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Projects\qni-songs\"/>
    </mc:Choice>
  </mc:AlternateContent>
  <xr:revisionPtr revIDLastSave="0" documentId="13_ncr:1_{BEA00BB8-C906-4F73-A3A0-A8CD07D5F6D5}" xr6:coauthVersionLast="47" xr6:coauthVersionMax="47" xr10:uidLastSave="{00000000-0000-0000-0000-000000000000}"/>
  <bookViews>
    <workbookView xWindow="15030" yWindow="5850" windowWidth="4110" windowHeight="585" firstSheet="50" activeTab="62" xr2:uid="{00000000-000D-0000-FFFF-FFFF00000000}"/>
  </bookViews>
  <sheets>
    <sheet name="张敬轩" sheetId="1" r:id="rId1"/>
    <sheet name="卫兰" sheetId="2" r:id="rId2"/>
    <sheet name="程响" sheetId="3" r:id="rId3"/>
    <sheet name="周兴哲" sheetId="4" r:id="rId4"/>
    <sheet name="韦礼安" sheetId="5" r:id="rId5"/>
    <sheet name="苏打绿" sheetId="6" r:id="rId6"/>
    <sheet name="告五人" sheetId="7" r:id="rId7"/>
    <sheet name="毛不易" sheetId="8" r:id="rId8"/>
    <sheet name="陈小春" sheetId="9" r:id="rId9"/>
    <sheet name="颜人中" sheetId="10" r:id="rId10"/>
    <sheet name="陈粒" sheetId="11" r:id="rId11"/>
    <sheet name="刘惜君" sheetId="12" r:id="rId12"/>
    <sheet name="By2" sheetId="13" r:id="rId13"/>
    <sheet name="A-Lin" sheetId="14" r:id="rId14"/>
    <sheet name="胡彦斌" sheetId="15" r:id="rId15"/>
    <sheet name="TANK" sheetId="16" r:id="rId16"/>
    <sheet name="李健" sheetId="17" r:id="rId17"/>
    <sheet name="孙燕姿" sheetId="18" r:id="rId18"/>
    <sheet name="张惠妹" sheetId="19" r:id="rId19"/>
    <sheet name="SHE" sheetId="20" r:id="rId20"/>
    <sheet name="何洁" sheetId="21" r:id="rId21"/>
    <sheet name="王心凌" sheetId="22" r:id="rId22"/>
    <sheet name="袁娅维" sheetId="23" r:id="rId23"/>
    <sheet name="蔡依林" sheetId="24" r:id="rId24"/>
    <sheet name="陈楚生" sheetId="25" r:id="rId25"/>
    <sheet name="徐佳莹" sheetId="26" r:id="rId26"/>
    <sheet name="梁静茹" sheetId="27" r:id="rId27"/>
    <sheet name="蔡健雅" sheetId="28" r:id="rId28"/>
    <sheet name="萧亚轩" sheetId="29" r:id="rId29"/>
    <sheet name="杨宗纬" sheetId="30" r:id="rId30"/>
    <sheet name="方大同" sheetId="31" r:id="rId31"/>
    <sheet name="杨丞琳" sheetId="32" r:id="rId32"/>
    <sheet name="薛之谦" sheetId="33" r:id="rId33"/>
    <sheet name="徐秉龙" sheetId="34" r:id="rId34"/>
    <sheet name="汪苏泷" sheetId="35" r:id="rId35"/>
    <sheet name="徐良" sheetId="36" r:id="rId36"/>
    <sheet name="任然" sheetId="37" r:id="rId37"/>
    <sheet name="张韶涵" sheetId="38" r:id="rId38"/>
    <sheet name="林志炫" sheetId="39" r:id="rId39"/>
    <sheet name="容祖儿" sheetId="40" r:id="rId40"/>
    <sheet name="单依纯" sheetId="41" r:id="rId41"/>
    <sheet name="李宇春" sheetId="42" r:id="rId42"/>
    <sheet name="曾轶可" sheetId="43" r:id="rId43"/>
    <sheet name="TFBoys" sheetId="44" r:id="rId44"/>
    <sheet name="沈以诚" sheetId="45" r:id="rId45"/>
    <sheet name="赵雷" sheetId="46" r:id="rId46"/>
    <sheet name="庄心妍" sheetId="47" r:id="rId47"/>
    <sheet name="王菲" sheetId="48" r:id="rId48"/>
    <sheet name="飞儿乐队" sheetId="49" r:id="rId49"/>
    <sheet name="Beyond" sheetId="50" r:id="rId50"/>
    <sheet name="黄霄云" sheetId="51" r:id="rId51"/>
    <sheet name="南拳妈妈" sheetId="52" r:id="rId52"/>
    <sheet name="海来阿木" sheetId="53" r:id="rId53"/>
    <sheet name="陈绮贞" sheetId="54" r:id="rId54"/>
    <sheet name="后弦" sheetId="55" r:id="rId55"/>
    <sheet name="梁咏琪" sheetId="56" r:id="rId56"/>
    <sheet name="丁当" sheetId="57" r:id="rId57"/>
    <sheet name="郁可唯" sheetId="58" r:id="rId58"/>
    <sheet name="Twins" sheetId="59" r:id="rId59"/>
    <sheet name="凤凰传奇" sheetId="60" r:id="rId60"/>
    <sheet name="李荣浩" sheetId="61" r:id="rId61"/>
    <sheet name="杨千嬅" sheetId="62" r:id="rId62"/>
    <sheet name="大张伟" sheetId="63" r:id="rId63"/>
    <sheet name="张碧晨" sheetId="64" r:id="rId64"/>
    <sheet name="张靓颖" sheetId="65" r:id="rId65"/>
    <sheet name="王靖雯" sheetId="66" r:id="rId66"/>
    <sheet name="房东的猫" sheetId="67" r:id="rId67"/>
    <sheet name="韩红" sheetId="68" r:id="rId68"/>
    <sheet name="陶喆" sheetId="69" r:id="rId69"/>
    <sheet name="王力宏" sheetId="70" r:id="rId70"/>
    <sheet name="五月天" sheetId="71" r:id="rId71"/>
    <sheet name="那英" sheetId="72" r:id="rId72"/>
    <sheet name="周传雄" sheetId="73" r:id="rId73"/>
    <sheet name="萧敬腾" sheetId="74" r:id="rId74"/>
    <sheet name="张杰" sheetId="75" r:id="rId75"/>
    <sheet name="隔壁老樊" sheetId="76" r:id="rId76"/>
    <sheet name="周深" sheetId="77" r:id="rId77"/>
    <sheet name="戴佩妮" sheetId="78" r:id="rId78"/>
    <sheet name="黄龄" sheetId="79" r:id="rId79"/>
    <sheet name="刘若英" sheetId="80" r:id="rId80"/>
    <sheet name="郭静" sheetId="81" r:id="rId81"/>
    <sheet name="莫文蔚" sheetId="82" r:id="rId82"/>
    <sheet name="陈奕迅" sheetId="83" r:id="rId83"/>
    <sheet name="胡夏" sheetId="84" r:id="rId84"/>
    <sheet name="潘玮柏" sheetId="85" r:id="rId85"/>
    <sheet name="古巨基" sheetId="86" r:id="rId86"/>
    <sheet name="周柏豪" sheetId="87" r:id="rId87"/>
    <sheet name="华晨宇" sheetId="88" r:id="rId88"/>
    <sheet name="邓紫棋" sheetId="89" r:id="rId89"/>
    <sheet name="TEMPLATE" sheetId="90" r:id="rId9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7" i="58" l="1" a="1"/>
  <c r="D27" i="58" s="1"/>
  <c r="D28" i="58" a="1"/>
  <c r="D28" i="58" s="1"/>
  <c r="D29" i="58" a="1"/>
  <c r="D29" i="58" s="1"/>
  <c r="D30" i="58" a="1"/>
  <c r="D30" i="58" s="1"/>
  <c r="D31" i="58" a="1"/>
  <c r="D31" i="58" s="1"/>
  <c r="D32" i="58" a="1"/>
  <c r="D32" i="58" s="1"/>
  <c r="D33" i="58" a="1"/>
  <c r="D33" i="58" s="1"/>
  <c r="D34" i="58" a="1"/>
  <c r="D34" i="58" s="1"/>
  <c r="D35" i="58" a="1"/>
  <c r="D35" i="58" s="1"/>
  <c r="D36" i="58" a="1"/>
  <c r="D36" i="58" s="1"/>
  <c r="D3" i="58" a="1"/>
  <c r="D3" i="58" s="1"/>
  <c r="D4" i="58" a="1"/>
  <c r="D4" i="58" s="1"/>
  <c r="D5" i="58" a="1"/>
  <c r="D5" i="58" s="1"/>
  <c r="D6" i="58" a="1"/>
  <c r="D6" i="58" s="1"/>
  <c r="D7" i="58" a="1"/>
  <c r="D7" i="58" s="1"/>
  <c r="D8" i="58" a="1"/>
  <c r="D8" i="58" s="1"/>
  <c r="D9" i="58" a="1"/>
  <c r="D9" i="58" s="1"/>
  <c r="D10" i="58" a="1"/>
  <c r="D10" i="58" s="1"/>
  <c r="D11" i="58" a="1"/>
  <c r="D11" i="58" s="1"/>
  <c r="D12" i="58" a="1"/>
  <c r="D12" i="58" s="1"/>
  <c r="D13" i="58" a="1"/>
  <c r="D13" i="58" s="1"/>
  <c r="D14" i="58" a="1"/>
  <c r="D14" i="58" s="1"/>
  <c r="D15" i="58" a="1"/>
  <c r="D15" i="58" s="1"/>
  <c r="D16" i="58" a="1"/>
  <c r="D16" i="58" s="1"/>
  <c r="D17" i="58" a="1"/>
  <c r="D17" i="58" s="1"/>
  <c r="D18" i="58" a="1"/>
  <c r="D18" i="58" s="1"/>
  <c r="D19" i="58" a="1"/>
  <c r="D19" i="58" s="1"/>
  <c r="D20" i="58" a="1"/>
  <c r="D20" i="58" s="1"/>
  <c r="D21" i="58" a="1"/>
  <c r="D21" i="58" s="1"/>
  <c r="D22" i="58" a="1"/>
  <c r="D22" i="58" s="1"/>
  <c r="D23" i="58" a="1"/>
  <c r="D23" i="58" s="1"/>
  <c r="D24" i="58" a="1"/>
  <c r="D24" i="58" s="1"/>
  <c r="D25" i="58" a="1"/>
  <c r="D25" i="58" s="1"/>
  <c r="D26" i="58" a="1"/>
  <c r="D26" i="58" s="1"/>
  <c r="D16" i="77" a="1"/>
  <c r="D16" i="77" s="1"/>
  <c r="D17" i="77" a="1"/>
  <c r="D17" i="77" s="1"/>
  <c r="D18" i="77" a="1"/>
  <c r="D18" i="77" s="1"/>
  <c r="D19" i="77" a="1"/>
  <c r="D19" i="77" s="1"/>
  <c r="D20" i="77" a="1"/>
  <c r="D20" i="77" s="1"/>
  <c r="D21" i="77" a="1"/>
  <c r="D21" i="77" s="1"/>
  <c r="D22" i="77" a="1"/>
  <c r="D22" i="77" s="1"/>
  <c r="D23" i="77" a="1"/>
  <c r="D23" i="77" s="1"/>
  <c r="D24" i="77" a="1"/>
  <c r="D24" i="77" s="1"/>
  <c r="D25" i="77" a="1"/>
  <c r="D25" i="77" s="1"/>
  <c r="D26" i="77" a="1"/>
  <c r="D26" i="77" s="1"/>
  <c r="D27" i="77" a="1"/>
  <c r="D27" i="77" s="1"/>
  <c r="D28" i="77" a="1"/>
  <c r="D28" i="77" s="1"/>
  <c r="D29" i="77" a="1"/>
  <c r="D29" i="77" s="1"/>
  <c r="D30" i="77" a="1"/>
  <c r="D30" i="77" s="1"/>
  <c r="D31" i="77" a="1"/>
  <c r="D31" i="77" s="1"/>
  <c r="D13" i="77" a="1"/>
  <c r="D13" i="77" s="1"/>
  <c r="D3" i="77" a="1"/>
  <c r="D3" i="77" s="1"/>
  <c r="D4" i="77" a="1"/>
  <c r="D4" i="77" s="1"/>
  <c r="D5" i="77" a="1"/>
  <c r="D5" i="77" s="1"/>
  <c r="D6" i="77" a="1"/>
  <c r="D6" i="77" s="1"/>
  <c r="D7" i="77" a="1"/>
  <c r="D7" i="77" s="1"/>
  <c r="D8" i="77" a="1"/>
  <c r="D8" i="77" s="1"/>
  <c r="D9" i="77" a="1"/>
  <c r="D9" i="77" s="1"/>
  <c r="D10" i="77" a="1"/>
  <c r="D10" i="77" s="1"/>
  <c r="D11" i="77" a="1"/>
  <c r="D11" i="77" s="1"/>
  <c r="D12" i="77" a="1"/>
  <c r="D12" i="77" s="1"/>
  <c r="D14" i="77" a="1"/>
  <c r="D14" i="77" s="1"/>
  <c r="D15" i="77" a="1"/>
  <c r="D15" i="77" s="1"/>
  <c r="D21" i="11" a="1"/>
  <c r="D21" i="11" s="1"/>
  <c r="D16" i="40" a="1"/>
  <c r="D16" i="40" s="1"/>
  <c r="D17" i="40" a="1"/>
  <c r="D17" i="40" s="1"/>
  <c r="D18" i="40" a="1"/>
  <c r="D18" i="40" s="1"/>
  <c r="D19" i="40" a="1"/>
  <c r="D19" i="40" s="1"/>
  <c r="D20" i="40" a="1"/>
  <c r="D20" i="40" s="1"/>
  <c r="D21" i="40" a="1"/>
  <c r="D21" i="40" s="1"/>
  <c r="D22" i="40" a="1"/>
  <c r="D22" i="40" s="1"/>
  <c r="D23" i="40" a="1"/>
  <c r="D23" i="40" s="1"/>
  <c r="D24" i="40" a="1"/>
  <c r="D24" i="40" s="1"/>
  <c r="D25" i="40" a="1"/>
  <c r="D25" i="40" s="1"/>
  <c r="D26" i="40" a="1"/>
  <c r="D26" i="40" s="1"/>
  <c r="D27" i="40" a="1"/>
  <c r="D27" i="40" s="1"/>
  <c r="D28" i="40" a="1"/>
  <c r="D28" i="40" s="1"/>
  <c r="D29" i="40" a="1"/>
  <c r="D29" i="40" s="1"/>
  <c r="D30" i="40" a="1"/>
  <c r="D30" i="40" s="1"/>
  <c r="D31" i="40" a="1"/>
  <c r="D31" i="40" s="1"/>
  <c r="D32" i="40" a="1"/>
  <c r="D32" i="40" s="1"/>
  <c r="D33" i="40" a="1"/>
  <c r="D33" i="40" s="1"/>
  <c r="D34" i="40" a="1"/>
  <c r="D34" i="40" s="1"/>
  <c r="D35" i="40" a="1"/>
  <c r="D35" i="40" s="1"/>
  <c r="D36" i="40" a="1"/>
  <c r="D36" i="40" s="1"/>
  <c r="D37" i="40" a="1"/>
  <c r="D37" i="40" s="1"/>
  <c r="D11" i="40" a="1"/>
  <c r="D11" i="40" s="1"/>
  <c r="D12" i="40" a="1"/>
  <c r="D12" i="40" s="1"/>
  <c r="D13" i="40" a="1"/>
  <c r="D13" i="40" s="1"/>
  <c r="D14" i="40" a="1"/>
  <c r="D14" i="40" s="1"/>
  <c r="D15" i="40" a="1"/>
  <c r="D15" i="40" s="1"/>
  <c r="D20" i="83" a="1"/>
  <c r="D20" i="83" s="1"/>
  <c r="D21" i="83" a="1"/>
  <c r="D21" i="83" s="1"/>
  <c r="D22" i="83" a="1"/>
  <c r="D22" i="83" s="1"/>
  <c r="D23" i="83" a="1"/>
  <c r="D23" i="83" s="1"/>
  <c r="D24" i="83" a="1"/>
  <c r="D24" i="83" s="1"/>
  <c r="D25" i="83" a="1"/>
  <c r="D25" i="83" s="1"/>
  <c r="D26" i="83" a="1"/>
  <c r="D26" i="83" s="1"/>
  <c r="D27" i="83" a="1"/>
  <c r="D27" i="83" s="1"/>
  <c r="D28" i="83" a="1"/>
  <c r="D28" i="83" s="1"/>
  <c r="D29" i="83" a="1"/>
  <c r="D29" i="83" s="1"/>
  <c r="D30" i="83" a="1"/>
  <c r="D30" i="83" s="1"/>
  <c r="D31" i="83" a="1"/>
  <c r="D31" i="83" s="1"/>
  <c r="D32" i="83" a="1"/>
  <c r="D32" i="83" s="1"/>
  <c r="D33" i="83" a="1"/>
  <c r="D33" i="83" s="1"/>
  <c r="D34" i="83" a="1"/>
  <c r="D34" i="83" s="1"/>
  <c r="D35" i="83" a="1"/>
  <c r="D35" i="83" s="1"/>
  <c r="D36" i="83" a="1"/>
  <c r="D36" i="83" s="1"/>
  <c r="D37" i="83" a="1"/>
  <c r="D37" i="83" s="1"/>
  <c r="D38" i="83" a="1"/>
  <c r="D38" i="83" s="1"/>
  <c r="D39" i="83" a="1"/>
  <c r="D39" i="83" s="1"/>
  <c r="D40" i="83" a="1"/>
  <c r="D40" i="83" s="1"/>
  <c r="D41" i="83" a="1"/>
  <c r="D41" i="83" s="1"/>
  <c r="D12" i="87" a="1"/>
  <c r="D12" i="87" s="1"/>
  <c r="D13" i="87" a="1"/>
  <c r="D13" i="87" s="1"/>
  <c r="D14" i="87" a="1"/>
  <c r="D14" i="87" s="1"/>
  <c r="D15" i="87" a="1"/>
  <c r="D15" i="87" s="1"/>
  <c r="D16" i="87" a="1"/>
  <c r="D16" i="87" s="1"/>
  <c r="D17" i="87" a="1"/>
  <c r="D17" i="87" s="1"/>
  <c r="D18" i="87" a="1"/>
  <c r="D18" i="87" s="1"/>
  <c r="D19" i="87" a="1"/>
  <c r="D19" i="87" s="1"/>
  <c r="D20" i="87" a="1"/>
  <c r="D20" i="87" s="1"/>
  <c r="D21" i="87" a="1"/>
  <c r="D21" i="87" s="1"/>
  <c r="D22" i="87" a="1"/>
  <c r="D22" i="87" s="1"/>
  <c r="D23" i="87" a="1"/>
  <c r="D23" i="87" s="1"/>
  <c r="D24" i="87" a="1"/>
  <c r="D24" i="87" s="1"/>
  <c r="D25" i="87" a="1"/>
  <c r="D25" i="87" s="1"/>
  <c r="D26" i="87" a="1"/>
  <c r="D26" i="87" s="1"/>
  <c r="D27" i="87" a="1"/>
  <c r="D27" i="87" s="1"/>
  <c r="D28" i="87" a="1"/>
  <c r="D28" i="87" s="1"/>
  <c r="D29" i="87" a="1"/>
  <c r="D29" i="87" s="1"/>
  <c r="D30" i="87" a="1"/>
  <c r="D30" i="87" s="1"/>
  <c r="D31" i="87" a="1"/>
  <c r="D31" i="87" s="1"/>
  <c r="D32" i="87" a="1"/>
  <c r="D32" i="87" s="1"/>
  <c r="D33" i="87" a="1"/>
  <c r="D33" i="87" s="1"/>
  <c r="D34" i="87" a="1"/>
  <c r="D34" i="87" s="1"/>
  <c r="D7" i="87" a="1"/>
  <c r="D7" i="87" s="1"/>
  <c r="D8" i="87" a="1"/>
  <c r="D8" i="87" s="1"/>
  <c r="D9" i="87" a="1"/>
  <c r="D9" i="87" s="1"/>
  <c r="D10" i="87" a="1"/>
  <c r="D10" i="87" s="1"/>
  <c r="D11" i="87" a="1"/>
  <c r="D11" i="87" s="1"/>
  <c r="D2" i="90" a="1"/>
  <c r="D2" i="90" s="1"/>
  <c r="D38" i="89" a="1"/>
  <c r="D38" i="89" s="1"/>
  <c r="D37" i="89" a="1"/>
  <c r="D37" i="89" s="1"/>
  <c r="D36" i="89" a="1"/>
  <c r="D36" i="89" s="1"/>
  <c r="D35" i="89" a="1"/>
  <c r="D35" i="89" s="1"/>
  <c r="D34" i="89" a="1"/>
  <c r="D34" i="89" s="1"/>
  <c r="D33" i="89" a="1"/>
  <c r="D33" i="89" s="1"/>
  <c r="D32" i="89" a="1"/>
  <c r="D32" i="89" s="1"/>
  <c r="D31" i="89" a="1"/>
  <c r="D31" i="89" s="1"/>
  <c r="D30" i="89" a="1"/>
  <c r="D30" i="89" s="1"/>
  <c r="D29" i="89" a="1"/>
  <c r="D29" i="89" s="1"/>
  <c r="D28" i="89" a="1"/>
  <c r="D28" i="89" s="1"/>
  <c r="D27" i="89" a="1"/>
  <c r="D27" i="89" s="1"/>
  <c r="D26" i="89" a="1"/>
  <c r="D26" i="89" s="1"/>
  <c r="D25" i="89" a="1"/>
  <c r="D25" i="89" s="1"/>
  <c r="D24" i="89" a="1"/>
  <c r="D24" i="89" s="1"/>
  <c r="D23" i="89" a="1"/>
  <c r="D23" i="89" s="1"/>
  <c r="D22" i="89" a="1"/>
  <c r="D22" i="89" s="1"/>
  <c r="D21" i="89" a="1"/>
  <c r="D21" i="89" s="1"/>
  <c r="D20" i="89" a="1"/>
  <c r="D20" i="89" s="1"/>
  <c r="D19" i="89" a="1"/>
  <c r="D19" i="89" s="1"/>
  <c r="D18" i="89" a="1"/>
  <c r="D18" i="89" s="1"/>
  <c r="D17" i="89" a="1"/>
  <c r="D17" i="89" s="1"/>
  <c r="D16" i="89" a="1"/>
  <c r="D16" i="89" s="1"/>
  <c r="D15" i="89" a="1"/>
  <c r="D15" i="89" s="1"/>
  <c r="D14" i="89" a="1"/>
  <c r="D14" i="89" s="1"/>
  <c r="D13" i="89" a="1"/>
  <c r="D13" i="89" s="1"/>
  <c r="D12" i="89" a="1"/>
  <c r="D12" i="89" s="1"/>
  <c r="D11" i="89" a="1"/>
  <c r="D11" i="89" s="1"/>
  <c r="D10" i="89" a="1"/>
  <c r="D10" i="89" s="1"/>
  <c r="D9" i="89" a="1"/>
  <c r="D9" i="89" s="1"/>
  <c r="D8" i="89" a="1"/>
  <c r="D8" i="89" s="1"/>
  <c r="D7" i="89" a="1"/>
  <c r="D7" i="89" s="1"/>
  <c r="D6" i="89" a="1"/>
  <c r="D6" i="89" s="1"/>
  <c r="D5" i="89" a="1"/>
  <c r="D5" i="89" s="1"/>
  <c r="D4" i="89" a="1"/>
  <c r="D4" i="89" s="1"/>
  <c r="D3" i="89" a="1"/>
  <c r="D3" i="89" s="1"/>
  <c r="D2" i="89" a="1"/>
  <c r="D2" i="89" s="1"/>
  <c r="D36" i="88" a="1"/>
  <c r="D36" i="88" s="1"/>
  <c r="D35" i="88" a="1"/>
  <c r="D35" i="88" s="1"/>
  <c r="D34" i="88" a="1"/>
  <c r="D34" i="88" s="1"/>
  <c r="D33" i="88" a="1"/>
  <c r="D33" i="88" s="1"/>
  <c r="D32" i="88" a="1"/>
  <c r="D32" i="88" s="1"/>
  <c r="D31" i="88" a="1"/>
  <c r="D31" i="88" s="1"/>
  <c r="D15" i="88" a="1"/>
  <c r="D15" i="88" s="1"/>
  <c r="D14" i="88" a="1"/>
  <c r="D14" i="88" s="1"/>
  <c r="D13" i="88" a="1"/>
  <c r="D13" i="88" s="1"/>
  <c r="D12" i="88" a="1"/>
  <c r="D12" i="88" s="1"/>
  <c r="D11" i="88" a="1"/>
  <c r="D11" i="88" s="1"/>
  <c r="D10" i="88" a="1"/>
  <c r="D10" i="88" s="1"/>
  <c r="D9" i="88" a="1"/>
  <c r="D9" i="88" s="1"/>
  <c r="D8" i="88" a="1"/>
  <c r="D8" i="88" s="1"/>
  <c r="D7" i="88" a="1"/>
  <c r="D7" i="88" s="1"/>
  <c r="D6" i="88" a="1"/>
  <c r="D6" i="88" s="1"/>
  <c r="D5" i="88" a="1"/>
  <c r="D5" i="88" s="1"/>
  <c r="D4" i="88" a="1"/>
  <c r="D4" i="88" s="1"/>
  <c r="D3" i="88" a="1"/>
  <c r="D3" i="88" s="1"/>
  <c r="D2" i="88" a="1"/>
  <c r="D2" i="88" s="1"/>
  <c r="D6" i="87" a="1"/>
  <c r="D6" i="87" s="1"/>
  <c r="D5" i="87" a="1"/>
  <c r="D5" i="87" s="1"/>
  <c r="D4" i="87" a="1"/>
  <c r="D4" i="87" s="1"/>
  <c r="D3" i="87" a="1"/>
  <c r="D3" i="87" s="1"/>
  <c r="D2" i="87" a="1"/>
  <c r="D2" i="87" s="1"/>
  <c r="D25" i="86" a="1"/>
  <c r="D25" i="86" s="1"/>
  <c r="D24" i="86" a="1"/>
  <c r="D24" i="86" s="1"/>
  <c r="D23" i="86" a="1"/>
  <c r="D23" i="86" s="1"/>
  <c r="D22" i="86" a="1"/>
  <c r="D22" i="86" s="1"/>
  <c r="D21" i="86" a="1"/>
  <c r="D21" i="86" s="1"/>
  <c r="D20" i="86" a="1"/>
  <c r="D20" i="86" s="1"/>
  <c r="D19" i="86" a="1"/>
  <c r="D19" i="86" s="1"/>
  <c r="D18" i="86" a="1"/>
  <c r="D18" i="86" s="1"/>
  <c r="D17" i="86" a="1"/>
  <c r="D17" i="86" s="1"/>
  <c r="D16" i="86" a="1"/>
  <c r="D16" i="86" s="1"/>
  <c r="D15" i="86" a="1"/>
  <c r="D15" i="86" s="1"/>
  <c r="D14" i="86" a="1"/>
  <c r="D14" i="86" s="1"/>
  <c r="D13" i="86" a="1"/>
  <c r="D13" i="86" s="1"/>
  <c r="D12" i="86" a="1"/>
  <c r="D12" i="86" s="1"/>
  <c r="D11" i="86" a="1"/>
  <c r="D11" i="86" s="1"/>
  <c r="D10" i="86" a="1"/>
  <c r="D10" i="86" s="1"/>
  <c r="D9" i="86" a="1"/>
  <c r="D9" i="86" s="1"/>
  <c r="D8" i="86" a="1"/>
  <c r="D8" i="86" s="1"/>
  <c r="D7" i="86" a="1"/>
  <c r="D7" i="86" s="1"/>
  <c r="D6" i="86" a="1"/>
  <c r="D6" i="86" s="1"/>
  <c r="D5" i="86" a="1"/>
  <c r="D5" i="86" s="1"/>
  <c r="D4" i="86" a="1"/>
  <c r="D4" i="86" s="1"/>
  <c r="D3" i="86" a="1"/>
  <c r="D3" i="86" s="1"/>
  <c r="D2" i="86" a="1"/>
  <c r="D2" i="86" s="1"/>
  <c r="D44" i="85" a="1"/>
  <c r="D44" i="85" s="1"/>
  <c r="D23" i="85" a="1"/>
  <c r="D23" i="85" s="1"/>
  <c r="D22" i="85" a="1"/>
  <c r="D22" i="85" s="1"/>
  <c r="D21" i="85" a="1"/>
  <c r="D21" i="85" s="1"/>
  <c r="D20" i="85" a="1"/>
  <c r="D20" i="85" s="1"/>
  <c r="D19" i="85" a="1"/>
  <c r="D19" i="85" s="1"/>
  <c r="D18" i="85" a="1"/>
  <c r="D18" i="85" s="1"/>
  <c r="D17" i="85" a="1"/>
  <c r="D17" i="85" s="1"/>
  <c r="D16" i="85" a="1"/>
  <c r="D16" i="85" s="1"/>
  <c r="D15" i="85" a="1"/>
  <c r="D15" i="85" s="1"/>
  <c r="D14" i="85" a="1"/>
  <c r="D14" i="85" s="1"/>
  <c r="D13" i="85" a="1"/>
  <c r="D13" i="85" s="1"/>
  <c r="D12" i="85" a="1"/>
  <c r="D12" i="85" s="1"/>
  <c r="D11" i="85" a="1"/>
  <c r="D11" i="85" s="1"/>
  <c r="D10" i="85" a="1"/>
  <c r="D10" i="85" s="1"/>
  <c r="D9" i="85" a="1"/>
  <c r="D9" i="85" s="1"/>
  <c r="D8" i="85" a="1"/>
  <c r="D8" i="85" s="1"/>
  <c r="D7" i="85" a="1"/>
  <c r="D7" i="85" s="1"/>
  <c r="D6" i="85" a="1"/>
  <c r="D6" i="85" s="1"/>
  <c r="D5" i="85" a="1"/>
  <c r="D5" i="85" s="1"/>
  <c r="D4" i="85" a="1"/>
  <c r="D4" i="85" s="1"/>
  <c r="D3" i="85" a="1"/>
  <c r="D3" i="85" s="1"/>
  <c r="D2" i="85" a="1"/>
  <c r="D2" i="85" s="1"/>
  <c r="D56" i="84" a="1"/>
  <c r="D56" i="84" s="1"/>
  <c r="D55" i="84" a="1"/>
  <c r="D55" i="84" s="1"/>
  <c r="D54" i="84" a="1"/>
  <c r="D54" i="84" s="1"/>
  <c r="D53" i="84" a="1"/>
  <c r="D53" i="84" s="1"/>
  <c r="D52" i="84" a="1"/>
  <c r="D52" i="84" s="1"/>
  <c r="D51" i="84" a="1"/>
  <c r="D51" i="84" s="1"/>
  <c r="D50" i="84" a="1"/>
  <c r="D50" i="84" s="1"/>
  <c r="D49" i="84" a="1"/>
  <c r="D49" i="84" s="1"/>
  <c r="D48" i="84" a="1"/>
  <c r="D48" i="84" s="1"/>
  <c r="D47" i="84" a="1"/>
  <c r="D47" i="84" s="1"/>
  <c r="D46" i="84" a="1"/>
  <c r="D46" i="84" s="1"/>
  <c r="D45" i="84" a="1"/>
  <c r="D45" i="84" s="1"/>
  <c r="D44" i="84" a="1"/>
  <c r="D44" i="84" s="1"/>
  <c r="D43" i="84" a="1"/>
  <c r="D43" i="84" s="1"/>
  <c r="D42" i="84" a="1"/>
  <c r="D42" i="84" s="1"/>
  <c r="D41" i="84" a="1"/>
  <c r="D41" i="84" s="1"/>
  <c r="D40" i="84" a="1"/>
  <c r="D40" i="84" s="1"/>
  <c r="D39" i="84" a="1"/>
  <c r="D39" i="84" s="1"/>
  <c r="D38" i="84" a="1"/>
  <c r="D38" i="84" s="1"/>
  <c r="D37" i="84" a="1"/>
  <c r="D37" i="84" s="1"/>
  <c r="D36" i="84" a="1"/>
  <c r="D36" i="84" s="1"/>
  <c r="D35" i="84" a="1"/>
  <c r="D35" i="84" s="1"/>
  <c r="D34" i="84" a="1"/>
  <c r="D34" i="84" s="1"/>
  <c r="D33" i="84" a="1"/>
  <c r="D33" i="84" s="1"/>
  <c r="D32" i="84" a="1"/>
  <c r="D32" i="84" s="1"/>
  <c r="D31" i="84" a="1"/>
  <c r="D31" i="84" s="1"/>
  <c r="D24" i="84" a="1"/>
  <c r="D24" i="84" s="1"/>
  <c r="D23" i="84" a="1"/>
  <c r="D23" i="84" s="1"/>
  <c r="D22" i="84" a="1"/>
  <c r="D22" i="84" s="1"/>
  <c r="D21" i="84" a="1"/>
  <c r="D21" i="84" s="1"/>
  <c r="D20" i="84" a="1"/>
  <c r="D20" i="84" s="1"/>
  <c r="D19" i="84" a="1"/>
  <c r="D19" i="84" s="1"/>
  <c r="D18" i="84" a="1"/>
  <c r="D18" i="84" s="1"/>
  <c r="D17" i="84" a="1"/>
  <c r="D17" i="84" s="1"/>
  <c r="D16" i="84" a="1"/>
  <c r="D16" i="84" s="1"/>
  <c r="D15" i="84" a="1"/>
  <c r="D15" i="84" s="1"/>
  <c r="D14" i="84" a="1"/>
  <c r="D14" i="84" s="1"/>
  <c r="D13" i="84" a="1"/>
  <c r="D13" i="84" s="1"/>
  <c r="D12" i="84" a="1"/>
  <c r="D12" i="84" s="1"/>
  <c r="D11" i="84" a="1"/>
  <c r="D11" i="84" s="1"/>
  <c r="D10" i="84" a="1"/>
  <c r="D10" i="84" s="1"/>
  <c r="D9" i="84" a="1"/>
  <c r="D9" i="84" s="1"/>
  <c r="D8" i="84" a="1"/>
  <c r="D8" i="84" s="1"/>
  <c r="D7" i="84" a="1"/>
  <c r="D7" i="84" s="1"/>
  <c r="D6" i="84" a="1"/>
  <c r="D6" i="84" s="1"/>
  <c r="D5" i="84" a="1"/>
  <c r="D5" i="84" s="1"/>
  <c r="D4" i="84" a="1"/>
  <c r="D4" i="84" s="1"/>
  <c r="D3" i="84" a="1"/>
  <c r="D3" i="84" s="1"/>
  <c r="D2" i="84" a="1"/>
  <c r="D2" i="84" s="1"/>
  <c r="D19" i="83" a="1"/>
  <c r="D19" i="83" s="1"/>
  <c r="D18" i="83" a="1"/>
  <c r="D18" i="83" s="1"/>
  <c r="D17" i="83" a="1"/>
  <c r="D17" i="83" s="1"/>
  <c r="D16" i="83" a="1"/>
  <c r="D16" i="83" s="1"/>
  <c r="D15" i="83" a="1"/>
  <c r="D15" i="83" s="1"/>
  <c r="D14" i="83" a="1"/>
  <c r="D14" i="83" s="1"/>
  <c r="D13" i="83" a="1"/>
  <c r="D13" i="83" s="1"/>
  <c r="D12" i="83" a="1"/>
  <c r="D12" i="83" s="1"/>
  <c r="D11" i="83" a="1"/>
  <c r="D11" i="83" s="1"/>
  <c r="D10" i="83" a="1"/>
  <c r="D10" i="83" s="1"/>
  <c r="D9" i="83" a="1"/>
  <c r="D9" i="83" s="1"/>
  <c r="D8" i="83" a="1"/>
  <c r="D8" i="83" s="1"/>
  <c r="D7" i="83" a="1"/>
  <c r="D7" i="83" s="1"/>
  <c r="D6" i="83" a="1"/>
  <c r="D6" i="83" s="1"/>
  <c r="D5" i="83" a="1"/>
  <c r="D5" i="83" s="1"/>
  <c r="D4" i="83" a="1"/>
  <c r="D4" i="83" s="1"/>
  <c r="D3" i="83" a="1"/>
  <c r="D3" i="83" s="1"/>
  <c r="D2" i="83" a="1"/>
  <c r="D2" i="83" s="1"/>
  <c r="D60" i="82" a="1"/>
  <c r="D60" i="82" s="1"/>
  <c r="D59" i="82" a="1"/>
  <c r="D59" i="82" s="1"/>
  <c r="D58" i="82" a="1"/>
  <c r="D58" i="82" s="1"/>
  <c r="D57" i="82" a="1"/>
  <c r="D57" i="82" s="1"/>
  <c r="D56" i="82" a="1"/>
  <c r="D56" i="82" s="1"/>
  <c r="D55" i="82" a="1"/>
  <c r="D55" i="82" s="1"/>
  <c r="D54" i="82" a="1"/>
  <c r="D54" i="82" s="1"/>
  <c r="D53" i="82" a="1"/>
  <c r="D53" i="82" s="1"/>
  <c r="D52" i="82" a="1"/>
  <c r="D52" i="82" s="1"/>
  <c r="D51" i="82" a="1"/>
  <c r="D51" i="82" s="1"/>
  <c r="D50" i="82" a="1"/>
  <c r="D50" i="82" s="1"/>
  <c r="D49" i="82" a="1"/>
  <c r="D49" i="82" s="1"/>
  <c r="D48" i="82" a="1"/>
  <c r="D48" i="82" s="1"/>
  <c r="D42" i="82" a="1"/>
  <c r="D42" i="82" s="1"/>
  <c r="D41" i="82" a="1"/>
  <c r="D41" i="82" s="1"/>
  <c r="D40" i="82" a="1"/>
  <c r="D40" i="82" s="1"/>
  <c r="D39" i="82" a="1"/>
  <c r="D39" i="82" s="1"/>
  <c r="D38" i="82" a="1"/>
  <c r="D38" i="82" s="1"/>
  <c r="D37" i="82" a="1"/>
  <c r="D37" i="82" s="1"/>
  <c r="D36" i="82" a="1"/>
  <c r="D36" i="82" s="1"/>
  <c r="D35" i="82" a="1"/>
  <c r="D35" i="82" s="1"/>
  <c r="D34" i="82" a="1"/>
  <c r="D34" i="82" s="1"/>
  <c r="D33" i="82" a="1"/>
  <c r="D33" i="82" s="1"/>
  <c r="D32" i="82" a="1"/>
  <c r="D32" i="82" s="1"/>
  <c r="D31" i="82" a="1"/>
  <c r="D31" i="82" s="1"/>
  <c r="D30" i="82" a="1"/>
  <c r="D30" i="82" s="1"/>
  <c r="D29" i="82" a="1"/>
  <c r="D29" i="82" s="1"/>
  <c r="D28" i="82" a="1"/>
  <c r="D28" i="82" s="1"/>
  <c r="D27" i="82" a="1"/>
  <c r="D27" i="82" s="1"/>
  <c r="D26" i="82" a="1"/>
  <c r="D26" i="82" s="1"/>
  <c r="D25" i="82" a="1"/>
  <c r="D25" i="82" s="1"/>
  <c r="D24" i="82" a="1"/>
  <c r="D24" i="82" s="1"/>
  <c r="D23" i="82" a="1"/>
  <c r="D23" i="82" s="1"/>
  <c r="D22" i="82" a="1"/>
  <c r="D22" i="82" s="1"/>
  <c r="D21" i="82" a="1"/>
  <c r="D21" i="82" s="1"/>
  <c r="D20" i="82" a="1"/>
  <c r="D20" i="82" s="1"/>
  <c r="D19" i="82" a="1"/>
  <c r="D19" i="82" s="1"/>
  <c r="D18" i="82" a="1"/>
  <c r="D18" i="82" s="1"/>
  <c r="D17" i="82" a="1"/>
  <c r="D17" i="82" s="1"/>
  <c r="D16" i="82" a="1"/>
  <c r="D16" i="82" s="1"/>
  <c r="D15" i="82" a="1"/>
  <c r="D15" i="82" s="1"/>
  <c r="D14" i="82" a="1"/>
  <c r="D14" i="82" s="1"/>
  <c r="D13" i="82" a="1"/>
  <c r="D13" i="82" s="1"/>
  <c r="D12" i="82" a="1"/>
  <c r="D12" i="82" s="1"/>
  <c r="D11" i="82" a="1"/>
  <c r="D11" i="82" s="1"/>
  <c r="D10" i="82" a="1"/>
  <c r="D10" i="82" s="1"/>
  <c r="D9" i="82" a="1"/>
  <c r="D9" i="82" s="1"/>
  <c r="D8" i="82" a="1"/>
  <c r="D8" i="82" s="1"/>
  <c r="D7" i="82" a="1"/>
  <c r="D7" i="82" s="1"/>
  <c r="D6" i="82" a="1"/>
  <c r="D6" i="82" s="1"/>
  <c r="D5" i="82" a="1"/>
  <c r="D5" i="82" s="1"/>
  <c r="D4" i="82" a="1"/>
  <c r="D4" i="82" s="1"/>
  <c r="D3" i="82" a="1"/>
  <c r="D3" i="82" s="1"/>
  <c r="D2" i="82" a="1"/>
  <c r="D2" i="82" s="1"/>
  <c r="D20" i="81" a="1"/>
  <c r="D20" i="81" s="1"/>
  <c r="D19" i="81" a="1"/>
  <c r="D19" i="81" s="1"/>
  <c r="D18" i="81" a="1"/>
  <c r="D18" i="81" s="1"/>
  <c r="D17" i="81" a="1"/>
  <c r="D17" i="81" s="1"/>
  <c r="D16" i="81" a="1"/>
  <c r="D16" i="81" s="1"/>
  <c r="D15" i="81" a="1"/>
  <c r="D15" i="81" s="1"/>
  <c r="D14" i="81" a="1"/>
  <c r="D14" i="81" s="1"/>
  <c r="D13" i="81" a="1"/>
  <c r="D13" i="81" s="1"/>
  <c r="D12" i="81" a="1"/>
  <c r="D12" i="81" s="1"/>
  <c r="D11" i="81" a="1"/>
  <c r="D11" i="81" s="1"/>
  <c r="D10" i="81" a="1"/>
  <c r="D10" i="81" s="1"/>
  <c r="D9" i="81" a="1"/>
  <c r="D9" i="81" s="1"/>
  <c r="D8" i="81" a="1"/>
  <c r="D8" i="81" s="1"/>
  <c r="D7" i="81" a="1"/>
  <c r="D7" i="81" s="1"/>
  <c r="D6" i="81" a="1"/>
  <c r="D6" i="81" s="1"/>
  <c r="D5" i="81" a="1"/>
  <c r="D5" i="81" s="1"/>
  <c r="D4" i="81" a="1"/>
  <c r="D4" i="81" s="1"/>
  <c r="D3" i="81" a="1"/>
  <c r="D3" i="81" s="1"/>
  <c r="D2" i="81" a="1"/>
  <c r="D2" i="81" s="1"/>
  <c r="D41" i="80" a="1"/>
  <c r="D41" i="80" s="1"/>
  <c r="D40" i="80" a="1"/>
  <c r="D40" i="80" s="1"/>
  <c r="D39" i="80" a="1"/>
  <c r="D39" i="80" s="1"/>
  <c r="D38" i="80" a="1"/>
  <c r="D38" i="80" s="1"/>
  <c r="D37" i="80" a="1"/>
  <c r="D37" i="80" s="1"/>
  <c r="D36" i="80" a="1"/>
  <c r="D36" i="80" s="1"/>
  <c r="D35" i="80" a="1"/>
  <c r="D35" i="80" s="1"/>
  <c r="D34" i="80" a="1"/>
  <c r="D34" i="80" s="1"/>
  <c r="D33" i="80" a="1"/>
  <c r="D33" i="80" s="1"/>
  <c r="D32" i="80" a="1"/>
  <c r="D32" i="80" s="1"/>
  <c r="D31" i="80" a="1"/>
  <c r="D31" i="80" s="1"/>
  <c r="D30" i="80" a="1"/>
  <c r="D30" i="80" s="1"/>
  <c r="D29" i="80" a="1"/>
  <c r="D29" i="80" s="1"/>
  <c r="D9" i="80" a="1"/>
  <c r="D9" i="80" s="1"/>
  <c r="D8" i="80" a="1"/>
  <c r="D8" i="80" s="1"/>
  <c r="D7" i="80" a="1"/>
  <c r="D7" i="80" s="1"/>
  <c r="D6" i="80" a="1"/>
  <c r="D6" i="80" s="1"/>
  <c r="D5" i="80" a="1"/>
  <c r="D5" i="80" s="1"/>
  <c r="D4" i="80" a="1"/>
  <c r="D4" i="80" s="1"/>
  <c r="D3" i="80" a="1"/>
  <c r="D3" i="80" s="1"/>
  <c r="D2" i="80" a="1"/>
  <c r="D2" i="80" s="1"/>
  <c r="D56" i="79" a="1"/>
  <c r="D56" i="79" s="1"/>
  <c r="D55" i="79" a="1"/>
  <c r="D55" i="79" s="1"/>
  <c r="D54" i="79" a="1"/>
  <c r="D54" i="79" s="1"/>
  <c r="D53" i="79" a="1"/>
  <c r="D53" i="79" s="1"/>
  <c r="D52" i="79" a="1"/>
  <c r="D52" i="79" s="1"/>
  <c r="D51" i="79" a="1"/>
  <c r="D51" i="79" s="1"/>
  <c r="D50" i="79" a="1"/>
  <c r="D50" i="79" s="1"/>
  <c r="D49" i="79" a="1"/>
  <c r="D49" i="79" s="1"/>
  <c r="D48" i="79" a="1"/>
  <c r="D48" i="79" s="1"/>
  <c r="D47" i="79" a="1"/>
  <c r="D47" i="79" s="1"/>
  <c r="D46" i="79" a="1"/>
  <c r="D46" i="79" s="1"/>
  <c r="D45" i="79" a="1"/>
  <c r="D45" i="79" s="1"/>
  <c r="D44" i="79" a="1"/>
  <c r="D44" i="79" s="1"/>
  <c r="D43" i="79" a="1"/>
  <c r="D43" i="79" s="1"/>
  <c r="D42" i="79" a="1"/>
  <c r="D42" i="79" s="1"/>
  <c r="D41" i="79" a="1"/>
  <c r="D41" i="79" s="1"/>
  <c r="D40" i="79" a="1"/>
  <c r="D40" i="79" s="1"/>
  <c r="D39" i="79" a="1"/>
  <c r="D39" i="79" s="1"/>
  <c r="D38" i="79" a="1"/>
  <c r="D38" i="79" s="1"/>
  <c r="D37" i="79" a="1"/>
  <c r="D37" i="79" s="1"/>
  <c r="D36" i="79" a="1"/>
  <c r="D36" i="79" s="1"/>
  <c r="D35" i="79" a="1"/>
  <c r="D35" i="79" s="1"/>
  <c r="D34" i="79" a="1"/>
  <c r="D34" i="79" s="1"/>
  <c r="D33" i="79" a="1"/>
  <c r="D33" i="79" s="1"/>
  <c r="D32" i="79" a="1"/>
  <c r="D32" i="79" s="1"/>
  <c r="D31" i="79" a="1"/>
  <c r="D31" i="79" s="1"/>
  <c r="D12" i="79" a="1"/>
  <c r="D12" i="79" s="1"/>
  <c r="D11" i="79" a="1"/>
  <c r="D11" i="79" s="1"/>
  <c r="D10" i="79" a="1"/>
  <c r="D10" i="79" s="1"/>
  <c r="D9" i="79" a="1"/>
  <c r="D9" i="79" s="1"/>
  <c r="D8" i="79" a="1"/>
  <c r="D8" i="79" s="1"/>
  <c r="D7" i="79" a="1"/>
  <c r="D7" i="79" s="1"/>
  <c r="D6" i="79" a="1"/>
  <c r="D6" i="79" s="1"/>
  <c r="D5" i="79" a="1"/>
  <c r="D5" i="79" s="1"/>
  <c r="D4" i="79" a="1"/>
  <c r="D4" i="79" s="1"/>
  <c r="D3" i="79" a="1"/>
  <c r="D3" i="79" s="1"/>
  <c r="D2" i="79" a="1"/>
  <c r="D2" i="79" s="1"/>
  <c r="D57" i="78" a="1"/>
  <c r="D57" i="78" s="1"/>
  <c r="D56" i="78" a="1"/>
  <c r="D56" i="78" s="1"/>
  <c r="D55" i="78" a="1"/>
  <c r="D55" i="78" s="1"/>
  <c r="D54" i="78" a="1"/>
  <c r="D54" i="78" s="1"/>
  <c r="D53" i="78" a="1"/>
  <c r="D53" i="78" s="1"/>
  <c r="D52" i="78" a="1"/>
  <c r="D52" i="78" s="1"/>
  <c r="D51" i="78" a="1"/>
  <c r="D51" i="78" s="1"/>
  <c r="D50" i="78" a="1"/>
  <c r="D50" i="78" s="1"/>
  <c r="D49" i="78" a="1"/>
  <c r="D49" i="78" s="1"/>
  <c r="D44" i="78" a="1"/>
  <c r="D44" i="78" s="1"/>
  <c r="D8" i="78" a="1"/>
  <c r="D8" i="78" s="1"/>
  <c r="D43" i="78" a="1"/>
  <c r="D43" i="78" s="1"/>
  <c r="D42" i="78" a="1"/>
  <c r="D42" i="78" s="1"/>
  <c r="D41" i="78" a="1"/>
  <c r="D41" i="78" s="1"/>
  <c r="D40" i="78" a="1"/>
  <c r="D40" i="78" s="1"/>
  <c r="D39" i="78" a="1"/>
  <c r="D39" i="78" s="1"/>
  <c r="D7" i="78" a="1"/>
  <c r="D7" i="78" s="1"/>
  <c r="D38" i="78" a="1"/>
  <c r="D38" i="78" s="1"/>
  <c r="D37" i="78" a="1"/>
  <c r="D37" i="78" s="1"/>
  <c r="D36" i="78" a="1"/>
  <c r="D36" i="78" s="1"/>
  <c r="D35" i="78" a="1"/>
  <c r="D35" i="78" s="1"/>
  <c r="D34" i="78" a="1"/>
  <c r="D34" i="78" s="1"/>
  <c r="D33" i="78" a="1"/>
  <c r="D33" i="78" s="1"/>
  <c r="D32" i="78" a="1"/>
  <c r="D32" i="78" s="1"/>
  <c r="D31" i="78" a="1"/>
  <c r="D31" i="78" s="1"/>
  <c r="D30" i="78" a="1"/>
  <c r="D30" i="78" s="1"/>
  <c r="D29" i="78" a="1"/>
  <c r="D29" i="78" s="1"/>
  <c r="D28" i="78" a="1"/>
  <c r="D28" i="78" s="1"/>
  <c r="D27" i="78" a="1"/>
  <c r="D27" i="78" s="1"/>
  <c r="D26" i="78" a="1"/>
  <c r="D26" i="78" s="1"/>
  <c r="D6" i="78" a="1"/>
  <c r="D6" i="78" s="1"/>
  <c r="D25" i="78" a="1"/>
  <c r="D25" i="78" s="1"/>
  <c r="D24" i="78" a="1"/>
  <c r="D24" i="78" s="1"/>
  <c r="D23" i="78" a="1"/>
  <c r="D23" i="78" s="1"/>
  <c r="D22" i="78" a="1"/>
  <c r="D22" i="78" s="1"/>
  <c r="D21" i="78" a="1"/>
  <c r="D21" i="78" s="1"/>
  <c r="D5" i="78" a="1"/>
  <c r="D5" i="78" s="1"/>
  <c r="D20" i="78" a="1"/>
  <c r="D20" i="78" s="1"/>
  <c r="D19" i="78" a="1"/>
  <c r="D19" i="78" s="1"/>
  <c r="D18" i="78" a="1"/>
  <c r="D18" i="78" s="1"/>
  <c r="D4" i="78" a="1"/>
  <c r="D4" i="78" s="1"/>
  <c r="D3" i="78" a="1"/>
  <c r="D3" i="78" s="1"/>
  <c r="D2" i="78" a="1"/>
  <c r="D2" i="78" s="1"/>
  <c r="D9" i="78" a="1"/>
  <c r="D9" i="78" s="1"/>
  <c r="D17" i="78" a="1"/>
  <c r="D17" i="78" s="1"/>
  <c r="D16" i="78" a="1"/>
  <c r="D16" i="78" s="1"/>
  <c r="D15" i="78" a="1"/>
  <c r="D15" i="78" s="1"/>
  <c r="D14" i="78" a="1"/>
  <c r="D14" i="78" s="1"/>
  <c r="D97" i="77" a="1"/>
  <c r="D97" i="77" s="1"/>
  <c r="D96" i="77" a="1"/>
  <c r="D96" i="77" s="1"/>
  <c r="D95" i="77" a="1"/>
  <c r="D95" i="77" s="1"/>
  <c r="D94" i="77" a="1"/>
  <c r="D94" i="77" s="1"/>
  <c r="D93" i="77" a="1"/>
  <c r="D93" i="77" s="1"/>
  <c r="D92" i="77" a="1"/>
  <c r="D92" i="77" s="1"/>
  <c r="D91" i="77" a="1"/>
  <c r="D91" i="77" s="1"/>
  <c r="D90" i="77" a="1"/>
  <c r="D90" i="77" s="1"/>
  <c r="D89" i="77" a="1"/>
  <c r="D89" i="77" s="1"/>
  <c r="D88" i="77" a="1"/>
  <c r="D88" i="77" s="1"/>
  <c r="D87" i="77" a="1"/>
  <c r="D87" i="77" s="1"/>
  <c r="D86" i="77" a="1"/>
  <c r="D86" i="77" s="1"/>
  <c r="D85" i="77" a="1"/>
  <c r="D85" i="77" s="1"/>
  <c r="D84" i="77" a="1"/>
  <c r="D84" i="77" s="1"/>
  <c r="D83" i="77" a="1"/>
  <c r="D83" i="77" s="1"/>
  <c r="D82" i="77" a="1"/>
  <c r="D82" i="77" s="1"/>
  <c r="D81" i="77" a="1"/>
  <c r="D81" i="77" s="1"/>
  <c r="D80" i="77" a="1"/>
  <c r="D80" i="77" s="1"/>
  <c r="D79" i="77" a="1"/>
  <c r="D79" i="77" s="1"/>
  <c r="D78" i="77" a="1"/>
  <c r="D78" i="77" s="1"/>
  <c r="D77" i="77" a="1"/>
  <c r="D77" i="77" s="1"/>
  <c r="D76" i="77" a="1"/>
  <c r="D76" i="77" s="1"/>
  <c r="D75" i="77" a="1"/>
  <c r="D75" i="77" s="1"/>
  <c r="D74" i="77" a="1"/>
  <c r="D74" i="77" s="1"/>
  <c r="D73" i="77" a="1"/>
  <c r="D73" i="77" s="1"/>
  <c r="D72" i="77" a="1"/>
  <c r="D72" i="77" s="1"/>
  <c r="D71" i="77" a="1"/>
  <c r="D71" i="77" s="1"/>
  <c r="D70" i="77" a="1"/>
  <c r="D70" i="77" s="1"/>
  <c r="D69" i="77" a="1"/>
  <c r="D69" i="77" s="1"/>
  <c r="D68" i="77" a="1"/>
  <c r="D68" i="77" s="1"/>
  <c r="D67" i="77" a="1"/>
  <c r="D67" i="77" s="1"/>
  <c r="D66" i="77" a="1"/>
  <c r="D66" i="77" s="1"/>
  <c r="D65" i="77" a="1"/>
  <c r="D65" i="77" s="1"/>
  <c r="D64" i="77" a="1"/>
  <c r="D64" i="77" s="1"/>
  <c r="D63" i="77" a="1"/>
  <c r="D63" i="77" s="1"/>
  <c r="D62" i="77" a="1"/>
  <c r="D62" i="77" s="1"/>
  <c r="D61" i="77" a="1"/>
  <c r="D61" i="77" s="1"/>
  <c r="D60" i="77" a="1"/>
  <c r="D60" i="77" s="1"/>
  <c r="D59" i="77" a="1"/>
  <c r="D59" i="77" s="1"/>
  <c r="D58" i="77" a="1"/>
  <c r="D58" i="77" s="1"/>
  <c r="D57" i="77" a="1"/>
  <c r="D57" i="77" s="1"/>
  <c r="D56" i="77" a="1"/>
  <c r="D56" i="77" s="1"/>
  <c r="D55" i="77" a="1"/>
  <c r="D55" i="77" s="1"/>
  <c r="D54" i="77" a="1"/>
  <c r="D54" i="77" s="1"/>
  <c r="D53" i="77" a="1"/>
  <c r="D53" i="77" s="1"/>
  <c r="D52" i="77" a="1"/>
  <c r="D52" i="77" s="1"/>
  <c r="D51" i="77" a="1"/>
  <c r="D51" i="77" s="1"/>
  <c r="D50" i="77" a="1"/>
  <c r="D50" i="77" s="1"/>
  <c r="D49" i="77" a="1"/>
  <c r="D49" i="77" s="1"/>
  <c r="D48" i="77" a="1"/>
  <c r="D48" i="77" s="1"/>
  <c r="D47" i="77" a="1"/>
  <c r="D47" i="77" s="1"/>
  <c r="D46" i="77" a="1"/>
  <c r="D46" i="77" s="1"/>
  <c r="D45" i="77" a="1"/>
  <c r="D45" i="77" s="1"/>
  <c r="D44" i="77" a="1"/>
  <c r="D44" i="77" s="1"/>
  <c r="D43" i="77" a="1"/>
  <c r="D43" i="77" s="1"/>
  <c r="D42" i="77" a="1"/>
  <c r="D42" i="77" s="1"/>
  <c r="D41" i="77" a="1"/>
  <c r="D41" i="77" s="1"/>
  <c r="D40" i="77" a="1"/>
  <c r="D40" i="77" s="1"/>
  <c r="D39" i="77" a="1"/>
  <c r="D39" i="77" s="1"/>
  <c r="D38" i="77" a="1"/>
  <c r="D38" i="77" s="1"/>
  <c r="D37" i="77" a="1"/>
  <c r="D37" i="77" s="1"/>
  <c r="D36" i="77" a="1"/>
  <c r="D36" i="77" s="1"/>
  <c r="D35" i="77" a="1"/>
  <c r="D35" i="77" s="1"/>
  <c r="D34" i="77" a="1"/>
  <c r="D34" i="77" s="1"/>
  <c r="D33" i="77" a="1"/>
  <c r="D33" i="77" s="1"/>
  <c r="D2" i="77" a="1"/>
  <c r="D2" i="77" s="1"/>
  <c r="D132" i="76" a="1"/>
  <c r="D132" i="76" s="1"/>
  <c r="D131" i="76" a="1"/>
  <c r="D131" i="76" s="1"/>
  <c r="D130" i="76" a="1"/>
  <c r="D130" i="76" s="1"/>
  <c r="D129" i="76" a="1"/>
  <c r="D129" i="76" s="1"/>
  <c r="D128" i="76" a="1"/>
  <c r="D128" i="76" s="1"/>
  <c r="D127" i="76" a="1"/>
  <c r="D127" i="76" s="1"/>
  <c r="D126" i="76" a="1"/>
  <c r="D126" i="76" s="1"/>
  <c r="D125" i="76" a="1"/>
  <c r="D125" i="76" s="1"/>
  <c r="D124" i="76" a="1"/>
  <c r="D124" i="76" s="1"/>
  <c r="D123" i="76" a="1"/>
  <c r="D123" i="76" s="1"/>
  <c r="D122" i="76" a="1"/>
  <c r="D122" i="76" s="1"/>
  <c r="D121" i="76" a="1"/>
  <c r="D121" i="76" s="1"/>
  <c r="D120" i="76" a="1"/>
  <c r="D120" i="76" s="1"/>
  <c r="D119" i="76" a="1"/>
  <c r="D119" i="76" s="1"/>
  <c r="D118" i="76" a="1"/>
  <c r="D118" i="76" s="1"/>
  <c r="D117" i="76" a="1"/>
  <c r="D117" i="76" s="1"/>
  <c r="D116" i="76" a="1"/>
  <c r="D116" i="76" s="1"/>
  <c r="D115" i="76" a="1"/>
  <c r="D115" i="76" s="1"/>
  <c r="D114" i="76" a="1"/>
  <c r="D114" i="76" s="1"/>
  <c r="D113" i="76" a="1"/>
  <c r="D113" i="76" s="1"/>
  <c r="D105" i="76" a="1"/>
  <c r="D105" i="76" s="1"/>
  <c r="D104" i="76" a="1"/>
  <c r="D104" i="76" s="1"/>
  <c r="D103" i="76" a="1"/>
  <c r="D103" i="76" s="1"/>
  <c r="D102" i="76" a="1"/>
  <c r="D102" i="76" s="1"/>
  <c r="D101" i="76" a="1"/>
  <c r="D101" i="76" s="1"/>
  <c r="D100" i="76" a="1"/>
  <c r="D100" i="76" s="1"/>
  <c r="D99" i="76" a="1"/>
  <c r="D99" i="76" s="1"/>
  <c r="D98" i="76" a="1"/>
  <c r="D98" i="76" s="1"/>
  <c r="D97" i="76" a="1"/>
  <c r="D97" i="76" s="1"/>
  <c r="D96" i="76" a="1"/>
  <c r="D96" i="76" s="1"/>
  <c r="D95" i="76" a="1"/>
  <c r="D95" i="76" s="1"/>
  <c r="D94" i="76" a="1"/>
  <c r="D94" i="76" s="1"/>
  <c r="D93" i="76" a="1"/>
  <c r="D93" i="76" s="1"/>
  <c r="D92" i="76" a="1"/>
  <c r="D92" i="76" s="1"/>
  <c r="D91" i="76" a="1"/>
  <c r="D91" i="76" s="1"/>
  <c r="D90" i="76" a="1"/>
  <c r="D90" i="76" s="1"/>
  <c r="D89" i="76" a="1"/>
  <c r="D89" i="76" s="1"/>
  <c r="D88" i="76" a="1"/>
  <c r="D88" i="76" s="1"/>
  <c r="D87" i="76" a="1"/>
  <c r="D87" i="76" s="1"/>
  <c r="D86" i="76" a="1"/>
  <c r="D86" i="76" s="1"/>
  <c r="D85" i="76" a="1"/>
  <c r="D85" i="76" s="1"/>
  <c r="D84" i="76" a="1"/>
  <c r="D84" i="76" s="1"/>
  <c r="D83" i="76" a="1"/>
  <c r="D83" i="76" s="1"/>
  <c r="D82" i="76" a="1"/>
  <c r="D82" i="76" s="1"/>
  <c r="D81" i="76" a="1"/>
  <c r="D81" i="76" s="1"/>
  <c r="D80" i="76" a="1"/>
  <c r="D80" i="76" s="1"/>
  <c r="D79" i="76" a="1"/>
  <c r="D79" i="76" s="1"/>
  <c r="D78" i="76" a="1"/>
  <c r="D78" i="76" s="1"/>
  <c r="D77" i="76" a="1"/>
  <c r="D77" i="76" s="1"/>
  <c r="D76" i="76" a="1"/>
  <c r="D76" i="76" s="1"/>
  <c r="D75" i="76" a="1"/>
  <c r="D75" i="76" s="1"/>
  <c r="D74" i="76" a="1"/>
  <c r="D74" i="76" s="1"/>
  <c r="D73" i="76" a="1"/>
  <c r="D73" i="76" s="1"/>
  <c r="D72" i="76" a="1"/>
  <c r="D72" i="76" s="1"/>
  <c r="D71" i="76" a="1"/>
  <c r="D71" i="76" s="1"/>
  <c r="D70" i="76" a="1"/>
  <c r="D70" i="76" s="1"/>
  <c r="D69" i="76" a="1"/>
  <c r="D69" i="76" s="1"/>
  <c r="D68" i="76" a="1"/>
  <c r="D68" i="76" s="1"/>
  <c r="D67" i="76" a="1"/>
  <c r="D67" i="76" s="1"/>
  <c r="D66" i="76" a="1"/>
  <c r="D66" i="76" s="1"/>
  <c r="D65" i="76" a="1"/>
  <c r="D65" i="76" s="1"/>
  <c r="D64" i="76" a="1"/>
  <c r="D64" i="76" s="1"/>
  <c r="D63" i="76" a="1"/>
  <c r="D63" i="76" s="1"/>
  <c r="D62" i="76" a="1"/>
  <c r="D62" i="76" s="1"/>
  <c r="D61" i="76" a="1"/>
  <c r="D61" i="76" s="1"/>
  <c r="D60" i="76" a="1"/>
  <c r="D60" i="76" s="1"/>
  <c r="D59" i="76" a="1"/>
  <c r="D59" i="76" s="1"/>
  <c r="D58" i="76" a="1"/>
  <c r="D58" i="76" s="1"/>
  <c r="D57" i="76" a="1"/>
  <c r="D57" i="76" s="1"/>
  <c r="D56" i="76" a="1"/>
  <c r="D56" i="76" s="1"/>
  <c r="D55" i="76" a="1"/>
  <c r="D55" i="76" s="1"/>
  <c r="D54" i="76" a="1"/>
  <c r="D54" i="76" s="1"/>
  <c r="D53" i="76" a="1"/>
  <c r="D53" i="76" s="1"/>
  <c r="D52" i="76" a="1"/>
  <c r="D52" i="76" s="1"/>
  <c r="D51" i="76" a="1"/>
  <c r="D51" i="76" s="1"/>
  <c r="D50" i="76" a="1"/>
  <c r="D50" i="76" s="1"/>
  <c r="D49" i="76" a="1"/>
  <c r="D49" i="76" s="1"/>
  <c r="D48" i="76" a="1"/>
  <c r="D48" i="76" s="1"/>
  <c r="D47" i="76" a="1"/>
  <c r="D47" i="76" s="1"/>
  <c r="D46" i="76" a="1"/>
  <c r="D46" i="76" s="1"/>
  <c r="D45" i="76" a="1"/>
  <c r="D45" i="76" s="1"/>
  <c r="D44" i="76" a="1"/>
  <c r="D44" i="76" s="1"/>
  <c r="D43" i="76" a="1"/>
  <c r="D43" i="76" s="1"/>
  <c r="D42" i="76" a="1"/>
  <c r="D42" i="76" s="1"/>
  <c r="D41" i="76" a="1"/>
  <c r="D41" i="76" s="1"/>
  <c r="D40" i="76" a="1"/>
  <c r="D40" i="76" s="1"/>
  <c r="D39" i="76" a="1"/>
  <c r="D39" i="76" s="1"/>
  <c r="D38" i="76" a="1"/>
  <c r="D38" i="76" s="1"/>
  <c r="D37" i="76" a="1"/>
  <c r="D37" i="76" s="1"/>
  <c r="D36" i="76" a="1"/>
  <c r="D36" i="76" s="1"/>
  <c r="D35" i="76" a="1"/>
  <c r="D35" i="76" s="1"/>
  <c r="D34" i="76" a="1"/>
  <c r="D34" i="76" s="1"/>
  <c r="D33" i="76" a="1"/>
  <c r="D33" i="76" s="1"/>
  <c r="D32" i="76" a="1"/>
  <c r="D32" i="76" s="1"/>
  <c r="D31" i="76" a="1"/>
  <c r="D31" i="76" s="1"/>
  <c r="D30" i="76" a="1"/>
  <c r="D30" i="76" s="1"/>
  <c r="D29" i="76" a="1"/>
  <c r="D29" i="76" s="1"/>
  <c r="D28" i="76" a="1"/>
  <c r="D28" i="76" s="1"/>
  <c r="D27" i="76" a="1"/>
  <c r="D27" i="76" s="1"/>
  <c r="D26" i="76" a="1"/>
  <c r="D26" i="76" s="1"/>
  <c r="D25" i="76" a="1"/>
  <c r="D25" i="76" s="1"/>
  <c r="D24" i="76" a="1"/>
  <c r="D24" i="76" s="1"/>
  <c r="D23" i="76" a="1"/>
  <c r="D23" i="76" s="1"/>
  <c r="D22" i="76" a="1"/>
  <c r="D22" i="76" s="1"/>
  <c r="D21" i="76" a="1"/>
  <c r="D21" i="76" s="1"/>
  <c r="D20" i="76" a="1"/>
  <c r="D20" i="76" s="1"/>
  <c r="D19" i="76" a="1"/>
  <c r="D19" i="76" s="1"/>
  <c r="D18" i="76" a="1"/>
  <c r="D18" i="76" s="1"/>
  <c r="D17" i="76" a="1"/>
  <c r="D17" i="76" s="1"/>
  <c r="D16" i="76" a="1"/>
  <c r="D16" i="76" s="1"/>
  <c r="D15" i="76" a="1"/>
  <c r="D15" i="76" s="1"/>
  <c r="D14" i="76" a="1"/>
  <c r="D14" i="76" s="1"/>
  <c r="D13" i="76" a="1"/>
  <c r="D13" i="76" s="1"/>
  <c r="D12" i="76" a="1"/>
  <c r="D12" i="76" s="1"/>
  <c r="D11" i="76" a="1"/>
  <c r="D11" i="76" s="1"/>
  <c r="D10" i="76" a="1"/>
  <c r="D10" i="76" s="1"/>
  <c r="D9" i="76" a="1"/>
  <c r="D9" i="76" s="1"/>
  <c r="D8" i="76" a="1"/>
  <c r="D8" i="76" s="1"/>
  <c r="D7" i="76" a="1"/>
  <c r="D7" i="76" s="1"/>
  <c r="D6" i="76" a="1"/>
  <c r="D6" i="76" s="1"/>
  <c r="D5" i="76" a="1"/>
  <c r="D5" i="76" s="1"/>
  <c r="D4" i="76" a="1"/>
  <c r="D4" i="76" s="1"/>
  <c r="D3" i="76" a="1"/>
  <c r="D3" i="76" s="1"/>
  <c r="D2" i="76" a="1"/>
  <c r="D2" i="76" s="1"/>
  <c r="D64" i="75" a="1"/>
  <c r="D64" i="75" s="1"/>
  <c r="D63" i="75" a="1"/>
  <c r="D63" i="75" s="1"/>
  <c r="D62" i="75" a="1"/>
  <c r="D62" i="75" s="1"/>
  <c r="D61" i="75" a="1"/>
  <c r="D61" i="75" s="1"/>
  <c r="D60" i="75" a="1"/>
  <c r="D60" i="75" s="1"/>
  <c r="D59" i="75" a="1"/>
  <c r="D59" i="75" s="1"/>
  <c r="D58" i="75" a="1"/>
  <c r="D58" i="75" s="1"/>
  <c r="D57" i="75" a="1"/>
  <c r="D57" i="75" s="1"/>
  <c r="D56" i="75" a="1"/>
  <c r="D56" i="75" s="1"/>
  <c r="D55" i="75" a="1"/>
  <c r="D55" i="75" s="1"/>
  <c r="D54" i="75" a="1"/>
  <c r="D54" i="75" s="1"/>
  <c r="D53" i="75" a="1"/>
  <c r="D53" i="75" s="1"/>
  <c r="D52" i="75" a="1"/>
  <c r="D52" i="75" s="1"/>
  <c r="D51" i="75" a="1"/>
  <c r="D51" i="75" s="1"/>
  <c r="D50" i="75" a="1"/>
  <c r="D50" i="75" s="1"/>
  <c r="D49" i="75" a="1"/>
  <c r="D49" i="75" s="1"/>
  <c r="D48" i="75" a="1"/>
  <c r="D48" i="75" s="1"/>
  <c r="D47" i="75" a="1"/>
  <c r="D47" i="75" s="1"/>
  <c r="D46" i="75" a="1"/>
  <c r="D46" i="75" s="1"/>
  <c r="D45" i="75" a="1"/>
  <c r="D45" i="75" s="1"/>
  <c r="D44" i="75" a="1"/>
  <c r="D44" i="75" s="1"/>
  <c r="D43" i="75" a="1"/>
  <c r="D43" i="75" s="1"/>
  <c r="D42" i="75" a="1"/>
  <c r="D42" i="75" s="1"/>
  <c r="D41" i="75" a="1"/>
  <c r="D41" i="75" s="1"/>
  <c r="D40" i="75" a="1"/>
  <c r="D40" i="75" s="1"/>
  <c r="D39" i="75" a="1"/>
  <c r="D39" i="75" s="1"/>
  <c r="D38" i="75" a="1"/>
  <c r="D38" i="75" s="1"/>
  <c r="D37" i="75" a="1"/>
  <c r="D37" i="75" s="1"/>
  <c r="D36" i="75" a="1"/>
  <c r="D36" i="75" s="1"/>
  <c r="D35" i="75" a="1"/>
  <c r="D35" i="75" s="1"/>
  <c r="D34" i="75" a="1"/>
  <c r="D34" i="75" s="1"/>
  <c r="D33" i="75" a="1"/>
  <c r="D33" i="75" s="1"/>
  <c r="D32" i="75" a="1"/>
  <c r="D32" i="75" s="1"/>
  <c r="D31" i="75" a="1"/>
  <c r="D31" i="75" s="1"/>
  <c r="D30" i="75" a="1"/>
  <c r="D30" i="75" s="1"/>
  <c r="D29" i="75" a="1"/>
  <c r="D29" i="75" s="1"/>
  <c r="D28" i="75" a="1"/>
  <c r="D28" i="75" s="1"/>
  <c r="D27" i="75" a="1"/>
  <c r="D27" i="75" s="1"/>
  <c r="D26" i="75" a="1"/>
  <c r="D26" i="75" s="1"/>
  <c r="D25" i="75" a="1"/>
  <c r="D25" i="75" s="1"/>
  <c r="D18" i="75" a="1"/>
  <c r="D18" i="75" s="1"/>
  <c r="D17" i="75" a="1"/>
  <c r="D17" i="75" s="1"/>
  <c r="D16" i="75" a="1"/>
  <c r="D16" i="75" s="1"/>
  <c r="D15" i="75" a="1"/>
  <c r="D15" i="75" s="1"/>
  <c r="D14" i="75" a="1"/>
  <c r="D14" i="75" s="1"/>
  <c r="D13" i="75" a="1"/>
  <c r="D13" i="75" s="1"/>
  <c r="D12" i="75" a="1"/>
  <c r="D12" i="75" s="1"/>
  <c r="D11" i="75" a="1"/>
  <c r="D11" i="75" s="1"/>
  <c r="D10" i="75" a="1"/>
  <c r="D10" i="75" s="1"/>
  <c r="D9" i="75" a="1"/>
  <c r="D9" i="75" s="1"/>
  <c r="D8" i="75" a="1"/>
  <c r="D8" i="75" s="1"/>
  <c r="D7" i="75" a="1"/>
  <c r="D7" i="75" s="1"/>
  <c r="D6" i="75" a="1"/>
  <c r="D6" i="75" s="1"/>
  <c r="D5" i="75" a="1"/>
  <c r="D5" i="75" s="1"/>
  <c r="D4" i="75" a="1"/>
  <c r="D4" i="75" s="1"/>
  <c r="D3" i="75" a="1"/>
  <c r="D3" i="75" s="1"/>
  <c r="D2" i="75" a="1"/>
  <c r="D2" i="75" s="1"/>
  <c r="D77" i="74" a="1"/>
  <c r="D77" i="74" s="1"/>
  <c r="D76" i="74" a="1"/>
  <c r="D76" i="74" s="1"/>
  <c r="D75" i="74" a="1"/>
  <c r="D75" i="74" s="1"/>
  <c r="D74" i="74" a="1"/>
  <c r="D74" i="74" s="1"/>
  <c r="D73" i="74" a="1"/>
  <c r="D73" i="74" s="1"/>
  <c r="D72" i="74" a="1"/>
  <c r="D72" i="74" s="1"/>
  <c r="D68" i="74" a="1"/>
  <c r="D68" i="74" s="1"/>
  <c r="D67" i="74" a="1"/>
  <c r="D67" i="74" s="1"/>
  <c r="D66" i="74" a="1"/>
  <c r="D66" i="74" s="1"/>
  <c r="D65" i="74" a="1"/>
  <c r="D65" i="74" s="1"/>
  <c r="D64" i="74" a="1"/>
  <c r="D64" i="74" s="1"/>
  <c r="D63" i="74" a="1"/>
  <c r="D63" i="74" s="1"/>
  <c r="D62" i="74" a="1"/>
  <c r="D62" i="74" s="1"/>
  <c r="D61" i="74" a="1"/>
  <c r="D61" i="74" s="1"/>
  <c r="D60" i="74" a="1"/>
  <c r="D60" i="74" s="1"/>
  <c r="D59" i="74" a="1"/>
  <c r="D59" i="74" s="1"/>
  <c r="D58" i="74" a="1"/>
  <c r="D58" i="74" s="1"/>
  <c r="D57" i="74" a="1"/>
  <c r="D57" i="74" s="1"/>
  <c r="D56" i="74" a="1"/>
  <c r="D56" i="74" s="1"/>
  <c r="D55" i="74" a="1"/>
  <c r="D55" i="74" s="1"/>
  <c r="D54" i="74" a="1"/>
  <c r="D54" i="74" s="1"/>
  <c r="D53" i="74" a="1"/>
  <c r="D53" i="74" s="1"/>
  <c r="D52" i="74" a="1"/>
  <c r="D52" i="74" s="1"/>
  <c r="D51" i="74" a="1"/>
  <c r="D51" i="74" s="1"/>
  <c r="D50" i="74" a="1"/>
  <c r="D50" i="74" s="1"/>
  <c r="D49" i="74" a="1"/>
  <c r="D49" i="74" s="1"/>
  <c r="D48" i="74" a="1"/>
  <c r="D48" i="74" s="1"/>
  <c r="D47" i="74" a="1"/>
  <c r="D47" i="74" s="1"/>
  <c r="D46" i="74" a="1"/>
  <c r="D46" i="74" s="1"/>
  <c r="D45" i="74" a="1"/>
  <c r="D45" i="74" s="1"/>
  <c r="D44" i="74" a="1"/>
  <c r="D44" i="74" s="1"/>
  <c r="D43" i="74" a="1"/>
  <c r="D43" i="74" s="1"/>
  <c r="D42" i="74" a="1"/>
  <c r="D42" i="74" s="1"/>
  <c r="D41" i="74" a="1"/>
  <c r="D41" i="74" s="1"/>
  <c r="D40" i="74" a="1"/>
  <c r="D40" i="74" s="1"/>
  <c r="D39" i="74" a="1"/>
  <c r="D39" i="74" s="1"/>
  <c r="D38" i="74" a="1"/>
  <c r="D38" i="74" s="1"/>
  <c r="D37" i="74" a="1"/>
  <c r="D37" i="74" s="1"/>
  <c r="D36" i="74" a="1"/>
  <c r="D36" i="74" s="1"/>
  <c r="D35" i="74" a="1"/>
  <c r="D35" i="74" s="1"/>
  <c r="D34" i="74" a="1"/>
  <c r="D34" i="74" s="1"/>
  <c r="D33" i="74" a="1"/>
  <c r="D33" i="74" s="1"/>
  <c r="D32" i="74" a="1"/>
  <c r="D32" i="74" s="1"/>
  <c r="D31" i="74" a="1"/>
  <c r="D31" i="74" s="1"/>
  <c r="D30" i="74" a="1"/>
  <c r="D30" i="74" s="1"/>
  <c r="D29" i="74" a="1"/>
  <c r="D29" i="74" s="1"/>
  <c r="D28" i="74" a="1"/>
  <c r="D28" i="74" s="1"/>
  <c r="D12" i="74" a="1"/>
  <c r="D12" i="74" s="1"/>
  <c r="D11" i="74" a="1"/>
  <c r="D11" i="74" s="1"/>
  <c r="D10" i="74" a="1"/>
  <c r="D10" i="74" s="1"/>
  <c r="D9" i="74" a="1"/>
  <c r="D9" i="74" s="1"/>
  <c r="D8" i="74" a="1"/>
  <c r="D8" i="74" s="1"/>
  <c r="D7" i="74" a="1"/>
  <c r="D7" i="74" s="1"/>
  <c r="D6" i="74" a="1"/>
  <c r="D6" i="74" s="1"/>
  <c r="D5" i="74" a="1"/>
  <c r="D5" i="74" s="1"/>
  <c r="D4" i="74" a="1"/>
  <c r="D4" i="74" s="1"/>
  <c r="D3" i="74" a="1"/>
  <c r="D3" i="74" s="1"/>
  <c r="D2" i="74" a="1"/>
  <c r="D2" i="74" s="1"/>
  <c r="D38" i="73" a="1"/>
  <c r="D38" i="73" s="1"/>
  <c r="D37" i="73" a="1"/>
  <c r="D37" i="73" s="1"/>
  <c r="D36" i="73" a="1"/>
  <c r="D36" i="73" s="1"/>
  <c r="D35" i="73" a="1"/>
  <c r="D35" i="73" s="1"/>
  <c r="D34" i="73" a="1"/>
  <c r="D34" i="73" s="1"/>
  <c r="D33" i="73" a="1"/>
  <c r="D33" i="73" s="1"/>
  <c r="D32" i="73" a="1"/>
  <c r="D32" i="73" s="1"/>
  <c r="D27" i="73" a="1"/>
  <c r="D27" i="73" s="1"/>
  <c r="D26" i="73" a="1"/>
  <c r="D26" i="73" s="1"/>
  <c r="D25" i="73" a="1"/>
  <c r="D25" i="73" s="1"/>
  <c r="D24" i="73" a="1"/>
  <c r="D24" i="73" s="1"/>
  <c r="D23" i="73" a="1"/>
  <c r="D23" i="73" s="1"/>
  <c r="D22" i="73" a="1"/>
  <c r="D22" i="73" s="1"/>
  <c r="D21" i="73" a="1"/>
  <c r="D21" i="73" s="1"/>
  <c r="D20" i="73" a="1"/>
  <c r="D20" i="73" s="1"/>
  <c r="D19" i="73" a="1"/>
  <c r="D19" i="73" s="1"/>
  <c r="D18" i="73" a="1"/>
  <c r="D18" i="73" s="1"/>
  <c r="D17" i="73" a="1"/>
  <c r="D17" i="73" s="1"/>
  <c r="D16" i="73" a="1"/>
  <c r="D16" i="73" s="1"/>
  <c r="D15" i="73" a="1"/>
  <c r="D15" i="73" s="1"/>
  <c r="D14" i="73" a="1"/>
  <c r="D14" i="73" s="1"/>
  <c r="D13" i="73" a="1"/>
  <c r="D13" i="73" s="1"/>
  <c r="D12" i="73" a="1"/>
  <c r="D12" i="73" s="1"/>
  <c r="D11" i="73" a="1"/>
  <c r="D11" i="73" s="1"/>
  <c r="D10" i="73" a="1"/>
  <c r="D10" i="73" s="1"/>
  <c r="D9" i="73" a="1"/>
  <c r="D9" i="73" s="1"/>
  <c r="D8" i="73" a="1"/>
  <c r="D8" i="73" s="1"/>
  <c r="D7" i="73" a="1"/>
  <c r="D7" i="73" s="1"/>
  <c r="D6" i="73" a="1"/>
  <c r="D6" i="73" s="1"/>
  <c r="D5" i="73" a="1"/>
  <c r="D5" i="73" s="1"/>
  <c r="D4" i="73" a="1"/>
  <c r="D4" i="73" s="1"/>
  <c r="D3" i="73" a="1"/>
  <c r="D3" i="73" s="1"/>
  <c r="D2" i="73" a="1"/>
  <c r="D2" i="73" s="1"/>
  <c r="D57" i="72" a="1"/>
  <c r="D57" i="72" s="1"/>
  <c r="D56" i="72" a="1"/>
  <c r="D56" i="72" s="1"/>
  <c r="D55" i="72" a="1"/>
  <c r="D55" i="72" s="1"/>
  <c r="D54" i="72" a="1"/>
  <c r="D54" i="72" s="1"/>
  <c r="D53" i="72" a="1"/>
  <c r="D53" i="72" s="1"/>
  <c r="D52" i="72" a="1"/>
  <c r="D52" i="72" s="1"/>
  <c r="D51" i="72" a="1"/>
  <c r="D51" i="72" s="1"/>
  <c r="D50" i="72" a="1"/>
  <c r="D50" i="72" s="1"/>
  <c r="D49" i="72" a="1"/>
  <c r="D49" i="72" s="1"/>
  <c r="D48" i="72" a="1"/>
  <c r="D48" i="72" s="1"/>
  <c r="D47" i="72" a="1"/>
  <c r="D47" i="72" s="1"/>
  <c r="D46" i="72" a="1"/>
  <c r="D46" i="72" s="1"/>
  <c r="D45" i="72" a="1"/>
  <c r="D45" i="72" s="1"/>
  <c r="D44" i="72" a="1"/>
  <c r="D44" i="72" s="1"/>
  <c r="D43" i="72" a="1"/>
  <c r="D43" i="72" s="1"/>
  <c r="D42" i="72" a="1"/>
  <c r="D42" i="72" s="1"/>
  <c r="D41" i="72" a="1"/>
  <c r="D41" i="72" s="1"/>
  <c r="D40" i="72" a="1"/>
  <c r="D40" i="72" s="1"/>
  <c r="D39" i="72" a="1"/>
  <c r="D39" i="72" s="1"/>
  <c r="D38" i="72" a="1"/>
  <c r="D38" i="72" s="1"/>
  <c r="D37" i="72" a="1"/>
  <c r="D37" i="72" s="1"/>
  <c r="D36" i="72" a="1"/>
  <c r="D36" i="72" s="1"/>
  <c r="D35" i="72" a="1"/>
  <c r="D35" i="72" s="1"/>
  <c r="D34" i="72" a="1"/>
  <c r="D34" i="72" s="1"/>
  <c r="D30" i="72" a="1"/>
  <c r="D30" i="72" s="1"/>
  <c r="D29" i="72" a="1"/>
  <c r="D29" i="72" s="1"/>
  <c r="D25" i="72" a="1"/>
  <c r="D25" i="72" s="1"/>
  <c r="D24" i="72" a="1"/>
  <c r="D24" i="72" s="1"/>
  <c r="D23" i="72" a="1"/>
  <c r="D23" i="72" s="1"/>
  <c r="D22" i="72" a="1"/>
  <c r="D22" i="72" s="1"/>
  <c r="D21" i="72" a="1"/>
  <c r="D21" i="72" s="1"/>
  <c r="D20" i="72" a="1"/>
  <c r="D20" i="72" s="1"/>
  <c r="D14" i="72" a="1"/>
  <c r="D14" i="72" s="1"/>
  <c r="D13" i="72" a="1"/>
  <c r="D13" i="72" s="1"/>
  <c r="D12" i="72" a="1"/>
  <c r="D12" i="72" s="1"/>
  <c r="D11" i="72" a="1"/>
  <c r="D11" i="72" s="1"/>
  <c r="D10" i="72" a="1"/>
  <c r="D10" i="72" s="1"/>
  <c r="D9" i="72" a="1"/>
  <c r="D9" i="72" s="1"/>
  <c r="D8" i="72" a="1"/>
  <c r="D8" i="72" s="1"/>
  <c r="D7" i="72" a="1"/>
  <c r="D7" i="72" s="1"/>
  <c r="D6" i="72" a="1"/>
  <c r="D6" i="72" s="1"/>
  <c r="D5" i="72" a="1"/>
  <c r="D5" i="72" s="1"/>
  <c r="D4" i="72" a="1"/>
  <c r="D4" i="72" s="1"/>
  <c r="D3" i="72" a="1"/>
  <c r="D3" i="72" s="1"/>
  <c r="D2" i="72" a="1"/>
  <c r="D2" i="72" s="1"/>
  <c r="D2" i="71" a="1"/>
  <c r="D2" i="71" s="1"/>
  <c r="D2" i="70" a="1"/>
  <c r="D2" i="70" s="1"/>
  <c r="D2" i="69" a="1"/>
  <c r="D2" i="69" s="1"/>
  <c r="D40" i="68" a="1"/>
  <c r="D40" i="68" s="1"/>
  <c r="D39" i="68" a="1"/>
  <c r="D39" i="68" s="1"/>
  <c r="D38" i="68" a="1"/>
  <c r="D38" i="68" s="1"/>
  <c r="D37" i="68" a="1"/>
  <c r="D37" i="68" s="1"/>
  <c r="D36" i="68" a="1"/>
  <c r="D36" i="68" s="1"/>
  <c r="D35" i="68" a="1"/>
  <c r="D35" i="68" s="1"/>
  <c r="D26" i="68" a="1"/>
  <c r="D26" i="68" s="1"/>
  <c r="D25" i="68" a="1"/>
  <c r="D25" i="68" s="1"/>
  <c r="D24" i="68" a="1"/>
  <c r="D24" i="68" s="1"/>
  <c r="D23" i="68" a="1"/>
  <c r="D23" i="68" s="1"/>
  <c r="D22" i="68" a="1"/>
  <c r="D22" i="68" s="1"/>
  <c r="D21" i="68" a="1"/>
  <c r="D21" i="68" s="1"/>
  <c r="D20" i="68" a="1"/>
  <c r="D20" i="68" s="1"/>
  <c r="D19" i="68" a="1"/>
  <c r="D19" i="68" s="1"/>
  <c r="D18" i="68" a="1"/>
  <c r="D18" i="68" s="1"/>
  <c r="D17" i="68" a="1"/>
  <c r="D17" i="68" s="1"/>
  <c r="D16" i="68" a="1"/>
  <c r="D16" i="68" s="1"/>
  <c r="D15" i="68" a="1"/>
  <c r="D15" i="68" s="1"/>
  <c r="D14" i="68" a="1"/>
  <c r="D14" i="68" s="1"/>
  <c r="D13" i="68" a="1"/>
  <c r="D13" i="68" s="1"/>
  <c r="D12" i="68" a="1"/>
  <c r="D12" i="68" s="1"/>
  <c r="D11" i="68" a="1"/>
  <c r="D11" i="68" s="1"/>
  <c r="D10" i="68" a="1"/>
  <c r="D10" i="68" s="1"/>
  <c r="D9" i="68" a="1"/>
  <c r="D9" i="68" s="1"/>
  <c r="D8" i="68" a="1"/>
  <c r="D8" i="68" s="1"/>
  <c r="D7" i="68" a="1"/>
  <c r="D7" i="68" s="1"/>
  <c r="D6" i="68" a="1"/>
  <c r="D6" i="68" s="1"/>
  <c r="D5" i="68" a="1"/>
  <c r="D5" i="68" s="1"/>
  <c r="D4" i="68" a="1"/>
  <c r="D4" i="68" s="1"/>
  <c r="D3" i="68" a="1"/>
  <c r="D3" i="68" s="1"/>
  <c r="D2" i="68" a="1"/>
  <c r="D2" i="68" s="1"/>
  <c r="D15" i="67" a="1"/>
  <c r="D15" i="67" s="1"/>
  <c r="D14" i="67" a="1"/>
  <c r="D14" i="67" s="1"/>
  <c r="D10" i="67" a="1"/>
  <c r="D10" i="67" s="1"/>
  <c r="D9" i="67" a="1"/>
  <c r="D9" i="67" s="1"/>
  <c r="D8" i="67" a="1"/>
  <c r="D8" i="67" s="1"/>
  <c r="D7" i="67" a="1"/>
  <c r="D7" i="67" s="1"/>
  <c r="D6" i="67" a="1"/>
  <c r="D6" i="67" s="1"/>
  <c r="D5" i="67" a="1"/>
  <c r="D5" i="67" s="1"/>
  <c r="D4" i="67" a="1"/>
  <c r="D4" i="67" s="1"/>
  <c r="D3" i="67" a="1"/>
  <c r="D3" i="67" s="1"/>
  <c r="D2" i="67" a="1"/>
  <c r="D2" i="67" s="1"/>
  <c r="C62" i="66" a="1"/>
  <c r="C62" i="66" s="1"/>
  <c r="D20" i="66" a="1"/>
  <c r="D20" i="66" s="1"/>
  <c r="D19" i="66" a="1"/>
  <c r="D19" i="66" s="1"/>
  <c r="D18" i="66" a="1"/>
  <c r="D18" i="66" s="1"/>
  <c r="D17" i="66" a="1"/>
  <c r="D17" i="66" s="1"/>
  <c r="D16" i="66" a="1"/>
  <c r="D16" i="66" s="1"/>
  <c r="D11" i="66" a="1"/>
  <c r="D11" i="66" s="1"/>
  <c r="D10" i="66" a="1"/>
  <c r="D10" i="66" s="1"/>
  <c r="D9" i="66" a="1"/>
  <c r="D9" i="66" s="1"/>
  <c r="D8" i="66" a="1"/>
  <c r="D8" i="66" s="1"/>
  <c r="D7" i="66" a="1"/>
  <c r="D7" i="66" s="1"/>
  <c r="D6" i="66" a="1"/>
  <c r="D6" i="66" s="1"/>
  <c r="D5" i="66" a="1"/>
  <c r="D5" i="66" s="1"/>
  <c r="D4" i="66" a="1"/>
  <c r="D4" i="66" s="1"/>
  <c r="D3" i="66" a="1"/>
  <c r="D3" i="66" s="1"/>
  <c r="D2" i="66" a="1"/>
  <c r="D2" i="66" s="1"/>
  <c r="D30" i="65" a="1"/>
  <c r="D30" i="65" s="1"/>
  <c r="D29" i="65" a="1"/>
  <c r="D29" i="65" s="1"/>
  <c r="D28" i="65" a="1"/>
  <c r="D28" i="65" s="1"/>
  <c r="D27" i="65" a="1"/>
  <c r="D27" i="65" s="1"/>
  <c r="D26" i="65" a="1"/>
  <c r="D26" i="65" s="1"/>
  <c r="D25" i="65" a="1"/>
  <c r="D25" i="65" s="1"/>
  <c r="D24" i="65" a="1"/>
  <c r="D24" i="65" s="1"/>
  <c r="D23" i="65" a="1"/>
  <c r="D23" i="65" s="1"/>
  <c r="D22" i="65" a="1"/>
  <c r="D22" i="65" s="1"/>
  <c r="D21" i="65" a="1"/>
  <c r="D21" i="65" s="1"/>
  <c r="D20" i="65" a="1"/>
  <c r="D20" i="65" s="1"/>
  <c r="D19" i="65" a="1"/>
  <c r="D19" i="65" s="1"/>
  <c r="D18" i="65" a="1"/>
  <c r="D18" i="65" s="1"/>
  <c r="D17" i="65" a="1"/>
  <c r="D17" i="65" s="1"/>
  <c r="D16" i="65" a="1"/>
  <c r="D16" i="65" s="1"/>
  <c r="D15" i="65" a="1"/>
  <c r="D15" i="65" s="1"/>
  <c r="D14" i="65" a="1"/>
  <c r="D14" i="65" s="1"/>
  <c r="D13" i="65" a="1"/>
  <c r="D13" i="65" s="1"/>
  <c r="D12" i="65" a="1"/>
  <c r="D12" i="65" s="1"/>
  <c r="D11" i="65" a="1"/>
  <c r="D11" i="65" s="1"/>
  <c r="D10" i="65" a="1"/>
  <c r="D10" i="65" s="1"/>
  <c r="D9" i="65" a="1"/>
  <c r="D9" i="65" s="1"/>
  <c r="D8" i="65" a="1"/>
  <c r="D8" i="65" s="1"/>
  <c r="D7" i="65" a="1"/>
  <c r="D7" i="65" s="1"/>
  <c r="D6" i="65" a="1"/>
  <c r="D6" i="65" s="1"/>
  <c r="D5" i="65" a="1"/>
  <c r="D5" i="65" s="1"/>
  <c r="D4" i="65" a="1"/>
  <c r="D4" i="65" s="1"/>
  <c r="D3" i="65" a="1"/>
  <c r="D3" i="65" s="1"/>
  <c r="D2" i="65" a="1"/>
  <c r="D2" i="65" s="1"/>
  <c r="D68" i="64" a="1"/>
  <c r="D68" i="64" s="1"/>
  <c r="D67" i="64" a="1"/>
  <c r="D67" i="64" s="1"/>
  <c r="D66" i="64" a="1"/>
  <c r="D66" i="64" s="1"/>
  <c r="D65" i="64" a="1"/>
  <c r="D65" i="64" s="1"/>
  <c r="D64" i="64" a="1"/>
  <c r="D64" i="64" s="1"/>
  <c r="D63" i="64" a="1"/>
  <c r="D63" i="64" s="1"/>
  <c r="D62" i="64" a="1"/>
  <c r="D62" i="64" s="1"/>
  <c r="D61" i="64" a="1"/>
  <c r="D61" i="64" s="1"/>
  <c r="D60" i="64" a="1"/>
  <c r="D60" i="64" s="1"/>
  <c r="D59" i="64" a="1"/>
  <c r="D59" i="64" s="1"/>
  <c r="D58" i="64" a="1"/>
  <c r="D58" i="64" s="1"/>
  <c r="D57" i="64" a="1"/>
  <c r="D57" i="64" s="1"/>
  <c r="D56" i="64" a="1"/>
  <c r="D56" i="64" s="1"/>
  <c r="D55" i="64" a="1"/>
  <c r="D55" i="64" s="1"/>
  <c r="D54" i="64" a="1"/>
  <c r="D54" i="64" s="1"/>
  <c r="D53" i="64" a="1"/>
  <c r="D53" i="64" s="1"/>
  <c r="D52" i="64" a="1"/>
  <c r="D52" i="64" s="1"/>
  <c r="D51" i="64" a="1"/>
  <c r="D51" i="64" s="1"/>
  <c r="D50" i="64" a="1"/>
  <c r="D50" i="64" s="1"/>
  <c r="D49" i="64" a="1"/>
  <c r="D49" i="64" s="1"/>
  <c r="D48" i="64" a="1"/>
  <c r="D48" i="64" s="1"/>
  <c r="D47" i="64" a="1"/>
  <c r="D47" i="64" s="1"/>
  <c r="D46" i="64" a="1"/>
  <c r="D46" i="64" s="1"/>
  <c r="D45" i="64" a="1"/>
  <c r="D45" i="64" s="1"/>
  <c r="D44" i="64" a="1"/>
  <c r="D44" i="64" s="1"/>
  <c r="D43" i="64" a="1"/>
  <c r="D43" i="64" s="1"/>
  <c r="D42" i="64" a="1"/>
  <c r="D42" i="64" s="1"/>
  <c r="D12" i="64" a="1"/>
  <c r="D12" i="64" s="1"/>
  <c r="D11" i="64" a="1"/>
  <c r="D11" i="64" s="1"/>
  <c r="D10" i="64" a="1"/>
  <c r="D10" i="64" s="1"/>
  <c r="D9" i="64" a="1"/>
  <c r="D9" i="64" s="1"/>
  <c r="D8" i="64" a="1"/>
  <c r="D8" i="64" s="1"/>
  <c r="D7" i="64" a="1"/>
  <c r="D7" i="64" s="1"/>
  <c r="D6" i="64" a="1"/>
  <c r="D6" i="64" s="1"/>
  <c r="D5" i="64" a="1"/>
  <c r="D5" i="64" s="1"/>
  <c r="D4" i="64" a="1"/>
  <c r="D4" i="64" s="1"/>
  <c r="D3" i="64" a="1"/>
  <c r="D3" i="64" s="1"/>
  <c r="D2" i="64" a="1"/>
  <c r="D2" i="64" s="1"/>
  <c r="D42" i="63" a="1"/>
  <c r="D42" i="63" s="1"/>
  <c r="D41" i="63" a="1"/>
  <c r="D41" i="63" s="1"/>
  <c r="D34" i="63" a="1"/>
  <c r="D34" i="63" s="1"/>
  <c r="D33" i="63" a="1"/>
  <c r="D33" i="63" s="1"/>
  <c r="D32" i="63" a="1"/>
  <c r="D32" i="63" s="1"/>
  <c r="D31" i="63" a="1"/>
  <c r="D31" i="63" s="1"/>
  <c r="D30" i="63" a="1"/>
  <c r="D30" i="63" s="1"/>
  <c r="D29" i="63" a="1"/>
  <c r="D29" i="63" s="1"/>
  <c r="D28" i="63" a="1"/>
  <c r="D28" i="63" s="1"/>
  <c r="D27" i="63" a="1"/>
  <c r="D27" i="63" s="1"/>
  <c r="D26" i="63" a="1"/>
  <c r="D26" i="63" s="1"/>
  <c r="D25" i="63" a="1"/>
  <c r="D25" i="63" s="1"/>
  <c r="D24" i="63" a="1"/>
  <c r="D24" i="63" s="1"/>
  <c r="D23" i="63" a="1"/>
  <c r="D23" i="63" s="1"/>
  <c r="D22" i="63" a="1"/>
  <c r="D22" i="63" s="1"/>
  <c r="D21" i="63" a="1"/>
  <c r="D21" i="63" s="1"/>
  <c r="D20" i="63" a="1"/>
  <c r="D20" i="63" s="1"/>
  <c r="D19" i="63" a="1"/>
  <c r="D19" i="63" s="1"/>
  <c r="D18" i="63" a="1"/>
  <c r="D18" i="63" s="1"/>
  <c r="D17" i="63" a="1"/>
  <c r="D17" i="63" s="1"/>
  <c r="D16" i="63" a="1"/>
  <c r="D16" i="63" s="1"/>
  <c r="D15" i="63" a="1"/>
  <c r="D15" i="63" s="1"/>
  <c r="D14" i="63" a="1"/>
  <c r="D14" i="63" s="1"/>
  <c r="D13" i="63" a="1"/>
  <c r="D13" i="63" s="1"/>
  <c r="D12" i="63" a="1"/>
  <c r="D12" i="63" s="1"/>
  <c r="D11" i="63" a="1"/>
  <c r="D11" i="63" s="1"/>
  <c r="D10" i="63" a="1"/>
  <c r="D10" i="63" s="1"/>
  <c r="D9" i="63" a="1"/>
  <c r="D9" i="63" s="1"/>
  <c r="D8" i="63" a="1"/>
  <c r="D8" i="63" s="1"/>
  <c r="D7" i="63" a="1"/>
  <c r="D7" i="63" s="1"/>
  <c r="D6" i="63" a="1"/>
  <c r="D6" i="63" s="1"/>
  <c r="D5" i="63" a="1"/>
  <c r="D5" i="63" s="1"/>
  <c r="D4" i="63" a="1"/>
  <c r="D4" i="63" s="1"/>
  <c r="D3" i="63" a="1"/>
  <c r="D3" i="63" s="1"/>
  <c r="D2" i="63" a="1"/>
  <c r="D2" i="63" s="1"/>
  <c r="D45" i="62" a="1"/>
  <c r="D45" i="62" s="1"/>
  <c r="D41" i="62" a="1"/>
  <c r="D41" i="62" s="1"/>
  <c r="D40" i="62" a="1"/>
  <c r="D40" i="62" s="1"/>
  <c r="D39" i="62" a="1"/>
  <c r="D39" i="62" s="1"/>
  <c r="D38" i="62" a="1"/>
  <c r="D38" i="62" s="1"/>
  <c r="D37" i="62" a="1"/>
  <c r="D37" i="62" s="1"/>
  <c r="D36" i="62" a="1"/>
  <c r="D36" i="62" s="1"/>
  <c r="D35" i="62" a="1"/>
  <c r="D35" i="62" s="1"/>
  <c r="D34" i="62" a="1"/>
  <c r="D34" i="62" s="1"/>
  <c r="D33" i="62" a="1"/>
  <c r="D33" i="62" s="1"/>
  <c r="D32" i="62" a="1"/>
  <c r="D32" i="62" s="1"/>
  <c r="D31" i="62" a="1"/>
  <c r="D31" i="62" s="1"/>
  <c r="D30" i="62" a="1"/>
  <c r="D30" i="62" s="1"/>
  <c r="D29" i="62" a="1"/>
  <c r="D29" i="62" s="1"/>
  <c r="D28" i="62" a="1"/>
  <c r="D28" i="62" s="1"/>
  <c r="D27" i="62" a="1"/>
  <c r="D27" i="62" s="1"/>
  <c r="D26" i="62" a="1"/>
  <c r="D26" i="62" s="1"/>
  <c r="D25" i="62" a="1"/>
  <c r="D25" i="62" s="1"/>
  <c r="D24" i="62" a="1"/>
  <c r="D24" i="62" s="1"/>
  <c r="D23" i="62" a="1"/>
  <c r="D23" i="62" s="1"/>
  <c r="D22" i="62" a="1"/>
  <c r="D22" i="62" s="1"/>
  <c r="D21" i="62" a="1"/>
  <c r="D21" i="62" s="1"/>
  <c r="D20" i="62" a="1"/>
  <c r="D20" i="62" s="1"/>
  <c r="D19" i="62" a="1"/>
  <c r="D19" i="62" s="1"/>
  <c r="D18" i="62" a="1"/>
  <c r="D18" i="62" s="1"/>
  <c r="D17" i="62" a="1"/>
  <c r="D17" i="62" s="1"/>
  <c r="D16" i="62" a="1"/>
  <c r="D16" i="62" s="1"/>
  <c r="D15" i="62" a="1"/>
  <c r="D15" i="62" s="1"/>
  <c r="D14" i="62" a="1"/>
  <c r="D14" i="62" s="1"/>
  <c r="D13" i="62" a="1"/>
  <c r="D13" i="62" s="1"/>
  <c r="D12" i="62" a="1"/>
  <c r="D12" i="62" s="1"/>
  <c r="D11" i="62" a="1"/>
  <c r="D11" i="62" s="1"/>
  <c r="D10" i="62" a="1"/>
  <c r="D10" i="62" s="1"/>
  <c r="D9" i="62" a="1"/>
  <c r="D9" i="62" s="1"/>
  <c r="D8" i="62" a="1"/>
  <c r="D8" i="62" s="1"/>
  <c r="D7" i="62" a="1"/>
  <c r="D7" i="62" s="1"/>
  <c r="D6" i="62" a="1"/>
  <c r="D6" i="62" s="1"/>
  <c r="D5" i="62" a="1"/>
  <c r="D5" i="62" s="1"/>
  <c r="D4" i="62" a="1"/>
  <c r="D4" i="62" s="1"/>
  <c r="D3" i="62" a="1"/>
  <c r="D3" i="62" s="1"/>
  <c r="D2" i="62" a="1"/>
  <c r="D2" i="62" s="1"/>
  <c r="D82" i="61" a="1"/>
  <c r="D82" i="61" s="1"/>
  <c r="D81" i="61" a="1"/>
  <c r="D81" i="61" s="1"/>
  <c r="D80" i="61" a="1"/>
  <c r="D80" i="61" s="1"/>
  <c r="D79" i="61" a="1"/>
  <c r="D79" i="61" s="1"/>
  <c r="D78" i="61" a="1"/>
  <c r="D78" i="61" s="1"/>
  <c r="D77" i="61" a="1"/>
  <c r="D77" i="61" s="1"/>
  <c r="D76" i="61" a="1"/>
  <c r="D76" i="61" s="1"/>
  <c r="D75" i="61" a="1"/>
  <c r="D75" i="61" s="1"/>
  <c r="D74" i="61" a="1"/>
  <c r="D74" i="61" s="1"/>
  <c r="D73" i="61" a="1"/>
  <c r="D73" i="61" s="1"/>
  <c r="D72" i="61" a="1"/>
  <c r="D72" i="61" s="1"/>
  <c r="D71" i="61" a="1"/>
  <c r="D71" i="61" s="1"/>
  <c r="D70" i="61" a="1"/>
  <c r="D70" i="61" s="1"/>
  <c r="D69" i="61" a="1"/>
  <c r="D69" i="61" s="1"/>
  <c r="D68" i="61" a="1"/>
  <c r="D68" i="61" s="1"/>
  <c r="D67" i="61" a="1"/>
  <c r="D67" i="61" s="1"/>
  <c r="D66" i="61" a="1"/>
  <c r="D66" i="61" s="1"/>
  <c r="D65" i="61" a="1"/>
  <c r="D65" i="61" s="1"/>
  <c r="D64" i="61" a="1"/>
  <c r="D64" i="61" s="1"/>
  <c r="D63" i="61" a="1"/>
  <c r="D63" i="61" s="1"/>
  <c r="D62" i="61" a="1"/>
  <c r="D62" i="61" s="1"/>
  <c r="D61" i="61" a="1"/>
  <c r="D61" i="61" s="1"/>
  <c r="D60" i="61" a="1"/>
  <c r="D60" i="61" s="1"/>
  <c r="D59" i="61" a="1"/>
  <c r="D59" i="61" s="1"/>
  <c r="D58" i="61" a="1"/>
  <c r="D58" i="61" s="1"/>
  <c r="D57" i="61" a="1"/>
  <c r="D57" i="61" s="1"/>
  <c r="D56" i="61" a="1"/>
  <c r="D56" i="61" s="1"/>
  <c r="D55" i="61" a="1"/>
  <c r="D55" i="61" s="1"/>
  <c r="D54" i="61" a="1"/>
  <c r="D54" i="61" s="1"/>
  <c r="D53" i="61" a="1"/>
  <c r="D53" i="61" s="1"/>
  <c r="D52" i="61" a="1"/>
  <c r="D52" i="61" s="1"/>
  <c r="D51" i="61" a="1"/>
  <c r="D51" i="61" s="1"/>
  <c r="D14" i="61" a="1"/>
  <c r="D14" i="61" s="1"/>
  <c r="D13" i="61" a="1"/>
  <c r="D13" i="61" s="1"/>
  <c r="D12" i="61" a="1"/>
  <c r="D12" i="61" s="1"/>
  <c r="D11" i="61" a="1"/>
  <c r="D11" i="61" s="1"/>
  <c r="D10" i="61" a="1"/>
  <c r="D10" i="61" s="1"/>
  <c r="D9" i="61" a="1"/>
  <c r="D9" i="61" s="1"/>
  <c r="D8" i="61" a="1"/>
  <c r="D8" i="61" s="1"/>
  <c r="D7" i="61" a="1"/>
  <c r="D7" i="61" s="1"/>
  <c r="D6" i="61" a="1"/>
  <c r="D6" i="61" s="1"/>
  <c r="D5" i="61" a="1"/>
  <c r="D5" i="61" s="1"/>
  <c r="D4" i="61" a="1"/>
  <c r="D4" i="61" s="1"/>
  <c r="D3" i="61" a="1"/>
  <c r="D3" i="61" s="1"/>
  <c r="D2" i="61" a="1"/>
  <c r="D2" i="61" s="1"/>
  <c r="D58" i="60" a="1"/>
  <c r="D58" i="60" s="1"/>
  <c r="D57" i="60" a="1"/>
  <c r="D57" i="60" s="1"/>
  <c r="D56" i="60" a="1"/>
  <c r="D56" i="60" s="1"/>
  <c r="D55" i="60" a="1"/>
  <c r="D55" i="60" s="1"/>
  <c r="D54" i="60" a="1"/>
  <c r="D54" i="60" s="1"/>
  <c r="D53" i="60" a="1"/>
  <c r="D53" i="60" s="1"/>
  <c r="D52" i="60" a="1"/>
  <c r="D52" i="60" s="1"/>
  <c r="D51" i="60" a="1"/>
  <c r="D51" i="60" s="1"/>
  <c r="D50" i="60" a="1"/>
  <c r="D50" i="60" s="1"/>
  <c r="D49" i="60" a="1"/>
  <c r="D49" i="60" s="1"/>
  <c r="D48" i="60" a="1"/>
  <c r="D48" i="60" s="1"/>
  <c r="D39" i="60" a="1"/>
  <c r="D39" i="60" s="1"/>
  <c r="D34" i="60" a="1"/>
  <c r="D34" i="60" s="1"/>
  <c r="D33" i="60" a="1"/>
  <c r="D33" i="60" s="1"/>
  <c r="D32" i="60" a="1"/>
  <c r="D32" i="60" s="1"/>
  <c r="D31" i="60" a="1"/>
  <c r="D31" i="60" s="1"/>
  <c r="D30" i="60" a="1"/>
  <c r="D30" i="60" s="1"/>
  <c r="D29" i="60" a="1"/>
  <c r="D29" i="60" s="1"/>
  <c r="D28" i="60" a="1"/>
  <c r="D28" i="60" s="1"/>
  <c r="D27" i="60" a="1"/>
  <c r="D27" i="60" s="1"/>
  <c r="D26" i="60" a="1"/>
  <c r="D26" i="60" s="1"/>
  <c r="D25" i="60" a="1"/>
  <c r="D25" i="60" s="1"/>
  <c r="D24" i="60" a="1"/>
  <c r="D24" i="60" s="1"/>
  <c r="D23" i="60" a="1"/>
  <c r="D23" i="60" s="1"/>
  <c r="D22" i="60" a="1"/>
  <c r="D22" i="60" s="1"/>
  <c r="D21" i="60" a="1"/>
  <c r="D21" i="60" s="1"/>
  <c r="D20" i="60" a="1"/>
  <c r="D20" i="60" s="1"/>
  <c r="D19" i="60" a="1"/>
  <c r="D19" i="60" s="1"/>
  <c r="D18" i="60" a="1"/>
  <c r="D18" i="60" s="1"/>
  <c r="D17" i="60" a="1"/>
  <c r="D17" i="60" s="1"/>
  <c r="D16" i="60" a="1"/>
  <c r="D16" i="60" s="1"/>
  <c r="D15" i="60" a="1"/>
  <c r="D15" i="60" s="1"/>
  <c r="D14" i="60" a="1"/>
  <c r="D14" i="60" s="1"/>
  <c r="D13" i="60" a="1"/>
  <c r="D13" i="60" s="1"/>
  <c r="D12" i="60" a="1"/>
  <c r="D12" i="60" s="1"/>
  <c r="D11" i="60" a="1"/>
  <c r="D11" i="60" s="1"/>
  <c r="D10" i="60" a="1"/>
  <c r="D10" i="60" s="1"/>
  <c r="D9" i="60" a="1"/>
  <c r="D9" i="60" s="1"/>
  <c r="D8" i="60" a="1"/>
  <c r="D8" i="60" s="1"/>
  <c r="D7" i="60" a="1"/>
  <c r="D7" i="60" s="1"/>
  <c r="D6" i="60" a="1"/>
  <c r="D6" i="60" s="1"/>
  <c r="D5" i="60" a="1"/>
  <c r="D5" i="60" s="1"/>
  <c r="D4" i="60" a="1"/>
  <c r="D4" i="60" s="1"/>
  <c r="D3" i="60" a="1"/>
  <c r="D3" i="60" s="1"/>
  <c r="D2" i="60" a="1"/>
  <c r="D2" i="60" s="1"/>
  <c r="D44" i="59" a="1"/>
  <c r="D44" i="59" s="1"/>
  <c r="D43" i="59" a="1"/>
  <c r="D43" i="59" s="1"/>
  <c r="D42" i="59" a="1"/>
  <c r="D42" i="59" s="1"/>
  <c r="D36" i="59" a="1"/>
  <c r="D36" i="59" s="1"/>
  <c r="D35" i="59" a="1"/>
  <c r="D35" i="59" s="1"/>
  <c r="D34" i="59" a="1"/>
  <c r="D34" i="59" s="1"/>
  <c r="D33" i="59" a="1"/>
  <c r="D33" i="59" s="1"/>
  <c r="D32" i="59" a="1"/>
  <c r="D32" i="59" s="1"/>
  <c r="D31" i="59" a="1"/>
  <c r="D31" i="59" s="1"/>
  <c r="D30" i="59" a="1"/>
  <c r="D30" i="59" s="1"/>
  <c r="D29" i="59" a="1"/>
  <c r="D29" i="59" s="1"/>
  <c r="D28" i="59" a="1"/>
  <c r="D28" i="59" s="1"/>
  <c r="D27" i="59" a="1"/>
  <c r="D27" i="59" s="1"/>
  <c r="D26" i="59" a="1"/>
  <c r="D26" i="59" s="1"/>
  <c r="D25" i="59" a="1"/>
  <c r="D25" i="59" s="1"/>
  <c r="D24" i="59" a="1"/>
  <c r="D24" i="59" s="1"/>
  <c r="D23" i="59" a="1"/>
  <c r="D23" i="59" s="1"/>
  <c r="D22" i="59" a="1"/>
  <c r="D22" i="59" s="1"/>
  <c r="D21" i="59" a="1"/>
  <c r="D21" i="59" s="1"/>
  <c r="D20" i="59" a="1"/>
  <c r="D20" i="59" s="1"/>
  <c r="D19" i="59" a="1"/>
  <c r="D19" i="59" s="1"/>
  <c r="D18" i="59" a="1"/>
  <c r="D18" i="59" s="1"/>
  <c r="D17" i="59" a="1"/>
  <c r="D17" i="59" s="1"/>
  <c r="D16" i="59" a="1"/>
  <c r="D16" i="59" s="1"/>
  <c r="D15" i="59" a="1"/>
  <c r="D15" i="59" s="1"/>
  <c r="D14" i="59" a="1"/>
  <c r="D14" i="59" s="1"/>
  <c r="D8" i="59" a="1"/>
  <c r="D8" i="59" s="1"/>
  <c r="D7" i="59" a="1"/>
  <c r="D7" i="59" s="1"/>
  <c r="D6" i="59" a="1"/>
  <c r="D6" i="59" s="1"/>
  <c r="D5" i="59" a="1"/>
  <c r="D5" i="59" s="1"/>
  <c r="D4" i="59" a="1"/>
  <c r="D4" i="59" s="1"/>
  <c r="D3" i="59" a="1"/>
  <c r="D3" i="59" s="1"/>
  <c r="D2" i="59" a="1"/>
  <c r="D2" i="59" s="1"/>
  <c r="D2" i="58" a="1"/>
  <c r="D2" i="58" s="1"/>
  <c r="D61" i="57" a="1"/>
  <c r="D61" i="57" s="1"/>
  <c r="D60" i="57" a="1"/>
  <c r="D60" i="57" s="1"/>
  <c r="D59" i="57" a="1"/>
  <c r="D59" i="57" s="1"/>
  <c r="D58" i="57" a="1"/>
  <c r="D58" i="57" s="1"/>
  <c r="D57" i="57" a="1"/>
  <c r="D57" i="57" s="1"/>
  <c r="D56" i="57" a="1"/>
  <c r="D56" i="57" s="1"/>
  <c r="D55" i="57" a="1"/>
  <c r="D55" i="57" s="1"/>
  <c r="D54" i="57" a="1"/>
  <c r="D54" i="57" s="1"/>
  <c r="D53" i="57" a="1"/>
  <c r="D53" i="57" s="1"/>
  <c r="D52" i="57" a="1"/>
  <c r="D52" i="57" s="1"/>
  <c r="D51" i="57" a="1"/>
  <c r="D51" i="57" s="1"/>
  <c r="D50" i="57" a="1"/>
  <c r="D50" i="57" s="1"/>
  <c r="D49" i="57" a="1"/>
  <c r="D49" i="57" s="1"/>
  <c r="D48" i="57" a="1"/>
  <c r="D48" i="57" s="1"/>
  <c r="D47" i="57" a="1"/>
  <c r="D47" i="57" s="1"/>
  <c r="D46" i="57" a="1"/>
  <c r="D46" i="57" s="1"/>
  <c r="D45" i="57" a="1"/>
  <c r="D45" i="57" s="1"/>
  <c r="D44" i="57" a="1"/>
  <c r="D44" i="57" s="1"/>
  <c r="D37" i="57" a="1"/>
  <c r="D37" i="57" s="1"/>
  <c r="D36" i="57" a="1"/>
  <c r="D36" i="57" s="1"/>
  <c r="D35" i="57" a="1"/>
  <c r="D35" i="57" s="1"/>
  <c r="D34" i="57" a="1"/>
  <c r="D34" i="57" s="1"/>
  <c r="D33" i="57" a="1"/>
  <c r="D33" i="57" s="1"/>
  <c r="D32" i="57" a="1"/>
  <c r="D32" i="57" s="1"/>
  <c r="D31" i="57" a="1"/>
  <c r="D31" i="57" s="1"/>
  <c r="D30" i="57" a="1"/>
  <c r="D30" i="57" s="1"/>
  <c r="D29" i="57" a="1"/>
  <c r="D29" i="57" s="1"/>
  <c r="D28" i="57" a="1"/>
  <c r="D28" i="57" s="1"/>
  <c r="D27" i="57" a="1"/>
  <c r="D27" i="57" s="1"/>
  <c r="D26" i="57" a="1"/>
  <c r="D26" i="57" s="1"/>
  <c r="D25" i="57" a="1"/>
  <c r="D25" i="57" s="1"/>
  <c r="D24" i="57" a="1"/>
  <c r="D24" i="57" s="1"/>
  <c r="D23" i="57" a="1"/>
  <c r="D23" i="57" s="1"/>
  <c r="D22" i="57" a="1"/>
  <c r="D22" i="57" s="1"/>
  <c r="D21" i="57" a="1"/>
  <c r="D21" i="57" s="1"/>
  <c r="D20" i="57" a="1"/>
  <c r="D20" i="57" s="1"/>
  <c r="D19" i="57" a="1"/>
  <c r="D19" i="57" s="1"/>
  <c r="D18" i="57" a="1"/>
  <c r="D18" i="57" s="1"/>
  <c r="D17" i="57" a="1"/>
  <c r="D17" i="57" s="1"/>
  <c r="D16" i="57" a="1"/>
  <c r="D16" i="57" s="1"/>
  <c r="D15" i="57" a="1"/>
  <c r="D15" i="57" s="1"/>
  <c r="D14" i="57" a="1"/>
  <c r="D14" i="57" s="1"/>
  <c r="D13" i="57" a="1"/>
  <c r="D13" i="57" s="1"/>
  <c r="D12" i="57" a="1"/>
  <c r="D12" i="57" s="1"/>
  <c r="D11" i="57" a="1"/>
  <c r="D11" i="57" s="1"/>
  <c r="D10" i="57" a="1"/>
  <c r="D10" i="57" s="1"/>
  <c r="D9" i="57" a="1"/>
  <c r="D9" i="57" s="1"/>
  <c r="D8" i="57" a="1"/>
  <c r="D8" i="57" s="1"/>
  <c r="D7" i="57" a="1"/>
  <c r="D7" i="57" s="1"/>
  <c r="D6" i="57" a="1"/>
  <c r="D6" i="57" s="1"/>
  <c r="D5" i="57" a="1"/>
  <c r="D5" i="57" s="1"/>
  <c r="D4" i="57" a="1"/>
  <c r="D4" i="57" s="1"/>
  <c r="D3" i="57" a="1"/>
  <c r="D3" i="57" s="1"/>
  <c r="D2" i="57" a="1"/>
  <c r="D2" i="57" s="1"/>
  <c r="D4" i="56" a="1"/>
  <c r="D4" i="56" s="1"/>
  <c r="D3" i="56" a="1"/>
  <c r="D3" i="56" s="1"/>
  <c r="D2" i="56" a="1"/>
  <c r="D2" i="56" s="1"/>
  <c r="D36" i="55" a="1"/>
  <c r="D36" i="55" s="1"/>
  <c r="D35" i="55" a="1"/>
  <c r="D35" i="55" s="1"/>
  <c r="D34" i="55" a="1"/>
  <c r="D34" i="55" s="1"/>
  <c r="D33" i="55" a="1"/>
  <c r="D33" i="55" s="1"/>
  <c r="D32" i="55" a="1"/>
  <c r="D32" i="55" s="1"/>
  <c r="D31" i="55" a="1"/>
  <c r="D31" i="55" s="1"/>
  <c r="D30" i="55" a="1"/>
  <c r="D30" i="55" s="1"/>
  <c r="D17" i="55" a="1"/>
  <c r="D17" i="55" s="1"/>
  <c r="D16" i="55" a="1"/>
  <c r="D16" i="55" s="1"/>
  <c r="D15" i="55" a="1"/>
  <c r="D15" i="55" s="1"/>
  <c r="D14" i="55" a="1"/>
  <c r="D14" i="55" s="1"/>
  <c r="D13" i="55" a="1"/>
  <c r="D13" i="55" s="1"/>
  <c r="D12" i="55" a="1"/>
  <c r="D12" i="55" s="1"/>
  <c r="D11" i="55" a="1"/>
  <c r="D11" i="55" s="1"/>
  <c r="D10" i="55" a="1"/>
  <c r="D10" i="55" s="1"/>
  <c r="D9" i="55" a="1"/>
  <c r="D9" i="55" s="1"/>
  <c r="D8" i="55" a="1"/>
  <c r="D8" i="55" s="1"/>
  <c r="D7" i="55" a="1"/>
  <c r="D7" i="55" s="1"/>
  <c r="D6" i="55" a="1"/>
  <c r="D6" i="55" s="1"/>
  <c r="D5" i="55" a="1"/>
  <c r="D5" i="55" s="1"/>
  <c r="D4" i="55" a="1"/>
  <c r="D4" i="55" s="1"/>
  <c r="D3" i="55" a="1"/>
  <c r="D3" i="55" s="1"/>
  <c r="D2" i="55" a="1"/>
  <c r="D2" i="55" s="1"/>
  <c r="D45" i="54" a="1"/>
  <c r="D45" i="54" s="1"/>
  <c r="D44" i="54" a="1"/>
  <c r="D44" i="54" s="1"/>
  <c r="D43" i="54" a="1"/>
  <c r="D43" i="54" s="1"/>
  <c r="D42" i="54" a="1"/>
  <c r="D42" i="54" s="1"/>
  <c r="D38" i="54" a="1"/>
  <c r="D38" i="54" s="1"/>
  <c r="D37" i="54" a="1"/>
  <c r="D37" i="54" s="1"/>
  <c r="D36" i="54" a="1"/>
  <c r="D36" i="54" s="1"/>
  <c r="D35" i="54" a="1"/>
  <c r="D35" i="54" s="1"/>
  <c r="D34" i="54" a="1"/>
  <c r="D34" i="54" s="1"/>
  <c r="D33" i="54" a="1"/>
  <c r="D33" i="54" s="1"/>
  <c r="D32" i="54" a="1"/>
  <c r="D32" i="54" s="1"/>
  <c r="D31" i="54" a="1"/>
  <c r="D31" i="54" s="1"/>
  <c r="D30" i="54" a="1"/>
  <c r="D30" i="54" s="1"/>
  <c r="D29" i="54" a="1"/>
  <c r="D29" i="54" s="1"/>
  <c r="D28" i="54" a="1"/>
  <c r="D28" i="54" s="1"/>
  <c r="D27" i="54" a="1"/>
  <c r="D27" i="54" s="1"/>
  <c r="D26" i="54" a="1"/>
  <c r="D26" i="54" s="1"/>
  <c r="D25" i="54" a="1"/>
  <c r="D25" i="54" s="1"/>
  <c r="D24" i="54" a="1"/>
  <c r="D24" i="54" s="1"/>
  <c r="D23" i="54" a="1"/>
  <c r="D23" i="54" s="1"/>
  <c r="D22" i="54" a="1"/>
  <c r="D22" i="54" s="1"/>
  <c r="D21" i="54" a="1"/>
  <c r="D21" i="54" s="1"/>
  <c r="D20" i="54" a="1"/>
  <c r="D20" i="54" s="1"/>
  <c r="D19" i="54" a="1"/>
  <c r="D19" i="54" s="1"/>
  <c r="D18" i="54" a="1"/>
  <c r="D18" i="54" s="1"/>
  <c r="D17" i="54" a="1"/>
  <c r="D17" i="54" s="1"/>
  <c r="D16" i="54" a="1"/>
  <c r="D16" i="54" s="1"/>
  <c r="D15" i="54" a="1"/>
  <c r="D15" i="54" s="1"/>
  <c r="D14" i="54" a="1"/>
  <c r="D14" i="54" s="1"/>
  <c r="D13" i="54" a="1"/>
  <c r="D13" i="54" s="1"/>
  <c r="D12" i="54" a="1"/>
  <c r="D12" i="54" s="1"/>
  <c r="D11" i="54" a="1"/>
  <c r="D11" i="54" s="1"/>
  <c r="D10" i="54" a="1"/>
  <c r="D10" i="54" s="1"/>
  <c r="D9" i="54" a="1"/>
  <c r="D9" i="54" s="1"/>
  <c r="D8" i="54" a="1"/>
  <c r="D8" i="54" s="1"/>
  <c r="D7" i="54" a="1"/>
  <c r="D7" i="54" s="1"/>
  <c r="D6" i="54" a="1"/>
  <c r="D6" i="54" s="1"/>
  <c r="D5" i="54" a="1"/>
  <c r="D5" i="54" s="1"/>
  <c r="D4" i="54" a="1"/>
  <c r="D4" i="54" s="1"/>
  <c r="D3" i="54" a="1"/>
  <c r="D3" i="54" s="1"/>
  <c r="D2" i="54" a="1"/>
  <c r="D2" i="54" s="1"/>
  <c r="D37" i="53" a="1"/>
  <c r="D37" i="53" s="1"/>
  <c r="D28" i="53" a="1"/>
  <c r="D28" i="53" s="1"/>
  <c r="D27" i="53" a="1"/>
  <c r="D27" i="53" s="1"/>
  <c r="D26" i="53" a="1"/>
  <c r="D26" i="53" s="1"/>
  <c r="D25" i="53" a="1"/>
  <c r="D25" i="53" s="1"/>
  <c r="D24" i="53" a="1"/>
  <c r="D24" i="53" s="1"/>
  <c r="D23" i="53" a="1"/>
  <c r="D23" i="53" s="1"/>
  <c r="D22" i="53" a="1"/>
  <c r="D22" i="53" s="1"/>
  <c r="D21" i="53" a="1"/>
  <c r="D21" i="53" s="1"/>
  <c r="D20" i="53" a="1"/>
  <c r="D20" i="53" s="1"/>
  <c r="D19" i="53" a="1"/>
  <c r="D19" i="53" s="1"/>
  <c r="D18" i="53" a="1"/>
  <c r="D18" i="53" s="1"/>
  <c r="D17" i="53" a="1"/>
  <c r="D17" i="53" s="1"/>
  <c r="D16" i="53" a="1"/>
  <c r="D16" i="53" s="1"/>
  <c r="D15" i="53" a="1"/>
  <c r="D15" i="53" s="1"/>
  <c r="D14" i="53" a="1"/>
  <c r="D14" i="53" s="1"/>
  <c r="D13" i="53" a="1"/>
  <c r="D13" i="53" s="1"/>
  <c r="D12" i="53" a="1"/>
  <c r="D12" i="53" s="1"/>
  <c r="D11" i="53" a="1"/>
  <c r="D11" i="53" s="1"/>
  <c r="D10" i="53" a="1"/>
  <c r="D10" i="53" s="1"/>
  <c r="D9" i="53" a="1"/>
  <c r="D9" i="53" s="1"/>
  <c r="D8" i="53" a="1"/>
  <c r="D8" i="53" s="1"/>
  <c r="D7" i="53" a="1"/>
  <c r="D7" i="53" s="1"/>
  <c r="D6" i="53" a="1"/>
  <c r="D6" i="53" s="1"/>
  <c r="D5" i="53" a="1"/>
  <c r="D5" i="53" s="1"/>
  <c r="D4" i="53" a="1"/>
  <c r="D4" i="53" s="1"/>
  <c r="D3" i="53" a="1"/>
  <c r="D3" i="53" s="1"/>
  <c r="D2" i="53" a="1"/>
  <c r="D2" i="53" s="1"/>
  <c r="D47" i="52" a="1"/>
  <c r="D47" i="52" s="1"/>
  <c r="D46" i="52" a="1"/>
  <c r="D46" i="52" s="1"/>
  <c r="D45" i="52" a="1"/>
  <c r="D45" i="52" s="1"/>
  <c r="D44" i="52" a="1"/>
  <c r="D44" i="52" s="1"/>
  <c r="D43" i="52" a="1"/>
  <c r="D43" i="52" s="1"/>
  <c r="D42" i="52" a="1"/>
  <c r="D42" i="52" s="1"/>
  <c r="D41" i="52" a="1"/>
  <c r="D41" i="52" s="1"/>
  <c r="D28" i="52" a="1"/>
  <c r="D28" i="52" s="1"/>
  <c r="D27" i="52" a="1"/>
  <c r="D27" i="52" s="1"/>
  <c r="D26" i="52" a="1"/>
  <c r="D26" i="52" s="1"/>
  <c r="D25" i="52" a="1"/>
  <c r="D25" i="52" s="1"/>
  <c r="D24" i="52" a="1"/>
  <c r="D24" i="52" s="1"/>
  <c r="D23" i="52" a="1"/>
  <c r="D23" i="52" s="1"/>
  <c r="D22" i="52" a="1"/>
  <c r="D22" i="52" s="1"/>
  <c r="D21" i="52" a="1"/>
  <c r="D21" i="52" s="1"/>
  <c r="D20" i="52" a="1"/>
  <c r="D20" i="52" s="1"/>
  <c r="D19" i="52" a="1"/>
  <c r="D19" i="52" s="1"/>
  <c r="D18" i="52" a="1"/>
  <c r="D18" i="52" s="1"/>
  <c r="D17" i="52" a="1"/>
  <c r="D17" i="52" s="1"/>
  <c r="D16" i="52" a="1"/>
  <c r="D16" i="52" s="1"/>
  <c r="D15" i="52" a="1"/>
  <c r="D15" i="52" s="1"/>
  <c r="D14" i="52" a="1"/>
  <c r="D14" i="52" s="1"/>
  <c r="D13" i="52" a="1"/>
  <c r="D13" i="52" s="1"/>
  <c r="D12" i="52" a="1"/>
  <c r="D12" i="52" s="1"/>
  <c r="D11" i="52" a="1"/>
  <c r="D11" i="52" s="1"/>
  <c r="D10" i="52" a="1"/>
  <c r="D10" i="52" s="1"/>
  <c r="D9" i="52" a="1"/>
  <c r="D9" i="52" s="1"/>
  <c r="D8" i="52" a="1"/>
  <c r="D8" i="52" s="1"/>
  <c r="D7" i="52" a="1"/>
  <c r="D7" i="52" s="1"/>
  <c r="D6" i="52" a="1"/>
  <c r="D6" i="52" s="1"/>
  <c r="D5" i="52" a="1"/>
  <c r="D5" i="52" s="1"/>
  <c r="D4" i="52" a="1"/>
  <c r="D4" i="52" s="1"/>
  <c r="D3" i="52" a="1"/>
  <c r="D3" i="52" s="1"/>
  <c r="D2" i="52" a="1"/>
  <c r="D2" i="52" s="1"/>
  <c r="D40" i="51" a="1"/>
  <c r="D40" i="51" s="1"/>
  <c r="D39" i="51" a="1"/>
  <c r="D39" i="51" s="1"/>
  <c r="D38" i="51" a="1"/>
  <c r="D38" i="51" s="1"/>
  <c r="D37" i="51" a="1"/>
  <c r="D37" i="51" s="1"/>
  <c r="D36" i="51" a="1"/>
  <c r="D36" i="51" s="1"/>
  <c r="D35" i="51" a="1"/>
  <c r="D35" i="51" s="1"/>
  <c r="D34" i="51" a="1"/>
  <c r="D34" i="51" s="1"/>
  <c r="D33" i="51" a="1"/>
  <c r="D33" i="51" s="1"/>
  <c r="D32" i="51" a="1"/>
  <c r="D32" i="51" s="1"/>
  <c r="D31" i="51" a="1"/>
  <c r="D31" i="51" s="1"/>
  <c r="D30" i="51" a="1"/>
  <c r="D30" i="51" s="1"/>
  <c r="D29" i="51" a="1"/>
  <c r="D29" i="51" s="1"/>
  <c r="D28" i="51" a="1"/>
  <c r="D28" i="51" s="1"/>
  <c r="D27" i="51" a="1"/>
  <c r="D27" i="51" s="1"/>
  <c r="D26" i="51" a="1"/>
  <c r="D26" i="51" s="1"/>
  <c r="D25" i="51" a="1"/>
  <c r="D25" i="51" s="1"/>
  <c r="D24" i="51" a="1"/>
  <c r="D24" i="51" s="1"/>
  <c r="D23" i="51" a="1"/>
  <c r="D23" i="51" s="1"/>
  <c r="D22" i="51" a="1"/>
  <c r="D22" i="51" s="1"/>
  <c r="D21" i="51" a="1"/>
  <c r="D21" i="51" s="1"/>
  <c r="D11" i="51" a="1"/>
  <c r="D11" i="51" s="1"/>
  <c r="D10" i="51" a="1"/>
  <c r="D10" i="51" s="1"/>
  <c r="D3" i="51" a="1"/>
  <c r="D3" i="51" s="1"/>
  <c r="D2" i="51" a="1"/>
  <c r="D2" i="51" s="1"/>
  <c r="D53" i="50" a="1"/>
  <c r="D53" i="50" s="1"/>
  <c r="D52" i="50" a="1"/>
  <c r="D52" i="50" s="1"/>
  <c r="D51" i="50" a="1"/>
  <c r="D51" i="50" s="1"/>
  <c r="D50" i="50" a="1"/>
  <c r="D50" i="50" s="1"/>
  <c r="D49" i="50" a="1"/>
  <c r="D49" i="50" s="1"/>
  <c r="D48" i="50" a="1"/>
  <c r="D48" i="50" s="1"/>
  <c r="D47" i="50" a="1"/>
  <c r="D47" i="50" s="1"/>
  <c r="D46" i="50" a="1"/>
  <c r="D46" i="50" s="1"/>
  <c r="D45" i="50" a="1"/>
  <c r="D45" i="50" s="1"/>
  <c r="D38" i="50" a="1"/>
  <c r="D38" i="50" s="1"/>
  <c r="D37" i="50" a="1"/>
  <c r="D37" i="50" s="1"/>
  <c r="D36" i="50" a="1"/>
  <c r="D36" i="50" s="1"/>
  <c r="D35" i="50" a="1"/>
  <c r="D35" i="50" s="1"/>
  <c r="D34" i="50" a="1"/>
  <c r="D34" i="50" s="1"/>
  <c r="D33" i="50" a="1"/>
  <c r="D33" i="50" s="1"/>
  <c r="D32" i="50" a="1"/>
  <c r="D32" i="50" s="1"/>
  <c r="D31" i="50" a="1"/>
  <c r="D31" i="50" s="1"/>
  <c r="D30" i="50" a="1"/>
  <c r="D30" i="50" s="1"/>
  <c r="D29" i="50" a="1"/>
  <c r="D29" i="50" s="1"/>
  <c r="D28" i="50" a="1"/>
  <c r="D28" i="50" s="1"/>
  <c r="D27" i="50" a="1"/>
  <c r="D27" i="50" s="1"/>
  <c r="D26" i="50" a="1"/>
  <c r="D26" i="50" s="1"/>
  <c r="D25" i="50" a="1"/>
  <c r="D25" i="50" s="1"/>
  <c r="D24" i="50" a="1"/>
  <c r="D24" i="50" s="1"/>
  <c r="D23" i="50" a="1"/>
  <c r="D23" i="50" s="1"/>
  <c r="D22" i="50" a="1"/>
  <c r="D22" i="50" s="1"/>
  <c r="D21" i="50" a="1"/>
  <c r="D21" i="50" s="1"/>
  <c r="D20" i="50" a="1"/>
  <c r="D20" i="50" s="1"/>
  <c r="D19" i="50" a="1"/>
  <c r="D19" i="50" s="1"/>
  <c r="D18" i="50" a="1"/>
  <c r="D18" i="50" s="1"/>
  <c r="D17" i="50" a="1"/>
  <c r="D17" i="50" s="1"/>
  <c r="D16" i="50" a="1"/>
  <c r="D16" i="50" s="1"/>
  <c r="D15" i="50" a="1"/>
  <c r="D15" i="50" s="1"/>
  <c r="D14" i="50" a="1"/>
  <c r="D14" i="50" s="1"/>
  <c r="D13" i="50" a="1"/>
  <c r="D13" i="50" s="1"/>
  <c r="D12" i="50" a="1"/>
  <c r="D12" i="50" s="1"/>
  <c r="D11" i="50" a="1"/>
  <c r="D11" i="50" s="1"/>
  <c r="D10" i="50" a="1"/>
  <c r="D10" i="50" s="1"/>
  <c r="D9" i="50" a="1"/>
  <c r="D9" i="50" s="1"/>
  <c r="D8" i="50" a="1"/>
  <c r="D8" i="50" s="1"/>
  <c r="D7" i="50" a="1"/>
  <c r="D7" i="50" s="1"/>
  <c r="D6" i="50" a="1"/>
  <c r="D6" i="50" s="1"/>
  <c r="D5" i="50" a="1"/>
  <c r="D5" i="50" s="1"/>
  <c r="D4" i="50" a="1"/>
  <c r="D4" i="50" s="1"/>
  <c r="D3" i="50" a="1"/>
  <c r="D3" i="50" s="1"/>
  <c r="D2" i="50" a="1"/>
  <c r="D2" i="50" s="1"/>
  <c r="D39" i="49" a="1"/>
  <c r="D39" i="49" s="1"/>
  <c r="D37" i="49" a="1"/>
  <c r="D37" i="49" s="1"/>
  <c r="D36" i="49" a="1"/>
  <c r="D36" i="49" s="1"/>
  <c r="D35" i="49" a="1"/>
  <c r="D35" i="49" s="1"/>
  <c r="D22" i="49" a="1"/>
  <c r="D22" i="49" s="1"/>
  <c r="D21" i="49" a="1"/>
  <c r="D21" i="49" s="1"/>
  <c r="D20" i="49" a="1"/>
  <c r="D20" i="49" s="1"/>
  <c r="D19" i="49" a="1"/>
  <c r="D19" i="49" s="1"/>
  <c r="D18" i="49" a="1"/>
  <c r="D18" i="49" s="1"/>
  <c r="D17" i="49" a="1"/>
  <c r="D17" i="49" s="1"/>
  <c r="D16" i="49" a="1"/>
  <c r="D16" i="49" s="1"/>
  <c r="D15" i="49" a="1"/>
  <c r="D15" i="49" s="1"/>
  <c r="D14" i="49" a="1"/>
  <c r="D14" i="49" s="1"/>
  <c r="D13" i="49" a="1"/>
  <c r="D13" i="49" s="1"/>
  <c r="D12" i="49" a="1"/>
  <c r="D12" i="49" s="1"/>
  <c r="D11" i="49" a="1"/>
  <c r="D11" i="49" s="1"/>
  <c r="D10" i="49" a="1"/>
  <c r="D10" i="49" s="1"/>
  <c r="D9" i="49" a="1"/>
  <c r="D9" i="49" s="1"/>
  <c r="D8" i="49" a="1"/>
  <c r="D8" i="49" s="1"/>
  <c r="D7" i="49" a="1"/>
  <c r="D7" i="49" s="1"/>
  <c r="D6" i="49" a="1"/>
  <c r="D6" i="49" s="1"/>
  <c r="D5" i="49" a="1"/>
  <c r="D5" i="49" s="1"/>
  <c r="D4" i="49" a="1"/>
  <c r="D4" i="49" s="1"/>
  <c r="D3" i="49" a="1"/>
  <c r="D3" i="49" s="1"/>
  <c r="D2" i="49" a="1"/>
  <c r="D2" i="49" s="1"/>
  <c r="D95" i="48" a="1"/>
  <c r="D95" i="48" s="1"/>
  <c r="D94" i="48" a="1"/>
  <c r="D94" i="48" s="1"/>
  <c r="D93" i="48" a="1"/>
  <c r="D93" i="48" s="1"/>
  <c r="D92" i="48" a="1"/>
  <c r="D92" i="48" s="1"/>
  <c r="D91" i="48" a="1"/>
  <c r="D91" i="48" s="1"/>
  <c r="D90" i="48" a="1"/>
  <c r="D90" i="48" s="1"/>
  <c r="D89" i="48" a="1"/>
  <c r="D89" i="48" s="1"/>
  <c r="D88" i="48" a="1"/>
  <c r="D88" i="48" s="1"/>
  <c r="D77" i="48" a="1"/>
  <c r="D77" i="48" s="1"/>
  <c r="D76" i="48" a="1"/>
  <c r="D76" i="48" s="1"/>
  <c r="D75" i="48" a="1"/>
  <c r="D75" i="48" s="1"/>
  <c r="D74" i="48" a="1"/>
  <c r="D74" i="48" s="1"/>
  <c r="D73" i="48" a="1"/>
  <c r="D73" i="48" s="1"/>
  <c r="D72" i="48" a="1"/>
  <c r="D72" i="48" s="1"/>
  <c r="D71" i="48" a="1"/>
  <c r="D71" i="48" s="1"/>
  <c r="D70" i="48" a="1"/>
  <c r="D70" i="48" s="1"/>
  <c r="D69" i="48" a="1"/>
  <c r="D69" i="48" s="1"/>
  <c r="D68" i="48" a="1"/>
  <c r="D68" i="48" s="1"/>
  <c r="D67" i="48" a="1"/>
  <c r="D67" i="48" s="1"/>
  <c r="D66" i="48" a="1"/>
  <c r="D66" i="48" s="1"/>
  <c r="D65" i="48" a="1"/>
  <c r="D65" i="48" s="1"/>
  <c r="D64" i="48" a="1"/>
  <c r="D64" i="48" s="1"/>
  <c r="D63" i="48" a="1"/>
  <c r="D63" i="48" s="1"/>
  <c r="D62" i="48" a="1"/>
  <c r="D62" i="48" s="1"/>
  <c r="D61" i="48" a="1"/>
  <c r="D61" i="48" s="1"/>
  <c r="D60" i="48" a="1"/>
  <c r="D60" i="48" s="1"/>
  <c r="D59" i="48" a="1"/>
  <c r="D59" i="48" s="1"/>
  <c r="D58" i="48" a="1"/>
  <c r="D58" i="48" s="1"/>
  <c r="D57" i="48" a="1"/>
  <c r="D57" i="48" s="1"/>
  <c r="D56" i="48" a="1"/>
  <c r="D56" i="48" s="1"/>
  <c r="D55" i="48" a="1"/>
  <c r="D55" i="48" s="1"/>
  <c r="D54" i="48" a="1"/>
  <c r="D54" i="48" s="1"/>
  <c r="D53" i="48" a="1"/>
  <c r="D53" i="48" s="1"/>
  <c r="D52" i="48" a="1"/>
  <c r="D52" i="48" s="1"/>
  <c r="D51" i="48" a="1"/>
  <c r="D51" i="48" s="1"/>
  <c r="D50" i="48" a="1"/>
  <c r="D50" i="48" s="1"/>
  <c r="D49" i="48" a="1"/>
  <c r="D49" i="48" s="1"/>
  <c r="D48" i="48" a="1"/>
  <c r="D48" i="48" s="1"/>
  <c r="D47" i="48" a="1"/>
  <c r="D47" i="48" s="1"/>
  <c r="D46" i="48" a="1"/>
  <c r="D46" i="48" s="1"/>
  <c r="D45" i="48" a="1"/>
  <c r="D45" i="48" s="1"/>
  <c r="D44" i="48" a="1"/>
  <c r="D44" i="48" s="1"/>
  <c r="D43" i="48" a="1"/>
  <c r="D43" i="48" s="1"/>
  <c r="D42" i="48" a="1"/>
  <c r="D42" i="48" s="1"/>
  <c r="D41" i="48" a="1"/>
  <c r="D41" i="48" s="1"/>
  <c r="D40" i="48" a="1"/>
  <c r="D40" i="48" s="1"/>
  <c r="D39" i="48" a="1"/>
  <c r="D39" i="48" s="1"/>
  <c r="D38" i="48" a="1"/>
  <c r="D38" i="48" s="1"/>
  <c r="D37" i="48" a="1"/>
  <c r="D37" i="48" s="1"/>
  <c r="D36" i="48" a="1"/>
  <c r="D36" i="48" s="1"/>
  <c r="D35" i="48" a="1"/>
  <c r="D35" i="48" s="1"/>
  <c r="D34" i="48" a="1"/>
  <c r="D34" i="48" s="1"/>
  <c r="D33" i="48" a="1"/>
  <c r="D33" i="48" s="1"/>
  <c r="D32" i="48" a="1"/>
  <c r="D32" i="48" s="1"/>
  <c r="D31" i="48" a="1"/>
  <c r="D31" i="48" s="1"/>
  <c r="D26" i="48" a="1"/>
  <c r="D26" i="48" s="1"/>
  <c r="D25" i="48" a="1"/>
  <c r="D25" i="48" s="1"/>
  <c r="D24" i="48" a="1"/>
  <c r="D24" i="48" s="1"/>
  <c r="D23" i="48" a="1"/>
  <c r="D23" i="48" s="1"/>
  <c r="D22" i="48" a="1"/>
  <c r="D22" i="48" s="1"/>
  <c r="D21" i="48" a="1"/>
  <c r="D21" i="48" s="1"/>
  <c r="D20" i="48" a="1"/>
  <c r="D20" i="48" s="1"/>
  <c r="D19" i="48" a="1"/>
  <c r="D19" i="48" s="1"/>
  <c r="D18" i="48" a="1"/>
  <c r="D18" i="48" s="1"/>
  <c r="D17" i="48" a="1"/>
  <c r="D17" i="48" s="1"/>
  <c r="D16" i="48" a="1"/>
  <c r="D16" i="48" s="1"/>
  <c r="D15" i="48" a="1"/>
  <c r="D15" i="48" s="1"/>
  <c r="D14" i="48" a="1"/>
  <c r="D14" i="48" s="1"/>
  <c r="D13" i="48" a="1"/>
  <c r="D13" i="48" s="1"/>
  <c r="D12" i="48" a="1"/>
  <c r="D12" i="48" s="1"/>
  <c r="D11" i="48" a="1"/>
  <c r="D11" i="48" s="1"/>
  <c r="D10" i="48" a="1"/>
  <c r="D10" i="48" s="1"/>
  <c r="D9" i="48" a="1"/>
  <c r="D9" i="48" s="1"/>
  <c r="D8" i="48" a="1"/>
  <c r="D8" i="48" s="1"/>
  <c r="D7" i="48" a="1"/>
  <c r="D7" i="48" s="1"/>
  <c r="D6" i="48" a="1"/>
  <c r="D6" i="48" s="1"/>
  <c r="D5" i="48" a="1"/>
  <c r="D5" i="48" s="1"/>
  <c r="D4" i="48" a="1"/>
  <c r="D4" i="48" s="1"/>
  <c r="D3" i="48" a="1"/>
  <c r="D3" i="48" s="1"/>
  <c r="D2" i="48" a="1"/>
  <c r="D2" i="48" s="1"/>
  <c r="D43" i="47" a="1"/>
  <c r="D43" i="47" s="1"/>
  <c r="D35" i="47" a="1"/>
  <c r="D35" i="47" s="1"/>
  <c r="D34" i="47" a="1"/>
  <c r="D34" i="47" s="1"/>
  <c r="D7" i="47" a="1"/>
  <c r="D7" i="47" s="1"/>
  <c r="D6" i="47" a="1"/>
  <c r="D6" i="47" s="1"/>
  <c r="D5" i="47" a="1"/>
  <c r="D5" i="47" s="1"/>
  <c r="D4" i="47" a="1"/>
  <c r="D4" i="47" s="1"/>
  <c r="D3" i="47" a="1"/>
  <c r="D3" i="47" s="1"/>
  <c r="D2" i="47" a="1"/>
  <c r="D2" i="47" s="1"/>
  <c r="D59" i="46" a="1"/>
  <c r="D59" i="46" s="1"/>
  <c r="D58" i="46" a="1"/>
  <c r="D58" i="46" s="1"/>
  <c r="D57" i="46" a="1"/>
  <c r="D57" i="46" s="1"/>
  <c r="D56" i="46" a="1"/>
  <c r="D56" i="46" s="1"/>
  <c r="D55" i="46" a="1"/>
  <c r="D55" i="46" s="1"/>
  <c r="D54" i="46" a="1"/>
  <c r="D54" i="46" s="1"/>
  <c r="D53" i="46" a="1"/>
  <c r="D53" i="46" s="1"/>
  <c r="D52" i="46" a="1"/>
  <c r="D52" i="46" s="1"/>
  <c r="D51" i="46" a="1"/>
  <c r="D51" i="46" s="1"/>
  <c r="D50" i="46" a="1"/>
  <c r="D50" i="46" s="1"/>
  <c r="D49" i="46" a="1"/>
  <c r="D49" i="46" s="1"/>
  <c r="D48" i="46" a="1"/>
  <c r="D48" i="46" s="1"/>
  <c r="D47" i="46" a="1"/>
  <c r="D47" i="46" s="1"/>
  <c r="D46" i="46" a="1"/>
  <c r="D46" i="46" s="1"/>
  <c r="D45" i="46" a="1"/>
  <c r="D45" i="46" s="1"/>
  <c r="D44" i="46" a="1"/>
  <c r="D44" i="46" s="1"/>
  <c r="D43" i="46" a="1"/>
  <c r="D43" i="46" s="1"/>
  <c r="D42" i="46" a="1"/>
  <c r="D42" i="46" s="1"/>
  <c r="D41" i="46" a="1"/>
  <c r="D41" i="46" s="1"/>
  <c r="D40" i="46" a="1"/>
  <c r="D40" i="46" s="1"/>
  <c r="D39" i="46" a="1"/>
  <c r="D39" i="46" s="1"/>
  <c r="D38" i="46" a="1"/>
  <c r="D38" i="46" s="1"/>
  <c r="D37" i="46" a="1"/>
  <c r="D37" i="46" s="1"/>
  <c r="D36" i="46" a="1"/>
  <c r="D36" i="46" s="1"/>
  <c r="D35" i="46" a="1"/>
  <c r="D35" i="46" s="1"/>
  <c r="D34" i="46" a="1"/>
  <c r="D34" i="46" s="1"/>
  <c r="D33" i="46" a="1"/>
  <c r="D33" i="46" s="1"/>
  <c r="D32" i="46" a="1"/>
  <c r="D32" i="46" s="1"/>
  <c r="D31" i="46" a="1"/>
  <c r="D31" i="46" s="1"/>
  <c r="D30" i="46" a="1"/>
  <c r="D30" i="46" s="1"/>
  <c r="D29" i="46" a="1"/>
  <c r="D29" i="46" s="1"/>
  <c r="D28" i="46" a="1"/>
  <c r="D28" i="46" s="1"/>
  <c r="D27" i="46" a="1"/>
  <c r="D27" i="46" s="1"/>
  <c r="D26" i="46" a="1"/>
  <c r="D26" i="46" s="1"/>
  <c r="D25" i="46" a="1"/>
  <c r="D25" i="46" s="1"/>
  <c r="D24" i="46" a="1"/>
  <c r="D24" i="46" s="1"/>
  <c r="D23" i="46" a="1"/>
  <c r="D23" i="46" s="1"/>
  <c r="D22" i="46" a="1"/>
  <c r="D22" i="46" s="1"/>
  <c r="D21" i="46" a="1"/>
  <c r="D21" i="46" s="1"/>
  <c r="D20" i="46" a="1"/>
  <c r="D20" i="46" s="1"/>
  <c r="D19" i="46" a="1"/>
  <c r="D19" i="46" s="1"/>
  <c r="D18" i="46" a="1"/>
  <c r="D18" i="46" s="1"/>
  <c r="D17" i="46" a="1"/>
  <c r="D17" i="46" s="1"/>
  <c r="D16" i="46" a="1"/>
  <c r="D16" i="46" s="1"/>
  <c r="D15" i="46" a="1"/>
  <c r="D15" i="46" s="1"/>
  <c r="D14" i="46" a="1"/>
  <c r="D14" i="46" s="1"/>
  <c r="D13" i="46" a="1"/>
  <c r="D13" i="46" s="1"/>
  <c r="D12" i="46" a="1"/>
  <c r="D12" i="46" s="1"/>
  <c r="D11" i="46" a="1"/>
  <c r="D11" i="46" s="1"/>
  <c r="D10" i="46" a="1"/>
  <c r="D10" i="46" s="1"/>
  <c r="D9" i="46" a="1"/>
  <c r="D9" i="46" s="1"/>
  <c r="D8" i="46" a="1"/>
  <c r="D8" i="46" s="1"/>
  <c r="D7" i="46" a="1"/>
  <c r="D7" i="46" s="1"/>
  <c r="D6" i="46" a="1"/>
  <c r="D6" i="46" s="1"/>
  <c r="D5" i="46" a="1"/>
  <c r="D5" i="46" s="1"/>
  <c r="D4" i="46" a="1"/>
  <c r="D4" i="46" s="1"/>
  <c r="D3" i="46" a="1"/>
  <c r="D3" i="46" s="1"/>
  <c r="D2" i="46" a="1"/>
  <c r="D2" i="46" s="1"/>
  <c r="D39" i="45" a="1"/>
  <c r="D39" i="45" s="1"/>
  <c r="D38" i="45" a="1"/>
  <c r="D38" i="45" s="1"/>
  <c r="D37" i="45" a="1"/>
  <c r="D37" i="45" s="1"/>
  <c r="D36" i="45" a="1"/>
  <c r="D36" i="45" s="1"/>
  <c r="D35" i="45" a="1"/>
  <c r="D35" i="45" s="1"/>
  <c r="D34" i="45" a="1"/>
  <c r="D34" i="45" s="1"/>
  <c r="D33" i="45" a="1"/>
  <c r="D33" i="45" s="1"/>
  <c r="D32" i="45" a="1"/>
  <c r="D32" i="45" s="1"/>
  <c r="D31" i="45" a="1"/>
  <c r="D31" i="45" s="1"/>
  <c r="D30" i="45" a="1"/>
  <c r="D30" i="45" s="1"/>
  <c r="D29" i="45" a="1"/>
  <c r="D29" i="45" s="1"/>
  <c r="D28" i="45" a="1"/>
  <c r="D28" i="45" s="1"/>
  <c r="D27" i="45" a="1"/>
  <c r="D27" i="45" s="1"/>
  <c r="D11" i="45" a="1"/>
  <c r="D11" i="45" s="1"/>
  <c r="D10" i="45" a="1"/>
  <c r="D10" i="45" s="1"/>
  <c r="D9" i="45" a="1"/>
  <c r="D9" i="45" s="1"/>
  <c r="D8" i="45" a="1"/>
  <c r="D8" i="45" s="1"/>
  <c r="D7" i="45" a="1"/>
  <c r="D7" i="45" s="1"/>
  <c r="D6" i="45" a="1"/>
  <c r="D6" i="45" s="1"/>
  <c r="D5" i="45" a="1"/>
  <c r="D5" i="45" s="1"/>
  <c r="D4" i="45" a="1"/>
  <c r="D4" i="45" s="1"/>
  <c r="D3" i="45" a="1"/>
  <c r="D3" i="45" s="1"/>
  <c r="D2" i="45" a="1"/>
  <c r="D2" i="45" s="1"/>
  <c r="D39" i="44" a="1"/>
  <c r="D39" i="44" s="1"/>
  <c r="D38" i="44" a="1"/>
  <c r="D38" i="44" s="1"/>
  <c r="D37" i="44" a="1"/>
  <c r="D37" i="44" s="1"/>
  <c r="D36" i="44" a="1"/>
  <c r="D36" i="44" s="1"/>
  <c r="D35" i="44" a="1"/>
  <c r="D35" i="44" s="1"/>
  <c r="D34" i="44" a="1"/>
  <c r="D34" i="44" s="1"/>
  <c r="D33" i="44" a="1"/>
  <c r="D33" i="44" s="1"/>
  <c r="D32" i="44" a="1"/>
  <c r="D32" i="44" s="1"/>
  <c r="D31" i="44" a="1"/>
  <c r="D31" i="44" s="1"/>
  <c r="D30" i="44" a="1"/>
  <c r="D30" i="44" s="1"/>
  <c r="D29" i="44" a="1"/>
  <c r="D29" i="44" s="1"/>
  <c r="D17" i="44" a="1"/>
  <c r="D17" i="44" s="1"/>
  <c r="D11" i="44" a="1"/>
  <c r="D11" i="44" s="1"/>
  <c r="D10" i="44" a="1"/>
  <c r="D10" i="44" s="1"/>
  <c r="D9" i="44" a="1"/>
  <c r="D9" i="44" s="1"/>
  <c r="D8" i="44" a="1"/>
  <c r="D8" i="44" s="1"/>
  <c r="D7" i="44" a="1"/>
  <c r="D7" i="44" s="1"/>
  <c r="D6" i="44" a="1"/>
  <c r="D6" i="44" s="1"/>
  <c r="D5" i="44" a="1"/>
  <c r="D5" i="44" s="1"/>
  <c r="D4" i="44" a="1"/>
  <c r="D4" i="44" s="1"/>
  <c r="D3" i="44" a="1"/>
  <c r="D3" i="44" s="1"/>
  <c r="D2" i="44" a="1"/>
  <c r="D2" i="44" s="1"/>
  <c r="D52" i="43" a="1"/>
  <c r="D52" i="43" s="1"/>
  <c r="D51" i="43" a="1"/>
  <c r="D51" i="43" s="1"/>
  <c r="D50" i="43" a="1"/>
  <c r="D50" i="43" s="1"/>
  <c r="D49" i="43" a="1"/>
  <c r="D49" i="43" s="1"/>
  <c r="D48" i="43" a="1"/>
  <c r="D48" i="43" s="1"/>
  <c r="D47" i="43" a="1"/>
  <c r="D47" i="43" s="1"/>
  <c r="D46" i="43" a="1"/>
  <c r="D46" i="43" s="1"/>
  <c r="D38" i="43" a="1"/>
  <c r="D38" i="43" s="1"/>
  <c r="D37" i="43" a="1"/>
  <c r="D37" i="43" s="1"/>
  <c r="D36" i="43" a="1"/>
  <c r="D36" i="43" s="1"/>
  <c r="D35" i="43" a="1"/>
  <c r="D35" i="43" s="1"/>
  <c r="D34" i="43" a="1"/>
  <c r="D34" i="43" s="1"/>
  <c r="D33" i="43" a="1"/>
  <c r="D33" i="43" s="1"/>
  <c r="D32" i="43" a="1"/>
  <c r="D32" i="43" s="1"/>
  <c r="D31" i="43" a="1"/>
  <c r="D31" i="43" s="1"/>
  <c r="D30" i="43" a="1"/>
  <c r="D30" i="43" s="1"/>
  <c r="D29" i="43" a="1"/>
  <c r="D29" i="43" s="1"/>
  <c r="D28" i="43" a="1"/>
  <c r="D28" i="43" s="1"/>
  <c r="D27" i="43" a="1"/>
  <c r="D27" i="43" s="1"/>
  <c r="D26" i="43" a="1"/>
  <c r="D26" i="43" s="1"/>
  <c r="D25" i="43" a="1"/>
  <c r="D25" i="43" s="1"/>
  <c r="D24" i="43" a="1"/>
  <c r="D24" i="43" s="1"/>
  <c r="D23" i="43" a="1"/>
  <c r="D23" i="43" s="1"/>
  <c r="D22" i="43" a="1"/>
  <c r="D22" i="43" s="1"/>
  <c r="D21" i="43" a="1"/>
  <c r="D21" i="43" s="1"/>
  <c r="D20" i="43" a="1"/>
  <c r="D20" i="43" s="1"/>
  <c r="D19" i="43" a="1"/>
  <c r="D19" i="43" s="1"/>
  <c r="D18" i="43" a="1"/>
  <c r="D18" i="43" s="1"/>
  <c r="D17" i="43" a="1"/>
  <c r="D17" i="43" s="1"/>
  <c r="D16" i="43" a="1"/>
  <c r="D16" i="43" s="1"/>
  <c r="D15" i="43" a="1"/>
  <c r="D15" i="43" s="1"/>
  <c r="D14" i="43" a="1"/>
  <c r="D14" i="43" s="1"/>
  <c r="D13" i="43" a="1"/>
  <c r="D13" i="43" s="1"/>
  <c r="D12" i="43" a="1"/>
  <c r="D12" i="43" s="1"/>
  <c r="D11" i="43" a="1"/>
  <c r="D11" i="43" s="1"/>
  <c r="D10" i="43" a="1"/>
  <c r="D10" i="43" s="1"/>
  <c r="D9" i="43" a="1"/>
  <c r="D9" i="43" s="1"/>
  <c r="D8" i="43" a="1"/>
  <c r="D8" i="43" s="1"/>
  <c r="D7" i="43" a="1"/>
  <c r="D7" i="43" s="1"/>
  <c r="D6" i="43" a="1"/>
  <c r="D6" i="43" s="1"/>
  <c r="D5" i="43" a="1"/>
  <c r="D5" i="43" s="1"/>
  <c r="D4" i="43" a="1"/>
  <c r="D4" i="43" s="1"/>
  <c r="D3" i="43" a="1"/>
  <c r="D3" i="43" s="1"/>
  <c r="D2" i="43" a="1"/>
  <c r="D2" i="43" s="1"/>
  <c r="D47" i="42" a="1"/>
  <c r="D47" i="42" s="1"/>
  <c r="D46" i="42" a="1"/>
  <c r="D46" i="42" s="1"/>
  <c r="D45" i="42" a="1"/>
  <c r="D45" i="42" s="1"/>
  <c r="D44" i="42" a="1"/>
  <c r="D44" i="42" s="1"/>
  <c r="D43" i="42" a="1"/>
  <c r="D43" i="42" s="1"/>
  <c r="D26" i="42" a="1"/>
  <c r="D26" i="42" s="1"/>
  <c r="D25" i="42" a="1"/>
  <c r="D25" i="42" s="1"/>
  <c r="D24" i="42" a="1"/>
  <c r="D24" i="42" s="1"/>
  <c r="D23" i="42" a="1"/>
  <c r="D23" i="42" s="1"/>
  <c r="D22" i="42" a="1"/>
  <c r="D22" i="42" s="1"/>
  <c r="D21" i="42" a="1"/>
  <c r="D21" i="42" s="1"/>
  <c r="D20" i="42" a="1"/>
  <c r="D20" i="42" s="1"/>
  <c r="D19" i="42" a="1"/>
  <c r="D19" i="42" s="1"/>
  <c r="D18" i="42" a="1"/>
  <c r="D18" i="42" s="1"/>
  <c r="D17" i="42" a="1"/>
  <c r="D17" i="42" s="1"/>
  <c r="D16" i="42" a="1"/>
  <c r="D16" i="42" s="1"/>
  <c r="D15" i="42" a="1"/>
  <c r="D15" i="42" s="1"/>
  <c r="D14" i="42" a="1"/>
  <c r="D14" i="42" s="1"/>
  <c r="D13" i="42" a="1"/>
  <c r="D13" i="42" s="1"/>
  <c r="D12" i="42" a="1"/>
  <c r="D12" i="42" s="1"/>
  <c r="D11" i="42" a="1"/>
  <c r="D11" i="42" s="1"/>
  <c r="D10" i="42" a="1"/>
  <c r="D10" i="42" s="1"/>
  <c r="D9" i="42" a="1"/>
  <c r="D9" i="42" s="1"/>
  <c r="D8" i="42" a="1"/>
  <c r="D8" i="42" s="1"/>
  <c r="D7" i="42" a="1"/>
  <c r="D7" i="42" s="1"/>
  <c r="D6" i="42" a="1"/>
  <c r="D6" i="42" s="1"/>
  <c r="D5" i="42" a="1"/>
  <c r="D5" i="42" s="1"/>
  <c r="D4" i="42" a="1"/>
  <c r="D4" i="42" s="1"/>
  <c r="D3" i="42" a="1"/>
  <c r="D3" i="42" s="1"/>
  <c r="D2" i="42" a="1"/>
  <c r="D2" i="42" s="1"/>
  <c r="D65" i="41" a="1"/>
  <c r="D65" i="41" s="1"/>
  <c r="D64" i="41"/>
  <c r="D63" i="41"/>
  <c r="D62" i="41"/>
  <c r="D61" i="41"/>
  <c r="D60" i="41"/>
  <c r="D59" i="41"/>
  <c r="D58" i="41"/>
  <c r="D57" i="41"/>
  <c r="D56" i="41"/>
  <c r="D55" i="41"/>
  <c r="D54" i="41"/>
  <c r="D53" i="41"/>
  <c r="D52" i="41"/>
  <c r="D51" i="41"/>
  <c r="D50" i="41"/>
  <c r="D49" i="41"/>
  <c r="D48" i="41"/>
  <c r="D47" i="41"/>
  <c r="D46" i="41"/>
  <c r="D45" i="41"/>
  <c r="D44" i="41"/>
  <c r="D22" i="41"/>
  <c r="D21" i="41"/>
  <c r="D20" i="41"/>
  <c r="D19" i="41"/>
  <c r="D18" i="41"/>
  <c r="D17" i="41"/>
  <c r="D16" i="41"/>
  <c r="D15" i="41"/>
  <c r="D14" i="41"/>
  <c r="D13" i="41"/>
  <c r="D12" i="41"/>
  <c r="D10" i="41"/>
  <c r="D9" i="41"/>
  <c r="D8" i="41"/>
  <c r="D7" i="41"/>
  <c r="D6" i="41"/>
  <c r="D5" i="41"/>
  <c r="D4" i="41"/>
  <c r="D3" i="41"/>
  <c r="D2" i="41"/>
  <c r="D84" i="40" a="1"/>
  <c r="D84" i="40" s="1"/>
  <c r="D83" i="40" a="1"/>
  <c r="D83" i="40" s="1"/>
  <c r="D82" i="40" a="1"/>
  <c r="D82" i="40" s="1"/>
  <c r="D81" i="40" a="1"/>
  <c r="D81" i="40" s="1"/>
  <c r="D80" i="40" a="1"/>
  <c r="D80" i="40" s="1"/>
  <c r="D79" i="40" a="1"/>
  <c r="D79" i="40" s="1"/>
  <c r="D78" i="40" a="1"/>
  <c r="D78" i="40" s="1"/>
  <c r="D77" i="40" a="1"/>
  <c r="D77" i="40" s="1"/>
  <c r="D76" i="40" a="1"/>
  <c r="D76" i="40" s="1"/>
  <c r="D75" i="40" a="1"/>
  <c r="D75" i="40" s="1"/>
  <c r="D74" i="40" a="1"/>
  <c r="D74" i="40" s="1"/>
  <c r="D73" i="40" a="1"/>
  <c r="D73" i="40" s="1"/>
  <c r="D72" i="40" a="1"/>
  <c r="D72" i="40" s="1"/>
  <c r="D71" i="40" a="1"/>
  <c r="D71" i="40" s="1"/>
  <c r="D70" i="40" a="1"/>
  <c r="D70" i="40" s="1"/>
  <c r="D69" i="40" a="1"/>
  <c r="D69" i="40" s="1"/>
  <c r="D68" i="40" a="1"/>
  <c r="D68" i="40" s="1"/>
  <c r="D67" i="40" a="1"/>
  <c r="D67" i="40" s="1"/>
  <c r="D66" i="40" a="1"/>
  <c r="D66" i="40" s="1"/>
  <c r="D65" i="40" a="1"/>
  <c r="D65" i="40" s="1"/>
  <c r="D64" i="40" a="1"/>
  <c r="D64" i="40" s="1"/>
  <c r="D63" i="40" a="1"/>
  <c r="D63" i="40" s="1"/>
  <c r="D62" i="40" a="1"/>
  <c r="D62" i="40" s="1"/>
  <c r="D61" i="40" a="1"/>
  <c r="D61" i="40" s="1"/>
  <c r="D60" i="40" a="1"/>
  <c r="D60" i="40" s="1"/>
  <c r="D59" i="40" a="1"/>
  <c r="D59" i="40" s="1"/>
  <c r="D58" i="40" a="1"/>
  <c r="D58" i="40" s="1"/>
  <c r="D57" i="40" a="1"/>
  <c r="D57" i="40" s="1"/>
  <c r="D56" i="40" a="1"/>
  <c r="D56" i="40" s="1"/>
  <c r="D55" i="40" a="1"/>
  <c r="D55" i="40" s="1"/>
  <c r="D10" i="40" a="1"/>
  <c r="D10" i="40" s="1"/>
  <c r="D9" i="40" a="1"/>
  <c r="D9" i="40" s="1"/>
  <c r="D8" i="40" a="1"/>
  <c r="D8" i="40" s="1"/>
  <c r="D7" i="40" a="1"/>
  <c r="D7" i="40" s="1"/>
  <c r="D6" i="40" a="1"/>
  <c r="D6" i="40" s="1"/>
  <c r="D5" i="40" a="1"/>
  <c r="D5" i="40" s="1"/>
  <c r="D4" i="40" a="1"/>
  <c r="D4" i="40" s="1"/>
  <c r="D3" i="40" a="1"/>
  <c r="D3" i="40" s="1"/>
  <c r="D2" i="40" a="1"/>
  <c r="D2" i="40" s="1"/>
  <c r="D37" i="39" a="1"/>
  <c r="D37" i="39" s="1"/>
  <c r="D36" i="39" a="1"/>
  <c r="D36" i="39" s="1"/>
  <c r="D35" i="39" a="1"/>
  <c r="D35" i="39" s="1"/>
  <c r="D34" i="39" a="1"/>
  <c r="D34" i="39" s="1"/>
  <c r="D33" i="39" a="1"/>
  <c r="D33" i="39" s="1"/>
  <c r="D32" i="39" a="1"/>
  <c r="D32" i="39" s="1"/>
  <c r="D31" i="39" a="1"/>
  <c r="D31" i="39" s="1"/>
  <c r="D30" i="39" a="1"/>
  <c r="D30" i="39" s="1"/>
  <c r="D29" i="39" a="1"/>
  <c r="D29" i="39" s="1"/>
  <c r="D28" i="39" a="1"/>
  <c r="D28" i="39" s="1"/>
  <c r="D27" i="39" a="1"/>
  <c r="D27" i="39" s="1"/>
  <c r="D26" i="39" a="1"/>
  <c r="D26" i="39" s="1"/>
  <c r="D25" i="39" a="1"/>
  <c r="D25" i="39" s="1"/>
  <c r="D24" i="39" a="1"/>
  <c r="D24" i="39" s="1"/>
  <c r="D23" i="39" a="1"/>
  <c r="D23" i="39" s="1"/>
  <c r="D22" i="39" a="1"/>
  <c r="D22" i="39" s="1"/>
  <c r="D21" i="39" a="1"/>
  <c r="D21" i="39" s="1"/>
  <c r="D20" i="39" a="1"/>
  <c r="D20" i="39" s="1"/>
  <c r="D19" i="39" a="1"/>
  <c r="D19" i="39" s="1"/>
  <c r="D13" i="39" a="1"/>
  <c r="D13" i="39" s="1"/>
  <c r="D12" i="39" a="1"/>
  <c r="D12" i="39" s="1"/>
  <c r="D11" i="39" a="1"/>
  <c r="D11" i="39" s="1"/>
  <c r="D10" i="39" a="1"/>
  <c r="D10" i="39" s="1"/>
  <c r="D9" i="39" a="1"/>
  <c r="D9" i="39" s="1"/>
  <c r="D8" i="39" a="1"/>
  <c r="D8" i="39" s="1"/>
  <c r="D7" i="39" a="1"/>
  <c r="D7" i="39" s="1"/>
  <c r="D6" i="39" a="1"/>
  <c r="D6" i="39" s="1"/>
  <c r="D5" i="39" a="1"/>
  <c r="D5" i="39" s="1"/>
  <c r="D4" i="39" a="1"/>
  <c r="D4" i="39" s="1"/>
  <c r="D3" i="39" a="1"/>
  <c r="D3" i="39" s="1"/>
  <c r="D2" i="39" a="1"/>
  <c r="D2" i="39" s="1"/>
  <c r="D32" i="38" a="1"/>
  <c r="D32" i="38" s="1"/>
  <c r="D31" i="38" a="1"/>
  <c r="D31" i="38" s="1"/>
  <c r="D21" i="38" a="1"/>
  <c r="D21" i="38" s="1"/>
  <c r="D20" i="38" a="1"/>
  <c r="D20" i="38" s="1"/>
  <c r="D19" i="38" a="1"/>
  <c r="D19" i="38" s="1"/>
  <c r="D18" i="38" a="1"/>
  <c r="D18" i="38" s="1"/>
  <c r="D17" i="38" a="1"/>
  <c r="D17" i="38" s="1"/>
  <c r="D16" i="38" a="1"/>
  <c r="D16" i="38" s="1"/>
  <c r="D15" i="38" a="1"/>
  <c r="D15" i="38" s="1"/>
  <c r="D14" i="38" a="1"/>
  <c r="D14" i="38" s="1"/>
  <c r="D13" i="38" a="1"/>
  <c r="D13" i="38" s="1"/>
  <c r="D12" i="38" a="1"/>
  <c r="D12" i="38" s="1"/>
  <c r="D11" i="38" a="1"/>
  <c r="D11" i="38" s="1"/>
  <c r="D10" i="38" a="1"/>
  <c r="D10" i="38" s="1"/>
  <c r="D9" i="38" a="1"/>
  <c r="D9" i="38" s="1"/>
  <c r="D8" i="38" a="1"/>
  <c r="D8" i="38" s="1"/>
  <c r="D7" i="38" a="1"/>
  <c r="D7" i="38" s="1"/>
  <c r="D6" i="38" a="1"/>
  <c r="D6" i="38" s="1"/>
  <c r="D5" i="38" a="1"/>
  <c r="D5" i="38" s="1"/>
  <c r="D4" i="38" a="1"/>
  <c r="D4" i="38" s="1"/>
  <c r="D3" i="38" a="1"/>
  <c r="D3" i="38" s="1"/>
  <c r="D2" i="38" a="1"/>
  <c r="D2" i="38" s="1"/>
  <c r="D51" i="37" a="1"/>
  <c r="D51" i="37" s="1"/>
  <c r="D50" i="37" a="1"/>
  <c r="D50" i="37" s="1"/>
  <c r="D49" i="37" a="1"/>
  <c r="D49" i="37" s="1"/>
  <c r="D48" i="37" a="1"/>
  <c r="D48" i="37" s="1"/>
  <c r="D47" i="37" a="1"/>
  <c r="D47" i="37" s="1"/>
  <c r="D46" i="37" a="1"/>
  <c r="D46" i="37" s="1"/>
  <c r="D34" i="37" a="1"/>
  <c r="D34" i="37" s="1"/>
  <c r="D33" i="37" a="1"/>
  <c r="D33" i="37" s="1"/>
  <c r="D32" i="37" a="1"/>
  <c r="D32" i="37" s="1"/>
  <c r="D31" i="37" a="1"/>
  <c r="D31" i="37" s="1"/>
  <c r="D30" i="37" a="1"/>
  <c r="D30" i="37" s="1"/>
  <c r="D29" i="37" a="1"/>
  <c r="D29" i="37" s="1"/>
  <c r="D28" i="37" a="1"/>
  <c r="D28" i="37" s="1"/>
  <c r="D27" i="37" a="1"/>
  <c r="D27" i="37" s="1"/>
  <c r="D26" i="37" a="1"/>
  <c r="D26" i="37" s="1"/>
  <c r="D25" i="37" a="1"/>
  <c r="D25" i="37" s="1"/>
  <c r="D24" i="37" a="1"/>
  <c r="D24" i="37" s="1"/>
  <c r="D23" i="37" a="1"/>
  <c r="D23" i="37" s="1"/>
  <c r="D22" i="37" a="1"/>
  <c r="D22" i="37" s="1"/>
  <c r="D21" i="37" a="1"/>
  <c r="D21" i="37" s="1"/>
  <c r="D20" i="37" a="1"/>
  <c r="D20" i="37" s="1"/>
  <c r="D19" i="37" a="1"/>
  <c r="D19" i="37" s="1"/>
  <c r="D18" i="37" a="1"/>
  <c r="D18" i="37" s="1"/>
  <c r="D17" i="37" a="1"/>
  <c r="D17" i="37" s="1"/>
  <c r="D16" i="37" a="1"/>
  <c r="D16" i="37" s="1"/>
  <c r="D15" i="37" a="1"/>
  <c r="D15" i="37" s="1"/>
  <c r="D14" i="37" a="1"/>
  <c r="D14" i="37" s="1"/>
  <c r="D13" i="37" a="1"/>
  <c r="D13" i="37" s="1"/>
  <c r="D12" i="37" a="1"/>
  <c r="D12" i="37" s="1"/>
  <c r="D11" i="37" a="1"/>
  <c r="D11" i="37" s="1"/>
  <c r="D10" i="37" a="1"/>
  <c r="D10" i="37" s="1"/>
  <c r="D9" i="37" a="1"/>
  <c r="D9" i="37" s="1"/>
  <c r="D8" i="37" a="1"/>
  <c r="D8" i="37" s="1"/>
  <c r="D7" i="37" a="1"/>
  <c r="D7" i="37" s="1"/>
  <c r="D6" i="37" a="1"/>
  <c r="D6" i="37" s="1"/>
  <c r="D5" i="37" a="1"/>
  <c r="D5" i="37" s="1"/>
  <c r="D4" i="37" a="1"/>
  <c r="D4" i="37" s="1"/>
  <c r="D3" i="37" a="1"/>
  <c r="D3" i="37" s="1"/>
  <c r="D2" i="37" a="1"/>
  <c r="D2" i="37" s="1"/>
  <c r="D43" i="36" a="1"/>
  <c r="D43" i="36" s="1"/>
  <c r="D29" i="36" a="1"/>
  <c r="D29" i="36" s="1"/>
  <c r="D28" i="36" a="1"/>
  <c r="D28" i="36" s="1"/>
  <c r="D27" i="36" a="1"/>
  <c r="D27" i="36" s="1"/>
  <c r="D26" i="36" a="1"/>
  <c r="D26" i="36" s="1"/>
  <c r="D25" i="36" a="1"/>
  <c r="D25" i="36" s="1"/>
  <c r="D24" i="36" a="1"/>
  <c r="D24" i="36" s="1"/>
  <c r="D23" i="36" a="1"/>
  <c r="D23" i="36" s="1"/>
  <c r="D22" i="36" a="1"/>
  <c r="D22" i="36" s="1"/>
  <c r="D21" i="36" a="1"/>
  <c r="D21" i="36" s="1"/>
  <c r="D20" i="36" a="1"/>
  <c r="D20" i="36" s="1"/>
  <c r="D19" i="36" a="1"/>
  <c r="D19" i="36" s="1"/>
  <c r="D18" i="36" a="1"/>
  <c r="D18" i="36" s="1"/>
  <c r="D17" i="36" a="1"/>
  <c r="D17" i="36" s="1"/>
  <c r="D16" i="36" a="1"/>
  <c r="D16" i="36" s="1"/>
  <c r="D15" i="36" a="1"/>
  <c r="D15" i="36" s="1"/>
  <c r="D14" i="36" a="1"/>
  <c r="D14" i="36" s="1"/>
  <c r="D13" i="36" a="1"/>
  <c r="D13" i="36" s="1"/>
  <c r="D12" i="36" a="1"/>
  <c r="D12" i="36" s="1"/>
  <c r="D11" i="36" a="1"/>
  <c r="D11" i="36" s="1"/>
  <c r="D10" i="36" a="1"/>
  <c r="D10" i="36" s="1"/>
  <c r="D9" i="36" a="1"/>
  <c r="D9" i="36" s="1"/>
  <c r="D8" i="36" a="1"/>
  <c r="D8" i="36" s="1"/>
  <c r="D7" i="36" a="1"/>
  <c r="D7" i="36" s="1"/>
  <c r="D6" i="36" a="1"/>
  <c r="D6" i="36" s="1"/>
  <c r="D5" i="36" a="1"/>
  <c r="D5" i="36" s="1"/>
  <c r="D4" i="36" a="1"/>
  <c r="D4" i="36" s="1"/>
  <c r="D3" i="36" a="1"/>
  <c r="D3" i="36" s="1"/>
  <c r="D2" i="36" a="1"/>
  <c r="D2" i="36" s="1"/>
  <c r="D61" i="35" a="1"/>
  <c r="D61" i="35" s="1"/>
  <c r="D60" i="35" a="1"/>
  <c r="D60" i="35" s="1"/>
  <c r="D59" i="35" a="1"/>
  <c r="D59" i="35" s="1"/>
  <c r="D58" i="35" a="1"/>
  <c r="D58" i="35" s="1"/>
  <c r="D57" i="35" a="1"/>
  <c r="D57" i="35" s="1"/>
  <c r="D56" i="35" a="1"/>
  <c r="D56" i="35" s="1"/>
  <c r="D55" i="35" a="1"/>
  <c r="D55" i="35" s="1"/>
  <c r="D54" i="35" a="1"/>
  <c r="D54" i="35" s="1"/>
  <c r="D53" i="35" a="1"/>
  <c r="D53" i="35" s="1"/>
  <c r="D52" i="35" a="1"/>
  <c r="D52" i="35" s="1"/>
  <c r="D51" i="35" a="1"/>
  <c r="D51" i="35" s="1"/>
  <c r="D50" i="35" a="1"/>
  <c r="D50" i="35" s="1"/>
  <c r="D49" i="35" a="1"/>
  <c r="D49" i="35" s="1"/>
  <c r="D48" i="35" a="1"/>
  <c r="D48" i="35" s="1"/>
  <c r="D47" i="35" a="1"/>
  <c r="D47" i="35" s="1"/>
  <c r="D46" i="35" a="1"/>
  <c r="D46" i="35" s="1"/>
  <c r="D45" i="35" a="1"/>
  <c r="D45" i="35" s="1"/>
  <c r="D34" i="35" a="1"/>
  <c r="D34" i="35" s="1"/>
  <c r="D33" i="35" a="1"/>
  <c r="D33" i="35" s="1"/>
  <c r="D32" i="35" a="1"/>
  <c r="D32" i="35" s="1"/>
  <c r="D31" i="35" a="1"/>
  <c r="D31" i="35" s="1"/>
  <c r="D30" i="35" a="1"/>
  <c r="D30" i="35" s="1"/>
  <c r="D29" i="35" a="1"/>
  <c r="D29" i="35" s="1"/>
  <c r="D28" i="35" a="1"/>
  <c r="D28" i="35" s="1"/>
  <c r="D27" i="35" a="1"/>
  <c r="D27" i="35" s="1"/>
  <c r="D26" i="35" a="1"/>
  <c r="D26" i="35" s="1"/>
  <c r="D25" i="35" a="1"/>
  <c r="D25" i="35" s="1"/>
  <c r="D24" i="35" a="1"/>
  <c r="D24" i="35" s="1"/>
  <c r="D23" i="35" a="1"/>
  <c r="D23" i="35" s="1"/>
  <c r="D22" i="35" a="1"/>
  <c r="D22" i="35" s="1"/>
  <c r="D21" i="35" a="1"/>
  <c r="D21" i="35" s="1"/>
  <c r="D20" i="35" a="1"/>
  <c r="D20" i="35" s="1"/>
  <c r="D19" i="35" a="1"/>
  <c r="D19" i="35" s="1"/>
  <c r="D18" i="35" a="1"/>
  <c r="D18" i="35" s="1"/>
  <c r="D17" i="35" a="1"/>
  <c r="D17" i="35" s="1"/>
  <c r="D16" i="35" a="1"/>
  <c r="D16" i="35" s="1"/>
  <c r="D15" i="35" a="1"/>
  <c r="D15" i="35" s="1"/>
  <c r="D14" i="35" a="1"/>
  <c r="D14" i="35" s="1"/>
  <c r="D13" i="35" a="1"/>
  <c r="D13" i="35" s="1"/>
  <c r="D12" i="35" a="1"/>
  <c r="D12" i="35" s="1"/>
  <c r="D11" i="35" a="1"/>
  <c r="D11" i="35" s="1"/>
  <c r="D10" i="35" a="1"/>
  <c r="D10" i="35" s="1"/>
  <c r="D9" i="35" a="1"/>
  <c r="D9" i="35" s="1"/>
  <c r="D8" i="35" a="1"/>
  <c r="D8" i="35" s="1"/>
  <c r="D7" i="35" a="1"/>
  <c r="D7" i="35" s="1"/>
  <c r="D6" i="35" a="1"/>
  <c r="D6" i="35" s="1"/>
  <c r="D5" i="35" a="1"/>
  <c r="D5" i="35" s="1"/>
  <c r="D4" i="35" a="1"/>
  <c r="D4" i="35" s="1"/>
  <c r="D3" i="35" a="1"/>
  <c r="D3" i="35" s="1"/>
  <c r="D2" i="35" a="1"/>
  <c r="D2" i="35" s="1"/>
  <c r="D67" i="34" a="1"/>
  <c r="D67" i="34" s="1"/>
  <c r="D66" i="34" a="1"/>
  <c r="D66" i="34" s="1"/>
  <c r="D65" i="34" a="1"/>
  <c r="D65" i="34" s="1"/>
  <c r="D64" i="34" a="1"/>
  <c r="D64" i="34" s="1"/>
  <c r="D63" i="34" a="1"/>
  <c r="D63" i="34" s="1"/>
  <c r="D62" i="34" a="1"/>
  <c r="D62" i="34" s="1"/>
  <c r="D61" i="34" a="1"/>
  <c r="D61" i="34" s="1"/>
  <c r="D60" i="34" a="1"/>
  <c r="D60" i="34" s="1"/>
  <c r="D59" i="34" a="1"/>
  <c r="D59" i="34" s="1"/>
  <c r="D58" i="34" a="1"/>
  <c r="D58" i="34" s="1"/>
  <c r="D43" i="34" a="1"/>
  <c r="D43" i="34" s="1"/>
  <c r="D42" i="34" a="1"/>
  <c r="D42" i="34" s="1"/>
  <c r="D41" i="34" a="1"/>
  <c r="D41" i="34" s="1"/>
  <c r="D40" i="34" a="1"/>
  <c r="D40" i="34" s="1"/>
  <c r="D39" i="34" a="1"/>
  <c r="D39" i="34" s="1"/>
  <c r="D38" i="34" a="1"/>
  <c r="D38" i="34" s="1"/>
  <c r="D37" i="34" a="1"/>
  <c r="D37" i="34" s="1"/>
  <c r="D36" i="34" a="1"/>
  <c r="D36" i="34" s="1"/>
  <c r="D35" i="34" a="1"/>
  <c r="D35" i="34" s="1"/>
  <c r="D34" i="34" a="1"/>
  <c r="D34" i="34" s="1"/>
  <c r="D33" i="34" a="1"/>
  <c r="D33" i="34" s="1"/>
  <c r="D32" i="34" a="1"/>
  <c r="D32" i="34" s="1"/>
  <c r="D31" i="34" a="1"/>
  <c r="D31" i="34" s="1"/>
  <c r="D30" i="34" a="1"/>
  <c r="D30" i="34" s="1"/>
  <c r="D29" i="34" a="1"/>
  <c r="D29" i="34" s="1"/>
  <c r="D28" i="34" a="1"/>
  <c r="D28" i="34" s="1"/>
  <c r="D27" i="34" a="1"/>
  <c r="D27" i="34" s="1"/>
  <c r="D26" i="34" a="1"/>
  <c r="D26" i="34" s="1"/>
  <c r="D25" i="34" a="1"/>
  <c r="D25" i="34" s="1"/>
  <c r="D24" i="34" a="1"/>
  <c r="D24" i="34" s="1"/>
  <c r="D23" i="34" a="1"/>
  <c r="D23" i="34" s="1"/>
  <c r="D22" i="34" a="1"/>
  <c r="D22" i="34" s="1"/>
  <c r="D21" i="34" a="1"/>
  <c r="D21" i="34" s="1"/>
  <c r="D20" i="34" a="1"/>
  <c r="D20" i="34" s="1"/>
  <c r="D19" i="34" a="1"/>
  <c r="D19" i="34" s="1"/>
  <c r="D18" i="34" a="1"/>
  <c r="D18" i="34" s="1"/>
  <c r="D17" i="34" a="1"/>
  <c r="D17" i="34" s="1"/>
  <c r="D16" i="34" a="1"/>
  <c r="D16" i="34" s="1"/>
  <c r="D15" i="34" a="1"/>
  <c r="D15" i="34" s="1"/>
  <c r="D14" i="34" a="1"/>
  <c r="D14" i="34" s="1"/>
  <c r="D13" i="34" a="1"/>
  <c r="D13" i="34" s="1"/>
  <c r="D12" i="34" a="1"/>
  <c r="D12" i="34" s="1"/>
  <c r="D11" i="34" a="1"/>
  <c r="D11" i="34" s="1"/>
  <c r="D10" i="34" a="1"/>
  <c r="D10" i="34" s="1"/>
  <c r="D9" i="34" a="1"/>
  <c r="D9" i="34" s="1"/>
  <c r="D8" i="34" a="1"/>
  <c r="D8" i="34" s="1"/>
  <c r="D7" i="34" a="1"/>
  <c r="D7" i="34" s="1"/>
  <c r="D6" i="34" a="1"/>
  <c r="D6" i="34" s="1"/>
  <c r="D5" i="34" a="1"/>
  <c r="D5" i="34" s="1"/>
  <c r="D4" i="34" a="1"/>
  <c r="D4" i="34" s="1"/>
  <c r="D3" i="34" a="1"/>
  <c r="D3" i="34" s="1"/>
  <c r="D2" i="34" a="1"/>
  <c r="D2" i="34" s="1"/>
  <c r="D129" i="33" a="1"/>
  <c r="D129" i="33" s="1"/>
  <c r="D128" i="33" a="1"/>
  <c r="D128" i="33" s="1"/>
  <c r="D127" i="33" a="1"/>
  <c r="D127" i="33" s="1"/>
  <c r="D73" i="33" a="1"/>
  <c r="D73" i="33" s="1"/>
  <c r="D72" i="33" a="1"/>
  <c r="D72" i="33" s="1"/>
  <c r="D71" i="33" a="1"/>
  <c r="D71" i="33" s="1"/>
  <c r="D70" i="33" a="1"/>
  <c r="D70" i="33" s="1"/>
  <c r="D69" i="33" a="1"/>
  <c r="D69" i="33" s="1"/>
  <c r="D68" i="33" a="1"/>
  <c r="D68" i="33" s="1"/>
  <c r="D67" i="33" a="1"/>
  <c r="D67" i="33" s="1"/>
  <c r="D66" i="33" a="1"/>
  <c r="D66" i="33" s="1"/>
  <c r="D65" i="33" a="1"/>
  <c r="D65" i="33" s="1"/>
  <c r="D64" i="33" a="1"/>
  <c r="D64" i="33" s="1"/>
  <c r="D63" i="33" a="1"/>
  <c r="D63" i="33" s="1"/>
  <c r="D62" i="33" a="1"/>
  <c r="D62" i="33" s="1"/>
  <c r="D61" i="33" a="1"/>
  <c r="D61" i="33" s="1"/>
  <c r="D60" i="33" a="1"/>
  <c r="D60" i="33" s="1"/>
  <c r="D59" i="33" a="1"/>
  <c r="D59" i="33" s="1"/>
  <c r="D58" i="33" a="1"/>
  <c r="D58" i="33" s="1"/>
  <c r="D57" i="33" a="1"/>
  <c r="D57" i="33" s="1"/>
  <c r="D56" i="33" a="1"/>
  <c r="D56" i="33" s="1"/>
  <c r="D55" i="33" a="1"/>
  <c r="D55" i="33" s="1"/>
  <c r="D54" i="33" a="1"/>
  <c r="D54" i="33" s="1"/>
  <c r="D53" i="33" a="1"/>
  <c r="D53" i="33" s="1"/>
  <c r="D52" i="33" a="1"/>
  <c r="D52" i="33" s="1"/>
  <c r="D51" i="33" a="1"/>
  <c r="D51" i="33" s="1"/>
  <c r="D50" i="33" a="1"/>
  <c r="D50" i="33" s="1"/>
  <c r="D49" i="33" a="1"/>
  <c r="D49" i="33" s="1"/>
  <c r="D48" i="33" a="1"/>
  <c r="D48" i="33" s="1"/>
  <c r="D47" i="33" a="1"/>
  <c r="D47" i="33" s="1"/>
  <c r="D46" i="33" a="1"/>
  <c r="D46" i="33" s="1"/>
  <c r="D45" i="33" a="1"/>
  <c r="D45" i="33" s="1"/>
  <c r="D44" i="33" a="1"/>
  <c r="D44" i="33" s="1"/>
  <c r="D43" i="33" a="1"/>
  <c r="D43" i="33" s="1"/>
  <c r="D42" i="33" a="1"/>
  <c r="D42" i="33" s="1"/>
  <c r="D41" i="33" a="1"/>
  <c r="D41" i="33" s="1"/>
  <c r="D40" i="33" a="1"/>
  <c r="D40" i="33" s="1"/>
  <c r="D39" i="33" a="1"/>
  <c r="D39" i="33" s="1"/>
  <c r="D38" i="33" a="1"/>
  <c r="D38" i="33" s="1"/>
  <c r="D37" i="33" a="1"/>
  <c r="D37" i="33" s="1"/>
  <c r="D36" i="33" a="1"/>
  <c r="D36" i="33" s="1"/>
  <c r="D35" i="33" a="1"/>
  <c r="D35" i="33" s="1"/>
  <c r="D34" i="33" a="1"/>
  <c r="D34" i="33" s="1"/>
  <c r="D33" i="33" a="1"/>
  <c r="D33" i="33" s="1"/>
  <c r="D32" i="33" a="1"/>
  <c r="D32" i="33" s="1"/>
  <c r="D31" i="33" a="1"/>
  <c r="D31" i="33" s="1"/>
  <c r="D30" i="33" a="1"/>
  <c r="D30" i="33" s="1"/>
  <c r="D29" i="33" a="1"/>
  <c r="D29" i="33" s="1"/>
  <c r="D28" i="33" a="1"/>
  <c r="D28" i="33" s="1"/>
  <c r="D27" i="33" a="1"/>
  <c r="D27" i="33" s="1"/>
  <c r="D26" i="33" a="1"/>
  <c r="D26" i="33" s="1"/>
  <c r="D25" i="33" a="1"/>
  <c r="D25" i="33" s="1"/>
  <c r="D24" i="33" a="1"/>
  <c r="D24" i="33" s="1"/>
  <c r="D23" i="33" a="1"/>
  <c r="D23" i="33" s="1"/>
  <c r="D22" i="33" a="1"/>
  <c r="D22" i="33" s="1"/>
  <c r="D21" i="33" a="1"/>
  <c r="D21" i="33" s="1"/>
  <c r="D20" i="33" a="1"/>
  <c r="D20" i="33" s="1"/>
  <c r="D19" i="33" a="1"/>
  <c r="D19" i="33" s="1"/>
  <c r="D18" i="33" a="1"/>
  <c r="D18" i="33" s="1"/>
  <c r="D17" i="33" a="1"/>
  <c r="D17" i="33" s="1"/>
  <c r="D16" i="33" a="1"/>
  <c r="D16" i="33" s="1"/>
  <c r="D15" i="33" a="1"/>
  <c r="D15" i="33" s="1"/>
  <c r="D14" i="33" a="1"/>
  <c r="D14" i="33" s="1"/>
  <c r="D13" i="33" a="1"/>
  <c r="D13" i="33" s="1"/>
  <c r="D12" i="33" a="1"/>
  <c r="D12" i="33" s="1"/>
  <c r="D11" i="33" a="1"/>
  <c r="D11" i="33" s="1"/>
  <c r="D10" i="33" a="1"/>
  <c r="D10" i="33" s="1"/>
  <c r="D9" i="33" a="1"/>
  <c r="D9" i="33" s="1"/>
  <c r="D8" i="33" a="1"/>
  <c r="D8" i="33" s="1"/>
  <c r="D7" i="33" a="1"/>
  <c r="D7" i="33" s="1"/>
  <c r="D6" i="33" a="1"/>
  <c r="D6" i="33" s="1"/>
  <c r="D5" i="33" a="1"/>
  <c r="D5" i="33" s="1"/>
  <c r="D4" i="33" a="1"/>
  <c r="D4" i="33" s="1"/>
  <c r="D3" i="33" a="1"/>
  <c r="D3" i="33" s="1"/>
  <c r="D2" i="33" a="1"/>
  <c r="D2" i="33" s="1"/>
  <c r="D74" i="32" a="1"/>
  <c r="D74" i="32" s="1"/>
  <c r="D73" i="32" a="1"/>
  <c r="D73" i="32" s="1"/>
  <c r="D72" i="32" a="1"/>
  <c r="D72" i="32" s="1"/>
  <c r="D71" i="32" a="1"/>
  <c r="D71" i="32" s="1"/>
  <c r="D70" i="32" a="1"/>
  <c r="D70" i="32" s="1"/>
  <c r="D69" i="32" a="1"/>
  <c r="D69" i="32" s="1"/>
  <c r="D68" i="32" a="1"/>
  <c r="D68" i="32" s="1"/>
  <c r="D67" i="32" a="1"/>
  <c r="D67" i="32" s="1"/>
  <c r="D66" i="32" a="1"/>
  <c r="D66" i="32" s="1"/>
  <c r="D65" i="32" a="1"/>
  <c r="D65" i="32" s="1"/>
  <c r="D64" i="32" a="1"/>
  <c r="D64" i="32" s="1"/>
  <c r="D63" i="32" a="1"/>
  <c r="D63" i="32" s="1"/>
  <c r="D62" i="32" a="1"/>
  <c r="D62" i="32" s="1"/>
  <c r="D61" i="32" a="1"/>
  <c r="D61" i="32" s="1"/>
  <c r="D60" i="32" a="1"/>
  <c r="D60" i="32" s="1"/>
  <c r="D59" i="32" a="1"/>
  <c r="D59" i="32" s="1"/>
  <c r="D58" i="32" a="1"/>
  <c r="D58" i="32" s="1"/>
  <c r="D57" i="32" a="1"/>
  <c r="D57" i="32" s="1"/>
  <c r="D56" i="32" a="1"/>
  <c r="D56" i="32" s="1"/>
  <c r="D55" i="32" a="1"/>
  <c r="D55" i="32" s="1"/>
  <c r="D54" i="32" a="1"/>
  <c r="D54" i="32" s="1"/>
  <c r="D53" i="32" a="1"/>
  <c r="D53" i="32" s="1"/>
  <c r="D46" i="32" a="1"/>
  <c r="D46" i="32" s="1"/>
  <c r="D45" i="32" a="1"/>
  <c r="D45" i="32" s="1"/>
  <c r="D44" i="32" a="1"/>
  <c r="D44" i="32" s="1"/>
  <c r="D43" i="32" a="1"/>
  <c r="D43" i="32" s="1"/>
  <c r="D42" i="32" a="1"/>
  <c r="D42" i="32" s="1"/>
  <c r="D41" i="32" a="1"/>
  <c r="D41" i="32" s="1"/>
  <c r="D40" i="32" a="1"/>
  <c r="D40" i="32" s="1"/>
  <c r="D39" i="32" a="1"/>
  <c r="D39" i="32" s="1"/>
  <c r="D38" i="32" a="1"/>
  <c r="D38" i="32" s="1"/>
  <c r="D37" i="32" a="1"/>
  <c r="D37" i="32" s="1"/>
  <c r="D28" i="32" a="1"/>
  <c r="D28" i="32" s="1"/>
  <c r="D27" i="32" a="1"/>
  <c r="D27" i="32" s="1"/>
  <c r="D26" i="32" a="1"/>
  <c r="D26" i="32" s="1"/>
  <c r="D25" i="32" a="1"/>
  <c r="D25" i="32" s="1"/>
  <c r="D24" i="32" a="1"/>
  <c r="D24" i="32" s="1"/>
  <c r="D23" i="32" a="1"/>
  <c r="D23" i="32" s="1"/>
  <c r="D22" i="32" a="1"/>
  <c r="D22" i="32" s="1"/>
  <c r="D21" i="32" a="1"/>
  <c r="D21" i="32" s="1"/>
  <c r="D20" i="32" a="1"/>
  <c r="D20" i="32" s="1"/>
  <c r="D19" i="32" a="1"/>
  <c r="D19" i="32" s="1"/>
  <c r="D18" i="32" a="1"/>
  <c r="D18" i="32" s="1"/>
  <c r="D17" i="32" a="1"/>
  <c r="D17" i="32" s="1"/>
  <c r="D16" i="32" a="1"/>
  <c r="D16" i="32" s="1"/>
  <c r="D15" i="32" a="1"/>
  <c r="D15" i="32" s="1"/>
  <c r="D14" i="32" a="1"/>
  <c r="D14" i="32" s="1"/>
  <c r="D13" i="32" a="1"/>
  <c r="D13" i="32" s="1"/>
  <c r="D12" i="32" a="1"/>
  <c r="D12" i="32" s="1"/>
  <c r="D11" i="32" a="1"/>
  <c r="D11" i="32" s="1"/>
  <c r="D10" i="32" a="1"/>
  <c r="D10" i="32" s="1"/>
  <c r="D9" i="32" a="1"/>
  <c r="D9" i="32" s="1"/>
  <c r="D8" i="32" a="1"/>
  <c r="D8" i="32" s="1"/>
  <c r="D7" i="32" a="1"/>
  <c r="D7" i="32" s="1"/>
  <c r="D6" i="32" a="1"/>
  <c r="D6" i="32" s="1"/>
  <c r="D5" i="32" a="1"/>
  <c r="D5" i="32" s="1"/>
  <c r="D4" i="32" a="1"/>
  <c r="D4" i="32" s="1"/>
  <c r="D3" i="32" a="1"/>
  <c r="D3" i="32" s="1"/>
  <c r="D2" i="32" a="1"/>
  <c r="D2" i="32" s="1"/>
  <c r="D117" i="31" a="1"/>
  <c r="D117" i="31" s="1"/>
  <c r="D116" i="31" a="1"/>
  <c r="D116" i="31" s="1"/>
  <c r="D115" i="31" a="1"/>
  <c r="D115" i="31" s="1"/>
  <c r="D114" i="31" a="1"/>
  <c r="D114" i="31" s="1"/>
  <c r="D113" i="31" a="1"/>
  <c r="D113" i="31" s="1"/>
  <c r="D112" i="31" a="1"/>
  <c r="D112" i="31" s="1"/>
  <c r="D111" i="31" a="1"/>
  <c r="D111" i="31" s="1"/>
  <c r="D110" i="31" a="1"/>
  <c r="D110" i="31" s="1"/>
  <c r="D109" i="31" a="1"/>
  <c r="D109" i="31" s="1"/>
  <c r="D108" i="31" a="1"/>
  <c r="D108" i="31" s="1"/>
  <c r="D107" i="31" a="1"/>
  <c r="D107" i="31" s="1"/>
  <c r="D106" i="31" a="1"/>
  <c r="D106" i="31" s="1"/>
  <c r="D105" i="31" a="1"/>
  <c r="D105" i="31" s="1"/>
  <c r="D104" i="31" a="1"/>
  <c r="D104" i="31" s="1"/>
  <c r="D103" i="31" a="1"/>
  <c r="D103" i="31" s="1"/>
  <c r="D102" i="31" a="1"/>
  <c r="D102" i="31" s="1"/>
  <c r="D101" i="31" a="1"/>
  <c r="D101" i="31" s="1"/>
  <c r="D100" i="31" a="1"/>
  <c r="D100" i="31" s="1"/>
  <c r="D99" i="31" a="1"/>
  <c r="D99" i="31" s="1"/>
  <c r="D98" i="31" a="1"/>
  <c r="D98" i="31" s="1"/>
  <c r="D97" i="31" a="1"/>
  <c r="D97" i="31" s="1"/>
  <c r="D96" i="31" a="1"/>
  <c r="D96" i="31" s="1"/>
  <c r="D95" i="31" a="1"/>
  <c r="D95" i="31" s="1"/>
  <c r="D94" i="31" a="1"/>
  <c r="D94" i="31" s="1"/>
  <c r="D93" i="31" a="1"/>
  <c r="D93" i="31" s="1"/>
  <c r="D92" i="31" a="1"/>
  <c r="D92" i="31" s="1"/>
  <c r="D91" i="31" a="1"/>
  <c r="D91" i="31" s="1"/>
  <c r="D90" i="31" a="1"/>
  <c r="D90" i="31" s="1"/>
  <c r="D89" i="31" a="1"/>
  <c r="D89" i="31" s="1"/>
  <c r="D88" i="31" a="1"/>
  <c r="D88" i="31" s="1"/>
  <c r="D87" i="31" a="1"/>
  <c r="D87" i="31" s="1"/>
  <c r="D86" i="31" a="1"/>
  <c r="D86" i="31" s="1"/>
  <c r="D85" i="31" a="1"/>
  <c r="D85" i="31" s="1"/>
  <c r="D84" i="31" a="1"/>
  <c r="D84" i="31" s="1"/>
  <c r="D83" i="31" a="1"/>
  <c r="D83" i="31" s="1"/>
  <c r="D82" i="31" a="1"/>
  <c r="D82" i="31" s="1"/>
  <c r="D81" i="31" a="1"/>
  <c r="D81" i="31" s="1"/>
  <c r="D80" i="31" a="1"/>
  <c r="D80" i="31" s="1"/>
  <c r="D79" i="31" a="1"/>
  <c r="D79" i="31" s="1"/>
  <c r="D78" i="31" a="1"/>
  <c r="D78" i="31" s="1"/>
  <c r="D77" i="31" a="1"/>
  <c r="D77" i="31" s="1"/>
  <c r="D76" i="31" a="1"/>
  <c r="D76" i="31" s="1"/>
  <c r="D75" i="31" a="1"/>
  <c r="D75" i="31" s="1"/>
  <c r="D74" i="31" a="1"/>
  <c r="D74" i="31" s="1"/>
  <c r="D73" i="31" a="1"/>
  <c r="D73" i="31" s="1"/>
  <c r="D72" i="31" a="1"/>
  <c r="D72" i="31" s="1"/>
  <c r="D71" i="31" a="1"/>
  <c r="D71" i="31" s="1"/>
  <c r="D70" i="31" a="1"/>
  <c r="D70" i="31" s="1"/>
  <c r="D69" i="31" a="1"/>
  <c r="D69" i="31" s="1"/>
  <c r="D68" i="31" a="1"/>
  <c r="D68" i="31" s="1"/>
  <c r="D67" i="31" a="1"/>
  <c r="D67" i="31" s="1"/>
  <c r="D66" i="31" a="1"/>
  <c r="D66" i="31" s="1"/>
  <c r="D65" i="31" a="1"/>
  <c r="D65" i="31" s="1"/>
  <c r="D64" i="31" a="1"/>
  <c r="D64" i="31" s="1"/>
  <c r="D63" i="31" a="1"/>
  <c r="D63" i="31" s="1"/>
  <c r="D62" i="31" a="1"/>
  <c r="D62" i="31" s="1"/>
  <c r="D61" i="31" a="1"/>
  <c r="D61" i="31" s="1"/>
  <c r="D60" i="31" a="1"/>
  <c r="D60" i="31" s="1"/>
  <c r="D59" i="31" a="1"/>
  <c r="D59" i="31" s="1"/>
  <c r="D58" i="31" a="1"/>
  <c r="D58" i="31" s="1"/>
  <c r="D57" i="31" a="1"/>
  <c r="D57" i="31" s="1"/>
  <c r="D56" i="31" a="1"/>
  <c r="D56" i="31" s="1"/>
  <c r="D55" i="31" a="1"/>
  <c r="D55" i="31" s="1"/>
  <c r="D54" i="31" a="1"/>
  <c r="D54" i="31" s="1"/>
  <c r="D53" i="31" a="1"/>
  <c r="D53" i="31" s="1"/>
  <c r="D52" i="31" a="1"/>
  <c r="D52" i="31" s="1"/>
  <c r="D51" i="31" a="1"/>
  <c r="D51" i="31" s="1"/>
  <c r="D50" i="31" a="1"/>
  <c r="D50" i="31" s="1"/>
  <c r="D49" i="31" a="1"/>
  <c r="D49" i="31" s="1"/>
  <c r="D48" i="31" a="1"/>
  <c r="D48" i="31" s="1"/>
  <c r="D47" i="31" a="1"/>
  <c r="D47" i="31" s="1"/>
  <c r="D46" i="31" a="1"/>
  <c r="D46" i="31" s="1"/>
  <c r="D45" i="31" a="1"/>
  <c r="D45" i="31" s="1"/>
  <c r="D44" i="31" a="1"/>
  <c r="D44" i="31" s="1"/>
  <c r="D43" i="31" a="1"/>
  <c r="D43" i="31" s="1"/>
  <c r="D42" i="31" a="1"/>
  <c r="D42" i="31" s="1"/>
  <c r="D41" i="31" a="1"/>
  <c r="D41" i="31" s="1"/>
  <c r="D40" i="31" a="1"/>
  <c r="D40" i="31" s="1"/>
  <c r="D39" i="31" a="1"/>
  <c r="D39" i="31" s="1"/>
  <c r="D38" i="31" a="1"/>
  <c r="D38" i="31" s="1"/>
  <c r="D37" i="31" a="1"/>
  <c r="D37" i="31" s="1"/>
  <c r="D36" i="31" a="1"/>
  <c r="D36" i="31" s="1"/>
  <c r="D35" i="31" a="1"/>
  <c r="D35" i="31" s="1"/>
  <c r="D34" i="31" a="1"/>
  <c r="D34" i="31" s="1"/>
  <c r="D33" i="31" a="1"/>
  <c r="D33" i="31" s="1"/>
  <c r="D32" i="31" a="1"/>
  <c r="D32" i="31" s="1"/>
  <c r="D31" i="31" a="1"/>
  <c r="D31" i="31" s="1"/>
  <c r="D30" i="31" a="1"/>
  <c r="D30" i="31" s="1"/>
  <c r="D29" i="31" a="1"/>
  <c r="D29" i="31" s="1"/>
  <c r="D28" i="31" a="1"/>
  <c r="D28" i="31" s="1"/>
  <c r="D27" i="31" a="1"/>
  <c r="D27" i="31" s="1"/>
  <c r="D26" i="31" a="1"/>
  <c r="D26" i="31" s="1"/>
  <c r="D25" i="31" a="1"/>
  <c r="D25" i="31" s="1"/>
  <c r="D24" i="31" a="1"/>
  <c r="D24" i="31" s="1"/>
  <c r="D23" i="31" a="1"/>
  <c r="D23" i="31" s="1"/>
  <c r="D22" i="31" a="1"/>
  <c r="D22" i="31" s="1"/>
  <c r="D21" i="31" a="1"/>
  <c r="D21" i="31" s="1"/>
  <c r="D20" i="31" a="1"/>
  <c r="D20" i="31" s="1"/>
  <c r="D19" i="31" a="1"/>
  <c r="D19" i="31" s="1"/>
  <c r="D18" i="31" a="1"/>
  <c r="D18" i="31" s="1"/>
  <c r="D17" i="31" a="1"/>
  <c r="D17" i="31" s="1"/>
  <c r="D16" i="31" a="1"/>
  <c r="D16" i="31" s="1"/>
  <c r="D15" i="31" a="1"/>
  <c r="D15" i="31" s="1"/>
  <c r="D14" i="31" a="1"/>
  <c r="D14" i="31" s="1"/>
  <c r="D13" i="31" a="1"/>
  <c r="D13" i="31" s="1"/>
  <c r="D12" i="31" a="1"/>
  <c r="D12" i="31" s="1"/>
  <c r="D11" i="31" a="1"/>
  <c r="D11" i="31" s="1"/>
  <c r="D10" i="31" a="1"/>
  <c r="D10" i="31" s="1"/>
  <c r="D9" i="31" a="1"/>
  <c r="D9" i="31" s="1"/>
  <c r="D8" i="31" a="1"/>
  <c r="D8" i="31" s="1"/>
  <c r="D7" i="31" a="1"/>
  <c r="D7" i="31" s="1"/>
  <c r="D6" i="31" a="1"/>
  <c r="D6" i="31" s="1"/>
  <c r="D5" i="31" a="1"/>
  <c r="D5" i="31" s="1"/>
  <c r="D4" i="31" a="1"/>
  <c r="D4" i="31" s="1"/>
  <c r="D3" i="31" a="1"/>
  <c r="D3" i="31" s="1"/>
  <c r="D2" i="31" a="1"/>
  <c r="D2" i="31" s="1"/>
  <c r="D86" i="30" a="1"/>
  <c r="D86" i="30" s="1"/>
  <c r="D85" i="30" a="1"/>
  <c r="D85" i="30" s="1"/>
  <c r="D84" i="30" a="1"/>
  <c r="D84" i="30" s="1"/>
  <c r="D83" i="30" a="1"/>
  <c r="D83" i="30" s="1"/>
  <c r="D82" i="30" a="1"/>
  <c r="D82" i="30" s="1"/>
  <c r="D81" i="30" a="1"/>
  <c r="D81" i="30" s="1"/>
  <c r="D80" i="30" a="1"/>
  <c r="D80" i="30" s="1"/>
  <c r="D79" i="30" a="1"/>
  <c r="D79" i="30" s="1"/>
  <c r="D78" i="30" a="1"/>
  <c r="D78" i="30" s="1"/>
  <c r="D77" i="30" a="1"/>
  <c r="D77" i="30" s="1"/>
  <c r="D76" i="30" a="1"/>
  <c r="D76" i="30" s="1"/>
  <c r="D75" i="30" a="1"/>
  <c r="D75" i="30" s="1"/>
  <c r="D74" i="30" a="1"/>
  <c r="D74" i="30" s="1"/>
  <c r="D73" i="30" a="1"/>
  <c r="D73" i="30" s="1"/>
  <c r="D72" i="30" a="1"/>
  <c r="D72" i="30" s="1"/>
  <c r="D71" i="30" a="1"/>
  <c r="D71" i="30" s="1"/>
  <c r="D70" i="30" a="1"/>
  <c r="D70" i="30" s="1"/>
  <c r="D69" i="30" a="1"/>
  <c r="D69" i="30" s="1"/>
  <c r="D68" i="30" a="1"/>
  <c r="D68" i="30" s="1"/>
  <c r="D67" i="30" a="1"/>
  <c r="D67" i="30" s="1"/>
  <c r="D66" i="30" a="1"/>
  <c r="D66" i="30" s="1"/>
  <c r="D65" i="30" a="1"/>
  <c r="D65" i="30" s="1"/>
  <c r="D64" i="30" a="1"/>
  <c r="D64" i="30" s="1"/>
  <c r="D63" i="30" a="1"/>
  <c r="D63" i="30" s="1"/>
  <c r="D62" i="30" a="1"/>
  <c r="D62" i="30" s="1"/>
  <c r="D61" i="30" a="1"/>
  <c r="D61" i="30" s="1"/>
  <c r="D60" i="30" a="1"/>
  <c r="D60" i="30" s="1"/>
  <c r="D59" i="30" a="1"/>
  <c r="D59" i="30" s="1"/>
  <c r="D58" i="30" a="1"/>
  <c r="D58" i="30" s="1"/>
  <c r="D57" i="30" a="1"/>
  <c r="D57" i="30" s="1"/>
  <c r="D56" i="30" a="1"/>
  <c r="D56" i="30" s="1"/>
  <c r="D55" i="30" a="1"/>
  <c r="D55" i="30" s="1"/>
  <c r="D54" i="30" a="1"/>
  <c r="D54" i="30" s="1"/>
  <c r="D53" i="30" a="1"/>
  <c r="D53" i="30" s="1"/>
  <c r="D52" i="30" a="1"/>
  <c r="D52" i="30" s="1"/>
  <c r="D51" i="30" a="1"/>
  <c r="D51" i="30" s="1"/>
  <c r="D50" i="30" a="1"/>
  <c r="D50" i="30" s="1"/>
  <c r="D23" i="30" a="1"/>
  <c r="D23" i="30" s="1"/>
  <c r="D22" i="30" a="1"/>
  <c r="D22" i="30" s="1"/>
  <c r="D21" i="30" a="1"/>
  <c r="D21" i="30" s="1"/>
  <c r="D20" i="30" a="1"/>
  <c r="D20" i="30" s="1"/>
  <c r="D19" i="30" a="1"/>
  <c r="D19" i="30" s="1"/>
  <c r="D18" i="30" a="1"/>
  <c r="D18" i="30" s="1"/>
  <c r="D17" i="30" a="1"/>
  <c r="D17" i="30" s="1"/>
  <c r="D16" i="30" a="1"/>
  <c r="D16" i="30" s="1"/>
  <c r="D15" i="30" a="1"/>
  <c r="D15" i="30" s="1"/>
  <c r="D14" i="30" a="1"/>
  <c r="D14" i="30" s="1"/>
  <c r="D13" i="30" a="1"/>
  <c r="D13" i="30" s="1"/>
  <c r="D12" i="30" a="1"/>
  <c r="D12" i="30" s="1"/>
  <c r="D11" i="30" a="1"/>
  <c r="D11" i="30" s="1"/>
  <c r="D10" i="30" a="1"/>
  <c r="D10" i="30" s="1"/>
  <c r="D9" i="30" a="1"/>
  <c r="D9" i="30" s="1"/>
  <c r="D8" i="30" a="1"/>
  <c r="D8" i="30" s="1"/>
  <c r="D7" i="30" a="1"/>
  <c r="D7" i="30" s="1"/>
  <c r="D6" i="30" a="1"/>
  <c r="D6" i="30" s="1"/>
  <c r="D5" i="30" a="1"/>
  <c r="D5" i="30" s="1"/>
  <c r="D4" i="30" a="1"/>
  <c r="D4" i="30" s="1"/>
  <c r="D3" i="30" a="1"/>
  <c r="D3" i="30" s="1"/>
  <c r="D2" i="30" a="1"/>
  <c r="D2" i="30" s="1"/>
  <c r="D34" i="29"/>
  <c r="D33" i="29"/>
  <c r="D32" i="29"/>
  <c r="D31" i="29"/>
  <c r="D30" i="29"/>
  <c r="D29" i="29"/>
  <c r="D28" i="29"/>
  <c r="D27" i="29"/>
  <c r="D17" i="29"/>
  <c r="D16" i="29"/>
  <c r="D15" i="29"/>
  <c r="D14" i="29"/>
  <c r="D13" i="29"/>
  <c r="D12" i="29"/>
  <c r="D11" i="29"/>
  <c r="D10" i="29"/>
  <c r="D9" i="29"/>
  <c r="D8" i="29"/>
  <c r="D7" i="29"/>
  <c r="D6" i="29"/>
  <c r="D5" i="29"/>
  <c r="D4" i="29"/>
  <c r="D3" i="29"/>
  <c r="D2" i="29" a="1"/>
  <c r="D2" i="29" s="1"/>
  <c r="D53" i="28" a="1"/>
  <c r="D53" i="28" s="1"/>
  <c r="D52" i="28" a="1"/>
  <c r="D52" i="28" s="1"/>
  <c r="D51" i="28" a="1"/>
  <c r="D51" i="28" s="1"/>
  <c r="D50" i="28" a="1"/>
  <c r="D50" i="28" s="1"/>
  <c r="D49" i="28" a="1"/>
  <c r="D49" i="28" s="1"/>
  <c r="D48" i="28" a="1"/>
  <c r="D48" i="28" s="1"/>
  <c r="D47" i="28" a="1"/>
  <c r="D47" i="28" s="1"/>
  <c r="D46" i="28" a="1"/>
  <c r="D46" i="28" s="1"/>
  <c r="D45" i="28" a="1"/>
  <c r="D45" i="28" s="1"/>
  <c r="D44" i="28" a="1"/>
  <c r="D44" i="28" s="1"/>
  <c r="D43" i="28" a="1"/>
  <c r="D43" i="28" s="1"/>
  <c r="D42" i="28"/>
  <c r="D41" i="28" a="1"/>
  <c r="D41" i="28" s="1"/>
  <c r="D40" i="28" a="1"/>
  <c r="D40" i="28" s="1"/>
  <c r="D27" i="28" a="1"/>
  <c r="D27" i="28" s="1"/>
  <c r="D26" i="28" a="1"/>
  <c r="D26" i="28" s="1"/>
  <c r="D25" i="28" a="1"/>
  <c r="D25" i="28" s="1"/>
  <c r="D24" i="28" a="1"/>
  <c r="D24" i="28" s="1"/>
  <c r="D23" i="28" a="1"/>
  <c r="D23" i="28" s="1"/>
  <c r="D22" i="28" a="1"/>
  <c r="D22" i="28" s="1"/>
  <c r="D21" i="28" a="1"/>
  <c r="D21" i="28" s="1"/>
  <c r="D20" i="28" a="1"/>
  <c r="D20" i="28" s="1"/>
  <c r="D19" i="28" a="1"/>
  <c r="D19" i="28" s="1"/>
  <c r="D18" i="28" a="1"/>
  <c r="D18" i="28" s="1"/>
  <c r="D17" i="28" a="1"/>
  <c r="D17" i="28" s="1"/>
  <c r="D16" i="28" a="1"/>
  <c r="D16" i="28" s="1"/>
  <c r="D15" i="28" a="1"/>
  <c r="D15" i="28" s="1"/>
  <c r="D14" i="28" a="1"/>
  <c r="D14" i="28" s="1"/>
  <c r="D13" i="28" a="1"/>
  <c r="D13" i="28" s="1"/>
  <c r="D12" i="28" a="1"/>
  <c r="D12" i="28" s="1"/>
  <c r="D11" i="28" a="1"/>
  <c r="D11" i="28" s="1"/>
  <c r="D10" i="28" a="1"/>
  <c r="D10" i="28" s="1"/>
  <c r="D9" i="28" a="1"/>
  <c r="D9" i="28" s="1"/>
  <c r="D8" i="28" a="1"/>
  <c r="D8" i="28" s="1"/>
  <c r="D7" i="28" a="1"/>
  <c r="D7" i="28" s="1"/>
  <c r="D6" i="28" a="1"/>
  <c r="D6" i="28" s="1"/>
  <c r="D5" i="28" a="1"/>
  <c r="D5" i="28" s="1"/>
  <c r="D4" i="28" a="1"/>
  <c r="D4" i="28" s="1"/>
  <c r="D3" i="28" a="1"/>
  <c r="D3" i="28" s="1"/>
  <c r="D2" i="28" a="1"/>
  <c r="D2" i="28" s="1"/>
  <c r="D60" i="27" a="1"/>
  <c r="D60" i="27" s="1"/>
  <c r="D59" i="27" a="1"/>
  <c r="D59" i="27" s="1"/>
  <c r="D58" i="27" a="1"/>
  <c r="D58" i="27" s="1"/>
  <c r="D57" i="27" a="1"/>
  <c r="D57" i="27" s="1"/>
  <c r="D56" i="27" a="1"/>
  <c r="D56" i="27" s="1"/>
  <c r="D54" i="27" a="1"/>
  <c r="D54" i="27" s="1"/>
  <c r="D53" i="27" a="1"/>
  <c r="D53" i="27" s="1"/>
  <c r="D52" i="27" a="1"/>
  <c r="D52" i="27" s="1"/>
  <c r="D51" i="27" a="1"/>
  <c r="D51" i="27" s="1"/>
  <c r="D50" i="27" a="1"/>
  <c r="D50" i="27" s="1"/>
  <c r="D49" i="27" a="1"/>
  <c r="D49" i="27" s="1"/>
  <c r="D48" i="27" a="1"/>
  <c r="D48" i="27" s="1"/>
  <c r="D47" i="27" a="1"/>
  <c r="D47" i="27" s="1"/>
  <c r="D46" i="27" a="1"/>
  <c r="D46" i="27" s="1"/>
  <c r="D39" i="27" a="1"/>
  <c r="D39" i="27" s="1"/>
  <c r="D38" i="27" a="1"/>
  <c r="D38" i="27" s="1"/>
  <c r="D37" i="27" a="1"/>
  <c r="D37" i="27" s="1"/>
  <c r="D36" i="27" a="1"/>
  <c r="D36" i="27" s="1"/>
  <c r="D35" i="27" a="1"/>
  <c r="D35" i="27" s="1"/>
  <c r="D34" i="27" a="1"/>
  <c r="D34" i="27" s="1"/>
  <c r="D33" i="27" a="1"/>
  <c r="D33" i="27" s="1"/>
  <c r="D32" i="27" a="1"/>
  <c r="D32" i="27" s="1"/>
  <c r="D31" i="27" a="1"/>
  <c r="D31" i="27" s="1"/>
  <c r="D30" i="27" a="1"/>
  <c r="D30" i="27" s="1"/>
  <c r="D29" i="27" a="1"/>
  <c r="D29" i="27" s="1"/>
  <c r="D28" i="27" a="1"/>
  <c r="D28" i="27" s="1"/>
  <c r="D27" i="27" a="1"/>
  <c r="D27" i="27" s="1"/>
  <c r="D26" i="27" a="1"/>
  <c r="D26" i="27" s="1"/>
  <c r="D25" i="27" a="1"/>
  <c r="D25" i="27" s="1"/>
  <c r="D24" i="27" a="1"/>
  <c r="D24" i="27" s="1"/>
  <c r="D23" i="27" a="1"/>
  <c r="D23" i="27" s="1"/>
  <c r="D22" i="27" a="1"/>
  <c r="D22" i="27" s="1"/>
  <c r="D21" i="27" a="1"/>
  <c r="D21" i="27" s="1"/>
  <c r="D20" i="27" a="1"/>
  <c r="D20" i="27" s="1"/>
  <c r="D19" i="27" a="1"/>
  <c r="D19" i="27" s="1"/>
  <c r="D18" i="27" a="1"/>
  <c r="D18" i="27" s="1"/>
  <c r="D17" i="27" a="1"/>
  <c r="D17" i="27" s="1"/>
  <c r="D16" i="27" a="1"/>
  <c r="D16" i="27" s="1"/>
  <c r="D15" i="27" a="1"/>
  <c r="D15" i="27" s="1"/>
  <c r="D14" i="27" a="1"/>
  <c r="D14" i="27" s="1"/>
  <c r="D13" i="27" a="1"/>
  <c r="D13" i="27" s="1"/>
  <c r="D12" i="27" a="1"/>
  <c r="D12" i="27" s="1"/>
  <c r="D11" i="27" a="1"/>
  <c r="D11" i="27" s="1"/>
  <c r="D10" i="27" a="1"/>
  <c r="D10" i="27" s="1"/>
  <c r="D9" i="27" a="1"/>
  <c r="D9" i="27" s="1"/>
  <c r="D8" i="27" a="1"/>
  <c r="D8" i="27" s="1"/>
  <c r="D7" i="27" a="1"/>
  <c r="D7" i="27" s="1"/>
  <c r="D6" i="27" a="1"/>
  <c r="D6" i="27" s="1"/>
  <c r="D5" i="27" a="1"/>
  <c r="D5" i="27" s="1"/>
  <c r="D4" i="27" a="1"/>
  <c r="D4" i="27" s="1"/>
  <c r="D3" i="27" a="1"/>
  <c r="D3" i="27" s="1"/>
  <c r="D2" i="27" a="1"/>
  <c r="D2" i="27" s="1"/>
  <c r="D70" i="26" a="1"/>
  <c r="D70" i="26" s="1"/>
  <c r="D47" i="26" a="1"/>
  <c r="D47" i="26" s="1"/>
  <c r="D46" i="26" a="1"/>
  <c r="D46" i="26" s="1"/>
  <c r="D40" i="26" a="1"/>
  <c r="D40" i="26" s="1"/>
  <c r="D39" i="26" a="1"/>
  <c r="D39" i="26" s="1"/>
  <c r="D38" i="26" a="1"/>
  <c r="D38" i="26" s="1"/>
  <c r="D37" i="26" a="1"/>
  <c r="D37" i="26" s="1"/>
  <c r="D36" i="26" a="1"/>
  <c r="D36" i="26" s="1"/>
  <c r="D35" i="26" a="1"/>
  <c r="D35" i="26" s="1"/>
  <c r="D34" i="26" a="1"/>
  <c r="D34" i="26" s="1"/>
  <c r="D33" i="26" a="1"/>
  <c r="D33" i="26" s="1"/>
  <c r="D32" i="26" a="1"/>
  <c r="D32" i="26" s="1"/>
  <c r="D31" i="26" a="1"/>
  <c r="D31" i="26" s="1"/>
  <c r="D30" i="26" a="1"/>
  <c r="D30" i="26" s="1"/>
  <c r="D29" i="26" a="1"/>
  <c r="D29" i="26" s="1"/>
  <c r="D28" i="26" a="1"/>
  <c r="D28" i="26" s="1"/>
  <c r="D27" i="26" a="1"/>
  <c r="D27" i="26" s="1"/>
  <c r="D26" i="26" a="1"/>
  <c r="D26" i="26" s="1"/>
  <c r="D10" i="26" a="1"/>
  <c r="D10" i="26" s="1"/>
  <c r="D9" i="26" a="1"/>
  <c r="D9" i="26" s="1"/>
  <c r="D8" i="26" a="1"/>
  <c r="D8" i="26" s="1"/>
  <c r="D7" i="26" a="1"/>
  <c r="D7" i="26" s="1"/>
  <c r="D6" i="26" a="1"/>
  <c r="D6" i="26" s="1"/>
  <c r="D5" i="26" a="1"/>
  <c r="D5" i="26" s="1"/>
  <c r="D4" i="26" a="1"/>
  <c r="D4" i="26" s="1"/>
  <c r="D3" i="26" a="1"/>
  <c r="D3" i="26" s="1"/>
  <c r="D2" i="26" a="1"/>
  <c r="D2" i="26" s="1"/>
  <c r="D75" i="25"/>
  <c r="D74" i="25"/>
  <c r="D73" i="25"/>
  <c r="D72" i="25"/>
  <c r="D71" i="25"/>
  <c r="D70" i="25"/>
  <c r="D69" i="25"/>
  <c r="D68" i="25"/>
  <c r="D67" i="25"/>
  <c r="D66" i="25"/>
  <c r="D65" i="25"/>
  <c r="D64" i="25"/>
  <c r="D63" i="25"/>
  <c r="D62" i="25"/>
  <c r="D61" i="25"/>
  <c r="D60" i="25"/>
  <c r="D59" i="25"/>
  <c r="D58" i="25"/>
  <c r="D57" i="25"/>
  <c r="D56" i="25"/>
  <c r="D55" i="25"/>
  <c r="D54" i="25"/>
  <c r="D53" i="25"/>
  <c r="D52" i="25"/>
  <c r="D51" i="25"/>
  <c r="D50" i="25"/>
  <c r="D49" i="25"/>
  <c r="D48" i="25"/>
  <c r="D47" i="25"/>
  <c r="D46" i="25"/>
  <c r="D45" i="25"/>
  <c r="D44" i="25"/>
  <c r="D43" i="25"/>
  <c r="D42" i="25"/>
  <c r="D41" i="25"/>
  <c r="D40" i="25"/>
  <c r="D39" i="25"/>
  <c r="D38" i="25"/>
  <c r="D28" i="25"/>
  <c r="D27" i="25"/>
  <c r="D26" i="25"/>
  <c r="D25" i="25"/>
  <c r="D24" i="25"/>
  <c r="D23" i="25"/>
  <c r="D22" i="25"/>
  <c r="D21" i="25"/>
  <c r="D20" i="25"/>
  <c r="D19" i="25"/>
  <c r="D18" i="25"/>
  <c r="D17" i="25"/>
  <c r="D16" i="25"/>
  <c r="D15" i="25"/>
  <c r="D14" i="25"/>
  <c r="D13" i="25"/>
  <c r="D12" i="25"/>
  <c r="D11" i="25"/>
  <c r="D10" i="25"/>
  <c r="D9" i="25"/>
  <c r="D8" i="25"/>
  <c r="D7" i="25"/>
  <c r="D6" i="25"/>
  <c r="D5" i="25"/>
  <c r="D4" i="25"/>
  <c r="D3" i="25"/>
  <c r="D2" i="25"/>
  <c r="D56" i="24" a="1"/>
  <c r="D56" i="24" s="1"/>
  <c r="D55" i="24" a="1"/>
  <c r="D55" i="24" s="1"/>
  <c r="D54" i="24" a="1"/>
  <c r="D54" i="24" s="1"/>
  <c r="D53" i="24" a="1"/>
  <c r="D53" i="24" s="1"/>
  <c r="D52" i="24" a="1"/>
  <c r="D52" i="24" s="1"/>
  <c r="D51" i="24" a="1"/>
  <c r="D51" i="24" s="1"/>
  <c r="D50" i="24" a="1"/>
  <c r="D50" i="24" s="1"/>
  <c r="D49" i="24" a="1"/>
  <c r="D49" i="24" s="1"/>
  <c r="D48" i="24" a="1"/>
  <c r="D48" i="24" s="1"/>
  <c r="D47" i="24" a="1"/>
  <c r="D47" i="24" s="1"/>
  <c r="D46" i="24" a="1"/>
  <c r="D46" i="24" s="1"/>
  <c r="D45" i="24" a="1"/>
  <c r="D45" i="24" s="1"/>
  <c r="D44" i="24" a="1"/>
  <c r="D44" i="24" s="1"/>
  <c r="D43" i="24" a="1"/>
  <c r="D43" i="24" s="1"/>
  <c r="D42" i="24" a="1"/>
  <c r="D42" i="24" s="1"/>
  <c r="D41" i="24" a="1"/>
  <c r="D41" i="24" s="1"/>
  <c r="D40" i="24" a="1"/>
  <c r="D40" i="24" s="1"/>
  <c r="D39" i="24" a="1"/>
  <c r="D39" i="24" s="1"/>
  <c r="D28" i="24" a="1"/>
  <c r="D28" i="24" s="1"/>
  <c r="D27" i="24" a="1"/>
  <c r="D27" i="24" s="1"/>
  <c r="D26" i="24" a="1"/>
  <c r="D26" i="24" s="1"/>
  <c r="D25" i="24" a="1"/>
  <c r="D25" i="24" s="1"/>
  <c r="D24" i="24" a="1"/>
  <c r="D24" i="24" s="1"/>
  <c r="D23" i="24" a="1"/>
  <c r="D23" i="24" s="1"/>
  <c r="D22" i="24" a="1"/>
  <c r="D22" i="24" s="1"/>
  <c r="D21" i="24" a="1"/>
  <c r="D21" i="24" s="1"/>
  <c r="D20" i="24" a="1"/>
  <c r="D20" i="24" s="1"/>
  <c r="D19" i="24" a="1"/>
  <c r="D19" i="24" s="1"/>
  <c r="D18" i="24" a="1"/>
  <c r="D18" i="24" s="1"/>
  <c r="D17" i="24" a="1"/>
  <c r="D17" i="24" s="1"/>
  <c r="D16" i="24" a="1"/>
  <c r="D16" i="24" s="1"/>
  <c r="D15" i="24" a="1"/>
  <c r="D15" i="24" s="1"/>
  <c r="D14" i="24" a="1"/>
  <c r="D14" i="24" s="1"/>
  <c r="D13" i="24" a="1"/>
  <c r="D13" i="24" s="1"/>
  <c r="D12" i="24" a="1"/>
  <c r="D12" i="24" s="1"/>
  <c r="D11" i="24" a="1"/>
  <c r="D11" i="24" s="1"/>
  <c r="D10" i="24" a="1"/>
  <c r="D10" i="24" s="1"/>
  <c r="D9" i="24" a="1"/>
  <c r="D9" i="24" s="1"/>
  <c r="D8" i="24" a="1"/>
  <c r="D8" i="24" s="1"/>
  <c r="D7" i="24" a="1"/>
  <c r="D7" i="24" s="1"/>
  <c r="D6" i="24" a="1"/>
  <c r="D6" i="24" s="1"/>
  <c r="D5" i="24" a="1"/>
  <c r="D5" i="24" s="1"/>
  <c r="D4" i="24" a="1"/>
  <c r="D4" i="24" s="1"/>
  <c r="D3" i="24" a="1"/>
  <c r="D3" i="24" s="1"/>
  <c r="D2" i="24" a="1"/>
  <c r="D2" i="24" s="1"/>
  <c r="D65" i="23" a="1"/>
  <c r="D65" i="23" s="1"/>
  <c r="D64" i="23" a="1"/>
  <c r="D64" i="23" s="1"/>
  <c r="D63" i="23" a="1"/>
  <c r="D63" i="23" s="1"/>
  <c r="D62" i="23" a="1"/>
  <c r="D62" i="23" s="1"/>
  <c r="D61" i="23" a="1"/>
  <c r="D61" i="23" s="1"/>
  <c r="D60" i="23" a="1"/>
  <c r="D60" i="23" s="1"/>
  <c r="D59" i="23" a="1"/>
  <c r="D59" i="23" s="1"/>
  <c r="D58" i="23" a="1"/>
  <c r="D58" i="23" s="1"/>
  <c r="D57" i="23" a="1"/>
  <c r="D57" i="23" s="1"/>
  <c r="D56" i="23" a="1"/>
  <c r="D56" i="23" s="1"/>
  <c r="D55" i="23" a="1"/>
  <c r="D55" i="23" s="1"/>
  <c r="D54" i="23" a="1"/>
  <c r="D54" i="23" s="1"/>
  <c r="D53" i="23" a="1"/>
  <c r="D53" i="23" s="1"/>
  <c r="D52" i="23" a="1"/>
  <c r="D52" i="23" s="1"/>
  <c r="D51" i="23" a="1"/>
  <c r="D51" i="23" s="1"/>
  <c r="D50" i="23" a="1"/>
  <c r="D50" i="23" s="1"/>
  <c r="D19" i="23" a="1"/>
  <c r="D19" i="23" s="1"/>
  <c r="D18" i="23" a="1"/>
  <c r="D18" i="23" s="1"/>
  <c r="D17" i="23" a="1"/>
  <c r="D17" i="23" s="1"/>
  <c r="D16" i="23" a="1"/>
  <c r="D16" i="23" s="1"/>
  <c r="D15" i="23" a="1"/>
  <c r="D15" i="23" s="1"/>
  <c r="D14" i="23" a="1"/>
  <c r="D14" i="23" s="1"/>
  <c r="D13" i="23" a="1"/>
  <c r="D13" i="23" s="1"/>
  <c r="D8" i="23" a="1"/>
  <c r="D8" i="23" s="1"/>
  <c r="D7" i="23" a="1"/>
  <c r="D7" i="23" s="1"/>
  <c r="D6" i="23" a="1"/>
  <c r="D6" i="23" s="1"/>
  <c r="D5" i="23" a="1"/>
  <c r="D5" i="23" s="1"/>
  <c r="D4" i="23" a="1"/>
  <c r="D4" i="23" s="1"/>
  <c r="D3" i="23" a="1"/>
  <c r="D3" i="23" s="1"/>
  <c r="D2" i="23" a="1"/>
  <c r="D2" i="23" s="1"/>
  <c r="D50" i="22" a="1"/>
  <c r="D50" i="22" s="1"/>
  <c r="D49" i="22" a="1"/>
  <c r="D49" i="22" s="1"/>
  <c r="D48" i="22" a="1"/>
  <c r="D48" i="22" s="1"/>
  <c r="D47" i="22" a="1"/>
  <c r="D47" i="22" s="1"/>
  <c r="D36" i="22" a="1"/>
  <c r="D36" i="22" s="1"/>
  <c r="D35" i="22" a="1"/>
  <c r="D35" i="22" s="1"/>
  <c r="D34" i="22" a="1"/>
  <c r="D34" i="22" s="1"/>
  <c r="D33" i="22" a="1"/>
  <c r="D33" i="22" s="1"/>
  <c r="D32" i="22" a="1"/>
  <c r="D32" i="22" s="1"/>
  <c r="D31" i="22" a="1"/>
  <c r="D31" i="22" s="1"/>
  <c r="D30" i="22" a="1"/>
  <c r="D30" i="22" s="1"/>
  <c r="D29" i="22" a="1"/>
  <c r="D29" i="22" s="1"/>
  <c r="D28" i="22" a="1"/>
  <c r="D28" i="22" s="1"/>
  <c r="D27" i="22" a="1"/>
  <c r="D27" i="22" s="1"/>
  <c r="D26" i="22" a="1"/>
  <c r="D26" i="22" s="1"/>
  <c r="D25" i="22" a="1"/>
  <c r="D25" i="22" s="1"/>
  <c r="D24" i="22" a="1"/>
  <c r="D24" i="22" s="1"/>
  <c r="D23" i="22" a="1"/>
  <c r="D23" i="22" s="1"/>
  <c r="D22" i="22" a="1"/>
  <c r="D22" i="22" s="1"/>
  <c r="D21" i="22" a="1"/>
  <c r="D21" i="22" s="1"/>
  <c r="D20" i="22" a="1"/>
  <c r="D20" i="22" s="1"/>
  <c r="D19" i="22" a="1"/>
  <c r="D19" i="22" s="1"/>
  <c r="D18" i="22" a="1"/>
  <c r="D18" i="22" s="1"/>
  <c r="D16" i="22" a="1"/>
  <c r="D16" i="22" s="1"/>
  <c r="D15" i="22" a="1"/>
  <c r="D15" i="22" s="1"/>
  <c r="D14" i="22" a="1"/>
  <c r="D14" i="22" s="1"/>
  <c r="D13" i="22" a="1"/>
  <c r="D13" i="22" s="1"/>
  <c r="D12" i="22" a="1"/>
  <c r="D12" i="22" s="1"/>
  <c r="D11" i="22" a="1"/>
  <c r="D11" i="22" s="1"/>
  <c r="D10" i="22" a="1"/>
  <c r="D10" i="22" s="1"/>
  <c r="D9" i="22" a="1"/>
  <c r="D9" i="22" s="1"/>
  <c r="D8" i="22" a="1"/>
  <c r="D8" i="22" s="1"/>
  <c r="D7" i="22" a="1"/>
  <c r="D7" i="22" s="1"/>
  <c r="D6" i="22" a="1"/>
  <c r="D6" i="22" s="1"/>
  <c r="D5" i="22" a="1"/>
  <c r="D5" i="22" s="1"/>
  <c r="D4" i="22" a="1"/>
  <c r="D4" i="22" s="1"/>
  <c r="D3" i="22" a="1"/>
  <c r="D3" i="22" s="1"/>
  <c r="D2" i="22" a="1"/>
  <c r="D2" i="22" s="1"/>
  <c r="D46" i="21"/>
  <c r="D45" i="21"/>
  <c r="D44" i="21"/>
  <c r="D43" i="21"/>
  <c r="D42" i="21"/>
  <c r="D23" i="21"/>
  <c r="D22" i="21"/>
  <c r="D21" i="21"/>
  <c r="D20" i="21"/>
  <c r="D19" i="21"/>
  <c r="D18" i="21"/>
  <c r="D17" i="21"/>
  <c r="D16" i="21"/>
  <c r="D15" i="21"/>
  <c r="D14" i="21"/>
  <c r="D13" i="21"/>
  <c r="D12" i="21"/>
  <c r="D11" i="21"/>
  <c r="D10" i="21"/>
  <c r="D9" i="21"/>
  <c r="D8" i="21"/>
  <c r="D7" i="21"/>
  <c r="D6" i="21"/>
  <c r="D5" i="21"/>
  <c r="D4" i="21"/>
  <c r="D3" i="21"/>
  <c r="D2" i="21"/>
  <c r="D55" i="20" a="1"/>
  <c r="D55" i="20" s="1"/>
  <c r="D54" i="20" a="1"/>
  <c r="D54" i="20" s="1"/>
  <c r="D53" i="20" a="1"/>
  <c r="D53" i="20" s="1"/>
  <c r="D36" i="20" a="1"/>
  <c r="D36" i="20" s="1"/>
  <c r="D35" i="20" a="1"/>
  <c r="D35" i="20" s="1"/>
  <c r="D34" i="20" a="1"/>
  <c r="D34" i="20" s="1"/>
  <c r="D33" i="20" a="1"/>
  <c r="D33" i="20" s="1"/>
  <c r="D32" i="20" a="1"/>
  <c r="D32" i="20" s="1"/>
  <c r="D31" i="20" a="1"/>
  <c r="D31" i="20" s="1"/>
  <c r="D30" i="20" a="1"/>
  <c r="D30" i="20" s="1"/>
  <c r="D29" i="20" a="1"/>
  <c r="D29" i="20" s="1"/>
  <c r="D28" i="20" a="1"/>
  <c r="D28" i="20" s="1"/>
  <c r="D27" i="20" a="1"/>
  <c r="D27" i="20" s="1"/>
  <c r="D26" i="20" a="1"/>
  <c r="D26" i="20" s="1"/>
  <c r="D25" i="20" a="1"/>
  <c r="D25" i="20" s="1"/>
  <c r="D24" i="20" a="1"/>
  <c r="D24" i="20" s="1"/>
  <c r="D23" i="20" a="1"/>
  <c r="D23" i="20" s="1"/>
  <c r="D22" i="20" a="1"/>
  <c r="D22" i="20" s="1"/>
  <c r="D21" i="20" a="1"/>
  <c r="D21" i="20" s="1"/>
  <c r="D20" i="20" a="1"/>
  <c r="D20" i="20" s="1"/>
  <c r="D19" i="20" a="1"/>
  <c r="D19" i="20" s="1"/>
  <c r="D18" i="20" a="1"/>
  <c r="D18" i="20" s="1"/>
  <c r="D17" i="20" a="1"/>
  <c r="D17" i="20" s="1"/>
  <c r="D16" i="20" a="1"/>
  <c r="D16" i="20" s="1"/>
  <c r="D15" i="20" a="1"/>
  <c r="D15" i="20" s="1"/>
  <c r="D14" i="20" a="1"/>
  <c r="D14" i="20" s="1"/>
  <c r="D13" i="20" a="1"/>
  <c r="D13" i="20" s="1"/>
  <c r="D12" i="20" a="1"/>
  <c r="D12" i="20" s="1"/>
  <c r="D11" i="20" a="1"/>
  <c r="D11" i="20" s="1"/>
  <c r="D10" i="20" a="1"/>
  <c r="D10" i="20" s="1"/>
  <c r="D9" i="20" a="1"/>
  <c r="D9" i="20" s="1"/>
  <c r="D8" i="20" a="1"/>
  <c r="D8" i="20" s="1"/>
  <c r="D7" i="20" a="1"/>
  <c r="D7" i="20" s="1"/>
  <c r="D6" i="20" a="1"/>
  <c r="D6" i="20" s="1"/>
  <c r="D5" i="20" a="1"/>
  <c r="D5" i="20" s="1"/>
  <c r="D4" i="20" a="1"/>
  <c r="D4" i="20" s="1"/>
  <c r="D3" i="20" a="1"/>
  <c r="D3" i="20" s="1"/>
  <c r="D2" i="20" a="1"/>
  <c r="D2" i="20" s="1"/>
  <c r="D46" i="19" a="1"/>
  <c r="D46" i="19" s="1"/>
  <c r="D45" i="19" a="1"/>
  <c r="D45" i="19" s="1"/>
  <c r="D44" i="19" a="1"/>
  <c r="D44" i="19" s="1"/>
  <c r="D40" i="19" a="1"/>
  <c r="D40" i="19" s="1"/>
  <c r="D39" i="19" a="1"/>
  <c r="D39" i="19" s="1"/>
  <c r="D38" i="19" a="1"/>
  <c r="D38" i="19" s="1"/>
  <c r="D37" i="19" a="1"/>
  <c r="D37" i="19" s="1"/>
  <c r="D36" i="19" a="1"/>
  <c r="D36" i="19" s="1"/>
  <c r="D35" i="19" a="1"/>
  <c r="D35" i="19" s="1"/>
  <c r="D34" i="19" a="1"/>
  <c r="D34" i="19" s="1"/>
  <c r="D33" i="19" a="1"/>
  <c r="D33" i="19" s="1"/>
  <c r="D32" i="19" a="1"/>
  <c r="D32" i="19" s="1"/>
  <c r="D31" i="19" a="1"/>
  <c r="D31" i="19" s="1"/>
  <c r="D30" i="19" a="1"/>
  <c r="D30" i="19" s="1"/>
  <c r="D29" i="19" a="1"/>
  <c r="D29" i="19" s="1"/>
  <c r="D28" i="19" a="1"/>
  <c r="D28" i="19" s="1"/>
  <c r="D27" i="19" a="1"/>
  <c r="D27" i="19" s="1"/>
  <c r="D26" i="19" a="1"/>
  <c r="D26" i="19" s="1"/>
  <c r="D25" i="19" a="1"/>
  <c r="D25" i="19" s="1"/>
  <c r="D24" i="19" a="1"/>
  <c r="D24" i="19" s="1"/>
  <c r="D23" i="19" a="1"/>
  <c r="D23" i="19" s="1"/>
  <c r="D22" i="19" a="1"/>
  <c r="D22" i="19" s="1"/>
  <c r="D21" i="19" a="1"/>
  <c r="D21" i="19" s="1"/>
  <c r="D20" i="19" a="1"/>
  <c r="D20" i="19" s="1"/>
  <c r="D19" i="19" a="1"/>
  <c r="D19" i="19" s="1"/>
  <c r="D18" i="19" a="1"/>
  <c r="D18" i="19" s="1"/>
  <c r="D17" i="19" a="1"/>
  <c r="D17" i="19" s="1"/>
  <c r="D16" i="19" a="1"/>
  <c r="D16" i="19" s="1"/>
  <c r="D15" i="19" a="1"/>
  <c r="D15" i="19" s="1"/>
  <c r="D14" i="19" a="1"/>
  <c r="D14" i="19" s="1"/>
  <c r="D13" i="19" a="1"/>
  <c r="D13" i="19" s="1"/>
  <c r="D12" i="19" a="1"/>
  <c r="D12" i="19" s="1"/>
  <c r="D11" i="19" a="1"/>
  <c r="D11" i="19" s="1"/>
  <c r="D10" i="19" a="1"/>
  <c r="D10" i="19" s="1"/>
  <c r="D9" i="19" a="1"/>
  <c r="D9" i="19" s="1"/>
  <c r="D8" i="19" a="1"/>
  <c r="D8" i="19" s="1"/>
  <c r="D7" i="19" a="1"/>
  <c r="D7" i="19" s="1"/>
  <c r="D6" i="19" a="1"/>
  <c r="D6" i="19" s="1"/>
  <c r="D5" i="19" a="1"/>
  <c r="D5" i="19" s="1"/>
  <c r="D4" i="19" a="1"/>
  <c r="D4" i="19" s="1"/>
  <c r="D3" i="19" a="1"/>
  <c r="D3" i="19" s="1"/>
  <c r="D2" i="19" a="1"/>
  <c r="D2" i="19" s="1"/>
  <c r="D37" i="18" a="1"/>
  <c r="D37" i="18" s="1"/>
  <c r="D36" i="18" a="1"/>
  <c r="D36" i="18" s="1"/>
  <c r="D35" i="18" a="1"/>
  <c r="D35" i="18" s="1"/>
  <c r="D34" i="18" a="1"/>
  <c r="D34" i="18" s="1"/>
  <c r="D18" i="18" a="1"/>
  <c r="D18" i="18" s="1"/>
  <c r="D17" i="18" a="1"/>
  <c r="D17" i="18" s="1"/>
  <c r="D16" i="18" a="1"/>
  <c r="D16" i="18" s="1"/>
  <c r="D15" i="18" a="1"/>
  <c r="D15" i="18" s="1"/>
  <c r="D14" i="18" a="1"/>
  <c r="D14" i="18" s="1"/>
  <c r="D13" i="18" a="1"/>
  <c r="D13" i="18" s="1"/>
  <c r="D12" i="18" a="1"/>
  <c r="D12" i="18" s="1"/>
  <c r="D11" i="18" a="1"/>
  <c r="D11" i="18" s="1"/>
  <c r="D10" i="18" a="1"/>
  <c r="D10" i="18" s="1"/>
  <c r="D9" i="18" a="1"/>
  <c r="D9" i="18" s="1"/>
  <c r="D8" i="18" a="1"/>
  <c r="D8" i="18" s="1"/>
  <c r="D7" i="18" a="1"/>
  <c r="D7" i="18" s="1"/>
  <c r="D6" i="18" a="1"/>
  <c r="D6" i="18" s="1"/>
  <c r="D5" i="18" a="1"/>
  <c r="D5" i="18" s="1"/>
  <c r="D4" i="18" a="1"/>
  <c r="D4" i="18" s="1"/>
  <c r="D3" i="18" a="1"/>
  <c r="D3" i="18" s="1"/>
  <c r="D2" i="18" a="1"/>
  <c r="D2" i="18" s="1"/>
  <c r="D80" i="17" a="1"/>
  <c r="D80" i="17" s="1"/>
  <c r="D79" i="17" a="1"/>
  <c r="D79" i="17" s="1"/>
  <c r="D78" i="17" a="1"/>
  <c r="D78" i="17" s="1"/>
  <c r="D77" i="17" a="1"/>
  <c r="D77" i="17" s="1"/>
  <c r="D76" i="17" a="1"/>
  <c r="D76" i="17" s="1"/>
  <c r="D75" i="17" a="1"/>
  <c r="D75" i="17" s="1"/>
  <c r="D74" i="17" a="1"/>
  <c r="D74" i="17" s="1"/>
  <c r="D73" i="17" a="1"/>
  <c r="D73" i="17" s="1"/>
  <c r="D72" i="17" a="1"/>
  <c r="D72" i="17" s="1"/>
  <c r="D71" i="17" a="1"/>
  <c r="D71" i="17" s="1"/>
  <c r="D70" i="17" a="1"/>
  <c r="D70" i="17" s="1"/>
  <c r="D69" i="17" a="1"/>
  <c r="D69" i="17" s="1"/>
  <c r="D68" i="17" a="1"/>
  <c r="D68" i="17" s="1"/>
  <c r="D67" i="17" a="1"/>
  <c r="D67" i="17" s="1"/>
  <c r="D66" i="17" a="1"/>
  <c r="D66" i="17" s="1"/>
  <c r="D65" i="17" a="1"/>
  <c r="D65" i="17" s="1"/>
  <c r="D64" i="17" a="1"/>
  <c r="D64" i="17" s="1"/>
  <c r="D63" i="17" a="1"/>
  <c r="D63" i="17" s="1"/>
  <c r="D62" i="17" a="1"/>
  <c r="D62" i="17" s="1"/>
  <c r="D61" i="17" a="1"/>
  <c r="D61" i="17" s="1"/>
  <c r="D60" i="17" a="1"/>
  <c r="D60" i="17" s="1"/>
  <c r="D59" i="17" a="1"/>
  <c r="D59" i="17" s="1"/>
  <c r="D58" i="17" a="1"/>
  <c r="D58" i="17" s="1"/>
  <c r="D51" i="17" a="1"/>
  <c r="D51" i="17" s="1"/>
  <c r="D50" i="17" a="1"/>
  <c r="D50" i="17" s="1"/>
  <c r="D49" i="17" a="1"/>
  <c r="D49" i="17" s="1"/>
  <c r="D48" i="17" a="1"/>
  <c r="D48" i="17" s="1"/>
  <c r="D47" i="17" a="1"/>
  <c r="D47" i="17" s="1"/>
  <c r="D46" i="17" a="1"/>
  <c r="D46" i="17" s="1"/>
  <c r="D45" i="17" a="1"/>
  <c r="D45" i="17" s="1"/>
  <c r="D44" i="17" a="1"/>
  <c r="D44" i="17" s="1"/>
  <c r="D43" i="17" a="1"/>
  <c r="D43" i="17" s="1"/>
  <c r="D42" i="17" a="1"/>
  <c r="D42" i="17" s="1"/>
  <c r="D41" i="17" a="1"/>
  <c r="D41" i="17" s="1"/>
  <c r="D40" i="17" a="1"/>
  <c r="D40" i="17" s="1"/>
  <c r="D39" i="17" a="1"/>
  <c r="D39" i="17" s="1"/>
  <c r="D38" i="17" a="1"/>
  <c r="D38" i="17" s="1"/>
  <c r="D37" i="17" a="1"/>
  <c r="D37" i="17" s="1"/>
  <c r="D36" i="17" a="1"/>
  <c r="D36" i="17" s="1"/>
  <c r="D35" i="17" a="1"/>
  <c r="D35" i="17" s="1"/>
  <c r="D34" i="17" a="1"/>
  <c r="D34" i="17" s="1"/>
  <c r="D33" i="17" a="1"/>
  <c r="D33" i="17" s="1"/>
  <c r="D32" i="17" a="1"/>
  <c r="D32" i="17" s="1"/>
  <c r="D31" i="17" a="1"/>
  <c r="D31" i="17" s="1"/>
  <c r="D30" i="17" a="1"/>
  <c r="D30" i="17" s="1"/>
  <c r="D29" i="17" a="1"/>
  <c r="D29" i="17" s="1"/>
  <c r="D28" i="17" a="1"/>
  <c r="D28" i="17" s="1"/>
  <c r="D27" i="17" a="1"/>
  <c r="D27" i="17" s="1"/>
  <c r="D26" i="17" a="1"/>
  <c r="D26" i="17" s="1"/>
  <c r="D25" i="17" a="1"/>
  <c r="D25" i="17" s="1"/>
  <c r="D24" i="17" a="1"/>
  <c r="D24" i="17" s="1"/>
  <c r="D23" i="17" a="1"/>
  <c r="D23" i="17" s="1"/>
  <c r="D22" i="17" a="1"/>
  <c r="D22" i="17" s="1"/>
  <c r="D21" i="17" a="1"/>
  <c r="D21" i="17" s="1"/>
  <c r="D20" i="17" a="1"/>
  <c r="D20" i="17" s="1"/>
  <c r="D19" i="17" a="1"/>
  <c r="D19" i="17" s="1"/>
  <c r="D18" i="17" a="1"/>
  <c r="D18" i="17" s="1"/>
  <c r="D17" i="17" a="1"/>
  <c r="D17" i="17" s="1"/>
  <c r="D16" i="17" a="1"/>
  <c r="D16" i="17" s="1"/>
  <c r="D15" i="17" a="1"/>
  <c r="D15" i="17" s="1"/>
  <c r="D14" i="17" a="1"/>
  <c r="D14" i="17" s="1"/>
  <c r="D13" i="17" a="1"/>
  <c r="D13" i="17" s="1"/>
  <c r="D12" i="17" a="1"/>
  <c r="D12" i="17" s="1"/>
  <c r="D11" i="17" a="1"/>
  <c r="D11" i="17" s="1"/>
  <c r="D10" i="17" a="1"/>
  <c r="D10" i="17" s="1"/>
  <c r="D9" i="17" a="1"/>
  <c r="D9" i="17" s="1"/>
  <c r="D8" i="17" a="1"/>
  <c r="D8" i="17" s="1"/>
  <c r="D7" i="17" a="1"/>
  <c r="D7" i="17" s="1"/>
  <c r="D6" i="17" a="1"/>
  <c r="D6" i="17" s="1"/>
  <c r="D5" i="17" a="1"/>
  <c r="D5" i="17" s="1"/>
  <c r="D4" i="17" a="1"/>
  <c r="D4" i="17" s="1"/>
  <c r="D3" i="17" a="1"/>
  <c r="D3" i="17" s="1"/>
  <c r="D2" i="17" a="1"/>
  <c r="D2" i="17" s="1"/>
  <c r="D26" i="16" a="1"/>
  <c r="D26" i="16" s="1"/>
  <c r="D25" i="16" a="1"/>
  <c r="D25" i="16" s="1"/>
  <c r="D16" i="16" a="1"/>
  <c r="D16" i="16" s="1"/>
  <c r="D15" i="16" a="1"/>
  <c r="D15" i="16" s="1"/>
  <c r="D14" i="16" a="1"/>
  <c r="D14" i="16" s="1"/>
  <c r="D13" i="16" a="1"/>
  <c r="D13" i="16" s="1"/>
  <c r="D12" i="16" a="1"/>
  <c r="D12" i="16" s="1"/>
  <c r="D11" i="16" a="1"/>
  <c r="D11" i="16" s="1"/>
  <c r="D10" i="16" a="1"/>
  <c r="D10" i="16" s="1"/>
  <c r="D9" i="16" a="1"/>
  <c r="D9" i="16" s="1"/>
  <c r="D8" i="16" a="1"/>
  <c r="D8" i="16" s="1"/>
  <c r="D7" i="16" a="1"/>
  <c r="D7" i="16" s="1"/>
  <c r="D6" i="16" a="1"/>
  <c r="D6" i="16" s="1"/>
  <c r="D5" i="16" a="1"/>
  <c r="D5" i="16" s="1"/>
  <c r="D4" i="16" a="1"/>
  <c r="D4" i="16" s="1"/>
  <c r="D3" i="16" a="1"/>
  <c r="D3" i="16" s="1"/>
  <c r="D2" i="16" a="1"/>
  <c r="D2" i="16" s="1"/>
  <c r="D90" i="15" a="1"/>
  <c r="D90" i="15" s="1"/>
  <c r="D89" i="15" a="1"/>
  <c r="D89" i="15" s="1"/>
  <c r="D88" i="15" a="1"/>
  <c r="D88" i="15" s="1"/>
  <c r="D87" i="15" a="1"/>
  <c r="D87" i="15" s="1"/>
  <c r="D86" i="15" a="1"/>
  <c r="D86" i="15" s="1"/>
  <c r="D85" i="15" a="1"/>
  <c r="D85" i="15" s="1"/>
  <c r="D84" i="15" a="1"/>
  <c r="D84" i="15" s="1"/>
  <c r="D83" i="15" a="1"/>
  <c r="D83" i="15" s="1"/>
  <c r="D82" i="15" a="1"/>
  <c r="D82" i="15" s="1"/>
  <c r="D81" i="15" a="1"/>
  <c r="D81" i="15" s="1"/>
  <c r="D80" i="15" a="1"/>
  <c r="D80" i="15" s="1"/>
  <c r="D79" i="15" a="1"/>
  <c r="D79" i="15" s="1"/>
  <c r="D78" i="15" a="1"/>
  <c r="D78" i="15" s="1"/>
  <c r="D77" i="15" a="1"/>
  <c r="D77" i="15" s="1"/>
  <c r="D76" i="15" a="1"/>
  <c r="D76" i="15" s="1"/>
  <c r="D75" i="15" a="1"/>
  <c r="D75" i="15" s="1"/>
  <c r="D74" i="15" a="1"/>
  <c r="D74" i="15" s="1"/>
  <c r="D73" i="15" a="1"/>
  <c r="D73" i="15" s="1"/>
  <c r="D72" i="15" a="1"/>
  <c r="D72" i="15" s="1"/>
  <c r="D71" i="15" a="1"/>
  <c r="D71" i="15" s="1"/>
  <c r="D70" i="15" a="1"/>
  <c r="D70" i="15" s="1"/>
  <c r="D69" i="15" a="1"/>
  <c r="D69" i="15" s="1"/>
  <c r="D68" i="15" a="1"/>
  <c r="D68" i="15" s="1"/>
  <c r="D67" i="15" a="1"/>
  <c r="D67" i="15" s="1"/>
  <c r="D66" i="15" a="1"/>
  <c r="D66" i="15" s="1"/>
  <c r="D65" i="15" a="1"/>
  <c r="D65" i="15" s="1"/>
  <c r="D64" i="15" a="1"/>
  <c r="D64" i="15" s="1"/>
  <c r="D63" i="15" a="1"/>
  <c r="D63" i="15" s="1"/>
  <c r="D62" i="15" a="1"/>
  <c r="D62" i="15" s="1"/>
  <c r="D61" i="15" a="1"/>
  <c r="D61" i="15" s="1"/>
  <c r="D60" i="15" a="1"/>
  <c r="D60" i="15" s="1"/>
  <c r="D59" i="15" a="1"/>
  <c r="D59" i="15" s="1"/>
  <c r="D58" i="15" a="1"/>
  <c r="D58" i="15" s="1"/>
  <c r="D57" i="15" a="1"/>
  <c r="D57" i="15" s="1"/>
  <c r="D56" i="15" a="1"/>
  <c r="D56" i="15" s="1"/>
  <c r="D55" i="15" a="1"/>
  <c r="D55" i="15" s="1"/>
  <c r="D54" i="15" a="1"/>
  <c r="D54" i="15" s="1"/>
  <c r="D53" i="15" a="1"/>
  <c r="D53" i="15" s="1"/>
  <c r="D52" i="15" a="1"/>
  <c r="D52" i="15" s="1"/>
  <c r="D51" i="15" a="1"/>
  <c r="D51" i="15" s="1"/>
  <c r="D50" i="15" a="1"/>
  <c r="D50" i="15" s="1"/>
  <c r="D30" i="15" a="1"/>
  <c r="D30" i="15" s="1"/>
  <c r="D29" i="15" a="1"/>
  <c r="D29" i="15" s="1"/>
  <c r="D28" i="15" a="1"/>
  <c r="D28" i="15" s="1"/>
  <c r="D27" i="15" a="1"/>
  <c r="D27" i="15" s="1"/>
  <c r="D26" i="15" a="1"/>
  <c r="D26" i="15" s="1"/>
  <c r="D25" i="15" a="1"/>
  <c r="D25" i="15" s="1"/>
  <c r="D24" i="15" a="1"/>
  <c r="D24" i="15" s="1"/>
  <c r="D23" i="15" a="1"/>
  <c r="D23" i="15" s="1"/>
  <c r="D22" i="15" a="1"/>
  <c r="D22" i="15" s="1"/>
  <c r="D21" i="15" a="1"/>
  <c r="D21" i="15" s="1"/>
  <c r="D20" i="15" a="1"/>
  <c r="D20" i="15" s="1"/>
  <c r="D19" i="15" a="1"/>
  <c r="D19" i="15" s="1"/>
  <c r="D18" i="15" a="1"/>
  <c r="D18" i="15" s="1"/>
  <c r="D17" i="15" a="1"/>
  <c r="D17" i="15" s="1"/>
  <c r="D16" i="15" a="1"/>
  <c r="D16" i="15" s="1"/>
  <c r="D15" i="15" a="1"/>
  <c r="D15" i="15" s="1"/>
  <c r="D14" i="15" a="1"/>
  <c r="D14" i="15" s="1"/>
  <c r="D13" i="15" a="1"/>
  <c r="D13" i="15" s="1"/>
  <c r="D12" i="15" a="1"/>
  <c r="D12" i="15" s="1"/>
  <c r="D11" i="15" a="1"/>
  <c r="D11" i="15" s="1"/>
  <c r="D10" i="15" a="1"/>
  <c r="D10" i="15" s="1"/>
  <c r="D9" i="15" a="1"/>
  <c r="D9" i="15" s="1"/>
  <c r="D8" i="15" a="1"/>
  <c r="D8" i="15" s="1"/>
  <c r="D7" i="15" a="1"/>
  <c r="D7" i="15" s="1"/>
  <c r="D6" i="15" a="1"/>
  <c r="D6" i="15" s="1"/>
  <c r="D5" i="15" a="1"/>
  <c r="D5" i="15" s="1"/>
  <c r="D4" i="15" a="1"/>
  <c r="D4" i="15" s="1"/>
  <c r="D3" i="15" a="1"/>
  <c r="D3" i="15" s="1"/>
  <c r="D2" i="15" a="1"/>
  <c r="D2" i="15" s="1"/>
  <c r="D59" i="14" a="1"/>
  <c r="D59" i="14" s="1"/>
  <c r="D58" i="14" a="1"/>
  <c r="D58" i="14" s="1"/>
  <c r="D57" i="14" a="1"/>
  <c r="D57" i="14" s="1"/>
  <c r="D56" i="14" a="1"/>
  <c r="D56" i="14" s="1"/>
  <c r="D55" i="14" a="1"/>
  <c r="D55" i="14" s="1"/>
  <c r="D54" i="14" a="1"/>
  <c r="D54" i="14" s="1"/>
  <c r="D53" i="14" a="1"/>
  <c r="D53" i="14" s="1"/>
  <c r="D52" i="14" a="1"/>
  <c r="D52" i="14" s="1"/>
  <c r="D51" i="14" a="1"/>
  <c r="D51" i="14" s="1"/>
  <c r="D50" i="14" a="1"/>
  <c r="D50" i="14" s="1"/>
  <c r="D49" i="14" a="1"/>
  <c r="D49" i="14" s="1"/>
  <c r="D48" i="14" a="1"/>
  <c r="D48" i="14" s="1"/>
  <c r="D47" i="14" a="1"/>
  <c r="D47" i="14" s="1"/>
  <c r="D46" i="14" a="1"/>
  <c r="D46" i="14" s="1"/>
  <c r="D45" i="14" a="1"/>
  <c r="D45" i="14" s="1"/>
  <c r="D44" i="14" a="1"/>
  <c r="D44" i="14" s="1"/>
  <c r="D43" i="14" a="1"/>
  <c r="D43" i="14" s="1"/>
  <c r="D42" i="14" a="1"/>
  <c r="D42" i="14" s="1"/>
  <c r="D41" i="14" a="1"/>
  <c r="D41" i="14" s="1"/>
  <c r="D40" i="14" a="1"/>
  <c r="D40" i="14" s="1"/>
  <c r="D39" i="14" a="1"/>
  <c r="D39" i="14" s="1"/>
  <c r="D38" i="14" a="1"/>
  <c r="D38" i="14" s="1"/>
  <c r="D37" i="14" a="1"/>
  <c r="D37" i="14" s="1"/>
  <c r="D30" i="14" a="1"/>
  <c r="D30" i="14" s="1"/>
  <c r="D29" i="14" a="1"/>
  <c r="D29" i="14" s="1"/>
  <c r="D28" i="14" a="1"/>
  <c r="D28" i="14" s="1"/>
  <c r="D27" i="14" a="1"/>
  <c r="D27" i="14" s="1"/>
  <c r="D26" i="14" a="1"/>
  <c r="D26" i="14" s="1"/>
  <c r="D25" i="14" a="1"/>
  <c r="D25" i="14" s="1"/>
  <c r="D24" i="14" a="1"/>
  <c r="D24" i="14" s="1"/>
  <c r="D23" i="14" a="1"/>
  <c r="D23" i="14" s="1"/>
  <c r="D22" i="14" a="1"/>
  <c r="D22" i="14" s="1"/>
  <c r="D21" i="14" a="1"/>
  <c r="D21" i="14" s="1"/>
  <c r="D20" i="14" a="1"/>
  <c r="D20" i="14" s="1"/>
  <c r="D19" i="14" a="1"/>
  <c r="D19" i="14" s="1"/>
  <c r="D18" i="14" a="1"/>
  <c r="D18" i="14" s="1"/>
  <c r="D17" i="14" a="1"/>
  <c r="D17" i="14" s="1"/>
  <c r="D16" i="14" a="1"/>
  <c r="D16" i="14" s="1"/>
  <c r="D15" i="14" a="1"/>
  <c r="D15" i="14" s="1"/>
  <c r="D14" i="14" a="1"/>
  <c r="D14" i="14" s="1"/>
  <c r="D13" i="14" a="1"/>
  <c r="D13" i="14" s="1"/>
  <c r="D12" i="14" a="1"/>
  <c r="D12" i="14" s="1"/>
  <c r="D11" i="14" a="1"/>
  <c r="D11" i="14" s="1"/>
  <c r="D10" i="14" a="1"/>
  <c r="D10" i="14" s="1"/>
  <c r="D9" i="14" a="1"/>
  <c r="D9" i="14" s="1"/>
  <c r="D8" i="14" a="1"/>
  <c r="D8" i="14" s="1"/>
  <c r="D7" i="14" a="1"/>
  <c r="D7" i="14" s="1"/>
  <c r="D6" i="14" a="1"/>
  <c r="D6" i="14" s="1"/>
  <c r="D5" i="14" a="1"/>
  <c r="D5" i="14" s="1"/>
  <c r="D4" i="14" a="1"/>
  <c r="D4" i="14" s="1"/>
  <c r="D3" i="14" a="1"/>
  <c r="D3" i="14" s="1"/>
  <c r="D2" i="14" a="1"/>
  <c r="D2" i="14" s="1"/>
  <c r="D44" i="13"/>
  <c r="D43" i="13"/>
  <c r="D42" i="13"/>
  <c r="D41" i="13"/>
  <c r="D40" i="13"/>
  <c r="D39" i="13"/>
  <c r="D38" i="13"/>
  <c r="D29" i="13"/>
  <c r="D28" i="13"/>
  <c r="D27" i="13"/>
  <c r="D26" i="13"/>
  <c r="D25" i="13"/>
  <c r="D24" i="13"/>
  <c r="D23" i="13"/>
  <c r="D22" i="13"/>
  <c r="D21" i="13"/>
  <c r="D20" i="13"/>
  <c r="D19" i="13"/>
  <c r="D18" i="13"/>
  <c r="D17" i="13"/>
  <c r="D16" i="13"/>
  <c r="D15" i="13"/>
  <c r="D14" i="13"/>
  <c r="D13" i="13"/>
  <c r="D12" i="13"/>
  <c r="D30" i="13"/>
  <c r="D11" i="13"/>
  <c r="D10" i="13"/>
  <c r="D9" i="13"/>
  <c r="D8" i="13"/>
  <c r="D7" i="13"/>
  <c r="D6" i="13"/>
  <c r="D5" i="13"/>
  <c r="D4" i="13"/>
  <c r="D3" i="13"/>
  <c r="D2" i="13"/>
  <c r="D35" i="12" a="1"/>
  <c r="D35" i="12" s="1"/>
  <c r="D34" i="12" a="1"/>
  <c r="D34" i="12" s="1"/>
  <c r="D33" i="12" a="1"/>
  <c r="D33" i="12" s="1"/>
  <c r="D32" i="12" a="1"/>
  <c r="D32" i="12" s="1"/>
  <c r="D31" i="12" a="1"/>
  <c r="D31" i="12" s="1"/>
  <c r="D30" i="12" a="1"/>
  <c r="D30" i="12" s="1"/>
  <c r="D29" i="12" a="1"/>
  <c r="D29" i="12" s="1"/>
  <c r="D28" i="12" a="1"/>
  <c r="D28" i="12" s="1"/>
  <c r="D27" i="12" a="1"/>
  <c r="D27" i="12" s="1"/>
  <c r="D26" i="12" a="1"/>
  <c r="D26" i="12" s="1"/>
  <c r="D25" i="12" a="1"/>
  <c r="D25" i="12" s="1"/>
  <c r="D24" i="12" a="1"/>
  <c r="D24" i="12" s="1"/>
  <c r="D23" i="12" a="1"/>
  <c r="D23" i="12" s="1"/>
  <c r="D22" i="12" a="1"/>
  <c r="D22" i="12" s="1"/>
  <c r="D21" i="12" a="1"/>
  <c r="D21" i="12" s="1"/>
  <c r="D20" i="12" a="1"/>
  <c r="D20" i="12" s="1"/>
  <c r="D19" i="12" a="1"/>
  <c r="D19" i="12" s="1"/>
  <c r="D18" i="12" a="1"/>
  <c r="D18" i="12" s="1"/>
  <c r="D17" i="12" a="1"/>
  <c r="D17" i="12" s="1"/>
  <c r="D16" i="12" a="1"/>
  <c r="D16" i="12" s="1"/>
  <c r="D15" i="12" a="1"/>
  <c r="D15" i="12" s="1"/>
  <c r="D14" i="12" a="1"/>
  <c r="D14" i="12" s="1"/>
  <c r="D7" i="12" a="1"/>
  <c r="D7" i="12" s="1"/>
  <c r="D5" i="12" a="1"/>
  <c r="D5" i="12" s="1"/>
  <c r="D4" i="12" a="1"/>
  <c r="D4" i="12" s="1"/>
  <c r="D3" i="12" a="1"/>
  <c r="D3" i="12" s="1"/>
  <c r="D2" i="12" a="1"/>
  <c r="D2" i="12" s="1"/>
  <c r="D55" i="11" a="1"/>
  <c r="D55" i="11" s="1"/>
  <c r="D36" i="11" a="1"/>
  <c r="D36" i="11" s="1"/>
  <c r="D35" i="11" a="1"/>
  <c r="D35" i="11" s="1"/>
  <c r="D34" i="11" a="1"/>
  <c r="D34" i="11" s="1"/>
  <c r="D33" i="11" a="1"/>
  <c r="D33" i="11" s="1"/>
  <c r="D32" i="11" a="1"/>
  <c r="D32" i="11" s="1"/>
  <c r="D31" i="11" a="1"/>
  <c r="D31" i="11" s="1"/>
  <c r="D30" i="11" a="1"/>
  <c r="D30" i="11" s="1"/>
  <c r="D29" i="11" a="1"/>
  <c r="D29" i="11" s="1"/>
  <c r="D28" i="11" a="1"/>
  <c r="D28" i="11" s="1"/>
  <c r="D27" i="11" a="1"/>
  <c r="D27" i="11" s="1"/>
  <c r="D26" i="11" a="1"/>
  <c r="D26" i="11" s="1"/>
  <c r="D25" i="11" a="1"/>
  <c r="D25" i="11" s="1"/>
  <c r="D24" i="11" a="1"/>
  <c r="D24" i="11" s="1"/>
  <c r="D23" i="11" a="1"/>
  <c r="D23" i="11" s="1"/>
  <c r="D22" i="11" a="1"/>
  <c r="D22" i="11" s="1"/>
  <c r="D20" i="11" a="1"/>
  <c r="D20" i="11" s="1"/>
  <c r="D19" i="11" a="1"/>
  <c r="D19" i="11" s="1"/>
  <c r="D18" i="11" a="1"/>
  <c r="D18" i="11" s="1"/>
  <c r="D17" i="11" a="1"/>
  <c r="D17" i="11" s="1"/>
  <c r="D16" i="11" a="1"/>
  <c r="D16" i="11" s="1"/>
  <c r="D15" i="11" a="1"/>
  <c r="D15" i="11" s="1"/>
  <c r="D14" i="11" a="1"/>
  <c r="D14" i="11" s="1"/>
  <c r="D13" i="11" a="1"/>
  <c r="D13" i="11" s="1"/>
  <c r="D12" i="11" a="1"/>
  <c r="D12" i="11" s="1"/>
  <c r="D11" i="11" a="1"/>
  <c r="D11" i="11" s="1"/>
  <c r="D10" i="11" a="1"/>
  <c r="D10" i="11" s="1"/>
  <c r="D9" i="11" a="1"/>
  <c r="D9" i="11" s="1"/>
  <c r="D8" i="11" a="1"/>
  <c r="D8" i="11" s="1"/>
  <c r="D7" i="11" a="1"/>
  <c r="D7" i="11" s="1"/>
  <c r="D6" i="11" a="1"/>
  <c r="D6" i="11" s="1"/>
  <c r="D5" i="11" a="1"/>
  <c r="D5" i="11" s="1"/>
  <c r="D4" i="11" a="1"/>
  <c r="D4" i="11" s="1"/>
  <c r="D3" i="11" a="1"/>
  <c r="D3" i="11" s="1"/>
  <c r="D2" i="11" a="1"/>
  <c r="D2" i="11" s="1"/>
  <c r="D50" i="10" a="1"/>
  <c r="D50" i="10" s="1"/>
  <c r="D49" i="10" a="1"/>
  <c r="D49" i="10" s="1"/>
  <c r="D48" i="10" a="1"/>
  <c r="D48" i="10" s="1"/>
  <c r="D47" i="10" a="1"/>
  <c r="D47" i="10" s="1"/>
  <c r="D46" i="10" a="1"/>
  <c r="D46" i="10" s="1"/>
  <c r="D45" i="10" a="1"/>
  <c r="D45" i="10" s="1"/>
  <c r="D44" i="10" a="1"/>
  <c r="D44" i="10" s="1"/>
  <c r="D43" i="10" a="1"/>
  <c r="D43" i="10" s="1"/>
  <c r="D42" i="10" a="1"/>
  <c r="D42" i="10" s="1"/>
  <c r="D41" i="10" a="1"/>
  <c r="D41" i="10" s="1"/>
  <c r="D40" i="10" a="1"/>
  <c r="D40" i="10" s="1"/>
  <c r="D39" i="10" a="1"/>
  <c r="D39" i="10" s="1"/>
  <c r="D38" i="10" a="1"/>
  <c r="D38" i="10" s="1"/>
  <c r="D37" i="10" a="1"/>
  <c r="D37" i="10" s="1"/>
  <c r="D36" i="10" a="1"/>
  <c r="D36" i="10" s="1"/>
  <c r="D20" i="10" a="1"/>
  <c r="D20" i="10" s="1"/>
  <c r="D19" i="10" a="1"/>
  <c r="D19" i="10" s="1"/>
  <c r="D18" i="10" a="1"/>
  <c r="D18" i="10" s="1"/>
  <c r="D17" i="10" a="1"/>
  <c r="D17" i="10" s="1"/>
  <c r="D16" i="10" a="1"/>
  <c r="D16" i="10" s="1"/>
  <c r="D15" i="10" a="1"/>
  <c r="D15" i="10" s="1"/>
  <c r="D14" i="10" a="1"/>
  <c r="D14" i="10" s="1"/>
  <c r="D13" i="10" a="1"/>
  <c r="D13" i="10" s="1"/>
  <c r="D12" i="10" a="1"/>
  <c r="D12" i="10" s="1"/>
  <c r="D11" i="10" a="1"/>
  <c r="D11" i="10" s="1"/>
  <c r="D10" i="10" a="1"/>
  <c r="D10" i="10" s="1"/>
  <c r="D9" i="10" a="1"/>
  <c r="D9" i="10" s="1"/>
  <c r="D8" i="10" a="1"/>
  <c r="D8" i="10" s="1"/>
  <c r="D7" i="10" a="1"/>
  <c r="D7" i="10" s="1"/>
  <c r="D6" i="10" a="1"/>
  <c r="D6" i="10" s="1"/>
  <c r="D5" i="10" a="1"/>
  <c r="D5" i="10" s="1"/>
  <c r="D4" i="10" a="1"/>
  <c r="D4" i="10" s="1"/>
  <c r="D3" i="10" a="1"/>
  <c r="D3" i="10" s="1"/>
  <c r="D2" i="10" a="1"/>
  <c r="D2" i="10" s="1"/>
  <c r="D51" i="9" a="1"/>
  <c r="D51" i="9" s="1"/>
  <c r="D50" i="9" a="1"/>
  <c r="D50" i="9" s="1"/>
  <c r="D49" i="9" a="1"/>
  <c r="D49" i="9" s="1"/>
  <c r="D48" i="9" a="1"/>
  <c r="D48" i="9" s="1"/>
  <c r="D47" i="9" a="1"/>
  <c r="D47" i="9" s="1"/>
  <c r="D46" i="9" a="1"/>
  <c r="D46" i="9" s="1"/>
  <c r="D45" i="9" a="1"/>
  <c r="D45" i="9" s="1"/>
  <c r="D44" i="9" a="1"/>
  <c r="D44" i="9" s="1"/>
  <c r="D43" i="9" a="1"/>
  <c r="D43" i="9" s="1"/>
  <c r="D42" i="9" a="1"/>
  <c r="D42" i="9" s="1"/>
  <c r="D41" i="9" a="1"/>
  <c r="D41" i="9" s="1"/>
  <c r="D40" i="9" a="1"/>
  <c r="D40" i="9" s="1"/>
  <c r="D39" i="9" a="1"/>
  <c r="D39" i="9" s="1"/>
  <c r="D38" i="9" a="1"/>
  <c r="D38" i="9" s="1"/>
  <c r="D37" i="9" a="1"/>
  <c r="D37" i="9" s="1"/>
  <c r="D36" i="9" a="1"/>
  <c r="D36" i="9" s="1"/>
  <c r="D35" i="9" a="1"/>
  <c r="D35" i="9" s="1"/>
  <c r="D24" i="9" a="1"/>
  <c r="D24" i="9" s="1"/>
  <c r="D23" i="9" a="1"/>
  <c r="D23" i="9" s="1"/>
  <c r="D22" i="9" a="1"/>
  <c r="D22" i="9" s="1"/>
  <c r="D21" i="9" a="1"/>
  <c r="D21" i="9" s="1"/>
  <c r="D20" i="9" a="1"/>
  <c r="D20" i="9" s="1"/>
  <c r="D19" i="9" a="1"/>
  <c r="D19" i="9" s="1"/>
  <c r="D18" i="9" a="1"/>
  <c r="D18" i="9" s="1"/>
  <c r="D17" i="9" a="1"/>
  <c r="D17" i="9" s="1"/>
  <c r="D16" i="9" a="1"/>
  <c r="D16" i="9" s="1"/>
  <c r="D15" i="9" a="1"/>
  <c r="D15" i="9" s="1"/>
  <c r="D14" i="9" a="1"/>
  <c r="D14" i="9" s="1"/>
  <c r="D13" i="9" a="1"/>
  <c r="D13" i="9" s="1"/>
  <c r="D12" i="9" a="1"/>
  <c r="D12" i="9" s="1"/>
  <c r="D11" i="9" a="1"/>
  <c r="D11" i="9" s="1"/>
  <c r="D10" i="9" a="1"/>
  <c r="D10" i="9" s="1"/>
  <c r="D9" i="9" a="1"/>
  <c r="D9" i="9" s="1"/>
  <c r="D8" i="9" a="1"/>
  <c r="D8" i="9" s="1"/>
  <c r="D7" i="9" a="1"/>
  <c r="D7" i="9" s="1"/>
  <c r="D6" i="9" a="1"/>
  <c r="D6" i="9" s="1"/>
  <c r="D5" i="9" a="1"/>
  <c r="D5" i="9" s="1"/>
  <c r="D4" i="9" a="1"/>
  <c r="D4" i="9" s="1"/>
  <c r="D3" i="9" a="1"/>
  <c r="D3" i="9" s="1"/>
  <c r="D2" i="9" a="1"/>
  <c r="D2" i="9" s="1"/>
  <c r="D56" i="8"/>
  <c r="D55" i="8"/>
  <c r="D54" i="8"/>
  <c r="D53" i="8"/>
  <c r="D52" i="8"/>
  <c r="D51" i="8"/>
  <c r="D50" i="8"/>
  <c r="D49" i="8"/>
  <c r="D48" i="8"/>
  <c r="D47" i="8"/>
  <c r="D46" i="8"/>
  <c r="D21" i="8"/>
  <c r="D20" i="8"/>
  <c r="D19" i="8"/>
  <c r="D18" i="8"/>
  <c r="D17" i="8"/>
  <c r="D16" i="8"/>
  <c r="D15" i="8"/>
  <c r="D14" i="8"/>
  <c r="D13" i="8"/>
  <c r="D12" i="8"/>
  <c r="D11" i="8"/>
  <c r="D10" i="8"/>
  <c r="D9" i="8"/>
  <c r="D8" i="8"/>
  <c r="D7" i="8"/>
  <c r="D6" i="8"/>
  <c r="D5" i="8"/>
  <c r="D4" i="8"/>
  <c r="D3" i="8"/>
  <c r="D2" i="8"/>
  <c r="D36" i="7" a="1"/>
  <c r="D36" i="7" s="1"/>
  <c r="D35" i="7" a="1"/>
  <c r="D35" i="7" s="1"/>
  <c r="D34" i="7" a="1"/>
  <c r="D34" i="7" s="1"/>
  <c r="D33" i="7" a="1"/>
  <c r="D33" i="7" s="1"/>
  <c r="D32" i="7" a="1"/>
  <c r="D32" i="7" s="1"/>
  <c r="D31" i="7" a="1"/>
  <c r="D31" i="7" s="1"/>
  <c r="D30" i="7" a="1"/>
  <c r="D30" i="7" s="1"/>
  <c r="D18" i="7" a="1"/>
  <c r="D18" i="7" s="1"/>
  <c r="D17" i="7" a="1"/>
  <c r="D17" i="7" s="1"/>
  <c r="D16" i="7" a="1"/>
  <c r="D16" i="7" s="1"/>
  <c r="D15" i="7" a="1"/>
  <c r="D15" i="7" s="1"/>
  <c r="D14" i="7" a="1"/>
  <c r="D14" i="7" s="1"/>
  <c r="D13" i="7" a="1"/>
  <c r="D13" i="7" s="1"/>
  <c r="D12" i="7" a="1"/>
  <c r="D12" i="7" s="1"/>
  <c r="D11" i="7" a="1"/>
  <c r="D11" i="7" s="1"/>
  <c r="D10" i="7" a="1"/>
  <c r="D10" i="7" s="1"/>
  <c r="D9" i="7" a="1"/>
  <c r="D9" i="7" s="1"/>
  <c r="D8" i="7" a="1"/>
  <c r="D8" i="7" s="1"/>
  <c r="D7" i="7" a="1"/>
  <c r="D7" i="7" s="1"/>
  <c r="D6" i="7" a="1"/>
  <c r="D6" i="7" s="1"/>
  <c r="D5" i="7" a="1"/>
  <c r="D5" i="7" s="1"/>
  <c r="D4" i="7" a="1"/>
  <c r="D4" i="7" s="1"/>
  <c r="D3" i="7" a="1"/>
  <c r="D3" i="7" s="1"/>
  <c r="D2" i="7" a="1"/>
  <c r="D2" i="7" s="1"/>
  <c r="D59" i="6" a="1"/>
  <c r="D59" i="6" s="1"/>
  <c r="D58" i="6"/>
  <c r="D57" i="6" a="1"/>
  <c r="D57" i="6" s="1"/>
  <c r="D56" i="6" a="1"/>
  <c r="D56" i="6" s="1"/>
  <c r="D55" i="6" a="1"/>
  <c r="D55" i="6" s="1"/>
  <c r="D54" i="6" a="1"/>
  <c r="D54" i="6" s="1"/>
  <c r="D53" i="6" a="1"/>
  <c r="D53" i="6" s="1"/>
  <c r="D52" i="6" a="1"/>
  <c r="D52" i="6" s="1"/>
  <c r="D51" i="6" a="1"/>
  <c r="D51" i="6" s="1"/>
  <c r="D50" i="6" a="1"/>
  <c r="D50" i="6" s="1"/>
  <c r="D49" i="6" a="1"/>
  <c r="D49" i="6" s="1"/>
  <c r="D48" i="6" a="1"/>
  <c r="D48" i="6" s="1"/>
  <c r="D33" i="6" a="1"/>
  <c r="D33" i="6" s="1"/>
  <c r="D32" i="6" a="1"/>
  <c r="D32" i="6" s="1"/>
  <c r="D31" i="6" a="1"/>
  <c r="D31" i="6" s="1"/>
  <c r="D30" i="6" a="1"/>
  <c r="D30" i="6" s="1"/>
  <c r="D29" i="6" a="1"/>
  <c r="D29" i="6" s="1"/>
  <c r="D28" i="6" a="1"/>
  <c r="D28" i="6" s="1"/>
  <c r="D27" i="6" a="1"/>
  <c r="D27" i="6" s="1"/>
  <c r="D26" i="6" a="1"/>
  <c r="D26" i="6" s="1"/>
  <c r="D25" i="6" a="1"/>
  <c r="D25" i="6" s="1"/>
  <c r="D24" i="6" a="1"/>
  <c r="D24" i="6" s="1"/>
  <c r="D23" i="6" a="1"/>
  <c r="D23" i="6" s="1"/>
  <c r="D22" i="6" a="1"/>
  <c r="D22" i="6" s="1"/>
  <c r="D21" i="6" a="1"/>
  <c r="D21" i="6" s="1"/>
  <c r="D20" i="6" a="1"/>
  <c r="D20" i="6" s="1"/>
  <c r="D19" i="6" a="1"/>
  <c r="D19" i="6" s="1"/>
  <c r="D18" i="6" a="1"/>
  <c r="D18" i="6" s="1"/>
  <c r="D17" i="6" a="1"/>
  <c r="D17" i="6" s="1"/>
  <c r="D16" i="6" a="1"/>
  <c r="D16" i="6" s="1"/>
  <c r="D15" i="6" a="1"/>
  <c r="D15" i="6" s="1"/>
  <c r="D14" i="6" a="1"/>
  <c r="D14" i="6" s="1"/>
  <c r="D13" i="6" a="1"/>
  <c r="D13" i="6" s="1"/>
  <c r="D12" i="6" a="1"/>
  <c r="D12" i="6" s="1"/>
  <c r="D11" i="6" a="1"/>
  <c r="D11" i="6" s="1"/>
  <c r="D10" i="6" a="1"/>
  <c r="D10" i="6" s="1"/>
  <c r="D9" i="6" a="1"/>
  <c r="D9" i="6" s="1"/>
  <c r="D8" i="6" a="1"/>
  <c r="D8" i="6" s="1"/>
  <c r="D7" i="6" a="1"/>
  <c r="D7" i="6" s="1"/>
  <c r="D6" i="6" a="1"/>
  <c r="D6" i="6" s="1"/>
  <c r="D5" i="6" a="1"/>
  <c r="D5" i="6" s="1"/>
  <c r="D4" i="6" a="1"/>
  <c r="D4" i="6" s="1"/>
  <c r="D3" i="6" a="1"/>
  <c r="D3" i="6" s="1"/>
  <c r="D2" i="6" a="1"/>
  <c r="D2" i="6" s="1"/>
  <c r="D33" i="5" a="1"/>
  <c r="D33" i="5" s="1"/>
  <c r="D32" i="5" a="1"/>
  <c r="D32" i="5" s="1"/>
  <c r="D31" i="5" a="1"/>
  <c r="D31" i="5" s="1"/>
  <c r="D30" i="5" a="1"/>
  <c r="D30" i="5" s="1"/>
  <c r="D29" i="5" a="1"/>
  <c r="D29" i="5" s="1"/>
  <c r="D28" i="5" a="1"/>
  <c r="D28" i="5" s="1"/>
  <c r="D27" i="5" a="1"/>
  <c r="D27" i="5" s="1"/>
  <c r="D26" i="5" a="1"/>
  <c r="D26" i="5" s="1"/>
  <c r="D16" i="5" a="1"/>
  <c r="D16" i="5" s="1"/>
  <c r="D15" i="5" a="1"/>
  <c r="D15" i="5" s="1"/>
  <c r="D14" i="5" a="1"/>
  <c r="D14" i="5" s="1"/>
  <c r="D13" i="5" a="1"/>
  <c r="D13" i="5" s="1"/>
  <c r="D12" i="5" a="1"/>
  <c r="D12" i="5" s="1"/>
  <c r="D11" i="5" a="1"/>
  <c r="D11" i="5" s="1"/>
  <c r="D10" i="5" a="1"/>
  <c r="D10" i="5" s="1"/>
  <c r="D9" i="5" a="1"/>
  <c r="D9" i="5" s="1"/>
  <c r="D8" i="5" a="1"/>
  <c r="D8" i="5" s="1"/>
  <c r="D7" i="5" a="1"/>
  <c r="D7" i="5" s="1"/>
  <c r="D6" i="5" a="1"/>
  <c r="D6" i="5" s="1"/>
  <c r="D5" i="5" a="1"/>
  <c r="D5" i="5" s="1"/>
  <c r="D4" i="5" a="1"/>
  <c r="D4" i="5" s="1"/>
  <c r="D3" i="5" a="1"/>
  <c r="D3" i="5" s="1"/>
  <c r="D2" i="5" a="1"/>
  <c r="D2" i="5" s="1"/>
  <c r="D28" i="4"/>
  <c r="D27" i="4"/>
  <c r="D26" i="4"/>
  <c r="D25" i="4"/>
  <c r="D24" i="4"/>
  <c r="D23" i="4"/>
  <c r="D22" i="4"/>
  <c r="D16" i="4"/>
  <c r="D15" i="4"/>
  <c r="D14" i="4"/>
  <c r="D13" i="4"/>
  <c r="D12" i="4"/>
  <c r="D11" i="4"/>
  <c r="D10" i="4"/>
  <c r="D9" i="4"/>
  <c r="D8" i="4"/>
  <c r="D7" i="4"/>
  <c r="D6" i="4"/>
  <c r="D5" i="4"/>
  <c r="D4" i="4"/>
  <c r="D3" i="4"/>
  <c r="D2" i="4"/>
  <c r="D42" i="3"/>
  <c r="D41" i="3"/>
  <c r="D40" i="3"/>
  <c r="D39" i="3"/>
  <c r="D38" i="3"/>
  <c r="D30" i="3"/>
  <c r="D29" i="3"/>
  <c r="D28" i="3"/>
  <c r="D27" i="3"/>
  <c r="D26" i="3"/>
  <c r="D25" i="3"/>
  <c r="D24" i="3"/>
  <c r="D23" i="3"/>
  <c r="D22" i="3"/>
  <c r="D21" i="3"/>
  <c r="D20" i="3"/>
  <c r="D19" i="3"/>
  <c r="D18" i="3"/>
  <c r="D17" i="3"/>
  <c r="D16" i="3"/>
  <c r="D15" i="3"/>
  <c r="D14" i="3"/>
  <c r="D13" i="3"/>
  <c r="D12" i="3"/>
  <c r="D11" i="3"/>
  <c r="D10" i="3"/>
  <c r="D9" i="3"/>
  <c r="D8" i="3"/>
  <c r="D7" i="3"/>
  <c r="D6" i="3"/>
  <c r="D5" i="3"/>
  <c r="D4" i="3"/>
  <c r="D3" i="3"/>
  <c r="D2" i="3"/>
  <c r="D33" i="2"/>
  <c r="D32" i="2"/>
  <c r="D31" i="2"/>
  <c r="D30" i="2"/>
  <c r="D29" i="2"/>
  <c r="D28" i="2"/>
  <c r="D27" i="2"/>
  <c r="D26" i="2"/>
  <c r="D25" i="2"/>
  <c r="D13" i="2"/>
  <c r="D12" i="2"/>
  <c r="D11" i="2"/>
  <c r="D10" i="2"/>
  <c r="D9" i="2"/>
  <c r="D8" i="2"/>
  <c r="D7" i="2"/>
  <c r="D6" i="2"/>
  <c r="D5" i="2"/>
  <c r="D4" i="2"/>
  <c r="D3" i="2"/>
  <c r="D2" i="2"/>
  <c r="D79" i="1"/>
  <c r="D78" i="1"/>
  <c r="D77" i="1"/>
  <c r="D76" i="1"/>
  <c r="D75" i="1"/>
  <c r="D74" i="1"/>
  <c r="D70" i="1"/>
  <c r="D69" i="1"/>
  <c r="D68" i="1"/>
  <c r="D67" i="1"/>
  <c r="D66" i="1"/>
  <c r="D65" i="1"/>
  <c r="D64" i="1"/>
  <c r="D63" i="1"/>
  <c r="D62" i="1"/>
  <c r="D61" i="1"/>
  <c r="D60" i="1"/>
  <c r="D59" i="1"/>
  <c r="D58" i="1"/>
  <c r="D57" i="1"/>
  <c r="D56" i="1"/>
  <c r="D55" i="1"/>
  <c r="D54" i="1"/>
  <c r="D53" i="1"/>
  <c r="D52" i="1"/>
  <c r="D51" i="1"/>
  <c r="D50" i="1"/>
  <c r="D49" i="1"/>
  <c r="D48" i="1"/>
  <c r="D47" i="1"/>
  <c r="D46"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alcChain>
</file>

<file path=xl/sharedStrings.xml><?xml version="1.0" encoding="utf-8"?>
<sst xmlns="http://schemas.openxmlformats.org/spreadsheetml/2006/main" count="12463" uniqueCount="7058">
  <si>
    <t>Song</t>
  </si>
  <si>
    <t>Lyrics</t>
  </si>
  <si>
    <t>URL</t>
  </si>
  <si>
    <t>File</t>
  </si>
  <si>
    <t>Type</t>
  </si>
  <si>
    <t>Start</t>
  </si>
  <si>
    <t>End</t>
  </si>
  <si>
    <t>Comment</t>
  </si>
  <si>
    <t>Valid</t>
  </si>
  <si>
    <t>吻得太逼真</t>
  </si>
  <si>
    <t>和你吻吻吻吻吻 你吻得太逼真
让我把虚情假意 当作最真心的亲吻
怪自己来不及区分
你对我是酷爱是敷衍</t>
  </si>
  <si>
    <t>原唱</t>
  </si>
  <si>
    <t>过云雨</t>
  </si>
  <si>
    <t>天空刚下了几场雨
看街上路人不多
现在的你在做什么
还有没有在想我</t>
  </si>
  <si>
    <t>断点</t>
  </si>
  <si>
    <t>静静地陪你走了好远好远
连眼睛红了都没有发现
听着你说你现在的改变
看着我依然最爱你的笑脸</t>
  </si>
  <si>
    <t>只是太爱你</t>
  </si>
  <si>
    <t>因为我不知道 下一辈子
还是否能遇见你
所以我今生才会 那么努力
把最好的给你
爱你都变成伤害你
我们的爱快要窒息
不是故意 只是太爱你</t>
  </si>
  <si>
    <t>https://www.youtube.com/watch?v=Ckf6ZuoFb-k</t>
  </si>
  <si>
    <t>塞勒斯的爱</t>
  </si>
  <si>
    <t>我愿能以后 捉紧你的手
到没人世外 一起拥抱永久
从前讲好的给不到的我错失的
只盼亲手可挽救
那对不起 不敢讲最终可开口
同游在这分秒间
从无聚散的界限
模拟让爱不会给删减</t>
  </si>
  <si>
    <t>https://www.youtube.com/watch?v=RyhF6pAAlPM</t>
  </si>
  <si>
    <t>鲸落</t>
  </si>
  <si>
    <t xml:space="preserve">沉没在大海怎配有权被爱
命运若一早记载缘份不再
拥有没有 不必追究
回报是见着那些笑口 </t>
  </si>
  <si>
    <t>https://www.youtube.com/watch?v=qARexSE1f64</t>
  </si>
  <si>
    <t>女神</t>
  </si>
  <si>
    <t>不要低头 光环会掉下来
你是女神 不要为俗眼收敛色彩
不要讲和 威严会碎下来
你是女神 不要被下价的化妆掩盖</t>
  </si>
  <si>
    <t>https://www.youtube.com/watch?v=rqvThETzZJc</t>
  </si>
  <si>
    <t>我的天</t>
  </si>
  <si>
    <t>为何恋爱可以当做吸过半支烟
随时不太高兴将那烟蒂放一边
难道爱你只靠缠绵
笑容看厌眼中得缺点
为何分手可以当做将细软搬迁
临行给我一句失去感觉我的天
从聚到散不讲路线
突然再见别再见</t>
  </si>
  <si>
    <t>https://www.youtube.com/watch?v=5P64XFHgpzc</t>
  </si>
  <si>
    <t>隐形游乐场</t>
  </si>
  <si>
    <t>《隐形游乐场（荔园小夜曲）》是由
黄伟文
填词，
张敬轩
作曲，由
张敬轩
演唱的歌曲。
隐形游乐场 （荔园小夜曲）
4分00秒
张敬轩
黄伟文
张敬轩
Mac Chew/Ben Cherney
流行
2023年7月3日
粤语
即使你降生的时世没选择
人间再苍白容得下想法
世界蓝图只等你画上恐龙和巨塔
天下仍是你画册
想得到烟花
马上有烟花
你未看到吗
城堡靠想像
仍可再攀爬
流亡荒野眼前都有
游园地里那群木马
置身废城仍可建造
人类最梦幻刹那
听得见过山车由远渐驶近
来装载深夜仍等待的人
生活有时残酷至少这乐园永不宵禁
曾迷路的羊群仍能被它的光带引
想得到烟花
马上有烟花
你未看到吗
城堡靠想像
仍可再攀爬
流亡荒野眼前都有
永恒在转那群木马
长大如遗落了它我会害怕
游历过成人世界谁没有无形伤疤
想它变真吗
每日挖点沙
按部砌好它
如果有一日毋须再隐形
孩童能嬉戏再无牵挂
蓬莱实现在旧日败瓦
希望是远征未来那只木马</t>
  </si>
  <si>
    <t>余震</t>
  </si>
  <si>
    <t xml:space="preserve">离去的 如废墟中得救光荣地脱身
遗弃的 任水深跟火热扑向一个人
共你再恋早知是余震 让重伤的心再添缺憾
还剩低的寄望 最后也牺牲
你的吻 像龙卷风吹过 怎可对抗这吸引
身贴身 如海啸冲击我 使我向下沉
再走近 是我完全难自禁
就算知道实在太愚笨
到底一刻也算是缘份 天地沦陷
余震是痛苦中 一试兴奋
怀缅的 如美境一幅那灾情未发生
期盼的 是彼此不伤害却已不可能
共你再恋 早知是余震 让重伤的心再添缺憾
还剩低的寄望 最后也牺牲
你的吻 像龙卷风吹过 怎可对抗这吸引
身贴身 如海啸冲击我 使我向下沉
再走近 是我完全难自禁
就算知道实在太愚笨
到底一刻也算是缘分 仍然愿靠近
谁又理朦胧夜里 天沉地暗
你的吻 像龙卷风吹过 怎可对抗这吸引
身贴身 如海啸冲击我 使我向下沉
再走近 是我完全难自禁
就算知道实在太愚笨
到底一刻也算是缘份 天地沦陷
余震是浸没痛苦中 一试兴奋
余震是靠在你掌心 永远被困
              </t>
  </si>
  <si>
    <t>披星戴月</t>
  </si>
  <si>
    <t xml:space="preserve">Artist:张敬轩
Duration:03:59
[00:16.25] 世界大得不可以 去拥抱
[00:24.48] 你脚印又小得转眼 散失于命数
[00:31.64] 若有天 这副卖相腐化于尘土
[00:37.92] 可有一分半秒值得我去 自豪
[00:49.72] 奋斗倦得非奖品 可鼓舞
[00:57.08] 那半个睡房非丝绒被铺可弥补
[01:03.37] 知我未够好 一世人最硬朗或崇高
[01:09.75] 原来是不想你等 赶到了病倒也没迟到
[01:18.56] 回忆这理想 不够理想
[01:22.25] 沿途逛世间一趟只有向上
[01:25.84] 关注远方得到赞赏
[01:29.40] 但是我哭以巴开火很牵强
[01:33.06] 只因想到我们开仗
[01:36.61] 也因不懂去包容才留遗恨在雪上
[01:41.27] 是否不记得一个你才有奖
[01:44.83] 是否只记得所有世人才会不记得我俩
[02:04.68] 你送赠的非积蓄 买得到
[02:11.91] 你远去目光非广阔 眼光可望到
[02:18.24] 将志愿托高 高到奉献没有问回报
[02:24.52] 忘掉没私心去披星再载月积雪为谁扫
[02:33.62] 回忆这理想 不够理想 沿途逛世间一趟只有向上
[02:40.86] 关注远方得到赞赏 但是我哭战火哭得很牵强
[02:48.16] 只因想到我们开仗 也因不懂去包容才留遗恨在雪上
[02:55.35] 问心只妄想跟你快乐牧羊 凭这成就到老去亦安详
[03:03.41] 谈恋爱也许不算理想 为诺贝尔奖出发先算漂亮
[03:10.77] 光环无论为谁发亮 但是再不会听到你拍掌
[03:17.92] 不枉这生需按照谁方向 每一天都有所为才能毋负过晚上
[03:25.19] 是否花瓣铺得更远便更香
[03:29.73] 是否不记得恋爱我便忘记 呼吸早缺氧
[03:36.92] 是否把放风筝也当硬仗 才是正常
[03:52.37] </t>
  </si>
  <si>
    <t>不吐不快</t>
  </si>
  <si>
    <t xml:space="preserve">Artist:张敬轩
Duration:04:44
[00:31.56] 为何共那又来又往没情没趣无情份的竟比你都更频繁畅聚
[00:40.28] 为何遇到别人问好为何和你没有需要花心机讲好说话一句
[00:48.97] 为何若有无聊事干便宁愿上载到电脑早已忘掉怎跟你吹水
[00:57.72] 为何难得尚能腾空坐在戏院主角自杀你共我竟过倦而进睡
[01:06.12] 过去共你 (怎么去比) 哪理会你 (赶得要死)
[01:10.57] 也爱用整晚说杜琪峰专长揭露命途无常的道理
[01:16.96] 讲破天地 讲到自己
[01:20.14] 不觉迎面太阳已经升起
[01:23.96] 只怕无法再有这种情怀
[01:27.91] 优美得共你同时在这世界
[01:32.16] 丑恶在于 赤子的胸怀
[01:36.18] 难敌这纷扰世态 为理想或求生在挨 (该理解)
[01:41.66] 没完没了各有需要把青春贱卖 (怎逛街)
[01:46.15] 渐行渐远每天很快淡出得更快 (这宇宙太大)
[01:51.83] 握手将要安排 原谅我悲观过界
[01:56.04] 但血啃在喉中 不吐不快
[02:03.40] 为何为了别烦著你别防碍你悠然睡去不忍太早太夜回你电
[02:12.19] 为何大家为求梦想为求上进没有空档分担怎么跟压力挑战
[02:20.84] 为何为了未来易过便勤力到忘掉共你兜半晚风不需太多钱
[02:29.79] 为何大家渐明大体再没有胆不理夜半有没有紧要事仍见面
[02:37.33] 过去共你 (怎么去比) 哪理会你 (赶得要死)
[02:42.38] 也爱用整晚畅论人家感情最后为何完结的道理
[02:48.31] 讲破天地 讲到自己
[02:52.06] 不觉残酷太阳已经升起
[02:55.45] 只怕无法再有这种情怀
[02:59.26] 优美得共你同时在这世界
[03:03.42] 丑恶在于 赤子的胸怀
[03:07.65] 难敌这纷扰世态 为理想或求生在挨 (该理解)
[03:13.43] 没完没了各有需要把青春贱卖 (怎逛街)
[03:17.52] 渐行渐远每天很快淡出得更快 (这宇宙太大)
[03:23.14] 握手将要安排 原谅我悲观过界
[03:27.50] 但血啃在喉中 不吐不快
[03:35.20] 如何勤劳 便有甚么出路
[03:39.81] 令你与我少了几里漫步
[03:43.52] 没能力坐到老 出世需要进步
[03:46.93] 你我再好也难逃这个轨道
[03:54.39] 该理解 没完没了各有需要把青春贱卖 (怎逛街)
[03:59.28] 渐行渐远每天很快淡出得更快 (这宇宙太大)
[04:04.77] 握手将要安排 原谅我悲观过界
[04:09.25] 但血啃在喉中 不吐不快
[04:16.71] 任何密友任何伴侣和谐互斗投缘互信尊敬退缩生疏挂心忽近又远跟世态摇摆
[04:27.23] 见惯不会怪
[04:33.46] </t>
  </si>
  <si>
    <t>尘埃落定</t>
  </si>
  <si>
    <t xml:space="preserve">Artist:张敬轩
Duration:04:37
[00:11.68] 如爱要老实为何自欺
[00:16.01] 如爱够伟大为何自卑
[00:20.14] 如自问未能容许抑郁不理
[00:24.80] 不要再说 喜欢你
[00:29.77] 如你已应验甜蜜梦境
[00:34.46] 尘埃飘渺间早已落定
[00:38.97] 从出生当天角色早已礼成
[00:43.17] 只可合照 缩影
[00:47.03] 维持著熟悉表情陌生关系不要变
[00:51.90] 只等到红白仪式一场偶遇才会面
[00:56.33] 现实前被逼安分才戒掉了闪缩挂念
[01:01.70] 总算立地顶天
[01:05.52] 无爱可失 得不到相恋别说失恋
[01:10.23] 只感到天国近了相聚远
[01:14.74] 只知道比你更爱你这种爱没分寸
[01:19.44] 太肉麻累物累人原应了断
[01:24.11] 祝福你半天一生都得一句那么短
[01:28.66] 无名义给你快乐不必兜转
[01:33.18] 无权去把惊扰你的心捧起赠给你
[01:38.06] 即使有话想讲 已经将识过的字用完
[01:46.52] 
[01:52.99] 曾过敏了便麻木自己
[01:57.67] 尘埃于暗室总会堕地
[02:02.15] 如遭蚊叮蚤咬的酥痒过程
[02:06.38] 朝生已可暮死
[02:10.24] 维持著熟悉表情陌生关系不要变
[02:14.92] 只等到红白仪式一场偶遇才会面
[02:19.62] 现实前被逼安分才戒掉了闪缩挂念
[02:24.78] 总算立地顶天
[02:28.77] 无爱可失 得不到相恋别说失恋
[02:33.54] 只感到天国近了相聚远
[02:37.97] 只知道比你更爱你这种爱没分寸
[02:42.66] 太肉麻累物累人原应了断
[02:47.14] 祝福你半天一生都得一句那么短
[02:51.80] 无名义给你快乐不必兜转
[02:56.36] 无权去把惊扰你的心捧起赠给你
[03:01.21] 想失也无可失那刻 我也曾赠庆便算
[03:10.37] 无爱可失 得不到相恋别说失恋
[03:15.03] 只感到天国近了相聚远
[03:19.58] 只知道比你更爱你这种爱没分寸
[03:24.01] 太肉麻累物累人原应了断
[03:28.74] 祝福你半天一生都得一句那么短
[03:32.92] 无名义给你快乐不必兜转
[03:38.11] 无权去把惊扰你的心捧起赠给你
[03:42.36] 即使有话想讲 已经将识过的字用完
[03:51.94] 
[03:56.66] 想讲句一切算了你听不到又怎算
[04:01.55] 想失也无可失这刻 我也曾赚了温暖
[04:11.88] </t>
  </si>
  <si>
    <t>俏郎君</t>
  </si>
  <si>
    <t xml:space="preserve">Artist:張敬軒
Duration:04:41
[00:27.86] 除非 将毕生所信 也推翻
[00:35.84] 除非 能说服我 只开一只眼
[00:43.41] 虽则你和我 已是争吵惯
[00:49.27] 常和好于当晚 这次谅解极难
[00:58.91] 情人之间 讲心比讲理更简单
[01:06.52] 缠绵一番 难教义理相冲也冲淡
[01:14.44] 伴你共渡过劫难 分担过人间悲惨
[01:22.14] 想不到最后仍会散 只因你角度存偏袒
[01:30.91] 原来是世间太荒谬
[01:33.55] 你我分的手先最合理与温柔
[01:37.38] 每个争斗 谁来假装妥协 心不对口
[01:42.93] 暗地也有伤口 无法善后
[01:46.86] 跟你试过迁就
[01:49.15] 痛也不分手先至悟透人世里有一些价值
[01:55.29] 是比爱恨大 要补这个深沟
[02:02.02] 凭著爱不足够
[02:06.14] 
[02:18.26] 从前不懂 这出经典戏太夸张
[02:26.07] 明明相恋 情侣路半分开 太牵强
[02:33.75] 为爱事事已退让 偏因那原则开仗
[02:41.47] 今天这抉择轮到我 比虚构戏剧还哀伤
[02:48.20] 原来是世间太荒谬
[02:50.87] 你我分的手先最合理与温柔
[02:54.63] 每个争斗 谁来假装妥协心不对口
[03:00.20] 暗地也有伤口 无法善后
[03:04.27] 跟你试过迁就
[03:06.45] 痛也不分手先至悟透人世里 有一些价值
[03:12.52] 是比爱恨大 要补这个深沟 凭著爱不足够
[03:23.66] 
[03:28.00] 转个时代 我想跟你 相厮守
[03:35.60] 
[03:40.25] 谈情在这刻太荒谬
[03:43.11] 有某些隐忧恐怕父母也不能既往不究
[03:48.67] 谁来假装妥协 心不对口
[03:52.51] 暗地也有伤口 无法善后
[03:56.46] 祝你与我此后 各有新出口因邂逅你才看透
[04:02.48] 我终身志愿 为所爱认命
[04:10.59] 或为所信分开 如没法可兼有
[04:15.88] </t>
  </si>
  <si>
    <t>骚灵情歌</t>
  </si>
  <si>
    <t xml:space="preserve">Artist:张敬轩
Duration:04:09
[00:22.14] 爱似蓝调遇节奏
[00:26.39] 如此即兴 仿佛纽约某横街
[00:33.07] 有异国喇叭 美丽涂鸦
[00:38.56] 一身肤色因你变得黑
[00:43.80] 用黑色声音念著我想你
[00:48.94] 像黑色诗歌一般多细腻
[00:54.28] 换黑西装抱起你才优美
[00:59.66] 这见证神也惊喜
[01:03.06] 我虔诚爱你 以灵魂骚动你
[01:08.44] 骚动到 有乐器 奏到心扉
[01:13.56] 我全神看你 以灵魂来抖气
[01:18.94] 感觉多骚灵 以无边温柔吻你
[01:37.10] 爱似蓝调遇节奏
[01:40.96] 从此一对 识得感性就摇摆
[01:47.78] 趁陶醉片刻 发现昙花
[01:53.11] 一身心思因你更深刻
[01:58.38] 用黑色声音念著我想你
[02:03.76] 像黑色诗歌一般多细腻
[02:08.82] 换黑西装抱起你才优美
[02:14.34] 这见证神也惊喜
[02:17.81] 我虔诚爱你 以灵魂骚动你
[02:22.87] 骚动到 有乐器 奏到心扉
[02:28.30] 我全神看你 以灵魂来抖气
[02:33.79] 感觉多骚灵 以无边温柔吻你
[02:51.69] 用黑色的灯射著我跟你
[02:56.93] 用黑色的光不分天与地
[03:02.34] 换黑西装抱起你才优美
[03:07.39] 这见证神也惊喜
[03:11.16] 我虔诚爱你 以灵魂骚动你
[03:16.34] 骚动到 有乐器 处处响起
[03:21.91] 我全神看你 以灵魂来抖气
[03:26.99] 感觉多骚灵 以无边温柔吻你
[03:36.82] 为你舞台提起 为你钢琴弹起
[03:50.08] 以灵歌欢呼 爱你
[04:00.75] </t>
  </si>
  <si>
    <t>青春告别式</t>
  </si>
  <si>
    <t>《青春告别式》是香港歌手
张敬轩
演唱的歌曲，该曲由
黄伟文
填词，张敬轩作曲，Johnny Yim（
严励行
）编曲，张敬轩/廖志华监制。发行于2023年12月31日，收录于同名专辑《青春告别式》中。
青春告别式
farewell to youth
青春告别式
0时4分16秒
张敬轩
黄伟文
张敬轩
Johnny Yim（严励行）
流行
2023年12月31日
粤语
张敬轩
/廖志华
英皇娱乐
2024全新知性作品 张敬轩〈青春告别式〉 趁青春流逝前，谈场终身无悔的恋爱 一张节日贺卡，信封面上的玲珑笔触，未拆开，心已动。 只恨当初就止于心动，以理智压抑冲动，年少应有的轻狂，却自满地祟拜切勿莽撞。 临别夜的相聚，接收到无数暗示，早意会却没加理会。 直至目送你转身离开，才悔恨上一秒没上前抱紧。曾嫌弃老套情节看过千万次，偏偏这刻痛斥自己没找个借口来演一遍。 寂静房间，整个空间由手机蓝光充撑，一个个提前送到的祝福短讯，就是没收到你的问好。告别的不止这个年度，还有那份青春，和本属自己的情愫。 在这一夜，愿赶上一个迟来的拥抱，还是选择宁静安好，让来年再重复泣诉？ 张敬轩履行对乐迷的承诺，在踏入2024年1月1日前的一刻，派上全新作品〈青春告别式〉，歌曲延续〈隐形游乐场〉创作班底，黄伟文填词, 张敬轩作曲监制，Johnny Yim编曲, 记录青春在无声无息流走的一剎。纵有心理准备，但鬓际斑白来袭，还是令人束手无策。与其以怨悔、歉疚和自责去建构这告别式，何不趁青春老去前，留下一段刻骨铭心的爱恋经历。或许无后顾的冲动，就是对青春的最后致敬。 2023年大除夕夜，轩仔提你要将青春狠狠抱紧 。
青春告别式 - 
张敬轩
填词：
黄伟文
作曲：
张敬轩
编曲：Johnny Yim
监制：
张敬轩
/廖志华
OP：EEG Music Publishing Limited/Wyman Limited
SP：Warner Chappelll Music, (Hong Kong) Limited
All programming/Keyboards &amp; Strings arranged/Tracking by：Johnny Yim
Background vocal Arranged/Performed by：Cousin Fung
Recorded by：Hins@HCM Studio
Mixed by：利伟明@Avon Recording Studio HK
Production advisor：
黄伟文
发现了白 渗入黑的瞬间
那份震撼 迟迟无法习惯
讲好的 浪漫一番
拖一拖 残余半晚
黑发被 拦途截劫 不会再奉还hmm
和你那晚夜
假使通宵出去玩 hum
会吻过吧 床前谈笑达旦
可惜当夜未敢贪
今天不能捱很晚
想约会 然而力气 未可支撑
不去 谈场禁恋 不甘心 就此变老
要在 大除夕中 将你抱紧 狠狠倒数
返老还童 去找 赤子心 为你倾倒
当初只欠那一步
今天不做就变老
不要在 弥留夜里 先去抱抱
听说皱纹
非一刀刀刻满身 humm
刹那降临 犹如群发地震woo
苦修的 万毒不侵
抓紧的 犹存风韵
一夜 全盘叛变 没有等人
不去 谈场禁恋 不甘心 就此变老
要在 大除夕中 将你抱紧 狠狠倒数
返老还童 去找 赤子心 为你倾倒
当初只欠那一步
今天不做就变老
不要在 弥留夜里 先去抱抱
不教旁人发指 不甘心就此变老
背着 路人目光 跟你吻多一刻也好
精致 皮囊发肤 见少一面 已不保
刚刚出发已抵步
青春一夜就变老
不要待 荼薇谢了 先约跳舞
年份
奖方
奖项
获奖人/作品
结果
2024年
香港新城劲爆颁奖礼2024
劲爆唱作人金奖
张敬轩
获奖
劲爆年度歌曲
青春告别式
获奖
劲爆年度歌手
张敬轩
获奖
2025年
CHILL CLUB推介榜年度推介24/25
音乐第一 歌曲奖
流行歌曲
青春告别式
获奖</t>
  </si>
  <si>
    <t>无能为力</t>
  </si>
  <si>
    <t>《无能为力》是由
张敬轩
创作词曲并演唱的歌曲，收录于2004年11月12日发行的专辑《
a.m. / p.m.
》中
。
2005年3月12日，该歌曲获得2004年度
音乐先锋榜
“内地十大金曲”奖；同年4月18日，该歌曲获得第四届
中国原创音乐流行榜
“内地金曲”奖
；同年7月16日，该歌曲获得第一届大马全球华人金艺颁奖典礼“金艺金曲”奖；同年9月3日，该歌曲获得
第5届全球华语歌曲排行榜
“年度25大金曲”奖
；同年11月5日，该歌曲获得2005
新加坡金曲奖
“金曲”奖
；同年12月3日，张敬轩凭借该歌曲提名
TVB8金曲榜颁奖典礼
“TVB8金曲榜最佳作词”奖和“TVB8金曲榜金曲”奖
，并凭借该歌曲获得“最佳唱作歌手”奖
；2006年1月23日，张敬轩凭借该歌曲获得
第28届十大中文金曲
“CASH 全球华语歌曲最佳新进作词人”奖
。
无能为力
a.m. / p.m.
4分21秒
张敬轩
张敬轩
张敬轩
张敬轩
常石磊
流行
2004年11月12日
普通话
专辑《a.m. / p.m.》的首波主打便是此首《无能为力》，该曲在还没有《
断点
》之前便已创作完成，当时创作完以后，张敬轩觉得对爱情“无能为力”好像太沉重了，也就是太被动了那种感觉，于是希望能够再积极一点就创作了《断点》，那种感觉是虽然已经不在一起了，但是自己还是希望对方能够过得好一点，这样的话爱情会比较健康一点，所以便创作了《断点》。这首《无能为力》，很多网友在网上找到这首歌的小样，是在张敬轩2003年的时候唱的，他们希望在专辑里听到一个完整版的《无能为力》
。
醒了我却还是闭着眼睛
只有这样才能留住梦境
还看见我最爱的眼睛
还有你偷偷亲吻我的情景
醒了我都不会睁开眼睛
是怕泪水慢慢吞噬心情
原以为 我们有了约定
就能够听见朋友祝福的声音
还来不及和你 和你在一起
数着天空里坠落的星星
你已经离我而去 爱没有继续
原来我根本不是你的唯一
我紧闭双眼摒住呼吸
根本就不敢在夜里想你
谁知道在白天遇见了你
看见你新的唯一靠在你怀里
我流干眼泪不能呼吸
我无法面对最后这个结局
曾经我们有过无数话题
爱到最后
我们对爱竟会 无能为力
醒了我都不会睁开眼睛
是怕泪水慢慢吞噬心情
原以为 我们有了约定
就能够听见朋友祝福的声音
还来不及和你 和你在一起
记住属于你的一点一滴
你已经离我而去 爱没有继续
原来我根本不是你的唯一
我紧闭双眼摒住呼吸
根本就不敢在夜里想你
谁知道在白天遇见了你
看见你新的唯一靠在你怀里
我流干眼泪不能呼吸
我无法面对最后这个结局
谁会想到曾经相爱的人
还没到最后
我们对爱已经 无能为力
2005年3月12日
2004年度音乐先锋榜
内地十大金曲
《无能为力》
获奖
2005年4月18日
第四届中国原创音乐流行榜
内地金曲
获奖
2005年7月16日
第一届大马全球华人金艺颁奖典礼
金艺金曲
获奖
2005年9月3日
第5届全球华语歌曲排行榜
年度25大金曲
获奖
2005年11月5日
2005新加坡金曲奖
金曲
获奖
2005年12月3日
2005年度TVB8金曲榜颁奖典礼
TVB8金曲榜最佳作词
张敬轩《无能为力》
提名
TVB8金曲榜金曲
提名
最佳唱作歌手
获奖
2006年1月23日
第28届十大中文金曲颁奖典礼
CASH 全球华语歌曲最佳新进作词人
获奖
2005年12月3日
2005年度TVB8金曲榜颁奖典礼
香港
张敬轩</t>
  </si>
  <si>
    <t>衬</t>
  </si>
  <si>
    <t>《衬》是香港流行歌手
张敬轩
的一首粤语歌曲，由曾纪诺作词，谢国维作曲，张敬轩演唱。
收录于专辑《NO.ELEVEN》中
，发行于2010 年 04 月 16 日。
衬
NO.ELEVEN
03：40
2010 年 04 月 16 日
张敬轩
曾纪诺
谢国维
舒文
Larry Wong
流行
粤语
歌词
手 预计分得差不多刚好有我路过
没拍拖 但我青春都不多也不是傻
像这种前科 脑海已经不停播
别出手相助 无谓再添苦楚
当一众好友至亲需要一个替身
通通找我如御用陪衬
懒理消灾解困 不便回赠 习惯一个人
心底那一个女人 难道又会空一双足印
去为我解困
要做好男人 成全我 你别吻
心 后悔相识的当初不懂诉说自我
未拍拖 像个心虚的初哥 隔空拔河
未哼好情歌 你都已经情倾下个
剩低的灾祸 难道说得清楚
当一众好友至亲 需要一个替身
通通找我如御用陪衬
懒理消灾解困 不便回赠 习惯一个人
心底那一个女人 难道又会空一双足印
去为我解困 谁又会稀罕你一吻
慷慨或带点不忿
单身都可以更自信的做人
也许没有身份 相亲相爱更开心
撇撇脱脱多么吸引
怎么每一个女人都变天使化身
假装关爱其实扮怜悯
看似心心相印 多谢缘分 转眼爱别人
心底那一个女人 完全就似一个坏人
像有些残忍
告别这情感 不想去再犯禁</t>
  </si>
  <si>
    <t>青春常驻</t>
  </si>
  <si>
    <t xml:space="preserve">Artist:张敬轩
Duration:06:15
[00:15.41] 叮当可否不要老 伴我长高
[00:23.15] 星矢可否不要老 伴我征讨
[00:30.94] 孩子 即使早知真相那味道
[00:38.58] 却想完美到 去违抗定数
[00:46.35] 偶像全部也不倒 爸妈以后也安好
[00:54.19] 最好我在意的 任何面容都 不会老
[01:05.52] 为何在游荡里 在游玩里 突然便老去
[01:13.48] 谈好一个事情 可以兑现时 你又已安睡
[01:21.24] 祈求旧人万岁 旧情万岁 别随便老去
[01:28.88] 时光这个坏人 偏却决绝如许
[01:35.15] 停留耐些 也不许
[01:40.16] 
[01:52.13] 芳芳可否不要老 再领风骚
[01:59.77] 嘉嘉可否不要老 另创新高
[02:07.47] 人生 恍恍惚惚走到这段路
[02:15.25] 也只能靠你 去提我未老
[02:23.16] 那段年月有多好 怎么以后碰不到
[02:30.97] 那些已白发的 就如在无声 的控诉
[02:42.45] 为何在游荡里 在游玩里 突然便老去
[02:50.16] 谈好一个事情 可以兑现时 你又已安睡
[02:57.92] 祈求旧人万岁 旧情万岁 别随便老去
[03:05.69] 时光这个坏人 偏却冷酷如许
[03:12.03] 离场慢些 也不许
[03:17.25] 为何在游荡里 在游玩里 突然便老去
[03:25.04] 谈好一个事情 可以兑现时 你又已安睡
[03:32.78] 祈求旧人万岁 旧情万岁 别随便老去
[03:40.33] 时光这个坏人 偏却冷酷如许
[03:46.82] 离场慢些 也不许
[03:50.24] </t>
  </si>
  <si>
    <t>黄色大门</t>
  </si>
  <si>
    <t xml:space="preserve">Artist:张敬轩
Duration:03:43
[00:16.73] 窗纱外 小鹿给我送枝花
[00:25.02] 梳化上 下凡天使共我喝著茶
[00:33.48] 世间千千万万人 未明白我
[00:37.99] 替这位空想家惊讶
[00:42.20] 孤单真的不可怕 能让我画满花
[00:46.03] 还未算是那么差
[00:49.26] 让那 恐龙成群行过枱面
[00:52.56] 衣柜入面藏著花园
[00:54.79] 心仪男孩长驻于身边
[00:57.62] 梦要变真也没那样远
[01:00.68] 生命从未如乐园
[01:03.08] 也可靠我创造浮现
[01:06.26] 让那 彩虹长桥无限伸展
[01:09.23] 飞象日日云上表演
[01:11.53] 魔幻现实寻到相交点
[01:14.44] 在我心房的 黄色 门里
[01:20.87] 保存著 未坐那火箭
[01:28.65] 
[01:32.05] 天花上 星星眨眼变烟花
[01:40.69] 口袋内 是前一晚摘了那月牙
[01:49.48] 我编绘的让别人 视为幻觉
[01:53.43] 我早知因此不惊诧
[01:57.76] 今天虽则长高了
[01:59.80] 墙上继续挂的 还是我六岁的画
[02:07.17] 让那 恐龙成群行过枱面
[02:10.48] 衣柜入面藏著花园
[02:12.51] 心仪男孩长驻于身边
[02:15.67] 梦要变真也没那样远
[02:18.41] 生命从未如乐园
[02:21.35] 也可靠我创造浮现
[02:24.14] 让那 彩虹长桥无限伸展
[02:27.16] 飞象日日云上表演
[02:29.47] 魔幻现实寻到相交点
[02:32.37] 在我心房的 黄色 门里
[02:38.74] 保存著 未坐那火箭
[02:47.04] 
[02:57.97] 让那 海豚时时游到指尖
[03:01.07] 不由旁人沉闷伤损
[03:03.08] 一人同行 行进卡通片
[03:06.23] 在我坚持的 黄色 门里
[03:12.53] 珍藏著 自制那冠冕
[03:20.38] 窗纱外 小鹿给我送枝花
[03:28.56] 想想吧 真想给你见到牠
[03:38.02] </t>
  </si>
  <si>
    <t>秋来秋去</t>
  </si>
  <si>
    <t>《秋来秋去》是熊美玲谱曲，香港歌手
叶蒨文
演唱的粤语歌曲，收录于叶蒨文1990年发行专辑《秋来秋去》中。
秋来秋去
秋来秋去
0时04分32秒
叶蒨文
熊美玲
流行
抒情
1990年9月1日
粤语
《哭砂》的粤语版
华纳唱片
红红黄黄叶儿伴我窗
飘他方的你可有着凉
静问为何是你使我等待
怎么要千滴热泪滴进我梦乡
又是凉的秋　愁无尽的秋
知否当你远去后
牵挂到倦透
旁人常问何事要等
怎么可一世不爱别人
自问若忘掉你　都算应份
可惜每当叶落便念你更深
背着人心酸　人如愿相恋
推搪当世界再没秋季再算
秋来也秋去
秋风教人掉眼泪
何时才跟你可重聚
秋来也秋去
要到几多岁
方信你与我早早告吹
秋来也秋去
千千片红叶跌坠
如完成凄美的程序
秋来也秋去　我似秋空虚
只有信会跟你再共对
旁人常问何事要等
怎么可一世不爱别人
自问若忘掉你　都算应份
背着人心酸　人如愿相恋
秋来也秋去
何时才跟你可重聚
秋来也秋去
要到几多岁
方信你与我早早告吹
千千片红叶跌坠
如完成凄美的程序
秋来也秋去　我似秋空虚
只有信会跟你再共对
秋来也秋去　我似秋空虚</t>
  </si>
  <si>
    <t>春秋</t>
  </si>
  <si>
    <t>Artist:张敬轩
Duration:04:19
那夜谁将酒喝掉 因此我讲得多了
然后你摇著我手拒绝我 动人像友情深了
我没权终止见面 只因你友善依然
仍用接近甜蜜那种字眼通电
没人应该 怨地怨天 得到这结局
难道怪罪神没有更伪善的祝福
我没有为你伤春悲秋不配有憾事
你没有共我踏过万里 不够剧情延续故事
头发未染霜 著凉亦错在我幼稚
应快活像个天使
有没有运气再扮弱者 玩失意
有没有道理为你落发必须得到世人同意
心灰得极可耻 心伤得无新意
那一线眼泪 欠大志
爱若能堪称伟大 再难挨照样开怀
如令你发现为你而活到失败
令人不安 我品性坏
我没有为你伤春悲秋不配有憾事
你没有共我踏过万里不够剧情延续故事
头发未染霜 著凉亦错在我幼稚
应快活像个天使
有没有运气再扮弱者玩失意
有没有道理为你落发必须得到世人同意
心灰得极可耻 心伤得无新意
那一线眼泪 欠大志 太没意思
若自觉这叫痛苦未免过份容易
我没有被你改写一生怎配有心事
我没有被你害过恨过写成情史 变废纸
春秋只转载要事 如果爱你欠意义
这眼泪 无从安置
我没有运气放大自私的失意
更没有道理在这日你得到真爱制造恨意
想心酸 还可以 想心底 留根刺
至少要见面上万次</t>
  </si>
  <si>
    <t>樱花树下</t>
  </si>
  <si>
    <t>Artist:韦雄
Duration:04:12
树荫有一只蝉 跌落你身边
惊慌到失足向前 然后扑入我一双肩
令你腼腆一脸 像樱花万千
怀念美好高中两年
期望你的青春不变
去到今天
还记得樱花正开 还未懂跟你示爱
初春来时 彼此约定过 继续期待
人置身这大时代 投入几番竞技赛
曾分开 曾相爱 等待花蕊又跌下来
才洞悉这是恋爱
未有过的爱情 但有种温馨
归家那单车小径 沿路细听你的歌声
没法再三倾听 你的感动昵称
维系错的一番友情
无奈已经不可纠正
太过坚贞
还记得樱花正开 还未懂跟你示爱
初春来时 彼此闭着眼 渴望未来
人置身这大时代 投入几番竞技赛
曾分开 曾相爱 等待跟你未爱的爱
你说悲不悲哀
秒速之间变改 小小世界
眷恋也许走不过拆卸的街
少女亦随年渐长 走得多么快
如有天樱花再开 期望可跟你示爱
当天园林今天已换上满地青苔
如有天置地门外 乘电车跨过大海
匆匆跟你相望一眼没理睬
明日花
昨日已开</t>
  </si>
  <si>
    <t>潜水</t>
  </si>
  <si>
    <t xml:space="preserve">
                  下载txt文档
                                张敬轩 - 潜水
作词：陈耀森
作曲：林家谦
编曲：Mac Chew
监制：张敬轩
OP：Terence Lam Production &amp; Co.
SP：Warner、Chappell Music, H.K. Ltd.、Universal Music Publishing Ltd.
你我就如窗边雨水
背弃密云跟风向找一角 暂居
过客亦求安睡
最怕突然打雷 惊吓
呼喊梦见的 仙境粉碎
你我又如敢死战队
对抗坏人击不退
少不免得罪
如孱弱被一击致命
如强硬没一点畏惧
在炮火里 豁出去
成就计时逐个追
难道我们难活得潇洒干脆
踏上不归之旅
停滞眼前闹市区
然后我们仍幻想天塌地震
继续潜水
偏踩中地雷 失去 焦距
大动作的伸伸懒腰
没大志将蚁族群领导层对调
遗留下摘星的少年
成为奴隶 双手废掉
尚有心跳 救不了
成就计时逐个追
难道我们难活得潇洒干脆
踏上不归之旅
停滞眼前闹市区
然后我们仍幻想天塌地震
继续潜水 下去
隔开 忧虑
沉沦下去 看海底
有堡垒造壮举
和人鱼成为伴侣
蔓延想象才安逸 准我从此
漫游深海里
成就计时逐个追
难道我们存在感挥之即去
翻身艰巨
停滞眼前闹市区
然后我们无目的飘泊
冒雨水
成就计时逐个追
难道我们难活得潇洒干脆
踏上不归之旅
停滞眼前闹市区
然后我们奇遇幻想
统统失据人海
只可跟队追随
才能顺水推舟撑下去
静望每颗窗边雨水
就共你干干杯饮醉
              </t>
  </si>
  <si>
    <t>缺</t>
  </si>
  <si>
    <t>Artist:张敬轩
Duration:04:40
当天这道门合上
冰箱里没人在雪中送炭
呼吸缺氧
这一带并无路向
漆黑里为燃亮我的信仰
历遍风霜
冰封了血肉无能力挡一仗
活像无名氏为爱战死沙场
你没赠我急救药箱
今天你避谈实相
修葺那牧场饲养白绵羊
生活如常
即使我滞留门内竭力拍响
不变你睡相
谈维持现状安好
远远说不上
气候过时何以遏止我寻方向
残破身躯注满热血
坚拒眼前由谁掠夺
日后岁月
以初心 对抗暴雪
不怕在低温中气喘
愿望无惧否决
理想长存 高空盘旋 从不缺
这困局就用双手来解脱
今天你为求获胜
铺天盖地营造了伪和平
虚幻无形
封锁我路途然后隔绝救兵
恐怕我做反应
如何凭极地飞霜
冻结我本性 我亦会重燃我这一套
求生本领
残破身躯注满热血
坚拒眼前由谁掠夺
日后岁月
以初心 对抗暴雪
不怕在低温中气喘
愿望无惧否决
理想长存 高空盘旋 从不缺
心里梦 热度总可 融解积雪
纵没闲情逸致换快乐
面前 问题才是冰山一角
藏着我 埋没我
仍有知觉
这身躯注满热血
坚拒眼前由谁掠夺
日后岁月
冷风吹 对镜自说
终有乐土可给眷恋
仍然可望见乐园
求存意志力与部署 从不缺
这困局 就用双手 来解脱
于困局 就用双手 对决</t>
  </si>
  <si>
    <t>井</t>
  </si>
  <si>
    <t>Artist:张敬轩
Duration:03:37
越来越冷 越来越湿 越来越黑
井底的眼睛 抬望宇宙 陨落碎星
越来越远 越来越虚 越来越轻
我愿为情黄泉下畅泳 你没有心领
呼吸一闭起 彷佛可以飞 飘上天际空气
最后蓦然回头望这地 发现已死
怎么苦恋到死 先想起转机 不必这样收尾
我要是为情能沉下去 便有勇气一力 爬起
越来越怨 越来越惨 越来越悲
井底的叫声 由大到弱 到没有声
越来越爱 越来越紧 越来越疯
这段剧情弥留在脑内 播著也高兴
呼吸一闭起 彷佛可以飞 飘上天际空气
最后蓦然回头望这地 发现已死
怎么苦恋到死 先想起转机 不必这样收尾
我要是为情能沉下去 便有勇气一力 爬起
不应偏执到死 先清楚记起 根本这是歪理
你会为情人挨完毒气 但你却对生命 儿嬉</t>
  </si>
  <si>
    <t>我本人</t>
  </si>
  <si>
    <t>Artist:张敬轩
Duration:04:21
人若变记忆便迷人
情令眼浅了便情深
认识一场 如雷雨一闪
就此 没有下文
无憾也觉得是遗憾
其实你已经是闲人
其实我讨厌被怜悯
或者一时 疲劳到伤身
弱得 像个病人
才像要找个肩膊枕一枕
难忘你 好听过若无其事没韵味
你真人 其实陌生得可以记不起
毋忘你 精彩过别来无恙如游戏
我本人 明白什么都总有限期
含泪去葬花极麻烦
唯独怨泣血没时间
或者失意 是为了工作
恸哭 未够浪漫
才暂借恋爱感觉去感叹
难忘你 好听过若无其事没韵味
你真人 其实陌生得可以记不起
毋忘你 精彩过别来无恙如游戏
我本人 明白什么都总有限期
难忘你 好听过淡忘情敌没妒忌
我本人 无林黛玉的本领痛心死
毋忘你 仿佛要为红楼梦内连戏
我本人 从来未稀罕悲壮传奇
我本人 宁愿为加班筋歇力疲</t>
  </si>
  <si>
    <t>百年树木</t>
  </si>
  <si>
    <t xml:space="preserve">
                  下载txt文档
                                张敬轩 - 百年树木
曲：伍卓贤
词：林若宁
联想校友会的周年宴
即将跟你遇见
竟令我红起一张脸
幼嫩得媲美昨天
残酷地再见是你显得礼貌谦谦
故事也许终结十年已没太多需要挂牵
怎用最奢侈的怀愐
好好给你实践
这是我无知青春的结欠跟你没发展
情路越行越远几多对象相爱和情变
沧桑弥漫似你唇上香烟
在最灿烂时光交织美丽的错爱
若有无奈只有用新的爱情来做替代
若看不开只不过从此没有这么紧张一段爱
未曾捉紧你那样放开
面对我们成长必经斗幸福竞赛
十五年后当你实现的美好将来能淡化我悲哀
在人海再遇说一些大概
你要走我要追车彼此生存路线
各有月台
能否用你今天的微笑补影一次合照
竟令到回忆都给污染了真相被揭晓
原来是唯独我此刻带著苦笑来凭吊
这一场玩笑漂亮地触礁
在最灿烂时光交织美丽的错爱
若有无奈只有用新的爱情来做替代
若看不开只不过从此没有这么紧张一段爱
未曾捉紧你那样放开
面对我们成长必经斗幸福竞赛
廿五年后当你实现的美好将来能淡化我悲哀
在人海再遇说一些大概
你抱拥我正分开互取所需的灌溉
树荫看着人海悲欢爱恨都记载
二百年后所有事物都种出青苔坟墓见证花开
又何必挂碍秒速一段爱
我腼腆你也坦率未可得到的最爱
再后悔都精彩
              </t>
  </si>
  <si>
    <t>Artist:张敬轩
Duration:04:40
除非 将毕生所信 也推翻
除非 能说服我 只开一只眼
虽则你和我 已是争吵惯
常和好于当晚 这次谅解极难
情人之间 讲心比讲理更简单
缠绵一番 难教义理相冲也冲淡
伴你共渡过劫难 分担过人间悲惨
想不到最后仍会散 只因你角度存偏袒
原来是世间太荒谬
你我分的手先最合理与温柔
每个争斗 谁来假装妥协 心不对口
暗地也有伤口 无法善后
跟你试过迁就
痛也不分手先至悟透人世里
有一些价值是比爱恨大
要补这个深沟 凭著爱不足够
从前不懂 这出经典戏太夸张
明明相恋 情侣路半分开 太牵强
为爱事事已退让 偏因那原则开仗
今天这抉择轮到我 比虚构戏剧还哀伤
原来是世间太荒谬
你我分的手先最合理与温柔
每个争斗 谁来假装妥协心不对口
暗地也有伤口 无法善后
跟你试过迁就
痛也不分手先至悟透人世里
有一些价值是比爱恨大
要补这个深沟 凭著爱不足够
转个时代 我想跟你 相厮守
谈情在这刻太荒谬
有某些隐忧恐怕父母也不能既往不究
谁来假装妥协 心不对口
暗地也有伤口 无法善后
祝你与我此后
各有新出口因邂逅你才看透
我终身志愿 为所爱认命
或为所信分开 如没法可兼有</t>
  </si>
  <si>
    <t>吴哥窑</t>
  </si>
  <si>
    <t>error</t>
  </si>
  <si>
    <t>钟无艳</t>
  </si>
  <si>
    <t xml:space="preserve">
                  下载txt文档
                                 作曲 : Christopher Chak
 作词 : 林夕
其实我怕你总夸奖高估我坚忍
其实更怕你只懂得欣赏我品行
无人及我用字绝重拾了你信心
无人问我可甘心演这伟大 化身
其实我想间中崩溃脆弱如恋人
垂在你两臂中低得不需要身份
无奈被你识穿这个念头 得到好处的你
明示不想失去绝世好友
没有得你的允许 我都会爱下去
互相祝福心软之际或者准我吻下去
我痛恨成熟到 不要你望着我流泪
但漂亮笑下去 彷佛冬天饮雪水
被你一贯的赞许 却不配爱下去
在你悲伤一刻必须解慰找到我乐趣
我甘于当副车 也是快乐着唏嘘
彼此这么了解
难怪注定似兄妹一对
其实我怕你的好感基于我修养
其实最怕你的私心窥准我体谅
 无人问我寂寞尽头何处去养伤
原来是我的心境高到变为 偶像
谁情愿照耀着别人就如 月亮
为奴婢为你备饭奉茶是残忍真相
无奈被你识穿这个念头 得到好处的你
明示不想失去绝世好友
没有得你的允许 我都会爱下去
互相祝福心软之际或者准我吻下去
我痛恨成熟到 不要你望着我流泪
但漂亮笑下去 彷佛冬天饮雪水
被你一贯的赞许 却不配爱下去
在你悲伤一刻必须解慰找到我乐趣
我甘于当副车 也是快乐着唏嘘
彼此这么了解
让我决定我的快乐
那须得你的允许 我都会爱下去
互相祝福心软之际或者准我吻下去
我痛恨成熟到 不要你望着我流泪
但漂亮笑下去 彷佛冬天饮雪水
被你一贯的赞许 无须装说下去
在你悲伤一刻必须解慰找到我乐趣
我甘于当副车 却没法撞入堡垒
彼此这么了解 难怪注定似兄妹一对
你的他怎允许 结伴观赏雪的泪
永不开封的汽水 让我抱在怀内吻下去
              </t>
  </si>
  <si>
    <t>爱的故事上集</t>
  </si>
  <si>
    <t>Artist:夢涵
Duration:04:50
星的光点点洒于午夜
人人开开心心说说故事
偏偏今宵所想讲不太易
迟疑地望你想说又复迟疑
秋风将涌起的某夜
遗留她的窗边有个故事
孤单单的小伙子不顾寂寞
徘徊树下直至天际露月儿
冬风吹走几多个月夜
为何窗边的她欠缺注视
刻于窗扉小子写的爱慕字
完全没用像个飘散梦儿
今宵的小伙子倾吐憾事
谁人痴痴的要再听故事
偏偏痴心小子只知道上集
祈求下集是个可爱梦儿
知不知对你牵上万缕爱意
每晚也痛心空费尽心思
这小子欲断难断这故事
全为我爱上你偏偏你不知
春风轻吹点点火花衬月夜
人人开开心心说说故事
终于倾出这小子的往事
长年累月为你怎再自持
今宵知否对你的暗示
为何真的将它当故事
偏偏痴心小子只知道上集
祈求下集是个可爱梦儿
知不知对你牵上万缕爱意
每晚也痛心空费尽心思
这小子欲断难断这故事
全为爱上了你偏偏你不知
知不知每晚想你十次百次
每晚也去等因我极心痴
可不可合力延续这故事
延续这片爱意一生俩相依
知不知对你牵上万缕爱意
每晚也痛心空费尽心思
这小子欲断难断这故事
全为爱上了你偏偏你不知
知不知每晚想你十次百次
每晚也去等因我极心痴
可不可合力延续这故事
延续这片爱意一生俩相依</t>
  </si>
  <si>
    <t>你把我灌醉</t>
  </si>
  <si>
    <t>Artist:G.E.M.
Duration:04:45
开 往城市边缘开
把车窗都摇下来
用速度换一点痛快
孤单 被热闹的夜赶出来
却无从告白是你留给我的悲哀
喔爱 让我变得看不开
喔爱 让我自找伤害
你把我灌醉 你让我流泪
扛下了所有罪 我拚命挽回
你把我灌醉 你让我心碎
爱得收不回
猜 最好最坏都猜
你为何离开
可惜永远没有答案
对我 你爱得太晚
又走得太快
我的心你不明白
喔爱 让我变得看不开
喔爱 让我自找伤害
你把我灌醉 你让我流泪
扛下了所有罪 我拚命挽回
你把我灌醉 你让我心碎
爱得收不回
我梦到哪里你都在
怎么能忘怀
你那神秘的笑脸
是不是说 放不下你是我活该
你把我灌醉 你让我流泪
扛下了所有罪 我拚命挽回
你把我灌醉 你让我心碎
爱得收不回</t>
  </si>
  <si>
    <t>空白格</t>
  </si>
  <si>
    <t>Artist:蔡健雅
Duration:04:13
其实很简单 其实很自然
两个人的爱由两人分担
其实并不难 是你太悲观
隔著一道墙不跟谁分享
不想让你为难
你不再需要给我个答案
我想你是爱我的 我猜你也舍不得
但是怎么说 总觉得 我们之间留了太多空白格
也许你不是我的 爱你却又该割舍
分开或许是选择
但它也可能是我们的缘份
其实很简单 其实很自然
两个人的爱由两人分担
其实并不难 是你太悲观
隔著一道墙不跟谁分享
不想让你为难
你不再需要给我的答案
我想你是爱我的 我猜你也舍不得
但是怎么说 总觉得 我们之间留了太多空白格
也许你不是我的 爱你却又该割舍
分开或许是选择
但它也可能是我们的缘份
我想你是爱我的 我猜你也舍不得
但是怎么说 总觉得 我们之间留了太多空白格
也许你不是我的 爱你却又该割舍
分开或许是选择
但它也可能是我们的缘份</t>
  </si>
  <si>
    <t>春风吹</t>
  </si>
  <si>
    <t>吹红了桃花 吹绿了柳树
你在路上总会安慰谁
吹醒了青蛙 吹来了燕子
我在城里刚好缺了谁</t>
  </si>
  <si>
    <t>翻唱</t>
  </si>
  <si>
    <t>Singalongsong</t>
  </si>
  <si>
    <t>耳朵借我 这几分钟
这首歌会替我说
你在心中 怎么形容
像荒漠开出花朵</t>
  </si>
  <si>
    <t>Love Song</t>
  </si>
  <si>
    <t>我写了这首歌 是一首简单的
不复杂也不难唱的那一种歌
这不是那种
只剩下那钢琴的歌
也不是那种
不能只是朋友的歌
这不是那种
两个人的故事写在一本小说</t>
  </si>
  <si>
    <t>如果爱</t>
  </si>
  <si>
    <t>如果爱没有那么烦
我不会吃不下晚饭
也不会多么的堕落
如果你说你爱我
如果爱可以更简单
我也不会有这么乱
整个世界在转
你或许可以说你爱我吗</t>
  </si>
  <si>
    <t>笑忘书</t>
  </si>
  <si>
    <t>将这样的感触 写一封情书 送给我自己
感动得要哭 很久没哭
不失为天大的幸福</t>
  </si>
  <si>
    <t>少女的祈祷</t>
  </si>
  <si>
    <t>祈求天地放过一双恋人
怕发生的永远别发生
从来未顺利遇上好景降临
如何能重拾信心</t>
  </si>
  <si>
    <t>https://www.youtube.com/watch?v=Qw0YK8ojWsM</t>
  </si>
  <si>
    <t>一生所爱</t>
  </si>
  <si>
    <t>苦海 翻起爱恨
在世间 难逃避命运
相亲 竟不可 接近
或我应该 相信 是缘分</t>
  </si>
  <si>
    <t>至少还有你</t>
  </si>
  <si>
    <t>我怕来不及
我要抱着你</t>
  </si>
  <si>
    <t>后来</t>
  </si>
  <si>
    <t>后来 我终于学会了如何去爱</t>
  </si>
  <si>
    <t>遇见</t>
  </si>
  <si>
    <t>我遇见谁 会有怎样的对白
我等的人 他在多远的未来
我听见风来自地铁和人海
我排著队 拿著爱的号码牌</t>
  </si>
  <si>
    <t>亲密爱人</t>
  </si>
  <si>
    <t xml:space="preserve">Artist:张敬轩
Duration:03:49
[00:22.67] 今夜还吹著风 想起你好温柔
[00:29.16] 有你的日子 份外的轻松
[00:36.15] 也不是无影踪 只是想你太浓
[00:43.13] 怎么会无时无刻把你梦
[00:49.75] 爱的路上有你 我并不寂寞
[00:56.64] 你对我那么的好 这次真的不同
[01:03.30] 也许我应该好好把你拥有
[01:10.26] 就像你一直为我守候
[01:16.27] 亲爱的人 亲密的爱人
[01:23.21] 谢谢你这么长的时间陪著我
[01:30.18] 亲爱的人 亲密的爱人
[01:37.15] 这是我一生中最兴奋的时分
[01:44.03] 
[01:58.21] 今夜还吹著风 想起你好温柔
[02:05.53] 有你的日子 份外的轻松
[02:12.31] 也不是无影踪 只是想你太浓
[02:19.17] 怎么会无时无刻把你梦
[02:25.59] 爱的路上有你 我并不寂寞
[02:32.39] 你对我那么的好 这次真的不同
[02:39.39] 也许我应该好好把你拥有
[02:46.12] 就像你一直为我守候
[02:52.23] 亲爱的人 亲密的爱人
[02:59.28] 谢谢你这么长的时间陪著我
[03:06.45] 亲爱的人 亲密的爱人
[03:13.24] 这是我一生中最兴奋的时分
[03:20.60] </t>
  </si>
  <si>
    <t>可惜我是水瓶座</t>
  </si>
  <si>
    <t>我就回去
别引出我泪水
尤其明知水瓶座
最爱是流泪
若然道别是下一句
可以闭上了你的嘴
无谓再会要是再会
更加心碎</t>
  </si>
  <si>
    <t>https://www.youtube.com/watch?v=NT-GNxpIuAI</t>
  </si>
  <si>
    <t>值得</t>
  </si>
  <si>
    <t>我们的故事爱就爱到值得
错也错的值得
爱到翻天覆地也会有结果
不等你说更美的承诺
我可以对自己承诺</t>
  </si>
  <si>
    <t>https://www.youtube.com/watch?v=zwEPf-M0c7c</t>
  </si>
  <si>
    <t>突然好想你</t>
  </si>
  <si>
    <t>突然好想你
你会在哪里</t>
  </si>
  <si>
    <t>那么爱你为什么</t>
  </si>
  <si>
    <t>离开你是傻是对是错
是看破 是软弱
这结果是爱是恨或者是什么</t>
  </si>
  <si>
    <t>1234567 X</t>
  </si>
  <si>
    <t>爱上一个不回家的人</t>
  </si>
  <si>
    <t>爱上一个不回家的人
等待一扇不开启的门
善变的眼神 紧闭的双唇
何必再去苦苦强求 苦苦追问</t>
  </si>
  <si>
    <t>https://www.youtube.com/watch?v=TM5HEICCAE8</t>
  </si>
  <si>
    <t>红豆 X</t>
  </si>
  <si>
    <t>气球</t>
  </si>
  <si>
    <t>Artist:許哲珮
Duration:04:17
黑的白的红的黄的 紫的绿的蓝的灰的
你的我的他的她的 大的小的圆的扁的
好的坏的美的丑的 新的旧的各种款式
各种花色任你选择
黑的白的红的黄的 紫的绿的蓝的灰的
你的我的他的她的 大的小的圆的扁的
好的坏的美的丑的 新的旧的各种款式
各种花色任我选择
飞的高高越远越好 剪断了线它就死掉
寿命短短高兴就好 喜欢就好没大不了
越变越小越来越小 快要死掉也很骄傲
你不想说就别再说 我不想听不想再听
就把一切誓言当作 气球一般随它而去
我不在意不会在意 放它而去随它而去
气球 飘进云里
飘进风里 结束生命
气球 飘进爱里
飘进心里 慢慢死去
黑的白的红的黄的 紫的绿的蓝的灰的
你的我的他的她的 大的小的圆的扁的
好的坏的美的丑的 新的旧的各种款式
各种花色任你选择
黑的白的红的黄的 紫的绿的蓝的灰的
你的我的他的她的 大的小的圆的扁的
好的坏的美的丑的 新的旧的各种款式
各种花色任我选择
飞的高高越远越好 剪断了线它就死掉
寿命短短高兴就好 喜欢就好没大不了
越变越小越来越小 快要死掉也很骄傲
你不想说就别再说 我不想听不想再听
就把一切誓言当作 气球一般随它而去
我不在意不会在意 放它而去随它而去
气球 飘进云里
飘进风里 结束生命
气球 飘进爱里
飘进心里 慢慢死去</t>
  </si>
  <si>
    <t>童话</t>
  </si>
  <si>
    <t>Artist:光良
Duration:04:05
忘了有多久 在没听到妳
对我说妳 最爱的故事
我想了很久 我开始慌了
是不是我又做错了什么
妳哭著对我说 童话里都是骗人的
我不可能 是妳的王子
也许妳不会懂 从妳说爱我以后
我的天空 星星都亮了
我愿变成 童话里 妳爱的那个天使
张开双手 变成翅膀守护妳
妳要相信 相信我们会像童话故事里
幸福和快乐是结局
妳哭著对我说 童话里都是骗人的
我不可能 是妳的王子
也许妳不会懂 从妳说爱我以后
我的天空 星星都亮了
我愿变成 童话里 妳爱的那个天使
张开双手 变成翅膀守护妳
妳要相信 相信我们会像童话故事里
幸福和快乐是结局
我要变成 童话里妳爱的那个天使
张开双手 变成翅膀守护妳
妳要相信 相信我们会像童话故事里
幸福和快乐是结局
我会变成 童话里 妳爱的那个天使
张开双手 变成翅膀守护妳
妳要相信 相信我们会像童话故事里
幸福和快乐是结局
一起写 我们的结局</t>
  </si>
  <si>
    <t>死性不改</t>
  </si>
  <si>
    <t>Artist:Boy'z &amp; Twins feat. Twins 合唱版
Duration:03:50
死性不改
G：再见了我的宠爱 谁愿接受这种意外
你赞我天生可爱 不愿看著我离开
C：同伴也话我傻 喜欢受挫 宁愿情敌在伤我
人天生根本都不可以爱死身边的一个
无奈你最够刺激我 凡事也治倒我
几多黑心的教唆 我亦挨得过
来煽风来点火 就击倒我么
G：谁恋爱就多障碍 死性我不想改
如我没有你的爱 我没法活得来
情人的存在 是我从来都志在 难在我拱手让爱
C独白：点解要咁者
G独白：点解唔可以咁呀
C独白：你唔觉得好辛苦咩
G独白：辛苦 但系我钟意呀
C独白：算吧啦
K：我怕可一不可再 难道你被爱都有害
S：我确信天真不会错 威力会移山填海
B：同伴也话我傻 喜欢受挫 宁愿情敌在伤我
B：人天生根本都不可以 爱死身边的一个
无奈你最够刺激我 凡事也治倒我
几多黑心的教唆 我亦挨得过
来煽风来点火 就击倒我么
B：谁恋爱就多障碍 死性我不想改
如我没有你的爱 我没法活得来
情人的存在 是我从来都志在 难在我拱手让爱
T+B：人天生根本都不可以 爱死身边的一个
无奈你最够刺激我 凡事也治倒我
几多黑心的教唆 我亦挨得过
来煽风来点火 就击倒我么
T+B：谁恋爱就多障碍 死性我不想改
如我没有你的爱 我没法活得来
情人的存在 是我从来都志在 难在我拱手让爱</t>
  </si>
  <si>
    <t>听说爱情回来过</t>
  </si>
  <si>
    <t xml:space="preserve">
                  下载txt文档
                                蔡依林 - 听说爱情回来过
作词：李偲菘
作曲：李偲菘
爱是一种需要
一种缺乏
所以我们都喜欢情歌
不管爱在进行中
还是仍未萌芽
不管你爱他比较多
还是他爱你比较多
爱或被爱
其实都是一种喜悦
在朋友那儿听说
知心的你曾回来过
想请他替我向你问候
只为了怕见了说不出口
你对以往的感触还多不多
曾让我心碎的你
我依然深爱着
在朋友那儿听说
知心的你曾找过我
我要他帮我对你隐瞒
只是怕见了面会更难过
我对以往的感触还那么多
曾给我幸福的你
我依然深深爱着
有一种想见不敢见的伤痛
有一种爱还埋藏在我心中
我只能把你放在我的心中
这一种想见不敢见的伤痛
让我对你的思念越来越浓
我却只能把你
把你放在我心中
在朋友那儿听说
知心的你曾找过我
我要他帮我对你隐瞒
只是怕见了面会更难过
我对以往的感触还那么多
曾给我幸福的你
我依然深深爱着
有一种想见不敢见的伤痛
有一种爱还埋藏在我心中
我只能把你放在我的心中
把你放在心中
这一种想见不敢见的伤痛
让我对你的思念越来越浓
我却只能把你
把你放在我心中
对你的声音你的影你的手
我发誓说我没有忘记过
而关于你选择了现在的她
我只能说我有些难过
我真心真意的等过
有一种想见不敢见的伤痛
有一种爱还埋藏在我心中
我只能把你放在我的心中
把你放在心中
这一种想见不敢见的伤痛
让我对你的思念越来越浓
我却只能把你
把你放在我心中
只能把你把你放在我心中
              </t>
  </si>
  <si>
    <t>心动</t>
  </si>
  <si>
    <t>Artist:陈洁仪
Duration:03:50
有多久没见你 以为你在哪里
原来就住在我心底 陪伴著我呼吸
有多远的距离 以为闻不到你气息
谁知道你背影这么长 回头就看到你
过去让它过去 来不及
从头喜欢你 白云缠绕著蓝天
Ha... 如果不能够永远走在一起
也至少给我们怀念的勇气 拥抱的权利
好让你明白 我心动的痕迹
过去让它过去 来不及
从头喜欢你 白云缠绕著蓝天
Ha... 如果不能够永远走在一起
也至少给我们怀念的勇气 拥抱的权利
好让你明白 我心动的痕迹
总是想再见你
还试著打探你消息
原来你就住在我的身体
守护我的回忆
Da da da da da da
你就在那里</t>
  </si>
  <si>
    <t>新不了情</t>
  </si>
  <si>
    <t>Artist:萬芳
Duration:04:28
心若倦了 泪也干了
这份深情 难舍难了
曾经拥有 天荒地老
已不见你 暮暮与朝朝
这一份情 永远难了
愿来生还能 再度拥抱
爱一个人 如何厮守到老
怎样面对一切 我不知道
回忆过去 痛苦的相思忘不了
为何你还来 拨动我心跳
爱你怎么能了
今夜的你应该明了 缘难了 情难了
心若倦了 泪也干了
这份深情 难舍难了
曾经拥有 天荒地老
已不见你 暮暮与朝朝
这一份情 永远难了
愿来生还能 再度拥抱
爱一个人 如何厮守到老
怎样面对一切 我不知道
回忆过去 痛苦的相思忘不了
为何你还来 拨动我心跳
爱你怎么能了
今夜的你应该明了 缘难了 情难了
回忆过去 痛苦的相思忘不了
为何你还来 拨动我心跳
爱你怎么能了
今夜的你应该明了 缘难了 情难了</t>
  </si>
  <si>
    <t>味道</t>
  </si>
  <si>
    <t>Artist:张敬轩
Duration:06:04
今天晚上的星星很少 不知道它们跑那去了
赤裸裸的天空星星多寂寥
我以为伤心可以很少 我以为我能过得很好
谁知道一想你 思念苦无药 无处可逃
想念你的笑 想念你的外套
想念你白色袜子 和你身上的味道
我想念你的吻 和手指淡淡烟草味道
记忆中曾被爱的味道
今天晚上的心事很少 不知道这样算好不好
赤裸裸的寂寞朝著心头绕
我以为伤心可以很少 我以为我能过得很好
谁知道一想你 思念苦无药 无处可逃
想念你的笑 想念你的外套
想念你白色袜子 和你身上的味道
我想念你的吻 和手指淡淡烟草味道
记忆中曾被爱的味道
想念你的笑 想念你的外套
想念你白色袜子 和你身上的味道
我想念你的吻 和手指淡淡烟草味道
记忆中曾被爱的味道</t>
  </si>
  <si>
    <t>在水一方</t>
  </si>
  <si>
    <t>Artist:汪東城
Duration:05:08
Lǜ cǎo cāngcāng bái wù mángmáng
Yǒu wèi jiārén zài shuǐ yīfāng
Lǜ cǎo qī qī bái wù mílí
Yǒu wèi jiārén kào shuǐ ér jū
Wǒ yuàn nìliú ér shàng yīwēi zài tā shēn páng
Wúnài qián yǒu xiǎntān dàolù yòu yuǎn yòu zhǎng
Wǒ yuàn shùnliú ér xià zhǎoxún tā de fāngxiàng
Què jiàn yīxī fǎngfú tā zài shuǐ de zhōngyāng
Lǜ cǎo qī qī bái wù mílí
Yǒu wèi jiārén kào shuǐ ér jū
Wǒ yuàn nìliú ér shàng yīwēi zài tā shēn páng
Wúnài qián yǒu xiǎntān dàolù yòu yuǎn yòu zhǎng
Wǒ yuàn shùnliú ér xià zhǎoxún tā de fāngxiàng
Què jiàn yīxī fǎngfú tā zài shuǐ de zhōngyāng
Wǒ yuàn nìliú ér shàng yǔ tā qīng yán xì yǔ Wúnài qián yǒu xiǎntān dàolù qūzhé wúyí Wǒ yuàn shùnliú ér xià zhǎoxún tā de zōngjī
Què jiàn fǎngfú yī xī tā zài shuǐzhōng zhùlì</t>
  </si>
  <si>
    <t>我愿意</t>
  </si>
  <si>
    <t>Artist:陈洁丽
Duration:04:24
思念是一种很玄的东西
如影随形
无声又无息出没在心底
转眼吞没我在寂默里
我无力抗拒特别是夜里
噢... 想你到无法呼吸
恨不能立即朝你狂奔去
大声地告诉你
噢...
愿意为你我愿意为你
我愿意为你忘记我姓名
就算多一秒停留在你怀里
失去世界也不可惜
愿意为你我愿意为你
我愿意为你被放逐天际
只要你真心拿爱与我回应
什么都愿意
什么都愿意为你
我无力抗拒特别是夜里
噢... 想你到无法呼吸
恨不能立即朝你狂奔去
大声地告诉你
噢...
愿意为你我愿意为你
我愿意为你忘记我姓名
就算多一秒停留在你怀里
失去世界也不可惜
愿意为你我愿意为你
我愿意为你被放逐天际
只要你真心拿爱与我回应
什么都愿意
什么都愿意为你</t>
  </si>
  <si>
    <t>三人游?</t>
  </si>
  <si>
    <t>有些话你选择不对他说
你说某种脆弱 我才感同身受
我永远都愿意当个听众
安慰你的痛 保护着你从始至终</t>
  </si>
  <si>
    <t>星晴?</t>
  </si>
  <si>
    <t>乘着风 游荡在蓝天边
一片云掉落在我面前
捏成你的形状
随风跟着我
一口一口 吃掉忧愁
载着你 仿佛载着阳光
不管到哪里 都是晴天
蝴蝶自在飞 花也布满天
一朵一朵 因你而香</t>
  </si>
  <si>
    <t>Wonderful Tonight</t>
  </si>
  <si>
    <t>It's late in the evening
She's wondering what clothes to wear
She puts on her make up
and brushes her long blond hair
And then she asks me:"Do I look alright?"
And I say:"Yes, you look wonderful tonight."</t>
  </si>
  <si>
    <t>https://www.youtube.com/watch?v=uFPJ47wF1G0</t>
  </si>
  <si>
    <t>沙滩?</t>
  </si>
  <si>
    <t>空无一人这片沙滩
风吹过来冷冷海岸
我轻轻抖落鞋里的沙
看着我的脚印
Oh 一个人 一步步 好寂寞</t>
  </si>
  <si>
    <t>吻别?</t>
  </si>
  <si>
    <t>前尘往事成云烟
消散在彼此眼前
就连说过了再见
也看不见你有些哀怨
给我的一切
你不过是在敷衍
你笑得越无邪
我就会爱你爱得更狂野</t>
  </si>
  <si>
    <t>Forever Love?</t>
  </si>
  <si>
    <t>Forever love Forever love
我只想用我这一辈子去爱你
从今以后
你会是所有 幸福的理由</t>
  </si>
  <si>
    <t>一格格</t>
  </si>
  <si>
    <t>缠住吻住春风吹住我吗
缠住吻住郁金香是你吗
缠住吻住诗画歌颂爱吗
拍 逐幅逐幅恋爱定格</t>
  </si>
  <si>
    <t>https://www.youtube.com/watch?v=N1jdWcmEv0Q</t>
  </si>
  <si>
    <t>大哥</t>
  </si>
  <si>
    <t>我要爱情不需要登对
不需得你允许
兄妹真有趣
不需要分居
忘记辈份再追</t>
  </si>
  <si>
    <t>https://www.youtube.com/watch?v=M2MLVn3FUps</t>
  </si>
  <si>
    <t>心乱如麻</t>
  </si>
  <si>
    <t>是你不想我啦
甚至不找我啦
无非几天变化
就像刮我几千巴
难道你共我亲吻抱拥
之后竟有偏差
不想和我好
请求直说真话</t>
  </si>
  <si>
    <t>https://www.youtube.com/watch?v=DP3YZ7pi3LM</t>
  </si>
  <si>
    <t>他不惯被爱</t>
  </si>
  <si>
    <t>平日太自爱 他不惯被爱
唯恐困在怀内 讨厌被期待
错在你 关心他将来
哪知他喜欢主宰</t>
  </si>
  <si>
    <t>https://www.youtube.com/watch?v=BmCw0ralAG4</t>
  </si>
  <si>
    <t>杂技</t>
  </si>
  <si>
    <t>我不怕　死心不息爱你
表演讨好的杂技
不惜更改性格都想配合你
施展魔鬼的妩媚
加起修女庄严难以令你在意得到转机</t>
  </si>
  <si>
    <t>https://www.youtube.com/watch?v=EoxVFrMVZSk</t>
  </si>
  <si>
    <t>就算世界无童话</t>
  </si>
  <si>
    <t>愿这世界如童话
抱着想象实现它
就凭摘星的手臂
为地球每夜放烟花</t>
  </si>
  <si>
    <t>https://www.youtube.com/watch?v=E4S0ZK9t5h8</t>
  </si>
  <si>
    <t>残酷游戏</t>
  </si>
  <si>
    <t>其实自命受苦都只因我能离不离
看著对你爱得彷似爱情欲避不避
若能耗尽力气 去捕捉你
亦能剩下自己可挽救自己
我也知越是幻想不准想你更记得起
我在故意去将苦涩替代寂寞滋味
用残酷游戏 制造卑微
自由自在莫非惨过永远 受气</t>
  </si>
  <si>
    <t>https://www.youtube.com/watch?v=nT57C0u4nHw</t>
  </si>
  <si>
    <t>回电我</t>
  </si>
  <si>
    <t>我在如此悲哀的拍拖
为何紧抱不放
看着自尊剥落失去更加多
爱是残忍得不到结果
伤心当一课
过度迷恋终於只铸成大错</t>
  </si>
  <si>
    <t>https://www.youtube.com/watch?v=I0gPo94wBfY</t>
  </si>
  <si>
    <t>心有不甘</t>
  </si>
  <si>
    <t>谁人在近日越来越过分
令你怪责最初太笨
偏偏爱上了最无谓的人
分开心有不甘
你说为旧日做傻事悔恨
令你性格也有些缺陷
害怕到至此不敢信人
然而又信爱情要忍</t>
  </si>
  <si>
    <t>https://www.youtube.com/watch?v=UTXjAvM6zAE</t>
  </si>
  <si>
    <t>验伤</t>
  </si>
  <si>
    <t>我未够重伤
这双腿会走
想找你验过我心死没有
只可惜伤害不见切口
也没藉口
来博你问候</t>
  </si>
  <si>
    <t>https://www.youtube.com/watch?v=NGHLVq1Qu18</t>
  </si>
  <si>
    <t>近在千里</t>
  </si>
  <si>
    <t>Artist:周柏豪
Duration:04:41
宁愿与你一分一秒 视作一生中小插曲
停在最远处送给你祝福
时常梦见你相识一个 为你披起婚纱庆祝
连幻觉我也有些痛 却心足
听你开心结局
至放心你让我冥目
有斑点狗与我 流连到避世小屋
原来越爱 我越需要尝试放手
躲进地球后 大方一点撤走
遥遥望你最后一眼微笑与否
名份纵使没有
愿你在未来的配偶
令你活到这样甜 削减 我挂念你借口
名字快要稀释冲淡 别要天天都考记忆
明白爱你要转一个方式
如重读我送一本小说 令你轻松多于叹息
期望你世界再不要太灰色
坐我的观众席
远远起哄为你努力
每一天打听你 传闻快乐也忐忑
原来越爱 我越需要尝试放手
躲进地球后 大方一点撤走
遥遥望你 最后一眼微笑与否
名份纵使没有
愿你为著人生奋斗
别理会我怎样愁
Just close your eyes
And be with me forever
Always by my side
No matter what comes by
You've touched my heart
人离越远我越感到难以放手
I swear I'll love you forever
期望你好便够
By the starlights in the sky
愿你共未来的配偶
别要像我这样愁 至少叫你绽放笑口
哪怕是我荒谬</t>
  </si>
  <si>
    <t>My Cookie Can</t>
  </si>
  <si>
    <t>Artist:卫兰
Duration:03:40
You and I alright
You and I alright
讲一声冻冻
你会和我抱拥
哗一声痛痛
你会张开我的笑容
You give me security
手信要 永远藏在铁罐中
天天都碰碰
就似古董那么贵重
You give me security
你 叫一切变美
有关你每秒也要收起
糖份满爆也不理
(挤挤逼逼我更欢喜)
收获 但愿会变定期
手里心里都要怀著你
我要 储起你
My cookie can
Hey you say you love me till the end
My cookie can
Hey you're the only one I'd called my man
My cookie can
Hey you say you love me till the end
My cookie can
You are my man
讲一声冻冻
你会和我抱拥
哗一声痛痛
你会张开我的笑容
You give me security
这铁罐 我已无法放松
天天都碰碰
我比千亿富翁更红
You give me security
你 叫一切变美
有关你每秒也要收起
糖份满爆也不理
(挤挤逼逼我更欢喜)
收获 但愿会变定期
手里心里都要怀著你
我要 储起你
My cookie can
Hey you say you love me till the end
My cookie can
Hey you're the only one I'd called my man
My cookie can
Hey you say you love me till the end
My cookie can
You are my man
Woo yeah wow
My cookie can
Hey you say you love me till the end
My cookie can
Hey you're the only one I'd called my man
My cookie can
Hey you say you love me till the end
My cookie can
You are my man</t>
  </si>
  <si>
    <t>今夜你会不会来</t>
  </si>
  <si>
    <t>今夜你会不会来
你的爱还在不在
如果你的心已经离开
我宁愿没有未来
今夜你会不会来
你的爱还在不在
别让我所有的等待
变成一片空白</t>
  </si>
  <si>
    <t>https://www.youtube.com/watch?v=pgIIqriV3rg</t>
  </si>
  <si>
    <t>分手总要在雨天</t>
  </si>
  <si>
    <t>总要在雨天
逃避某段从前
但雨点偏偏促使这样遇见
总要在雨天
人便掛念从前
在痛哭拥抱告别后从没再见</t>
  </si>
  <si>
    <t>https://www.youtube.com/watch?v=N4FS4hjLCpo</t>
  </si>
  <si>
    <t>爱如潮水</t>
  </si>
  <si>
    <t>我再也不愿见你在深夜里买醉
不愿别的男人见识你的妩媚
你该知道这样会让我心碎</t>
  </si>
  <si>
    <t>我爱的人</t>
  </si>
  <si>
    <t>我爱的人 不是我的爱人
她心里每一寸 都属于另一个人
她真幸福 幸福得真残忍
让我又爱又恨 她的爱怎么那么深</t>
  </si>
  <si>
    <t>爱与痛的边缘</t>
  </si>
  <si>
    <t>有多少爱可以重来 有多少人值得等待</t>
  </si>
  <si>
    <t>我们的故事</t>
  </si>
  <si>
    <t>我们的故事真难忘
太多的回忆和希望
不管它有多疯狂
我愿意一生收藏</t>
  </si>
  <si>
    <t>https://www.youtube.com/watch?v=5O35yZzHj3o</t>
  </si>
  <si>
    <t>同名</t>
  </si>
  <si>
    <t>无所谓？</t>
  </si>
  <si>
    <t>无所谓 谁会爱上谁</t>
  </si>
  <si>
    <t>情人</t>
  </si>
  <si>
    <t>是缘是情是童真 还是意外
有泪有罪有付出 还有忍耐
是人是墙是寒冬 藏在眼内
有日有夜有幻想 没法等待</t>
  </si>
  <si>
    <t>Enemy？</t>
  </si>
  <si>
    <t>Oh, the misery
Everybody wants to be my enemy
Spare the sympathy
Everybody wants to be my enemy</t>
  </si>
  <si>
    <t>https://www.youtube.com/watch?v=vX1lUMGURbY</t>
  </si>
  <si>
    <t>可能</t>
  </si>
  <si>
    <t>可能南方的阳光 照着北方的风
可能时光被吹走 从此无影无踪
可能故事只剩下 一个难忘的人
可能在昨夜梦里 依然笑得纯真</t>
  </si>
  <si>
    <t>https://www.youtube.com/watch?v=JnngXODMvnY</t>
  </si>
  <si>
    <t>不再联系</t>
  </si>
  <si>
    <t>我和你不再联系
希望你不要介意
要怪就怪当初没在一起
而你对现在也比较满意
所以我留下来也没有道理</t>
  </si>
  <si>
    <t>四季予你</t>
  </si>
  <si>
    <t>送你三月的风 六月的雨 九月的风景
大雪漫天飘零 做你的嫁衣 多美丽
送你每个梦境 每次清醒 陪伴的长情
让我余生都有关于你</t>
  </si>
  <si>
    <t>https://www.youtube.com/watch?v=nmJUVhjwZ4Y</t>
  </si>
  <si>
    <t>世界这么大还是遇见你</t>
  </si>
  <si>
    <t>世界这么大还是遇见你
多少次疯狂 多少天真
一起做过梦
有一天我们会重逢故里</t>
  </si>
  <si>
    <t>https://www.youtube.com/watch?v=wRmedql89Ro</t>
  </si>
  <si>
    <t>等你归来</t>
  </si>
  <si>
    <t>我在红尘等你 人间等你 守繁华之外
揽尽星辰入怀 千川归来 化一片沧海</t>
  </si>
  <si>
    <t>https://www.youtube.com/watch?v=twZe_8tozuY</t>
  </si>
  <si>
    <t>三生缘</t>
  </si>
  <si>
    <t>茫茫人海 一眼如万年
飘飘落落 你住心田
从不闻红尘与繁喧
素衣度华年</t>
  </si>
  <si>
    <t>https://www.youtube.com/watch?v=2JU166P3mXA</t>
  </si>
  <si>
    <t>时光洪流</t>
  </si>
  <si>
    <t>时光洪流中这份爱多渺小
一放手就消散掉
我也想洒脱一笑
说一生那么长
爱与你都不重要
也许还会遇到另一个人
许下相似的诺言
我知道我难以做到</t>
  </si>
  <si>
    <t>https://www.youtube.com/watch?v=K_NjuRHz0eI</t>
  </si>
  <si>
    <t>千里共婵娟</t>
  </si>
  <si>
    <t>你说 此生不负良人千里共婵娟
怎奈人去楼空似云烟
白发青丝一瞬间
三世轮回为少年
可否 可否一续前缘</t>
  </si>
  <si>
    <t>https://www.youtube.com/watch?v=eVmsCBAAaas</t>
  </si>
  <si>
    <t>人间烟火</t>
  </si>
  <si>
    <t>人间一场烟火 你曾盛开过
刻几人在心窝 从此孤独活
江南花已凋落 怎堪再斟酌
可怜良辰无多 竟似无人说</t>
  </si>
  <si>
    <t>https://www.youtube.com/watch?v=b2_DnPRNPOc</t>
  </si>
  <si>
    <t>是否</t>
  </si>
  <si>
    <t>是否 要留下遗憾 才让人 念念不忘
是否 要与你无关 内心才 毫无慌乱
从前的 侃侃而谈 人后的 惴惴不安
在 喧嚣之外 孤单 戒掉 廉价的 浪漫</t>
  </si>
  <si>
    <t>https://www.youtube.com/watch?v=F2xC8sDr4Sc</t>
  </si>
  <si>
    <t>故事终章</t>
  </si>
  <si>
    <t>每当我拉著月亮想大醉一场
它却照出记忆里你的模样
你偶然地冲撞 来去都匆忙
让心走了样 又随即恢复原状
后来除了梦以外那些老地方
我再也没见过你笑的晴朗
人潮来往 流言纷扬
只能将原谅写在故事终章</t>
  </si>
  <si>
    <t>https://www.youtube.com/watch?v=vTStPmDxcos</t>
  </si>
  <si>
    <t>新娘不是我</t>
  </si>
  <si>
    <t>男朋友结婚了 新娘却不是我
就算眼泪再多也没人心疼我
我想要的不多 你的爱就够了
千万别怕养不起我
男朋友结婚了 新娘却不是我
所有你想要的唯独缺我一个
有手有脚拼搏 总想不劳而获
没有我要钱干什么</t>
  </si>
  <si>
    <t>https://www.youtube.com/watch?v=EvXE3bzI1QM</t>
  </si>
  <si>
    <t>想起了你</t>
  </si>
  <si>
    <t>你是空 你是空
色即是空的空空
在劫难逃的情劫
愿在你掌心之中
你是风 你是风
炎热之中的清风
让我疯疯疯疯
想要爱你爱到天上</t>
  </si>
  <si>
    <t>https://www.youtube.com/watch?v=aoL6Fxzfua8</t>
  </si>
  <si>
    <t>给我一杯冰水</t>
  </si>
  <si>
    <t>《给我一杯冰水》是
程响
演唱的歌曲，发行于2024年6月25日，收录于同名专辑《给我一杯冰水》中。
给我一杯冰水
程响
夜小末
郑冰冰
陈家齐
2024年6月25日
普通话
给我一杯冰水 - 程响
词Lyricist：夜小末
曲Composer：
郑冰冰
编曲Arranger：陈家齐
贝斯BASS：顾浩
吉他Guitar：陈家齐
混音Mixing：王朋
母带Master tape：全相彦
制作统筹Production coordinator：孙可
监制Executive：王耀杨
宣传发行Publicity：冷小婧/杜梦婷/陈亚飞
版权商务Copyright Business：戚悦
企划营销Project Marketing：刘芳/范婧娴/林文静
出品人Publisher：潘鸿业
OP：北京金翼龙国际文化传媒有限公司
日复一日的重复 活着
声势浩大的孤独 折磨
持续攀升的温度 多燥热
谁躺在 卧室等风来
还守着 角落空期待
借你闹铃 快从白日梦 醒来
去看那 河流或沧海
去爱吧 拥抱再分开
成熟前 要受点伤害 别问 该不该
反正 早晚会 遇见那个谁
像是一杯冰水
高烧时给安慰 清爽的很对味
等燥热 慢慢的消退
像不可言喻的珍贵
像冰块气泡 海盐柠檬苏打水
像是 突如其来的阵雨
像你 不经意的爱上谁
像是丝丝入扣的般配
让人不由分说的沉醉
抱歉 原谅我还没适应
这灯红酒绿的爱情
请给我一杯冰水
去看那 河流或沧海
去爱吧 拥抱再分开
成熟前 要受点伤害 别问 该不该
反正 早晚会 遇见那个谁
像是一杯冰水
高烧时给安慰 清爽的很对味
等燥热 慢慢的消退
一杯冰水 谢谢
像不可言喻的珍贵
像冰块气泡 海盐柠檬苏打水
像是 突如其来的阵雨
像你 不经意的爱上谁
像是丝丝入扣的般配
让人不由分说的沉醉
抱歉 原谅我还没适应
这灯红酒绿的爱情
请给我一杯冰水
Lalala
请给我一杯冰水</t>
  </si>
  <si>
    <t>玉石俱焚</t>
  </si>
  <si>
    <t xml:space="preserve">Artist:程响
Duration:03:33
[00:22.81] 喝一杯咖啡 流最后一次泪
[00:27.35] 从此离开你的怀抱远走高飞
[00:32.08] 风好冷 心好沉
[00:36.03] 在我的世界里竟满是雨声
[00:40.56] 别以为我会还贪恋你滋味
[00:44.55] 你的温柔我会任由湮灭灰飞
[00:49.29] 一个人 一盏灯
[00:53.12] 我不得不承认 我在回忆里沉沦
[01:01.06] 还记得那个夏天我们傻傻的约定
[01:05.97] 就在那个夜晚为你痴痴的动心
[01:10.65] 誓言像晚风 星光好朦胧
[01:14.66] 不懂自己当时为何爱得那么浓
[01:18.80] 有多少爱情可以永恒璀璨如星辰?
[01:23.27] 有多少人一旦爱了就不再离分?
[01:27.63] 越想得天真 伤痕就越深
[01:32.10] 最后像只飞蛾奋不顾身 玉石俱焚
[01:43.73] 
[01:59.77] 喝一杯咖啡 流最后一次泪
[02:03.95] 从此离开你的怀抱远走高飞
[02:08.52] 风好冷 心好沉
[02:12.50] 在我的世界里竟满是雨声
[02:16.75] 别以为我会还贪恋你滋味
[02:20.91] 你的温柔我会任由湮灭灰飞
[02:25.67] 一个人 一盏灯
[02:29.61] 我不得不承认 我在回忆里沉沦
[02:37.36] 还记得那个夏天我们傻傻的约定
[02:42.58] 就在那个夜晚为你痴痴的动心
[02:47.19] 誓言像晚风 星光好朦胧
[02:51.17] 不懂自己当时为何爱得那么浓
[02:55.40] 有多少爱情可以永恒璀璨如星辰?
[02:59.53] 有多少人一旦爱了就不再离分?
[03:04.11] 越想得天真 伤痕就越深
[03:08.31] 最后像只飞蛾奋不顾身 玉石俱焚
[03:19.98] </t>
  </si>
  <si>
    <t>妹妹不做仙女</t>
  </si>
  <si>
    <t>《妹妹不做仙女》是
程响
演唱的歌曲，收录于2015年4月26日发行的《
魔镜
》专辑中。
妹妹不做仙女
魔镜
程响
李扬
陈永涛
关剑
2015年4月26日
杨晓
潘鸿业
北京金翼龙唱片
《妹妹不做仙女》是本年度的首打单曲，程式磁性的嗓音演绎着《妹妹不做仙女》这份爱情寄宿，我们看惯了白马王子和灰姑娘、罗密欧与朱丽叶的故事，拆开爱情神秘的面纱，打开心扉，忽然发现：只要两个人能简简单单的在一起，便是月老最好的恩赐！琅琅上口的歌词，优美律动的旋律！程响的倾情献唱势将再次掀起KTV点唱狂潮。
《妹妹不做仙女》，歌曲由金翼龙唱片精心制作出品、百慕文化发行强势推荐，朗朗上口的旋律、颇具“爱情哲理”的歌词，真切表达了程响本人渴望“简单小幸福”的情感态度。抛弃童话般的浪漫爱情故事、拒绝凄美悲凉的爱情传说，两个人一起享甜、一起吃苦，风雨同舟、相濡以沫才是幸福的真谛。据悉，与歌曲同步的新专辑主题写真也率先曝光，海报选择了与这明媚春日相同的暖色系，照片中一袭白裙的程响仙美无暇，若有所思的神情似乎在告诉人们：寒冷已逝，下一个路口，就会迎来幸福的春暖花开
。
为什么红颜如水 命运多可悲
天上掉下林妹妹 流着泪
牛郎和织女 鹊桥上相会
只因为那天仙配 为爱情受罪
嫦娥爱上了后羿 不能在一起
梁山伯和祝英台 化蝶相依
轰轰烈烈的爱 都至死不渝
偏偏都是悲剧 一场空欢喜
妹妹不做仙女 为爱情哭泣
就算最后分离 也不说可惜
一切都随天意 有缘来相聚
直到遇见对的人 为她披嫁衣
为什么红颜如水 命运多可悲
天上掉下林妹妹 流着泪
牛郎和织女 鹊桥上相会
只因为那天仙配 为爱情受罪
嫦娥爱上了后羿 不能在一起
梁山伯和祝英台 化蝶相依
轰轰烈烈的爱 都至死不渝
偏偏都是悲剧 一场空欢喜
妹妹不做仙女 为爱情哭泣
就算最后分离 也不说可惜
一切都随天意 有缘来相聚
直到遇见对的人 为她披嫁衣
妹妹不做仙女 为爱情哭泣
就算最后分离 也不说可惜
一切都随天意 有缘来相聚
直到遇见对的人 为她披嫁衣
直到遇见对的人 为她披嫁衣
（歌词参考资料
）</t>
  </si>
  <si>
    <t>一花一世界</t>
  </si>
  <si>
    <t xml:space="preserve">Artist:程響
Duration:04:05
[00:25.11] 钻戒的印痕纪念缺憾的梦
[00:30.65] 苍白的那一圈抹不去种种
[00:36.18] 数的星星排列成你的面容
[00:41.23] 原来想你已天衣无缝
[00:47.59] 闭上眼睛听著风说些什么
[00:53.15] 音色怎么完全和你吻合
[00:58.66] 门响了或许就是你来了
[01:03.61] 反复心有所念的你也惦记著
[01:09.18] 一树花开一世界一片灿烂
[01:14.58] 一叶落一世无可被尘埃沾染
[01:20.10] 一种念深刻得令人无憾
[01:26.01] 一心得你温暖
[01:33.44] 
[01:54.50] 闭上眼睛听著风说些什么
[01:59.92] 音色怎么完全和你吻合
[02:05.49] 门响了或许就是你来了
[02:10.26] 反复心有所念的你也惦记著
[02:15.93] 一树花开一世界一片灿烂
[02:21.83] 一叶落满一世界一尘不染
[02:27.25] 一种念纯澈得令人心安
[02:32.91] 一个你温暖的心让天空透蓝
[02:38.41] 一树花开一世不灭的灿烂
[02:43.84] 一叶落一世无可被尘埃沾染
[02:49.40] 一种念深刻得令人无憾
[02:54.94] 一心得你温暖
[03:00.62] 一树花开一世界一片灿烂
[03:06.37] 一叶落满一世界一尘不染
[03:11.91] 一种念纯澈得令人心安
[03:17.33] 一个你温暖的心让天空透蓝
[03:23.02] 一树花开一世不灭的灿烂
[03:28.53] 一叶落一世无可被尘埃沾染
[03:33.11] 一种念深刻得令人无憾
[03:39.64] 一心得你温暖
[03:45.28] </t>
  </si>
  <si>
    <t>真心换伤心</t>
  </si>
  <si>
    <t xml:space="preserve">Artist:程响
Duration:04:48
[00:31.68] 如果爱已是曾经
[00:34.79] 只怪我们太年轻
[00:38.21] 缠绵燃烧过热情
[00:41.43] 我们才冷静
[00:45.66] 也曾为爱 哭红了眼睛
[00:49.46] 哭着哭着哭到了天明
[00:53.19] 才发现 爱的心 已经结冰
[01:00.92] 泪冰释你的心
[01:04.18] 寂寞又何必挑衅
[01:07.98] 这是一段本不该发生的感情
[01:15.36] 就让爱在这里暂停
[01:19.33] 就让雨 它把我浇醒
[01:22.53] 哦 我的伤心你是否也能感应
[01:29.74] 人家说真心换真情
[01:33.77] 我却拿真心换伤心
[01:37.45] 包容你的任性给你我的痴心
[01:41.49] 你为何全部都否定
[01:44.88] 人家说真心换真情
[01:48.13] 我却拿真心换伤心
[01:52.36] 如果爱是宿命分手早已注定
[01:56.30] 我如何才能够相信
[01:58.97] 哦这是爱情
[02:03.32] 
[02:18.88] 如果爱已是曾经
[02:21.81] 只怪我们太年轻
[02:25.57] 缠绵燃烧过热情
[02:28.60] 我们才冷静
[02:32.95] 也曾为爱 哭红了眼睛
[02:36.54] 哭着哭着哭到了天明
[02:40.35] 才发现 爱的心 已经结冰
[02:48.27] 泪冰释你的心
[02:51.17] 寂寞又何必挑衅
[02:54.84] 这是一段本不该发生的感情
[03:02.37] 就让爱在这里暂停
[03:06.17] 就让雨它把我浇醒
[03:09.88] 哦我的伤心你是否也能感应
[03:16.93] 人家说真心换真情
[03:20.63] 我却拿真心换伤心
[03:24.88] 包容你的任性给你我的痴心
[03:28.36] 你为何全部都否定
[03:31.72] 人家说真心换真情
[03:35.47] 我却拿真心换伤心
[03:39.22] 如果爱是宿命分手早已注定
[03:43.26] 我如何才能够相信
[03:46.10] 哦这是爱情
[03:50.37] 人家说真心换真情
[03:53.83] 我却拿真心换伤心
[03:57.86] 包容你的任性给你我的痴心
[04:01.66] 你为何全部都否定
[04:05.01] 人家说真心换真情
[04:08.79] 我却拿真心换伤心
[04:15.23] 如果爱是宿命分手早已注定
[04:16.72] 我如何才能够相信
[04:19.27] 哦这是爱情
[04:29.62] </t>
  </si>
  <si>
    <t>开往世界边际</t>
  </si>
  <si>
    <t>《开往世界边际》是
程响
演唱的歌曲，发行于2024年7月18日，收录于同名专辑《开往世界边际》中。
开往世界边际
开往世界边际
程响
张又乔
张又乔
曲比阿且
2024年7月18日
普通话
曲比阿且
开往世界边际-程响
作词Lyricist：张又乔
作曲Composer：张又乔
编曲Arranger：曲比阿且
录音Recording：曲比阿且
和声设计Harmony design：程响
和声Backing Vocals：程响
混音Mixing：王朋
母带Master tape：全相彦
视觉设计Visual Design：华玮轩
宣传发行Publicity and distribution：冷小婧/杜梦婷
版权商务Copyright：
戚悦
企划营销Project Marketing：刘芳/范婧娴
音乐统筹Music co ordination：陈亚飞
出品人Publisher：潘鸿业
OP：北京金翼龙国际文化传媒有限公司
轻轻 伴着微风钻进云里
想起 你重重敲打我手臂
心底 下起了小雨
却看见 彩虹绕着你
再翻过一座山 车子开出一百里
往世界的边际 新的太阳亮晶晶
再翻过一座山 车子开出两百里
往世界的边际 看狮子吻鹿的背脊
再翻过一座山 车子开出三百里
往世界的边际 穿过逃窜的羊群
再翻过一座山 车子开出四百里
往世界的边际 晚风正缓缓吹起
再翻过一座山 车子开出五百里
往世界的边际 鱼跃出海面看星星
再翻过一座山 仿佛就能看到你
我是尘埃一粒 不在山顶就在海底
这是一场远行</t>
  </si>
  <si>
    <t>经常回家看一看</t>
  </si>
  <si>
    <t>《经常回家看一看》是由程响、王羽泽演唱的一首歌曲，收录于专辑《经常回家看一看》中。
经常回家看一看
《经常回家看一看》
0时03分39秒
程响
王羽泽
王羽泽
王羽泽
宇哲
中文
2013-02-02
男：一年四季忙能回家几趟
爸爸和妈妈早已把我们盼望
太多的思念太多心里话要讲
我们应该替他们着想
女：福字红灯笼高高挂门上
好久没回家这个温暖的地方
多么想这样享受一家的团圆
永远陪在他们的身旁
合：经常回家看一看，多为爸妈想一想
要知道是谁盼你到天亮
有空回家看一看，多为爸妈想一想
养育恩这一辈子不能忘
经常回家看一看，多为爸妈想一想
祝福他们身体要健康
有空回家看一看，多为爸妈想一想
只要他们有微笑的模样
女：福字红灯笼高高挂门上
好久没回家这个温暖的地方
多么想这样享受一家的团圆
永远陪在他们的身旁
合：经常回家看一看，多为爸妈想一想
要知道是谁盼你到天亮
有空回家看一看，多为爸妈想一想
养育恩这一辈子不能忘
经常回家看一看，多为爸妈想一想
祝福他们身体要健康
有空回家看一看，多为爸妈想一想
只要他们有微笑的模样
经常回家看一看，多为爸妈想一想
祝福他们身体要健康
有空回家看一看，多为爸妈想一想
只要他们有微笑的模样
经常回家看一看</t>
  </si>
  <si>
    <t>不该相遇在秋天</t>
  </si>
  <si>
    <t xml:space="preserve">Artist:程响
Duration:04:22
[00:26.91] 寂寞的秋天 回不到从前
[00:33.54] 祈求老天淋湿我双眼
[00:39.70] 我们相遇在秋天 相爱也在秋天
[00:46.14] 就连分手泪水也流在秋天
[00:52.82] 你我不该相遇在那个秋天
[00:59.57] 片片枫叶飘落 是我对你思念
[01:06.01] 阵阵秋风吹散你我天各两边
[01:12.73] 你说过再见却再也不见
[01:19.68] 
[01:46.92] 寂寞的秋天 回不到从前
[01:53.73] 祈求老天淋湿我双眼
[01:59.91] 我们相遇在秋天 相爱也在秋天
[02:06.04] 就连分手泪水也流在秋天
[02:12.68] 你我不该相遇在那个秋天
[02:19.61] 片片枫叶飘落 是我对你思念
[02:26.28] 阵阵秋风吹散你我天各两边
[02:32.88] 你说过再见却再也不见
[02:39.45] 你我不该相遇在那个秋天
[02:46.14] 片片枫叶飘落 是我对你思念
[02:52.69] 阵阵秋风吹散你我天各两边
[02:59.34] 你说过再见却再也不见
[03:07.40] 
[03:19.41] 你我不该相遇在那个秋天
[03:26.09] 片片枫叶飘落 是我对你思念
[03:32.65] 阵阵秋风吹散你我天各两边
[03:39.22] 你说过再见却再也不见
[03:46.52] 你说过再见却再也 不见
[03:56.74] </t>
  </si>
  <si>
    <t>魔镜</t>
  </si>
  <si>
    <t>《魔镜》是电影《
虚拟情人III
》的片尾曲，由李扬作词，陈永涛作曲
，
程响
演唱。
魔镜
0时3分23秒
程响
李扬
陈永涛
普通话
歌词
想不到你这样过分
她的话多么动听
就让你变了心
你竟然对她蠢蠢欲动
然后突然失踪
对我不再过问
你是寂寞先生
喜欢这滚滚红尘
不需要为你留情
比不了我的动人
你和她步入后尘
到最后爱同归于尽
魔镜魔镜请问
谁会爱的认真
不要到最后患上绝症
魔镜魔镜请问
为他碎了的心
不要到最后留下伤痕
为爱重生
想不到你这样过分
她的话多么动听
就让你变了心
你竟然对她蠢蠢欲动
然后突然失踪
对我不再过问
你是寂寞先生
喜欢这滚滚红尘
不需要为你留情
比不了我的动人
你和她步入后尘
到最后爱同归于尽
魔镜魔镜请问
谁会爱的认真
不要到最后患上绝症
魔镜魔镜请问
为他碎了的心
不要到最后留下伤痕
为爱重生
我拥抱的余温
就让他和另个人去争
魔镜魔镜请问
魔镜魔镜请问
魔镜魔镜请问
谁会爱的认真
不要到最后患上绝症
魔镜魔镜请问
为他碎了的心
不要到最后留下伤痕
魔镜魔镜请问
谁会爱的认真
不要到最后患上绝症
魔镜魔镜请问
为他碎了的心
不要到最后留下伤痕
为爱重生
我拥抱的余温
就让他和另个人去争</t>
  </si>
  <si>
    <t>长街万象</t>
  </si>
  <si>
    <t>《长街万象》，是由路千枫作词，溪风作曲，
程响
演唱的歌曲，发行于2021年2月23日。
长街万象
长街万象
3分29秒
程响
路千枫
溪风
袁杰
2021年2月23日
普通话
冷小婧
潘鸿业
北京金翼龙国际文化传媒有限公司
歌曲歌词
长街上铺开红罗万丈
又是哪里在锣鼓声响
好友两三人逃出学堂
气得老夫子胡须张狂
花楼玉罗帐 美人摇铃铛
儿童们只忙着捉迷藏
屋外阳光明明晃晃
说书先生在清嗓
少年呀 太张扬
轻裘白马踏金榜
春风得意把花赏
管什么名利场
龙飞凤舞墨两行
陌上公子世无双
那边美人秋波荡
他忽然变仓惶
一边是书声琅琅
一边是蜂飞蝶浪
小女儿把秋千荡
为谁对镜理红妆
青衣唱戏一腔腔
书生翻上小姐屋梁
还是红尘最宽敞
熙熙攘攘都是众生相
长街上铺开红罗万丈
又是哪里在锣鼓声响
好友两三人逃出学堂
气得老夫子胡须张狂
花楼玉罗帐 美人摇铃铛
儿童们只忙着捉迷藏
屋外阳光明明晃晃
说书先生在清嗓
少年呀 太张扬
轻裘白马踏金榜
春风得意把花赏
管什么名利场
龙飞凤舞墨两行
陌上公子世无双
那边美人秋波荡
他忽然变仓惶
一边是书声琅琅
一边是蜂飞蝶浪
小女儿把秋千荡
为谁对镜理红妆
青衣唱戏一腔腔
书生翻上小姐屋梁
还是红尘最宽敞
熙熙攘攘都是众生相</t>
  </si>
  <si>
    <t>君所见</t>
  </si>
  <si>
    <t>《君所见》是由
宋普照
作词，淡淡作曲，
程响
演唱的歌曲，发行于2019年5月15日。
君所见
君所见
3分17秒
程响
宋普照
淡淡
杨川云
2019年5月15日
中文
歌曲歌词
梦是笔尖的墨
书写记忆的起落
你用真情一刻
换走我真心一颗
爱是入秋的河
落满思念的颜色
冷风摘下的果
根还在心底寂寞
君所见桃花三千惹人怜
却不见缘分的线把心穿
伤难免在眉间
画月留下的缺憾
君所见山河万川大是天
却不见流落林间伤心雁
倾心愿难如愿
离人离不去挂念
梦是笔尖的墨
书写记忆的起落
你用真情一刻
换走我真心一颗
爱是入秋的河
落满思念的颜色
冷风摘下的果
根还在心底寂寞
君所见桃花三千惹人怜
却不见缘分的线把心穿
伤难免在眉间
画月留下的缺憾
君所见山河万川大是天
却不见流落林间伤心雁
倾心愿难如愿
离人离不去挂念
君所见桃花三千惹人怜
却不见缘分的线把心穿
伤难免在眉间
画月留下的缺憾
君所见山河万川大是天
却不见流落林间伤心雁
倾心愿难如愿
离人离不去挂念
倾心愿难如愿
离人离不去挂念</t>
  </si>
  <si>
    <t>一吻天涯</t>
  </si>
  <si>
    <t>《一吻天涯》是由李全作词做曲、程响演唱的歌曲，收录于2016年6月8日发行的专辑《一吻天涯》
中
。
一吻天涯
一吻天涯
程响
李全
李全
杨晓
2016年6月8日
歌曲歌词
一缕青丝飘落心了无牵挂
寂寞终酿成一碗相思的茶
红颜一笑似水流
被命运风干成沙
如何能让泪眼映桃花
恨痴心换不回人各自说话
抚一曲琴声稀落徒留挣扎
月光透过谁的窗
散落一地空潇洒
声声叹伊人却放不下
爱若雪冰封的心还能去哪
依稀见她的回眸难辨真假
饮尽了孤独漂泊与世间浮夸
无奈这幻梦只现一吻天涯
恨痴心换不回人各自说话
抚一曲琴声稀落徒留挣扎
月光透过谁的窗
散落一地空潇洒
声声叹伊人却放不下
爱若雪冰封的心还能去哪
依稀见她的回眸难辨真假
饮尽了孤独漂泊与世间浮夸
无奈这幻梦只现一吻天涯
情若疯怎堪命运的笑与骂
盼相见抵不过分割的时差
任冰雪将我撕裂风狠狠地刮
怨当初情怯痴心已然崩塌
任冰雪将我撕裂风狠狠地刮
怨当初情怯痴心已然崩塌
但怀念梦中一吻
天涯</t>
  </si>
  <si>
    <t>不要对我说</t>
  </si>
  <si>
    <t xml:space="preserve">Artist:程响
Duration:03:19
[00:17.52] 真的很委屈错的就是你
[00:21.91] 别以为用甜言蜜语 我就原谅你
[00:26.39] 你的虚情假意早伤透我的心
[00:30.81] 这次我绝不会再对你回心转意
[00:35.03] 不想再继续 我被你伤不起
[00:39.58] 花花的世界 爱上你就是难题
[00:43.75] 今天这个你变得花心又多疑
[00:48.12] 这辈子伤害我最深的人就是你
[00:52.52] 不要不要对我说太多我爱你
[00:56.98] 你的心里没有我 我何必在乎你
[01:01.39] 你不懂感情 喜欢搞暧昧关系
[01:05.70] 我不希望我的爱情越来越悲剧
[01:09.94] 不要不要对我说太多对不起
[01:14.56] 自私的你不值得我再为你动情
[01:18.96] 曾经我以为我的幸福就是你
[01:23.29] 放开你的手做我潇洒的自己
[01:27.66] 
[01:44.92] 不想再继续 我被你伤不起
[01:49.38] 花花的世界 爱上你就是难题
[01:53.68] 今天这个你变得花心又多疑
[01:57.96] 这辈子伤害我最深的人就是你
[02:02.43] 不要不要对我说太多我爱你
[02:06.73] 你的心里没有我 我何必在乎你
[02:11.14] 你不懂感情 喜欢搞暧昧关系
[02:15.38] 我不希望我的爱情越来越悲剧
[02:19.95] 不要不要对我说太多对不起
[02:24.39] 自私的你不值得我再为你动情
[02:28.68] 曾经我以为我的幸福就是你
[02:32.93] 放开你的手做我潇洒的自己
[02:37.36] 不要不要对我说太多我爱你
[02:41.60] 你的心里没有我 我何必在乎你
[02:46.17] 你不懂感情 喜欢搞暧昧关系
[02:50.38] 我不希望我的爱情越来越悲剧
[02:54.81] 不要不要对我说太多对不起
[02:59.27] 自私的你不值得我再为你动情
[03:03.50] 曾经我以为我的幸福就是你
[03:07.95] 放开你的手做我潇洒的自己
[03:16.85] </t>
  </si>
  <si>
    <t>等到来生再相遇</t>
  </si>
  <si>
    <t xml:space="preserve">Artist:程响
Duration:04:27
[00:37.29] 烧掉为你写下的日记
[00:41.17] 为何还是不能忘记你?
[00:45.15] 难道注定这一切是回忆
[00:48.74] 相爱的人却不能在一起
[00:52.71] 我用泪水告诉我自己
[00:56.45] 如果此情注定难再续
[01:00.40] 我们何必抱紧这段感情
[01:04.38] 日日夜夜为她伤心哭涕
[01:11.96] 就让我们等到来生再相遇
[01:15.99] 等到来生我们做夫妻
[01:19.95] 我用誓言告诉我自己
[01:23.68] 下辈子一定要在一起
[01:27.42] 就让我们等到来生再相遇
[01:31.45] 等到来生我们在一起
[01:35.36] 相亲相爱甜如密
[01:39.41] 永远不分离
[01:44.82] 
[02:14.05] 烧掉为你写下的日记
[02:17.96] 为何还是不能忘记你
[02:21.63] 难道注定这一切是回忆
[02:25.58] 相爱的人却不能在一起
[02:29.45] 我用泪水告诉我自己
[02:33.39] 如果此情注定难再续
[02:37.13] 我们何必抱紧这段感情
[02:41.24] 日日夜夜为她伤心哭涕
[02:48.78] 就让我们等到来生再相遇
[02:52.85] 等到来生我们做夫妻
[02:56.63] 我用誓言告诉我自己
[03:00.33] 下辈子一定要在一起
[03:04.28] 就让我们等到来生再相遇
[03:08.15] 等到来生我们在一起
[03:11.95] 相亲相爱甜如密
[03:16.47] 永远不分离
[03:19.62] 就让我们等到来生再相遇
[03:23.81] 等到来生我们做夫妻
[03:27.71] 我用誓言告诉我自己
[03:31.34] 下辈子一定要在一起
[03:35.36] 就让我们等到来生再相遇
[03:39.12] 等到来生我们在一起
[03:43.02] 相亲相爱甜如密
[03:47.53] 永远不分离
[03:53.12] </t>
  </si>
  <si>
    <t>今夜的风</t>
  </si>
  <si>
    <t>《今夜的风》是
程响
演唱的一首歌曲。
今夜的风
程响
余青山
余青山
2018年10月25日
普通话
月光还是那月光
只是人变了模样
流浪它还在流浪
没去向 刺骨凉
今夜的风吹呀吹
吹痛故事里的人
你离去在风里
他不肯承认
晚来的雨飘呀飘
淋湿回忆里的人
他不相信
他说要为你再等
月光还是那月光
只是人变了模样
流浪它还在流浪
没去向 刺骨凉
回望还是那回望
只是心变得苍凉
妄想他还在妄想
妄想你 回身旁
今夜的风吹呀吹
吹痛故事里的人
你离去在风里
他不肯承认
晚来的雨飘呀飘
淋湿回忆里的人
他不相信 他说要为你再等
今夜的风吹呀吹
吹痛故事里的人
你离去在风里
他不肯承认
晚来的雨飘呀飘
淋湿回忆里的人
他不相信
他说要为你再等
月光还是那月光
只是人变了模样</t>
  </si>
  <si>
    <t>安好再聚首</t>
  </si>
  <si>
    <t xml:space="preserve">
                  下载txt文档
                                安好再聚首 - 程响
词Lyricist：雒文成
曲Composer：雒文成
编曲Arranger：曲比阿且
混音Mixing：王朋
母带Master tape：全相彦
视觉设计Visual Design：华玮轩
宣传发行Publicity：冷小婧/杜梦婷
音乐统筹Music co ordination：陈亚飞
企划营销Project Marketing：袋熊/马可/刘芳/范婧娴
营销：银河方舟X壳壳菠萝
项目总监：庄有豪
出品人：潘鸿业/陆瑒
OP：北京金翼龙国际文化传媒有限公司
SP：银河方舟
【未经著作权人许可 不得翻唱翻录或使用】
时光总是太匆匆 别离何时休
送别夕阳几多愁 长江天际流
劝君更尽一杯酒 泪莫湿衣袖
五洲四海皆朋友 安好再聚首
时光一去不回头 童颜换白首
愿闻真心几时有 流年里相逢
劝君更尽一杯酒 泪莫湿衣袖
五洲四海皆朋友 安好再聚首
劝君更尽一杯酒 泪莫湿衣袖
五洲四海皆朋友 安好再聚首
时光总是太匆匆 别离何时休
送别夕阳几多愁 长江天际流
送别夕阳几多愁 长江天际流
              </t>
  </si>
  <si>
    <t>江南夜色</t>
  </si>
  <si>
    <t>《江南夜色》是女艺人程响演唱的一首歌曲
，由林华勇作词作曲，北京金翼龙唱片公司出品。歌曲整体曲风给人一种江南小镇悠然自得的心情
DJ舞曲版由相聚时代,光音坊音乐出品。光音坊DJ阳少完成
，出品人科恩（阿建）
江南夜色
jiangnanyese
国语
程响
0时06分24秒
1 首
Pop（Dance流行舞曲）
相聚时代
内地
光音坊DJ阳少
2018-04-8
科恩(阿建)
《江南夜色》是女艺人程响演唱的一首歌曲，由林华勇作词作曲
，北京金翼龙唱片公
司出品。舞曲版由相聚时代,光音坊音乐出品
。光音坊DJ阳少完成
，出品人科恩（阿建）
歌名：江南夜色￼
演唱：程响
作词：林华勇
作曲：林华勇
编曲：林华勇
舞曲混缩：光音坊DJ阳少
舞曲出品人：科恩（阿建）￼
舞曲出品：相聚时代.光音坊音乐
古道的落叶泛黄
秋天的夜已微凉
看取年年金榜上
谁苦读十年寒窗
湖面的鸳鸯成双
月叹息夜太漫长
时间勾住了岁月的过往
那悠扬的琴声
在竹林中飘荡
那西下的夕阳
消失地平线上
江南夜色下
小桥流水人家
断肠人在天涯
那沥沥的春雨
淋湿了烟花巷
那皎白的月光
在小河中徜徉
姑娘站在阁楼上
等待归来的情郎
古道的落叶泛黄
秋天的夜已微凉
看取年年金榜上
谁苦读十年寒窗
湖面的鸳鸯成双
月叹息夜太漫长
时间勾住了岁月的过往
那悠扬的琴声
在竹林中飘荡
那西下的夕阳
消失地平线上
江南夜色下
小桥流水人家
断肠人在天涯
那沥沥的春雨
淋湿了烟花巷
那皎白的月光
在小河中徜徉
姑娘站在阁楼上
等待归来的情郎
那悠扬的琴声
在竹林中飘荡
那西下的夕阳
消失地平线上
江南夜色下
小桥流水人家
断肠人在天涯
那沥沥的春雨
淋湿了烟花巷
那皎白的月光
在小河中徜徉
姑娘站在阁楼上
等待归来的情郎</t>
  </si>
  <si>
    <t>分开那天</t>
  </si>
  <si>
    <t>《分开那天》是程响演唱，王羽泽填词编曲的歌曲。
分开那天
程响
王羽泽
王羽泽
清脆的吉他伴奏委婉抒情，还是那种经典的程式唱法。聆听属于她唯一的声响。在这四分多钟的时间里，是她的柔情打动你的心还是唱出你的故事而感动？没有暂时的分开何以将来的重逢，细心听这首
歌曲
品味的不是心声而是人生。
分开那天
演唱：
程响
词曲：
王羽泽
终于你不在我身边
总算让我离开视线
我们不可能再续缘
对那些回忆不留恋
如果他对你好一点
就安心留在他身边
我和你真的没感觉
也许和你就没有缘
当我和你分开那一天
眼里才会有泪水出现
是我不懂珍惜你的爱
还是我不在你心里面
当我和你分开那一天
眼里才会有泪水出现
是你不懂珍惜我的爱
还是我把爱情看太远
如果他对你好一点
就安心留在他身边
我和你真的没感觉
也许和你就没有缘
当我和你分开那一天
眼里才会有泪水出现
是我不懂珍惜你的爱
还是我不在你心里面
当我和你分开那一天
眼里才会有泪水出现
是你不懂珍惜我的爱
还是我把爱情看太远
当我和你分开那一天
眼里才会有泪水出现
是我不懂珍惜你的爱
还是我不在你心里面
当我和你分开那一天
眼里才会有泪水出现
是你不懂珍惜我的爱
还是我把爱情看太远</t>
  </si>
  <si>
    <t>在他乡</t>
  </si>
  <si>
    <t>我多想回到家乡
再回到她的身旁
看她的温柔善良
来抚慰我的心伤
就让我回到家乡
再回到她的身旁
让她的温柔善良
来抚慰我的心伤</t>
  </si>
  <si>
    <t>传奇</t>
  </si>
  <si>
    <t>只是因为在人群中多看了你一眼
再也没能忘掉你容颜
梦想着偶然能有一天再相见
从此我开始孤单思念</t>
  </si>
  <si>
    <t>如愿</t>
  </si>
  <si>
    <t>而我将 爱你所爱的人间
愿你所愿的笑颜
你的手我蹒跚在牵
请带我去明天</t>
  </si>
  <si>
    <t>那个女孩</t>
  </si>
  <si>
    <t>那个女孩说男生不要太帅
但脾气不能太坏
会唱歌的男生最让她崇拜
开口笑就会停不下来
每本书只会读到一半
没想到我们会喜欢同一种女孩
What a girl</t>
  </si>
  <si>
    <t>https://www.youtube.com/watch?v=lcdAHZdXiiM</t>
  </si>
  <si>
    <t>美丽女人</t>
  </si>
  <si>
    <t>《美丽女人》是
刘嘉亮
作词、作曲，
程响
演唱的歌曲，发行于2020年3月4日。
美丽女人
程响
刘嘉亮
刘嘉亮
2020年3月4日
歌曲歌词
还记得那年下雨的冬天
还记得那年我和你的情人节
你还记得吗 三年以前
我记得和你相爱的那年
我记得那间路边的咖啡店
我还记得呀 那一瞬间
被爱的感觉消失不见
所有的痛藏在心里面
在爱与不爱之间
看着你哭泣的脸
你是我这一生想要的美丽女人
你是我这一辈子最难忘的人
你是我伤心的时候离不开的人
你是我这一生想要的美丽女人
你是我这一辈子最难忘的人
你是我寂寞的时候离不开的人
被爱的感觉消失不见
所有的痛藏在心里面
在爱与不爱之间
看着你哭泣的脸
你是我这一生想要的美丽女人
你是我这一辈子最难忘的人
你是我伤心的时候离不开的人
你是我这一生想要的美丽女人
你是我这一辈子最难忘的人
你是我寂寞的时候离不开的人
你是我这一生想要的美丽女人
你是我这一辈子最难忘的人
你是我伤心的时候离不开的人
你是我这一生想要的美丽女人
你是我这一辈子最难忘的人
你是我寂寞的时候离不开的人
还怎么可能 变的那么的残忍
你是我心中一个美丽女人</t>
  </si>
  <si>
    <t>永不失联的爱</t>
  </si>
  <si>
    <t>你给我 这一辈子都不想失联的爱
相信爱的征途就是星辰大海
美好剧情 不会更改 是命运最好的安排</t>
  </si>
  <si>
    <t>爱在身边</t>
  </si>
  <si>
    <t>请原谅我 没说声再见
请原谅我 想你在身边
你的爱恋 在我每一天
你永远是我身边最美的一切
眷恋你的美</t>
  </si>
  <si>
    <t>https://www.youtube.com/watch?v=u8L20-PLWgw</t>
  </si>
  <si>
    <t>我很快乐</t>
  </si>
  <si>
    <t>雷雨依旧 奔跑着
世界像你 模糊停格
总以为能 永远爱着
时间 却帮我们上了一课</t>
  </si>
  <si>
    <t>https://www.youtube.com/watch?v=Ezd_DLawfHI</t>
  </si>
  <si>
    <t>相信爱</t>
  </si>
  <si>
    <t>谁 有幸福的答案
难以 被捉摸的云彩
若 这旅程能先 彩排
有些眼泪 就能明白</t>
  </si>
  <si>
    <t>https://www.youtube.com/watch?v=GzheEyoZ5Ok</t>
  </si>
  <si>
    <t>最后一堂课</t>
  </si>
  <si>
    <t>这是最后的一刻 谁都要学的一课
我们曾那么快乐 才让分开多不舍
要去的海天一色 独留你远途跋涉
如果你哭了我会更舍不得</t>
  </si>
  <si>
    <t>https://www.youtube.com/watch?v=eZh1mC1vPgw</t>
  </si>
  <si>
    <t>受够</t>
  </si>
  <si>
    <t>曾经答应过 曾经牵的手
世界再辽阔 只有你和我
曾毫无保留 把真心交托
失去比拥有 多了更多</t>
  </si>
  <si>
    <t>https://www.youtube.com/watch?v=9rlo5K2r3Sg</t>
  </si>
  <si>
    <t>终于了解自由</t>
  </si>
  <si>
    <t>春天的花相对
终于看到了彼此的美
渐渐的轻轻被风吹
默默的爱上这滋味</t>
  </si>
  <si>
    <t>https://www.youtube.com/watch?v=BVK_Q6KZSUI</t>
  </si>
  <si>
    <t>你不属于我</t>
  </si>
  <si>
    <t>你不属于我 属于我的脆弱
我们只剩今天 怎么奢求以后
如果你发现我
没藏好的那些牵强理由
我会练习有话直说</t>
  </si>
  <si>
    <t>https://www.youtube.com/watch?v=6O_Zx9St9ik</t>
  </si>
  <si>
    <t>离开你以后</t>
  </si>
  <si>
    <t>离开你以后忍住没有回头
离开你以后庆幸曾经拥有
后来的那个人
一定爱你很深
不像我用稚嫩带来伤痕</t>
  </si>
  <si>
    <t>https://www.youtube.com/watch?v=37uw4W2MwgU</t>
  </si>
  <si>
    <t>以后别做朋友</t>
  </si>
  <si>
    <t>以后别做朋友 朋友不能牵手
想爱你的冲动 我只能笑着带过
最好的朋友 有些梦 不能说出口
就不用承担 会失去你的心痛</t>
  </si>
  <si>
    <t>https://www.youtube.com/watch?v=Ew4VvF0DPMc</t>
  </si>
  <si>
    <t>怎么了</t>
  </si>
  <si>
    <t>怎么能轻易说要结束
怎么会让你抱着我哭
太努力的我们最后用力给祝福
怎么看你笑着 我却心如刀割</t>
  </si>
  <si>
    <t>https://www.youtube.com/watch?v=Y2ge3KrdeWs</t>
  </si>
  <si>
    <t>你好不好</t>
  </si>
  <si>
    <t>能不能继续
对我哭 对我笑 对我好
继续让我
为你想 为你疯 陪你老
你好不好 好想知道
别急着把回忆都丢掉</t>
  </si>
  <si>
    <t>https://www.youtube.com/watch?v=wSBXfzgqHtE</t>
  </si>
  <si>
    <t>如果雨之后</t>
  </si>
  <si>
    <t>我只想说
我认真地爱过
两个相爱的人究竟犯什么错
需要爱得如此折磨</t>
  </si>
  <si>
    <t>https://www.youtube.com/watch?v=gdGdO6KjF1I</t>
  </si>
  <si>
    <t>爱我的时候</t>
  </si>
  <si>
    <t>你付出爱我的时候
拥抱你的人还是我
争吵时我都不会走
我不会放开你的手
原谅我还是不成熟
都把话留在我心中
太爱你才会让你走
只怪我想得太多</t>
  </si>
  <si>
    <t>https://www.youtube.com/watch?v=bG563p_moiE</t>
  </si>
  <si>
    <t>想知道你在想什么</t>
  </si>
  <si>
    <t xml:space="preserve">
                  下载txt文档
                                 作词 : 周兴哲/吴易纬
 作曲 : 周兴哲
河堤的风  混合太阳和你笑容
天台上练习犯的错  轻轻弹奏
时间别走
倒数着梦  回忆都烙印心里头
当爱美在将错就错  有始有终
才会言不由衷
想知道你  心里在想什么
不愿让你  消失生命中
不说破  是我的温柔
看你好好的  胜过拥有
想知道你  心里在想什么
口是心非  说我不难过
找不到  最好的时刻
害怕失去  所以爱没说
那年的风  代替我拥你在怀中
最靠近心跳的双手  轻轻弹奏
请勿忘我
倒数着梦  回忆都烙印心里头
原来要告别一个人  会这么痛
让我重新来过
想知道你  心里在想什么
口是心非  说我不难过
找不到  最好的时刻
害怕失去  所以爱没说
总要等到分开那分钟
才发现走着走着再无法回头
总是要笑到哭了才明白寂寞
是再也没有你会陪着我
想知道你  心里在想什么
不愿让你  消失生命中
不说破  是我的温柔
我从没想过  从此错过
想知道你  心里在想什么
爱从不是  成全谁自由
真的爱  勇敢说出口
你需要我  我在你身后
              </t>
  </si>
  <si>
    <t xml:space="preserve">我遇见谁 会有怎样的对白
我等的人 他在多远的未来
我听见风来自地铁和人海
我排著队 拿着爱的号码牌 </t>
  </si>
  <si>
    <t>终于等到你</t>
  </si>
  <si>
    <t>终于等到你
还好我没放弃
幸福来得好不容易
才会让人更加珍惜</t>
  </si>
  <si>
    <t>https://www.youtube.com/watch?v=xcwHJ3ac3rs</t>
  </si>
  <si>
    <t>挚友</t>
  </si>
  <si>
    <t>我们不讨论的关系 很接近却不是爱情
拥有无数交集 要丢弃太可惜
我演的恨 真不诚恳
你最清楚 我是怎样的人</t>
  </si>
  <si>
    <t>https://www.youtube.com/watch?v=kYOUbDO6hXg</t>
  </si>
  <si>
    <t>可惜不是你</t>
  </si>
  <si>
    <t>可惜不是你
陪我到最后
曾一起走却走失那路口
感谢那是你
牵过我的手
还能感受那温柔</t>
  </si>
  <si>
    <t>刻在我心底的名字</t>
  </si>
  <si>
    <t>刻在我心底的名字
忘记了时间这回事
于是谎言说了一次就一辈子
曾顽固跟世界对峙
觉得连呼吸都是奢侈
如果有下次 我会再爱一次</t>
  </si>
  <si>
    <t>追梦人</t>
  </si>
  <si>
    <t>让青春吹动了你的长发
让它牵引你的梦
不知不觉这城市的历史
已记取了你的笑容</t>
  </si>
  <si>
    <t>落叶归根</t>
  </si>
  <si>
    <t>喔 远离家乡 不胜唏嘘
幻化成秋夜
而我却像落叶归根
坠在你心间</t>
  </si>
  <si>
    <t>狼</t>
  </si>
  <si>
    <t>月光下 一个人
踏上这趟陌生的旅程
引路人 已牺牲
成了夜里嗜血的灵魂
的灵魂</t>
  </si>
  <si>
    <t>https://www.youtube.com/watch?v=C7TNXR0Vfv8</t>
  </si>
  <si>
    <t>慢慢等</t>
  </si>
  <si>
    <t>我会慢慢等 慢慢等 慢慢等
慢慢等 慢慢等 慢慢等 等上线 的铃声
慢慢等 等到我都睡着了
耐心等只为了心动 那一刻</t>
  </si>
  <si>
    <t>https://www.youtube.com/watch?v=smaCyk6HIuA</t>
  </si>
  <si>
    <t>女孩</t>
  </si>
  <si>
    <t>为了你上山下海 为了你掏空口袋
满足你眼神里的期待
为了你不敢懈怠 再累也伪装起来
为了你眼神里的崇拜
女孩 我的故事因为你而展开
为你学会忍耐 为你 坏习惯我都改
女孩 不想看你受一样的伤害
所以学会溺爱 错怪 你真正要的爱</t>
  </si>
  <si>
    <t>https://www.youtube.com/watch?v=ZPALMaXLfIw</t>
  </si>
  <si>
    <t>如果可以</t>
  </si>
  <si>
    <t xml:space="preserve">如果可以我想和你 回到那天相遇 让时间停止那一场雨 只想
拥抱你在身边的证据 </t>
  </si>
  <si>
    <t>如果再见</t>
  </si>
  <si>
    <t>喜欢两个人
逛旧书店
想起这画面
那天 好远
你是否留着
褪色旧唱片
那些曾给你的
回忆经典</t>
  </si>
  <si>
    <t>https://www.youtube.com/watch?v=Xdmmv-YdIyw</t>
  </si>
  <si>
    <t>有没有</t>
  </si>
  <si>
    <t>你 有没有爱过我
有没有想过我
有没有 有没有 也会有一点心动的时候
但是说不出口
有没有 后悔 还是只有我</t>
  </si>
  <si>
    <t>https://www.youtube.com/watch?v=srVOJd3G7Zo</t>
  </si>
  <si>
    <t>还是会</t>
  </si>
  <si>
    <t>还是会害怕
醒来不在你身边的时候
害怕 从此不在你左右
或许我
还是会 还是会
还是会不知所措
从今以后没有我
你会不会
太寂寞</t>
  </si>
  <si>
    <t>https://www.youtube.com/watch?v=9dK9Krc4QNo</t>
  </si>
  <si>
    <t>因为爱</t>
  </si>
  <si>
    <t>因为爱 所以爱
珍惜在一起的愉快
一分开 你不在
怀念空气里的对白
因为爱 所以爱
让我付出我的关怀
不管风吹或日晒
我才明白一切都是因为爱</t>
  </si>
  <si>
    <t>https://www.youtube.com/watch?v=d7YJ_fOcOks</t>
  </si>
  <si>
    <t>还是爱着你</t>
  </si>
  <si>
    <t>我还是爱着你 我还是念着你
连我也不相信 自己
我怎么学不会忘记
我还是爱着你 为什么我不甘心
如果没有拥有就没有失去
那为何我还会伤心</t>
  </si>
  <si>
    <t>https://www.youtube.com/watch?v=nykZ6Os1o1Q</t>
  </si>
  <si>
    <t>在你身边</t>
  </si>
  <si>
    <t>多希望 在你身边的是我
握着你是我的手
在我面前的是你的笑容
多希望 在你身边的 在我面前
多希望 在你身边的是我</t>
  </si>
  <si>
    <t>https://www.youtube.com/watch?v=tHmsHgQSsbo</t>
  </si>
  <si>
    <t>风景旧曾谙</t>
  </si>
  <si>
    <t>再看一眼 再看一遍 你怀中的梦
浪迹的风 是你给的承诺
还以为 习惯孤单 习惯不安
却道芳时 情如雨纠缠
与你点阑珊</t>
  </si>
  <si>
    <t>https://www.youtube.com/watch?v=_g9mraSw3Os</t>
  </si>
  <si>
    <t>郭静</t>
  </si>
  <si>
    <t>又是艳阳天</t>
  </si>
  <si>
    <t>又是艳阳天 （又是大晴天）
留一点时间 （有一点悠闲）
看你方不方便（如果你不忙）
出来一起散步聊聊天
又是艳阳天（或许太直接）
或许我太一厢情愿
犹豫不决 对着镜子 反复演练
你躲在房间 反正也浪费时间</t>
  </si>
  <si>
    <t>https://www.youtube.com/watch?v=Yk77DACoMfE</t>
  </si>
  <si>
    <t>昆仑镜</t>
  </si>
  <si>
    <t>No</t>
  </si>
  <si>
    <t>似曾</t>
  </si>
  <si>
    <t>不用告诉我</t>
  </si>
  <si>
    <t xml:space="preserve">作词：韦礼安
作曲：韦礼安
怎么我 总是躲不过这场雨
你一句 就把我
送进了雨季
这条路 我只想一直走下去
没尽头 也是种
永恒的约定
就让我 一直走
一直错 一直走
只要你不开口
就不需要回头
就能一直拥有这样的你和我
所以
你不用告诉我 他算什么
这场梦 太脆弱
禁不起被说破 所以
你不用告诉我 因为我懂
再近的 平行线
永远不会交错 让我
卑微地享受
片刻的永久
我知道 你只想
分享这秘密
给自己 最相信
依赖的知己
殊不知 我不想
揭开谁的底
因为我 只能够
存活在谜题里
就让我
一直走 一直走
一直错 一直走
你不开口 我就不要回头
我要一直拥有这样的你和我
所以
你不用告诉我 他算什么
这场梦 太脆弱
禁不起被说破 所以
你不用告诉我 因为我懂
再近的 平行线
永远不会交错 让我
卑微地享受
片刻的永久
我想我 终究躲不过这场雨
就一次 把自己
彻底地浇熄
这秘密 容许我
留给我自己
我心里
永远留个地方给你
              </t>
  </si>
  <si>
    <t>面具</t>
  </si>
  <si>
    <t>不要回头看我 不要恋恋不舍
跑着离开我吧 以后好好过吧
眼前 你越来越远
骗自己 让你更远一点</t>
  </si>
  <si>
    <t>一个人</t>
  </si>
  <si>
    <t>一个人想 一个人走
一个人哭 一个人伤心
一个人想 一个人走
一个人哭 一个人伤心</t>
  </si>
  <si>
    <t>爱如空气</t>
  </si>
  <si>
    <t>我们之间的爱轻得像空气
而我依然承受不起
任往事在心里不停地堆积
如果你不懂珍惜
思念会过期</t>
  </si>
  <si>
    <t>江南</t>
  </si>
  <si>
    <t>Artist:林俊傑
Duration:04:25
风到这里就是黏 黏住过客的思念
雨到了这里缠成线 缠著我们流连人世间
你在身边就是缘 缘份写在三生石上面
爱有万分之一甜 宁愿我就葬在这一点
圈圈圆圆圈圈 天天年年天天
的我 深深看你的脸
生气的温柔 埋怨的温柔 的脸
不懂爱恨情愁煎熬的我们
都以为相爱就像风云的善变
相信爱一天 抵过永远
在这一刹那冻结了时间
不懂怎么表现温柔的我们
还以为殉情只是古老的传言
离愁能有多痛 痛有多浓
当梦被埋在江南烟雨中 心碎了才懂
圈圈圆圆圈圈 天天年年天天
的我 深深看你的脸
生气的温柔 埋怨的温柔 的脸
不懂爱恨情愁煎熬的我们
都以为相爱就像风云的善变
相信爱一天 抵过永远
在这一刹那冻结了时间
不懂怎么表现温柔的我们
还以为殉情只是古老的传言
离愁能有多痛 痛有多浓
当梦被埋在江南烟雨中 心碎了才懂
相信爱一天 抵过永远
在这一刹那冻结了时间
不懂怎么表现温柔的我们
还以为殉情只是古老的传言
离愁能有多痛 痛有多浓
当梦被埋在江南烟雨中 心碎了才懂</t>
  </si>
  <si>
    <t>萍聚</t>
  </si>
  <si>
    <t>Artist:卓依婷
Duration:03:19
别管以后将如何结束
至少我们曾经相聚过
不必费心地彼此约束
更不需要言语的承诺
只要我们曾经拥有过
对你我来讲已经足够
人的一生有许多回忆
只愿你的追忆有个我
别管以后将如何结束
至少我们曾经相聚过
不必费心地彼此约束
更不需要言语的承诺
只要我们曾经拥有过
对你我来讲已经足够
人的一生有许多回忆
只愿你的追忆有个我
别管以后将如何结束
至少我们曾经相聚过
不必费心地彼此约束
更不需要言语的承诺
只要我们曾经拥有过
对你我来讲已经足够
人的一生有许多回忆
只愿你的追忆有个我</t>
  </si>
  <si>
    <t>双栖动物</t>
  </si>
  <si>
    <t xml:space="preserve">
                  下载txt文档
                                胡夏 - 双栖动物
作词：小寒
作曲：黄韵仁
出品公司：大雨文化
制作人：刘胡轶
编曲：刘胡轶、杨颖彪
乐器监制：刘胡轶
配唱制作人：刘胡轶
吉他：杨颖彪
贝斯：赵浩成
人声、吉他、贝斯、录音棚：55TEC Studio
录音监制：李游
录音师：倪涵文、李杨、邢铜
混音工程工作室：55TEC Studio
混音师：李游
母带工程师：周天澈@TC Faders
爱情如果真的是束缚
为何你能爱的轻松自如
你说你天生爱孤独
两人生活有点太辛苦
我不像你是双栖动物
我只能活在充满爱的幸福
我所能适应的温度
都是以两人世界为主
很想哭哭完无助
我无法和我一个人相处
你不愿搬回从前居住
就算哭也一样没帮助
我被困在一个人的峡谷
多想要却又不得你安抚
眼前是什么路已看不清楚
我不像你是双栖动物
我只能活在充满爱的幸福
我所能适应的温度
都是以两人世界为主
很想哭哭完无助
我无法和我一个人相处
你不愿搬回从前居住
就算哭也一样没帮助
我被困在一个人的峡谷
多想要却又不得你安抚
眼前是什么路已看不清楚
你的脚步在不远处
我反复将自己说服
就算最终
这一场爱的催眠术
能解除依然无助
我无法和我一个人相处
你不愿搬回从前居住
就算哭也一样没帮助
我被困在一个人的峡谷
多想要却又不得你安抚
眼前是什么路已看不清楚
              </t>
  </si>
  <si>
    <t>温柔</t>
  </si>
  <si>
    <t>Artist:五月天
Duration:07:07
走在风中 今天阳光 突然好温柔
天的温柔 地的温柔 像你抱著我
然后发现 你的改变 孤单的今后
如果冷 该怎么渡过
天边风光 身边的我 都不在你眼中
你的眼中 藏著什么 我从来都不懂
没有关系 你的世界 就让你拥有
不打扰 是我的温柔
不知道 不明了 不想要 为什么 我的心
明明是想靠近 却孤单到黎明
不知道 不明了 不想要 为什么 我的心
那爱情的绮丽 总是在孤单里
再把我的最好的爱给你
不知不觉 不情不愿 又到巷子口
我没有哭 也没有笑 因为这是梦
没有预兆 没有理由 你真的有说过
如果有 就让你自由
嘿 我给你自由
我给你自由
我给你自由 我给你自由
我给你全部全部全部 全部自由
喔 喔 喔 喔 喔
这是我的温柔 这是我的温柔
还你你的自由 还你你的自由 哦 哦
不知道 不明了 不想要 为什么 我的心
明明是想靠近 却孤单到黎明
不知道 不明了 不想要 为什么 我的心
那爱情的绮丽 总是在孤单里
再把我的最好的爱给你
不知不觉 不情不愿 又到巷子口
我没有哭 也没有笑 因为这是梦
没有预兆 没有理由 你真的有说过
如果有 就让你自由
自由
这是我的温柔
这是我的温柔
这是我的温柔
这是我的 温柔 呜
就让你自由
喔 喔</t>
  </si>
  <si>
    <t>人质</t>
  </si>
  <si>
    <t xml:space="preserve">
                  下载txt文档
                                冯提莫 - 人质
作词：冷玩妹
作曲：黄韵仁
编曲：欧中建、唐森
制作人：欧中建
录音：刘天舒
混音：刘鑫磊
吉他：Shamril Salleh
鼓：Lawrence
Bass:Hurricane
监制、策划：嘉普乐思娱乐股份有限公司
我和你啊存在一种危险关系
彼此挟持这另一部份的自己
本以为这完整了爱的定义
那就乖乖的守护着你
相爱变成猜忌怀疑的烂游戏
规则是要憋着呼吸越靠越近
但你的温柔是我唯一沉溺
你是爱我的就不怕有缝隙
在我心上用力的开一枪
让一切归零在这声巨响
如果爱是说什么都不能放
我不挣扎反正我也没差
相爱变成猜忌怀疑的烂游戏
规则是要憋着呼吸越靠越近
但你的温柔是我唯一沉溺
你是爱我的就不怕有缝隙
在我心上用力的开一枪
让一切归零在这声巨响
如果爱是说什么都不能放
我不挣扎反正我也没差
人质在这一刻得到释放
相爱的纯粹落得如此下场
你满意吗 我们都别说谎
              </t>
  </si>
  <si>
    <t>喜欢寂寞</t>
  </si>
  <si>
    <t>生命来到窗前
不吭一声 拎走了我们
谁为情所困 谁为爱牺牲
谁比谁深刻</t>
  </si>
  <si>
    <t>https://www.youtube.com/watch?v=XcXNMX08PiU</t>
  </si>
  <si>
    <t>你被写在我的歌里</t>
  </si>
  <si>
    <t>仿佛还看见昨日那张悲伤的脸庞
快乐有时候竟然辣得像一记耳光
是你提醒我 别怕去幻想
想我内心躲避惯的渴望</t>
  </si>
  <si>
    <t>https://www.youtube.com/watch?v=IRKPSsdK-04</t>
  </si>
  <si>
    <t>小情歌</t>
  </si>
  <si>
    <t>这是一首简单的小情歌 唱着人们心肠的曲折 我想我很快乐 当有你的温热 脚边的空气转了</t>
  </si>
  <si>
    <t>无与伦比的美丽</t>
  </si>
  <si>
    <t>天上风筝在天上飞 地上人儿在地上追 你若担心你不能飞 你有我的蝴蝶</t>
  </si>
  <si>
    <t>我好想你</t>
  </si>
  <si>
    <t>开了灯 眼前的模样 偌大的房 寂寞的床 关了灯 全都一个样 心里的伤 无法分享 生命 随年月流去 随白发老去 随着你离去 快乐渺无音讯 随往事淡去 随梦境睡去 随麻痹的心逐渐远去</t>
  </si>
  <si>
    <t>这天</t>
  </si>
  <si>
    <t>够深刻了吗？ 来躺下吧
让我轻抚你安慰 伤害我后的疲累
够尖锐了吗？看我的疤
用温柔包覆勇敢 给喘息的你笑脸</t>
  </si>
  <si>
    <t>https://www.youtube.com/watch?v=3HFEzd2KcMQ</t>
  </si>
  <si>
    <t>你喔</t>
  </si>
  <si>
    <t>拉力哦
你喔...你喔...我的宝贝
你喔...你喔...天真无邪
你喔...你喔...有点腼腆
你喔...你喔...</t>
  </si>
  <si>
    <t>https://www.youtube.com/watch?v=fF_4a_AOPTQ</t>
  </si>
  <si>
    <t>无眠</t>
  </si>
  <si>
    <t>你现在想着谁
有没有和我相同的感觉
固执等着谁
却惊觉已无法倒退
曾经想一起飞
在自己心中盖了座花园
把你的一切
都种在这个地点
却像鱼 守在里面</t>
  </si>
  <si>
    <t>https://www.youtube.com/watch?v=z2TtliknCEA</t>
  </si>
  <si>
    <t>漂浮</t>
  </si>
  <si>
    <t>星期天 电台情歌放到午夜
通了电 你的画面渐渐浮现
脆弱的自怜摆在一边
我试着跨越极限
有你的完美衬托明天
原来我还在守夜</t>
  </si>
  <si>
    <t>https://www.youtube.com/watch?v=hXcsVlr6o2M</t>
  </si>
  <si>
    <t>燕窝</t>
  </si>
  <si>
    <t>这么 唱歌唱呀唱得唱出愚昧
这样 飞呀飞得飞出了天边
换来 一盆滋味
这么 梦想梦呀梦得梦出伟大
这样 盖呀盖得盖出一个家
众人一致曰傻 I don't care</t>
  </si>
  <si>
    <t>https://www.youtube.com/watch?v=9mQv7NhBo-c</t>
  </si>
  <si>
    <t>狂热</t>
  </si>
  <si>
    <t>任凭时光你是多狠 我要我的选择 为了快乐抗争
任凭谁说我有多蠢 不让你的新闻 毁了我的单纯</t>
  </si>
  <si>
    <t>https://www.youtube.com/watch?v=mOxGKqdotBg</t>
  </si>
  <si>
    <t>频率</t>
  </si>
  <si>
    <t>跳动的世界里找你的频率
静止也不休息 抓住你的呼吸
我再多说一句 猜你的回应</t>
  </si>
  <si>
    <t>https://www.youtube.com/watch?v=A4ywSHRpBhk</t>
  </si>
  <si>
    <t>左边</t>
  </si>
  <si>
    <t>握你的左手 散落在我手中的是温柔
曾经给你太多 伤心过 过后总会宽阔
握你的温柔 散落在我心中的是错过
我需要寂寞 来抚摸 雨季中百花凋落过后的沉默
握你的左手 散落在我手中的是温柔
曾经给你太多 伤心过 过后总会宽阔
握你的温柔 散落在我心中的是错过
我需要寂寞 来抚摸 雨季中百花凋落过后的沉默</t>
  </si>
  <si>
    <t>https://www.youtube.com/watch?v=JFwdcMDbyJ8</t>
  </si>
  <si>
    <t>十年一刻</t>
  </si>
  <si>
    <t>可能忙了又忙 可能伤了又伤
可能无数眼泪 在夜晚尝了又尝
可是换来成长 可是换来希望
如今我站在台上 和你一起分享</t>
  </si>
  <si>
    <t>https://www.youtube.com/watch?v=V4hBde4pQ6c</t>
  </si>
  <si>
    <t>他夏了夏天</t>
  </si>
  <si>
    <t>汗水在他的身上化成了彩虹
步伐节奏延续生命的河流
默默在岗位战斗的每个小小英雄
富有和贫穷 卑微和伟大相同
他从不害怕自己被人群淹没
中午吃便当是他最大享受</t>
  </si>
  <si>
    <t>https://www.youtube.com/watch?v=h7KpTmxZJLE</t>
  </si>
  <si>
    <t>女爵</t>
  </si>
  <si>
    <t>在我的空虚身体里面 爱上哪个肤浅的王位
在你的空虚宝座里面 爱过什么女爵的滋味</t>
  </si>
  <si>
    <t>https://www.youtube.com/watch?v=NyJjG4C-Lbo</t>
  </si>
  <si>
    <t>掉了</t>
  </si>
  <si>
    <t>黑色笑靥掉了 雪白眼泪掉了
该出现的所有表情瞬间掉了
瞳孔没有颜色 结了冰的长河
回忆是最可怕的敌人</t>
  </si>
  <si>
    <t>https://www.youtube.com/watch?v=2H1xjaH2iCs</t>
  </si>
  <si>
    <t>再遇见</t>
  </si>
  <si>
    <t>忽然之间 你忽略的 我忽略的所有细节
当初的猜疑好奇 爱恨痴嗔却已走远
忽然之间 你发现的 我发现的所有改变
当初的微笑眼泪 喜怒哀乐都已抛在昨天</t>
  </si>
  <si>
    <t>https://www.youtube.com/watch?v=c0oGnLM0S68</t>
  </si>
  <si>
    <t>蓝眼睛</t>
  </si>
  <si>
    <t>作一场冒险的表演 走过千秋万岁 寂寞的云烟
下雨天 没有地点可以搁浅
拍一张分别的纪念 努力远走高飞 失眠的海面
地平线 彩虹消失在一瞬间</t>
  </si>
  <si>
    <t>https://www.youtube.com/watch?v=nAL6Gw8EfpA</t>
  </si>
  <si>
    <t>日光</t>
  </si>
  <si>
    <t>醒在梦境上 梦在清晨上
晨在川流上 流在船岛下</t>
  </si>
  <si>
    <t>https://www.youtube.com/watch?v=n_PiK8qVzx4</t>
  </si>
  <si>
    <t>故事</t>
  </si>
  <si>
    <t>秋风 推开紧闭的门扉
阶前 秋水孟浪逼上眼
梧桐 吹乱漫身黄雨烟
归雁 揉碎无边艳阳天</t>
  </si>
  <si>
    <t>https://www.youtube.com/watch?v=0J8tNEIjxw8</t>
  </si>
  <si>
    <t>下雨的夜晚</t>
  </si>
  <si>
    <t>他用他遗忘的本能 走了那么远
一直到今天 你还为他纪念
你用慢半拍的脚步 走得那么累
一直到今天 他都没有察觉</t>
  </si>
  <si>
    <t>https://www.youtube.com/watch?v=iM6OcjFzRRY</t>
  </si>
  <si>
    <t>独处的时候</t>
  </si>
  <si>
    <t>独处的时候 夜容易特别黑
独处的时候 心容易悄悄破碎
冷冷的手发抖 热热的泪坠落
独处的时候 好想有谁能出现</t>
  </si>
  <si>
    <t>https://www.youtube.com/watch?v=ts5RHGU-0aE</t>
  </si>
  <si>
    <t>说了再见以后</t>
  </si>
  <si>
    <t>你会不会剪去 黄了的回忆
丈量我离情 拉长十多里
芳草无尽 曾经相看两不腻
如今花无语 飞过秋千去 道别的你</t>
  </si>
  <si>
    <t>https://www.youtube.com/watch?v=ogbUdQkYlVM</t>
  </si>
  <si>
    <t>你在烦恼什么</t>
  </si>
  <si>
    <t>没有不会谢的花
没有不会退的浪
没有不会暗的光
你在烦恼什么吗
没有不会淡的疤
没有不会好的伤
没有不会停下来的绝望
你在忧郁什么啊</t>
  </si>
  <si>
    <t>https://www.youtube.com/watch?v=-3TmzrEDuJ8</t>
  </si>
  <si>
    <t>当我们一起走过</t>
  </si>
  <si>
    <t>我们都曾有过 风雨过后的沉重
形同陌路的口 但心却还流通
当我们一起走过 这些伤痛的时候
包着碎裂的心 继续下一个梦
也知道 我们并不会退缩
狂奔的念头 不曾停止温柔</t>
  </si>
  <si>
    <t>https://www.youtube.com/watch?v=tAWPPcPaiQo</t>
  </si>
  <si>
    <t>小宇宙</t>
  </si>
  <si>
    <t>为何这城市为所欲为 我只要只属于我的宇宙
给自己一些从来没有过的宁静快乐季节
已老去的岁月化成蝴蝶都飞翔在我的房间
向时间交换来的新语言和心上的山水说声谢谢
面对著那些不美的世界都不想不去挂念</t>
  </si>
  <si>
    <t>https://www.youtube.com/watch?v=v7gd8wWlaDc</t>
  </si>
  <si>
    <t>被雨困住的城市</t>
  </si>
  <si>
    <t>《被雨困住的城市》是苏打绿演唱的歌曲，由吴青峰填词，吴青峰谱曲，收录在专辑《小宇宙》中。
被雨困住的城市
小宇宙；小巨蛋演唱会 LIVE 陪我歌唱
苏打绿
吴青峰
吴青峰
2006年10月20日
普通话
台湾
林暐哲
音乐社
被雨困住的城市
有你弹着吉他陪我
被雨困住的城市
有歌混着雨声降落
被雨困住的城市
有我像只金鱼游动
看看我看着你的眼眸
哎…我不敢听
听着我的心虚
哎…我不相信
心都被你摸清
唔……
被雨困住的城市
有你弹着吉他陪我
被雨困住的城市
有歌混着雨声降落
被雨困住的城市
有我像只金鱼游动
看看我看着你的眼眸
看看我看着你的眼眸
哎…我不敢听
听着我的心虚
哎…我不相信
心都被你摸清
哎…我不敢听
听着我的心虚
哎…我不相信
心都被你摸清
唔喔…哎……
你的心泛着亮光的云
你背里是让人安心的风景
哎…哎…唔……
苏打绿吉他民谣小品的代表之作，仅在间奏部分有口琴的第抚，绝大部分的时候都是青峰清澈的声音在穿透着我们的耳朵。
歌词意境美，有如同诗歌般的跳跃性。我说，你的脸，你说，别留恋。感情这艘邮轮驶入未知的
死海
，找不到宣泄的出口和热情的航标，结果就只能缓缓地沉没，宣告感情的灭亡。不幸的是，在邮轮的乘客的名单花名册上，工整的
字体
写着我俩的名字
这座被雨困住的城市，是我的海，也是我们的墓碑。
同名散文（吴青峰为《那些年我们一起追的女孩》所写的序）　
被雨困住的城市
 文/吴青峰
这天，我在前往
台东
的路上开始读一个故事。我很久很久没有离开
台北市
，而目的不是工作或表演；也很久很久，没有在心里期待，期待天空下一点雨。
因为我讨厌下雨。
这天，
台北
和台东同时都下起了雨，好一阵子没有下雨。我前往台东的安养院探望我奶奶，也好一阵子没有见到她，甚至连跟我同行的爸爸和侄女，我也都很久没见到他们了。
「安养院」这个名词在我心中没那么亲切，我一直觉得那是个像医院的地方。我在飞机上一边读著九把刀的故事，一边担心、抗拒著预设的情景。
但是，故事就这样在眼睛里播放了。
下了飞机，爸爸还在跟司机讨价还价，我已经坐上计程车。整个人昏昏沉沉的，车窗的风夹带著牛粪味灌进来，我看著奔跑过的树木和柏油路，又有一点分不清楚来往的现实和梦。我有时候怀疑，难道对其他人来说，当下、梦、回忆是这么容易分辨的三样东西吗？窗外以不一样速度移动的前景和远景，会让我想到某个深夜在仁爱路奔跑时，隔著眼泪看到的景象；坐在台东的安养院里，我会想起奶奶在梨山上拄拐杖摘水果的模样，也会想到正在哭泣的妈妈，但是我分不出来我现在想到的那个场景，是在梦中出现的，还是真的发生过。安养院背后的一条小径，我好像在那和我的国小同学追逐过，不过再一眨眼，那可能只是十几年前的回忆跑出来捣乱；念大班的侄女，每次用一种像在偷看带著害羞，又像在瞪人带著生气的眼神看我，偶尔让我胆战心惊，记忆的抽屉就翻出一封，在无聊同学的鼓噪、或是起哄之下，基于恼羞成怒，从来没有到达女孩手上的情书。这来来往往的一切一切让我混乱，但是我在这时候把自己寄托在一个故事上。一个，故事上。
于是，除了当下、梦和回忆，现在又多了一个让我混乱的项目∶故事，一个真实的故事。
在九把刀的故事里面，我常常不管周遭的人，自己点起头来，并附以一些认同的嗯嗯声；有时候大笑，从别人的眼神里回到现实，再以尴尬掩嘴；大多时候我脑中闪过了片片画面，又快要搞不清楚真实生活和故事了。
例如主角柯景腾是这么写他在故事里面，甄试上大学后的高中生活的∶
「白天教室里，我开始做一些很奇怪的事，例如在抽屉里种花，把考卷撕成细碎的纸片当雪花到处乱洒在同学头上。此外，我老是在找人陪我到走廊外打
羽毛球
，流流没有联考压力的汗。」
这段让我想到自己甄试上大学的时候，也曾扮演过雪男(相较于雪女)扰乱同学，找人做些无意义的活动。也让我想到自己班上同学，老是在走廊上做些无厘头活动，可是却乐此不疲的生活。
有一些部分，让我发现自己也有的一些怪癖，原来是大家都会的行为，就像主角把耍尽心机追求女生的感想，跟月亮分享一样∶
「糟糕，我会不会太奸诈了？」我看著月亮。
「不会，你是非常非常的奸诈。」月亮说。
「不客气。」我竖起大拇指。
原来会对著月亮讲话的不是只有我一个人，而且不约而同地，我们的月亮都会回答我们。
在故事里，那些人物就好像在我周遭七嘴八舌著。拿原子笔戳柯景腾背的沈佳仪，好像就坐在我隔壁排；后来莫名其妙改名变身陌生人的李小华，我好像往窗户的方向看就可以看到她；阿和、廖英宏、
许博淳
……这些人都在四周，我环视一圈，赖导就从门外走进教室了……最后我似乎和这些故事的人物都混熟了，搞得我像是他们的朋友一样，明明是看故事，却有如听八卦一样关心，关心后续发展，关心其他人怎么想，关心柯景腾会怎么做……他冒雨剪完头发的时候，我可以看见他眼神里的臭屁，转身的得意，但是又不得不承认那股帅劲；他看见沈佳仪嘴唇上印著一条小白胡，讲「可爱到翻」的时候，完全可以揣摩那句话的语气；格斗比赛的时候，我不经意地露出了惨不忍睹，却想大呼小叫的表情；男女主角最后坦承彼此的错过时，我好像也比所有人更懊恼扼腕，放下故事觉得很闷。我不知不觉就被这些生动的细节缠绕住了。
除了这些生动的描写，他还说了一些很棒的话，他说：
「分手，只需要一个人同意，但『在一起』，可是需要两个人同时的认可才能作数。恋爱就是要这么不确定才有趣，不是吗？」
在他喜欢的女生希望他念医学院的时候，他的反应是：
「医学院……还有比这种爱情更激励人心向上的吗？死板的父母该清醒一下了，别老是停在恋爱阻挡课业的旧思维，快点督促你们贪玩的
小鬼头
谈场热血K书的奋斗式爱情吧！」
我无法列出所有我点头如倒蒜的地方，但有很多话、很多部分都让我深表赞同，就像看到刚刚那段话，自己好像就跟他站在同一条线上，对著那些冥顽不灵的家长说道。
读这个故事的时候，我人在台东的安养院，溺在情境里头，忽然看到『飞鱼』的歌词被引用的地方，竟然不自觉掉了眼泪。我第一次因为自己的歌词被引用，这么深深感动。我一向希望自己歌词的故事不要说得那么清楚，而是让听歌的人解读，在他们手上完成这些故事，而现在我读的，不就是我希望的样子吗？他这样写：
「最近发行唱片的地下乐团『苏打绿』，有首『飞鱼』的歌词很棒∶『开花不结果又有什么？是鱼就一定要游泳？』
没有结果的爱情，只要开了花，颜色就是灿烂的。
见识了那道灿烂，我的青春，再也无悔。」
对我来说，自己歌词没有写完的故事，在别人的掌心上开了花，颜色就是灿烂的。
读到故事尾声，爸爸要我连同侄女一起出去走走。我陪著他们，在安养院里转来转去，天空下著一些丝线般的雨，可是太阳却很大，我们从鱼池绕到小桥，从花园弯过
卡拉OK
点唱机，最后我们在一个像是公园，有著一些简单的游乐设施的地方坐下。我好久好久没有跟家人这样相处，我看著爸爸拿著相机，帮他的侄女东拍西拍，一下推秋千，一下压翘翘板，我想起好久好久以前的自己，已经十几年没有拿出亲密、撒娇来面对爸爸的自己。有些回忆遗落著，有时候分不清楚是真是梦，但是这下，我又眼睁睁看见自己站在回忆里的样子。悲伤很像影子，没有人可以让他隐藏淡去，有时候看起来像消失，但是当我在光下，悲伤就很大。孤独也是。感叹也是。
我正在紧张那个剩下一点点就要看完的故事，我担心我没有办法接受最后的模样。由于没有耐性，我已经好久好久没有认真看完一本书，但是在这个被困住的过程中，也已经把自己的感情给葬进去，但是我却没有抚平土壤的能力。这点无来由的悲伤，却在我的嘴角上变成微笑，我看著他们，自己在旁边荡啊荡的，偶尔看看天上的雨丝，偶尔看著他们入神，偶尔隔著眼中的雨滴看著他们想过往的事，想故事中的情节。
我走在爸爸和他孙女的背后，翻索十七年前的回忆。十七，多美丽的数字。十七年前的回忆，几乎都是和梦混杂难分的模糊地带了。阳光和雨也混杂难分，我好久好久没有这么喜欢一场雨了，我喜欢自己被困在这，被雨困住的城市。
「那些年，我们一起追的女孩」。眼前这个六岁的女孩，以后也会这么难懂吧，也会这么精采吧，我想。</t>
  </si>
  <si>
    <t>沙发里有</t>
  </si>
  <si>
    <t xml:space="preserve">
                  下载txt文档
                                 作曲 : 香我/日出
 作词 : 八女/日出
制作人 : 陈珊妮
编曲 : 鱼丁糸
录音师 : 陈文骏
混音师 : 陈文骏
Additional programming：陈珊妮
沙发里有沙发radio
沙发里有沙发radio
沙发里有沙发radio
Oh～～～～
床边喝着冰啤酒 黄色 金黄色 泡沫 泡沫
我要干脆做个梦 红色 粉红色 （睡吧 睡吧）
花边新闻小动作 黑色 深黑色 幽默 幽默
一双躲在键盘后 虹色 彩虹色 （手 手）
绕着房间台灯跳 跟着 跟着我 shadow shadow
荒唐水逆请不要 缠着 缠着我（oh no oh no）
旋 转漫游  不经意  地散播
复 古潮流  水蓝色  的电波
沙发里有沙发radio
沙发里有沙发radio
沙发里有沙发radio
Oh～～～～
沙发里有沙发radio
沙发里有沙发radio
沙发里有沙发radio
Oh～～～～
通体膨胀请不要 缠着 缠着我
胶原蛋白拜托你 跟着 跟着我
厌世神经请不要 缠着 缠着我
灵感放纵就是要 跟着 跟着我
旋 转漫游  不经意  地散播
复 古潮流  水蓝色  的电波
沙发里有沙发radio
沙发里有沙发radio
沙发里有沙发radio
Oh～～～～
沙发里有沙发radio
沙发里有沙发radio
沙发里有沙发radio
Oh～～～～
沙发里我回到小时候
沙发里的幻想radio
幻想就是我发的限动
Oh oh oh……未来一直po
Guitar : 可田 Cu-te (何景扬)
Guitar : 豕豆 Stone (刘家凯)
Bass : 香我 Fragrant (谢馨仪)
Keyboard : 金八 Kinba (龚钰祺)
Drums : 八女 Ba Nu (史俊威)
Vocal : 日出 Sunrise (吴青峰)
              </t>
  </si>
  <si>
    <t>嬉戏之后</t>
  </si>
  <si>
    <t>《嬉戏之后》是一首很俏皮的歌曲，主唱也是很轻描淡写地哼唱着，节奏很欢快，是当代的年轻人生活缩影的真实写照。
嬉戏之后
春日光
0时05分24秒
苏打绿
吴青峰
吴青峰
吴青峰
俏皮
中文
2009-5-8
青峰说“这首歌有【一半】是在几年前就写了，当时用了笔名，放进了某个产品出的合辑当中，所以当时的副歌，是产品原本的广告歌曲（一首短短的美国民谣），请我把整首歌写完整，然后交由一位黑人女孩演唱。后来这张合辑也只有这个产品的会员才拥有，事实上连我都没看过！有神通广大的听众可以揪出凶手吗？
于是我就把这可爱的主歌拿出来，然后再为他写出新的副歌，写出来的感觉跟原本的又相当不一样，唯一相同的是，我在进歌前偷偷写了当时那位黑人女孩的【here we go！】而且把馨仪跟阿福化身为黑人灵歌合唱团，请想象她们两个在间奏时扭腰摆臀的模样！（好笑的是，在录音的时候，馨仪还真的要扭来扭去才有办法把那几句唱好，整个相当动感！）
这首歌词有点呼应《在我们之间》，像是懂事后，并且是夜晚版的主角。所以在快日落时才想起了白天时候，但还来不及反应，夜幕就已拉了下来，不过被洒满色彩的春天，连夜晚也都不会是黑的，而是带着紫色光彩。穿梭在这张专辑的【梦】又出现了，有时候梦想是需要牢牢抓住的，不过有时候，当你泄气或无法强求之时，不如就放开自己，嬉戏一场吧！连动物们都跑出来陪你游戏了呢！这些动物的选择都是有意义的喔！（其它歌曲也是！） ————《sodazine5》
作词 : 吴青峰
作曲 : 吴青峰
编曲 : 苏打绿 / 林暐哲
日暮总想起日升时候 然后黑晚就低下头
怕光的欲望开始闪烁 星垂钓在田野辽阔
如果你身边找不到酒 把自己的影子饮用
如果你觉得有点词穷 让四只眼睛来沟通
如果你曾经做过一点梦 请记得想象的轮廓
如果你暂时什么都不想做
至少有你 还有我 装饰紫夜尽头
我说我说 像手牵手
距离的噪音化为乌有
你说你说 我听个够
烦恼像跳蚤 指甲一掐 成末
保留你猫咪般的举动 丢掉你坦克的面容
保留你戏谑性的幽默 用笑声泼湿这分钟
如果你曾经捧过一掌水 抓得越紧流失得越多
如果你的嘴巴在找寻耳朵
跟紧月亮 萤火虫 浪费这天空
我说我说 像手牵手
距离的噪音化为乌有
你说你说 我听个够
烦恼像跳蚤 指甲一掐 成末
利落 就赶走
我说我说 像手牵手
距离的噪音化为乌有
你说你说 我听个够
烦恼像跳蚤 指甲一掐
我说我说 像手牵手
距离的噪音化为乌有
你说你说 我听个够
烦恼像跳蚤 指甲一掐 成末
利落 就赶走</t>
  </si>
  <si>
    <t>早点回家</t>
  </si>
  <si>
    <t>《早点回家》是
苏打绿
演唱的一首歌曲，由
吴青峰
作词、作曲，收录在苏打绿2009年发行的专辑《
春·日光
》中
。
早点回家
《春·日光》
苏打绿
吴青峰
吴青峰
苏打绿
普通话
2009年5月8日
陈映之
《早点回家》由吴青峰作词、作曲。这首歌曲是吴青峰为了表达对父母的感激之情而创作的。在创作歌词的时候，吴青峰以要延续父母希望作为主旨，写下了这首歌曲的歌词。吴青峰为了把《早点回家》献给父母，还特别选在2009年母亲节之前两天推出这首歌曲
。
作词 : 吴青峰
作曲 : 吴青峰
编曲 : 苏打绿 / 林暐哲
那是在 被人们 感觉遗弃的地方
大马路 矮平房 黄梅布满闹嚷嚷
生命很短 山中开满的果铺成养老枝桠
日子很长 只要是站在等孩子的窗
我们都是 一个人加上另一个人的长相
时间的墙 从他们的手掌到我们的肩膀
流浪星光 代替著那么多眼神对我说话
早点回家 早点回家
光溜溜 黏答答 孩提时光被原谅
牵绊绊 踉跄跄 白发靠我们欣赏
生命很长 美好或者悲伤细数也数不完
日子很短 只要是陪在孩子的身旁
我们都是 一个人加上另一个人的长相
时间的墙 从他们的手掌到我们的肩膀
流浪星光 代替著那么多眼神对我说话
早点回家 早点回家
我们都是 一个人加上另一个人的长相
时间的墙 从他们的手掌到我们的肩膀
流浪星光 代替著那么多眼神对我说话
早点回家 早点回家
心款款 影恍恍 牵手的步履成双
天茫茫 月苍苍 你们的流域回荡
笑吟吟 声缓缓 尽头前的路暖暖
泥土中央 屋瓦顶上 升起太阳
《早点回家》是专辑中非常有代表性的一首作品。虽然这依然是一首吴青峰风格的作品，但实际上这首歌曲是一首具有非常浓郁凯尔特音乐氛围的小品乐
。《早点回家》是一首温暖的歌。音乐以吉他编曲为底，听起来很怀旧又舒服。轻轻淡淡的小品，同时表达不舍和豁达，彻底温暖了家人之间的情感
。
“我们都是，一个人加上另一个人的长相，时间的墙，从他们的手掌到我们的肩膀”，温暖轻柔的歌词使得歌曲整体氛围如摇篮曲一般让人安心。在这首歌曲里，吴青峰也收起了声线中硬朗的一面，转而低低絮语，结尾以一句“泥土中央，屋瓦顶上，升起太阳”巧妙的结束了整首歌曲
。
为了拍摄这支MV，吴青峰请来了自己的爷爷、奶奶跨刀助阵。MV中，两位白发苍苍老人互相搀扶着在夕阳下散步。这样的场景，很好的体现了歌曲的主题
。</t>
  </si>
  <si>
    <t>我赖你</t>
  </si>
  <si>
    <t>《我赖你》是由
黎明柔
作词，
林暐哲
作曲，台湾乐团
苏打绿
演唱的一首歌曲，发行于2016年12月31日。
我赖你
0时04分18秒
苏打绿
黎明柔
林暐哲
苏打绿
林暐哲
流行
2016年12月31日
普通话
2016年12月31日
李依纯
我只想懒懒的懒懒的黏着你 赖着你赖着你爱着你
我不要天我也不要地 懒在这里 烂在这里 一生一世赖着你 喔~喔
我懒的要命 我只想赖在这里 爱你一辈子
我懒的要命 我只想赖在这里 赖你赖你一辈子
什么都不要想 什么都不要说 什么都不要做 喔~喔 我赖你
我只想懒懒的懒懒的黏着你 赖着你赖着你爱着你
我不要天我也不要地 一生一世赖着你
我只想懒懒的懒懒的黏着你 赖着你赖着你爱着你
我不要天我也不要地 懒在这里 烂在这里 一生一世赖着你 喔~喔
整个世界都不见了 整个世界都不见了 整个世界都不见了 整个世界都不见了
我只想懒懒的懒懒的黏着你 赖着你赖着你爱着你
我不要天我也不要地 一生一世赖着你
我只想懒懒的懒懒的黏着你 赖着你赖着你爱着你
我不要天我也不要地 懒在这里 烂在这里 一生一世赖着你 喔~喔
整个世界都不见了 整个世界都不见了 整个世界都不见了 整个世界都不见了
整个世界都不见了 整个世界都不见了 整个世界都不见了 只有一个你你你我我我我
我不想起来 如果你要起来 千万别叫我
我懒的要命 我只想赖在这里 我赖你 我赖你 我赖你 喔 我赖你</t>
  </si>
  <si>
    <t>同桌的你</t>
  </si>
  <si>
    <t>谁娶了多愁善感的你
谁看了你的日记
谁把你的长发盘起
谁给你做的嫁衣</t>
  </si>
  <si>
    <t>我只在乎你</t>
  </si>
  <si>
    <t>任时光匆匆流去我只在乎你
心甘情愿感染你的气息
人生几何能够得到知己
失去生命的力量也不可惜
所以我求求你别让我离开你
除了你我不能感到一丝丝情意</t>
  </si>
  <si>
    <t>愿意为你 我愿意为你
我愿意为你 忘记我姓名
就算多一秒 停留在你怀里
失去世界也不可惜</t>
  </si>
  <si>
    <t>有形的翅膀</t>
  </si>
  <si>
    <t>隐形翅膀 带着我幻想 掠过那绝望 找希望 你的力量 却是我身上 真实的飞翔 
带着我抵挡 曾受过的伤 每一个孤单的晚上 我们是彼此有形的翅膀 学着更坚强</t>
  </si>
  <si>
    <t>https://www.youtube.com/watch?v=0XDUO9D4h4M</t>
  </si>
  <si>
    <t>外婆的澎湖湾</t>
  </si>
  <si>
    <t>晚风轻拂澎湖湾 白浪逐沙滩
没有椰林缀斜阳 只是一片海蓝蓝
坐在门前的矮墙上 一遍遍怀想
也是黄昏的沙滩上 有着脚印两对半</t>
  </si>
  <si>
    <t>天黑黑</t>
  </si>
  <si>
    <t>我爱上 让我奋不顾身的一个人
我以为 这就是我所追求的世界
然而横冲直撞 被误解被骗
是否成人的世界背后 总有残缺</t>
  </si>
  <si>
    <t>https://www.youtube.com/watch?v=cxDG3Ex9z6Y</t>
  </si>
  <si>
    <t>我最亲爱的</t>
  </si>
  <si>
    <t>我最亲爱的 你过的怎么样
没我的日子 你别来无恙
依然亲爱的 我没让你失望
让我亲一亲 像过去一样</t>
  </si>
  <si>
    <t>https://www.youtube.com/watch?v=Wxu5jiODxzM</t>
  </si>
  <si>
    <t>我的未来不是梦</t>
  </si>
  <si>
    <t>因为我不在乎 别人怎么说
我从来没有忘记我
对自己的承诺 对爱的执着
我知道我的未来不是梦
我认真的过每一分钟
我的未来不是梦
我的心跟著希望在动
我的未来不是梦
我认真的过每一分钟
我的未来不是梦
我的心跟著希望在动
跟著希望在动</t>
  </si>
  <si>
    <t>带我走</t>
  </si>
  <si>
    <t>带我走 到遥远的以后
带走我 一个人自转的寂寞
带我走 就算我的爱 你的自由 都将成为泡沫
我不怕 带我走</t>
  </si>
  <si>
    <t>https://www.youtube.com/watch?v=yRk3XhyVqAo</t>
  </si>
  <si>
    <t>百年孤寂</t>
  </si>
  <si>
    <t>背影是真的 人是假的 没什么执着
一百年前 你不是你 我不是我
悲哀是真的 泪是假的 本来没因果</t>
  </si>
  <si>
    <t>原谅</t>
  </si>
  <si>
    <t>原谅把你带走的雨天
在突然醒来的黑夜
发现我终于没有再流泪
原谅被你带走的永远
时钟就快要走到明天
痛会随着时间好一点</t>
  </si>
  <si>
    <t>https://www.youtube.com/watch?v=7UtrGVLGpjY</t>
  </si>
  <si>
    <t>微光</t>
  </si>
  <si>
    <t>回忆短暂人生太长
别为刹那泪光错过满天星光</t>
  </si>
  <si>
    <t>https://www.youtube.com/watch?v=agr6UT8uK5E</t>
  </si>
  <si>
    <t>温蒂公主的侍卫</t>
  </si>
  <si>
    <t>亲爱的
我现在要对你 告白
但或许不是 那么简单
请亮着双眼 听我说
亲爱的
或许我们 不会永远
永远陪伴 在彼此身边</t>
  </si>
  <si>
    <t>https://www.youtube.com/watch?v=K5I53iq3KC8</t>
  </si>
  <si>
    <t>红</t>
  </si>
  <si>
    <t>我想要和你一起
数了满天的星星
最后躺在我怀里
唱着那最美的旋律</t>
  </si>
  <si>
    <t>https://www.youtube.com/watch?v=9WEYFqCUze8</t>
  </si>
  <si>
    <t>带你飞</t>
  </si>
  <si>
    <t>我要飞 要带你飞
你喜欢在⽉亮上⾯吃草莓
我是累 是很累
草地上⾯蝴蝶花儿追追追
带你飞</t>
  </si>
  <si>
    <t>https://www.youtube.com/watch?v=RpkBWePBSnk</t>
  </si>
  <si>
    <t>法兰西多士</t>
  </si>
  <si>
    <t>奋力摇摆的氛围
千呼万唤而珍贵
廉价的爱的一切
子虚乌有的机会</t>
  </si>
  <si>
    <t>https://www.youtube.com/watch?v=Chua3NCdFGA</t>
  </si>
  <si>
    <t>披星戴月的想你</t>
  </si>
  <si>
    <t>我会披星戴月的想你
我会奋不顾身的前进
远方烟火越来越唏嘘
凝视前方身后的距离</t>
  </si>
  <si>
    <t>https://www.youtube.com/watch?v=lSg2ajAqAug</t>
  </si>
  <si>
    <t>爱人错过</t>
  </si>
  <si>
    <t>我肯定在几百年前就说过爱你 只是你忘了 我也没记起</t>
  </si>
  <si>
    <t>唯一</t>
  </si>
  <si>
    <t>我真的爱你 句句不轻易 眼神中飘逸 总是在关键时刻清楚洞悉</t>
  </si>
  <si>
    <t>给你一瓶魔法药水</t>
  </si>
  <si>
    <t>宇宙的有趣 我才不在意 我在意的是 你牵我的手 而乱跳的心</t>
  </si>
  <si>
    <t>带我去找夜生活</t>
  </si>
  <si>
    <t>如果你还没有睡 如果我还不停追 如果清醒是种罪 就把誓言带走 换承诺不回</t>
  </si>
  <si>
    <t>在这城市遗失了你</t>
  </si>
  <si>
    <t>而我
在这座城市遗失了你
顺便遗失了自己
以为荒唐到底会有捷径</t>
  </si>
  <si>
    <t>https://www.youtube.com/watch?v=3Iv5jpusmCw</t>
  </si>
  <si>
    <t>我想要占据你</t>
  </si>
  <si>
    <t>我想要占据你
占据你的美
占据你的⼀切且无可厚非
⽤诚实的⾝体
再亲吻你
再占据你的⼿机记忆体
我想要占据你
占据你的美
占据你的王位且绝不后退
⽤可怜的双眼
来问问你
可不可以让我抱紧你</t>
  </si>
  <si>
    <t>https://www.youtube.com/watch?v=IT35gZlLYXQ</t>
  </si>
  <si>
    <t>丑人多作怪</t>
  </si>
  <si>
    <t>丑人多作怪 我只能一刀往心里窜
发现了你我都还迁就于情感
而不敢去想未来
丑人多作怪
你最好全部从实招来
发现了账对不起来诚实也没了依赖
不承认又还想耍赖</t>
  </si>
  <si>
    <t>https://www.youtube.com/watch?v=N9Pi50O7ZR4</t>
  </si>
  <si>
    <t>爱在夏天</t>
  </si>
  <si>
    <t>我们的爱在 萤火虫的夏天
时间 就像那盛开的睡莲
只是那一切就像蜻蜓点水
于是那阳光悄悄的
唤醒了黑夜</t>
  </si>
  <si>
    <t>https://www.youtube.com/watch?v=_zv8Y94eLYI</t>
  </si>
  <si>
    <t>在未来的你跟我说声嗨</t>
  </si>
  <si>
    <t>在未来的你跟我说了声嗨
我心甘情愿为了你而等待
时间的考验进化变成依赖
是为了告诉你期待它没有离开</t>
  </si>
  <si>
    <t>https://www.youtube.com/watch?v=V91B6aQOn4k</t>
  </si>
  <si>
    <t>寂寞留白</t>
  </si>
  <si>
    <t>灯光倒映流泪的人
许愿在遥远的星
漆黑夜里抬头找寻
黑夜漫漫内心惆怅
坠入荒芜风景
别忘了是你照耀前行</t>
  </si>
  <si>
    <t>https://www.youtube.com/watch?v=3TJCkJ4PHZE</t>
  </si>
  <si>
    <t>在凌晨睡着的自己</t>
  </si>
  <si>
    <t>在凌晨睡著的自己 失去比拥有还容易
暂时把烦恼丢出去 让自己好好自然醒
在凌晨睡著的自己 是否比别人更真心
知道回忆不能重新 所以内心更坚定</t>
  </si>
  <si>
    <t>https://www.youtube.com/watch?v=Btt_rYEOj4I</t>
  </si>
  <si>
    <t>简答题</t>
  </si>
  <si>
    <t>我们都在爱里面找答案
是非成败谎言面对纠缠
时晴时雨 灵魂的一半
拥抱自我还容易简单
我们都在安逸中找麻烦
沉默激荡平静生活夜晚
若你若我 生活的一半
肯为彼此着急就不算太晚</t>
  </si>
  <si>
    <t>https://www.youtube.com/watch?v=H0X8lR_bCv8</t>
  </si>
  <si>
    <t>我无法克制自己</t>
  </si>
  <si>
    <t xml:space="preserve">
                  下载txt文档
                                 作词 : 潘云安
 作曲 : 潘云安
现在真的很想见你 不管多远
现在真的很想见你 不管天气
现在真的很想见你 不管时间
现在真的很想见你 没⼈能阻挡
我无法克制⾃⼰
克制⾃⼰想念你
如果思念是微风
如果思念是⼤雨
如果我能搭上筋⽃云
如果不屈服命运
如果不听从注定
是不是能有不同结局
我望着这座我不熟悉的城市
希望在⼈群里找到跟你类似的⾝影
仅仅只是类似要说你的独特
我三天三夜可能也说不完
就是想念驱使让我写下这歌词
你可能会觉得⼀个乐团不应该这个样⼦
可是情绪在跑我克制不住
就让这段成为我纪录情感的⽅式
主要还是因为我被关在这里
⼀个想你念你却碰不到你的房间
这姿势这历史这有趣的样⼦
让我逐渐习惯是这城市对我的尝试
我不可以败在这里待在这里陷在这里
我必须我必须我必须我必须我必须找到你
找到熟悉的你的样⼦
时间不能重来
回忆不能重来
如果爱能重来
现在真的好想见你
如果思念是微风
如果思念是⼤雨
如果我能搭上筋⽃云
如果不屈服命运
如果不听从注定
是不是能有不同结局
现在真的很想见你
不管多远
              </t>
  </si>
  <si>
    <t>同样一个你</t>
  </si>
  <si>
    <t xml:space="preserve">
                  下载txt文档
                                 作词 : 潘云安
 作曲 : 潘云安
失去的和爱着的 他们都是同样一个人
等待着的和追寻的 相同际遇却没有缘分
看着手机默默无语
路很平心却没着地
你的样子
深深烙印在心底
我很想忘记
在每个夜里
他在身后留下的苍白 是一出无题的悲哀
如你诚实的对待 却换来相怨的依赖
夺门而出远离对你的爱
却无处可逃在附近徘徊
只愿拥有相同的情怀
从此被好好地对待
失去的和爱着的 他们都是同样一个人
等待着的和追寻的 相同际遇却没有缘分
看着手机默默无语
路很平心却没着地
你的样子
深深烙印在心底
我很想忘记
在每个夜里
他在身后留下的苍白 是一出无题的悲哀
如你诚实的对待 却换来相怨的依赖
夺门而出远离对你的爱
却无处可逃在附近徘徊
只愿拥有相同的情怀
从此被好好地对待
我为自己留下的空白 是一处隽永的释怀
如果失去是重来 就不会太慢才明白
夺门而出远离对你的爱
尽全力释怀对你的无奈
只愿拥有相同的情怀
从此被好好地对待
              </t>
  </si>
  <si>
    <t>知足</t>
  </si>
  <si>
    <t>怎么去拥有 一道彩虹
怎么去拥抱 一夏天的风
天上的星星 笑地上的人
总是不能懂 不能觉得足够</t>
  </si>
  <si>
    <t>倒带</t>
  </si>
  <si>
    <t>终于看开爱回不来 而你总是太晚明白
最后才把话说开 哭着求我留下来
终于看开爱回不来 我们面前太多阻碍
你的手却放不开 宁愿没出息求我别离开</t>
  </si>
  <si>
    <t>好不容易</t>
  </si>
  <si>
    <t>我在这里 带着你 很值得
一直我会爱着你
心服的 心不舍
一切都不可思议
因为爱的只有你</t>
  </si>
  <si>
    <t>为爱痴狂</t>
  </si>
  <si>
    <t>想要问问你敢不敢
像你说过那样的爱我
想要问问你敢不敢
像我这样为爱痴狂</t>
  </si>
  <si>
    <t>一念之间</t>
  </si>
  <si>
    <t>一念是多情一念是无情
爱情里没有人最聪明
心中那莫名的墙翻不过来
最恨是自己
一念成了佛一念成了魔
每个人做了心中的选择
当初心头的最好
一念之间可以Say Goodbye</t>
  </si>
  <si>
    <t>https://www.youtube.com/watch?v=-2fbm2h3U3U</t>
  </si>
  <si>
    <t>形容</t>
  </si>
  <si>
    <t>原谅我不可自拔
可能不经意
看你一眼
百米冲刺都会停下
只恨科技不够发达
逆着时光回去陪你从小长大
风里还没有细沙
不切实际的想法</t>
  </si>
  <si>
    <t>https://www.youtube.com/watch?v=I_SLgMIxF-s</t>
  </si>
  <si>
    <t>如果有一天我变得很有钱</t>
  </si>
  <si>
    <t>变有钱 我变有钱
多少人没日没夜地浪费时间
变有钱 我变有钱
然后故作谦虚地说金钱不是一切</t>
  </si>
  <si>
    <t>https://www.youtube.com/watch?v=sLEhze9_tMI</t>
  </si>
  <si>
    <t>不染</t>
  </si>
  <si>
    <t>一壶清酒 一身尘灰
一念来回度余生无悔
一场春秋 生生灭灭 浮华是非
待花开之时再醉一回</t>
  </si>
  <si>
    <t>梅香如故</t>
  </si>
  <si>
    <t>落花醉了梅苑
恍若人生是初见
青丝染了霜烟
携手共赴尘世万千</t>
  </si>
  <si>
    <t>像我这样的人</t>
  </si>
  <si>
    <t>像我这样迷茫的人
像我这样寻找的人
像我这样碌碌无为的人
你还见过多少人</t>
  </si>
  <si>
    <t>https://www.youtube.com/watch?v=JRthxhf504U</t>
  </si>
  <si>
    <t>消愁</t>
  </si>
  <si>
    <t>当你走进这欢乐场 背上所有的梦与想
各色的脸上各色的妆 没人记得你的模样
三巡酒过你在角落 固执的唱着苦涩的歌
听他在喧嚣里被淹没 你拿起酒杯对自己说</t>
  </si>
  <si>
    <t>https://www.youtube.com/watch?v=-Cg4BQdSEts</t>
  </si>
  <si>
    <t>平凡的一天</t>
  </si>
  <si>
    <t>这是最平凡的一天啊
你也想念吗
不追不赶慢慢走回家
就这样虚度着年华 没牵挂
只有晚风轻拂着脸颊</t>
  </si>
  <si>
    <t>https://www.youtube.com/watch?v=hmJqC--g_as</t>
  </si>
  <si>
    <t>借</t>
  </si>
  <si>
    <t>被这风吹散的人说他爱得不深
被这雨淋湿的人说他不会冷
无边夜色到底还要蒙住多少人
它写进眼里 他不敢承认</t>
  </si>
  <si>
    <t>https://www.youtube.com/watch?v=qWQFvFiRF_A</t>
  </si>
  <si>
    <t>一程山路</t>
  </si>
  <si>
    <t>如同昨夜天光乍破了远山的轮廓
想起很久之前我们都忘了说
一叶曲折过后 又一道坎坷
走不出 看不破</t>
  </si>
  <si>
    <t>https://www.youtube.com/watch?v=-s9LvPQyB1c</t>
  </si>
  <si>
    <t>无名的人</t>
  </si>
  <si>
    <t>你来自于 南方的村落
来自粗糙的双手
你站在 楼宇的缝隙
可你没有退缩
我来自于 北方的春天
来自一步一回首
背后有 告别的路口
温暖每个日落</t>
  </si>
  <si>
    <t>https://www.youtube.com/watch?v=vZOqNtcHLMg</t>
  </si>
  <si>
    <t>呓语</t>
  </si>
  <si>
    <t>可是我现在依然不太会转弯
虽然孤单的人
偶尔也想有个伴
冷风又吹的时候想说
这生活会不会有点难
难道是因为当初有话没讲完
堵在喉咙里
却始终不敢大声喊
算了 别哭</t>
  </si>
  <si>
    <t>https://www.youtube.com/watch?v=HUIFZNLTp38</t>
  </si>
  <si>
    <t>愿</t>
  </si>
  <si>
    <t>愿你
爱这用尽全力的每一天
爱着自己的平凡和耀眼
愿奔跑的人会为黎明热烈
逆光向前 脚步永不停歇</t>
  </si>
  <si>
    <t>https://www.youtube.com/watch?v=cYmiN0q3X_E</t>
  </si>
  <si>
    <t>一荤一素</t>
  </si>
  <si>
    <t>月儿明 风儿轻
可是你在敲打我的窗棂
听到这儿你就别担心
其实我过的还可以</t>
  </si>
  <si>
    <t>https://www.youtube.com/watch?v=f_Xpg6hHZzY</t>
  </si>
  <si>
    <t>盛夏</t>
  </si>
  <si>
    <t>就回来吧 回来吧
有人在等你啊
有人在等你说完那句说一半的话
就别走了 留下吧
外面它太复杂
多少次让你热泪盈眶却不敢流下</t>
  </si>
  <si>
    <t>https://www.youtube.com/watch?v=yOLY3qz8F1Q</t>
  </si>
  <si>
    <t>黑月光</t>
  </si>
  <si>
    <t>我见过软语开过的花
眼酸到说梦话
情丝攀几圈 易碎屋瓦
一抱无尽的后怕
我敬你万千 时光走马
笃信过一瞬被爱啊
撕去了满身鸦羽孤煞
虔诚如月光无瑕 ooh</t>
  </si>
  <si>
    <t>https://www.youtube.com/watch?v=vgur8PR2Im8</t>
  </si>
  <si>
    <t>只在今夜</t>
  </si>
  <si>
    <t>我短暂地爱上这世界
这样的世界只在今夜
我短暂地和自己和解
这样的自己只在今夜</t>
  </si>
  <si>
    <t>https://www.youtube.com/watch?v=ChP8CYO9FV0</t>
  </si>
  <si>
    <t>牧马城市</t>
  </si>
  <si>
    <t>当所有 想的说的要的爱的
都挤在心脏
行李箱里 装不下我 想去的远方
这来的去的给的欠的 算一种褒奖
风吹草低见惆怅 抬头至少还有光</t>
  </si>
  <si>
    <t>https://www.youtube.com/watch?v=1VX51oXodfw</t>
  </si>
  <si>
    <t>二零三</t>
  </si>
  <si>
    <t>虽然到现在 还孑然一身
你会陪我默默忧愁到凌晨
其实你知道 来来往往有多少人
只是扬起了灰尘</t>
  </si>
  <si>
    <t>https://www.youtube.com/watch?v=qMKEMEgIX0U</t>
  </si>
  <si>
    <t>别再闹了</t>
  </si>
  <si>
    <t>外面纷纷扰扰 里面乱乱糟糟
我们别再闹了
这个冬天已然很冷了
我们靠在一起好吗</t>
  </si>
  <si>
    <t>https://www.youtube.com/watch?v=0aj8ajIBAVo</t>
  </si>
  <si>
    <t>巅峰之上</t>
  </si>
  <si>
    <t>平庸不止于平庸
巅峰不甘于巅峰
约定下来日你我再相逢
如期归来比去时汹涌
沉没如晦风雨中
站在星辰最顶峰
那时的我才懂曾经的我
一直在做自己的英雄
我曾见过 传说</t>
  </si>
  <si>
    <t>https://www.youtube.com/watch?v=79pc02W8F3U</t>
  </si>
  <si>
    <t>东北民谣</t>
  </si>
  <si>
    <t>三九的梅花红了满山的雪
萧条枝影月牙照人眠
小伙儿赶着马车手里攥着长鞭
江风吹过他通红的脸</t>
  </si>
  <si>
    <t>https://www.youtube.com/watch?v=bwbL4dpN1Rg</t>
  </si>
  <si>
    <t>看得最远的地方</t>
  </si>
  <si>
    <t>我要去看得最远的地方
和你手舞足蹈聊梦想
像从来没有失过望受过伤
还相信敢飞就有天空那样</t>
  </si>
  <si>
    <t>https://www.youtube.com/watch?v=e8_mnTlb4Io</t>
  </si>
  <si>
    <t>言不由衷</t>
  </si>
  <si>
    <t>愿你永远安康 愿你永远懂得 飞翔
愿你真的爱一个人 某个人 那个人
而懂温暖来自何方
我如此坚强 愿我永远善良
愿我真爱上一个人 某个人 那个人
是不慌不忙 是心之所向</t>
  </si>
  <si>
    <t>https://www.youtube.com/watch?v=k8jAqe9QZ7I</t>
  </si>
  <si>
    <t>最佳损友</t>
  </si>
  <si>
    <t>朋友 我当你一秒朋友
朋友 我当你一世朋友
奇怪 过去再不堪回首
怀缅 时时其实还有</t>
  </si>
  <si>
    <t>星语心愿</t>
  </si>
  <si>
    <t>我要控制我自己
不会让谁看见我哭泣
装作漠不关心你
不愿想起你
怪自己没勇气</t>
  </si>
  <si>
    <t>走天涯</t>
  </si>
  <si>
    <t>你的脚步流浪在天涯
我的思念随你到远方
谁的眼泪在月光中凝聚成了霜
是你让我想你想断肠
你的脚步流浪在天涯
我的思念随你到远方
如果今生不能与你结呀结成双
来世化蝶依偎你身旁</t>
  </si>
  <si>
    <t>祝你平安</t>
  </si>
  <si>
    <t>祝你平安 噢 祝你平安
让那快乐围绕在你身边
祝你平安 噢 祝你平安
你永远都幸福
是我最大的心愿</t>
  </si>
  <si>
    <t>我要你</t>
  </si>
  <si>
    <t>都怪这月色 撩人的疯狂
都怪这guitar 弹得太凄凉
哦 我要唱著歌
默默把你想我的情郎
你在何方 眼看天亮</t>
  </si>
  <si>
    <t>苦海翻起爱恨
在世间难逃避命运
相亲竟不可接近
或我应该相信是缘份</t>
  </si>
  <si>
    <t>眉飞色舞</t>
  </si>
  <si>
    <t>爱的是非对错已太多 来到眉飞色舞的场合
混合他的冲动 她的寂寞 不计较后果
理由一百万个有漏洞 快说破 说破以后最赤裸
事后 爱不爱我 理不理我 关系著结果</t>
  </si>
  <si>
    <t>突然好想你 你会在哪里
过得快乐或委屈
突然好想你 突然锋利的回忆
突然模糊的眼睛</t>
  </si>
  <si>
    <t>谁</t>
  </si>
  <si>
    <t>在你眼中我是谁
你想我代替谁
彼此交换喜悲
爱的多的人总先掉眼泪</t>
  </si>
  <si>
    <t>我爱的人 不是我的爱人
她心里每一寸
都属于另一个人
她真幸福 幸福得真残忍
让我又爱又恨
她的爱怎么那么深</t>
  </si>
  <si>
    <t>算你狠</t>
  </si>
  <si>
    <t>一杯二锅头 呛得眼泪流
生旦净末丑 好汉不回头
你若要走 我不会留
强留的爱情 不会撑得太久
不耐寂寞 尺度游走
别以为地下恋情 密不透风
我说算你狠 善用无辜的眼神
谎话说了两次 我就当真
我说算我笨 软不隆咚的耳根
只为一时的气氛
搞一肚子的气愤 yeah</t>
  </si>
  <si>
    <t>独家记忆</t>
  </si>
  <si>
    <t>我喜欢你 是我独家的记忆
谁也不行
从我这个身体中拿走你
在我感情的封锁区
有关于你 绝口不提 没问题</t>
  </si>
  <si>
    <t>0932</t>
  </si>
  <si>
    <t>0932313 我爱你
是不是你真的没开机
有没有看到我传的短讯
是否应该删除你的记忆</t>
  </si>
  <si>
    <t>https://www.youtube.com/watch?v=aVoXN9xW_HA</t>
  </si>
  <si>
    <t>抱一抱</t>
  </si>
  <si>
    <t>我的爱 哪里找 我的心 你要不要
我不想 跟你吵 如果你懂 多好
我的爱 哪里找 我的话 重不重要
我只要 你过来 抱一抱</t>
  </si>
  <si>
    <t>献世</t>
  </si>
  <si>
    <t>眼泪还是留给天抚慰 你是前度 何必听我吠
再不走 有今生 无下世 你是否想我 起这个毒誓
宁愿失恋亦不想失礼 难道要对着你力歇声嘶
即使不抵 都要眼闭 我这种身世 有甚么资格 献世</t>
  </si>
  <si>
    <t>没那种命</t>
  </si>
  <si>
    <t>我没那种命呀 她没道理爱上我
英雄和美人哪 是一国的
只怪 爱人太少了 对手太好了 劝自己别傻了
以前甭提了 以后非加油不可</t>
  </si>
  <si>
    <t>https://www.youtube.com/watch?v=V-nyOOA3Fjk</t>
  </si>
  <si>
    <t>神啊 救救我</t>
  </si>
  <si>
    <t>神啊 救救我吧 一把年纪了 一个爱人都没有
孤独是可怜的 如果没爱过 人生是黑白的
神啊 救救我吧 一个人晃了半辈子了 为什么
我这样的男人哪 就快要绝种 她呢 又在哪儿</t>
  </si>
  <si>
    <t>https://www.youtube.com/watch?v=GH45eSyyUoI</t>
  </si>
  <si>
    <t>离不开你</t>
  </si>
  <si>
    <t>赖着你每一天离不开你
再耽误多一秒都不愿意
我才发现永远有多近
不要比我先闭上眼睛</t>
  </si>
  <si>
    <t>https://www.youtube.com/watch?v=_9c6am8TKo8</t>
  </si>
  <si>
    <t>乱世巨星</t>
  </si>
  <si>
    <t>叱咤风云 我任意闯万众仰望
叱咤风云 我绝不需往后看
翻天覆地 我定我写自我的法律
这凶悍闪烁眼光的野狼</t>
  </si>
  <si>
    <t>https://www.youtube.com/watch?v=OycWFmGhsa4</t>
  </si>
  <si>
    <t>相依为命</t>
  </si>
  <si>
    <t>即使身边世事再毫无道理
与你永远亦连在一起
你不放下我 我不放下你
我想确定每日挽住同样的手臂</t>
  </si>
  <si>
    <t>https://www.youtube.com/watch?v=8M3mTRrHR6E</t>
  </si>
  <si>
    <t>友情岁月</t>
  </si>
  <si>
    <t>消失的光阴散在风里
仿佛想不起再面对
流浪日子 你在伴随
有缘再聚
天真的声音已在减退
彼此为着目标相距
凝望夜空 往日是谁
领会心中疲累</t>
  </si>
  <si>
    <t>https://www.youtube.com/watch?v=MykFJZNzSeE</t>
  </si>
  <si>
    <t>战无不胜</t>
  </si>
  <si>
    <t>《战无不胜》是
陈小春
演唱的歌曲，由
林夕
作词，
伍乐城
作曲、编曲，是电影《
古惑仔3之只手遮天
》的主题曲，收录在陈小春于1998年5月2日发行的专辑《
爱妻号
》中
。
战无不胜
爱妻号
3分38秒
陈小春
林夕
伍乐城
伍乐城
流行
1998年5月2日
粤语
索尼音乐
电影《古惑仔3之只手遮天》主题曲
哪个叫做正义
哪个战无不胜
对错正邪却难定
哪个有权决定
天地自能做证
不管有什么背景
也许一出手 将世界左右
纵使一开口 空气也颤抖
但是天阔地厚
谁都知这叫作荒谬
只手一遮天 怎看见反面
四方给差遣 双眼也盖掩
越是到巅峰 越快变
变得似疯癫
一个人 怎可以一手胜天
要有这样气候
至有各样妖兽
笑说正义太陈旧
正气纵是太旧
天地未能没有
不管有什么借口
只手一遮天 怎看见反面
四方给差遣 双眼也盖掩
越是到巅峰 越快变
变得似疯癫
一个人 怎可以一手胜天
要有这样气候
至有各样妖兽
笑说正义太陈旧
正气纵是太旧
天地未能没有
不管有什么借口
要有这样气候
至有各样妖兽
笑说正义太陈旧
正气纵是太旧
天地未能没有
不管有什么借口
哪个叫做正义
哪个战无不胜
对错正邪却难定
哪个有权决定
天地自能做证
不管有什么背景
要有这样气候
至有各样妖兽
笑说正义太陈旧
正气纵是太旧
天地未能没有
不管有什么借口
发行日期
收录专辑
唱片公司
发行形式
1998年5月2日
《爱妻号》
索尼音乐
随专辑发行</t>
  </si>
  <si>
    <t>取消资格</t>
  </si>
  <si>
    <t xml:space="preserve">Artist:陈小春
Duration:04:13
[00:18.37] 老友看见我 也会惊讶
[00:21.93] 平日杯酒不沾 今晚总喝不厌
[00:27.02] 浅灰色烟圈 浸没了我的脸
[00:30.77] 宁愿听旧笑话 安慰可免则免
[00:35.97] 我说我爱你 够份量了吗
[00:39.55] 我努力试探你 接受我的真心可以吗
[00:44.47] 我太过爱你 你会被我吓怕 不是吗
[00:50.52] 怎么你眼里只得他
[00:55.56] 我也不知道
[00:58.08] 如今这算甚么 你是否非他不嫁
[01:02.66] 当选了是他 我认输都不可怕
[01:06.96] 最怕其实被取消资格
[01:10.34] 还不知道 拼命挣扎
[01:15.25] 如今这算甚么 我是否这么讨厌
[01:19.91] 只知道付出 以后都不知怎算
[01:24.18] 最怕其实是输得很远
[01:27.85] 还不知道 惹人生厌
[01:31.71] 
[01:39.70] 老友看见我 也会惊讶
[01:43.13] 平日杯酒不沾 今晚总喝不厌
[01:48.39] 浅灰色烟圈 浸没了我的脸
[01:51.71] 宁愿听旧笑话 安慰可免则免
[01:56.87] 我说我爱你 够份量了吗
[02:00.35] 我努力试探你 接受我的真心可以吗
[02:05.96] 我太过爱你 你会被我吓怕 不是吗
[02:11.82] 怎么你眼里只得他
[02:16.75] 我也不知道
[02:18.63] 如今这算甚么 你是否非他不嫁
[02:23.52] 当选了是他 我认输都不可怕
[02:27.84] 最怕其实被取消资格
[02:31.40] 还不知道 拼命挣扎
[02:36.01] 如今这算甚么 我是否这么讨厌
[02:40.91] 只知道付出 以后都不知怎算
[02:45.23] 最怕其实是输得很远
[02:48.93] 还不知道 惹人生厌
[02:52.07] 
[03:08.99] 多么想知道
[03:11.09] 如今这算甚么 你是否非他不嫁
[03:15.77] 当选了是他 我认输都不可怕
[03:20.16] 最怕其实被取消资格
[03:23.70] 还不知道 拼命挣扎
[03:28.44] 如今这算甚么 我是否这么讨厌
[03:33.24] 只知道付出 以后都不知怎算
[03:37.66] 最怕其实是输得很远
[03:41.40] 还不知道 惹人生厌
[03:47.48] </t>
  </si>
  <si>
    <t>我不是伟人</t>
  </si>
  <si>
    <t xml:space="preserve">Artist:陈小春
Duration:05:08
[00:26.09] 不肯祝你两人恋爱愉快
[00:30.87] 是否很古怪 要去肢解
[00:36.25] 旧情人即使假装好友状态
[00:42.24] 谁又希罕我卖口乖
[00:49.41] 肯祝福你有如肯放下你
[00:54.76] 还是肯宽恕 对我不起
[01:00.10] 未别离 花光好心地去待你
[01:06.19] 留下的骨气 还是想刻骨至死
[01:14.96] 无法死心 忘掉自私非爱人
[01:20.98] 还有私心 仍能令你为我牵挂余生
[01:29.34] 伟大到自卑也是人
[01:33.48] 无法诚恳豁达做伟人
[01:39.02] 恕我狠心 无限大方非爱人
[01:44.96] 还有真心 才难伪装自己遮盖良心
[01:53.16] 你就当我小气残忍
[01:57.12] 余情未了 总有记恨 我讲真
[02:04.29] 
[02:28.86] 真想不到你如此看重我
[02:33.56] 难道祝福你 你更好过
[02:39.04] 我为何必须扭曲本性做我
[02:45.08] 难道委屈我来为你点播情歌
[02:53.85] 如要讲真 忘掉自私非爱人
[02:59.80] 还有私心 仍能令你为我牵挂余生
[03:07.93] 伟大到自卑也是人
[03:12.25] 无法诚恳豁达做伟人
[03:17.99] 恕我狠心 无限大方非爱人
[03:23.96] 还有真心 才难伪装自己遮盖良心
[03:32.23] 我待你曾恩厚像神
[03:35.94] 然而为爱总有记恨 我讲真
[03:45.09] 无法死心 忘掉自私非爱人
[03:50.85] 还有私心 仍能令你为我牵挂余生
[03:59.06] 伟大到自卑也是人
[04:03.17] 无法诚恳豁达做个伟人
[04:08.93] 恕我狠心 无限大方非爱人
[04:14.81] 还有真心 才难伪装自己遮盖良心
[04:23.01] 你就当我小气残忍
[04:30.54] 从前绝配 不够道行 变配衬
[04:41.56] </t>
  </si>
  <si>
    <t>热血燃烧</t>
  </si>
  <si>
    <t>《热血燃烧》是
郑伊健
、
陈小春
演唱的歌曲，由
方家煌
填词，
陈光荣
谱曲、编曲，是电影《古惑仔Ⅱ》的插曲，收录在郑伊健于1996年4月发行的EP《古惑仔II之猛龙过江》中
。
热血燃烧
古惑仔II之猛龙过江
3分44秒
郑伊健
陈小春
方家煌
陈光荣
陈光荣
流行
1996年4月
粤语
索尼音乐
电影《古惑仔Ⅱ》插曲
郑：是你 我找不到
绝望罢了的态度
人在危难之间 你总赶到
陈：是我 太多不知道
道义是你的引导
明日 来日也是你使我自豪
郑：一声好举杯痛饮
陈：醉过了只感到
合：笑 狂笑着 世间冷与酷
岁月无情仍愿意
为你闯开新故事
情和义 今天我知
是我不需一再怀疑
世上无情人在变
义气本色不太易
但我知 今天到此
生死与你创造名字
郑：是你 我找不到
绝望罢了的态度
人在危难之间 你总赶到
陈：是我 太多不知道
道义是你的引导
合：明日 来日也是你使我自豪
陈：一声好举杯痛饮
郑：醉过了只感到
合：笑 狂笑着 世间冷与酷
岁月无情仍愿意
为你闯开新故事
情和义 今天我知
是我不需一再怀疑
世上无情人在变
义气本色不太易
但我知 今天到此
生死与你创造名字
岁月无情仍愿意
为你闯开新故事
情和义 今天我知
是我不需一再怀疑
世上无情人在变
热血的心不太易
但我知 今天到此
生死与你创造名字
发行历史
发行日期
收录专辑
发行公司
发行形式
1996年4月
《古惑仔II之猛龙过江》
索尼音乐
随EP发行
《热血燃烧》这首由郑伊健演绎的《古惑仔》系列电影主题曲，以其轻快的旋律和真挚的歌词，生动地勾勒出了兄弟之间的紧密情义。不仅在电影里它成功地凸显了主题，而且在现实生活中也深深触动了无数人的情感世界。这首歌不仅仅是一段旋律，它更像是一种情感的传递，让人们在振奋人心的节奏里，体会到了江湖里的温暖和人性的美好
。
发行时间
翻唱歌手
收录专辑
发行公司
2022年10月24日
朱永棠
《诗情岁月 (2018Live巡回广州站)》
元音链</t>
  </si>
  <si>
    <t>扑火</t>
  </si>
  <si>
    <t>《扑火》是由
陈小春
演唱的一首歌曲，是电影《山鸡传之友情岁月》的电影插曲。发行于2001年3月12日。
扑火
古惑仔 最强精选集 电影原声带
3分25秒
陈小春
2001年3月12日
粤语
爱上我你蠢不蠢 最爱你我懂不懂 雨伞里哪怕会扑空
直到双手酸疼 方知怎叫艰苦的抱拥
就算不分轻重不管吉与凶
如能让我为你犯错 宁愿没有做对过
悠长岁月平静无事亦是蹉跎
值得的 怎可错过 要度日如年
去跟你闪与躲 宁愿 扑火
要是我为你犯错 能换十秒愉快度过
为甚么不奋身 扑火 就像灯蛾
若灰烬 不分你我 但感情存在过
枪火 和眼泪 难划破
用我一手一脚 争取一个珍惜的女人
就算单手拥抱 终于都抱紧
如能让我为你犯错 宁愿没有做对过
悠长岁月平静无事亦是磋跎 值得的 怎可错过 要度日如年
去跟你闪与躲 宁愿 扑火
要是我为你犯错 能换十秒愉快度过
为甚么不奋身 扑火 就像灯蛾
若灰烬 不分你我 但感情存在过
枪火 和眼泪 难划破</t>
  </si>
  <si>
    <t>女人不该让男人太累</t>
  </si>
  <si>
    <t>《女人不该让男人太累》是由
施人诚
作词、
包小柏
谱曲，
陈小春
演唱的一首国语歌，收录于其2000年1月1日发行的专辑《头号男友》中。
女人不该让男人太累
头号男友
0时04分40秒
陈小春
施人诚
包小柏
流行
普通话
2000-1-1
我找不到天堂 也摘不到月亮
对不起 让你失望
你的渴望 对我是很难
太多人比我强 也承认我平凡
我已经拼命追赶
你的眼神请别那么冷淡
就算再付出 我都撑得住
我不怕辛苦 苦到什么地步
只要你满足 但你何时满足
爱的好累 真的好苦
女人不应该让男人太累
虽然你是我的一切
也别让我感觉 爱你很可悲
爱的好累 真的好苦
从来听不见你一句赞美
就算我作的都白费
至少自尊让我保留一点
我找不到天堂 也摘不到月亮
对不起 让你失望
你的渴望 对我是很难
太多人比我强 也承认我平凡
我已经拼命追赶
你的眼神 请别那么冷淡
就算再付出 我都撑得住
我不怕辛苦 苦到什么地步
只要你满足 但你何时满足
爱的好累 真的好苦
女人不应该让男人太累
虽然你是我的一切
也别让我感觉 爱你很可悲
爱的好累 真的好苦
从来听不见你一句赞美
就算我作的都白费
至少自尊让我保留一点
爱的好累 真的好苦
女人不应该让男人太累
虽然你是我的一切
也别让我感觉 爱你很可悲
爱的好累 真的好苦
从来听不见你一句安慰
就算我作的都白费
至少自尊让我保留一点
爱的好累 真的好苦
我不怕辛苦 可是 怎样你才满足
爱的好累</t>
  </si>
  <si>
    <t>比永远更远</t>
  </si>
  <si>
    <t>Artist:陈小春
Duration:04:02
今天 很值得纪念 你在我身边 说这是起点
心跳 是那么绝对 我不顾一切 要你的明天
我 不想说永远 爱超过了语言 也没有期限
爱比永远更远 你可以看见 我不会变
我不只是一天 不只是永远
守护著你 爱千真万确
今天 很值得纪念 你在我身边 说这是起点
心跳 是那么绝对 我不顾一切 要你的明天
我 不想说永远 爱超过了语言 也没有期限
爱比永远更远 你可以看见 我不会变
我不只是一天 不只是永远
守护著你 爱千真万确
爱比永远更远 真心绝不会 输给时间
我的心 从不曾后悔 从不曾厌倦
今生有你 梦全部实现</t>
  </si>
  <si>
    <t>该我的爱</t>
  </si>
  <si>
    <t>《该我的爱》是陈小春演唱的歌曲，由徐世珍填词，包小松谱曲，收录在专辑《下半辈子》中。
该我的爱
下半辈子
陈小春
徐世珍
包小松
流行
2001年12月1日
陈小春，香港演员歌手，1985年加入TVB舞蹈艺员训练班，及后被许愿的舞蹈表演公司罗致，与罗文合作，任豹小子成员，在几位当红歌手的演唱会中任舞蹈员。
其后与谢天华及朱永棠组成跳舞组合风火海，风火海只维持了一段时间便解散。1994年首度演出陈德森导演的电影《晚九朝五》，凭此片获提名第十三届
香港电影金像奖
最佳新人奖，同年凭陈可辛执导的《金枝玉叶》获得最佳男配角奖。1996年起参演刘伟强执导的《古惑仔》系列，在片中饰演山鸡一角，人气急升，迎来事业高峰。
翻来覆去 无处可逃
天都快要亮了
这样也好
怕梦见那个微笑
我不知道
继续想你好不好
我厌倦了孤单的深夜
梦怎么如此难圆
每次为了爱情
没有底限拼命给
还是没有人陪
该我的爱 我逃不开
心碎却一次一次重来
爱得越久
要面对的寂寞
越难 还手
该我的爱
会不会再来
我一直不明白
OH YE 伤心算什么
我就快要习惯遗憾
你的爱 你的爱
你的爱 我逃不开
我厌倦了孤单的深夜
梦怎么如此难圆
每次为了爱情
没有底限拼命给
还是没有人陪
该我的爱 我逃不开
心碎却一次一次重来
爱得越久
要面对的寂寞
越难 还手
该我的爱
会不会再来
我一直不明白
OH YE 伤心算什么
我就快要习惯遗憾
该我的爱
会不会再来
我一直不明白
伤心算什么
我就快要习惯遗憾</t>
  </si>
  <si>
    <t>分流</t>
  </si>
  <si>
    <t>《分流》是陈小春演唱的粤语歌曲。收录在
《黑洞 (香港版)》
专辑中。
分流
黑洞(香港版)
00时03分13秒
陈小春
黄伟文
梁伟丰
2004年6月25日
粤语
陈小春
专辑：黑洞(香港版)
曲：
梁伟丰
词：不详
mv：
钟嘉欣
要送你搭地铁么或是直行直过
各自与同路那队友一伙
彼此都很清楚命太短路太多
相恋即使精彩但你想进等我
你也有你路向么别落力迎合我
爱重要难及价值伟大不要等我*
同步看你我两个爱上你你爱我
原来你与我也看错到转角至看清楚
你爱你爱上我已勉强改变很多
repeat *
今生找的出口是爱么是我么
应该走出樽颈没有空再出错
也算个美丽结果为浪漫同路过
最后却明白各自想怎么
一早都知一起就似水遇上火
相恋相生相克亦算得刺激过
你有接驳路线么别站站停着我
你共我同路过二百步经已不错</t>
  </si>
  <si>
    <t>贪玩传世</t>
  </si>
  <si>
    <t>《贪玩传世》是游戏《贪玩传世》主题曲，由
甄健强
作词，
雷颂德
作曲，
陈小春
演唱，发行于2017年11月01日。
贪玩传世
陈小春
甄健强
雷颂德
雷颂德
流行
普通话
2017年11月01日
歌曲歌词
空气有点生死斗的味道
镜头静止风在撩动野草
高手等到谁先扬起眉毛
才出招
一身绝活一直感到骄傲
要普天下记得我的名号
天外有天可是我要知道
谁更高
有今生没来世
贪玩才传世
荣幸和谁并肩保持前倾的姿势
男人的眼神
战士的默契
这个高度只剩我和你
贪玩才练招
英雄的名
我承认有点高调
毕竟练成了
绝世绝顶绝招
贪玩才练招
要比你更高
我不轻佻但有点招摇
发誓长夜杀到破晓
空气有点生死斗的味道
镜头静止风在撩动野草
高手等到谁先扬起眉毛
才出招
一身绝活一直感到骄傲
要普天下记得我的名号
天外有天可是我要知道
谁更高
有今生没来世
贪玩才传世
荣幸和谁并肩保持前倾的姿势
男人的眼神
战士的默契
这个高度只剩我和你
贪玩才练招
英雄的名
我承认有点高调
毕竟练成了
绝世绝顶绝招
贪玩才练招
要比你更高
我不轻佻但有点招摇
发誓长夜杀到破晓
平庸过一生太无聊</t>
  </si>
  <si>
    <t>爱你直到宇宙终结</t>
  </si>
  <si>
    <t>《爱你直到宇宙终结》是网络剧《
冒险王卫斯理
》的主题曲，由冯曦妤作词，陈光荣作曲，
陈小春
演唱。
爱你直到宇宙终结
0时03分16秒
陈小春
冯曦妤
陈光荣
陈光荣
歌曲歌词
爱你直到宇宙终结《冒险王卫斯理》网络剧主题曲 - 陈小春
词：冯曦妤
曲：陈光荣
编曲：陈光荣
今后让我带着你勇往直前
有你在左右就是晴天
超越语言穿越时间
把承诺一一兑现
捍卫我们的每个明天
直到宇宙终结
没人能阻挡我
守在你身边
万年一遇难得的感动
无法想象一切会落空
不能承受失去你的痛
才有拼了命要保护你的冲动
今后让我带着你勇往直前
有你在左右就是晴天
超越语言穿越时间
把承诺一一兑现
捍卫我们的每个明天
直到宇宙终结
没人能阻挡我
守在你身边
爱你是宿命缘起不灭
今后让我带着你勇往直前
有你在左右就是晴天
超越语言穿越时间
把承诺一一兑现
捍卫我们的每个明天
直到世界毁灭
没人能阻挡我
守在你身边</t>
  </si>
  <si>
    <t>红豆</t>
  </si>
  <si>
    <t>有时候有时候 我会相信一切有尽头
相聚离开都有时候 没有什么会永垂不朽
可是我有时候 宁愿选择留恋不放手
等到风景都看透 也许你会陪我看细水长流</t>
  </si>
  <si>
    <t>你曾是少年</t>
  </si>
  <si>
    <t>许多年前 你有一双清澈的双眼
奔跑起来 像是一道春天的闪电
想看遍这世界 去最遥远的远方
感觉有双翅膀 能飞越高山和海洋</t>
  </si>
  <si>
    <t>https://www.youtube.com/watch?v=oXQSHYFcLx4</t>
  </si>
  <si>
    <t>真的爱你</t>
  </si>
  <si>
    <t>无法可修饰的一对手
带出温暖永远在背后
纵使啰嗦始终关注
不懂珍惜太内疚
沉醉于音阶她不赞赏
母亲的爱却永未退让
决心冲开心中挣扎
亲恩终可报答</t>
  </si>
  <si>
    <t>爱</t>
  </si>
  <si>
    <t>把你的心 我的心串一串
串一株幸运草 串一个同心圆
让所有期待未来的呼唤
趁青春做个伴</t>
  </si>
  <si>
    <t>犯贱</t>
  </si>
  <si>
    <t>我习惯你走在我的身后
无论什么要求你全都接受
我如果能够让时光倒流
高傲不再有 毫无保留 犯贱的祈求</t>
  </si>
  <si>
    <t>海阔天空</t>
  </si>
  <si>
    <t>今天我寒夜里看雪飘过
怀着冷却了的心窝飘远方
风雨里追赶 雾里分不清影踪
天空海阔你与我 可会变
原谅我这一生不羁放纵爱自由
也会怕有一天会跌倒
背弃了理想谁人都可以
哪会怕有一天只你共我</t>
  </si>
  <si>
    <t>约定</t>
  </si>
  <si>
    <t>远处的钟声回荡在雨里
我们在屋簷底下牵手听
幻想教堂里头那场婚礼
是为祝褔我俩而举行
一路从泥泞走到了美景
习惯在彼此眼中找勇气
累到无力总会想吻你
才能忘了情路艰辛</t>
  </si>
  <si>
    <t>我爱你</t>
  </si>
  <si>
    <t>曾 曾经在我眼前 却又消失不见
这是今天的第六遍
电影里的配乐 好像你的双眼
我爱你 快回到 我身边</t>
  </si>
  <si>
    <t>往事只能回味</t>
  </si>
  <si>
    <t>时光已逝永不回
往事只能回味
忆童年时竹马青梅
两小无猜日夜相随
春风又吹红了花蕊
你已经也添了新岁
你就要变心像时光难倒回
我只有在梦里相依偎</t>
  </si>
  <si>
    <t>笨小孩</t>
  </si>
  <si>
    <t>哦... 宁静的小村外 有一个笨小孩
出生在六零年代
十来岁到城市 不怕那太阳晒
努力在七零年代
发现呀城市里 朋友们不用去灌溉
花自然会开</t>
  </si>
  <si>
    <t>你好毒</t>
  </si>
  <si>
    <t>你说我耍赖才让你离不开
你说我自私只顾着自己爱
一阵阵暴雨随狂风吹过来
我左右摇摆差点就倒头栽
幸好我仍然有一点功力在
你触碰不到我致命的要害
卯上你只好自认倒霉活该
揣揣的样子你真的心太坏
你好毒 你好毒 你好毒 呜呜呜
你越说越离谱
我越听越糊涂
你好毒 你好毒 你好毒 呜呜呜
打死不肯认输
还假装不在乎</t>
  </si>
  <si>
    <t>冷雨夜</t>
  </si>
  <si>
    <t>冷雨夜 我在你身边
盼望你会知 可知道我的心?
比当初已改变 只牵强地相处
冷雨夜 我不想归家
怕望你背影 只苦笑望雨点
虽知要说清楚 可惜我没胆试</t>
  </si>
  <si>
    <t>咱们屯里的人</t>
  </si>
  <si>
    <t>我的老家 哎就住在这个屯
我是这个屯里土生土长的人
别看屯子不咋大呀
有山有水有树林
邻里乡亲挺和睦
老少爷们更合群</t>
  </si>
  <si>
    <t>分分钟需要你</t>
  </si>
  <si>
    <t xml:space="preserve">Artist:林忆莲
Duration:04:12
[00:16.97] 愿我会揸火箭带你到天空去
[00:21.55] 在太空中两人住
[00:25.92] 活到一千岁都一般心醉
[00:30.20] 有你在身边多乐趣
[00:34.35] 共你双双对好得尺好得意
[00:38.81] 地暗天昏当闲事
[00:43.37] 就算翻风雨只需睇到你
[00:47.51] 似见阳光千万里
[00:51.76] 有了你开心的 乜都称心满意
[00:56.18] 咸鱼白菜也好好味
[01:00.59] 我与你永共聚分分钟需要你
[01:05.07] 你似是阳光空气
[01:09.10] 扮靓的皆因你癫癫地皆因你
[01:13.93] 为你甘心做傻事
[01:18.31] 扮下猩猩叫睇到乜都笑
[01:22.31] 有你在身边多乐趣
[01:26.78] 若有朝失左你花开都不美
[01:31.20] 愿到荒岛去长住
[01:35.65] 做个假的你天天都相对
[01:40.05] 对木头公仔做戏
[01:44.25] 有了你开心的 乜都称心满意
[01:48.45] 咸鱼白菜也好好味
[01:52.98] 我与你永共聚分分钟需要你
[01:57.22] 你似是阳光空气
[02:00.74] 
[02:19.22] 有了你开心的 乜都称心满意
[02:23.53] 咸鱼白菜也好好味
[02:27.88] 我与你永共聚分分钟需要你
[02:32.14] 你似是阳光空气
[02:36.40] 有了你开心的 乜都称心满意
[02:40.92] 咸鱼白菜也好好味
[02:45.33] 我与你永共聚分分钟需要你
[02:49.58] 你似是阳光空气
[02:53.33] 
[03:33.38] 咸鱼白菜也好好味
[03:41.85] 你似是阳光空气
[03:50.89] 似是阳光空气
[03:59.54] 似是阳光空气
[04:04.77] </t>
  </si>
  <si>
    <t>一生中最爱</t>
  </si>
  <si>
    <t>如真 如假 如可分身饰演自己
会将心中的温柔 献出给你唯有的知己
如痴 如醉 还盼你懂珍惜自己
有天即使分离 我都想你 我真的想你</t>
  </si>
  <si>
    <t>https://www.youtube.com/watch?v=nmUlVd9Q_Ok</t>
  </si>
  <si>
    <t>爸爸去哪儿</t>
  </si>
  <si>
    <t>《爸爸去哪儿》是《爸爸去哪儿第六季》的主题曲，由陈小春、陈胤捷、杨烁、杨雨辰、包贝尔、包可艾、耿乐、乐那多、何猷君、李昀桐、李昀轩演唱，唐恬、叶圣涛作词，叶圣涛作曲，孔凡东编曲。
注：由于第六季的歌词与前五季完全不同，故单独罗列义项。
爸爸去哪儿
陈小春
陈胤捷
杨烁
杨雨辰
包贝尔
包可艾
耿乐
乐那多
何猷君
李昀桐
李昀轩
唐恬
叶圣涛
叶圣涛
孔凡东
普通话
叶圣涛
歌曲歌词
陈小春：
嘿嘿嘿 宝贝们
我们今天要录新歌咯
我们先来练习一下吧
1234
Jasper：
我的家里有个人很酷
杨雨辰：
我是你写过最美的情书
乐那多：
老爸老爸 我们去哪里呀
包饺子：
我也可以带你去火辣辣
陈小春：
嘿 我们好像唱错咯
陈小春：
带你看 远方的太阳
杨烁：
那是颗 关于明天的糖
Jasper：
带你看 鲸鱼游过
杨雨辰：
唱着歌 海浪笑着鼓掌
耿乐：
你会慢慢长大
记得等你老爸
乐那多：
是不是就像你
等我一样
桐桐/轩轩：
老爸 老爸 我们去哪里呀
何猷君：
去打怪兽去练级去和未来Say Hi
包贝尔：
宝贝 宝贝 我是你的大树
包饺子：
让我爬上 你肩膀 摘下满天星光
乐那多：
快长大 快出发 老爸我们去哪
耿乐：
去看世界 慢慢走 陪你做个小孩
陈小春/杨烁/包贝尔/耿乐/何猷君：
我长大 我不怕 我们手牵着手
陈小春/杨烁/包贝尔/耿乐/何猷君：
到那一天 亲爱的 你来带我出发
Jasper/杨雨辰/包饺子/乐那多/桐桐/轩轩：
到那一天 亲爱的 我来带你出发
何猷君：
看着你 小小的脸庞
我找到 我最初的模样
轩轩：
牵着你 大大手掌
桐桐：
我也要 像你一样勇敢
杨烁：
你会慢慢长大
记得等你老爸
杨雨辰：
是不是就像你
等我一样
乐那多：
老爸 老爸 我们去哪里呀
耿乐：
去打怪兽去练级去和未来Say Hi
包贝尔：
宝贝 宝贝 我是你的大树
包饺子：
让我爬上 你肩膀 摘下满天星光
Jasper：
快长大 快出发 老爸我们去哪
陈小春：
去看世界 慢慢走 陪你做个小孩
Jasper/杨雨辰/包饺子/乐那多/桐桐/轩轩：
我长大 我不怕 我们手牵着手
陈小春/杨烁/包贝尔/耿乐/何猷君：
到那一天 亲爱的 你来带我出发
Jasper/杨雨辰/包饺子/乐那多/桐桐/轩轩：
到那一天 亲爱的 我来带你出发
杨雨辰/乐那多：
我的老爸 胡子很扎 力气很大
杨烁/耿乐：
像超级英雄
陈小春/包贝尔：
走吧宝贝 去说傻话 去玩泥巴
Jasper/包饺子：
找到 简单 的快乐
Jasper/杨雨辰/包饺子/乐那多/桐桐/轩轩：
老爸 老爸 我们去哪里呀
去打怪兽 去练级 去和未来Say Hi
陈小春/杨烁/包贝尔/耿乐/何猷君：
宝贝 宝贝 我是你的大树
让你爬上 我肩膀 摘下满天星光
Jasper/杨雨辰/包饺子/乐那多/桐桐/轩轩：
快长大 快出发 老爸我们去哪
陈小春/杨烁/包贝尔/耿乐/何猷君：
去看世界 慢慢走 陪你做个小孩
合：
我长大 我不怕 我们手牵着手
陈小春/杨烁/包贝尔/耿乐/何猷君：
转一个圈 亲爱的 你来带我出发
Jasper/杨雨辰/包饺子/乐那多/桐桐/轩轩：
转一个圈 亲爱的 我来带你出发</t>
  </si>
  <si>
    <t>很需要</t>
  </si>
  <si>
    <t>很需要拥抱 很需要依靠 很需要寂寞的时候 被你找到
能在你身旁 胜过去全世界观光 其他的一切 都不重要</t>
  </si>
  <si>
    <t>https://www.youtube.com/watch?v=m-Z65R8YX68</t>
  </si>
  <si>
    <t>晚安</t>
  </si>
  <si>
    <t>几人份的畅谈 道三两句晚安
惹多情的遐想 却轻易地走散
情意绵绵总与见异思迁为难
总是不能抵抗你信手的晚安
执迷与你忽远忽近烂桥段
迂回一句晚安 多情人却自找难堪</t>
  </si>
  <si>
    <t>https://www.youtube.com/watch?v=kfZZyIPpZk0</t>
  </si>
  <si>
    <t>有些</t>
  </si>
  <si>
    <t>难过夹带陌生的感觉有一些
已模糊的镜头拉不回那从前
明明不是下雨天却淋湿双眼
与你有关的泪点
又闪回到昨天的错觉有一些
你占据我世界却不在身边
我试著把抱歉再说一遍
你还是说了再见</t>
  </si>
  <si>
    <t>https://www.youtube.com/watch?v=mKgWLAfiEL0</t>
  </si>
  <si>
    <t>夏夜最后的烟火</t>
  </si>
  <si>
    <t>当我抬起头 你正看向我
眼中倒映着夏夜绚烂的烟火
灰暗的心 竟然开始变鲜活
你的存在 治愈我
月慢慢沉了 海风还吹着
我也愿意做你的头号支持者
感谢是你 从来坚定又温和
并肩走着 我就永远不会跌落</t>
  </si>
  <si>
    <t>https://www.youtube.com/watch?v=dKoz3VCjXbg</t>
  </si>
  <si>
    <t>想说</t>
  </si>
  <si>
    <t>嘿 嘿 我想说 奇妙的事正在相遇
嘿 能不能够 承诺我那一句
支支吾吾的无法说明
脸红的却不可理喻</t>
  </si>
  <si>
    <t>https://www.youtube.com/watch?v=wf7Ve716UbI</t>
  </si>
  <si>
    <t>我只能离开</t>
  </si>
  <si>
    <t>忘不掉的 是先离开的
我是没有资格
挽留你的双手
紧紧拥抱著你的冷漠 没力气
揭开所有你留的难题
想念你的呼吸
我才失去你给的那些难忘的
一瞬间掉落的泪只想牵著你不放
什么都 都没说 不能够再从头
我只能离开</t>
  </si>
  <si>
    <t>https://www.youtube.com/watch?v=69ZH3sD-FfE</t>
  </si>
  <si>
    <t>嗜好</t>
  </si>
  <si>
    <t>治不好 想念你的嗜好
再多时光 都徒劳
有谁能替代 你给的怀抱
忘不掉 想念你的嗜好
像囚禁人的监牢
我要关多久 才能够释放</t>
  </si>
  <si>
    <t>https://www.youtube.com/watch?v=e864DX_KWNo</t>
  </si>
  <si>
    <t>不在</t>
  </si>
  <si>
    <t>你已经不在 我的身边徘徊
就像是独白被写成了空白
曾有了依赖 你却已经不在
不再像从前坦白
你已经不在 我的世界公转
唯独那一块 时间不再重来
不太应该 记得你的慷慨
结束了 结局你依然不在</t>
  </si>
  <si>
    <t>https://www.youtube.com/watch?v=-I7F5uMNHZw</t>
  </si>
  <si>
    <t>假装没变过</t>
  </si>
  <si>
    <t>离开那天 把你的温柔带走
什么都别说 我们之间没有错
只是到了尽头
只能放手 把你的回忆封锁
还期待什么 曾经握的手 剩下寂寞
还会再陪著我</t>
  </si>
  <si>
    <t>https://www.youtube.com/watch?v=RZ3A-ovTMA4</t>
  </si>
  <si>
    <t>一种原谅</t>
  </si>
  <si>
    <t>爱到尽头变得慌张
匆忙收场
最后才明白原来放手也算一种原谅
手心里的日光
熬不到天亮
一吋一吋落在他肩上</t>
  </si>
  <si>
    <t>https://www.youtube.com/watch?v=xfnBtPfPowM</t>
  </si>
  <si>
    <t>祝你爱我到天荒地老</t>
  </si>
  <si>
    <t>到 底患了什么病症
天 色渐晚时我最爱分神
荒 芜的心事认真
地 在撩人
老 想给你最甜蜜的眼神
不 想假装矜持错过缘分
离 你爱我还有几个时辰</t>
  </si>
  <si>
    <t>https://www.youtube.com/watch?v=2tPvKpiwVmc</t>
  </si>
  <si>
    <t>不舍</t>
  </si>
  <si>
    <t>我们都不配说服另一个自我
猜测比恶意伤得更赤裸裸
再见说出口竟然是一种解脱
我们都不配拥有另一个自我
分开比依偎的思念更执着
不介意失去爱一个人的资格</t>
  </si>
  <si>
    <t>https://www.youtube.com/watch?v=PHP0h6YKhxY</t>
  </si>
  <si>
    <t>总一天你会知道</t>
  </si>
  <si>
    <t>多想鼓起勇气给你拥抱
告诉你的骄傲我最明了
是我太触不可及无法 得到的美好</t>
  </si>
  <si>
    <t>https://www.youtube.com/watch?v=rp6jZ0rIWWA</t>
  </si>
  <si>
    <t>某年某月某天</t>
  </si>
  <si>
    <t>会不会在那某年某月某天
我们依偎在平行世界
相约在另一个界线
距离不算太远</t>
  </si>
  <si>
    <t>https://www.youtube.com/watch?v=V2sY5bjwBhg</t>
  </si>
  <si>
    <t>只你</t>
  </si>
  <si>
    <t>月亮是你 我是你的潮汐
唯有你能 拉扯我的呼吸
所以陪你翻山越岭
去颠沛流离
其他我都不在意</t>
  </si>
  <si>
    <t>https://www.youtube.com/watch?v=h9luJq2P_vw</t>
  </si>
  <si>
    <t>你想要的</t>
  </si>
  <si>
    <t>追光灯下的我们在共舞
却看不清你真正的面目
小心翼翼跟著你的脚步
使我早已忘了退路
为什么爱你爱得饥肠辘辘?
而你却像感觉满身包袱
我的付出不是你想要的礼物</t>
  </si>
  <si>
    <t>https://www.youtube.com/watch?v=j_-9J3ZNEzU</t>
  </si>
  <si>
    <t>处处遗憾</t>
  </si>
  <si>
    <t xml:space="preserve">Artist:颜人中
Duration:04:11
[00:17.96] 没等来夏天登场
[00:20.04] 看你把头发留长
[00:24.25] 没能见识你煮汤
[00:27.07] 毁了厨房
[00:33.77] 没完成求婚设想
[00:36.94] 惹你哭一场
[00:39.78] 故事没再讲
[00:42.57] 后来大多一样
[00:48.58] 后来 处处遗憾 都关于你
[00:52.53] 你在何处旅行 东京或大理
[00:56.33] 我多想要 见证每个你
[01:00.08] 我来不及
[01:04.06] 后来 处处遗憾 何止为你
[01:07.53] 还有换另一种余生的自己
[01:14.17] 不甘是因为好努力
[01:17.62] 却少点运气
[01:23.25] 
[01:52.96] 不能在老去以后
[01:55.50] 再把过去给锁上
[01:59.07] 没能同你新朋友
[02:02.23] 寒暄一场
[02:08.26] 你有精彩的旅程
[02:11.96] 我不必追上
[02:14.62] 只是爱假想
[02:17.39] 换做我会怎样
[02:21.44] 后来 处处遗憾 都关于你
[02:25.32] 你在何处旅行 大笑或哭泣
[02:29.38] 我多想要 经历每个你
[02:33.12] 我来不及
[02:36.94] 后来 处处遗憾 何止为你
[02:40.64] 还有换另一种余生的自己
[02:44.93] 人可以真的无悔吗？
[02:48.69] 你幸福就可以
[02:52.79] Woo
[02:56.79] 处处遗憾 学会忘记
[03:08.16] 我曾 手忙脚乱 的爱过你
[03:11.56] 都怪我太年轻 还不懂失去
[03:15.53] 爱是辜负当初的约定
[03:19.44] 却来不及
[03:23.44] 反正 处处遗憾 也不可惜
[03:27.02] 以上的剧情愿有人陪著你
[03:37.17] 你我在错的出场序
[03:41.18] 爱过也尽兴
[03:48.40] </t>
  </si>
  <si>
    <t>烂醉</t>
  </si>
  <si>
    <t xml:space="preserve">Artist:颜人中
Duration:05:08
[00:15.70] 不想让月光把心事哄睡
[00:20.65] 习惯喝酒的嘴
[00:24.04] 点了一小杯咖啡
[00:29.45] 窗外的风推著记忆后退
[00:34.67] 有些事 只能在脑海中找回
[00:42.97] 离开的理由是感情疲惫
[00:48.84] 还有两座城市之间往返的泪水
[00:55.87] 祝福的话未免太过虚伪
[01:04.27] 反正那些美好 都已难追
[01:11.18] 别喝成烂醉 容易跌碎酒杯
[01:17.03] 别爱的太真 就不会被遗憾包围
[01:24.23] 你说爱的累 借口不算纯粹
[01:32.58] 我笑著说无悔 才叫口是心非
[01:39.56] 别喝成烂醉 容易跌碎酒杯
[01:45.22] 别记得太深 就不会被往事支配
[01:53.07] 起风的时候 放手让故事纷飞
[02:00.72] 爱你这件事 其实不用结尾
[02:11.17] 
[02:21.96] 离开的理由是感情疲惫
[02:27.60] 还有两座城市之间往返的泪水
[02:34.97] 祝福的话未免太过虚伪
[02:42.83] 反正那些美好 都已难追
[02:50.26] 别喝成烂醉 容易跌碎酒杯
[02:55.96] 别爱的太真 就不会被遗憾包围
[03:03.21] 你说爱的累 借口不算纯粹
[03:10.29] 我笑著说无悔 才叫口是心非
[03:19.13] 别喝成烂醉 容易跌碎酒杯
[03:24.12] 别记得太深 就不会被往事支配
[03:31.67] 起风的时候 放手让故事纷飞
[03:39.12] 爱你这件事 其实不用结尾
[03:48.54] 
[04:01.13] 你说爱的累 借口不算纯粹
[04:07.64] 我笑著说无悔 才叫口是心非
[04:14.93] 别喝成烂醉 容易跌碎酒杯
[04:20.89] 别记得太深 就不会被往事支配
[04:28.99] 起风的时候 放手让故事纷飞
[04:35.89] 爱你这件事 其实不用结尾
[04:43.36] </t>
  </si>
  <si>
    <t>颜料</t>
  </si>
  <si>
    <t xml:space="preserve">Artist:颜人中
Duration:03:41
[00:30.05] 房间暗下来的阴影
[00:36.65] 像一块 固执的淤青却没有好干净
[00:43.90] 桌上花瓶 不懂隐形 延续着布景
[00:51.19] 再好看也被 忽略成透明
[00:59.22] 坐下环顾冷清客厅
[01:06.38] 很想能 从某个缝隙得到意外反应
[01:13.95] 电视静音 感人画面 都成了默剧
[01:20.82] 我与我交谈 没有回应
[01:29.91] 多想用颜料 再围绕
[01:33.62] 还原记忆中 的美好
[01:37.39] 躲进暖色里拥抱 是梦境也好
[01:44.67] 别像石膏 强颜欢笑
[01:48.35] 痛却还掩饰外表
[01:51.94] 过一会就能痊好
[01:54.51] 晚安潜台词 你别知道
[02:15.65] 是该重置糟糕心情
[02:22.11] 或者听 过来人的意见粉刷掉曾经
[02:29.58] 我多聪明 欲盖弥彰 不用谁提醒
[02:37.16] 又能有借口 骗骗自己
[02:43.68] 多想用颜料 再围绕
[02:47.14] 还原记忆中 的美好
[02:51.18] 躲进暖色里拥抱 是梦境也好
[02:58.72] 别像石膏 强颜欢笑
[03:02.15] 痛却还掩饰外表
[03:05.76] 过一会就能痊好
[03:09.41] 晚安潜台词 你别知道
[03:41.15] </t>
  </si>
  <si>
    <t>My Love</t>
  </si>
  <si>
    <t>An empty street, an empty house
A hole inside my heart
I'm all alone, the rooms are getting smaller
I wonder how, I wonder why
I wonder where they are
The days we had, the songs we sang together</t>
  </si>
  <si>
    <t>一个人想 一个人走 一个人哭 一个人伤心 一个人想 一个人走 一个人哭 一个人伤心
最想的人 我最爱的人 但你却不是我的女人
一个人从有心到无心 一首歌从有情到无情 这是我现在的心情 也是我对你执着的感情</t>
  </si>
  <si>
    <t>慢慢</t>
  </si>
  <si>
    <t>慢慢 慢慢没有感觉 慢慢 慢慢我被忽略 你何忍看我憔悴 没有一点点安慰
慢慢 慢慢心变成铁 慢慢 慢慢我被拒绝 你何忍远走高飞 要我如何收拾这爱的残缺</t>
  </si>
  <si>
    <t>今天</t>
  </si>
  <si>
    <t>等了好久终于等到今天
梦了好久终于把梦实现
前途漫漫任我闯
幸亏还有你在身旁</t>
  </si>
  <si>
    <t>孤单心事</t>
  </si>
  <si>
    <t>爱你是孤单的心事 不懂你微笑的意思 只能像一朵向日葵 在夜里默默的坚持
爱你是孤单的心事 多希望你对我诚实 一直爱着你 用我自己的方式</t>
  </si>
  <si>
    <t>胆小鬼</t>
  </si>
  <si>
    <t>喜欢看你轻轻皱眉 叫我胆小鬼
你的表情大过于朋友的暧昧
寂寞的称谓 甜蜜的责备
有独一无二 哦 专属的特别</t>
  </si>
  <si>
    <t>https://www.youtube.com/watch?v=ExNW8Ymf1wM</t>
  </si>
  <si>
    <t>当你</t>
  </si>
  <si>
    <t>当你的眼睛眯著笑
当你喝可乐当你吵
我想对你好你从来不知道
想你想你也能成为嗜好</t>
  </si>
  <si>
    <t>遇到</t>
  </si>
  <si>
    <t>我们绕了这么一圈才遇到
我比谁都更明白你的重要
这么久了 我就决定了
决定了 你的手我握了不会放掉</t>
  </si>
  <si>
    <t>https://www.youtube.com/watch?v=44cfk79x7Bo</t>
  </si>
  <si>
    <t>下一个天亮</t>
  </si>
  <si>
    <t>等下一个天亮 去上次牵手赏花那里散步好吗
有些积雪会自己融化 你的肩膀是我豁达的天堂</t>
  </si>
  <si>
    <t>有可能的夜晚</t>
  </si>
  <si>
    <t>让蜡烛代替所有灯
让音乐代替话语声
此时无声胜有声
如果要我开口 只能说一句话
让我成为你的有可能
 让yes代替所有no
让勇敢代替所有酒
刚下眉头却上心头
如果要我选择 只能爱一个人
让我成为你的有可能</t>
  </si>
  <si>
    <t>我难过</t>
  </si>
  <si>
    <t>我难过的是放弃你 放弃爱 放弃的梦被打碎 忍住悲哀
我以为是成全你却说你更不愉快
我难过的是忘了你忘了爱 尽全力忘记我们 真心相爱
也忘了告诉你失去的不能重来</t>
  </si>
  <si>
    <t>爱相随</t>
  </si>
  <si>
    <t>人分飞 爱相随 哪怕用一生去追
我又怎么能追得回
与你相慰 我为你痴 为你累
风雨我都不后悔
我又怎么有路可退
曾经深情 你给了谁</t>
  </si>
  <si>
    <t>https://www.youtube.com/watch?v=ymDTR22Zerw</t>
  </si>
  <si>
    <t>小小虫</t>
  </si>
  <si>
    <t>我从小不会说话 总会说些不该说的话 也没办法
我知道我是傻瓜 我不是说情话的专家 别怪我
我搞不懂 要不是这条小小的虫 吓得你跳进了我的怀中
可不可这样跟你相拥 我真的很没用
要感谢这小小虫给我机会 这是我初次尝到恋爱滋味
感觉好奇怪 好像 伤害了谁 或许我太坏
把小虫摔下来 去换你的爱</t>
  </si>
  <si>
    <t>不难</t>
  </si>
  <si>
    <t>说再见 不难
就别问是谁 真心想说出来
像家人 像朋友 都只是欺瞒
当初多喜欢 只是 恶性循环</t>
  </si>
  <si>
    <t>https://www.youtube.com/watch?v=jCYm_qzcMYw</t>
  </si>
  <si>
    <t>走马</t>
  </si>
  <si>
    <t>过了很久终于我愿抬头看
你就在对岸走得好慢
任由我独自在假寐与现实之间两难
过了很久终于我愿抬头看</t>
  </si>
  <si>
    <t>光</t>
  </si>
  <si>
    <t>你低头不说一句
你朝着灰色走去
你住进混沌深海
你开始无望等待</t>
  </si>
  <si>
    <t>易燃易爆炸</t>
  </si>
  <si>
    <t>盼我疯魔还盼我孑孓不独活
想我冷艳还想我轻佻又下贱
要我阳光还要我风情不摇晃
戏我哭笑无主还戏我心如枯木</t>
  </si>
  <si>
    <t>小半</t>
  </si>
  <si>
    <t>纵容着 喜欢的 讨厌的
宠溺的 厌倦的 一个个慢慢黯淡
纵容着 任性的 随意的
放肆的 轻易的 将所有欢脱倾翻</t>
  </si>
  <si>
    <t>虚拟</t>
  </si>
  <si>
    <t>你是我未曾拥有无法捕捉的亲昵
我却有你的吻你的魂你的心
载着我飞呀飞呀飞 越过了意义</t>
  </si>
  <si>
    <t>空空</t>
  </si>
  <si>
    <t>怎么好像前一秒钟
还在自由放空
突然就变失落
成长变成了
我和我的隔阂</t>
  </si>
  <si>
    <t>https://www.youtube.com/watch?v=lsXa7hLQk-E</t>
  </si>
  <si>
    <t>桥豆麻袋</t>
  </si>
  <si>
    <t>请再等一下
还有臭美的飞雪
还有走失的浩劫
还有争气的我 哦耶
请再看一下
还有诈尸的蚯蚓
还有突发的爱情
还有从容的我 嗯哼</t>
  </si>
  <si>
    <t>https://www.youtube.com/watch?v=GU3yz5YyLuQ</t>
  </si>
  <si>
    <t>历历万乡</t>
  </si>
  <si>
    <t>如果我站在朝阳上
能否脱去昨日的惆怅
单薄语言能否传达我所有的牵挂</t>
  </si>
  <si>
    <t>奇妙能力歌</t>
  </si>
  <si>
    <t>我看过沙漠下暴雨
看过大海亲吻鲨鱼
看过黄昏追逐黎明
没看过你</t>
  </si>
  <si>
    <t>性空山</t>
  </si>
  <si>
    <t>半醒半醉日复日
无风无雨年复年
花枝还招酒一盏
祝你娇妻佳婿配良缘</t>
  </si>
  <si>
    <t>https://www.youtube.com/watch?v=Xn_VlZe-84U</t>
  </si>
  <si>
    <t>如也</t>
  </si>
  <si>
    <t>旁人不请自来审视我
当事者闭上眼宣判了
美丽的将我无声抚摸
我不说任由时间涂抹</t>
  </si>
  <si>
    <t>https://www.youtube.com/watch?v=_7HPMuvvsb4</t>
  </si>
  <si>
    <t>绝对占有相对自由</t>
  </si>
  <si>
    <t>山海的浩瀚 宇宙的浪漫
都在我内心翻腾 在推著我前进
移动的森林 伴著我行
对我眨眼睛</t>
  </si>
  <si>
    <t>https://www.youtube.com/watch?v=NxN61sK-Y2Q</t>
  </si>
  <si>
    <t>正趣果上果</t>
  </si>
  <si>
    <t>人生在世三万天
趣果有间 孤独无解
苦练含笑半步癫
呐我去给你煮碗面</t>
  </si>
  <si>
    <t>https://www.youtube.com/watch?v=jUu6-AH_in8</t>
  </si>
  <si>
    <t>祝星</t>
  </si>
  <si>
    <t>你背对着山河一步步走向我
你脚踏着山河一步步走近我
你打开了我的躯壳
你唤醒了我的耳朵
带走我</t>
  </si>
  <si>
    <t>https://www.youtube.com/watch?v=Kt6DspWAujg</t>
  </si>
  <si>
    <t>UU</t>
  </si>
  <si>
    <t>希望你活成诗
喝喜欢的橙汁
有好山可以爬
常听到新笑话
无凶险的关卡
妖怪们懒洋洋
用糖果换翅膀
用翅膀遮太阳</t>
  </si>
  <si>
    <t>https://www.youtube.com/watch?v=cq5ZFqTfjIM</t>
  </si>
  <si>
    <t>七楼</t>
  </si>
  <si>
    <t>然后再一丝不苟求救
看透只是逢场作秀
以后每个忘时夜昼
怀着歉疚算旧怨新仇</t>
  </si>
  <si>
    <t>https://www.youtube.com/watch?v=gBAS5HvJOMs</t>
  </si>
  <si>
    <t>无所求必满载而归</t>
  </si>
  <si>
    <t>它让你受折磨 觉得痛 觉得渴
觉得无路走 无处躲
无所求也求不得
当我昏昏欲睡 摇摇欲坠
却学会 放下错与对 是与非
无所求必满载而归</t>
  </si>
  <si>
    <t>https://www.youtube.com/watch?v=ljXTIRpX0ZM</t>
  </si>
  <si>
    <t>日日</t>
  </si>
  <si>
    <t>La-la-la-la-la-la-la-la-la
The sun will rise and fall
La-la-la-la-la-la-la-la-la
It's just another day</t>
  </si>
  <si>
    <t>https://www.youtube.com/watch?v=vlLiUxHO_W8</t>
  </si>
  <si>
    <t>爱若</t>
  </si>
  <si>
    <t>爱若有光明为何我的心中一片黑暗
爱若有快乐为何我的身心苦闷不堪
爱若有前方为何我的眼前但有墙山
爱若有希望为何想实现却如此遥远</t>
  </si>
  <si>
    <t>https://www.youtube.com/watch?v=TuzCJS6bqVw</t>
  </si>
  <si>
    <t>情景剧</t>
  </si>
  <si>
    <t xml:space="preserve">
                  下载txt文档
                                陈粒 - 情景剧(Live)
作词：包杨
作曲：陈粒
编曲：许蔚天、于杨悠然
昨晚做了一个梦
梦见天空变成粉红
神仙给我一杯酒
流进刺痛咽喉
逝去的日子
束缚自由的自由
悄无声息逝去了
什么也没留
难过了
在最后一刻 我如同虚设
清醒了
美梦前一秒 生死也看破
破碎了
伤口要流泪 浴血逆成河
美丽禁果挡不住我 非要碰
眼睛是一堵墙
两只手没处放
她坐成了雕像
背靠着我肩膀
世界慢慢散去
这炫丽的情景
一刹那变锋利
踽踽独行
繁华消失过 不再惊奇
梦境消失过 不再怀疑
远方消失过 不再谈及
命运也会消失的
荒漠一席
我做了一个梦
这天空变成粉红
谁给我一杯酒
刺痛我咽喉
你的日子 被束缚的自由
没声息逝去了 什么也没留
过了 最后一刻 如同虚设
醒了 梦前一秒 全都看破
碎了 我要流泪 血逆成河
那禁果挡不住我 非要碰
眼睛是一堵墙
两只手没处放
她坐成了雕像
背靠着我肩膀
世界慢慢散去
这炫丽的情景
一刹那变锋利
踽踽独行
繁华消失过 不再惊奇
梦境消失过 不再怀疑
远方消失过 不再谈及
命运也会消失的
眼睛是一堵墙
两只手没处放
她坐成了雕像
背靠着我肩膀
世界慢慢散去
这炫丽的情景
一刹那变锋利
踽踽独行
繁华消失过 不再惊奇
梦境消失过 不再怀疑
远方消失过 不再谈及
命运也会消失的
荒漠一席
              </t>
  </si>
  <si>
    <t>悠长假期</t>
  </si>
  <si>
    <t xml:space="preserve">Artist:陈粒
Duration:04:39
[00:11.15] 走进我的悠长假期
[00:15.86] 没什么神秘
[00:21.81] 一面逃避 一面好奇
[00:26.46] 存在的意义
[00:32.41] 理解我的悠长假期
[00:37.20] 用单纯的心
[00:43.37] 再多翻涌 再多沉痛
[00:47.88] 全部都美丽
[00:54.08] 循环循环 投入就好
[00:56.72] 循环循环 投入就好
[00:59.33] 喜欢喜欢 靠近就好
[01:02.07] 喜欢喜欢 靠近就好
[01:04.77] 早安晚安 或是美妙
[01:07.54] 早安晚安 或是糟糕
[01:09.97] 循环循环 都能忘掉
[01:12.61] 循环循环 都能忘掉
[01:15.37] 你看你看 都不重要
[01:18.08] 有的没的 都不重要
[01:20.66] 复杂简单 都是圈套
[01:23.35] 重重困难 都是圈套
[01:26.13] 枯瘦丰满 都很无聊
[01:28.84] 有序混乱 都很无聊
[01:31.40] 只有阳光 持续照耀
[01:33.68] 持续照耀
[01:36.34] 走进我的悠长假期
[01:41.19] 没什么神秘
[01:47.03] 一面逃避 一面好奇
[01:51.89] 存在的意义
[01:57.72] 理解我的悠长假期
[02:02.36] 用单纯的心
[02:08.46] 再多翻涌 再多沉痛
[02:13.07] 全部都美丽
[02:21.93] 循环循环 投入就好
[02:24.65] 循环循环 投入就好
[02:27.23] 喜欢喜欢 靠近就好
[02:29.92] 喜欢喜欢 靠近就好
[02:32.75] 早安晚安 或是美妙
[02:35.40] 早安晚安 或是糟糕
[02:37.91] 循环循环 都能忘掉
[02:40.52] 循环循环 都能忘掉
[02:43.42] 你看你看 都不重要
[02:46.13] 有的没的 都不重要
[02:48.89] 复杂简单 都是圈套
[02:51.28] 重重困难 都是圈套
[02:53.98] 枯瘦丰满 都很无聊
[02:56.66] 有序混乱 都很无聊
[02:59.31] 只有阳光 持续照耀
[03:01.64] 持续照耀
[03:27.14] 离开我的悠长假期
[03:31.76] 存在仍永续
[03:37.79] 踏入虚空 空无的繁荣
[03:42.38] 浩瀚的无穷
[03:48.21] 离开我的悠长假期
[03:52.99] 用单纯的心
[03:58.96] 再多翻涌 再多沉痛
[04:03.65] 全部都美丽
[04:09.49] </t>
  </si>
  <si>
    <t>走失</t>
  </si>
  <si>
    <t xml:space="preserve">Artist:陈粒
Duration:04:18
[00:14.16] 顺着唯一轨迹来到这里
[00:19.11] 又是这个尴尬熟悉境地
[00:22.07] 交付我不交付
[00:25.32] 我要忍受轨迹
[00:26.79] 一路彻彻底底孤独
[00:29.64] 说改变其实也没有改变
[00:32.82] 打开手掌仍有美丽意象
[00:36.58] 只要世界端点风雨不停
[00:40.80] 流动音符之外总是有你
[00:44.30] 或是你或不是你
[00:47.32] 分不清
[00:48.33] 我是你我不是你
[00:51.12] 搞不定
[00:52.20] 没呼吸瞎了眼睛
[00:54.80] 还想要讲道理
[00:57.07] 天黑
[00:57.87] 天黑了 雨骤停 Ah ha
[01:06.57] 
[01:36.45] 不崇拜轨迹不崇拜命运
[01:40.11] 逃离恼人熟悉 逃离自己
[01:43.37] 征服我要征服
[01:46.42] 也要忍受轨迹
[01:48.22] 一路彻彻底底孤独
[01:50.64] 说改变其实也没有改变
[01:54.14] 打开手掌仍有美丽意象
[01:57.81] 只要世界端点风雨不停
[02:01.75] 流动音符之外总是有你
[02:05.49] 或是你或不是你
[02:08.93] 分不清
[02:09.47] 我是你我不是你
[02:12.55] 搞不定
[02:13.09] 没呼吸瞎了眼睛
[02:15.82] 还想要讲道理
[02:18.17] 天黑
[02:19.07] 天黑了 雨骤停 Oh ah
[02:26.94] 
[02:57.86] 或是你或不是你
[03:00.37] 分不清
[03:01.10] 我是你我不是你
[03:04.37] 搞不定
[03:05.04] 没呼吸瞎了眼睛
[03:08.10] 还想要讲道理
[03:09.68] 天黑
[03:10.65] 天黑 看不清
[03:12.12] 或是你或不是你
[03:15.00] 分不清
[03:16.06] 我是你我不是你
[03:18.72] 搞不定
[03:19.68] 没呼吸瞎了眼睛
[03:22.41] 还想要讲道理
[03:24.57] 天亮
[03:25.49] 天亮了 风又起 Ah
[03:36.10] </t>
  </si>
  <si>
    <t>脱缰</t>
  </si>
  <si>
    <t>《脱缰》是
陈粒
演唱的一首歌曲，由陈粒作词作曲，该曲目收录在陈粒于2015年2月2日发行的首张个人专辑《
如也
》中。
脱缰
如也
0时04分27秒
陈粒
陈粒
陈粒
陈粒
2015年2月2日
普通话
英语
陈粒，
独立音乐人
。如银珠般跳跃的唱法不拘一格，又能听出浓浓的中国文化沉淀，驾驭各种音乐类型也都游刃有余，作品每首在曲终完结之前你都无法定义风格，陈粒几乎就是奔着颠覆去的。
永不恶言相向，永不暗自考量
永不放任乖张，永不停止成长
为你追风逐浪，为你再次疯狂
为你永存想像，为你逃过死亡
永不恶言相向，永不暗自问偿
永不放任绝望，永不停止成长
要你乘风远航，要你扬指疯狂
要你永存想像，要你快乐健康
永不恶言相向，永不暗自考量
永不放任乖张，永不停止成长
为你追风逐浪，为你再次疯狂
为你永存想像，为你逃过死亡
永不恶言相向，永不暗自问偿
永不放任绝望，永不停止成长
要你乘风远航，要你扬指疯狂
要你永存想像，要你快乐健康
Here I stand，I'm not going anywhere
Here I stand，I'm not going anywhere
Here I stand，I'm not going anywhere
Here I stand，I'm not going anywhere
Here I stand，I'm not going anywhere
Here I stand，I'm not going anywhere
Here I stand，I'm not going anywhere
Here I stand，I'm not going anywhere
Here I stand，I'm not going anywhere
Here I stand，I'm not going anywhere
Here I stand，I'm not going anywhere
Here I stand，I'm not going anywhere</t>
  </si>
  <si>
    <t>抱歉抱歉</t>
  </si>
  <si>
    <t xml:space="preserve">Artist:陳粒
Duration:03:49
[00:27.94] 突然城市泛 起一阵抽动
[00:34.70] 没有你的我 却好放松
[00:41.66] 乱 城市灯火 树影在发疯
[00:48.27] 是 你是潦草 一场梦
[00:55.11] 争论 沉默 束缚 挣脱
[00:58.58] 要干脆要利落
[01:01.95] 别让尴尬抹杀快乐经过
[01:08.81] 这温度这孤独提醒我你来过
[01:12.43] 却只见残缺的斑驳
[01:15.71] 谁是来去自如最狠的角色
[01:19.17] 若不爱我 你是什么
[01:22.69] 说再狠说再毒的话要去决裂
[01:26.09] 连自己都无法理解
[01:29.39] 天亮了天晴了 事情就会解决
[01:32.82] 若再见面 我不抱歉 抱歉
[01:39.49] 
[01:53.63] 烦 有完没完 无尽的昏暗
[02:00.48] 茂盛的回忆 有点难缠
[02:07.35] 空 沿着时钟 一圈圈臃肿
[02:14.14] 是 你是潦草 一场梦
[02:20.60] 争论 沉默 束缚 挣脱
[02:24.20] 要干脆要利落
[02:27.62] 别让尴尬抹杀快乐经过
[02:34.49] 这温度这孤独提醒我你来过
[02:38.15] 却只见残缺的斑驳
[02:41.43] 谁是来去自如最狠的角色
[02:44.71] 若不爱我 你是什么
[02:48.22] 说再狠说再毒的话要去决裂
[02:51.59] 连自己都无法理解
[02:55.27] 天亮了天晴了 事情就会解决
[02:58.65] 若再见面 我不抱歉 抱歉
[03:05.81] 
[03:19.34] 烦 有完没完 激情和冷淡
[03:26.21] 无聊的循环 还在循环
[03:33.15] 空 沿着时钟 一圈圈臃肿
[03:39.90] 爱 只是潦草 一场梦
[03:45.18] </t>
  </si>
  <si>
    <t>贪得</t>
  </si>
  <si>
    <t>《贪得》是一首民谣歌曲，由
陈粒
演唱，收录在专辑《如也》中，于2015年发行。
贪得
《如也》
0时7分33秒
陈粒
民谣
普通话
2015年
如果你来过能不能找到我
如果你来过懂不懂这难得
有一天如果你嫌变化太多
我脱掉这堕落重来过
忧郁没着落不言语陪着我
明天没着落和我一起斟酌
孤独没着落你给我点个火
恨世界叵测世界叵测你抱紧我
懂一点示弱示弱以后贪得
你总能喂饱我世界变得广阔
如果
如果
如果
你真的来过
如果
如果
如果
你会是真的
踏实的感觉我只要一点点
多少不理解多少有点倾斜
有一点喜欢你迟钝的浪漫
语言有点零散你包涵
就是珍贵到我都不敢炫耀
可我变多糟你都没逃
有一点喜欢你封闭又浩瀚
思维有点零散但也请包涵
如果
如果
如果
你真的来过
如果
如果
如果
你会是真的
Na i
真的来过
Na i
你是真的
“要挣钱，要养家，要过好日子，当时就那个水平，别人也都那么干，限制太多，给钱太少，社会不开明，市场不成熟，都是理由。但今天谁要听这些理由？大家只看结果，任何理由没有，这就是你干的，你的历史。万人空巷都成了过眼云烟，纸上你的脸和吹捧都搓了鞭炮，挣的钱也花光了，往上爬熬的夜着的急遭的罪受的累都不作数了，羡慕你的人嫉妒你的人奉承你的人表扬你的人也都不见了，见了也没话了。”</t>
  </si>
  <si>
    <t>戏台</t>
  </si>
  <si>
    <t>《戏台》是由
孝天
作词，
陈粒
作曲并演唱的一首歌曲。发布于2017年2月22日 。
戏台
陈粒
孝天
陈粒
陈粒
2017年2月22日
王玉
涵文（Tweak Tone Labs Studio）
李卓（Tweak Tone Labs Studio）
陈粒
陈粒
趣果文化
乐曲内容
押着韵作着词
最后沦落成婊子
喝着茶看着报
旦夕吟身笑一笑
笑一笑十年少
少小离家老大回
回家又去把郎陪
陪得两盏杨花泪
别人夸姑娘美
翩翩好比春江水
春江水河豚肥
择日与我天仙配
姑娘笑说不配
千金散尽就能睡
睡过今晚落尘香
睡过明晚孽缘长
奈何桥喝碗汤
孟婆睁眼说风凉
脂正浓粉正香
江湖庙堂歌舞场
潮起落痴儿女
多少兴亡温柔乡
意犹未尽别稀奇
来生再修好皮囊
太阳挂纸鸢飞
故事讲到第几回
一回生二回就
风流唏嘘难罢休
莫说对莫说愁
滚滚红尘放心头
劝君更尽酒一杯
水向东流不会醉</t>
  </si>
  <si>
    <t>好在</t>
  </si>
  <si>
    <t>《好在》是
陈粒
演唱的一首歌曲，发行于2017年3月7日，该歌曲也是电视剧《
问题餐厅
》的片尾曲。
好在
好在
03：29
2017-03-07
陈粒
什欢
陈粒
陈粒
徐研培（Eric Hsu）
普通话
陈粒
歌曲歌词
吉他：徐研培（Eric Hsu）
混音：李卓（Tweak Tone Labs）
水是脏的
天是灰的
梦是我的
心是苦的
路是宽的
夜是冷的
灯是亮的
人是醒的
我是午夜的行人
被寂寞抓住拷问
你是无垠的星辰
照亮整夜的风声
痛是甜的
血是咸的
屋是空的
眼是红的
门是开的
锁是好的
真是假的
假是真的
我是午夜的行人
被自己出卖灵魂
你是不久的清晨
向我温柔的狂奔</t>
  </si>
  <si>
    <t>从头</t>
  </si>
  <si>
    <t>《从头》是一首由
陈粒
作词、作曲并演唱的
歌曲
，由赵兆、宋涛编曲。
从头
陈粒
陈粒
陈粒
赵兆
宋涛
普通话
制作人：赵兆
鼓：祁大为
贝斯：韩阳
吉他：王传统
主唱录音：倪涵文
乐器录音：李游、李杨
音频编辑：倪涵文
当拥抱时间的浪潮
潮水打湿我的发梢
我会从头整理遍地骄傲
当迎来生活的玩笑
玩笑弄皱我的眉毛
我会从头整理生活线条
拼什么图案 听谁的判断
我有我答案 我要我勇敢
自己才是彼岸
大海倒在我的怀抱
猛兽载我奔跑
有延伸的黑发在缠绕
星尘点燃我的外套
世界持续燃烧
而附加的 复杂的 正在动摇
当流言如狂风咆哮
狂风折断我的羽毛
就让世界暂停 等我宣告
当蜚语如荆棘围绕
荆棘缠住我的发梢
色彩打破喧闹 开始舞蹈
拼什么图案 听谁的判断
我有我答案 我要我勇敢
自己才是彼岸
大海倒在我的怀抱
猛兽载我奔跑
有延伸的黑发在缠绕
星尘点燃我的外套
世界持续燃烧
而附加的 复杂的 正在动摇
视线如风言又风语般咆哮
自由节奏有我自己主导
时而纷乱 时而绚烂
什么答案 都由我说了算
时间的浪潮打湿我的发梢
我会从头让全世界听到
从头勇敢
从心出发到彼岸</t>
  </si>
  <si>
    <t>浪味仙地</t>
  </si>
  <si>
    <t xml:space="preserve">Artist:陈粒
Duration:03:09
[00:13.72] 香香的一整夜
[00:17.06] 想像我的旁边
[00:20.57] 可爱的尴尬在蔓延
[00:27.55] 世界从不休息
[00:31.36] 世界都在这里
[00:33.70] 我重复好开心 开心
[00:40.57] 在你身上游戏
[00:42.93] 凑近 你嘴里的酒精
[00:47.90] 让我看看你脸上的淤青
[00:54.07] 这是什么年纪 多用力
[00:57.75] 一切都恍恍惚惚有点来不及
[01:42.82] 荡 荡到最高点
[01:46.80] 搅拌我的谎言
[01:49.75] 过去未来地转天旋
[01:56.61] 大概在你怀里
[02:00.57] 偷偷却在回忆
[02:02.81] 重复地做对比 无力
[02:09.66] 在这城市游戏
[02:12.18] 落进 它朦胧的夜里
[02:17.09] 细心勾画我不同的面具
[02:23.37] 要说什么意义 多轻盈
[02:26.70] 一切都恍恍惚惚有点来不及
[02:31.51] 
[02:51.53] 荡 荡到最高点
[02:55.41] 搅拌我的谎言
[02:58.21] 世界都在这里
[03:01.28] 重复地做对比 无力
[03:06.70] </t>
  </si>
  <si>
    <t>白亦初</t>
  </si>
  <si>
    <t>《白亦初》是陈粒于2015年12月发行的歌曲。是由音乐人小河发起的“音乐肖像”项目首期《音乐肖像 2015》十二首歌的第二首。
白亦初
0时4分22秒
陈粒
小河
陈粒
小河
王骞
民谣
华语
2015-12-2
韩丁
王骞 张一航
歌词
达斡尔族
的鄂嫩德日德
不爱说话的德日德
她有个爱唱歌的父亲
一个爱跳舞的妈妈
回想起一生最早的记忆
小小婴儿哭啼啼
鄂嫩德日德把她抱起
两个婴儿哭啼啼
鄂嫩德日德
是个预言家
梦里把现实勾画
梦里现实
长发短发
一步之差
达斡尔族的鄂嫩德日德
不爱说话的德日德
她有个包容她所有的父亲
一个保守爱她的妈妈
回想起一生最早的记忆
小小婴儿哭啼啼
鄂嫩德日德把她抱起
婴儿自己婴儿自己</t>
  </si>
  <si>
    <t>怪不得</t>
  </si>
  <si>
    <t xml:space="preserve">Artist:陈粒
Duration:04:23
[00:25.15] 怪只怪我太自我
[00:27.14] 你电话曾一夜紧握
[00:30.50] 而我却没拨
[00:36.66] 怪只怪我太懦弱
[00:39.11] 你手里曾开出花朵
[00:42.37] 而我不敢折
[00:47.43] 心里住了一个多小的你
[00:51.68] 行李才能搬进我心房
[00:58.71] 躺在你沙发我装模作样
[01:02.84] 就像是我的第二故乡
[01:10.52] 怪只怪我太慢热
[01:13.01] 你眼泪曾浇熄烈火
[01:15.66] 却没沾湿我
[01:21.66] 怪只怪我太懒惰
[01:24.15] 你曾把我写成诗歌
[01:26.91] 而我没读过
[01:32.67] 脑海住了一个多美的你
[01:36.72] 血液才能翻滚成巨浪
[01:43.79] 我在渺小皮筏扮演船长
[01:48.13] 船桨被我摇的吱吱作响
[01:55.72] 左摇右晃 身在何方
[02:01.27] 你的潮水 我的浴缸
[02:06.99] 一处阳光 一处海洋
[02:12.40] 你的微笑 我的沧桑
[02:20.64] 
[02:40.21] 你的行踪向来飘忽不定
[02:44.22] 越是神秘越让人疯狂
[02:51.42] 房间里紧锁门窗 有点空旷
[02:55.60] 你的回声太响荡的心慌
[03:02.69] 你的景象总是若隐若现
[03:06.86] 本能让我不停的张望
[03:13.96] 除了偶尔飞鱼 海风微凉
[03:18.34] 只剩你消失不声不响
[03:22.21] </t>
  </si>
  <si>
    <t>啊</t>
  </si>
  <si>
    <t>《啊》是由中唱群星演唱的
歌曲。
啊
3分31秒
普通话
中唱群星
中国唱片
歌词：
鸟儿睡了睡了
星星闪耀闪耀
一盏明了的灯光
把那老师身影映照
把那老师身影映照
晚风轻轻吹
夜色多么焦
美丽的校园静悄悄
晚风轻轻吹
夜色多么焦
美丽的校园静悄悄
啊老师亲爱的老师
你怎么还不离开学校
啊老师亲爱的老师
你怎么还不离开学校
我喂鸟儿鸟儿
鸟儿不知道
只要聪明的信心
才告诉我一切奥妙
才告诉我一切奥妙
她需挂眉梢
笔儿轻轻描
她每天都是这么辛劳
她需挂眉梢
笔儿轻轻描
她每天都是这么辛劳
啊老师亲爱的老师
星星向你微笑
啊老师亲爱的老师
星星向你微微笑
啊</t>
  </si>
  <si>
    <t>五言</t>
  </si>
  <si>
    <t xml:space="preserve">Artist:陳粒
Duration:04:08
[00:22.58] 口不言是笨 眼不看是蠢
[00:28.23] 嘴一翘是唇 齿一印是痕
[00:33.63] 你笑就沉沦 你低语呻吟
[00:39.33] 想要你的吻 做你爱的人
[00:45.22] 
[01:52.99] 空口言是问 夜散眼是晨
[01:58.25] 心一动是浑 头一侧是枕
[02:04.20] 你只留余温 你热情尽焚
[02:09.75] 爱比烈酒醇 醉了两个魂
[02:15.50] </t>
  </si>
  <si>
    <t>飞松</t>
  </si>
  <si>
    <t>《飞松》是
陈粒
演唱的一首歌曲，由什欢作词、陈粒作曲，崔文正、陈粒编曲，收录在陈粒2023年7月26日发行的专辑《
防沉迷
》中
。
飞松
防沉迷
4分21秒
陈粒
什欢
陈粒
崔文正
陈粒
2023年7月26日
普通话
车还行驶着
结伴而行的
人都睡着了
望一望窗外
雪变成火焰
雾变成怀念
置身其中后
才真假莫辨
山连我连山
城市在呼唤
费尽心思啊
且容我途中停一站
这时光好松散
这野景好慵懒
这保温杯有茶
就喝一小口吧
很感谢不说话
很迟疑爱伟大
很难拒绝优雅
捧一把草观察
恨不得能飞翔
恨不得乘海浪
恨今朝只今朝
泼我一身清凉
这世界好简单
这空气好喜欢
这大自然好大
就万事如意吧
山连我连山
城市在呼唤
费尽心思啊
且容我途中停一站
风把天吹摇
白昼往下跳
云层不规整
差一点又往深处想
这时光好松散
这野景好慵懒
这保温杯有茶
就喝一小口吧
很感谢不说话
很迟疑爱伟大
很难拒绝优雅
捧一把草观察
恨不得能飞翔
恨不得乘海浪
恨今朝只今朝
泼我一身清凉
这世界好简单
这空气好喜欢
这大自然好大
就万事如意吧
制作人Produced by：陈粒
编曲Music Arranged by：崔文正 陈粒
吉他/贝斯Guitars &amp;Bass by：崔文正
合成器Synth by：陈粒
鼓Drums by：祁大为@花园鼓房
人声录音Vocals Recorded by：陈粒@A26 Studio
音频编辑Audio Edited by：汝文博@SBMS Beijing
混音制作Mixed by：赵靖@SBMS Beijing
母带工程Mastered by：Chris Gehringer @Sterling Sound
OP/SP/出品：北京有此山文化传媒有限公司
出品人/总策划：奚韬
作词Lyrics by：什欢
作曲Composed by：陈粒</t>
  </si>
  <si>
    <t>让我们荡起双桨</t>
  </si>
  <si>
    <t>让我们荡起双桨
小船儿推开波浪
海面倒映着美丽的白塔
四周环绕着绿树红墙
小船儿轻轻 飘荡在水中
迎面吹来了凉爽的风</t>
  </si>
  <si>
    <t>我也不会难过 你不要小看我
有什么熬不过 大不了唱首歌
虽然是悲伤的歌 声音有点颤抖
也比你好得多 我还是很快乐</t>
  </si>
  <si>
    <t>https://www.youtube.com/watch?v=2e5KVAQYGwk</t>
  </si>
  <si>
    <t>怎么唱情歌</t>
  </si>
  <si>
    <t>怎么唱情歌 我们唱到眼睛都红了
怎么我哭了 因为懂得寂寞了
怎么唱情歌 笑着唱完 也许就好了
至少我记得 那些美好的</t>
  </si>
  <si>
    <t>https://www.youtube.com/watch?v=89DX4uFtjxA</t>
  </si>
  <si>
    <t>聊表心意X</t>
  </si>
  <si>
    <t>我没有那么爱你
你不用再来关心像表示怀疑
不然我多说几句 来聊表我心意
我没有那么想你
那只是偶尔醉意会催人提起
问你在哪里 来聊表我心意</t>
  </si>
  <si>
    <t>https://www.youtube.com/watch?v=mWrRsdnkKEc</t>
  </si>
  <si>
    <t>贝壳风铃</t>
  </si>
  <si>
    <t>《贝壳风铃》是
刘惜君
的首支单曲，由祈合作词作曲编曲。2007年收录于刘惜君首张EP《
Sara刘惜君
》中，2010年收录于刘惜君首张音乐专辑《
爱情花园
》中。
贝壳风铃
Sara刘惜君
，
爱情花园
0时3分19秒
刘惜君
祈合
刘惜君
祈合
祈合
流行
普通话
2004年
伍永辉
《贝壳风铃》是由祁合作词、作曲的一首歌曲，这首歌曲是词曲创作者根据少女情怀而创作出的一首歌曲，写的是关于青涩初恋的事情，表达少女对爱情的渴望。刘惜君称这首歌曲与十六岁的她很符合，就是那种懵懵懂懂的情窦初开的感觉
。
白云在蓝蓝天空无所事事悠悠荡荡
贝壳懒懒地睡在海浪怀里摇摇晃晃
每次见你出现在海边我会莫明紧张
心就像窗台风铃被风吹得团团乱转
windbell ring EVERY windbell ring EVERY windbell ring 躲在窗帘后面
windbell ring EVERY windbell ring EVERY windbell ring 偷看你一眼
windbell ring EVERY windbell ring EVERY windbell ring 有点青涩的不安
windbell ring EVERY windbell ring EVERY windbell ring 别走得太匆忙
偶尔会看见你不小心投过来的眼光
我的心会像一头顽皮小鹿跌跌撞撞
终于发现了一串贝壳风铃挂在墙上
从那天以后再也听不到你轻轻吟唱
windbell ring EVERY windbell ring EVERY windbell ring 都敲在我心上
windbell ring EVERY windbell ring EVERY windbell ring 想你的模〔mú〕样 (小鹿在乱撞)
windbell ring EVERY windbell ring EVERY windbell ring 停不下来的彷徨（那么彷徨）
windbell ring EVERY windbell ring EVERY windbell ring 透明的惆怅
你的笑你的笑你的笑还在我心里 我的心我的心我的心 又在哪里
刘惜君的《贝壳风铃》，清新自然，带有少许R&amp;B的风格和浓郁的抒情色彩，描绘着共同的城市梦想
。轻快的旋律，浅浅的低唱，“躲在窗帘后面，偷看你一眼……想你的模样，停不下来的彷徨，透明的惆怅……”这就是初恋的味道吧
。
歌曲的MV讲述了一个女孩和一个男孩在海滩上发生的一段纯真的情感故事。一种朦胧的爱，一份初恋青涩的感觉。故事的结局，男孩搬家了，离开了这片海滩。临走时偷偷地在女孩的窗上挂了一串自己亲手做成的贝壳风铃。每次当海风吹起，风铃发出的叮当叮当清脆的声音，声声敲在了女孩的心上，那份美好的感觉永远刻在她的心底。
2004
鹏城歌飞扬第三季度十大金曲奖
贝壳风铃
获奖
2004
鹏城歌飞扬年度十大金曲奖
贝壳风铃
获奖
2004
鹏城歌飞扬十佳原创歌曲
贝壳风铃
获奖
时间
节目
地点
2010年11月21日
深圳卫视跨年音乐季——先声夺人（上海站）
上海
2012年9月
“唱响北京”大型音乐会
北京世纪剧院</t>
  </si>
  <si>
    <t>大气</t>
  </si>
  <si>
    <t>《大气》是
刘惜君
演唱的一首歌曲，由林立峰作词作曲，收录于刘惜君2011年发行的第二张音乐专辑《
拂晓
》中
。
大气
拂晓
4分32秒
刘惜君
林立峰
林立峰
摇滚
2011年5月26日
普通话
勇敢女生之歌
让我来保护你在苍苍岁月里
一首代表爱的依赖的大器之歌 惜君动人嗓音唱出无比感动
《大气》是一是特别的歌。它大气的不讨论小情小爱，着重于心系着心的互相依赖与扶持。
尽量生活再烦琐无味，只有拥有彼此的拥抱和笑容，一切烦恼都化解开来。
这首歌的创作概念就是来自于生活，当城市生活压力太重，青春梦想拥挤变形，这时候唯一的出路就是：爱。
而大气的女孩子，伸出双手告诉你：让我来保护你，在苍苍岁月里！
这歌曲格外可人，散发出满满的女孩子坚韧力量。由深圳乐队Toy's Factory的林立峰原创，最早的演唱者是深圳女孩张勤。惜君以温柔的嗓音诠译出来，唱出超龄成熟味道，却又杂带着天真的单纯，非常耐人寻味，值得细细聆听。
词曲：林立峰
演唱：刘惜君
拉上窗帘不让一丝光透进来
思绪像闪电突然疯突然又不在
黑暗一片我却想起了你的脸
生活之中总会有些不愉快
只要你在没有什么会化不开
突然发现好像对你太过依赖
你冲我冲 你不动我不动
紧随你如风 踏过的严冬
爬过的苍松
命运的作弄
它让我要觅到你的芳踪
烦躁的房东 寂寞季节的心动
下午两点钟 你微笑的眉中
隐藏在人群中
有一种感动
它停在胸前不停的涌动
让我来保护你 在苍苍岁月里
虽然万千思绪
却坚持不能没有你
也只有你
我才想这一辈子在一起
在可爱青春里 我脚踏着大地
我深呼一口气 然后把你靠近
最后再用力把你
往我脸上紧紧的抱起
拉上窗帘不让一丝光透进来
思绪像闪电突然疯突然又不在
黑暗一片我却想起了你的脸
生活之中总会有些不愉快
只要你在没有什么会化不开
突然发现好像对你太过依赖
你冲我冲 你不动我不动
紧随你如风 踏过的严冬
爬过的苍松
命运的作弄
它让我要觅到你的芳踪
烦躁的房东 寂寞季节的心动
下午两点钟 你微笑的眉中
隐藏在人群中
有一种感动
它停在胸前不停的涌动
让我来保护你 在苍苍岁月里
虽然万千思绪
却坚持不能没有你
也只有你
我才想这一辈子在一起
在可爱青春里 我脚踏着大地
我深呼一口气 然后把你靠近
最后再用力把你
往我脸上紧紧的抱起
让我来保护你 在苍苍岁月里
虽然万千思绪
却坚持不能没有你
也只有你
我才想这一辈子在一起
在可爱青春里 我脚踏着大地
我深呼一口气 然后把你靠近
最后再用力把你
往我脸上紧紧的抱起
往我脸上紧紧的抱起
在动画片
正义红师
中用作第三章战胜黑暗（十一至十五集）片尾曲
时间
节目
地点
2012年8月18日
呼和浩特大型公益环保演唱会
内蒙古呼和浩特</t>
  </si>
  <si>
    <t>大风吹</t>
  </si>
  <si>
    <t>就让这 大风吹 大风吹 一直吹
吹走我心里 那段痛 那段悲
让暴雨冲洗 风中唏嘘 当初的你
仿佛是天注定</t>
  </si>
  <si>
    <t>https://www.youtube.com/watch?v=gbJzI8j-e5Y</t>
  </si>
  <si>
    <t>如果没有遇见你
我将会是在哪里
日子过得怎么样
人生是否要珍惜
也许认识某一人
过著平凡的日子
不知道会不会
也有爱情甜如蜜</t>
  </si>
  <si>
    <t>青青河边草</t>
  </si>
  <si>
    <t>青青河边草 悠悠天不老
野火烧不尽 风雨吹不倒
青青河边草 绵绵到海角
海角路不尽 相思情未了</t>
  </si>
  <si>
    <t>漫步人生路</t>
  </si>
  <si>
    <t>在你身边路虽远未疲倦
伴你漫行一段接一段
越过高峰另一峰却又见
目标推远 让理想永运在前面</t>
  </si>
  <si>
    <t>https://www.youtube.com/watch?v=SVHJqQKL2zY</t>
  </si>
  <si>
    <t>爱情</t>
  </si>
  <si>
    <t>听窗外的雨 它滴滴嗒嗒打在窗口。
像我思绪 反覆的把你想念叫爱情。
我好想证明 从不在一起 我还是不能停止想你。</t>
  </si>
  <si>
    <t>人间</t>
  </si>
  <si>
    <t>天上人间
如果真值得歌颂
也是因为有你才会变得闹哄哄
天大地大
世界比你想象中朦胧
我不忍心再欺哄
但愿你听得懂</t>
  </si>
  <si>
    <t>不该</t>
  </si>
  <si>
    <t>你还是住在我的回忆里 不出来
让我们微笑离开
让故事 留下来
放手后 爱依然在
雪融了 就应该花开
缘若尽了 就不该再重来</t>
  </si>
  <si>
    <t>让一切随风</t>
  </si>
  <si>
    <t>风中风中 心里冷风
吹失了梦
事未过去 就已失踪
此刻有种种心痛</t>
  </si>
  <si>
    <t>我是不是你最疼爱的人</t>
  </si>
  <si>
    <t>我是不是你最疼爱的人
你为什么不说话
握住是你冰冷的手
动也不动 让我好难过</t>
  </si>
  <si>
    <t>https://www.youtube.com/watch?v=UjWhEH4C63Y</t>
  </si>
  <si>
    <t>现代爱情故事</t>
  </si>
  <si>
    <t>你我情如路半经过
深知道再爱痛苦必多
愿你可轻轻松松放低我
剩了些开心的追忆送走我
皆因了解之后认清楚</t>
  </si>
  <si>
    <t>https://www.youtube.com/watch?v=u-xpBFFvA6E</t>
  </si>
  <si>
    <t>晚风心里吹</t>
  </si>
  <si>
    <t>愿晚风将我吹 吹进你心内
晚灯映花正开
月映剖析我心 当时难自禁
地暗天昏 以花舞点灯</t>
  </si>
  <si>
    <t>https://www.youtube.com/watch?v=D_8AEPapDyY</t>
  </si>
  <si>
    <t>倩女幽魂</t>
  </si>
  <si>
    <t>人生路 美梦似路长
路里风霜 风霜扑面干
红尘里 美梦有几多方向
找痴痴梦幻中心爱 路随人茫茫</t>
  </si>
  <si>
    <t>https://www.youtube.com/watch?v=WSyt2oIiqZ0</t>
  </si>
  <si>
    <t>葡萄成熟时</t>
  </si>
  <si>
    <t>日后 尽量别教今天的泪白流
留低 击伤你的石头
从错误里吸收
也许 丰收月份尚未到你也得接受
或者要到你将爱酿成醇酒
时机先至熟透</t>
  </si>
  <si>
    <t>https://www.youtube.com/watch?v=xdqtxq9JPNI</t>
  </si>
  <si>
    <t>初恋</t>
  </si>
  <si>
    <t>分分钟都盼望 跟他见面
默默地伫候亦从来没怨
分分钟都渴望 与他相见
在路上碰着亦乐上几天</t>
  </si>
  <si>
    <t>https://www.youtube.com/watch?v=My6av-JZSOw</t>
  </si>
  <si>
    <t>爱上你</t>
  </si>
  <si>
    <t>只有我了解 这幸福感觉 美得值得去付出一切
能够遇见你 认识你 喜欢你 爱上你 感谢我每滴眼泪
只有你明白 我有多珍贵 好得值得你为我改变
请你继续温柔 交换我 灿烂笑容 一天一天 
到永远那一天</t>
  </si>
  <si>
    <t>https://www.youtube.com/watch?v=uz6lbNpo6DY</t>
  </si>
  <si>
    <t>夜来香</t>
  </si>
  <si>
    <t>夜来香 我为你歌唱
夜来香 我为你思量
啊 我为你歌唱 我为你思量</t>
  </si>
  <si>
    <t>喜欢</t>
  </si>
  <si>
    <t>想要抱你一下 贴紧我的胸膛
想要告诉你 你这样下去不是办法
想要把你绑架 想要带你回家
想要非常认真严肃的承诺 地老天荒
想要非常认真严肃的承诺 地老天荒</t>
  </si>
  <si>
    <t>https://www.youtube.com/watch?v=zBNjQCBYVVQ</t>
  </si>
  <si>
    <t>一帘幽梦</t>
  </si>
  <si>
    <t xml:space="preserve">Artist:梁紫丹
Duration:03:57
[00:00.78] 我有一廉幽梦
[00:06.83] 不知与谁能共
[00:12.76] 多少秘密在其中
[00:19.00] 欲诉无人能懂
[00:25.07] 窗外更深露重
[00:30.88] 今夜落花成冢
[00:36.91] 春来春去俱无踪
[00:43.37] 徒留一廉幽梦
[00:49.20] 谁能解我情衷
[00:55.35] 谁将柔情深种
[01:01.54] 若能相知又相逢
[01:07.55] 共此一廉幽梦
[01:13.67] 窗外更深露重
[01:19.77] 今夜落花成冢
[01:25.54] 春来春去俱无踪
[01:31.97] 徒留一廉幽梦
[01:37.40] 
[02:06.87] 我有一廉幽梦
[02:12.99] 不知与谁能共
[02:19.03] 多少秘密在其中
[02:25.14] 欲诉无人能懂
[02:31.28] 窗外更深露重
[02:37.17] 今夜落花成冢
[02:43.22] 春来春去俱无踪
[02:49.47] 徒留一廉幽梦
[02:55.52] 谁能解我情衷
[03:01.66] 谁将柔情深种
[03:07.70] 若能相知又相逢
[03:13.67] 共此一廉幽梦
[03:19.83] 窗外更深露重
[03:25.96] 今夜落花成冢
[03:32.16] 春来春去俱无踪
[03:38.21] 徒留一廉幽梦
[03:49.60] </t>
  </si>
  <si>
    <t>亲爱的小孩</t>
  </si>
  <si>
    <t xml:space="preserve">Artist:任素汐
Duration:04:04
[00:17.99] 小小的小孩
[00:21.55] 今天有没有哭
[00:25.34] 是否朋友都已经离去
[00:29.14] 留下了带不走的孤独
[00:33.74] 漂亮的小孩
[00:37.54] 今天有没有哭
[00:41.48] 是否弄脏了美丽的衣服
[00:45.24] 却找不到别人倾诉
[00:51.81] 聪明的小孩
[00:55.97] 今天有没有哭
[00:59.22] 是否遗失了心爱的礼物
[01:03.02] 在风中寻找 从清晨到日暮
[01:11.64] 我亲爱的小孩
[01:15.26] 为什么你不让我看清楚
[01:19.78] 是否让风吹熄了蜡烛
[01:23.69] 在黑暗中独自漫步
[01:27.68] 亲爱的小孩
[01:31.52] 快快擦干你的泪珠
[01:35.72] 我愿意陪伴你
[01:40.48] 走上回家的路
[01:45.17] 
[02:13.98] 小小的小孩
[02:17.70] 今天有没有哭
[02:21.20] 是否朋友都已经离去
[02:25.06] 留下了带不走的孤独
[02:29.84] 漂亮的小孩
[02:33.76] 今天有没有哭
[02:37.23] 是否弄脏了美丽的衣服
[02:41.45] 却找不到别人倾诉
[02:47.75] 聪明的小孩
[02:51.98] 今天有没有哭
[02:55.17] 是否遗失了心爱的礼物
[02:58.96] 在风中寻找 从清晨到日暮
[03:07.67] 我亲爱的小孩
[03:11.16] 为什么你不让我看清楚
[03:15.62] 是否让风吹熄了蜡烛
[03:19.41] 在黑暗中独自漫步
[03:24.05] 亲爱的小孩
[03:27.14] 快快擦干你的泪珠
[03:31.68] 我愿意陪伴你走上回家的路
[03:39.35] 我愿意陪伴你走上回家的路
[03:50.29] </t>
  </si>
  <si>
    <t>爱丫爱丫</t>
  </si>
  <si>
    <t>爱我的话 给我回答
我的爱丫爱丫没时差
等待 是我为你付出的代价 Oh~</t>
  </si>
  <si>
    <t>有点甜</t>
  </si>
  <si>
    <t>摘一颗苹果
等你从门前经过
送到你的手中帮你解渴</t>
  </si>
  <si>
    <t>我知道</t>
  </si>
  <si>
    <t>我知道你还是爱着我
虽然 分开的理由 我们都已接受
你知道我会有多难过
所以 即使到最后 还微笑着要我加油</t>
  </si>
  <si>
    <t>https://www.youtube.com/watch?v=UyGJNeBcntk</t>
  </si>
  <si>
    <t>爱的双重魔力</t>
  </si>
  <si>
    <t>爱有双重魔力 也苦涩也甜蜜
悄悄地在心底 说一万遍我爱你 爱你
借我勇气 满满地藏在心</t>
  </si>
  <si>
    <t>不是故意</t>
  </si>
  <si>
    <t>我以为恶梦 不会一直缠着我
我以为头痛 闭上眼就痊愈了
我只听 你爱听的歌
我只做 你的朋友</t>
  </si>
  <si>
    <t>https://www.youtube.com/watch?v=hzm6bikF2cM</t>
  </si>
  <si>
    <t>凑热闹</t>
  </si>
  <si>
    <t>发生什么事 天知道
要不要过去 瞧一瞧
是谁的心跳 在乱叫
在那里 扑通扑通扑通 那么的热闹</t>
  </si>
  <si>
    <t>https://www.youtube.com/watch?v=0aps4g9UID8</t>
  </si>
  <si>
    <t>你并不懂我</t>
  </si>
  <si>
    <t>你并不爱我 怎么会懂我
你从来就不曾 在意我的感受
没兑现的承诺 傻瓜才当温柔
难过时候 还假装笑着点头</t>
  </si>
  <si>
    <t>https://www.youtube.com/watch?v=e35Aa_WuYmQ</t>
  </si>
  <si>
    <t>不哭了</t>
  </si>
  <si>
    <t>不哭了 不哭了
现在我 一个人 不哭了
看着你 最爱看的电影
哼着你的歌
不苦了 不苦了
何必为 不值得 而哭呢
谢谢你 让我明白 失去你
才会快乐</t>
  </si>
  <si>
    <t>https://www.youtube.com/watch?v=V_nC4IGAkH8</t>
  </si>
  <si>
    <t>这叫爱</t>
  </si>
  <si>
    <t>every time i look into your eyes
那心跳的律动总 对不上节拍
他们说这 叫爱
every time you look into my eyes
太多心里话 怎么说不出来
烦恼都随着你摇摆
爱你成 依赖</t>
  </si>
  <si>
    <t>https://www.youtube.com/watch?v=89bWR5OlZmo</t>
  </si>
  <si>
    <t>一样爱着你</t>
  </si>
  <si>
    <t>我还是一样的爱着你
不管多少人劝我放弃
有时候我会哼起回忆
这是你可以给我的勇气</t>
  </si>
  <si>
    <t>https://www.youtube.com/watch?v=G4uSt80bMIw</t>
  </si>
  <si>
    <t>曾经的约定</t>
  </si>
  <si>
    <t>寻寻觅觅 不能忘记
我们曾经说好那个约定
当时的月明
悠悠一片云
忘不掉这一份情</t>
  </si>
  <si>
    <t>https://www.youtube.com/watch?v=sdF7DCICSwc</t>
  </si>
  <si>
    <t>该怎么忘掉</t>
  </si>
  <si>
    <t>该怎么忘掉把回忆收好
哽咽着拥抱说倒数三秒
要如何拆掉梦中的城堡
还你外套戒掉依靠</t>
  </si>
  <si>
    <t>https://www.youtube.com/watch?v=lZ-CvLBNKso</t>
  </si>
  <si>
    <t>当时的我们</t>
  </si>
  <si>
    <t>当时我们以为青春很长
让倔强决定我们的散场
赌气得像个傻瓜
都等着对方 先开口说话
当时我们如果努力相爱
会不会不一样
心中的遗憾 却又放开你
不如停在 回忆里的空白</t>
  </si>
  <si>
    <t>https://www.youtube.com/watch?v=VxK5S5NOAjc</t>
  </si>
  <si>
    <t>你没爱过我</t>
  </si>
  <si>
    <t>别安抚说会想我 分开了之后
别牵强给我理由 说你会难过
爱你太多 爱你太多
来不及琢磨
因为 你没爱过我 你没爱过我</t>
  </si>
  <si>
    <t>https://www.youtube.com/watch?v=6v_Y0JOIHbQ</t>
  </si>
  <si>
    <t>无敌帅</t>
  </si>
  <si>
    <t>你的头发像是海带 
让我漫游在地中海
我爱 跟你在一起什么都愉快
你的笑话像是寒带 
让地球暖化不起来
我爱 你比科学家还要更利害</t>
  </si>
  <si>
    <t>https://www.youtube.com/watch?v=wAMBAdwimhg</t>
  </si>
  <si>
    <t>就这样吗</t>
  </si>
  <si>
    <t>我们任由爱化成沙 微小的可怕
在手心中慢慢地落下
原来再见一霎 还是无法
说出内心的话</t>
  </si>
  <si>
    <t>https://www.youtube.com/watch?v=fNJSUT97NZk</t>
  </si>
  <si>
    <t>那年下雪的时候</t>
  </si>
  <si>
    <t>我的爱就像白雪的花朵
在限定季节绽放就凋落
太认真幻想你甜蜜的温柔
最后连一句再见也没有说</t>
  </si>
  <si>
    <t>https://www.youtube.com/watch?v=jUutaTPf_l0</t>
  </si>
  <si>
    <t>大冒险</t>
  </si>
  <si>
    <t>就是你
Hey hey hey 为爱勇往直前
Hey hey hey 幸福依然新鲜
Hey hey hey
被疼爱是我们的特权</t>
  </si>
  <si>
    <t>https://www.youtube.com/watch?v=mNKP1ae0Zcw</t>
  </si>
  <si>
    <t>好好爱</t>
  </si>
  <si>
    <t>能不能好好爱O 手牵手 一起走
不管时间多久 都要在同一国
隐藏版快乐天空 我分你 咬一口
只想和你一起 到永久</t>
  </si>
  <si>
    <t>https://www.youtube.com/watch?v=O3-nAWKEAtk</t>
  </si>
  <si>
    <t>念念</t>
  </si>
  <si>
    <t>爱 就像龙卷风一样来袭
让我的回忆狂风暴雨
是一种幸运 还是幻听
你出现在我的世界里</t>
  </si>
  <si>
    <t>https://www.youtube.com/watch?v=8liDoi0Y81U</t>
  </si>
  <si>
    <t>快闪</t>
  </si>
  <si>
    <t>爱情里快闪的一族
看你原形毕露
你快闪速度像壁虎
只留下尾巴当礼物
爱情里快闪的一族
靠近不了幸福
宣布我给你的分数
你的游戏结束</t>
  </si>
  <si>
    <t>https://www.youtube.com/watch?v=d2JiDuC-cwA</t>
  </si>
  <si>
    <t>大人的世界</t>
  </si>
  <si>
    <t>大人们的世界 潘多拉的梦幻星空 喔喔
虽然看不懂 却还是期待身在其中 喔喔</t>
  </si>
  <si>
    <t>https://www.youtube.com/watch?v=zS5vuXVJxUI</t>
  </si>
  <si>
    <t>爱又爱</t>
  </si>
  <si>
    <t>唱起爱 跳起来
拥抱最初的梦想继续加油加油
唱起爱 跳起来
努力付出就有结果长大后我才明白
唱起爱 跳起来
紧握倔强的梦想继续加油加油
唱起爱 跳起来
就算失败也要勇往直前我一直都在</t>
  </si>
  <si>
    <t>https://www.youtube.com/watch?v=itydIXR1EoU</t>
  </si>
  <si>
    <t>黑白配</t>
  </si>
  <si>
    <t>谁说不能 黑白配
世界上没有什么事 能够如此的绝对
曾经有人这样唱过 白天它不懂夜的黑
你却懂得我的美</t>
  </si>
  <si>
    <t>https://www.youtube.com/watch?v=RzHJgHdgYRY</t>
  </si>
  <si>
    <t>pp别黏在椅上</t>
  </si>
  <si>
    <t>PP别黏在椅上
会长蜘蛛网 同学难得有空一起起笑疯狂
别作雕像 给我上</t>
  </si>
  <si>
    <t>https://www.youtube.com/watch?v=kwiRBpT_El0</t>
  </si>
  <si>
    <t>没理由</t>
  </si>
  <si>
    <t>因为爱 没理由 没理由
爱就爱 没理由 没理由
敢爱就是 美丽喔 美丽喔 feels good good good</t>
  </si>
  <si>
    <t>https://www.youtube.com/watch?v=DG660Jijr1A</t>
  </si>
  <si>
    <t>爱我就大声说</t>
  </si>
  <si>
    <t>爱我就大声说你还等什么oh
爱我就大声说游戏看透了oh
爱我就大声说如果你跟我一起走
我会让你美梦毕生难忘拴住我oh
Oh</t>
  </si>
  <si>
    <t>https://www.youtube.com/watch?v=xJoS6yHWNiM</t>
  </si>
  <si>
    <t>双面妲己</t>
  </si>
  <si>
    <t>破蛹 新一个我
谁 能把我左右
诱惑 佛魔穿梭
冲 是我退也是我
破蛹 新一个我
梦 决战对与错
是否 敢皈依我
颂 妲己修炼正果</t>
  </si>
  <si>
    <t>https://www.youtube.com/watch?v=LKGpYocFEPM</t>
  </si>
  <si>
    <t>带我离开</t>
  </si>
  <si>
    <t>突然想你带我离开
远离尘埃 找个无烟的地带
满天的星光 将愿望全都变出来
突然想你带我离开
永远离开 擦掉每一份不安
闭上眼感觉 这个世界
爱依然存在</t>
  </si>
  <si>
    <t>https://www.youtube.com/watch?v=vKxM3kdUKBI</t>
  </si>
  <si>
    <t>我怕来不及
我要抱着你
直到感觉你的皱纹
有了岁月的痕迹
直到肯定你是真的
直到失去力气
为了你 我愿意</t>
  </si>
  <si>
    <t>红蜻蜓</t>
  </si>
  <si>
    <t>我们都已经长大 好多梦正在飞
就像童年看到的 红色的蜻蜓
我们都已经长大 好多梦还要飞
就像现在心目中 红色的蜻蜓</t>
  </si>
  <si>
    <t>https://www.youtube.com/watch?v=NbSf07Zr3ow</t>
  </si>
  <si>
    <t>勇敢</t>
  </si>
  <si>
    <t>是我勇敢太久
决定为你一个人而活
不能说出口那么折磨
勇敢了太久城市充满短暂的烟火
无处躲
照亮了沉默
明白是寂寞</t>
  </si>
  <si>
    <t>https://www.youtube.com/watch?v=BEzGFuP4tdU</t>
  </si>
  <si>
    <t>Because of you</t>
  </si>
  <si>
    <t>《Because of you 因为你》是姚斯婷演唱的歌曲，收录在专辑《Endless Love Ⅳ》中。
Because of you 因为你
普通话
2008年04月15日
姚斯婷
Endless Love Ⅳ
I never wanna be the one who makes you cry
I never wanna be the one who says goodbye
All that I want is to be with you tonight
I never wanna say the words that hurt so much
I just wanna to be the one need to touch
And I knew we from the moment we met
It&amp;apos;s a kind of feeling that you never forget
Because of you I will be true
All the world that I can to be a better man
Because of you I&amp;apos;ll say I do
I&amp;apos;ll give you my heart （give you my heart）
If you just let me start （let me start） to open up your soul
What more can I do
I&amp;apos;m in love because of you
Remember what we started with little words you and me
Now we gonna little girl she&amp;apos;s always free
He goes so fast that we can forget what we need
It&amp;apos;s a kind of love that makes it to anything
Because of you （because of you）
I will be true （I will be true）
All the world that I can to be a better man
Because of you （because of you） I&amp;apos;ll say I do （I&amp;apos;ll say I do）
I&amp;apos;ll give you my heart （give you my heart）
If you just let me start （let me start） to open up your soul
What more can I do
I&amp;apos;m in love because of you
I never wanna make you cry
I never wanna say goodbye
I just wanna be with you for the rest of my life
Because of you （because of you）
I will be true （I will be true）
All the world that I can to be a better man
Because of you （because of you） I&amp;apos;ll say I do （I&amp;apos;ll say I do）
I&amp;apos;ll give you my heart （give you my heart）
If you just let me start （let me start） to open up your soul
Yeah yeah what more can I do
I&amp;apos;m in love because of you</t>
  </si>
  <si>
    <t>笑纳</t>
  </si>
  <si>
    <t>撑伞接落花 看那西风骑瘦马
谁能为我一眼望穿流霞
公子是你吗
前面深山谁人家
暮夜抚一曲琵琶
我欲提笔为汝一幅画 佳人请笑纳</t>
  </si>
  <si>
    <t>https://www.youtube.com/watch?v=LNO4W5MucGo</t>
  </si>
  <si>
    <t>幸福了然后呢</t>
  </si>
  <si>
    <t>每天就好像背对背的列车
只在深夜里汇合
幸福了 然后呢
爱情用什么再确认
你是不是也记得多久没有说爱我
嘘</t>
  </si>
  <si>
    <t>https://www.youtube.com/watch?v=doIe5_9YMJ0</t>
  </si>
  <si>
    <t>给我一个理由忘记</t>
  </si>
  <si>
    <t>给我一个理由忘记
那么爱我的你
给我一个理由放弃
当时做的决定</t>
  </si>
  <si>
    <t>天若有情</t>
  </si>
  <si>
    <t>天若有情亦无情
爱到最后要分离
你轮回的印记 落在我眉宇
直到有一天不能呼吸</t>
  </si>
  <si>
    <t>https://www.youtube.com/watch?v=EJ1n6h-1mbE</t>
  </si>
  <si>
    <t>有一种悲伤</t>
  </si>
  <si>
    <t>有一种悲伤
是你的名字停留在我的过往
陪伴我呼吸 决定我微笑模样
无法遗忘</t>
  </si>
  <si>
    <t>https://www.youtube.com/watch?v=BRcudpJzy1I</t>
  </si>
  <si>
    <t>无人知晓的我</t>
  </si>
  <si>
    <t>有些话不知道要怎么说
那些欲言又止一笑带过
明明渴求温柔 偏偏覆水难收
沙沙风吹心湖 阵阵不平搅和
无人知晓的我 固执的自转陀螺</t>
  </si>
  <si>
    <t>https://www.youtube.com/watch?v=Hs8aoDKdwvk</t>
  </si>
  <si>
    <t>失恋无罪</t>
  </si>
  <si>
    <t>你说我对你紧紧跟随 你觉得疲惫
你一句话就逼我撤退
没想到你说最近选择一个人睡
我忍住眼泪 我尊重眼泪
孤独万岁 失恋无罪
谁保证一觉醒来有人陪
我对于人性早有预备
还不算太黑
独身万岁 失恋无罪
爱不够爱你的人才受罪
用过去悲伤换来自由
难道不珍贵
一个人崩溃 不是在犯罪</t>
  </si>
  <si>
    <t>https://www.youtube.com/watch?v=q3srM8Wed_Q</t>
  </si>
  <si>
    <t>给月亮的三行诗</t>
  </si>
  <si>
    <t>你多像 moonlight
涌入我心海
一起发著呆 星星掉下来
影子都好可爱</t>
  </si>
  <si>
    <t>https://www.youtube.com/watch?v=lHH6jVDWsJA</t>
  </si>
  <si>
    <t>四季</t>
  </si>
  <si>
    <t>走过四季 是你给我的力量
当我觉得孤单沮丧害怕还依然能坚强
不管四季 如此无情的交替 我已不寂寞
因为你和我曾多么快乐</t>
  </si>
  <si>
    <t>https://www.youtube.com/watch?v=67UeTo1riX0</t>
  </si>
  <si>
    <t>好朋友的祝福</t>
  </si>
  <si>
    <t>那年我失去最好朋友和我最爱的人
你们相爱 我和悲伤共生共存
而爱从不由人 对错不会永恒
但当时我只懂憎恨</t>
  </si>
  <si>
    <t>https://www.youtube.com/watch?v=8B7EZC5_7F8</t>
  </si>
  <si>
    <t>围城</t>
  </si>
  <si>
    <t>《围城》是A-lin演唱的一首歌曲，收录在专辑《幸福了 然后呢》当中。
围城
幸福了 然后呢
林夕
施佳阳
2012年12月
A-Lin
黄丽玲
（A-Lin），1983年9月20日出生于台湾省台东市，台东阿美人原住民，中国台湾流行乐女歌手。
1999年，黄丽玲在南投教921地震后的小朋友们唱诗歌时被经纪人发现。2003年，黄丽玲正式签约
艾回唱片
。2007年，黄丽玲凭借首张个人专辑《
失恋无罪
》获得第十八届台湾
金曲奖
最佳新人奖提名；同年7月，黄丽玲和相差八岁的台湾职棒联盟选手
黄甘霖
结婚，并在其后育有一女。2009年，黄丽玲凭借《天生歌姬》专辑获得第二十届台湾
金曲奖
最佳国语女歌手奖提名。此后，黄丽玲又凭借专辑《
寂寞不痛
》和《
我们会更好的
》两次获得金曲奖最佳女歌手提名。2013年，黄丽玲在台北小巨蛋举办了Feel-Lin个人演唱会。2012年，黄丽玲发行第五张个人专辑《幸福了，然后呢》。2014年，黄丽玲加盟索尼音乐；并于同年12月30日发行第六张个人专辑《
罪恶感
》。
终于只让一个人关怀
关起门来 还有什么意外
好像一辈子 一切都已安排
这完美生活 美好得好应该
终于成为他终身最爱
被围绕也同样被依赖
余下梦想锁在门外
承诺像牢固的城堡
里面不自由
流浪在外却不自在
走进来 闯进来 逃进来 躲进来
在诺言里发展未来
留下来 停下来 这日子 过下来
进不来的想像不来
看门外 想进来 看窗外 想离开
难怪那么多人选择徘徊
最容易满足的人
才会忘了问精不精彩
站在阳台看不变风景
谁在路上 对这阳台朝拜
不好意思说 用自由换自在
也别想过去 忐忑得好痛快
远离孤独的人山人海
满足得没什么要期待
好像赢了人生决赛
在围城里张灯结彩
好像终于能
对全世界有个交代
走进来 闯进来 逃进来 躲进来
在诺言里发展未来
留下来 停下来 这日子 过下来
进不来的想像不来
看门外 想进来 看窗外 想离开
难怪那么多人选择徘徊
最容易满足的人
才会忘了问精不精彩
走进来 闯进来 逃进来 躲进来
在诺言里发展未来
留下来 停下来 这日子 过下来
进不来的想像不来
看门外 想进来 看窗外 想离开
难怪那么多人选择徘徊
只有懂幸福的人
才懂得进退一样精彩
一样精彩</t>
  </si>
  <si>
    <t>《920》是
A-Lin
、
宋念宇
联合演唱的歌曲。收录在
A-Lin
2012年12月30日发行的专辑《幸福了 然后呢》中。
920
幸福了 然后呢
A-Lin
宋念宇
A-Lin
李大乐
宋念宇
流行
普通话
2012-12-30
艾回
I Don't Know Why I Wanna Cry
也许有这份爱
在我心中窜动 Turning And Running
有时候我不能表白
不代表没有爱
永远在我心中 Turning And Running
城市太浮夸 别想太复杂
有时候我只想抱著他
Every Time You Give Me Hug My Babe
Every Time I Give You Love My Babe
还好你有看见我的心
不用夜里一个人哭泣
伸出双手陪我走下去
张开耳朵听声音 心跳回应多清晰
看见彩虹的美丽 我会永远陪著你
不用去管People Say 不用再想有多累
我们可以Fly Away 因为爱你 就爱你
I Don't Know Why I Wanna Cry
也许有这份爱
在我心中窜动 Turning And Running
有时候我不能表白
不代表没有爱
永远在我心中 Turning And Running
要向左 要向右 放轻松 跟著我
要向左 要向右 要勇敢 去筑梦
要向左 要向右 放轻松 跟著我
要向左 要向右 要勇敢 去筑梦
城市太浮夸 别想太复杂
有时候我只想抱著他
Every Time You Give Me Hug My Babe
Every Time I Give You Love My Babe
还好你有看见我的心
不用夜里一个人哭泣
伸出双手陪我走下去
张开耳朵听声音 心跳回应多清晰
看见彩虹的美丽 我会永远陪著你
不用去管People Say 不用再想有多累
我们可以Fly Away 因为爱你 就爱你
I Don't Know Why I Wanna Cry
也许有这份爱
在我心中窜动 Turning And Running
有时候我不能表白
不代表没有爱
永远在我心中 Turning And Running
我已经张开了翅膀 等你一起飞翔
勇敢追逐梦想 我要自由
不管别人怎麼想像 我就是不说谎
I Know That You Know It
I Know How To Do
I Don't Know Why I Wanna Cry
也许有这份爱
在我心中窜动 Turning And Running
有时候我不能表白
不代表没有爱
永远在我心中 Turning And Running
要向左 要向右 放轻松 跟著我
要向左 要向右 要勇敢 去筑梦
要向左 要向右 放轻松 跟著我
要向左 要向右 要勇敢 去筑梦
I Don't Know Why I Wanna Cry
也许有这份爱
在我心中窜动 Turning And Running
导演特地将《920》MV选在南台湾的垦丁拍摄，A-Lin与小宇带着DANCER与工作团队南下，MV剧情设定为一群好友出游的尽情欢乐，符合了大队人马到达垦丁看到好天气时的心情。导演特别租下一栋民宿让A-Lin与小宇跟DANCER在民宿里唱歌跳舞，晚上在庭院里举办荧光晚会，让所有人都不觉得是在工作而是真的出游，也因此表情特别生动到位让拍摄相当顺利。A-Lin表示：“拍摄当天彷佛回到学生时代，一群人相约出游特别开心。”尤其是天边也适时的出现彩虹让画面更丰富，让大家都直喊着相当幸运。</t>
  </si>
  <si>
    <t>位置</t>
  </si>
  <si>
    <t>《A-Lin》是
黄丽玲
于2017年9月20日发行的同名专辑，共收录11首歌曲，由黄丽玲和
荒井十一
担纲专辑制作人。
2018年，专辑歌曲《未单身》提名第29届金曲奖最佳音乐录影带奖
。
黄丽玲同名专辑
A-Lin
普通话
黄丽玲
45分11秒
11 首
流行
索尼音乐
2017年9月20日
中国
黄丽玲
荒井十一
黄丽玲希望大家可以通过专辑更加了解一个简单快乐的她，因此专辑取名为《A-LIN》。在该专辑中，黄丽玲首次担任专辑制作人，与荒井十一共同制作专辑。黄丽玲从专辑概念生成，到收歌选歌、编曲、录制、混音等环节，全程参与。因为黄丽玲在情歌方面已经得到了肯定，所以该专辑收录的情歌比较少，音乐风格的多样化成为该专辑的命题。此外，黄丽玲还参与创作部分，贡献了《光之海》《随心所遇》两首曲和《#爱》RAP部分的歌词。
专辑的歌词部分，由
李焯雄
一人包办。除了对唱曲目《你点的歌救了我》的录音，需要与音乐人J.Sheon碰面外。专辑其它曲目的沟通，黄丽玲跟邀歌对象，全程通过电子邮件和微信，交换意见和讨论。
专辑制作期间，黄丽玲经常推翻已经录制好的音频。每次录音前，黄丽玲都会认真听李焯雄讲解歌词。录制《光之海》之前，李焯雄解释了该曲歌词，贴切的歌词让黄丽玲感同身受。但在录唱的时候，黄丽玲却感觉到了困难，虽然歌词很贴近她，但是很难找回单纯唱歌的感觉，不知从何诠释。后来，在荒井十一的引导下，黄丽玲录了好几遍，最终完成该曲。
专辑筹备时期，黄丽玲在表演场合遇到了韦礼安，便正式向他邀歌。临近专辑收歌尾声，黄丽玲收到了韦礼安创作的《好，不好？》
。索尼音乐还邀请了Sia为专辑收歌，Sia提供了两首未发表的作品小样供黄丽玲选择，黄丽玲选择了其中一曲，填上中文词后成为《不要不要的》
。
曲序
歌名
作词
作曲
编曲
1
《
未单身
》
李焯雄
王子
赵兆
2
《
无人知晓的我
》
李焯雄
周兴哲
Fergus Chow、Derrick Sepnio、荒井十一
3
《
你点的歌救了我
》
李焯雄、J.Sheon
J.Sheon、剃刀蒋
Fergus Chow、Derrick Sepnio、荒井十一
4
《
随心所遇
》
李焯雄
黄丽玲
Fergus Chow、Derrick Sepnio、荒井十一
5
《
好，不好？
》
李焯雄
韦礼安
Fergus Chow、Derrick Sepnio、荒井十一
6
《
光之海
》
李焯雄
荒井十一、黄丽玲
Ruth Ning
7
《
太太太耐斯
》
李焯雄
ARI阿瑞
Fergus Chow、Derrick Sepnio、荒井十一
8
《
最佳男主角
》
李焯雄
游政豪
赵兆
9
《#爱》
李焯雄
ARI阿瑞
Fergus Chow、Derrick Sepnio、荒井十一
10
《
不要不要的
》
李焯雄（改编词）
sia
NESE倪子冈、T-Ma
11
《
一直走
》
李焯雄
Molly Pettersson Hamma、倪子冈、
Sara Amanda Li Johansson、
Gabriel Alares、T-MA
NESE倪子冈、T-Ma
《A-LIN》是黄丽玲具有突破性的一张专辑，她舍弃了擅长的苦情歌，锐减了慢板情歌作品的比例，削弱了慢板作品的流行性，把音乐风格的重心放在具节奏性，风格较为鲜明的中快板作品上。她在专辑中演唱的EDM、RAP、R&amp;B等节奏感较为强烈风格的作品，拿捏的有模有样，展现出其驾驭能力
。
《未单身》不是听众所熟悉的黄丽玲式情歌，与她以往的情歌作品很不同。歌曲没有太过公式化的旋律，黄丽玲的演唱也不再以大鸣大放的方式表现，以突出内敛、内心戏的效果，因此该曲未必是一听就会让听众喜欢的作品，不过越听越耐人寻味
。开头编曲有如电影情节的开幕，黄丽玲的唱法令人惊艳，在沉静的氛围中娓娓道来，传递出强大的情绪感染力。她将那种“把自己放在最后，但自己在哪里”的心情唱得淋漓尽致，即使不飙高音也能深入人心
。
《一直走》从EDM曲风当中撷取出独特节奏与音色等元素，一入耳就让人感受到黄丽玲的欢畅情绪。爽朗愉悦的电音节拍包裹着温柔滑顺的旋律线，充满着清凉感的音色。歌词中的画面提到脱掉鞋子，喝着啤酒，走在沙滩上踩着泡沫海，让听众感到一丝惬意
。
《最佳男主角》则是黄丽玲式的情歌，虽然歌词以嘲讽调侃的控诉爱情最残酷的劈腿，而黄丽玲用沉郁细腻的嗓音刻画出面对背叛时从卑微、执着到洒脱的情绪承转
。
时间
颁奖礼
奖项
获奖方
结果
2018年
第29届金曲奖
最佳音乐录影带奖
《未单身》
入围
2018年
中国TOP排行榜
2017年度最受欢迎女歌手
黄丽玲《A-LIN》
入围</t>
  </si>
  <si>
    <t>寂寞不痛</t>
  </si>
  <si>
    <t>《寂寞不痛》
台湾
女歌手
黄丽玲
演唱的一首歌，由
姚若龙
作词，
李荣浩
作曲，并收录在专辑《
寂寞不痛
》里。
寂寞不痛
《
寂寞不痛
》
0时04分58秒
黄丽玲
姚若龙
李荣浩
Mac Chew
流行
2010年12月24日
普通话
A-Lin希望每一个在爱情里受到伤害的人都可以通过她的歌宣泄释放积压在心底的眼泪，然后从歌声里得到抚慰的力量，保持对爱的信念。希望自己的音乐可以传达正面的爱的力量。基于这个理念A-Lin创作出这首拥抱系情歌。
你皮衣忘了带走
那是我们旅行的时候
淋着大雪 手暖手去买的
什么都总会旧的
多么苦涩无奈的心得
却没选择
体谅地相信你只是爱累了
绝不是有别的人替代我了
连自己都想问我为什么
只抱抱你就放手像好好的
其实心 瓦解斑驳
寂寞不痛 痛在念旧
越小的事越多的感受
时间像笨小偷把幸福打破
留下了碎片让人难过
寂寞不痛 痛在做梦
幻想当你自由腻了以后
会来激动吻我用爱悔过
喔...做醒不来的梦
什么都总会旧的
多么苦涩无奈的心得
却没选择
体谅地相信你只是爱累了
绝不是有别的人替代我了
连自己都想问我为什么
只抱抱你就放手像好好的
其实心 瓦解斑驳
寂寞不痛 痛在念旧
越小的事越多的感受
时间像笨小偷把幸福打破
留下了碎片让人难过
寂寞不痛 痛在做梦
幻想当你自由腻了以后
会来激动吻我用爱悔过
喔...做醒不来的梦
寂寞不痛 痛在念旧
越小的事越多的感受
时间像笨小偷把幸福打破
留下了碎片让人难过
寂寞不痛 痛在做梦
幻想当你自由腻了以后
会来激动吻我用爱悔过
做醒不来的梦
这首专辑同名主打歌《寂寞不痛》，细腻地唱出失恋的人用玫瑰色的期待让自己继续沉溺、难以自拔的挣扎心情。
《寂寞不痛》除了展现A-Lin傲人的歌唱技巧外，A-Lin也与各制作人在录音室中反复琢磨，试图在情感诠释上呈现一个更细腻、更成熟的A-Lin。A-Lin的歌声有一种醇厚温暖的特质，诠释歌曲时，情感丝丝入扣、浓而不腻，就像是一个最知心体己的朋友在你需要时，用歌声在耳边安慰。
《寂寞不痛》这样的标准台式情歌，其实是一张慢热的唱片，越往后越有味道。
《寂寞不痛》编曲很好的从轻及重将听者顺利的带入一种情绪中，尤其是副歌高潮结束后的那段大量乐器融合的编制非常漂亮的将整首歌推向了一个饱满的力度上。
歌曲mv讲述了女主角失恋后一个人孤单寂寞的日子。
获奖时间
获奖名称
备注
2011年
g-music榜季军
2011年
五大金榜季军
演出时间
演出地点
参考资料
2011年6月21日
上海久光百货商城</t>
  </si>
  <si>
    <t>开窍</t>
  </si>
  <si>
    <t>《开窍》由马嵩惟作词，周显哲 作曲的歌曲。
开窍
黄丽玲
马嵩惟
周显哲
谁让 你的睫毛
溶成 一堆淋过雨的杂草
我帮你重新画妆
感情 就像浪潮
退去 我们才有沙滩远眺
夕阳一样很闪耀
迈开步漫游每条街道 自由多美妙
清空你的头脑就知道
跟着我开窍 不是我的不要
回忆来打扰 那哭一下就好
没有谁依靠 不会死掉
没有大不了
突然间开窍 心空空的真好
谁也管不着 唱就唱闹就闹
没有谁拥抱 才有空间
用力的奔跑
扬起 你的嘴角
今后 不再为了别人微笑
你就是你的主角
分手 练习礼貌
谢谢 某人这些年的照料
跌伤过才懂跳跃
让你生活换个新轨道 再点燃心跳
想要翻身就要准备好
跟着我开窍 不是我的不要
回忆来打扰 那哭一下就好
没有谁依靠 不会死掉
没有大不了
突然间开窍 心空空的真好
谁也管不着 唱就唱闹就闹
没有谁拥抱 才有空间
用力的奔跑
我知道 忘掉一个人很难说到做到
那也好
至少代表你拥有过美好
跟着我开窍 不是我的不要
回忆来打扰 那哭一下就好
没有谁依靠 不会死掉
没有大不了
突然间开窍 心空空的真好
谁也管不着 唱就唱闹就闹
没他的烟草 你的明天
才闻得到青草
看得到对的怀抱
只要跟着我开窍</t>
  </si>
  <si>
    <t>梦话</t>
  </si>
  <si>
    <t>《梦话》是电视剧《
幻城
》的片尾曲，由孔祥宇作词，刘胡轶作曲，
A-Lin
演唱。
梦话
somniloquy
《
A-Lin原声带
》
0时03分54秒
A-Lin
孔祥宇
刘胡轶
2016年8月26日
普通话
Soundtrack 原声
杰威尔音乐有限公司
《幻城》是由
鞠觉亮
执导，
沈芷凝
编剧，
冯绍峰
、
宋茜
、
马天宇
、
张萌
、
麦迪娜
、
胡兵
、
邵兵
、
郑佩佩
、
沈海蓉
等领衔主演，
金喜善
、
徐娇
、
严屹宽
、
张歆艺
、
龚蓓苾
、
李晟
、
白冰
特别出演，
姜潮
、
范世錡
、
黄海冰
、
邓莎
友情出演的的古装玄幻剧。
该剧根据
郭敬明
小说改编，讲述了冰族与火族两大神族世代征战的故事。
该剧于2016年7月24日登陆
湖南卫视
钻石独播剧场，每周一、周二晚22：00两集连播，并在全球视频网站同步播出。
如果在零点整 有些冷
等谁来入梦
如果今夜无风
遗憾什么
反正也不深刻
爱情总是认真
会让人没有原则
她还是让一个人默默无闻
始终不能平衡
明知是故事我也不想不问
于世沈浮
寻找过 在张望着
凉风枯藤
忧心者 依然不得
谁安然入眠在黯然的时刻
放过的 不会如何
回望萧瑟
拥抱过 也温暖了
结局动人
感受她体温
曲折再多也不过是旅程
只是不舍 有些冷
假使还能记得你的眼神
延伸到时钟尽头孤岛的灯
梦已太沈 倦意苦等
才会相思亦离分
如是夜深
于世沈浮
寻找过 在张望着
凉风枯藤
忧心者 依然不得
谁安然入眠在黯然的时刻
放过的 不会如何
回望萧瑟
拥抱过 也温暖了
结局动人
感受她体温
曲折再多也不过是旅程
只是不舍 有些冷
黄丽玲（A-Lin），1983年9月20日出生于台湾省台东市，台东阿美人原住民，中国台湾流行乐女歌手。
1999年，黄丽玲在南投教921地震后的小朋友们唱诗歌时被经纪人发现。2003年，黄丽玲正式签约
艾回唱片
。2007年，黄丽玲凭借首张个人专辑《
失恋无罪
》获得第18届台湾
金曲奖
最佳新人奖提名；同年7月，黄丽玲和相差八岁的台湾职棒联盟选手
黄甘霖
结婚，并在其后育有一女。2009年，黄丽玲凭借《天生歌姬》专辑首次获得
台湾金曲奖
最佳国语女歌手奖提名。2011年，黄丽玲凭借专辑《
寂寞不痛
》再次获得金曲奖最佳国语女歌手提名。2012年，黄丽玲凭借专辑《
我们会更好的
》第三次获得金曲奖最佳国语女歌手提名。同年，黄丽玲还发行了第五张个人专辑《幸福了，然后呢》。
2013年，黄丽玲在台北小巨蛋举办了Feel-Lin个人演唱会。2014年，黄丽玲加盟索尼音乐；并于同年12月30日发行第六张个人专辑《罪恶感》。2015年，黄丽玲因参加职业歌手对战节目《
我是歌手第三季
》而在内地获得更高关注度；同年，黄丽玲还凭借专辑《罪恶感》第四次获得金曲奖最佳国语女歌手提名。</t>
  </si>
  <si>
    <t>迷雾</t>
  </si>
  <si>
    <t>《迷雾》是
A-Lin
演唱的歌曲，由吴頔作词，
陈致逸
作曲，电影《
魔宫魅影
》的主题曲。
迷雾
dense fog
《
A-Lin原声带
》
0时05分36秒
A-Lin
吴頔
陈致逸
张晁毓
流行
2016年3月30日
普通话
诡异华丽惊悚巨制《
魔宫魅影
》将于4月28日全国公映。电影由“华语惊悚铁三角”文隽、叶伟民、林心如联手打造，讲述了一段发生于民国年间的恩怨情仇。近日，片方宣布电影主题曲名为《迷雾》，将由“天生歌姬”黄丽玲A-Lin倾情献唱。
她 曾经身在何处
走月色下的路
执着那份在乎
冰冷
夜 笼罩眉梢的雾
遇到思念暖炉
原来不是迷路
记忆中的脸 思绪在眉间
看不清思念 再见也无言
鬼魅上心间 还盼着从前
会出现
曾握过的手 是否会溜走
风轻轻飘过 唱相知相逢
原地的守候 挥不去的愁
也难回首
她 曾经身在何处
走月色下的路
执着那份在乎
冰冷
夜 笼罩眉梢的雾
遇到思念暖炉
原来不是迷路
记忆中的脸 思绪在眉间
看不清思念 再见也无言
鬼魅上心间 还盼着从前
会出现
曾握过的手 是否会溜走
风轻轻飘过 唱相知相逢
原地的守候 挥不去的愁
也难回首
他 陷入往事沉浮
说不清的含糊
心中落寞的苦
仰望
天 冥冥中的定数
听不见那祝福
被爱与恨束缚 的孤独
《
魔宫魅影
》主题曲《迷雾》由吴頔作词，
陈致逸
作曲，歌词中”记忆中的脸，思绪在眉间，看不清思念，再见也无言“寥寥几字，将时过境迁的无奈之感展现得淋漓尽致。”鬼魅上心间，还盼着从前会出现“更唱出电影中男女主人公之间缠绵悱恻的虐心爱情，也令观众更为期待电影《魔宫魅影》在惊悚十足的情节之后，还隐藏了哪些动人至深的虐心情感。</t>
  </si>
  <si>
    <t>未单身</t>
  </si>
  <si>
    <t>《未单身》是由
李焯雄
作词，王子作曲，
黄丽玲
演唱的歌曲，发行于2017年8月16日，该曲也是电视剧《
噗通噗通我爱你
》的插曲
。
2018年1月27日，该歌曲获得
第8届全球流行音乐金榜
“年度二十大金曲”奖
；同年6月23日，
廖人帅
、
姚国祯
凭借此歌MV入围
第29届台湾金曲奖
“最佳音乐录影带”奖
。
未单身
Pseudo-Single, Yet Single
A-Lin同名专辑
3分34秒
黄丽玲
李焯雄
王子
赵兆
流行
2017年8月16日
普通话
廖人帅Outerspace
姚国祯
黄丽玲
荒井十一
索尼音乐娱乐公司
这是想不想的差异
还是累不累的关系
发光的手机
追问未接的问题
享受伪单身的逃脱
彼此不在场的自由
我想你快乐
习惯把自己放最后
哎呀哎呀呀
那我呢那我呢
那我呢像一个人同时
有两个身体如此背负你
你给我支持可是
也就是我的压力
隐隐的痛处
为什么分开寂寞如此充裕
但在一起世界如此拥挤
我怀念你在紧紧抱我
没有嫌隙
那我呢像一个人同时
有两个身体命运的迭印
你就等于我可是
我也被你占领哪里都是你
为什么分开寂寞如此亲密
但在一起世界如此疏离
我怀念你在紧紧抱我
没有嫌隙
缺口未单身的引诱
彼此不在场的自由
《未单身》这首歌乍听不像过去大家熟悉的A-Lin式情歌，没有飙高音，却是A-Lin一听到demo就决定要选的歌。A-Lin形容说这首歌有如“钝刀慢磨”，你以为刀不利，但越听、越磨就越痛。A-Lin在沉静的氛围中娓娓道来，思绪慢慢沉浸在歌声里，即使不飙高音也能深入人心
。
《未单身》的MV由
廖人帅
、
姚国祯
执导，并特邀著名男演员
霍建华
参演
。MV中，A-Lin和霍建华饰演夫妻，但却深陷亲密与疏离间的矛盾，不过由于是现场一镜到底，两人必须跟着20名工作人员跟着音乐、算准秒差，彷如跑障碍赛般紧张，又必须随时入戏，但A-Lin最后一幕迷失在街道上，身后招牌冒出火花、纷纷崩坏掉落，神情从恍惚、疑惑、惶恐、直到崩溃，4种情绪一气呵成，连霍建华都相当赞赏她的表现，她笑说：「霍建华好会带戏，不愧是经验丰富的演员，连指尖都有感情！」A-Lin这次不飙高音却反而更深入人心，用沈郁细腻的唱腔讨论感情关系里都可能会有的「现象」，再紧密的伴侣都会有各自工作、独处的时候，不在一起时想念，黏在一起又令人窒息，连李焯雄老师都说A-Lin唱到「哎呀 哎呀 那我呢」的时候，令人全身起鸡皮疙瘩
。
获奖时间
颁奖方
奖项
获奖方
结果
2018年1月27日
第8届全球流行音乐金榜
年度二十大金曲
《未单身》
获奖
2018年6月23日
第29届台湾金曲奖
最佳音乐录影带
廖人帅、姚国祯《未单身》
入围</t>
  </si>
  <si>
    <t>未完的眷恋</t>
  </si>
  <si>
    <t>《未完的眷恋》是
奥斯特音乐
于2018年12月13日发行，由歌手
A-lin
演唱的单曲。该歌曲由Red Anne、汤明宪作词，Red Anne作曲，被用作网络剧《我与你的光年距离2》的主题曲。
未完的眷恋
A-Lin
Red Anne
汤明宪
Red Anne
2018年12月13日
普通话
歌曲歌词
你在我怀里沉睡着
幸福得无可救药
下一秒却幻化成云烟
世界变了调
我的心被掏空之后
才发现灵魂也会受伤
思念是一缕香
我朝思又暮想 寂寞成双
命运有多舛 多曲折
几世孤单交换值不值得
炙热的心 温度依然滚烫
冰封的爱 解开的秘密在 你手上
人海中眼神交会的那瞬间
等待了千年 寂寞边界 越了线
月儿弯弯 勾住彼此影子
当时间仿佛静止
啊 还未完的眷恋
多美 美得心碎
一光年距离多遥远
远得未来看不见
天地合江水为竭
都阻挡不了我见你一面
千年后爱不曾枯萎
用心灌溉等待开花那天
炙热的心 温度依然滚烫
冰封的爱 解开的秘密在 你手上
人海中眼神交会的那瞬间
等待了千年 寂寞边界 越了线
月儿弯弯 勾住彼此影子
当时间仿佛静止
啊 还未完的眷恋
我们的爱 艰辛化作缱绻
一步步 走向下个永远
一幕幕 守候挚爱的画面
不管危险 只管冒险
太阳 都熄灭 爱仍然能照亮黑夜
心跳 终将停歇 爱仍然能超越一切
人海中眼神交会的那瞬间
人海中眼神交会的那瞬间
等待了千年 寂寞边界 越了线
月儿弯弯 勾住彼此影子
当时间仿佛静止
啊 还未完的眷恋
多美 美得心碎</t>
  </si>
  <si>
    <t>罪恶感</t>
  </si>
  <si>
    <t>《罪恶感》是由
徐世珍
、吴辉福填词，
金贵晟
谱曲，
陈建骐
编曲，
黄丽玲
演唱的一首歌曲，收录于同名专辑《
罪恶感
》中。
歌曲于2015年获得
QQ音乐年度盛典
的年度十大热歌金曲奖。
罪恶感
罪恶感
4分44秒
2014-12-19
A-Lin
徐世珍
吴辉福
金贵晟
陈建骐
流行
黄中平
普通话
《罪恶感》是
金贵晟
作曲，徐世珍、吴辉福联手填词，由金曲奖最佳制作人陈建骐编曲、制作，《罪恶感》探讨着爱情和婚姻，原因是时间、原因是两人日夜相处的过程，而逐渐消磨耗尽、转换质量的必然宿命，阐述了对爱情的看法。而A-Lin与家人总是得分隔两地，追求梦想的欲望和聚少离多的现实总是不断拉扯着她，让她心中怀着这样的罪恶感。
爱情可以有多长
微笑可以有多假
我撕开了包装
还可以退还吗
望着飞蛾在拍打
精疲力尽的翅膀
找不到一扇窗
能逃出这天堂
是谁为爱说着美丽的谎话
是谁抵抗不了想飞的渴望
时钟好慢 而永远好长 这样好吗
我翻来覆去睁着眼到天亮
一旦得到了对方
爱就停止了生长
我看得到我们
十年后的模样
这个世界那么大
哪里能痛哭一场
你不会知道我
对自己多失望
是谁为爱说着美丽的谎话
是谁抵抗不了想飞的渴望
时钟好慢 而永远好长 这样好吗
我翻来覆去睁着眼到天亮
我们没有自己想象的伟大
也挡不住时间对爱的谋杀
谁把 承诺 变成 了惩罚 走开 好吗
我怕我歇斯底里地说真话
我们何必这样
为了罪恶感 留下
为了罪恶感 留下
何必这样
《罪恶感》中，A-Lin同时揉和着深情又疏离的嗓音，没有过多的装饰，赤裸得像一把锋利小刀，剖开糖衣包装下的爱情实质。整首歌的编曲，由简单的钢琴开场，突显A-Lin极富渲染力的音色，也带出她情绪动人的轻唱，随着曲式进行，情绪层迭，编曲渐浓渐重，好像受困的灵魂渴望解答、渴望方向的呐喊。爱情从来都不简单，已经许下承诺的爱情尤其复杂艰难。《罪恶感》既是爱情渴望出口的歇斯底里；也是午夜低回时，一句不再闪躲、直视内心的问句。
MV以A-Lin裸身拥抱时钟的影像，诠释曲折的旋律与犀利的歌词，直指现代爱情遭到时间谋杀，原本相爱的灵魂也因此受困。A-Lin在MV中挑战多层次演技，先是裸身拥抱巨大时钟、时钟碎裂破片四散；接着与裸上半身的男模亲密互动，还有轻躺男模胸膛、十指交扣流下眼泪的高难度剧情。A-Lin为剧情需要，跨出5层楼高的窗台拍摄，MV结尾导演
黄中平
也安排A-Lin以时针刺胸，象征在时间的摧折下，爱情已逝。
时间
奖方
奖项
获得者
结果
2015年
第二届QQ音乐年度盛典
年度十大热歌金曲
《罪恶感》
获奖
第八届城市至尊音乐榜
年度听众最爱女歌手
黄丽玲
入围
时间
地点
名称
2014年12月31日
台南
台湾民视跨年演唱会</t>
  </si>
  <si>
    <t>忘记拥抱</t>
  </si>
  <si>
    <t>《忘记拥抱》原唱
潘玮柏
，由
葛大为
、
张简君伟
作词，由张简君伟作曲。收录在专辑《
24个比利
》中，专辑于2012年8月31日发行。
后由
A-Lin
翻唱。这首歌曲也是电影《
234说爱你
》的主题曲。
2016年3月23日，该曲获得
2016QQ音乐巅峰盛典
年度最佳影视金曲奖
。
忘记拥抱
《
A-Lin原声带
》
04分42秒
潘玮柏
葛大为
张简君伟
张简君伟
流行
普通话
2015-08-28
你给的回忆太好
像刺青很难抹掉
我一直保持微笑
真的 我别被你看到
我逃进汹涌人潮
寻找藏身的一角
我眼泪不敢掉
我快要受不了
忘记了拥抱 忘记了微笑
忘记我们曾经是
那么那么样的好
我们都太骄傲 话说的太早
是谁的怀抱 是谁在苦笑
回过头是谁偷偷把眼泪擦掉
抱歉是我 傻得可以
是我 不好
我逃进汹涌人潮
寻找藏身的一角
我眼泪不敢掉
我快要受不了
忘记了拥抱 忘记了微笑
忘记我们曾经是
那么那么样的好
我们都太骄傲 话说的太早
是谁的怀抱 是谁在苦笑
回过头是谁偷偷把眼泪擦掉
抱歉是我 傻得可以
是我 不好
记忆的拼图
没有真心拼凑不了
幸福的城堡
跌跌撞撞才能看的到
忘记了拥抱 忘记了微笑
忘记我们曾经是
那么那么样的好
我们都太骄傲 话说的太早
是谁的怀抱 是谁在苦笑
回过头是谁偷偷把眼泪擦掉
抱歉是我 傻得可以
是我 不好
抱歉是我 傻得可以
是我 不好
时间
奖方
奖项
获奖者
结果
2016年3月23日
2016QQ音乐巅峰盛典
年度最佳影视金曲
《忘记拥抱》
获奖</t>
  </si>
  <si>
    <t>算了吧</t>
  </si>
  <si>
    <t>《算了吧》是台湾爽演唱歌曲。
算了吧
台湾爽
算了吧
开着车 我跟自己对话
两点半 是不是应该回家
好多事 在心烦
没有你 好孤单
一个人的夜晚 我不想等待
是你吗 我想该忘了吧
好多话 只是想要有个答案
肩并肩 的沙发
我问你 爱过吗
你沉默不回答 我想就这样吧
就这样算了吗 就算了吗
我们之间都没了吗
我只想留住你 待在我的身旁
就这样算了吧 就算了吧
我们之间就算了吧
虽然还会难过 就当作是成长
是你吗 我想该忘了吧
好多话 只是想要有个答案
肩并肩 的沙发
我问你 爱过吗
你沉默不回答 我想就这样吧
就这样算了吗 就算了吗
我们之间都没了吗
我只想留住你 待在我的身旁
就这样算了吧 就算了吧
我们之间就算了吧
虽然还会难过 就当作是成长
就这样算了吗 就算了吗
我们之间都没了吗
我只想留住你 待在我的身旁
就这样算了吧 就算了吧
我们之间就算了吧
虽然还会难过 就当作是成长
算了吧
算了吧
算了吧
算了吧</t>
  </si>
  <si>
    <t>一瞬之光</t>
  </si>
  <si>
    <t>《一瞬之光》是黄丽玲演唱的歌曲，收录在其专辑《
我们会更好的
》中。
姚谦
作词，A-LinA-Lin作曲。
一瞬之光
我们会更好的
0时4分46秒
A-Lin
姚谦
A-LinA-Lin
普通话
2011年
天生歌姬A-Lin 全新创作单曲 2011年「仲夏．梦」演唱会主题曲【一瞬之光】
从2006年发行首张个人专辑【失恋无罪】以来，A-Lin已经发表过【失恋无罪】【天生歌姬】【以前以后】3张专辑+1张【爱请问怎么走】EP。
而A-Lin在2010年的12月24日推出的第四张专辑【寂寞不痛】，不仅得到歌迷广大的回响，她也以【寂寞不痛】再度入围了2011年金曲奖最佳女演唱人奖项。
在追求音乐梦想的过程中，A-Lin正一步步地实现她想望的一切，除了持续发表动人的作品之外，2011年A-Lin更即将在7/22、23、30这三天举办个人的售票演唱会。举办演唱会一向是A-Lin努力追求的目标，这个名为「仲夏．梦」的演唱会，其实正代表着她从小种下的音乐梦，终于成长茁壮。
而种下梦的过程中，A-Lin始终放在心里的，是她和外公的约定。
A-Lin曾经多次在访问中说到：「我希望我的音乐具有爱的力量。」
她一直都希望她的音乐能将爱与关怀分享出去，而她会有这样的信念，其实是源自她的外公对她的影响。在A-Lin追求音乐梦的过程中，她的外公一直是最支持她、鼓励她的一股重要的力量，外公总是提醒着她，要勇敢坚持、不要轻言放弃。A-Lin说：虽然外公现在已经到天堂去了，但是她相信外公的爱会一直陪着她。
而在梦想即将实现的这一刻，A-Lin特别写了一首歌，纪念她和外公之间的约定，
A-Lin除了要将这首歌唱给外公听，也要将这首歌献给所有和她一样怀抱热情、相信梦想的人。
这首由A-Lin自己作曲的「一瞬之光」，特别邀请大师级作词人
姚谦
老师来填词。
为了让
姚谦
老师更能了解A-Lin创作这首歌的初衷，A-Lin还特别约了姚谦老师敞谈她的想法。
这首「一瞬之光」的歌词，文字细腻动人，将A-Lin用音乐穿越时空，用爱和信念将彼此连结的心意描绘得十分动人。
而编曲上，以干净清透的
民谣吉他
贯穿全曲，突显出A-Lin温暖且穿透力十足的歌声。随着曲式行进，A-Lin收放自如展现出声音表情丰富的层次，渐强渐浓，彷佛我们听见的是A-Lin在追求梦想的过程中，一天比一天更坚定勇敢的心跳声。
从独自站在海边唱歌，到站上千万人的舞台上；
从对着一颗天上的星星唱歌，到抚慰了无数人的心；
从种下一个小小的梦，到连结了许多孤单灵魂的仲夏梦。
就像这首「一瞬之光」歌词中所唱的：
「就算是微小一首歌的力量 / 只有爱你的人有一瞬之光 / 穿越时空也蔓延渗透人群的心房 / 谢谢你愿意倾听我歌唱 / 时光交换许多微笑的泪光 / 每一分一秒都是感动的对望」
音乐是天赐最美好的礼物，天生歌姬A-Lin一直这么相信着。
想 再为你仰着头放声唱
站 在仲夏星空的沙滩上
在 追逐理想忐忑的道路上
就算眼眶有泪也因你变力量
当 聚光灯投在我的身上
我 闭上眼当你在我身旁
曾 困惑过我的心事和感想
这一瞬都成了可以分享的光
就算是微小一首歌的力量
只有爱你的人有一瞬之光
穿越时空也蔓延渗透人群的心房
谢谢你愿意倾听我歌唱
时光交换许多微笑的泪光
每一分一秒都是感动的对望
是你点燃了我 来自灵魂的光亮
我们沿着爱 交会一瞬之光</t>
  </si>
  <si>
    <t>最佳男主角</t>
  </si>
  <si>
    <t xml:space="preserve">《最佳男主角》是由
李焯雄
作词，游政豪作曲，
A-Lin
演唱的歌曲，收录于专辑《
A-Lin同名专辑
》中，发行于2017年9月20日。
最佳男主角
Best Actor
A-Lin同名专辑
05：46
2017年9月20日
A-Lin
李焯雄
游政豪
赵兆
流行
林彦廷
普通话
荒井十一
， A-Lin
高英轩
，林映唯
再说什么也是感伤
你的演技永远好自然
善意视作理所当然
原谅变鼓励你再犯
你假的好逼真入戏
还是看戏的太入迷
在爱心酸还自备了灯光
你是在演哪一出
反正真心娱乐而已
只在乎你忘了自己
最佳男主角就颁给你
你现在演哪一出
有完没完你的好戏
大师级服了你
最佳男主角颁给你
换个字眼也是背叛
你的道歉说得好坦然
支持都是理所当然
我像个粉丝陪你玩
你假的好逼真入戏
还是看戏的太入迷
在爱心酸还自备了灯光
你是在演哪一出
反正真心娱乐而已
只在乎你忘了自己
最佳男主角就颁给你
你现在演哪一出
有完没完你的好戏
大师级服了你
最佳男主角颁给你
被喜欢的人
才有资格说什么我最喜欢你
名义上的女主角输无可输
你是在演哪一出
反正真心娱乐而已
只在乎你忘了自己
最佳男主角就颁给你OH
你是在演哪一出
有完没完你的好戏
大师级服了你
最佳男主角颁给你
演戏的人啊最无情
看戏的人啊最多情
在爱心酸青春早已散场
从歌名到词曲都充满戏剧张力的「最佳男主角」，MV当中A-Lin亲身扮演女主角大飙演技，导演林彦廷请来演技派男星高英轩扮演劈腿的男主角，剧情透过外遇的谎言与背叛诠释歌词，A-Lin与高英轩两人互动哭戏、争吵、求饶等演出情绪张力十足，让人惊艳！
</t>
  </si>
  <si>
    <t>以前以后</t>
  </si>
  <si>
    <t>《以前，以后》是台湾女歌手
黄丽玲
演唱的一首歌曲，由姚若龙作词，金大洲作曲，并收录在专辑《
以前，以后
》里。
该曲于2009年12月28日在中国大陆发行，获度
十大劲歌金曲颁奖典礼
银奖。
以前，以后
《
以前，以后
》
黄丽玲
姚若龙
金大洲
金大洲
2009-12-28
黄丽玲希望自己的情歌能够传达一种乐观的情绪。她认为，情歌不一定要忧愁，“我希望我的情歌可以让经历失恋和分手的人乐观起来。即使是在分手后，你也能给大家呈现一个光彩动人的你。”正是这种自我鼓励使得她创作出这首歌曲。
本来总是牵着的手
现在怎么各自寂寞
你在抽完烟后 还要忙什么
本来总是浪漫炽热
现在怎么被冻冷漠
你的心里是否 还剩下温柔
假如我提的每个梦
你都觉得沉重
Woo~
我还能够做什么 是放手或泪流
以前说的不是这种以后
快乐不该变得像彩虹
不要让大雨淋过 才短暂拥有
以前要的不是这种以后
感动被生活辗过
爱情 就磨成了寂寞
本来总是牵着的手
现在怎么各自寂寞
你在抽完烟后 还要忙什么
本来总是浪漫炽热
现在怎么被冻冷漠
你的心里是否 还剩下温柔
假如我提的每个梦
你都觉得沉重
Woo~
我还能够做什么 是放手或泪流
以前说的不是这种以后
快乐不该变得像彩虹
不要让大雨淋过 才短暂拥有
以前要的不是这种以后
感动被生活辗过
爱情 就磨成了寂寞
以前说的不是这种以后
心事不该窒息的锁着
相爱也不该变成 互相痛快的指责
以前要的不是这种以后
看幸福慢慢褪色
爱你 值得不值得
《以前，以后》中。姚若龙细碎的歌词笔触，流露了一份纯熟的女人味与坦然的心情，那些面对已成过去与未知以后的经历，所倾吐而出的心情。黄丽玲大气的唱腔可算是在里面给人留下深刻的印象，毕竟那份从浪漫炙热变成了被动冷漠的感叹心情，并不是所有女歌手都可以轻易地驾驭的。还有一份难以抗拒的美感将会被聆听的人去慢慢发现。
黄丽玲以她“乐天、原生并具有生命力”的态度，唱出在面对爱情的痴狂，生活的彷徨，却还是期待自己怀抱勇敢乐观的心态去迎向明天的现代都会女子的心声。黄丽玲的第一波抒情主打《以前，以后》音乐录像带，特别请来了李康宜跟丁春诚演出。
在MV剧情里，丁春诚因病离开了李康宜，却留下了一卷又一卷的录音带，听着这些曾经熟悉的声音，李康宜回忆了过往种种，那些爱恋甜蜜，痛苦伤痛……也让随之留下的泪水，洗涤寂寞的内心……
获奖时间
获奖名称
备注
2010年04月01日
第22届台湾金曲奖
入围
演出时间
演出地点
参考资料
2011年06月18日
第22届台湾
金曲奖
在台北小巨蛋</t>
  </si>
  <si>
    <t>拿走了什么</t>
  </si>
  <si>
    <t>《拿走了什么》是
葛大为
作词、
李荣浩
作曲、
A-Lin
演唱的
歌曲
，收录在2014年12月30日
发行
的专辑《
罪恶感
》中
。
拿走了什么
罪恶感
0时04分56秒
A-Lin
葛大为
李荣浩
李荣浩
流行
2014年12月30日
普通话
索尼音乐
歌曲歌词
猫常常望着窗口
也觉得沙发上少个人
曾经那样 被看好的我们
隐身在彼此视线
你变得 开朗
她语带保留说你没落单
你们幸福就好
细节就不必对我交代
我爱过几个人怎么还不够
他们明明都比你更爱我
你到底拿走了什么
全世界都不说
你说谎过几次都瞒不过我
你诚实了为何我会难过
你究竟拿走了什么
让我 寂寞
不管睡在床哪边
都讽刺我你早已离开
决心忘怀 是贴心的示范
不干涉各自明天
我要我 乐观
不让共同朋友感觉为难
好几次快笑场
可怜自己成这副模样
我爱过几个人怎么还不够
他们明明都比你更爱我
你到底拿走了什么
全世界都不说
你说谎过几次都瞒不过我
你诚实了为何我会难过
你究竟拿走了什么
让我 寂寞
你说谎过几次都瞒不过我
你诚实了为何我会难过
你究竟拿走了什么
让我 寂寞</t>
  </si>
  <si>
    <t>现在我很幸福</t>
  </si>
  <si>
    <t>《
现在我很幸福
》是
A-Lin
的音乐作品，收录在《Everlasting…BestAndMore(A-Lin精选)》专辑中。
现在我很幸褔
黄丽玲A-Lin
邬裕康
施佳阳
歌词
他的手掌有种粗糙的体贴
他在我需要时候出现身边
被你伤的那些 崩溃眼泪
多亏他无私的奉陪
哪天要是和你真的再见面
谁都不要再提醒那一段从前
有些事不面对 反而安心安全
你无权再动摇我的世界
现在我有了幸福 有人照顾 应该知足
你不像他 从不让我哭
可是我越想投入 越是生疏 抱的再紧
依旧止不住那流失的温度
现在我不停忙碌 不断让步 想看清楚
你不像他 把我当成全部
可是爱有时善良 有时残酷 我要如何
爱他像爱你那样义无反顾
哪天要是和你真的再见面
我不会提到最後和他的一切
面对不爱的人 我终於谅解了
曾经你用无言画的句点
现在我有了幸福 有人照顾 应该知足
你不像他 从不让我哭
可是我越想投入 越是生疏 抱的再紧
依旧止不住那流失的温度
现在我不停忙碌 不断让步 想看清楚
你不像他 把我当成全部
可是爱有时善良 有时残酷 我要如何
爱他像爱你那样义无反顾
黄丽玲 - 现在我很幸褔
作词：邬裕康 作曲：施佳阳
现在我有了幸福 有人照顾 应该知足
你不像他 从不让我哭
可是我越想投入 越是生疏 抱的再紧
依旧止不住那流失的温度
现在我不停忙碌 不断让步 想看清楚
你不像他 把我当成全部
可是爱有时善良 有时残酷 我要如何
爱他像爱你那样义无反顾
现在我不停忙碌 不断让步 想看清楚
你不像他 把我当成全部
可是爱有时善良 有时残酷 我要如何
爱他像爱你那样义无反顾</t>
  </si>
  <si>
    <t>P.S.我爱你</t>
  </si>
  <si>
    <t>《P.S.我爱你》是
黄丽玲
演唱的歌曲，由邬裕康填词，刘勇志谱曲，收录于黄丽玲2008年8月15日专辑《
天生歌姬
》中。
P.S.我爱你
《
天生歌姬
》
0时04分15秒
A-Lin
邬裕康
刘勇志
Wave G
流行
普通话
2008-08-15
我想要成为你的眼
把最美的风景收进你的心中
我想要成为你的手
好让我从现在到以后占有你温柔一刻不放过
恨不得把明天没收
让你永远不会变动 专注的爱着我
我爱你没有保留
我爱你就到最后
有些人值得等候
有些悲伤值得忍受
我爱你不是冲动
生命尽头反正一场空
只要你记得我们那么爱过
我要替你收集笑容
怕未来 快乐变得贵重
要是少了我你有多寂寞
恨不得把明天没收
让你永远不会变动
专注的爱着我
我爱你没有保留
我爱你就到最后
有些人值得等候
有些悲伤值得忍受
我爱你不是冲动
生命尽头反正一场空
只要你记得我们那么爱过
太阳不会放弃天空
哪怕你不再属于我
我会在不同的窗口给你拥抱
我爱你没有保留
我爱你就到最后
有些人值得等候
有些悲伤值得忍受
我爱你不是冲动
生命尽头反正一场空
只要你记得我们那么爱过
我忘不掉你第一次吻我
2024年11月8日
下一战歌手第十期
姚晓棠</t>
  </si>
  <si>
    <t>分手需要练习的</t>
  </si>
  <si>
    <t>《分手需要练习的》是
何启弘
作词、
施佳阳
作曲、
A-Lin
演唱的歌曲。
分手需要练习的
以前，以后
A-Lin
何启弘
施佳阳
2009年12月28日
爱贝克思
谈起关于你的话题终于可以不用缺席
甚至还表现得不再关心
从前你是伤的痕迹现在不过是场回忆
忽远忽近
我怕的是低潮来袭这城市哪里够隐密
藏住我突然想哭的情绪
宁愿失去斗志勇气好过和你冷战推挤
这样谁输得起
原来分手是需要练习的
等时间久了会变勇敢的
你慢慢出走我渐渐放手
这不就是我们要的自由
原来分手是需要练习的
等伤口好了会变轻松的
海阔天空不残留一点痛
回头看怕懦弱往前走怕坠落
但我一定能学会
在想你的时候不难过
我怕的是低潮来袭这城市哪里够隐密
藏住我突然想哭的情绪
宁愿失去斗志勇气好过和你冷战推挤
这样谁输得起
原来分手是需要练习的
等时间久了会变勇敢的
你慢慢出走我渐渐放手
这不就是我们要的自由
原来分手是需要练习的
等伤口好了会变轻松的
海阔天空不残留一点痛
回头看怕懦弱往前走怕坠落
但我一定能学会
在想你的时候不难过
原来分手是需要练习的
等伤口好了会变轻松的
海阔天空不残留一点痛
回头看怕懦弱往前走怕坠落
但我一定能学会
在想你的时候不难过</t>
  </si>
  <si>
    <t>一想到你呀</t>
  </si>
  <si>
    <t>一想到你呀 就让我快乐
就好比蜻蜓呀看见绿草的油亮
像妈妈 轻柔的歌唱
一想到你呀 情不自禁的笑</t>
  </si>
  <si>
    <t>https://www.youtube.com/watch?v=W51yU6cyj7Y</t>
  </si>
  <si>
    <t>张惠妹</t>
  </si>
  <si>
    <t>天后</t>
  </si>
  <si>
    <t>我嫉妒你的爱 气势如虹
像个人气高居不下的天后
你要的不是我 而是一种虚荣
有人疼才显得多么出众
我陷入盲目狂恋的宽容
成全了你万众宠爱的天后
若爱只剩诱惑 只剩彼此忍受
别再互相折磨
因为我们都有错</t>
  </si>
  <si>
    <t>画心</t>
  </si>
  <si>
    <t>看不穿 是你失落的魂魄
猜不透 是你瞳孔的颜色
一阵风 一场梦 爱如生命般莫测
你的心 到底被什么蛊惑</t>
  </si>
  <si>
    <t>月牙湾</t>
  </si>
  <si>
    <t>是谁的心啊 孤单地留下
[他还好吗 我多想爱他
那永恒的泪 凝固的一句话
也许可能蒸发</t>
  </si>
  <si>
    <t>连名带姓</t>
  </si>
  <si>
    <t>你怎么像标本 杵在我心里头
后来的那几个 又没做错什么
他们口中自私的我
犯了偷窃时间的错 复制贴上你的爱
也很精彩的你 不甘寂寞
这圈子不太大 多少听说
欣赏你流浪 像是种信仰
我真这么想</t>
  </si>
  <si>
    <t>她说</t>
  </si>
  <si>
    <t>等不到天黑 烟火不会太完美
回忆烧成灰 还是等不到结尾
她曾说的无所谓 我怕一天一天被摧毁
等不到天黑 不敢凋谢的花蕾
绿叶在跟随 放开刺痛的滋味
今后不再怕天明 我想只是害怕清醒</t>
  </si>
  <si>
    <t>把你的心 我的心串一串
串一株幸运草 串一个同心圆
让所有期待未来的呼唤
趁青春做个伴
别让年轻越长大越孤单
把我的幸运草种在你的梦田
让地球随我们的同心圆
永远的不停转</t>
  </si>
  <si>
    <t>下雨天</t>
  </si>
  <si>
    <t>怎样的雨 怎样的夜
怎样的我能让你更想念
雨要多大
天要多黑 才能够有你的体贴
其实 没有我你分不清那些
差别 结局还能多明显
别说你会难过
别说你想改变</t>
  </si>
  <si>
    <t>对不起我爱你</t>
  </si>
  <si>
    <t xml:space="preserve">想给你听我的心跳 想你知道我睡的不好 
喝水想着你 搭车想着你 
阖眼闭眼间 出现的全是你 
我猜不到你的表情 我等不到你的回应 
不想难为你 又不想放弃你 
决定告诉你 对不起 对不起 我爱你 </t>
  </si>
  <si>
    <t>https://www.youtube.com/watch?v=3PyVqOzKMPE</t>
  </si>
  <si>
    <t>爱上你等于爱上寂寞</t>
  </si>
  <si>
    <t>《爱上你等于爱上寂寞》是由
徐光义
作词、作曲，
鲍比达
编曲，
那英
演唱的歌曲，收录于2002年11月7日发行的专辑《
如今
》中
。
2003年3月22日，该歌曲获得
第10届东方风云榜
“十大金曲”奖
；同年3月28日，鲍比达凭借该歌曲提名
第3届音乐风云榜
“港台最佳编曲”奖
；同年8月2日，该歌曲获得
第14届台湾金曲奖
“最佳音乐录像带”奖
；同年9月19日，该歌曲获得第三届
全球华语歌曲排行榜
“二十佳金曲”奖
。
爱上你等于爱上寂寞
Love You But Lonely
如今
5分12秒
陈明真
徐光义
徐光义
鲍比达
流行
2002年11月7日
普通话
北京管弦乐团
林锦和
主打歌《爱上你等于爱上寂寞》令人心碎，也破天荒动员了北京管弦乐团进驻北京较大的录音室与那英一起同步录音。那英式的坚决发挥得更加淋漓。这是华语流行音乐近年来继《新不了情》后，让人感动的作品。除了作品曲式、文字实属难能可贵的创作外，那英对抒情歌的表现与演唱技巧亦可圈可点。《爱上你等于爱上寂寞》，听久了，会让人想起很多深藏在心中的一些情绪，回忆像晚秋的落叶，随风充塞在心中，是一首越听越入味的歌曲
。
微凉的晚秋
随着落叶擦肩而过
多少年 日升月没转瞬间过
冰冷的雨滴
打在温热的我的手
多少泪 顺着脸颊不停滑落
而我的梦 深藏在心中
那里有甜蜜的幻想
全是你和我
但你却说 太遥远
梦已经不够
需要多些空间
让彼此再去寻找快乐
只想再听你说
你愿意爱着我
直到地老天荒下个世纪末
真的只想再听你说
在你心中我算什么
给我一个答案
算不算太过奢求
而我的梦深藏在心中
那里有甜蜜的幻想
全是你和我
但你却说 太遥远
梦已经不够
需要多些空间
让彼此再去寻找快乐
只想再听你说
你愿意爱着我
直到地老天荒下个世纪末
真的只想再听你说
在你心中我算什么
给我一个答案
算不算太过奢求
难忘记熟悉的轮廓
期望能再紧抱着我
你却不肯回头
只想再听你说
愿意继续爱我
你却是低着头
用力的沉默
真的只想再听你说
求求你不要再闪躲
才明白 爱上你
等于爱上了寂寞
才明白 爱上你
等于爱上了寂寞
《爱上你等于爱上寂寞》是那英演唱的一首十分悲伤的情歌。这是华语流行音乐近年来继《新不了情》后，较为让人感动的作品。除了作品曲式、文字实属难能可贵的创作外，那英对抒情歌的表现与演唱技巧亦可圈可点。《爱上你等于爱上寂寞》，听久了，会让人想起很多深藏在心中的一些情绪，回忆像晚秋的落叶，随风充塞在心中，是一首越听越入味的歌曲。
《爱上你等于爱上寂寞》是与北京管弦乐团合作﹐在北京最大的录音室一起同步录音﹐由于歌曲挑战了“殉情”的禁忌话题﹐网络上九十秒的MV片段广告﹐短短一周内破了三十万人次的浏览纪录。华纳唱片公司为了那英的新歌MV拍摄﹐曾由导演特别飞往北京进行大规模的演员试镜选角﹐然后拉大队到哈尔滨拍摄﹐那英本人也第一时间飞往哈尔滨。由于MV有户外全裸的做爱境头﹐两位演员须忍受东北的低温全裸入境﹐连那英都被感动了。那英曾担心MV表现方式过份大胆而不获通过﹐后来才知道“华纳”因应尺度的问题﹐特别剪出了五个不同版本﹑供全亚洲不同国家依照不同的接受度播放
。在2003年，
宋宁
曾在那英《爱上你等于爱上寂寞》的MTV里露过面
。
在《爱上你等于爱上寂寞》的MV剧情里，男女主角赤裸真实的性爱镜头和两人最后以殉情的方式相约在爱情的第三国度再续尘缘。
《爱上你等于爱上寂寞》的MV题材，挑战感情世界中禁忌的部分。那份”相爱却不能相守”的无奈，藉由情欲的端点作为终点，来预约下一辈子的爱恋。其情可悯，但其做法倍受争议，却凄美。在多少中外隽永的爱情故事中，都有如此留下”完整却不完美”的遗憾：《罗密欧与茱丽叶》因为社会地位的差异，让真爱不能在一起；《梁山伯与祝英台》因为身份的悬殊，让挚情终究落空；《失乐园》因为舆论的不容、道德的相违背，让人爱到不能爱。现实生活中，有太多太多“相爱却永隔”的例子，这样不被祝福的感情，原因层出不穷，”死”并不是解决事情的最终办法，却是无奈下的最后一搏，这样的做法不足以效法，却也突显出爱情的无限能量。
据北京华纳公司工作人员介绍，那英的这首《爱上你等于爱上寂寞》的MTV由台湾华纳公司全权负责拍摄，其尺度也由台湾公司定夺。据了解，该MTV原版中尺度大胆，有男女主角在冰天雪地的户外全裸亲热镜头，酷似《失乐园》，不过正式播出前，该MTV已经经过了删剪。北京华纳公司工作人员表示，“这个音乐录影带经删剪后分A、B两个版本，A版是在台湾播出，B版则在台湾以外的地方播出
。
2003年3月22日
第10届东方风云榜
十大金曲
《爱上你等于爱上寂寞》
获奖
2003年3月28日
第3届音乐风云榜
港台最佳编曲
鲍比达（《爱上你等于爱上寂寞》）
提名
2003年8月2日
第14届台湾金曲奖
最佳音乐录像带
《爱上你等于爱上寂寞》
获奖
2003年9月19日
第三届全球华语歌曲排行榜
二十佳金曲
《爱上你等于爱上寂寞》
获奖
2008年12月18日
雨天
《
恨情歌
》
龙源音乐
2015年9月15日
孙露
《
终于等到你
》
东昇音乐
2023年1月3日
黄丽玲
《不如在歌里遇见》
索尼音乐
2023年7月12日
简弘亦
《爱上你等于爱上寂寞》
制作家
2003年10月24日
华纳十周年慈善演唱会
北京工人体育场
那英
2016年10月7日
《中国新歌声第一季》总决赛
国家体育场</t>
  </si>
  <si>
    <t>柠檬草的味道</t>
  </si>
  <si>
    <t>《柠檬草的味道》是
蔡依林
演唱
歌曲
，由
李焯雄
填词，
李偲菘
作曲，收录在蔡依林2004年发行专辑《
城堡
》中。
柠檬草的味道
The Smell of Lemon Grass
城堡
4分32秒
蔡依林
李焯雄
李偲菘
Terence Teo
流行
2004年2月27日
普通话
2004-02-27
林锦和
他们猜我们後来
有没有再见
离席了才会晓得怀念
突然我记起你的脸
那触动依然像昨天
对自己我终於也
诚实了一点
是不是回忆
就是淡淡柠檬草
心酸里又有芳香的味道
曾以为你是全世界
但那天已经好遥远
绕一圈 我才发现
我有更远地平线
我们都没错
只是不适合
我要的我现在才懂得
快乐是我的
不是你给的
寂寞要自己负责
毕竟用尽了力气
也未必如愿
总是要过去以後才了解
突然我记起你的脸
爱不爱不过一念之间
绕一圈今天的我
能和昨天面对面
我们都没错
只是不适合
亲爱的我当时不懂得
选择是我的
不是你给的
明天自己负责
给昨天的我一个拥抱
曾经她不知如何是好
若我们再见我会微笑
谢谢你 谢谢你
我尝过 爱的好
我们都没错
只是不适合
我要的我现在才懂得
快乐是我的
不是你给的
寂寞要自己负责
我要的我现在才懂得
选择是我的
不是你给的
幸福要自己负责
错过的请你把握
2024年
我们的歌第十期
彭佳慧 茜拉</t>
  </si>
  <si>
    <t>云与海</t>
  </si>
  <si>
    <t>《云与海》是K.D演唱的歌曲，发行于2024年5月27日，收录于同名专辑《云与海》中。
云与海
云与海
阿YueYue
伊子木木
伊子木木
云与海-K.D
OP/发行：鲸鱼向海（海南）文化有限公司
天边的云一望无际
俯瞰那双眺望的眼睛
时间还在远行
留下谁的脚印
不只是贪恋的勇气
命中注定不能靠近
爱你的事当做秘密
怕惊扰你从此远离
无穷尽
多想能够潜入海底
温柔的栖息
是抚平 你心口的原因
如果世间万物能跨越能相爱
也能成全云与海
忘了离岸多远多危险
都看不见
如果海角天涯不分开不难捱
眼泪终会厮守
别忘了 它们的爱而 不得
命中注定不能靠近
爱你的事当做秘密
怕惊扰你从此远离
无穷尽
多想能够潜入海底
温柔的栖息
是抚平 你心口的原因
如果世间万物能跨越能相爱
也能成全云与海
忘了离岸多远多危险
都看不见
如果海角天涯不分开不难捱
眼泪终会厮守
别忘了 它们的爱而 不得
如果世间万物能跨越能相爱
也能成全云与海
忘了离岸多远多危险
都看不见
如果海角天涯不分开不难捱
眼泪终会厮守
别忘了 它们的爱而 不得</t>
  </si>
  <si>
    <t>万物不如你</t>
  </si>
  <si>
    <t>《万物不如你》是由
陈曦
作词，
董冬冬
作曲，
闫天午
编曲，
张杰
演唱的歌曲，亦是电视剧《
长相思
》的主题曲
，于2023年7月24日以单曲形式发行
，后收录于2023年8月11日发行的影视原声带专辑《
长相思
》中
。
在该曲中，张杰用歌声深情地演绎着一份历经沧海桑田的思念，求而不得，忘而不能
。贯彻整部剧的相思之情在这首主题曲中得到了完整的呈现，张杰用明亮富有张力的高音，直白抒情，将倾慕和思念之情铺陈在听众耳边
。
2024年4月1日，该歌曲获得
2024QQ音乐巅峰盛典
年度巅峰影视单曲
；6月18日，该歌曲获得
2024影视音乐盛典
年度电视剧金曲
。
万物不如你
《
长相思
》
4分
张杰
陈曦
董冬冬
闫天午
流行
2023年7月24日
普通话
索尼音乐版权
电视剧《长相思》主题曲
《万物不如你》是张杰为电视剧《长相思》演唱的主题曲，该剧根据桐华的同名小说改编，讲述了流落大荒的皓翎王姬小夭历经百年颠沛之苦，在清水镇成为悬壶为生的玟小六，机缘之下与玱玹、涂山璟、相柳、阿念、赤水丰隆等人上演了一场关于亲情、爱情、友情的纠葛故事
。该曲的创作团队表示，剧集的前十八集中杨紫饰演的是男儿身，第十八集突然转变成女儿身小夭，团队认为所有的天地都不如小夭的美丽，因此为其创作了该曲
。该曲创作完成后，邀请了张杰演唱。张杰表示自己选择OST有两个标准，一是好听，二是认可演员的表现。当他听到该曲的试听版本时，觉得很符合自己的标准，于是接受了邀请。其中，歌词“万物皆无光，只有你的眼明亮，随心去远方看看太阳”也是张杰对焦急等待的歌迷们的回应
。
作词
陈曦
作曲
董冬冬
制作人
董冬冬
联合制作人
张杰
编曲
闫天午
弦乐
国际首席爱乐乐团
弦乐监制
李朋
录音
吴身宝@Soundhub Studios
混音
时俊峰@福达录音棚
人声录音棚
未来•福录音室FUTURE•LIVE STUDIO
背负我这一身的流光
不乱不慌 不悲不伤
尽染洪荒 没有你的目光
只剩下空荡
经受我这一生的风霜
不争不抢 不失不忘
尽沐骄阳 没有你的阳光
空气只留下热浪
万物皆无光 只有你的眼明亮
随心去远方看看太阳
满目皆悲伤 只有你的眉上扬
等你对饮一碗夜光
来时携风雨 去时带走了四季
你不在再好的风景皆无力
开始汹涌来袭 后来绝尘而去
你不来 再美的天地都狼藉
经受我这一生的风霜
不争不抢 不失不忘
尽沐骄阳 没有你的阳光
空气只留下热浪
万物皆无光 只有你的眼明亮
随心去远方看看太阳
满目皆悲伤 只有你的眉上扬
等你对饮一碗夜光
来时携风雨 去时带走了四季
你不在再好的风景皆无力
开始汹涌来袭 后来绝尘而去
你不来 再美的天地都狼藉
《万物不如你》MV根据电视剧《长相思》的剧情画面剪辑而成，围绕剧中主角的情感故事展开。女主角小夭流落大荒后化身玟小六在清水镇以悬壶为生，她与意外被自己救下的涂山璟在朝夕相处中情愫暗生，和九头妖相柳不打不相识，后而惺惺相惜而结为知己，与青梅竹马玱玹相认，但玱玹却终究因权力的斗争而痛苦不已
。
2023年7月24日
（单曲发行）
索尼音乐版权
上海冬曦音乐文化传播有限公司
索尼音乐版权代理（北京）有限公司
2023年8月11日
《长相思》影视原声带
腾讯音乐由你榜2023年度剧集OST
5
作为电视剧《长相思》的主题曲，《万物不如你》应和着整部剧的主题，入木三分地刻画了角色心底对于倾慕之人的思念和爱意，心中所思所念能与日月争辉，一眼万年，浪漫到极致，纯澈的感情令人心动又心痛不已
。张杰用明亮富有张力的高音，直白抒情，将倾慕和思念之情铺陈在听众耳边。但副歌最后一句旋律的下落势头让丰沛的情绪都只能回落，张杰收放自如的处理之下，歌曲多了一分爱而不得、只能隐忍守护的深意，更加回味悠长
。
获奖方
结果
2024年4月1日
2024QQ音乐巅峰盛典
年度巅峰影视单曲
《万物不如你》
获奖
2024年6月18日
2024影视音乐盛典
年度电视剧金曲
《万物不如你》
获奖
2024年3月31日
2024QQ音乐巅峰盛典
张杰
广州
2024年6月18日
2024影视音乐盛典
张杰
上海</t>
  </si>
  <si>
    <t>空窗</t>
  </si>
  <si>
    <t>空窗主要是由台湾女歌手
辛晓琪
所演唱的一首较为伤感的歌曲，她动人的旋律曾经深深的打动了无数失意之人的心。
空窗
辛晓琪
辛晓琪 - 空窗
怪不得这几段 滋味尝过了就算等不到 话说完 晚餐结束就买单好风光 坏时光 差别只是精神上对不上 好磁场 宁愿空着这扇窗还有什么 值得遗憾还有什么 值得遗憾还有什么 值得遗憾如果爱情已在二十七岁那年绝了版如果爱情已在二十七岁那年绝了版还有什么 可以试探还有什么 可以试探还有什么 可以试探偶尔还会想起谁的时候突然哭一场偶尔还会想起谁的时候突然哭一场偶尔还会想起谁的时候突然哭一场总会等到下一个人将我的寂寞推翻总会等到下一个人将我的寂寞推翻总会等到下一个人将我的寂寞推翻其实我也明白相爱过程大致上都一样其实我也明白相爱过程大致上都一样其实我也明白相爱过程大致上都一样我却依然伤感不是因为无期的空窗我却依然伤感不是因为无期的空窗我却依然伤感不是因为无期的空窗我却依然伤感不是因为无期的空窗转个弯 回头看 暂借过谁的温暖精彩的 都短暂 带一点心有不甘没打算 要绝望 只是也不想勉强看不见 好风光 宁愿空着这扇窗偶尔还会想起谁 痛苦一场总会等到下一个人将我的寂寞推翻其实我也明白大致上都一样</t>
  </si>
  <si>
    <t>爱的可能</t>
  </si>
  <si>
    <t>《爱的可能》，由叶蒨文演唱，
刘虞瑞
作词，
李偲菘
作曲，
Terence Teo
编曲，于2003年9月1日发行，收录在《InsideOut》专辑中。
《爱的可能》
InsideOut
0时4分26秒
叶蒨文
刘虞瑞
李偲菘
Terence Teo
流行
港台
2003年9月1日
普通话
你出现我身边像个奇迹发生，
没想到会是你，让我如此失魂；
我心中的感觉，是这样陌生，
快乐的牵挂，在相聚的每一分。
曾以为我见过所有爱的可能，
这一刻才明了，我有多么天真；
想给你全世界，一刻我都不愿等，
想要你的心，却怕不能成真。
因为你有你的人生，我有我的旅程
在前方还有等着你的人。
你会哭会笑会爱会伤神，你会不会敲我的门。
虽然你对我的认真，我也感动万分，
你终究不是属于我的人，但记得在你孤单的时候，
我会伸出双手，我会(就)是你朋友 到永久</t>
  </si>
  <si>
    <t>伤痕</t>
  </si>
  <si>
    <t>《伤痕》是由
李宗盛
作词、作曲，Mac Chew编曲，
林忆莲
演唱的歌曲，收录于1995年1月25日由滚石唱片发行的专辑《
Love,Sandy
》中
。
1995年，该曲获得第二届Channel [V]中文Top 20华语榜中榜歌曲
。
伤痕
Scar
Love,Sandy
6分9秒
林忆莲
李宗盛
李宗盛
Mac Chew
抒情
流行
1995年1月25日
汉语普通话
1995年，为爱远赴台湾的林忆莲签约台湾滚石唱片，因此再度与李宗盛合作
。林忆莲曾与他合作了抒发寂寞之情的歌曲《
不必在乎我是谁
》，那时李宗盛是旁观者，并不想成为当事人。而她与李宗盛在《伤痕》中再度合作时，李宗盛不再是那个聆听故事的人了，他伸出手安慰她，鼓励她该爱就爱，该恨就恨
。
夜已深 还有什么人
让你这样醒着数伤痕
为何临睡前会想要留一盏灯
你若不肯说 我就不问
只是你现在不得不承认
爱情有时候是一种沉沦
让人失望的虽然是恋情本身
但是不要只是因为你是女人
若爱得深 会不能平衡
为情困 磨折了灵魂
该爱就爱 该恨的就恨
要为自己保留几分
女人独有的天真
和温柔的天分
要留给真爱你的人
不管未来多苦多难
有他陪你完成
虽然爱是种责任
给要给得完整
有时爱美在无法永恒
爱有多销魂
就有多伤人
你若勇敢爱了 就要勇敢分
夜已深 还有什么人
让你这样醒着数伤痕
为何临睡前会想要留一盏灯
你若不肯说 我就不问
若爱得深 会不能平衡
为情困 磨折了灵魂
该爱就爱 该恨的就恨
要为自己保留几分
女人独有的天真
和温柔的天分
要留给真爱你的人
不管未来多苦多难
有他陪你完成
虽然爱是种责任
给要给得完整
有时爱美在无法永恒
爱有多销魂
就有多伤人
你若勇敢爱了 就要勇敢分
女人独有的天真
和温柔的天分
要留给真爱你的人
不管未来多苦多难
有他陪你完成
虽然爱是种责任
给要给得完整
有时爱美在无法永恒
爱有多销魂
就有多伤人
你若勇敢爱了 就要勇敢分
夜已深 还有什么人
让你这样醒着数伤痕
为何临睡前会想要留一盏灯
你若不肯说 我就不问
《伤痕》从编曲到制作都十分完美，这样的经典不需要再被修饰
。整首歌延续了大多数李氏情歌一语道破女人心事的特点，又少了以往戏谑的成分，仿佛只是一个离心的老朋友在轻声耳语，给伤情的女人一些最简单直接的安慰。明明是一首女人歌，但在首次遭遇分手打击的男人后听来却更觉悲凉，这种悲凉有时候弥漫全身，渗入骨髓，化为一道道看不见的伤痕
。
林忆莲用温婉的歌声成功表现出了歌词蕴含的意味。它刻画出了一个正在走向成熟的年轻女性“留下爱，抛开纠结”的自我觉醒过程。如果把标题改为“留灯的女人”也未尝不可，可能林忆莲会唱得再多一份豁达而少一份无奈和哀伤
。
时间
奖项名称
获奖方
结果
1995年
第二届Channel [V]中文Top 20华语榜中榜歌曲
林忆莲《伤痕》
获奖
时间
节目
地点
演唱者
参考资料
2016年12月31日
湖南卫视跨年晚会
湖南长沙
林忆莲
时间
歌曲
歌手
所属专辑
参考资料
2012年11月29日
《伤痕》
张杰
《那些和我们打过招呼的爱情》
2018年10月26日
《伤痕》
钟镇涛
《to bee continued…》</t>
  </si>
  <si>
    <t>找自己</t>
  </si>
  <si>
    <t>哗啦啦啦啦 天在下雨
哗啦啦啦啦 云在哭泣
哗啦啦啦啦 滴入我的心
不用说我只会胡思乱想
不用跟我说我只会妄想
哗啦啦啦啦 让我去淋雨
我只希望能够再 能够
再一次回到那个美丽时光里
找自己</t>
  </si>
  <si>
    <t>回家</t>
  </si>
  <si>
    <t>《回家》是
顺子
创作词曲并演唱的歌曲，收录于顺子1997年11月11日发行的专辑《
顺子
》
。
1998年1月，顺子凭借该曲入围第9届台湾金曲奖“最佳作曲人奖”
。2018年9月，该曲获得第2届《最爱金曲榜》爱在东方美谷音乐盛典“最爱金曲奖”
。
回家
《顺子》
04分53秒
顺子
顺子
顺子
顺子
抒情
1997年11月11日
普通话
1997年，顺子在创作歌曲《回家》时，她的母亲
黄爱莲
刚结束了长达九年的爱情长跑。顺子用这首歌曲告诉母亲“别再哭，就让他走，再多痛苦的等待，相信我也能承受….....”，而母亲听到这段话时抽泣不止。之后，顺子还没创作出副歌进录音棚试音时，母亲在几乎睡着的情况下被歌声旋律唤醒，该曲让顺子母亲黄爱莲从爱情的困境中走了出来
。
我还不明白
为什么你离开了我
没有你的电话 没有一封信
我每天晚上在这里 哪里也不想去
可是我好爱你
我觉得我会离不开你
可惜我丢了你
慢慢我的眼泪流下来
回家 回家
我需要你
回家 回家
马上来我的身边
别再哭 就让他走
再多痛苦的等候
相信我也能承受
闭上眼 不再留恋
你却一遍又一遍
出现在想你的夜
别说 不会有结果
永远永远 别说分手
而你 又怎么能够
就这样的放手 一去不再回头
Be here, just be there
My one and only love
回家 回家
我需要你
回家 马上回家
我需要你
回家 回家
马上来我的身边
Be here, just be there
My one and only love
回家 回家
马上来我的身边
歌曲《回家》的旋律流畅且细腻，配器自然贴切，表达了妻子忍受寂寞孤独，渴望丈夫回到自己身边的情感。整首歌曲由情感的茫然叙述、凄凉的哭诉到歇斯底里的爆发推向高潮。这首歌曲音域跨两个八度，低音到小字组的F，高音到小字二组的B，是一首比较难演唱的歌曲。该曲在每一段中反复出现了多次的“回家，回家，我需要你。回家，回家，马上来我的身边”这也是这首歌的主题，这需要根据主人公情感的发展来演唱，它也是整首歌曲的质量完成的一个尺度。该曲在演唱以及肢体语言的表达和表演上是比较难把握的，可见该曲的音乐内涵十分深厚
。
时间
颁奖方
具体奖项
获奖对象
结果
1998年1月
第9届台湾金曲奖
最佳作曲人奖
顺子
入围
2018年9月
第2届《最爱金曲榜》爱在东方美谷音乐盛典
最爱金曲奖
顺子《回家》
获奖
演出时间
演出场合
地点
演唱者
2018年9月26日
第2届《最爱金曲榜》爱在东方美谷音乐盛典
梅赛德斯-奔驰文化中心
顺子
时间
歌手
专辑
2019年9月17日
家家
《我想要的》</t>
  </si>
  <si>
    <t>伪装</t>
  </si>
  <si>
    <t>《伪装》是
大壮
演唱的一首歌曲，由大壮、一博填词并作曲，收录在2019年2月28日发行的同名专辑《伪装》中。
伪装
伪装
5分
大壮
大壮
一博
大壮
一博
张亮
流行
2019年2月28日
普通话
张亮
百纳娱乐
心事会让人觉得累
放得旧了很疲惫
若即若离地纠结
哪如干脆
谁对谁都不必惭愧
对与错哪来的绝对
无非同情和习惯
隐隐作祟
早已经枯萎的玫瑰
看得久了会伤悲
物是人非的浪漫
太过虚伪
拥抱沦为一种拖累
从容地道一句再会
就当我再去宠爱
你最后一回
我伪装得很简单 强悍 坦然
听天由命般地在路口故意走散
你伪装得很不安 遗憾 心酸
却早有打算
我伪装得已了断 无关 看淡
还无意之间对你的事偷偷打探
多年之后的感叹 多愁 善感
学会好聚好散
早已经枯萎的玫瑰
看得久了会伤悲
物是人非的浪漫
太过虚伪
拥抱沦为一种拖累
从容地道一句再会
就当我再去宠爱
你最后一回
我伪装得很简单 强悍 坦然
听天由命般地在路口故意走散
你伪装得很不安 遗憾 心酸
却早有打算
我伪装得已了断 无关 看淡
还无意之间对你的事偷偷打探
多年之后的感叹 多愁 善感
学会好聚好散
以为伪装得像个演员
在不经意间都被看穿
同一个动作 都是彼此转身两边
有人贪婪 有人为了成全
我伪装得很简单 强悍 坦然
听天由命般地在路口故意走散
你伪装得很不安 遗憾 心酸
却早有打算
我伪装得已了断 无关 看淡
还无意之间对你的事偷偷打探
多年之后的感叹 多愁 善感
学会好聚好散
最后把故事交给 某人 保管
也算是一种圆满</t>
  </si>
  <si>
    <t>输了你赢了世界又如何</t>
  </si>
  <si>
    <t>朦胧之间 仿佛我又看见你的脸
依然带着淡淡忧愁的双眼 忽隐忽现
就当全是一场梦 不必掩饰我的错
无奈的苦笑不必找牵强 的理由</t>
  </si>
  <si>
    <t>https://www.youtube.com/watch?v=tPpo_YBmadw</t>
  </si>
  <si>
    <t>我等到花儿也谢了</t>
  </si>
  <si>
    <t>《我等到花儿也谢了》是
张学友
演唱的一首歌曲，由
李伟菘
作曲，
赵增熹
编曲
。该曲分粤语、普通话两个版本，粤语版由
陈少琪
填词，收录在张学友1994年12月20日由
环球唱片
发行的粤语专辑《
这个冬天不太冷
》中
；普通话版由吴庆康填词
，收录在张学友1995年3月16日由环球唱片发行的普通话精选集《
真爱
(新曲+真正精选)》中
。
1994年，该歌曲的粤语版获得十大劲歌金曲奖
。
我等到花儿也谢了
这个冬天不太冷、真爱 (新曲+真正精选)
4分39秒
张学友
陈少琪
吴庆康
李伟菘
赵增熹
抒情流行
1994年12月20日
1995年3月16日
粤语
普通话
宝丽金唱片
《我等到花儿也谢了》由李伟菘作曲，陈少琪（粤语版）
、吴庆康（普通话版）
填词。李伟菘写完这首歌曲的曲子后，去了很多唱片公司推荐这首歌曲，还把歌曲弹给唱片公司的人听，可是一直没有人愿意要这首歌曲。之后，李伟菘去了香港的宝丽金唱片公司，张学友的御用制作人
欧丁玉
听李伟菘弹了这首《我等到花儿也谢了》，觉得歌曲很不错，立马拍板决定这首歌一定要留给张学友演唱。张学友首先录制了该曲的粤语版，并收录在其1994年发行的专辑《这个冬天不太冷》中
；
之后，张学友又录制了普通话版，并收录在其1995年发行的专辑《真爱》中
。
旁人来静静看我到底哀伤等什么
旁人来回关心中安慰爱已没结果
热烈地开解一生等你也是奈何
仿佛我在拼命要稀罕援助
旁人来静静探听我昨天哪里出错
何时重逢迷失中飘起这首歌
是旧日是认真执着的某个故事
可惜这份信念到今天多么无助
曾天天真真的你
爱假想某日别离后
如孤孤单单的我
会否等你就似这歌
而飘飘忽忽的你
到真的决定别离后
留低空空虚虚的我
估不到结局是这歌
你知不知道 你知不知道
我等到花儿也谢了
你知不知道 你知不知道
我等到花儿也谢了
旁人来静静探听我昨天哪里出错
何时重逢迷失中飘起这首歌
是旧日是认真执着的某个故事
可惜这份信念到今天多么无助
曾天天真真的你
爱假想某日别离后
如孤孤单单的我
会否等你就似这歌
而飘飘忽忽的你
到真的决定别离后
留低空空虚虚的我
估不到结局是这歌
你知不知道 你知不知道
我等到花儿也谢了
你知不知道 你知不知道
我等到花儿也谢了
你知不知道 你知不知道
我等到花儿也谢了
你知不知道 你知不知道
我等到花儿也谢了
你知不知道 你知不知道
我等到花儿也谢了
每个人都在问我到底还在等什么
等到春夏秋冬都过了难道还不够
其实是因为我的心有一个缺口
等待拿走的人把它还给我
每个人都在说这种爱情没有结果
我也知道你永远都不能够爱我
其实我只是希望你有时想一想我
你却已经渐渐渐渐什么都不再说
我睡不着的时候
会不会有人陪着我
我难过的时候
会不会有人安慰我
我想说话的时候
会不会有人了解我
我忘不了你的时候
你会不会来疼我
你知不知道 你知不知道
我等到花儿也谢了
你知不知道 你知不知道
我等到花儿也谢了
每个人都在说这种爱情没有结果
我也知道你永远都不能够爱我
其实我只是希望你有时想一想我
你却已经渐渐渐渐什么都不再说
我睡不着的时候
会不会有人陪着我
我难过的时候
会不会有人安慰我
我想说话的时候
会不会有人了解我
我忘不了你的时候
你会不会来疼我
你知不知道 你知不知道
我等到花儿也谢了
你知不知道 你知不知道
我等到花儿也谢了
你知不知道 你知不知道
我等到花儿也谢了
你知不知道 你知不知道
我等到花儿也谢了
你知不知道 你知不知道
我等到花儿也谢了
木吉他：Joey V.
电吉他独奏：苏德华
弦乐：熊宏亮
Programming：赵增熹
和声：陈美凤 / 陈碧清 / 雷有曜 / 张伟文
前奏独唱（粤语版）：陈美凤
取材自歌曲《
为什么春天要迟到
》(词：庄奴 曲：左宏元)
OP : Music &amp; Melody Publ Ptc Ltd (PolyGram) (粤语版) / Peermusic Pacific Pte Ltd (普通话版)
SP：PolyGram
《我等到花儿也谢了》是一首凄婉动人的歌曲，具有很高的可听性。通过张学友的深情演绎，听者可以从这首歌曲里感受到忏悔般深刻的伤痛以及无奈
。这首歌曲的旋律动听，张学友用他醇厚的歌声和精妙的唱功成功演绎了这首歌曲
。《我等到花儿也谢了》是经典之作，伴随着一代人的成长
。
1994年
十大劲歌金曲
《我等到花儿也谢了》（粤语版）
十大劲歌金曲第四季季选金曲
-
2015年10月2日
王巧
成都娇子音乐厅
2015年10月3日
崇州街子古镇</t>
  </si>
  <si>
    <t>听见下雨的声音</t>
  </si>
  <si>
    <t>《听见下雨的声音》是
方文山
作词，
周杰伦
作曲，
魏如昀
演唱的歌曲，收录在2013年10月4日发行的《听见下雨的声音》电影原声带中，是方文山执导的电影《
听见下雨的声音
》的同名主题曲
。2014年，周杰伦重新演唱该曲并收录在专辑《
哎呦，不错哦
》中
。
2014年，该曲获得了第九届KKBOX风云榜“年度最佳电影原声带单曲”奖
。
听见下雨的声音
听见下雨的声音 电影原声带
4分41秒
魏如昀
方文山
周杰伦
陈君豪
流行
英式摇滚
2013年10月4日
普通话
电影《听见下雨的声音》讲述的是一段与音乐有着密不可分关系的爱情故事，为此导演方文山找来了老搭档周杰伦一同为电影打造同名主题曲
，周杰伦在行程满档的巡回演唱会中抽空亲自谱曲，从而创作了电影同名主题曲《听见下雨的声音》
。方文山在初次听魏如昀试唱的录音样带时就感到很震撼，最后该曲交由在电影中饰演乐团键盘手Vicky的魏如昀演唱
。
竹篱上停留着蜻蜓
玻璃瓶里插满小小森林
青春 嫩绿得很鲜明
百叶窗折射的光影
像有着心事的一张表情
而你 低头拆信
想知道关于我的事情
青苔入镜 檐下风铃
摇晃曾经
回忆是一行行无从剪接的风景
爱始终年轻
而我听见下雨的声音
想起你用唇语说爱情
幸福也可以很安静
我付出一直很小心
终于听见下雨的声音
于是我的世界 被吵醒
就怕情绪红了眼睛
不舍的泪在彼此的脸上透明
爱在过境 缘份不停
谁在担心
窗台上滴落的雨滴
轻敲着伤心 凄美而动听
而我听见下雨的声音
想起你用唇语 说爱情
热恋的时刻最任性
不顾一切的给约定
终于听见下雨的声音
于是我的世界被吵醒
发现你始终 很靠近
默默的陪在我身边
态度坚定
魏如昀原唱的《听见下雨的声音》使用了抒情摇滚的曲风搭配新诗歌词，细腻描绘出电影女主角在爱情故事里的心境，魏如昀的嗓音清亮高亢，咬字又带有独特韵味，把歌曲诠释的力道十足层次丰富
。而曲作者周杰伦重新演绎的《听见下雨的声音》则有别于原本魏如昀的表现方式，周杰伦用“周氏风格”演绎了这首男声原创版的《听见下雨的声音》，浪漫的声线诠释了这首歌最原始的抒情摇滚风貌
。
歌曲《听见下雨的声音》的MV由方文山执导并亲自剪辑。这首MV是电影《听见下雨的声音》的“前传”，除了呈现电影主角过往的经历外，也将故事连接到了电影中。在歌曲MV中，
韩雨洁
和
周觅
在雨天相遇，谱出了一段浪漫恋情，而
徐若瑄
则和
柯有伦
共组乐团，也因音乐牵起了一段刻骨铭心的爱情故事
。
时间
颁奖方
奖项
获奖方
结果
2014年
第九届KKBOX风云榜
年度最佳电影原声带单曲
歌曲《听见下雨的声音》
获奖
时间
节目
演唱者
2014年2月22日
第9届KKBOX风云榜颁奖典礼
魏如昀
2015年4月3日
《我是歌手第三季》2015巅峰会
A-Lin
2015年4月16日
第19届全球华语榜中榜
周杰伦
2022年12月30日
《时光音乐会2》
周深
2024年6月28日
《歌手2024》
汪苏泷
发行时间
曲目名
歌手
所属专辑
2014年12月26日
《
听见下雨的声音
》
周杰伦
《哎呦，不错哦》
2016年9月30日
《听见下雨的声音》
金钟国
《听见下雨的声音》
2021年11月12日
《听见下雨的声音》
魏嘉莹
、魏如昀
《听见下雨的声音》</t>
  </si>
  <si>
    <t>情不自禁</t>
  </si>
  <si>
    <t>你的笑对我来说
已成为致命的原动力
就这么神奇 就这么有趣
我已甘之如饴</t>
  </si>
  <si>
    <t>Waiting for You</t>
  </si>
  <si>
    <t>Waiting for you
 I'm Waiting for you
Waiting for you kiss me at tonight
为何你Cinderella
留给我一望无际的思念</t>
  </si>
  <si>
    <t>干脆点</t>
  </si>
  <si>
    <t>我们都是新的思维的信徒
先丢失掉所有的包袱
这样才会有不同进步
大步走去就能干脆点</t>
  </si>
  <si>
    <t>https://www.youtube.com/watch?v=G0491WHK2zs</t>
  </si>
  <si>
    <t>因为我不在乎别人怎么说
我从来没有忘记我
对自己的承诺
对爱的执著
我知道我的未来不是梦
我认真的过每一分钟
我的未来不是梦
我的心跟着希望在动</t>
  </si>
  <si>
    <t>红颜</t>
  </si>
  <si>
    <t>剑煮酒无味 饮一杯为谁
你为我送别 你为我送别
胭脂香味 能爱不能给
天有多长 地有多远</t>
  </si>
  <si>
    <t>尴尬</t>
  </si>
  <si>
    <t>见面不要太尴尬
别让别人看笑话
眼神简单别复杂
别紧张的叫我拉</t>
  </si>
  <si>
    <t>https://www.youtube.com/watch?v=lp3SMMSFNXo</t>
  </si>
  <si>
    <t>借口</t>
  </si>
  <si>
    <t>别找借口别找理由
其实我不会强求
别找借口我已看透
什么才是无药可救</t>
  </si>
  <si>
    <t>https://www.youtube.com/watch?v=Z3t17H6E_Zg</t>
  </si>
  <si>
    <t>宣言</t>
  </si>
  <si>
    <t>i love the sun 它让我让我奢侈想象
let me let me 天堂飞翔
i love the rain 它让我云端抱定梦想
make me make me 更爱勇敢更坚强
pretty crush on me 感觉特别亮</t>
  </si>
  <si>
    <t>https://www.youtube.com/watch?v=9b6zmv3uMHI</t>
  </si>
  <si>
    <t>I Wanna Be</t>
  </si>
  <si>
    <t xml:space="preserve"> wanna be wanna be MAYBELLING
不要对着我眨眼睛
I wanna be wanna be MAYBELLING
让我有敢看你大胆的勇气</t>
  </si>
  <si>
    <t>https://www.youtube.com/watch?v=gvm111dq0lU</t>
  </si>
  <si>
    <t>一个人 两个人</t>
  </si>
  <si>
    <t>讨厌的事没有理由想太多
别烦我我只管自己快活
讨厌的事没有理由想太多
自己的生活自己把握
一个人生活 会不难过
多个人罗嗦 其实也不错
每天都会有巧克力送我
留个机会等别人来追我</t>
  </si>
  <si>
    <t>https://www.youtube.com/watch?v=qk4w9Di3n5g</t>
  </si>
  <si>
    <t>皇帝</t>
  </si>
  <si>
    <t>守候了三世的家臣
说我觉醒在这一代
祖先为我起的名字
注定我将文武全才
音符划分了我的世界
左起蓬菜
右到瑶台
我听到
吾王万岁万岁万岁万万岁
笑里春秋多少泪
我听到
胡王万岁万岁万岁万万岁
听错也当我听对</t>
  </si>
  <si>
    <t>一年前</t>
  </si>
  <si>
    <t>我发现你和我的距离开始越来越远
感觉不到 你还在身边
我只能活在期盼回到过去的时间
坚持到最后一夜</t>
  </si>
  <si>
    <t>https://www.youtube.com/watch?v=b6VbCgR-EZM</t>
  </si>
  <si>
    <t>裂了</t>
  </si>
  <si>
    <t>三对三</t>
  </si>
  <si>
    <t>三对三的篮球 进出地自由
有本事在我面前
傲慢地比出V指头
新手到旁边拣球
美女都为我加油
到最后三秒钟
转身投进制胜这一球</t>
  </si>
  <si>
    <t>https://www.youtube.com/watch?v=tSUqxOFoCFs</t>
  </si>
  <si>
    <t>你这么晚了还没睡</t>
  </si>
  <si>
    <t>Oh pretty girl
你愿不愿意一辈子让我来陪
分担忧愁
消除你的疲惫
你愿不愿意
一辈子和我想随
虽然我不敢保证
做到最完美</t>
  </si>
  <si>
    <t>https://www.youtube.com/watch?v=5l3je3CC7XU</t>
  </si>
  <si>
    <t>梦中的婚礼</t>
  </si>
  <si>
    <t>请你靠近让我kiss your eyes
刻下我一生的真爱
On the wedding when I kiss you twice
确定幸福的存在
爱到就像做了美梦
但愿永远醒不过来
就算梦那么短暂
我也不会再有遗憾</t>
  </si>
  <si>
    <t>https://www.youtube.com/watch?v=yv0yPeIp6yY</t>
  </si>
  <si>
    <t>感觉到是你
梦中为我难过
不要再问为何是我
若不是因你
如此的执着
奴家甘愿
淡妆素裹
为什么
你又不睬我
 I dont know该怎么说
莫问我
女儿心事也多
没看见眼神里
含情脉脉
不是输不起寂寞
怕冷落
怕是怕你后悔爱错
不用再想着为我做什么
 若是你问起
也不说</t>
  </si>
  <si>
    <t>https://www.youtube.com/watch?v=YTbJKrMQOVE</t>
  </si>
  <si>
    <t>蝴蝶</t>
  </si>
  <si>
    <t>两厢情愿的幸福 有什么错误
蛮不讲理的隔阻 比绑架还要残酷
门当户对的世俗 害了多少无辜
有情人不能眷属 人世间那么多无助
乌云密布 迎娶的路
心里早已想好了归宿
为爱付出 他的生命已经结束
化作蝴蝶飞舞 天空灿烂夺目
是生命绚丽的蓝图
迎着晨露 无拘无束
到一个自由的国度
哪怕仅仅是一棵树
人间可恶 留恋何苦
还不如与蜘蛛为伍
梁祝一曲流传千古
是你如泣如诉的苦</t>
  </si>
  <si>
    <t>愿望</t>
  </si>
  <si>
    <t>我想让自己许个愿望
抓个星星坐在月亮上
我想让自己随风歌唱
音乐就是我的信仰
我想让自己飞翔
年轻是趐膀我要飞过太平洋
我想让自己跟著太阳
找到那片属于我自己的晴朗</t>
  </si>
  <si>
    <t>https://www.youtube.com/watch?v=1l_KV8l4uF4</t>
  </si>
  <si>
    <t>恶作剧男孩</t>
  </si>
  <si>
    <t>也许我是个坏男孩 不学乖
我就喜欢刺激 爱飞簷走壁
也许我是个坏男孩 野性难改
恶作剧的天才 我不是大反派</t>
  </si>
  <si>
    <t>https://www.youtube.com/watch?v=hFhE9NroBzY</t>
  </si>
  <si>
    <t>葬英雄</t>
  </si>
  <si>
    <t>这三尺黄土 能不能葬你霸业雄心
物换星移这青史谁来留名
不要恨生不逢时
天要灭你轮回早以注定</t>
  </si>
  <si>
    <t>婚礼进行曲</t>
  </si>
  <si>
    <t>当当当当 当当当当
这婚礼怎么那么悲伤
我流著泪双手使劲鼓掌</t>
  </si>
  <si>
    <t>https://www.youtube.com/watch?v=ltFfhdfjQjk</t>
  </si>
  <si>
    <t>进行式</t>
  </si>
  <si>
    <t>听起来都是些小事情
在生活中积累成情趣
你的眼睛和你说话的语气
催眠般 让我目不转睛</t>
  </si>
  <si>
    <t>https://www.youtube.com/watch?v=lkgZGbGj9HU</t>
  </si>
  <si>
    <t>包袱</t>
  </si>
  <si>
    <t>我不是你的包袱
你说你那么辛苦
我背负你给我的无辜
你只在乎你的在乎
却忘了我的付出</t>
  </si>
  <si>
    <t>男人KTV</t>
  </si>
  <si>
    <t>男人歌 唱给谁来听
下一首 有没有你心情
我和你吻别 在无人的街
张学友唱出我的情节</t>
  </si>
  <si>
    <t>https://www.youtube.com/watch?v=vyq8izxLwBM</t>
  </si>
  <si>
    <t>江湖再见</t>
  </si>
  <si>
    <t>前世若真的有缘 又何必让你为难
此生若注定无缘 又何苦让我心酸
我走过千山万水 只想再见你一面
栀子花开的时节 让我们江湖再见</t>
  </si>
  <si>
    <t>https://www.youtube.com/watch?v=nxLpBhjg3h8</t>
  </si>
  <si>
    <t>诀别诗</t>
  </si>
  <si>
    <t>诀别诗 两三行
谁来为我黄泉路上唱
若我能死在你身旁
也不枉来人世走这趟</t>
  </si>
  <si>
    <t>https://www.youtube.com/watch?v=o4IpoUP7PNE</t>
  </si>
  <si>
    <t>你要的全拿走</t>
  </si>
  <si>
    <t>你要的全拿走
把回忆化成空　
不要在乎感受
体面的有所保留　
说过的话当赠品附送
我不必再为你迁就
说一句分手借口
一遍两遍三遍
最后百口莫辩
情话只是偶尔兑现的谎言　
曾爱的贪得无厌
也要为过去留一些尊严
散了我们就干脆一点</t>
  </si>
  <si>
    <t>月光</t>
  </si>
  <si>
    <t>过情关 谁敢闯
望明月 心悲凉
千古恨 轮回尝
眼一闭 谁最狂</t>
  </si>
  <si>
    <t>江湖</t>
  </si>
  <si>
    <t xml:space="preserve">Artist:胡彦斌
Duration:03:26
[00:25.13] 有没有人穿著泳衣在街上走?
[00:29.36] 有没有人提著裤子在水中游?
[00:33.31] 有没有人最近常常用一种招数?
[00:37.63] 把脸涂满颜色引来大家的关注
[00:41.72] 红色把别人的隐私揭露
[00:45.96] 蓝色把对错是非变得模糊
[00:49.82] 我感叹江湖就是真的江湖
[00:54.06] 我想说你不用去在乎 不要去笑去哭
[00:58.71] 有人盼著看到你麻木
[01:02.10] 我想说你也别太无助 不管放盐加醋
[01:07.56] 自己走自己的路
[01:10.09] 言论自由成为了大家康庄之路
[01:14.20] 林子大了就会有花鸟画树
[01:18.35] 文才笔墨真心让人由衷佩服
[01:22.25] 可我情愿相信你是一时糊涂
[01:28.14] 有没有人穿著泳衣在街上走?
[01:32.44] 有没有人提著裤子在水中游?
[01:36.44] 有没有人最近常常用一种招数?
[01:40.69] 把脸涂满颜色引来大家的关注
[01:44.65] 红色把别人的隐私揭露
[01:48.92] 蓝色把对错是非变得模糊
[01:52.77] 我感叹江湖就是真的糨糊
[01:56.82] 我想说你不用去在乎 不要去笑去哭
[02:01.72] 有人盼著看到你麻木
[02:05.14] 我想说你也别太无助 不管放盐加醋
[02:10.76] 自己走自己的路
[02:13.18] 言论自由成为了大家康庄之路
[02:17.39] 林子大了就会有花鸟画树
[02:21.28] 文才笔墨真心让人由衷佩服
[02:25.02] 可我情愿相信你是一时糊涂
[02:37.73] 我想说你不用去在乎 不要去笑去哭
[02:42.58] 有人盼著看到你麻木
[02:45.78] 我想说你也别太无助 不管放盐加醋
[02:51.50] 自己走自己的路
[02:53.80] 言论自由成为了大家康庄之路
[02:58.06] 林子大了就会有花鸟画树
[03:02.23] 文才笔墨真心让人由衷佩服
[03:05.87] 可我情愿相信你是一时糊涂
[03:09.93] </t>
  </si>
  <si>
    <t>你的背包</t>
  </si>
  <si>
    <t>你的背包揹到现在还没烂
却成为我身体另一半
千金不换它已熟悉我的汗
它是我肩膀上的指环</t>
  </si>
  <si>
    <t>父亲</t>
  </si>
  <si>
    <t>谢谢你做的一切 双手撑起我们的家
总是竭尽所有把最好的给我
我是你的骄傲吗 还在为我而担心吗
你牵挂的孩子啊 长大了</t>
  </si>
  <si>
    <t>篇章</t>
  </si>
  <si>
    <t>《篇章》是胡彦斌 /张韶涵 /胡海泉 /周深 /GAI周延 /陈意涵Estelle /吉克隽逸 /唐艺 /王赫野 /康姆士乐团 /信演唱的歌曲，发行于2022年3月7日，收录于同名专辑《篇章》，是《
天赐的声音第三季
》主题曲。
2022年05月01日，该歌曲发行张韶涵 /王赫野两人演唱版。
篇章
03分43秒
胡彦斌
胡海泉
张韶涵
周深
GAI
陈意涵
吉克隽逸
唐艺
王赫野
康姆士
信
李浩瑞
赵大白
刘涛
林晨阳
李浩瑞
刘涛
林晨阳
Nick Pyo
2022年3月7日
彭程@金牛studio、汤佩弦@NEWBAND
好乐无荒
好乐无荒
胡彦斌：
别让乌云遮住了天空的蓝
别让命运折返没桨的船
胡海泉：
别让黑夜都落在你的臂弯
让我来与你作伴
张韶涵：
别让迷雾遮住了停靠的岸
别让你的世界这般不安
周深：
别让心中的光变得暗淡
飞过湖泊与高山
GAI：
你曾经灼热的眼眶
是人生中少数的笨拙又可贵的时刻
胡彦斌：
一去不返的我们啊
张韶涵：
就肆意的追逐吧
胡海泉：
有你目送就不算落单
陈意涵：
每当我悲伤过 也被暴雨淋过
吉克隽逸：
泥泞开出花朵 就让它生长着
唐艺：
燃烧小小的梦 不怕赤脚追风
王赫野：
就在勇敢过后 会有万里晴空
康姆士：
以黎明呼唤我 用温暖作脉搏
信：
以繁星呼唤我 凝视中有闪烁
张韶涵：
Oh Oh Oh
胡彦斌/GAI：
你曾经灼热的眼眶
是人生中少数的笨拙又可贵的时刻
胡海泉/周深：
那些正炙热的人啊 就肆意的追逐吧
有你目送就不算落单
张韶涵：
每当我悲伤过 也被暴雨淋过
泥泞开出花朵 就让它生长着
周深：
燃烧小小的梦 不怕赤脚追风
就在勇敢过后 会有万里晴空
六位飞行：
以黎明呼唤我 用温暖作脉搏
以繁星呼唤我 凝视中有闪烁
胡彦斌：
Woo Woo Woo
合：
命运深处涌动着更多浪漫
梦想破土生长更多答案
繁星背后太阳已开始绚烂
谢谢你与我作伴
2022年03月07日，浙江卫视《天赐的声音》第三季主题曲《篇章》MV发布。
演出时间
节目
演唱者
2024.08.18
央视818晚会
胡彦斌</t>
  </si>
  <si>
    <t>我知道你很难过</t>
  </si>
  <si>
    <t xml:space="preserve">Artist:蔡依林
Duration:04:21
[00:03.57] 我知道你很难过
[00:05.78] 
[00:20.92] 爱一个人 需要缘份
[00:23.48] 
[00:29.02] 你何苦让自己 越陷越深
[00:31.36] 
[00:36.44] 别傻得用你的天真
[00:38.94] 
[00:42.36] 去碰触不安的灵魂
[00:44.97] 每一天只能痴痴的等
[00:47.41] 
[00:51.09] 爱一个人 别太认真
[00:53.59] 
[00:59.18] 你受伤的眼神 令人心疼
[01:01.80] 
[01:06.22] 没有一个人 非要另一个人
[01:09.72] 才能过一生
[01:14.29] 你又何苦逼自己 面对伤痕
[01:20.09] 我知道你很难过
[01:22.79] 
[01:26.70] 感情的付出 不是真心就会有结果
[01:31.30] 别问怎么做 爱才能长久
[01:32.96] 这道理有一天你会懂
[01:36.43] 我知道你很难过
[01:40.85] 
[01:43.06] 昨天是恋人 今天说分手就分手
[01:45.12] 别问你的痛 要怎么解脱
[01:48.75] 多情的人注定 伤得比较久
[01:56.77] 
[02:05.15] 爱一个人 别太认真
[02:09.18] 
[02:12.39] 你受伤的眼神 令人心疼
[02:19.68] 没有一个人 非要另一个人
[02:24.46] 才能过一生
[02:26.97] 你又何苦逼自己 面对伤痕
[02:32.67] 我知道你很难过
[02:36.72] 感情的付出 不是真心就会有结果
[02:41.51] 别问怎么做 爱才能长久
[02:45.15] 这道理有一天你会懂
[02:47.94] 我知道你很难过
[02:52.58] 昨天是恋人 今天说分手就分手
[02:56.55] 别问你的痛 要怎么解脱
[03:00.29] 多情的人注定 伤得比较久
[03:08.62] 爱若变成了刺 思念也成了痴
[03:11.78] 也许心碎是爱情最美的样子
[03:19.10] 
[03:23.23] 我知道你很难过
[03:27.28] 感情的付出 不是真心就会有结果
[03:30.85] 别问怎么做 爱才能长久
[03:34.43] 这道理有一天你会懂
[03:36.37] 我知道你很难过
[03:41.37] 昨天是恋人 今天说分手就分手
[03:47.85] 别问你的痛 要怎么解脱
[03:52.06] 多情的人注定 伤得比较久
[03:59.18] </t>
  </si>
  <si>
    <t>蔡依林</t>
  </si>
  <si>
    <t>黑猫警长</t>
  </si>
  <si>
    <t>眼睛瞪的像铜铃
射出闪电般的机灵
耳朵竖得像天线
听著一切可疑的声音</t>
  </si>
  <si>
    <t>如果你也听说</t>
  </si>
  <si>
    <t>《如果你也听说》是
张惠妹
演唱的流行歌曲，由
李焯雄
填词，
周杰伦
谱曲，
吴庆隆
编曲，于2007年7月11日电台首播
，后收录于张惠妹2007年8月3日发行的专辑《
STAR
》中
。
《如果你也听说》的歌词写道“如果你也听说，会不会相信我，对流言会附和，还是你知道我还是我；如果你也听说，有没有想过我，像普通旧朋友，还是你依然会心疼我”，写出了张惠妹渴望感情的复杂心态
。该曲以层层堆叠的旋律传递着哀伤的滋味，有着双层内容的表达，一层是以张惠妹经历了低谷又重回观众视野的内心独白，另一层则是用歌词表达了对昔日故人的怀念
。
《如果你也听说》的歌词写道“如果你也听说，会不会相信我，对流言会附和，还是你知道我还是我；如果你也听说，有没有想过我，像普通旧朋友，还是你依然会心疼我”，写出了张惠妹渴望感情的复杂心态
。
2007年10月16日，该曲获得
中歌榜
“第三季度金曲”奖
；2008年，该曲获得第三届
KKBOX数位音乐风云榜
“年度十大歌曲”奖
和
HITO流行音乐奖
“年度十大华语歌曲”奖
。
如果你也听说
《
STAR
》
5分11秒
张惠妹
李焯雄
周杰伦
吴庆隆
流行
2007年8月3日
普通话
环球唱片
专辑主打曲
《如果你也听说》据悉是叙述
张惠妹
和
王力宏
的恋情，但却是
周杰伦
帮她创作的曲子，张惠妹透露当初和周杰伦一起开车出去，然后停下车听这首歌的试唱带，当时很高兴周杰伦的表情是满意的
。该曲是张惠妹和周杰伦的首度合作，周杰伦为其量身打造的抒情单曲。周杰伦非常关切这一首第一次为张惠妹写的歌，每天都打电话给张惠妹问录音的进度，并关心录出来的成果。当张惠妹将录好的歌给周杰伦听，他一听便开心地夸赞张惠妹唱得很好。不过周杰伦对于歌曲的一小段有些建议，张惠妹一听旋即不嫌麻烦地第一时刻进录音室重录
。
职能
人员
作词
李焯雄
作曲
周杰伦
编曲
吴庆隆
制作人
薛忠铭
录音工程师
林世龙、马怡群
混音工程师
王俊杰
参考资料来源于：
突然发现站了好久
不知道要往哪走
还不想回家的我
再多人陪 只会更寂寞
许多话题 关于我
就连我 也有听过
我的快乐 要被认可
委屈却没有人诉说
夜把心洋葱般剥落
拿掉防卫 剩下什么
为什么脆弱时候 想你更多
如果你也听说 有没有想过我
像普通旧朋友
还是你依然会心疼我
好多好多的话想对你说
悬着一颗心没着落
要怎么附和 舍不得 又无可奈何
如果你也听说 会不会相信我
对流言会附和
还是你知道我还是我
跌跌撞撞才明白了许多
懂我的人就你一个
想到你想起我 胸口依然温热
许多话题 关于我
就连我 也有听过
我想我宁可都沉默
解释反而 显得做作
夜把心洋葱般剥落
拿掉防卫 剩下什么
为什么脆弱时候 想你更多
如果你也听说 有没有想过我
像普通旧朋友
还是你依然会心疼我
好多好多的话想对你说
悬着一颗心没着落
要怎么附和 舍不得 又无可奈何
如果你也听说 会不会相信我
对流言会附和
还是你知道我还是我
跌跌撞撞 才明白了许多
懂我的人就你一个
想到你想起我 胸口依然温热
如果你也听说 有没有想过我
像普通旧朋友 还是你依然会心疼我
跌跌撞撞才明白了许多
懂我的人就你一个
想到你想起我 胸口依然温热
如果你想起我 你会想到什么
由于张惠妹本身对于《如果你也听说》旋律的深深喜爱加上歌词的感同身受，在与工作人员讨论音乐视频影像的呈现时，提供了一个非常特别的想法，经过讨论及修正，在音乐录像带中的表现以六种不同个性和情绪的张惠妹彼此对话，有的张惠妹个性毫不在乎，有的却多愁易感，有积极安慰的张惠妹，也有紧闭心门的张惠妹，呈现一种演技大挑战的自我PK赛，借由不同的分身对话形式，直接表达出张惠妹的内心世界，与所有感同身受的人共同分享
。
发行地区
发行日期
收录专辑
发行厂牌
发行形式
中国
2007年8月3日
《
STAR
》
环球唱片
随专辑发行
榜单
峰值
中国音乐联播榜
2
中国音乐流行榜（第257期）
13
《如果你也听说》或许是整张专辑《STAR》中旋律最好的一首，有张惠妹全盛期的风范
。这首歌曲主要是堆叠式的旋律，随着旋律的线条累积情感，歌词描绘在爱情里的无奈，让人咀嚼其中哀伤的滋味，藉由这首歌，透视张惠妹不为人知的感情世界
。该曲有着不同层面的内容表达，一层是以张惠妹经历了低谷又重回观众视野的内心独白，另一层则是用歌词表达了对昔日故人的怀念。当所有的委屈和情绪无处倾诉时，当莫名悲伤的情绪不断涌来时，张惠妹用她的歌疗愈着每一个破碎的时刻，在某个瞬间或某个时期触动着听众
。
获奖记录
获奖时间
颁奖方
奖项名称
获奖方
结果
2007年10月16日
中歌榜
第三季度金曲
《如果你也听说》
获奖
2008年
第三届KKBOX数位音乐风云榜
年度十大歌曲
获奖
2008年3月2日
HITO流行音乐奖
年度十大华语歌曲
获奖
发行时间
歌手
收录专辑
唱片公司
参考资料
2011年11月1日
马闯
《北京到沈阳》
世音文化传播
2015年9月6日
尚雯婕
《蒙面歌王 第8期》
梦响强音
2021年4月17日
夏瀚宇
《金曲青春 第3期》
东方卫视
2023年5月5日
胡彦斌
、
张靓颖
《天赐的声音第四季 第2期》
浙江卫视
2024年7月6日
那英
《歌手2024 第9期》
索尼音乐、芒果TV
2024年9月28日
曹杨
《下一战歌手 第5期》
快乐阳光
2024年9月29日
茜拉
、
张远
《我们的歌第六季 第11期》
上海东方娱乐传媒集团有限公司</t>
  </si>
  <si>
    <t>明天会更好</t>
  </si>
  <si>
    <t>春风不解风情 吹动少年的心
让昨日脸上的泪痕 随记忆风干了
抬头寻找天空的翅膀 候鸟出现它的影迹
带来远处的饥荒 无情的战火 依然存在的消息
玉山白雪飘零 燃烧少年的心
使真情溶化成音符 倾诉遥远的祝福</t>
  </si>
  <si>
    <t>陪你度过漫长岁月</t>
  </si>
  <si>
    <t>《陪你度过漫长岁月》是
陈奕迅
演唱的歌曲，由
葛大为
作词，
黎晓阳
、
谢国维
作曲，是电影《
陪安东尼度过漫长岁月
》的主题曲，于
2015年10月14日作为单曲发行
。
2016年1月19日，该曲获得2015蜻蜓空中音乐榜年度盛典“2015年度十大金曲”
。
陪你度过漫长岁月
Sleep Alone
4分02秒
陈奕迅
葛大为
黎晓阳
谢国维
江志仁
流行
2015年10月14日
普通话
《陪你度过漫长岁月》是电影《陪安东尼度过漫长岁月》的主题曲，由葛大为填词，黎晓阳和谢国维谱曲，是陈奕迅为影片献唱的英文主题曲《
Sleep Alone
》的中文版
。《陪安东尼度过漫长岁月》是
周迅
首次担任监制的电影，为此她动用私人关系邀请了陈奕迅来为影片献唱。之所以邀请陈奕迅，一方面是因为周迅认为陈奕迅很适合唱影片里的歌；另一方面，电影讲的是“陪伴”，陈奕迅和周迅是好朋友，陪伴了她很多年。同时，电影原著作者
安东尼
也是陈奕迅的粉丝，收到陈奕迅为影片献唱主题曲的消息时，安东尼正好在陈奕迅墨尔本演唱会上
。
走过了人来人往
不喜欢也得欣赏
我是沉默的存在
不当你的世界 只作你肩膀
拒绝成长到成长
变成想要的模样
在举手投降以前
让我再陪你一段
陪你把沿路感想活出了答案
陪你把独自孤单变成了勇敢
一次次失去又重来 我没离开
陪伴是 最长情的告白
陪你把想念的酸 拥抱成温暖
陪你把彷徨 写出情节来
未来多漫长 再漫长 还有期待
陪伴你 一直到 故事给说完
让我们静静分享
此刻难得的坦白
只是无声地交谈
都感觉幸福 感觉不孤单
陪你把沿路感想 活出了答案
陪你把独自孤单 变成了勇敢
一次次失去 又重来 我没离开
陪伴是 最长情的告白
陪你把想念的酸 拥抱成温暖
陪你把彷徨 写出情节来
未来多漫长 再漫长 还有期待
陪伴你 一直到 故事给说完
陪你把沿路感想 活出了答案
陪你把独自孤单 变成了勇敢
一次次失去 又重来 我没离开
陪伴是 最长情的告白
陪你把想念的酸 拥抱成温暖
陪你把彷徨 写出情节来
未来多漫长 再漫长 还有期待
陪伴你 一直到 这故事说完
《陪你度过漫长岁月》延续了陈奕迅一贯的“E式情歌”风格，透过感人的旋律传达心声，贯彻了他多年以来的音乐固定风格。陈奕迅深情的演唱高度还原了《陪安东尼度过漫长岁月》的质感。契合了影片主题，“我是沉默的存在，不当你的世界，只作你肩膀”、“一次次失去又重来，我没离开，陪伴是最长情的告白”等歌词句句戳中心窝，而整首歌曲中出现最高频率的词眼“陪伴”则概括出了电影的暖心内核
。
时间
颁奖方
具体奖项
获奖作品
结果
2016年1月19日
2015蜻蜓空中音乐榜年度盛典
2015年度十大金曲
《陪你度过漫长岁月》
获奖
时间
场合
地点
演唱者
2016年4月16日
第6届北京国际电影节
开幕晚会
北京雁栖国际会展中心
陈奕迅
时间
歌手
版权所属
2020年12月22日
赵磊
制作家
2020年12月23日
张钰琪
智慧大狗
时间
作品名称
歌手
备注
2015年11月10日
《
Sleep Alone
》
陈奕迅
英语版，电影《陪安东尼度过漫长岁月》英语主题曲</t>
  </si>
  <si>
    <t>刀马旦</t>
  </si>
  <si>
    <t xml:space="preserve">Artist:李玟
Duration:03:13
[00:02.81] 明明早上人还在香港 还在九龙茶馆喝褒汤
[00:32.10] 怎么场景一下跳西安 我在护城河的堤岸
[00:38.52] 站在古老神秘的城墙 月光摇又晃
[00:44.82] 我用英语跟小贩交谈 突然画面一下就全暗
[00:51.70] (我) 还在想 到底身在何方
[00:54.83] (我) 变模样 是个华裔姑娘
[00:58.05] (我) 开始想 认真细心装扮
[01:01.30] (我) 回台上 终于轮我上场
[01:04.12] 耍花枪 一个后空翻 腰身跟著转 马步扎的稳当
[01:10.52] 耍花枪 比谁都漂亮 接著唱一段 虞姬和霸王
[01:16.75] 耍花枪 舞台的戏班 二胡拉的响 观众用力鼓掌
[01:23.22] 耍花枪 比谁都漂亮 刀马旦身段 演出风靡全场
[01:30.16] 一口粮一张床一面墙一扇窗 我洒下一片月光
[01:55.60] 一次种下一亩高粱 一个人在北大荒
[01:58.59] 一碗热汤 啊 温暖了我一个晚上
[02:01.85] 一匹苍狼一身风霜 走过丝路回家乡
[02:04.88] 站在古老神秘的城墙 月光摇又晃
[02:10.99] 我用英语跟小贩交谈 突然画面一下就全暗
[02:17.96] (我) 还在想 到底身在何方
[02:21.15] (我) 变模样 是个华裔姑娘
[02:24.44] (我) 开始想 认真细心装扮
[02:27.54] (我) 回台上 终于轮我上场
[02:30.65] 耍花枪 一个后空翻 腰身跟著转 马步扎的稳当
[02:36.88] 耍花枪 比谁都漂亮 接著唱一段 虞姬和霸王
[02:43.44] 耍花枪 舞台的戏班 二胡拉的响 观众用力鼓掌
[02:49.51] 耍花枪 比谁都漂亮 刀马旦身段 演出风靡全场
[02:56.47] 耍花枪 一个后空翻 腰身跟著转 马步扎的稳当
[03:02.32] 耍花枪 比谁都漂亮 接著唱一段 虞姬和霸王
[03:09.22] </t>
  </si>
  <si>
    <t>你不想她</t>
  </si>
  <si>
    <t>纵容著 喜欢的 讨厌的
宠溺的 厌倦的
一个个慢慢黯淡
纵容著 任性的 随意的
放肆的 轻易的
将所有欢脱倾翻</t>
  </si>
  <si>
    <t>我们的爱</t>
  </si>
  <si>
    <t>回忆里想起模糊的小时候
云朵漂浮在蓝蓝的天空
那时的你说
要和我手牵手
一起走到时间的尽头</t>
  </si>
  <si>
    <t>北京的金山上</t>
  </si>
  <si>
    <t>《北京的金山上》是
胡彦斌
演唱的歌曲，由玛卓作词作曲，程进编曲，收录于专辑《
红歌
》中，并于2009年2月19日发行。
北京的金山上
红歌
4分20秒
胡彦斌
玛卓
玛卓
程进
pop
2009年2月19日
普通话
金牌大风
歌曲歌词
北京的金山上光芒照四方
毛主席就是那金色的太阳
多么温暖 多么慈祥
把我们农奴的心儿照亮
我们迈步走在
社会主义幸福的大道上
幸福大道上
走在幸福大道上
幸福大道上
走在幸福大道上
巴扎嘿 巴扎嘿
巴扎嘿 巴扎嘿
巴扎嘿 巴扎嘿
巴扎嘿 巴扎嘿
我们迈步走在
社会主义幸福的大道上
毛主席就是那金色的太阳
多么温暖 多么慈祥
把我们农奴的心儿照亮
我们迈步走在
社会主义幸福的大道上
北京的金山上光芒照四方
光茫照四方
光茫照四方
毛主席就是那金色的太阳
金色的太阳
多么温暖 多么慈祥
把我们农奴的心儿照亮
我们迈步走在
社会主义幸福的大道上
幸福大道上
走在幸福大道上
幸福大道上
走在幸福大道上
巴扎嘿 巴扎嘿
巴扎嘿 巴扎嘿
巴扎嘿 巴扎嘿
巴扎嘿 巴扎嘿</t>
  </si>
  <si>
    <t>没那么简单</t>
  </si>
  <si>
    <t>相爱没有那么容易
每个人有他的脾气
过了爱作梦的年纪
轰轰烈烈的不如平静</t>
  </si>
  <si>
    <t>爱江山更爱美人</t>
  </si>
  <si>
    <t>《爱江山更爱美人》是由小虫填词、谱曲，由
降央卓玛
演唱的歌曲，被收录在2011年1月1日发行的降央卓玛的《金色的诱惑》专辑里。
爱江山更爱美人
《金色的诱惑》
0时04分41秒
李丽芬
小虫
小虫
梁伯君
小虫
中国风
2011年1月1日
普通话
道不尽红尘奢恋
诉不完人间恩怨
世世代代都是缘
流着相同的血
喝着相同的水
这条路漫漫又长远
红花当然配绿叶
这一辈子谁来陪
渺渺茫茫来又回
往日情景再浮现
藕虽断了丝还连
轻叹世间事多变迁
爱江山　更爱美人
哪个英雄好汉宁愿孤单
好儿郎　浑身是胆
壮志豪情四海远名扬
人生短短几个秋啊
不醉不罢休
东边儿我的美人哪
西边儿黄河流
来呀来个酒啊
不醉不罢休
愁情烦事别放心头
降央卓玛，女，藏族，1984年2月1日生人，别名：美拉措·降拥卓玛，毕业于
四川音乐学院
代表歌曲：《
走天涯
》《爱江山更爱美人》《卓玛》等歌曲</t>
  </si>
  <si>
    <t>背叛</t>
  </si>
  <si>
    <t>紧紧相依的心如何 say goodbye
你比我清楚还要我说明白
爱太深会让人疯狂的勇敢
我用背叛自己 完成你的期盼</t>
  </si>
  <si>
    <t>再回首</t>
  </si>
  <si>
    <t>曾经在幽幽暗暗反反复复中追问
才知道平平淡淡从从容容才是真
再回首 恍然如梦 再回首 我心依旧
只有那无尽的长路 伴着我</t>
  </si>
  <si>
    <t>改变自己</t>
  </si>
  <si>
    <t>我可以改变世界 改变自己
改变龟毛 改变小气
要一直 努力努力 永不放弃
才可以 改变世界
C'mon 改变自己</t>
  </si>
  <si>
    <t>可惜如果没如果</t>
  </si>
  <si>
    <t>目不转睛</t>
  </si>
  <si>
    <t>《目不转睛》是
姚谦
作词，
侧田
作曲，
胡彦斌
演唱的歌曲。收录在胡彦斌2003年7月1日发行的专辑《
文武双全升级版
》中
。
目不转睛
文武双全升级版
4分22秒
胡彦斌
姚谦
侧田
流行
Pop
2003年7月1日
普通话
我爱你 好大的口气
自己都心虚
只会傻傻看你
话讲不完一句
紧凑微笑魔法和招呼手势
一系列动作我都牢牢记心底
还有谁让我目不转睛
除了你还是你
在这整个世界里
还有谁能挖掘我自信
连梦里遇见你
都会目不转睛
我不明白到底什么原因
下一秒说爱你
原谅我的情不自禁
你好吗 委婉的语气
你的问候语
每次都会让我
再三回味不已
晴天阴天雨天和有风天气
看着你空气都有新鲜的气息
还有谁让我目不转睛
除了你还是你
在这整个世界里
还有谁能挖掘我自信
连梦里遇见你
都会目不转睛
你就是让我目不转睛
除了你还是你
在这整个世界里
还有谁能挖掘我自信
连梦里遇见你
都会目不转睛
我不明白到底什么原因
下一秒拥抱你
原谅我的情不自禁
这一句我爱你
说了千万遍在心里</t>
  </si>
  <si>
    <t>日不落</t>
  </si>
  <si>
    <t>天空的雾 来的漫不经心
河水像油画 一样安静
和平鸽慵懒步伐押著韵
心偷偷的放晴
祈祷你像 英勇的禁卫军
动也不动的 守护爱情
你在回忆里 留下的脚印
是我爱的 风景</t>
  </si>
  <si>
    <t>野蛮游戏</t>
  </si>
  <si>
    <t xml:space="preserve">Artist:蔡依林
Duration:03:52
[00:01.81] 野蛮游戏 Wild Game
[00:02.14] SA：陈镇川
[00:02.40] CA：Jonas Nordelius/Andreas Levander/Awa Manneh
[00:02.74] Welcome to the J-Game!
[00:03.82] 老虎 老鼠 傻傻分不清楚
[00:07.17] 满脸 泥土 失败的被俘虏
[00:10.61] 小赌 豪赌 想爱就别怕苦
[00:14.03] 看不 清楚 迟早粉身碎骨
[00:17.82] 不知不觉其实妳已上线
[00:21.13] 感情的世界 战火连天
[00:24.61] 如果不想每一天以泪洗面
[00:28.14] 提高警觉快张大妳的双眼
[00:31.58] 伪善的脸妳要能懂得分辨
[00:34.90] 越是危险 颜色越是鲜艳
[00:38.49] 宽大的肩 可能会崩溃
[00:41.98] 放电的眼 常常会漏电
[00:44.75] 野蛮游戏 LOVE 没人被赦免
[00:48.24] 野蛮游戏 NO 不同情可怜
[00:51.79] 野蛮游戏 YOU 快勇往直前
[00:55.14] 受伤在所难免 都值得纪念
[00:59.21] 等到妳遇见完美的人选
[01:02.69] 离胜利那天已经不远
[01:05.55] 老虎 老鼠 傻傻分不清楚
[01:08.92] 满脸 泥土 失败的被俘虏
[01:12.33] 小赌 豪赌 想爱就别怕苦
[01:15.84] 看不 清楚 迟早粉身碎骨
[01:19.58] 敌人不会乖乖等著屈服
[01:22.84] 太轻易认输很难得到幸福
[01:26.38] 有人微笑 就有人会哭
[01:29.84] 义无反顾是妳唯一战术
[01:33.24] 不要害怕路上有人会拦阻
[01:36.79] 老天故意要让妳觉得辛苦
[01:40.29] 永远记得 要自我保护
[01:43.65] 不要害怕 暂时的孤独
[01:46.44] 野蛮游戏 LOVE 没人被赦免
[01:49.91] 野蛮游戏 NO 不同情可怜
[01:53.43] 野蛮游戏 YOU 快勇往直前
[01:56.86] 受伤在所难免 都值得纪念
[02:00.95] 等到妳遇见完美的人选
[02:04.35] 离胜利那天已经不远
[02:07.90] 离胜利那天已经不远
[02:18.66] 老虎 老鼠 傻傻分不清楚
[02:22.00] 满脸 泥土 失败的被俘虏
[02:25.59] 小赌 豪赌 想爱就别怕苦
[02:29.06] 看不 清楚 迟早粉身碎骨
[02:32.48] 老虎 老鼠 傻傻分不清楚
[02:35.87] 满脸 泥土 失败的被俘虏
[02:38.92] 野蛮游戏 LOVE 没人被赦免
[02:42.42] 野蛮游戏 NO 不同情可怜
[02:45.97] 野蛮游戏 YOU 快勇往直前
[02:49.36] 受伤在所难免 都值得纪念
[02:52.84] 野蛮游戏 LOVE 没人被赦免
[02:56.26] 野蛮游戏 NO 不同情可怜
[02:59.61] 野蛮游戏 YOU 快勇往直前
[03:03.16] 受伤在所难免 都值得纪念
[03:07.28] 等到妳遇见完美的人选
[03:10.66] 离胜利那天已经不远
[03:14.15] 离胜利那天已经很远
[03:17.43] 老虎 老鼠 傻傻分不清楚
[03:20.74] 满脸 泥土 失败的被俘虏
[03:24.20] 小赌 豪赌 想爱就别怕苦
[03:27.68] 看不 清楚 迟早粉身碎骨
[03:31.14] 老虎 老鼠 傻傻分不清楚
[03:34.69] 满脸 泥土 失败的被俘虏
[03:38.03] 小赌 豪赌 想爱就别怕苦
[03:41.48] 看不 清楚 迟早粉身碎骨
[03:44.91] 老虎 老鼠 傻傻分不清楚
[03:48.36] 老虎 老鼠 傻傻分不清楚
[03:51.65] </t>
  </si>
  <si>
    <t>奔跑</t>
  </si>
  <si>
    <t>《奔跑》是由
羽泉
、
黄征
填词谱曲，
胡海泉
编曲，羽泉、黄征演唱的一首歌曲，收入于黄征2003年3月1日发行的专辑《
爱情诺曼底
》
。2013年，该曲被手游《
天天酷跑
》选为主题曲
。
《奔跑》以奔跑为主题，展示出运动的活力，歌曲旋律激昂，节奏轻快，韵律协调，歌词充满力量，拨动了无数人的心弦，给人一股青春洋溢的气息，给人一种向前奋进的勇气和冲动
。歌曲由羽泉、黄征合作演唱，黄征健康朴实的声线恰好弥补羽泉组合浪漫有余沉稳不足的缺陷
。
2004年3月，该曲获第四届百事音乐风云榜“内地十大金曲”奖
。
奔跑
爱情诺曼底
3分17秒
羽泉
黄征
羽泉
黄征
黄征
羽泉
胡海泉
流行
励志
2003年3月1日
普通话
汪阳
袁涛
滚石国际音乐有限公司
（滚石唱片）
战国音乐
2002年7月，黄征和羽泉为专辑《爱情诺曼底》开始了为期四个月的录音工作。录制过程中，黄征和羽泉常常因为不同的音乐理念、一首歌的编曲，甚至一个吉他的音色而争执到面红耳赤。为了解决争执的问题，黄征和羽泉只能让全公司里的人投票，以此来决定听谁的。
原本就酷爱体育的黄征在这张专辑里和羽·泉共同作曲演唱的《奔跑》也和当时正在为CBA物色新一年主题歌的
中国篮协
一拍即合，于是，这首黄征说是他们仨人“一起玩出来”的歌，就变成了2003“
CBA
”的主题曲
。
作词
羽泉
、
黄征
作曲
编曲
胡海泉
演唱
羽泉、黄征
速度七十迈
心情是自由自在
希望终点是爱琴海
全力奔跑 梦在彼岸
我们想漫游世界
看奇迹就在眼前
等待夕阳染红了天
肩并着肩 许下心愿
随风奔跑自由是方向
追逐雷和闪电的力量
把浩瀚的海洋装进我胸膛
即使再小的帆也能远航
随风飞翔有梦做翅膀
敢爱敢做勇敢闯一闯
哪怕遇见再大的风险 再大的浪
也会有默契的目光
速度七十迈
心情是自由自在
希望终点是爱琴海
全力奔跑 梦在彼岸
我们想漫游世界
看奇迹就在眼前
等待夕阳染红了天
肩并着肩 许下心愿
随风奔跑自由是方向
追逐雷和闪电的力量
把浩瀚的海洋装进我胸膛
即使再小的帆也能远航
随风飞翔有梦做翅膀
敢爱敢做勇敢闯一闯
哪怕遇见再大的风险 再大的浪
也会有默契的目光
随风奔跑自由是方向
追逐雷和闪电的力量
把浩瀚的海洋装进我胸膛
即使再小的帆也能远航
随风飞翔有梦做翅膀
敢爱敢做勇敢闯一闯
哪怕遇见再大的风险 再大的浪
也会有默契的目光
我们想漫游世界
看奇迹就在眼前
等待夕阳染红了天
肩并着肩 许下心愿
《奔跑》MV由汪阳执导，江涛担任摄影，江勇担任剪辑。MV一开始即切合歌曲“奔跑”主题，由黄征在公路上奔跑，后由羽泉开着跑车接他至演唱舞台，三个人上台表演。而后切换到篮球场上，展示出运动的活力，给人一种向前奋进的勇气和冲动
。
2009年，中国红十字基金会下属的奔跑天使基金邀请羽泉来担任奔跑天使基金的推广大使，并选中了《奔跑》作为宣传推广歌曲并拍摄MV。在参与MV拍摄的群众小演员中，有一些是在奔跑天使基金的帮助下已经成功完成手术，正在恢复期的小朋友。在MV中，导演以画画的方式来表现希望的生机。在羽泉的陪伴下众多小朋友在一块白色的画布上肆意描绘自己心目中的美好未来，最终这块画满了小朋友们心愿的画布，慢慢升起代表着奔跑天使基金所带来的希望。在拍摄间隙，羽泉也显露出孩子王的顽皮本色，不仅跟小朋友们玩起了扮鬼脸的比赛，还跟他们一起摆出各种有趣的姿势拍照留念
。
2012年5月4日，羽泉组合在北京出任中国红十字基金会奔跑天使基金形象代言人，并捐出了歌曲《奔跑》MV版权
。
2003年3月1日
《爱情诺曼底》
滚石唱片
CD
歌曲由羽泉、黄征合作演唱，黄征健康朴实的声线恰好弥补羽泉组合浪漫有余沉稳不足的缺陷
。歌曲旋律激昂，节奏轻快，韵律协调，歌词充满力量，拨动了无数人的心弦，给人一股青春洋溢的气息，给人一种向前奋进的勇气和冲动。整首歌以奔跑为主题， 展示出了运动的活力
，歌曲唱出了梦想的力量，唱出了不畏风浪、敢于拼搏的精神
。
2004年3月
第四届百事音乐风云榜
内地十大金曲
2005年
北京天桥剧场
首届CCTV-尼克“孩子的选择”欢乐盛典
羽泉
2008年1月1日
北京工人体育馆
跨年K歌会
羽泉、Battle组合
2008年5月14日
北京世纪剧院
“凝聚每份爱”——抗震救灾大型义演
黄征、羽泉
2012年8月8日
福建
你我同行够兄弟篮球NBA总决赛
黄征、石智勇
2015年2月18日
中央电视台
2015年中央电视台春节联欢晚会
于魁智
2023年1月8日
-
小芒年礼节
胡海泉
2016年6月16日
李敏镐
、羽泉
《奔跑》
乐视影业
2020年3月15日
刘雨童、米拉、李澳利
《音乐大师课第四季》第6期
北京世熙传媒
2024年1月20日
孙楠、古巨基、陈楚生、
胡彦斌、汪苏泷、周深、
宋亚轩
《声生不息·家年华》第8期
索尼音乐X芒果TV</t>
  </si>
  <si>
    <t>眼泪</t>
  </si>
  <si>
    <t>《眼泪》是由
黄国伦
填词、谱曲，
范晓萱
演唱的歌曲，收录于
范晓萱
1995年12月7日专辑《
自言自语
》中
。
1996年，该曲获得第三届全球华语音乐榜中榜“Channel [V]中文Top20榜中榜歌曲”奖
。
眼泪
自言自语
4分37秒
范晓萱
黄国伦
黄国伦
洪敬尧
流行
1995年12月7日
普通话
青春若有张不老的脸
但愿他永远不被改变
许多梦想总编织太美
跟着音阶幻灭
爱上你是最快乐的事
却又换来最痛苦的悲
苦涩交错爱的甜美
我怎样都学不会 啊
哦 眼泪
眼泪都是我的体会成长的滋味
哦 眼泪 忍住眼泪不让你看见
啊我在改变 孤单的感觉
你从不曾发现我笑中还有泪
爱上你是最快乐的事
却又换来最痛苦的悲
苦涩交错爱的甜美
我怎样都学不会 啊
哦 眼泪
眼泪都是我的体会成长的滋味
哦 眼泪 忍住眼泪不让你看见
啊我在改变 孤单的感觉
你从不曾发现我笑中还有泪
哦 眼泪
眼泪流过无言的夜
心痛的滋味
哦 眼泪
擦干眼泪忘掉一切曾有的眷恋
哦眼泪是苦眼泪是伤悲
哈 眼泪都是你
哦 眼泪是甜眼泪是昨天
哦 眼泪不流泪
1996年
第三届全球华语音乐榜中榜
Channel [V]中文Top20榜中榜歌曲
《眼泪》
获奖</t>
  </si>
  <si>
    <t>过火</t>
  </si>
  <si>
    <t xml:space="preserve">Artist:Jeff Chang
Duration:05:02
[00:27.48] 是否对你承诺了太多
[00:29.73] 还是我原本给的就不够
[00:34.87] 你始终有千万种理由
[00:37.61] 我一直都跟随你的感受
[00:42.47] 让你疯 让你去放纵
[00:46.33] 以为你 有天会感动
[00:49.67] 关于流言 我装作无动于衷
[00:55.38] 
[01:02.07] 直到所有的梦已破碎
[01:04.62] 才看见你的眼泪和后悔
[01:09.60] 我是多想再给你机会
[01:12.24] 多想问你究竟爱谁
[01:17.23] 既然爱 难分是非
[01:20.98] 就别逃避 勇敢面对
[01:24.23] 给了他的心 你是否能够要得回
[01:31.44] 怎么忍心怪你犯了错
[01:36.24] 是我给你自由过了火
[01:40.14] 让你更寂寞
[01:43.50] 才会陷入感情漩涡
[01:46.80] 怎么忍心让你受折磨
[01:51.59] 是我给你自由过了火
[01:55.46] 如果你想飞 伤痛我揹
[02:01.15] 
[02:33.26] 是否对你承诺了太多
[02:35.94] 还是我原本给的就不够
[02:41.04] 你始终有千万种理由
[02:43.75] 我一直都跟随你的感受
[02:48.72] 让你疯 让你去放纵
[02:52.47] 以为你 有天会感动
[02:55.79] 关于流言 我装作无动于衷
[03:03.70] 直到所有的梦已破碎
[03:06.54] 才看见你的眼泪和后悔
[03:11.50] 我是多想再给你机会
[03:14.27] 多想问你究竟爱谁
[03:19.07] 既然爱 难分是非
[03:22.68] 就别逃避 勇敢面对
[03:26.28] 给了他的心 你是否能够要得回
[03:33.43] 怎么忍心怪你犯了错
[03:38.10] 是我给你自由过了火
[03:42.03] 让你更寂寞
[03:45.30] 才会陷入感情漩涡
[03:48.63] 怎么忍心让你受折磨
[03:53.44] 是我给你自由过了火
[03:57.34] 如果你想飞 伤痛我揹
[04:03.94] 怎么忍心怪你犯了错
[04:08.71] 是我给你自由过了火
[04:12.36] 让你更寂寞
[04:15.98] 才会陷入感情漩涡
[04:19.26] 怎么忍心让你受折磨
[04:23.79] 是我给你自由过了火
[04:27.67] 如果你想飞 伤痛我揹
[04:33.96] </t>
  </si>
  <si>
    <t>纸短情长</t>
  </si>
  <si>
    <t>《纸短情长》是
夏雨菲
演唱的歌曲，由言寺作词、作曲，张梓洋编曲，收录于专辑《纸短情长》，2018年3月31日发行。
纸短情长
纸短情长
夏雨菲
言寺
言寺
张梓洋
Folk
普通话
2018年3月31日
夏雨菲
你陪我步入蝉夏 越过城市喧嚣
歌声还在游走 你榴花般的双眸
不见你的温柔 丢失花间欢笑
岁月无法停留 流云的等候
我真的好想你 在每一个雨季
你选择遗忘的 是我最不舍的
纸短情长啊 道不尽太多涟漪
我的故事都是关于你呀
怎么会爱上了他 并决定跟他回家
放弃了我的所有我的一切无所谓
纸短情长啊 诉不完当时年少
我的故事还是关于你啊
你陪我步入蝉夏 越过城市喧嚣
歌声还在游走 你榴花般的双眸
不见你的温柔 丢失花间欢笑
岁月无法停留 流云的等候
我真的好想你 在每一个雨季
你选择遗忘的 是我最不舍的
纸短情长啊 道不尽太多涟漪
我的故事都是关于你呀
怎么会爱上了他 并决定跟他回家
放弃了我的所有我的一切无所谓
纸短情长啊 诉不完当时年少
我的故事还是关于你啊
你陪我步入蝉夏 越过城市喧嚣
歌声还在游走 你榴花般的双眸
不见你的温柔 丢失花间欢笑
岁月无法停留 流云的等候</t>
  </si>
  <si>
    <t>李白</t>
  </si>
  <si>
    <t xml:space="preserve">Artist:Ronghao Li
Duration:04:35
[00:18.28] 大部分人让我学习去看世俗的眼光
[00:26.20] 我认真学习了世俗眼光世俗到天亮
[00:33.94] 一部外国电影没听懂一句话
[00:38.20] 看完结局才是笑话
[00:42.37] 你看我多乖多聪明多么听话
[00:46.16] 多奸诈
[00:51.57] 喝了几大碗米酒再离开是为了模仿
[01:00.17] 一出门不小心吐的那幅是谁的书画
[01:07.73] 你一天一口一个 亲爱的对方
[01:12.00] 多么不流行的模样
[01:16.13] 都应该练练书法再出门闯荡
[01:19.60] 才会有人热情买帐
[01:23.12] 要是能重来 我要选李白
[01:27.33] 好几百年前做的好坏
[01:30.24] 没那么多人猜
[01:31.84] 要是能重来 我要选李白
[01:36.01] 至少我还能写写诗来澎湃
[01:38.66] 逗逗女孩
[01:40.38] 要是能重来 我要选李白
[01:44.16] 创作也能到那么高端
[01:46.99] 被那么多人崇拜
[01:51.57] 要是能重来
[01:54.45] 喝了几大碗米酒再离开是为了模仿
[02:02.48] 一出门不小心吐的那幅是谁的书画
[02:10.44] 你一天一口一个 亲爱的对方
[02:14.12] 多么不流行的模样
[02:18.52] 都应该练练书法再出门闯荡
[02:22.19] 才会有人热情买帐
[02:25.97] 要是能重来 我要选李白
[02:30.24] 好几百年前做的好坏
[02:32.96] 没那么多人猜
[02:34.35] 要是能重来 我要选李白
[02:38.14] 至少我还能写写诗来澎湃
[02:41.61] 逗逗女孩
[02:42.76] 要是能重来 我要选李白
[02:46.71] 创作也能到那么高端
[02:49.57] 被那么多人崇拜
[02:54.43] 要是能重来
[02:57.66] 
[03:27.78] 要是能重来
[03:29.31] 要是能重来 我要选李白
[03:32.54] 好几百年前做的好坏
[03:35.22] 没那么多人猜
[03:36.91] 要是能重来 我要选李白
[03:40.76] 至少我还能写写诗来澎湃
[03:43.96] 逗逗女孩
[03:45.75] 要是能重来 我要选李白
[03:49.21] 创作也能到那么高端
[03:52.17] 被那么多人崇拜
[03:56.82] 要是能重来
[03:58.42] </t>
  </si>
  <si>
    <t>小镇姑娘</t>
  </si>
  <si>
    <t>不明白 不明白 为什么我不能放得开
舍不得 这个爱 妳是一生一世不会了解
我明白 我明白 在我心中妳永远存在
或许妳会有一天怀念 可是我已不在</t>
  </si>
  <si>
    <t>鸽子</t>
  </si>
  <si>
    <t xml:space="preserve">Artist:宋冬野
Duration:04:04
[00:09.97] 迷路的鸽子啊
[00:15.95] 我在双手合十的晚上 渴望一双翅膀
[00:23.40] 飞去南方 南方
[00:29.70] 尽管再也看不到 无名山的高
[00:37.63] 遥远的鸽子啊
[00:42.21] 匆匆忙忙的飞翔 只是为了回家
[00:48.97] 明天太远 今天太短
[00:54.99] 伪善的人来了又走 只顾吃穿
[01:03.27] 昨天我数到 第二十五颗星星
[01:08.80] 在北京 第二十五个秋天的夜晚
[01:15.94] 收得下过去 也给得了未来
[01:29.00] 他们在别有用心的生活里 翩翩舞蹈
[01:33.82] 你在我后半生的城市里 长生不老
[01:41.39] 鸽子啊 你再也不需要翅膀
[02:45.82] 明天冰雪封山的时候 我也光著双脚
[02:51.13] 站在你翻山越岭的尽头 正当年少
[02:57.91] 两千个秘密 没人知道
[03:10.93] 请你在春天到来的时候 轻轻歌唱
[03:16.56] 唱一首关于冬天的歌谣 漫漫长长
[03:23.91] 鸽子啊 我在你温暖的路上
[03:33.92] </t>
  </si>
  <si>
    <t>《慢慢》是
张学友
演唱的歌曲，由白进法作词，
林隆璇
作曲，
吴庆隆
编曲，收录在张学友于1996年6月12日发行的专辑《
忘记你我做不到
》中
。
该曲讲述了一对相恋已久的情侣，从热恋到分手的心路历程，充斥着孤独和悲伤的情绪
。该曲优美婉转的曲调和张学友温柔细腻的演唱，感动着人们的内心深处，也告诉人们不管怎样的情伤都会在时间的消磨下慢慢散去
。
2016年12月31日，
谭晶
、
薛之谦
在
2017江苏卫视跨年演唱会
演唱了该曲
。
慢慢
《忘记你我做不到》
4分43秒
张学友
白进法
林隆璇
吴庆隆
蓝调流行
抒情
1996年6月12日
普通话
环球唱片
专辑收录曲
《慢慢》由白进法作词、林隆璇作曲，讲述了一对相恋已久的情侣，从热恋到分手的心路历程。词作者白进法在创作时，围绕歌曲主题，首先在第一段歌词的开头写下“心慢慢疼慢慢冷，慢慢等不到爱人”，奠定整首歌曲的基调。随后，围绕着该曲主人公的感受，连续使用“慢慢”句式，渐进地展开表现人物内心的情绪
。
心 慢慢疼 慢慢冷
慢慢等不到爱人
付出一生 收回几成
情 不能分 不能恨
不能太轻易信任
真爱一回 尽是伤痕
泪 慢慢流 慢慢收
慢慢变成了朋友
寂寞的夜 独自承受
爱 不能久 不能够
不能太容易拥有
伤人的爱 不堪回首
慢慢 慢慢没有感觉
慢慢 慢慢我被忽略
你何忍看我憔悴
没有一点点安慰
慢慢 慢慢心变成铁
慢慢 慢慢我被拒绝
你何忍远走高飞
要我如何收拾这爱的残缺
泪 慢慢流 慢慢收
慢慢变成了朋友
寂寞的夜 独自承受
爱 不能久 不能够
不能太容易拥有
伤人的爱 不堪回首
慢慢 慢慢没有感觉
慢慢 慢慢我被忽略
你何忍看我憔悴
没有一点点安慰
慢慢 慢慢心变成铁
慢慢 慢慢我被拒绝
你何忍远走高飞
要我如何收拾这爱的残缺
慢慢 慢慢没有感觉
慢慢 慢慢我被忽略
你何忍看我憔悴
没有一点点安慰
慢慢 慢慢心变成铁
慢慢 慢慢我被拒绝
你何忍远走高飞
要我如何收拾这爱的残缺
1996年6月12日
专辑收录曲
环球唱片
《忘记你我做不到》
张学友凭借磁性的嗓音，加上对《慢慢》歌词的独特理解，成就了经典之作。他的演唱令听者“乍见甚欢，久听不厌”，他的作品也经得起这样的考验。该曲告诉人们，时间是解药。时间从不说话，却回答了所有问题，难忘的事终将释怀，令听者不由发出感慨“初听不知曲中意，再听已是曲中人
”。
该曲优美婉转的曲调和张学友温柔细腻的演唱，感动着人们的内心深处。在演唱《慢慢》时，张学友的嗓音浑厚有力，咬字发音带有一丝香港腔调，虽然字头不是非常清楚，但添加了些许韵味，他还多次在句中结尾运用颤音进行修饰。听着张学友的演唱，最不易的爱情也会被其歌声所治愈，其温馨深情的歌声告诉人们，不管总样的情伤都会在时间的消磨下慢慢散去
。
该曲在配器和编配上都显现出浓郁的港台风格，西方管乐单簧管的运用更是一大亮点，给该曲添上了浓厚的韵味。在前奏和间奏时还有乐器单独演奏旋律，而出现人声后伴奏立即削弱来突出歌手的演唱，编配的层次感非常强。在主歌与副歌间丝毫没有间隔，直接通过电吉他、大提琴和中提琴的加入来丰富歌曲的伴奏织体，使得更加饱满充实，推动着歌曲的层次感。该曲的伴奏全程为人声服务，在副歌部分电声乐队的加入与人声产生了强烈的碰撞，使张学友的演唱更加撕心裂肺。在最后的尾声部分，人声刚落，单簧管的进入使歌曲前后呼应，呈现出歌曲淡淡忧伤惋惜之感
。
2016年12月31日
2017江苏卫视跨年演唱会
跨年演唱会
澳门
谭晶
、
薛之谦
1997年3月21日
林隆璇
《如果没有…林隆璇 [1986-1997创作选辑]》
福茂唱片
2014年1月31日
周笔畅
《我是歌手第二季 第5期》
快乐阳光
2016年9月18日
许志安
、
谭晶
《蒙面唱将猜猜猜 第1期》
梦响强音
2017年11月3日
胡彦斌
《梦想的声音第二季 第2期》
浙江卫视</t>
  </si>
  <si>
    <t>小芳</t>
  </si>
  <si>
    <t>村里有个姑娘叫小芳
长得好看又善良
一双美丽的大眼睛
辫子粗又长
在回城之前的那个晚上
你和我来到小河旁
从没流过的泪水
随著小河淌</t>
  </si>
  <si>
    <t>那女孩对我说</t>
  </si>
  <si>
    <t>那女孩对我说
说我保护她的梦
说这个世界
对她这样的不多
她渐渐忘了我
但是她并不晓得
遍体麟伤的我
一天也没再爱过</t>
  </si>
  <si>
    <t>潇洒走一回</t>
  </si>
  <si>
    <t xml:space="preserve">Artist:卓依婷
Duration:04:00
[00:37.06] 天地悠悠 过客匆匆 潮起又潮落
[00:44.96] 恩恩怨怨 生死白头 几人能看透
[00:52.82] 红尘呀滚滚 痴痴呀情深 聚散终有时
[01:00.75] 留一半清醒 留一半醉 至少梦里有你追随
[01:08.63] 我拿青春赌明天 你用真情换此生
[01:16.52] 岁月不知人间多少的忧伤
[01:20.44] 何不潇洒走一回
[01:40.00] 天地悠悠 过客匆匆 潮起又潮落
[01:47.90] 恩恩怨怨 生死白头 几人能看透
[01:55.71] 红尘呀滚滚 痴痴呀情深 聚散终有时
[02:03.62] 留一半清醒 留一半醉 至少梦里有你追随
[02:11.53] 我拿青春赌明天 你用真情换此生
[02:19.49] 岁月不知人间多少的忧伤
[02:23.28] 何不潇洒走一回
[02:58.67] 红尘呀滚滚 痴痴呀情深 聚散终有时
[03:06.55] 留一半清醒 留一半醉 至少梦里有你追随
[03:14.40] 我拿青春赌明天 你用真情换此生
[03:22.23] 岁月不知人间多少的忧伤
[03:26.24] 何不潇洒走一回
[03:30.16] 岁月不知人间多少的忧伤
[03:34.09] 何不潇洒走一回
[03:57.78] </t>
  </si>
  <si>
    <t>当爱已成往事</t>
  </si>
  <si>
    <t>《当爱已成往事》是
李宗盛
作词、作曲，
林忆莲
、李宗盛演唱的流行歌曲，亦是电影《
霸王别姬
》的主题曲和片尾曲，收录于1992年12月12日发行的原声带专辑《
霸王别姬
》中
。
该曲在电影《霸王别姬》进入结尾、当饰演虞姬的程蝶衣拔剑自刎、“当啷”一声宝剑落地之时，在段小楼的惊呼声中响起的。歌曲采用男女对唱的形式：前半部分先后是一段凄婉的女声和一段悲凉的男声对唱，有如一对经历了情感挫折和磨难的有情人心绪万端的娓娓倾诉；后半部分的对唱则是情感的交织、冲击和纠缠，歌曲的情绪也由此推向高潮。由此达到歌曲所要表达的主题：故事已经成为往事，爱情也已成为往事，曲终人散
。
2020年1月16日，该歌曲提名
新时代国际电影节
新中国成立70周年全国十佳电影金曲奖
。
当爱已成往事
Begone Love
《霸王别姬》
4分38秒
林忆莲
李宗盛
李宗盛
李宗盛
陈爱珍
周国仪
流行
1992年12月12日
普通话
电影《霸王别姬》主题曲、片尾曲
滚石唱片
1992年，林忆莲要转投新的唱片公司，滚石唱片和飞碟唱片为了争夺林忆莲而展开竞争。当时
陈凯歌
找到了滚石唱片的李宗盛，希望他能为自己执导的电影《霸王别姬》创作歌曲。陈凯歌希望歌曲越简练越好，因为《霸王别姬》不需要依靠音乐的力量来达到什么目的。而李宗盛心里却有自己的想法，他创作《当爱已成往事》的时候，是希望能够凭这首歌吸引到林忆莲转投滚石唱片。只是歌曲写完之后，陈凯歌却坚决不同意自己的电影中出现流行歌曲，因为这与电影宏大的叙事并不相配。后来，《霸王别姬》出品公司的老板徐枫出面，最终说服了陈凯歌
。
作词
李宗盛
作曲
李宗盛
编曲
陈爱珍、周国仪
唱片公司
公滚石唱片
女：往事不要再提
人生已多风雨
纵然记忆抹不去
爱与恨都还在心里
真的要断了过去
让明天好好继续
你就不要再苦苦追问我的消息
男：爱情它是个难题
让人目眩神迷
忘了痛或许可以
忘了你却太不容易
你不曾真的离去
你始终在我心里
我对你仍有爱意
我对自己无能为力
因为我仍有梦
依然将你放在我心中
总是容易被往事打动
总是为了你心痛
女：别流连岁月中
我无意的柔情万种
不要问我是否再相逢
不要管我是否言不由衷
为何你不懂
男：别说我不懂
女：只要有爱就有痛
男：有爱就有痛
女：有一天你会知道
人生没有我并不会不同
男：没有你会不同
女：人生已经太匆匆
我好害怕总是泪眼朦胧（男：你泪眼朦胧）
忘了我就没有痛（男：忘了你也没有用）
女：将往事留在风中
往事不要再提
人生已多风雨
纵然记忆抹不去
爱与恨都还在心里
真的要断了过去
让明天好好继续
你就不要再苦苦追问我的消息
为何你不懂
男：别说我不懂
女：只要有爱就有痛
男：有爱就有痛
女：有一天你会知道
人生没有我并不会不同
男：没有你会不同
女：人生已经太匆匆
我好害怕总是泪眼朦胧（男：你泪眼朦胧）
忘了我就没有痛（男：忘了你也没有用）
女：将往事留在风中
男：将往事留在风中
女：为何你不懂
男：别说我不懂
女：只要有爱就有痛
男：有爱就有痛
女：有一天你会知道
人生没有我并不会不同
男：没有你会不同
女：人生已经太匆匆
我好害怕总是泪眼朦胧（男：你泪眼朦胧）
女：忘了我就没有痛
男：忘了你也没有用
女：将往事留在风中
1992年12月12日
《霸王别姬》
滚石唱片
1993年4月29日
《不如重新开始》
Young for You Entertainment
1993年5月19日
《不必在乎我是谁》
Young for You Entertainment
1994年10月14日
《关于她的爱情故事》
Young for You Entertainment
2000年2月1日
《Complete Plus》
Young for You Entertainment
2001年2月6日
《2021爱你爱一百年》
滚石唱片
2003年1月28日
《滚石香港黄金十年林忆莲精选》
滚石唱片
2003年3月14日
《滚石香港黄金十年李宗盛精选》
滚石唱片
2006年8月1日
《回忆莲莲》
滚石唱片
《当爱已成往事》意味深长地采用了男女声对唱的演唱形式，旋律自然，宛若从心底流出一般，就像是经历了挫折的一对情人满腹感怀地娓娓倾诉。首先是女声一段凄婉的爱情感言，接着是男声一段苍凉的深情表白。俩人各抒己见之后，彼此的倾诉交织在一起，诚如急于坚持自己的感悟和心志一样，把歌曲的情绪推向高潮。如此，愈见女声的伤感中荡漾着无奈，男声的肯定中洋溢着执着。林忆莲和李宗盛的演唱各尽其妙，而又珠联璧合，充满了动人的艺术魅力
。
2020年1月16日
新时代国际电影节
新中国成立70周年全国十佳电影金曲奖
《当爱已成往事》
提名
2003年8月2日
第14届台湾金曲奖
颁奖典礼
中国台湾
张学友
2005年3月27日
第24届香港电影金像奖
颁奖典礼
中国香港
孙楠
2010年10月16日
第30届大众电影百花奖
颁奖典礼
中国江苏
林忆莲
2015年11月21日
第52届台湾电影金马奖
颁奖典礼
中国台湾
陈奕迅、杨丞琳
2016年9月23日
第3届丝绸之路国际电影节
闭幕式暨颁奖典礼
中国西安
林忆莲
2018年2月16日
2018年北京电视台春节联欢晚会
中国北京
靳东、袁泉
2019年6月23日
第22届上海国际电影节
闭幕式暨金爵奖颁奖典礼
中国上海
谭维维
2024年9月25日
第五届庐山国际爱情电影周
主题盛典
江西庐山
梁汉文
、
斓曦
2025年3月15日
17号音乐仓库
“The Next Moment”主题演出
-
早安
1995年7月7日
张国荣
《
宠爱
》
滚石唱片
2013年4月12日
辛晓琪
、
周华健
《我是歌手第一季总决赛》
快乐阳光
2014年9月26日
王晰
《Low C的诱惑》
龙源音乐
2015年8月23日
谭维维
、
沙宝亮
《蒙面歌王第6期》
梦响强音
2016年10月30日
品冠
《蒙面唱将猜猜猜第7期》
梦响强音
2017年3月17日
古巨基
《SALUTE TO DEAR LESLIE》
英皇唱片
2017年9月24日
陶喆
、
吉克隽逸
《蒙面唱将猜猜猜第二季第4期》
梦响强音
2023年4月29日
张信哲
、
莫文蔚
《声生不息·宝岛季第7期》
快乐阳光
音乐剧
《
当爱已成往事
》
John Rando
2019年11月22日
才华横溢却陷入创作瓶颈的音乐制作人在自我放逐中一蹶不振，如同天使一样青春洋溢、积极乐观的少女用毫无保留的爱将阳光照进他的生命；然而他却不知道女孩那灿烂的笑容背后，其实隐藏着无法言说的命运
。</t>
  </si>
  <si>
    <t>一剪梅</t>
  </si>
  <si>
    <t>《一剪梅》是黑鸭子的音乐作品，收录在《流行的经典》专辑中，于2003年9月1日发行。
流行的经典
0时3分56秒
组合黑鸭子
普通话
2003-09-01
一剪梅 - 黑鸭子
真情像草原广阔
层层风雨不能阻隔
总有云开日出时候
万丈阳光照耀你我
真心像梅花开过
冷冷冰雪不能淹没
就在最冷
枝头绽放
看见春天走向你我
雪花飘飘北风啸啸
天地一片苍茫
一剪寒梅
傲立雪中
只为伊人飘香
爱我所爱无怨无悔
此情长留
心间
真心像梅花开过
冷冷冰雪不能淹没
就在最冷
枝头绽放
看见春天走向你我
雪花飘飘北风啸啸
天地一片苍茫
一剪寒梅
傲立雪中
只为伊人飘香
爱我所爱无怨无悔
此情长留
心间</t>
  </si>
  <si>
    <t>别问很可怕</t>
  </si>
  <si>
    <t xml:space="preserve">Artist:J.Sheon
Duration:04:09
[00:23.58] 每天都想可以快点见到她拉她的手
[00:27.63] 知道她也是猜是她的未接来电来了好几通
[00:33.52] 正当我想著baby 希望她马上就来
[00:37.44] 意外发现她的手机没带
[00:41.00] 太意外
[00:45.98] 总以为她会永远陪我一步一步慢慢走
[00:50.87] 总以为无聊当有趣的幽默只有她能懂
[00:56.32] 我不是她的菜 早该把手松开
[01:03.13] 噢 太意外
[01:08.22] 唉 为何妳的秘密不删
[01:14.11] 唉 现在已经麻痺无感
[01:19.79] 到底是怎样 别问很可怕
[01:25.41] Oh girl太意外
[01:30.73] 唉 为何妳的幽默跟浪漫
[01:38.37] 要跟我以外的人分享
[01:42.95] 到底是怎样 别问很可怕
[01:48.32] Oh girl
[01:52.62] 站著看著猫咪睡在我们中间的枕头
[01:59.18] 才刚刚上网订了一年份的饲料哪能走
[02:04.39] 我坐著呆滞想著'希望一切能重来'
[02:08.40] 爱情真的变得像是公害
[02:11.33] 噢 太意外
[02:17.26] 总以为她会永远陪我一步一步慢慢走
[02:22.26] 总以为无聊当有趣的幽默只有她能懂
[02:28.20] 我不是她的菜 早该把手松开
[02:34.32] Oh girl
[02:40.88] 装忙想找借口忘记
[02:46.18] 什么 爱妳想妳我是全都当屁
[02:52.96] 烦到脑袋都快要当机
[02:57.23] 哎唷 真是哎唷呀 哎唷呀
[03:03.33] 唉 为何妳的秘密不删
[03:08.64] 唉 现在已经麻痺无感
[03:13.97] 到底是怎样 别问很可怕
[03:19.85] Oh girl 太意外
[03:25.79] 唉 为何妳的幽默跟浪漫
[03:32.68] 要跟我以外的人分享
[03:37.23] 到底是怎样 别问很可怕
[03:42.76] Oh girl 太意外
[03:51.39] </t>
  </si>
  <si>
    <t>说散就散</t>
  </si>
  <si>
    <t xml:space="preserve">Artist:TIA RAY
Duration:04:03
[00:18.56] 抱一抱
[00:19.69] 就当作从没有在一起
[00:25.12] 好不好
[00:26.38] 要解释都已经来不及
[00:32.08] 算了吧
[00:33.16] 我付出过什么没关系
[00:37.53] 我忽略自己
[00:39.73] 就因为遇见你
[00:44.64] 没办法
[00:46.67] 好可怕
[00:47.95] 那个我
[00:49.79] 不像话
[00:51.08] 一直奋不顾身
[00:54.83] 是我太傻
[00:57.16] 说不上爱别说谎
[01:00.50] 就一点喜欢
[01:04.07] 说不上恨别纠缠
[01:07.48] 别装作感叹
[01:10.91] 就当作我太麻烦
[01:13.27] 不停让自己受伤
[01:14.80] 我告诉我自己
[01:17.65] 感情就是这样
[01:21.04] 怎么一不小心太疯狂
[01:26.33] 
[01:34.05] 抱一抱
[01:35.07] 再好好觉悟不能长久
[01:40.87] 好不好
[01:41.84] 有亏欠我们都别追究
[01:47.57] 算了吧
[01:48.67] 我付出再多都不足够
[01:52.88] 我终于得救
[01:55.73] 我不想再献丑
[02:00.13] 没办法 不好吗
[02:03.48] 大家都 不留下
[02:06.36] 一直勉强相处
[02:10.23] 总会累垮
[02:12.67] 说不上爱别说谎
[02:16.02] 就一点喜欢
[02:19.56] 说不上恨别纠缠
[02:22.70] 别装作感叹
[02:26.27] 就当作我太麻烦
[02:28.53] 不停让自己受伤
[02:30.36] 我告诉我自己
[02:32.96] 感情就是这样
[02:36.31] 怎么一不小心太疯狂
[02:42.49] 别后悔
[02:43.53] 就算错过
[02:45.72] 在以后
[02:46.97] 你少不免想起我
[02:51.22] 还算不错
[02:55.33] 当我不在你会不会难过
[02:58.94] 你够不够我这样洒脱
[03:03.93] 说不上爱别说谎
[03:07.49] 就一点喜欢
[03:10.99] 说不上恨别纠缠
[03:14.29] 别装作感叹
[03:16.56] 将一切都体谅
[03:18.16] 将一切都原谅
[03:20.03] 我尝试找答案
[03:21.64] 而答案很简单
[03:23.34] 简单得很遗憾
[03:27.62] 因为成长
[03:29.77] 我们逼不得已要习惯
[03:34.28] 因为成长
[03:36.50] 我们忽尔间说散就散
[03:45.69] </t>
  </si>
  <si>
    <t xml:space="preserve">Artist:林俊傑
Duration:04:25
[00:37.04] 风到这里就是黏 黏住过客的思念
[00:44.70] 雨到了这里缠成线 缠著我们流连人世间
[00:53.00] 你在身边就是缘 缘份写在三生石上面
[01:01.01] 爱有万分之一甜 宁愿我就葬在这一点
[01:08.92] 圈圈圆圆圈圈 天天年年天天
[01:12.33] 的我 深深看你的脸
[01:16.09] 生气的温柔 埋怨的温柔 的脸
[01:24.08] 不懂爱恨情愁煎熬的我们
[01:27.77] 都以为相爱就像风云的善变
[01:31.95] 相信爱一天 抵过永远
[01:36.20] 在这一刹那冻结了时间
[01:39.93] 不懂怎么表现温柔的我们
[01:43.84] 还以为殉情只是古老的传言
[01:47.86] 离愁能有多痛 痛有多浓
[01:52.29] 当梦被埋在江南烟雨中 心碎了才懂
[02:00.53] 
[02:20.98] 圈圈圆圆圈圈 天天年年天天
[02:24.30] 的我 深深看你的脸
[02:28.09] 生气的温柔 埋怨的温柔 的脸
[02:36.06] 不懂爱恨情愁煎熬的我们
[02:39.74] 都以为相爱就像风云的善变
[02:44.09] 相信爱一天 抵过永远
[02:48.29] 在这一刹那冻结了时间
[02:51.93] 不懂怎么表现温柔的我们
[02:55.80] 还以为殉情只是古老的传言
[02:59.76] 离愁能有多痛 痛有多浓
[03:04.29] 当梦被埋在江南烟雨中 心碎了才懂
[03:12.60] 
[03:19.97] 相信爱一天 抵过永远
[03:24.39] 在这一刹那冻结了时间
[03:28.14] 不懂怎么表现温柔的我们
[03:31.70] 还以为殉情只是古老的传言
[03:35.81] 离愁能有多痛 痛有多浓
[03:40.29] 当梦被埋在江南烟雨中 心碎了才懂
[03:48.75] </t>
  </si>
  <si>
    <t>平凡之路</t>
  </si>
  <si>
    <t xml:space="preserve">Artist:朴树
Duration:05:02
[00:13.06] 徘徊着的 在路上的
[00:18.45] 你要走吗 Via Via
[00:24.01] 易碎的 骄傲着
[00:29.66] 那也曾是我的模样
[00:35.50] 沸腾着的 不安着的
[00:40.98] 你要去哪 Via Via
[00:46.87] 谜一样的 沉默着的
[00:52.68] 故事你真的在听吗
[00:56.95] 我曾经跨过山和大海
[00:59.98] 也穿过人山人海
[01:02.02] 我曾经拥有着一切
[01:05.55] 转眼都飘散如烟
[01:08.26] 我曾经失落失望失掉所有方向
[01:14.31] 直到看见平凡才是唯一的答案
[01:21.72] 
[01:32.75] 当你仍然 还在幻想
[01:38.45] 你的明天 Via Via
[01:44.03] 她会好吗 还是更烂
[01:49.69] 对我而言是另一天
[01:54.15] 我曾经毁了我的一切
[01:57.20] 只想永远地离开
[01:59.82] 我曾经堕入无边黑暗
[02:03.24] 想挣扎无法自拔
[02:05.48] 我曾经像你像他像那野草野花
[02:11.55] 绝望着 也渴望着
[02:14.23] 也哭也笑平凡着
[02:18.64] 
[03:04.63] 向前走 就这么走
[03:07.59] 就算你被给过什么
[03:10.25] 向前走 就这么走
[03:12.86] 就算你被夺走什么
[03:15.88] 向前走 就这么走
[03:18.53] 就算你会错过什么
[03:21.42] 向前走 就这么走
[03:24.41] 就算你会
[03:26.54] 我曾经跨过山和大海
[03:28.97] 也穿过人山人海
[03:31.32] 我曾经拥有着一切
[03:34.53] 转眼都飘散如烟
[03:36.93] 我曾经失落失望失掉所有方向
[03:42.51] 直到看见平凡才是唯一的答案
[03:49.08] 我曾经毁了我的一切
[03:52.72] 只想永远地离开
[03:54.04] 我曾经堕入无边黑暗
[03:57.23] 想挣扎无法自拔
[03:59.99] 我曾经像你像他像那野草野花
[04:05.85] 绝望着 渴望着 也哭也笑平凡着
[04:12.30] 我曾经跨过山和大海
[04:15.24] 也穿过人山人海
[04:17.09] 我曾经问遍整个世界
[04:20.28] 从来没得到答案
[04:23.29] 我不过像你像他像那野草野花
[04:28.89] 冥冥中这是我 唯一要走的路啊
[04:36.00] 时间无言
[04:37.13] 如此这般
[04:41.48] 明天已在 Hia Hia
[04:47.06] 风吹过的 路依然远
[04:53.16] 你的故事讲到了哪
[04:58.70] </t>
  </si>
  <si>
    <t>太阳最红毛主席最亲</t>
  </si>
  <si>
    <t>《太阳最红，毛主席最亲》是
胡彦斌
演唱的歌曲，收录于专辑《
红歌
》中。歌曲由
付林
填词，
王锡仁
作曲，并于2009年02月19日发行，并在QQ音乐
、酷我音乐
、网易云音乐
、酷狗音乐
上线。
（参考资料：
）
太阳最红，毛主席最亲义项名：
《
红歌
》
3分50秒
胡彦斌
付林
王锡仁
Pop
2009年2月19日
普通话
歌曲歌词
太阳最红 毛主席最亲
您的光辉思想永远照我心
春风最暖毛主席最亲
您的光辉思想永远指航程
您的功绩比天高
您的恩情似海深
心中的太阳永不落
您永远和我们心连心
太阳最红 毛主席最亲
您的光辉思想永远照我心
春风最暖毛主席最亲
您的光辉思想永远指航程
您的功绩比天高
您的恩情似海深
心中的太阳永不落
您永远和我们心连心
太阳最红 毛主席最亲
您的光辉思想永远照我心
（参考资料：
）</t>
  </si>
  <si>
    <t>毒药</t>
  </si>
  <si>
    <t>《毒药》是邓园长演唱的一首歌曲，由李韩宇填词、谱曲，林威臻编曲。
毒药
邓园长
李韩宇
李韩宇
林威臻
飓风工作室
唯迹文化
王冬冬
你总有很多秘密
每次想要问你
却无从谈起
我们之间的距离
有时候很甜蜜
有时会压抑
你说讨厌太刻意
想要抛下顾忌
不要太介意
我只能配合着你
慢慢地被遗弃
丢失了自己
你曾经是我的依靠
但现在偏离了轨道
拿不到治疗受伤的解药快要一点点死掉我们被黑暗笼罩
不怕爱你会跌倒
只怕丢失了心跳
美丽的梦容易碎掉
离开从没有征兆
像朋友给我拥抱
感觉却像在嘲笑
你对我像是毒药
恨你却逃不掉
你曾经是我的依靠
但现在偏离了轨道
拿不到治疗受伤的解药快要一点点死掉我们被黑暗笼罩
不怕爱你会跌倒
只怕丢失了心跳
美丽的梦容易碎掉
离开从没有征兆
像朋友给我拥抱
感觉却像在嘲笑
你对我像是毒药
恨你却逃不掉
不怕爱你会跌倒
只怕丢失了心跳
美丽的梦容易碎掉
离开从没有征兆
像朋友给我拥抱
感觉却像在嘲笑
你对我像是毒药
恨你却逃不掉</t>
  </si>
  <si>
    <t>千年泪</t>
  </si>
  <si>
    <t>穿越千年的眼泪
只有梦里看得见
我多想再见你 哪怕一面
前世未了的眷恋
在我血液里分裂
沉睡中缠绵 清醒又幻灭</t>
  </si>
  <si>
    <t>三国恋</t>
  </si>
  <si>
    <t>在我离你远去那一天
蓝色的雨下在我眼前
骄傲的泪 不敢弃守我眼睛</t>
  </si>
  <si>
    <t>如果我变成回忆</t>
  </si>
  <si>
    <t>如果我变成回忆 退出了这场生命
留下你错愕哭泣
我冰冷身体 拥抱不了你
想到我让深爱的你人海孤独旅行
我会恨自己 如此狠心</t>
  </si>
  <si>
    <t>https://www.youtube.com/watch?v=_tTfxm0z2NM</t>
  </si>
  <si>
    <t>专属天使</t>
  </si>
  <si>
    <t>没有谁能把你抢离我身旁
你是我的专属天使
唯我能独占</t>
  </si>
  <si>
    <t>https://www.youtube.com/watch?v=Tzbqb-fOTbU</t>
  </si>
  <si>
    <t>你的情歌</t>
  </si>
  <si>
    <t>有种旋律叫舍不得
有种舍 心如刀割
遗忘了 尘封了 也不褪色
能不能 让伤痕
消失在这首歌
只留下 如诗般的天真</t>
  </si>
  <si>
    <t>https://www.youtube.com/watch?v=MeGrr-lWpxU</t>
  </si>
  <si>
    <t>全世界都停电</t>
  </si>
  <si>
    <t>全世界都停了电 全世界都封了街
我所有窗子外面 被贴上黑夜
我呐喊思念 却没人听见
绝望到极点 剩的是疲倦</t>
  </si>
  <si>
    <t>https://www.youtube.com/watch?v=fP4-1yVyw-w</t>
  </si>
  <si>
    <t>非你莫属</t>
  </si>
  <si>
    <t>爱我 非你莫属
我只愿 守护 由你给我的幸福
爱我 非你莫属
也许会 笑着哭 但那人是你所以 不怕苦</t>
  </si>
  <si>
    <t>https://www.youtube.com/watch?v=SjBaqFhVBNU</t>
  </si>
  <si>
    <t>给我你的爱</t>
  </si>
  <si>
    <t>给我你的爱 让我陪着你去未来
给我你的爱 手拉着手不放开
就算宇宙爆炸 海水都蒸发
只愿你的记忆里 有我的拥抱</t>
  </si>
  <si>
    <t>https://www.youtube.com/watch?v=mH0Zd-I59lI</t>
  </si>
  <si>
    <t>独唱情歌</t>
  </si>
  <si>
    <t>独唱情歌最苦涩 逃不了的折磨
当生死相许说出口 别后悬念依旧</t>
  </si>
  <si>
    <t>https://www.youtube.com/watch?v=nVn2LrhbBgI</t>
  </si>
  <si>
    <t>冯京与马凉</t>
  </si>
  <si>
    <t>才是真爱
久别重逢在那一瞬间
我看见了永远
那一刻是一千年的美
就像拥抱整个全世界
填满了心的空缺 OH YA
旧是真爱用余生去追</t>
  </si>
  <si>
    <t>https://www.youtube.com/watch?v=_ji7opErmPs</t>
  </si>
  <si>
    <t>我们小时候</t>
  </si>
  <si>
    <t>回忆起我们小时候 闭上眼睛就能感受
在我们心中慢慢流动的温柔
离开了我们小时候 现在你会不会想我
也许你找到一个人为你守候 我瞭了</t>
  </si>
  <si>
    <t>https://www.youtube.com/watch?v=C5JCqfhuj_Q</t>
  </si>
  <si>
    <t>月如歌</t>
  </si>
  <si>
    <t>月如歌 我唱着
月儿弯弯如泪痕
谁晓得 岁月不等人
谁能阻止月圆月缺</t>
  </si>
  <si>
    <t>https://www.youtube.com/watch?v=jGAwafJYhpM</t>
  </si>
  <si>
    <t>生还者</t>
  </si>
  <si>
    <t>谁不受伤 谁的过往 不曾有遗憾
谁都背着回忆 勇敢的逃亡
天还没暗 快乐跳伞 我们都该这样
然后骄傲空降 生存的地方</t>
  </si>
  <si>
    <t>https://www.youtube.com/watch?v=M9S7IS6KWlo</t>
  </si>
  <si>
    <t>岚</t>
  </si>
  <si>
    <t>答案一直到今天 才在我心中浮现
爱情曾出现 那一瞬间 我们都没发现
那雨势一直到今天 还下在我心里面
淋湿了双眼 事过境迁
才清晰地看见 你的脸</t>
  </si>
  <si>
    <t>https://www.youtube.com/watch?v=QqCeDIrzqQ8</t>
  </si>
  <si>
    <t>写给明天的情书</t>
  </si>
  <si>
    <t>将昨天 写一遍
让泪变成 句点
那些笑颜瞬间 早蔓延成永远</t>
  </si>
  <si>
    <t>https://www.youtube.com/watch?v=evavdUeZUno</t>
  </si>
  <si>
    <t>可不可以</t>
  </si>
  <si>
    <t>可不可以 和你在一起
我们之间有太多回忆
爱上了你 没什么道理
只是刚好情窦初开遇到你
不希望我的未来不是你
只愿意和你永远不分离
趁我还没 有过保质期
趁你还愿意</t>
  </si>
  <si>
    <t>城里的月光</t>
  </si>
  <si>
    <t>城里的月光把梦照亮
请温暖他心房
看透了人间聚散
能不能多点快乐片段</t>
  </si>
  <si>
    <t>只是因为在人群中多看了你一眼
再也没能忘掉你容颜
梦想着偶然能有一天再相见
从此我开始孤单思念
想你时你在天边
想你时你在眼前
想你时你在脑海
想你时你在心田</t>
  </si>
  <si>
    <t>风吹麦浪</t>
  </si>
  <si>
    <t>远处蔚蓝天空下
涌动着金色的麦浪
就在那里曾是你和我
爱过的地方</t>
  </si>
  <si>
    <t>贝加尔湖畔</t>
  </si>
  <si>
    <t>在我的怀里
在你的眼里
那里春风沉醉
那里绿草如茵
月光把爱恋
洒满了湖面
两个人的篝火
照亮整个夜晚</t>
  </si>
  <si>
    <t>假如爱有天意</t>
  </si>
  <si>
    <t>谁知道爱是什么
短暂的相遇却念念不忘
用尽一生的时间
竟学不会遗忘</t>
  </si>
  <si>
    <t>车站</t>
  </si>
  <si>
    <t>当列车徐徐开动 掠过蓝色站牌
我看见她难过的脸如此苍白
伴随雨点敲击车窗 她的泪流下来
我赶紧转过头去让我视线离开
不知是甜蜜的伤感还是无奈
天色暗了下来 人们开始了等待</t>
  </si>
  <si>
    <t>https://www.youtube.com/watch?v=ypj1vSmOV8M</t>
  </si>
  <si>
    <t>故乡山川</t>
  </si>
  <si>
    <t>我心中的世界竟是如此遥远
不知不觉中已离家千万里
此刻灯火辉煌多想与你分享
却再也不能回到你身边</t>
  </si>
  <si>
    <t>https://www.youtube.com/watch?v=3778SDuYBpc</t>
  </si>
  <si>
    <t>抚仙湖</t>
  </si>
  <si>
    <t>爱恨离别的我们
多为难 啊
转身而去的瞬间
是天涯
你说这一刻
就在这一刻
我们啊</t>
  </si>
  <si>
    <t>https://www.youtube.com/watch?v=ZwkSiNj-0qc</t>
  </si>
  <si>
    <t>沧海轻舟</t>
  </si>
  <si>
    <t>蓝天依然 白云散漫
放眼世间 蒸腾一片
信仰欲望 花落草长</t>
  </si>
  <si>
    <t>https://www.youtube.com/watch?v=iFDASFkNA4U</t>
  </si>
  <si>
    <t>似水流年</t>
  </si>
  <si>
    <t>她手中的口琴唱的歌 唤醒贪玩的耳朵
爱是手中捧的红苹果 那年夏天她微笑着不说</t>
  </si>
  <si>
    <t>https://www.youtube.com/watch?v=pH_pUYGxl8Q</t>
  </si>
  <si>
    <t>松花江</t>
  </si>
  <si>
    <t>这是我的家乡
美丽的地方
松花江水
我童年的海洋
哺育我们成长
替我们受伤
松花江水
静静地流淌</t>
  </si>
  <si>
    <t>https://www.youtube.com/watch?v=Qwbe7Kd9JwU</t>
  </si>
  <si>
    <t>城市之光</t>
  </si>
  <si>
    <t>就在那最高地方
突然有耀眼火光
它穿透无边黑暗
乌云化魔鬼逃散
欢呼中城市之光再闪亮</t>
  </si>
  <si>
    <t>https://www.youtube.com/watch?v=3q0erkaVLJA</t>
  </si>
  <si>
    <t>小鸟睡在我身旁</t>
  </si>
  <si>
    <t>呜～啊 甜蜜梦乡
呜～ 我要她飞翔
呜～啊～甜蜜梦乡
呜～ 我要她飞翔</t>
  </si>
  <si>
    <t>https://www.youtube.com/watch?v=ah5QomGntQg</t>
  </si>
  <si>
    <t>绽放</t>
  </si>
  <si>
    <t>在生命最美的地方
每一颗水珠已绽放
在这片水面下摇晃
另一边世界的光亮</t>
  </si>
  <si>
    <t>https://www.youtube.com/watch?v=hNorM4Pwi0A</t>
  </si>
  <si>
    <t>雨后初晴</t>
  </si>
  <si>
    <t>春风起时何处拦
哪有湖水不受牵连
你如细雨忽然来
心生涟漪让梦难安</t>
  </si>
  <si>
    <t>https://www.youtube.com/watch?v=MM9iuxmt4Mc</t>
  </si>
  <si>
    <t>美若黎明</t>
  </si>
  <si>
    <t>我听见那天堂鸟已开始了歌唱
跑过来又跑过去的风还在游荡
我看见那梦中人走出彩色的房间
远处渐渐升起不一样的朝阳</t>
  </si>
  <si>
    <t>https://www.youtube.com/watch?v=3WWwbiCWmuw</t>
  </si>
  <si>
    <t>远</t>
  </si>
  <si>
    <t>就算分离的世界天空依然相连
有没有在风中听到我呼唤
也许流浪的云他能带去思念
有没有在雨中看到我的泪点</t>
  </si>
  <si>
    <t>https://www.youtube.com/watch?v=tjmq6frcktc</t>
  </si>
  <si>
    <t>徜徉</t>
  </si>
  <si>
    <t>好望角</t>
  </si>
  <si>
    <t>Artist:李健
Duration:03:46
是否 我能向往 如风般来去自由
是否 你能感受 当我想你的时候
菩提花温柔 蓝鹤悠然飞过
群星闪耀美丽世界的尽头
火热的节奏 击打着心灵
释放我的灵魂
彻夜的歌声 海风吹送着
从天而来轻吻
还有那 充满希望的神奇角落
是否 我能回到 水天一色的地方
是否 在那天边 你还在日夜眺望
菩提花温柔 在我心里开放
有情飞翔蓝鹤的故乡
火热的节奏 击打着心灵
释放我的灵魂
彻夜的歌声 海风吹送着
从天而来轻吻
还有那 充满希望的神奇角落
奔腾的原野 从来不停歇
是大地的绿龙
不眠的歌声 深埋了苦难
是天空的面容
还有你 带我穿越那奔腾河流</t>
  </si>
  <si>
    <t>什刹海</t>
  </si>
  <si>
    <t xml:space="preserve">
                  下载txt文档
                                 作曲 : 薛禹舟
 作词 : 薛禹舟
 制作人：王佳依
 监制：姚政
 编曲：闫津浩&amp;2MM
 那一年我沿着什刹海
 大概走过一百四十四万步
 记得那是一条
 从初秋走到深冬的小路
 看着身旁那棵老树
 从翠绿落到光秃
 我就低着头
 在麻木的生活里踱步
 那些街头拉客的托们
 从不纠缠背着吉他的路人
 我就如此地走着望着
 每天攒动的人群
 也曾天真的期待过人海里
 突然出现那张熟悉的脸
 但也明了
 那只是荧幕里的狗血桥段
 日子这样一天天
 只有孤独与我为伴
 我走在无人的窗前
 低头挤一挤笑脸
 日子这样一天天
 身后灯火与我何干
 我座在落雨的房檐下
 看着我模糊的明天
 深夜的银锭桥边
 从来不缺喝成烂醉的男人
 也许酒精真的能告慰
 那些遗失的青春
 每个晴朗日子里
 远处的天空是那样湛蓝
 我却看不穿
 面对失去该如何不纠结
 日子这样一天天
 只有孤独与我为伴
 我走在无人的窗前
 低头挤一挤笑脸
 日子这样一天天
 身后灯火与我何干
 我座在落雨的房檐下
 看着我模糊的明天
 日子这样一天天
 我抬头望着云聚云散
 成长便是一次次面对那些
 不得不道的别
 日子这样一天天
 失落的旅途还有多远
 我用力把生活塞满
 好像忘记了孤单
 吉他：刘磊
 键盘：赵二
 贝斯：闫津浩&amp;2MM
 和声：金天
 混音：崔洁
 母带：崔洁
 录音室／录音师：袁栋
 企划：晓涵 刘畅
 统筹：谭微
              </t>
  </si>
  <si>
    <t>紫罗兰</t>
  </si>
  <si>
    <t xml:space="preserve">
                  下载txt文档
                                紫罗兰 (《明天我们好好过》电视剧片尾曲) - 阿兰
词：刘嘉
曲：刘嘉
编曲：刘嘉
吉他/贝斯：苏宏亮
和声编写演唱：海青
弦乐演奏：国际首席爱乐乐团
指挥：刘嘉
录音：王路遥/丁晨泽
混音：郑昊杰
录音室：2496TopMusicStudio
混音室：2496TopMusicStudio
制作人：刘靖
离开 也许能遥远的相爱
放开 只为了再重来
等待 那一天和你相遇人海
带着幸福坠入你的胸怀
可是我的心 逃不出命运安排
总是轻易被谎言击败
没有你的世界
我的眼前一片空白
只能重复和你的精彩
紫色的爱情是烟火
只有一瞬间的炙热
短暂的美丽
变成回忆
都坠入伤心的河
只能遗忘那些经过
只能让眼泪慢慢流
只能带走这片蓝色的温柔
离开 也许能遥远的相爱
放开 只为了再重来
等待 那一天和你相遇人海
带着幸福坠入你胸怀
紫色的爱情是烟火
只有一瞬间的炙热
短暂的美丽
变成回忆
都坠入伤心的河
只能遗忘那些经过
只能让眼泪慢慢流
只能带走这片蓝色的温柔
我已没有力量
再拆穿你的伪装
受过伤的心 怎么隐藏 怎么退让
站在风中摇晃 闻不到爱的芬芳
守护着最后的希望
紫色的爱情是烟火
只有一瞬间的炙热
短暂的美丽
变成回忆
都坠入了伤心的河
只能遗忘那些经过
只能让眼泪慢慢流
只能带走这片蓝色的温柔
还在等待 你说那句I love you
              </t>
  </si>
  <si>
    <t>爱的四季</t>
  </si>
  <si>
    <t>Artist:Li, Jian
Duration:04:33
爱 像深深的海
要怎样的胸怀 才能容下她澎湃
我 一直学着爱 难免有伤害
就算深深溺爱也离不开
在 我的生命里
有过许多爱
有些已不在
可我 不能停下来
是快乐是忧伤 是我的永远
在白天在黑夜
在那一瞬间 你穿过我的心
爱 像变幻的云 翻卷或舒缓
总是让人难追寻
我 会为情所困 偶尔要沉沦
终究这是为爱而生的灵魂
当 有一天老去 但愿能深爱
在这一生中 都是为了爱纠缠
是春天是冬天 是我的季节
在天边在眼前 在我的世界
你就是一切
是春天是冬天 是我的季节
在天边在眼前
在我的世界 你就是一切</t>
  </si>
  <si>
    <t>水流众生</t>
  </si>
  <si>
    <t xml:space="preserve">
                  下载txt文档
                                李健 - 水流众生
作词：李健
作曲：李健
编曲：赵兆
制作人：赵兆
有没有那样的山
能阻挡命运的乌云
保佑从来不平坦的路程
有没有这样的水
能洗去所有的沉迷
让众生轻盈
可是我能如何
总是越要越多最后要解脱
嗯...谁能给
水到何处自成漩涡
有谁看见转山转水转不出自我
看不完的尘世里看不出辽阔
唐古拉山崎岖路上从不缺勇敢
谁能逃脱花前月下转身难
如果有那样的山
能阻挡命运的乌云
它的路程会不会更艰辛
如果有这样的水
能洗去所有的沉迷
它来自哪里
可是我又如何
总是越要越多最后要解脱
嗯...谁说过
水流潺潺哪来漩涡
有谁看见转山转水转不出自我
看不完的尘世里看不出辽阔
唐古拉山崎岖路上从不缺勇敢
谁能逃脱花前月下转身难
当你看见转山转水转出了自我
冰川般的心灵里何止是辽阔
唐古拉山冰雪融化那不是脆弱
那是历经千辛留给众生的承诺
              </t>
  </si>
  <si>
    <t>珍爱深深</t>
  </si>
  <si>
    <t>Artist:李健
Duration:04:33
深深的洱海 深深的世界
深不过我的思念
留不住云海 留不住时间
却留住誓言
我在等待 等你到来 来看我一眼
多少次 流云飞舞 恍惚重现 你当年青春曼妙
一瞬间 情意满天 纷飞笼罩 深不见底的寂寥
向往那飞鸟 飞到他身旁 替我看一眼 哪怕只有一秒
我日夜祈祷 天空慈爱 别让他再受伤害 吹散阴霾
深深的洱海 深深的世界
深埋着我的爱
留不住云海 留不住时间 留住多少爱
此生为你 为你而来 那一朵云彩
我在等待 永远等待 等待永远 永远爱
我在等待 永远等待 等待永远 永远爱
深深的洱海 深深的世界
深不过我的思念
留不住云海 留不住时间
却留住誓言
我在等待 等你到来 来看我一眼
我在等待 永远等待 等待永远 永远爱
我在等待 永远等待 等待永远 永远爱
我在等待 永远等待 等待永远 永远爱</t>
  </si>
  <si>
    <t>窗台</t>
  </si>
  <si>
    <t xml:space="preserve">
                  下载txt文档
                                陈缘浅 - 窗台
作词：陈缘浅
作曲：陈缘浅
制作人：陈缘浅
录音：陈缘浅
混音：陈缘浅
编曲：FuGa pang
每天从凌晨醒来
面对着书页的空白
昨天浪费的时间
已经后悔不来
每天早上都提前来到学校
抱着一本课本
伪装着他的心跳
那个女孩又经过了窗台
对视了一秒又赶忙躲开
看着桌上的书满满堆积成山
心里恐惧分离很快就会到来
着手计划着明天
画着向往未来
慢慢开始朝着希望永不言败
夜晚又来到阳台
想象着他的对白
为什么她的表情又如此冷淡
她朋友圈又是三天可见
心里凉了半截
开始回忆早上画面
就这样几个礼拜
成就像是在耍赖
对于学习和女孩都没有进展
这天早上因迟到又被罚站
背着沉重书包
比不上他心事泛滥
那个女孩再次经过窗台
这次没有抬头显有些无奈
梦想对峙现实狠狠被打败
女孩对着他笑
融化了他的心跳
信号进到心窍
他还并不知道
总有一天成就目标就会达到
半夜从桌面醒来
难过的像个小孩
努力是不是不一定有未来
他打开她最爱的电台
看着黎明的夜
幻想火苗渐渐熄灭
              </t>
  </si>
  <si>
    <t>异乡人</t>
  </si>
  <si>
    <t>Artist:李健
Duration:03:50
披星戴月地奔波
只为一扇窗
当你迷失在路上
能够看见那灯光
不知不觉把他乡
当做了故乡
只是偶尔难过时
不经意遥望远方
曾经的乡音
悄悄地隐藏
说不出的诺言
一直放心上
有许多时候
眼泪就要流
那扇窗是让我坚强的理由
小小的门口
还有她的温柔
给我温暖陪伴我左右
披星戴月地奔波
只为一扇窗
当你迷失在路上
能够看见那灯光
不知不觉把他乡
当做了故乡
只是偶尔难过时
不经意遥望远方
曾经的乡音
悄悄地隐藏
说不出的诺言
一直放心上
有许多时候
眼泪就要流
那扇窗是让我坚强的理由
小小的门口
还有她的温柔
给我温暖陪伴我左右
有许多时候
眼泪就要流
那扇窗是让我坚强的理由
小小的门口
还有她的温柔
给我温暖陪伴我左右</t>
  </si>
  <si>
    <t>大海啊，故乡</t>
  </si>
  <si>
    <t>Artist:朱明瑛
Duration:03:31
小时候妈妈对我讲
大海就是我故乡
海边出生
海里成长
大海啊大海
是我生活的地方
海风吹 海浪涌
随我飘流四方
大海啊大海
就像妈妈一样
走遍天涯海角
总在我的身旁
小时候妈妈对我讲
大海就是我故乡
海边出生
海里成长
大海啊大海
是我生活的地方
海风吹 海浪涌
随我飘流四方
大海啊大海
就像妈妈一样
走遍天涯海角
总在我的身旁
大海啊大海
就像妈妈一样
走遍天涯海角
总在我的身旁
大海啊故乡
大海啊故乡
我的故乡
我的故乡</t>
  </si>
  <si>
    <t>温暖</t>
  </si>
  <si>
    <t xml:space="preserve">
                  下载txt文档
                                我坐在我的房间
翻看着你的相片
又让我想到了大理
阳光总那么灿烂
天空是如此湛蓝
永远翠绿的苍山
我爱蓝色的洱海
散落着点点白帆
心随风缓慢的跳动
在金色夕阳下面
绿色的仙草丛里
你的笑容多温暖
我爱丽江夜晚 熊熊的篝火
我们歌唱跳舞 快乐简单
我爱蓝色夜晚 漫天的星光
天使掠过头顶 飞向远方
在我怀里 你轻声低语在耳边
那一些温暖在我心间
伴随我想你的今天
你让我长久沉重的心
感到从没有的轻盈
我爱丽江夜晚 熊熊的篝火
我们歌唱跳舞 快乐简单
我爱蓝色夜晚 漫天的星光
天使掠过头顶 飞向远方
在我怀里 你轻声低语在耳边
那一些温暖在我心间
伴随我想你的今天
你让我长久沉重的心
感到从没有的轻盈
那一些温暖在我心间
伴随我想你的今天
你让我长久沉重的心
感到从没有的轻盈
感到从没有的轻盈
感到从没有的轻盈
              </t>
  </si>
  <si>
    <t>雾中列车</t>
  </si>
  <si>
    <t xml:space="preserve">
                  下载txt文档
                                李健、王俊凯 - 雾中列车(电影《解忧杂货店》宣传曲)
作词：韩寒
作曲：李健(改编自成田为三《海滨之歌》)
编曲：刘卓
制作人：刘卓
后期：李军
吉他：金天
弦乐：国际首席爱乐乐团
首席：李朋
单簧管：李为
录音师：郭飞
音乐推广营销：奔跑怪物
李健：那曾是雾中的列车
通往我年少时候
它从此让我一天天孤单
心随它去天边
然后呢然后啊
然后我就去到天的另一边
火车冒着烟冒着烟
我的爱人也在天边
王俊凯：远方我来了
带着我的一切
梦之城我是你的人
远方我来了高楼亮的灯
那就是我的星辰
李健：这不是雾中的列车
当我再次离开时候
归途中不再是少年
不再去冒险
然后啊然后啊
然后没有一个人和我告别
总说在天边在天边
却不知道天在哪边
王俊凯：远方再见了
我也曾努力过
原谅我无法生起火
故乡再见了我只能路过
原谅我继续漂泊
王俊凯：谁记得雾中的列车
就像人海中的我
李健：那远方那故乡那里的她
合：路过啊错过吧
              </t>
  </si>
  <si>
    <t>众妙</t>
  </si>
  <si>
    <t>Artist:李健
Duration:04:22
我拜见过许多的神仙
可我的信仰还是没看见信仰
我生在最寒冷的地方
与生俱来最热切的渴望渴望
不是所有的庙宇都洒满恩惠
就像不是每个人有灵魂
当我看不到通天的道路
像在迷宫里寻找
可我忘不掉曾有的瞬间
心里升腾的美好
那是一团不灭的火焰
在我心里忽明又忽暗 火焰
我宁愿神灵存在给我些安慰
尽管它总让我觉得不完美
当我看不到通天的道路
像在迷宫里寻找
可我忘不掉曾有的瞬间
心里升腾的美好
当我又看到无边的虚无
似乎注定无处可逃
可是我知道有人在寻找
寻找从未见的美好</t>
  </si>
  <si>
    <t>向往</t>
  </si>
  <si>
    <t>Artist:李健
Duration:03:47
我知道并不是 所有鸟儿都飞翔
当夏天过去后 还有鲜花未曾开放
我害怕看到你 独自一人绝望
更害怕看不到你 不能和你一起迷惘
多想你在我身旁 看命运变幻无常
体会这默默忍耐的力量
当春风越过山岗 依然能感觉寒冷
却无法阻挡对温暖的向往
(又怎能停止对温暖的向往)
我知道并不是 耕耘就有收获
当泪水流干后 生命还是那么脆弱
多残忍 你和我 就像流星划落
多麋烂 飞驰而过 点亮黑夜最美焰火</t>
  </si>
  <si>
    <t>一念一生</t>
  </si>
  <si>
    <t xml:space="preserve">Artist:李健
Duration:04:36
你可曾听说过雪山悬崖
曾让人魂绕梦牵
传说中有宝藏在上面
也藏着万丈深渊
多少人为了他就此长眠
却不能闭上双眼
那是谁登上高高山顶
让传说继续流传
一段段 一步步
越来越近 却咫尺天涯
一天天 一年年
一遍又一遍 什么都没变
你以为这究竟是个传说
相信的人并不多
你可见过雪山洁白巍峨
却闪耀金色的诱惑
聪明的 愚笨的 善良的人
还有你熟悉的人
在山坡 在悬崖
在山顶深渊 在一念之间
呜 雪花飞扬 看雪花纷纷扬扬
聪明的 愚笨的 善良的人
都是你熟悉的人
在山坡 在悬崖
在巅峰云端 在这人世间
呜 让雪花纷纷扬扬
你可曾记得那雪山脚下
有一面清清湖水
传说中在那深深湖底
沉睡着古老的秘密
</t>
  </si>
  <si>
    <t>我始终在这里</t>
  </si>
  <si>
    <t xml:space="preserve">
                  下载txt文档
                                李健 - 我始终在这里(Live)
作词：李健
作曲：李健
就像天空雷鸣闪电
大地盼春雨
哦你给我长久考验
我只能期许
我的信仰就是
让我沸腾的诗句
哦我不能无处可去
生活还是要继续
But I still love you
But I still love
走过春秋走过冬夏
一路追随你
哦如火般的奔向你
这冰天雪地
我也拥有与生俱来的
倔强与脆弱
哦你可知道这勇气
快耗尽我的生命
But I still love you
But I still love
走过春秋走过冬夏
却没走进你
哦当我伤痕累累后
你转身离去
我也拥有与生俱来的
倔强与脆弱
哦我也知道这勇气
快耗尽我的生命
But I still love you
But I still love
我曾为你付出所有
所以才会一无所有
Oh……
But I still love you
But I still love
But I still love you
But I still love
But I still love
              </t>
  </si>
  <si>
    <t>恋人</t>
  </si>
  <si>
    <t>Artist:Masayuki Suzuki
Duration:05:42
近づいた肩 寄り添うふたり 星空にためされてる
时々なぜか 触れる指先をつかまえてしまいそう
いまはただ 何も気づかなくていい 仆の気持ち 何ひとつ
あなたが いま望むなら いますぐ强く
抱きしめたい 夺ってしまいたい
どうして 困らせるほど つのる想いは
ただ仆には 泣きたいくらい恋人
泣いているのに微笑まないで 唇が震えている
ちがう爱ほど 余计つらいこと 谁よりもわかるから
强がってみせる 友达のままで みつめている 仆にまで
想いをいま届けたい この街角で
抱きしめたい かわらない强さで
あなたを いまみつめてる この先ずっと
ただ谁より 瞳 きれいな恋人
あなたがいま望むなら いますぐ强く
抱きしめたい 夺ってしまいたい
どうして困らせるほど つのる想いは
ただ仆には 泣きたいくらい恋人
想いをいま届けたい この先ずっと
抱きしめたい かわらない强さで
あなたを いまみつめてる いつでも侧で
ただ谁より 瞳 きれいな恋人
ただ谁より 瞳 きれいな恋人</t>
  </si>
  <si>
    <t>梅雨</t>
  </si>
  <si>
    <t>Artist:Abyss Idols
Duration:04:38
濡れてる灰色に
空は汚れた
光はだんだん消えてく
あぁ、梦から目を覚ましたら
気づいちゃったよ、梅雨は
止まないと
沈黙に至る理想
(息がつまりそう)
谛めそうになるけど
(らめ层につらいいけど)
この热情は
もう锖びちゃったら
あぁ、たどり着けない
だから、そう
(Do it for yourself, no consequence, do it for yourself!)
羽 広げたい！
世界はいつでも晴れじゃないから
风でも、晴れでも 前に进もう
(Let's go!)
未来见通すことできないけど
望んでもいいだろう
掴まえてみようよ
(Let's go, abyss, abyss!)
热い想いを强く抱いたら
(Hey, let's go!)
何が来ても怖がらない
から
壊れてしまうほどに
心臓暴れる
「どん！」の后なの、爆発は
混迷の雾だわ
(视界遮るのは)
迷路に迷い込んじゃったかも
(Set you free)
自分の意识で
目を逸らしたら
もう、明日に会えない
挑戦だよ
(Do it for yourself, no consequence, do it for yourself!)
阴影-终わりよ！
人生っていつも顺调ではない
暗暗も、明かりも、向き合おう
(Let's go!)
明日の予报はまだ知らないけど
积极的でいましょう！
楽観的に生きていていいよ
(Let's go abyss, abyss!)
纯粋な决心持っていれば
(Hey, let's go!)
きっと勇気が溢れるさ
ほら
深呼吸 前を向く
准备 道もう分かる
今でもある
臆病な心のことだ
谛めるの？
まさかね！
(Do it for yourself, no consequence, do it for yourself!)
一生悬命走るよ！
「今日の空は绮丽な青だな」
ってふいに见上げていたら、呟いた
「雨上がりはきっと、虹だ」って
嬉しくて涙を流したよ
世界はいつでも晴れじゃないから
风でも、晴れでも 前に进もう
(Let's go!)
未来见通すことできないけど
望んでもいいだろう
掴まえてみようよ
(Let's go, abyss, abyss!)
热い想いを强く抱いたら
(Hey, let's go!)
何が来ても怖がらない
から</t>
  </si>
  <si>
    <t>门</t>
  </si>
  <si>
    <t>Artist:曹方
Duration:03:26
每一扇门的后面都有一个世界
你是否愿意开启从此面对自己
我知道你会怀疑
不想得到那么多
像害怕拥挤一直住在空的房间
像孤独的人总是本能保护自己
哦 抓不到的舍弃
抓不到又怎么办
Yes I'll be brave
But a little afraid
我想要打开你那紧闭的门
我又怕风声雨声嘈杂的人混乱你心扉
Yes I'll be brave
But a little afraid
我想要潜入你那秘密的门
我又怕太亮太暗太不自然把我们击毁
我又怕你被迷惑走错了别人的心扉
每一扇门的后面都有一个世界
你是否愿意开启从此面对自己
我知道你会怀疑
并不想要那么多
像害怕拥挤一直住在空的房间
像孤独的人总是本能保护自己
哦 抓不到的舍弃
抓不到又怎么办
Yes I'll be brave
But a little afraid
我想要打开你那紧闭的门
我又怕风声雨声嘈杂的人混乱你心扉
Yes I'll be brave
But a little afraid
我想要潜入你那秘密的门
我又怕太亮太暗太不自然把我们击毁
我又怕你被迷惑走错了别人的心扉
你怎么能够不管我了
Yes I'll be brave
But a little afraid
我想要打开你那紧闭的门
我又怕风声雨声嘈杂的人混乱你心扉
Yes I'll be brave
But a little afraid
我想要潜入你那秘密的门
我又怕太亮太暗太不自然把我们击毁
于是又各自关门回到了彼此的原位</t>
  </si>
  <si>
    <t>Artist:李健
Duration:06:34
你可知道在你的故乡
有人在等你回来 念念不忘
年复一年许多事变了模样
种著庄稼的土地长出了楼房
你的地方听说像海洋
看似平淡无奇然而深不可测
无边无际你可曾感到慌张
来时的路早已被人海覆盖
有什么理由让你踏上归途
等待你的是否那一如当初
那隐隐作痛最深处的伤口
在绚丽的夜晚让你如梦方醒
你的地方就是个海洋
有人挣扎沉向海底从此无声无息
层层迷雾仿佛是弥天大谎
不敢怀疑因为走不出你的善良
有什么理由让你踏上归途
等待你的是否那一如当初
那隐隐作痛最深处的伤口
在绚丽的夜晚让你如梦方醒
是什么理由让你还在这里
你是否在等待传说中的奇迹
那隐约浮现梦幻般的温柔
在最深的夜晚让你一醉方休
你可知道在遥远地方
有人在等你回来念念不忘
年复一年许多事还是那样
天真的孩子找不到他的天堂
Wu</t>
  </si>
  <si>
    <t>你从天而降</t>
  </si>
  <si>
    <t xml:space="preserve">
                  下载txt文档
                                你从天而降 - 李健
词：李健
曲：李健
编曲：刘卓
吉他：金天/崔万平
鼓：卢炜
贝斯：孟凡荻
和音：刘卓
制作团队：唯伴音乐
录音师：黄可爱
录音助理：张伊然
录音棚：百人文化录音棚
音频编辑：石行
混音/母带：佟尚泽
每天清晨你来到我窗台
有意无意地敲打我的窗
我惊喜地从梦中醒来
你是否从天而降
我把喜爱的全都拿出来
盼望着和你一起分享
你感觉到这友好的对待
于是开心地放声歌唱
嗯 如此信赖 我就在你身旁
嗯 童话就在你每天降临的早上
某个清晨你没来我窗台
而我早早就守候我的窗
我胡思乱想你受了伤害
看着外面大大的风浪
呜 如此失落 雾气模糊我的窗
呜 但愿你去往下一个更好的地方
嗯
某个清晨你来到我窗台
像从前那样敲打我的窗
我惊喜地从梦中醒来
这一次你从天而降
              </t>
  </si>
  <si>
    <t>你一言我一语</t>
  </si>
  <si>
    <t xml:space="preserve">
                  下载txt文档
                                吕口口 - 你一言我一语的爱情
作词：汤哲
作曲：巫思华
编曲：鸿钟
后期：宋马超
走过懵懂 故事还是很年轻
窗外飘过 紫色的蒲公英
我记得那天 雨落的很坚定
你在我的手心 写下了爱情
我们喜欢 在有星星的屋顶
把心事 一点点讲给对方听
夜色和月光 偷吻的很安静
远方传来了 盛夏初醒的蝉鸣
那是 你一言我一语的爱情
我们追着蝴蝶 追着竹蜻蜓
用青春旅行 一路幸福的风景
把爱守护成 最美的座右铭
我们喜欢 在有星星的屋顶
把心事 一点点讲给对方听
夜色和月光 偷吻的很安静
远方传来了 盛夏初醒的蝉鸣
那是 你一言我一语的爱情
我们追着蝴蝶 追着竹蜻蜓
用青春旅行 一路幸福的风景
把爱守护成 最美的座右铭
那是 你一言我一语的爱情
午后阳光拥抱 成双的倒影
你牵着我的手 走在浪漫街景
你的爱 我可以 幸福的确定
              </t>
  </si>
  <si>
    <t>溺爱</t>
  </si>
  <si>
    <t>Artist:刘增瞳
Duration:03:53
都已经过了多久没有再联络
你呢
最近的生活是否过的还不错
听说
有了新的陪伴者 温柔体贴懂你的
他是否爱电影呢
又经过那家你最爱吃的火锅
失落
还依然记得你爱吃的是什么
怎么
我又没有出息了 怎么又想起你了
不是说好以后 不会再联络
都已经说分开 都已分开
你的溺爱 他太伤害
我的依赖 不过是习惯
分开后我明白 到现在
不能释怀
唯一的想象都失败
都已经说分开 你都明白
还有未来 那场雨到现在
嘲笑我的爱
分开后的未来 我现在
不能释怀
只剩下我自己独白
又经过那家你最爱吃的火锅
失落
还依然记得你爱吃的是什么
怎么
我又没有出息了 怎么又想起你了
不是说好以后 不会再联络
都已经说分开 都已分开
你的溺爱 他太伤害
我的依赖 不过是习惯
分开后我明白 到现在
不能释怀
唯一的想象都失败
都已经说分开 你都明白
还有未来 那场雨到现在
嘲笑我的爱
分开后的未来 我现在
不能释怀
只剩下我自己独白</t>
  </si>
  <si>
    <t>绒花</t>
  </si>
  <si>
    <t>Artist:韓紅
Duration:05:07
(刘峰和小萍小站分别后 再见面已经是十年后了)
(零五年刘峰生了一场大病)
(幸亏小萍及时把他接到身边 悉心照料 才捡回一条命)
(他们没有结婚 也都没有子女)
(他们相依为命 把彼此当成唯一的亲人)
(我是在 2016 年春天 孩子的婚礼上)
(见到了那些失散多年的战友的)
(不由暗自感叹 一代人的芳华已逝 面目全非)
(虽然他们谈笑如故 但是不难看出岁月 对每个人的改变和难掩的失落)
(倒是刘峰和小萍显得更知足 话虽不多却待人温和)
(原谅我不想让你们看到我们老去的样子)
(就让荧幕 留住我们芬芳的年华吧)
世上有朵美丽的花
那是青春吐芳华
铮铮硬骨绽花开
沥沥鲜血染红它
啊 啊
绒花 绒花
一路芬芳满山崖
世上有朵英雄的花
那是青春放光华
花载亲人上高山
顶天立地迎彩霞
啊 啊
绒花 绒花
一路芬芳满山崖</t>
  </si>
  <si>
    <t>爱咋咋地</t>
  </si>
  <si>
    <t xml:space="preserve">
                  下载txt文档
                                李健 - 爱咋咋地
作词：李健
作曲：李健
制作人：刘卓
编曲：李健、V Band
键盘：刘卓
吉他：李健、金天、崔万平
贝斯：孟凡荻
鼓：卢炜
和声：刘卓
录音：黄东山、张伊然
录音棚：百人文化录音棚
音频编辑：石行
缩混：李军、佟尚泽
母带处理：Ted Jensen @Sterling Sound
如果想走
就请你一定要远走
因为那样
你才能感到自由
如果自由
就是你想走就走
我想告诉你的
有些事你还没有看透
有人说如果爱
就长久忍耐
你和我彼此存在
并非为自由而来
如果想留
也不一定要说出口
因为这样
一切似乎还依旧
如果依旧
一切你还能忍受
我想告诉你的
有些事你不必太追究
有人说因为爱
才能去忍耐
你和我为彼此存在
有忍耐才有未来
所有高深的道理
都讲给别人听
就像当我遇见你
那些逻辑早已被忘记
如果想走
就请你一定要远走
因为那样
你才能感到自由
如果自由
就是你想走就走
我想告诉你的
有些事你还没有看透
              </t>
  </si>
  <si>
    <t>雨夜曲</t>
  </si>
  <si>
    <t>一句顶一万句</t>
  </si>
  <si>
    <t xml:space="preserve">
                  下载txt文档
                                李健 - 一句顶一万句 (Live)
作词：李健
作曲：李健
原唱：李健
演唱：李健
我的名字 平凡如我
常常被人忘记
你也如此 路人甲乙
在别人的眼里
但在彼此的心里面
你温柔 我勇敢
遥远的未来就像近在眼前
滴滴答答 时钟向前
我们离开原地
一年四季 养家糊口
并非说说而已
忙忙碌碌 渐渐习惯
生活的不容易
来不及发现 有些事被忘记
像今天 还重复着昨天
就这样 我们变了模样
曾说将来去看欧洲
可现在还没到广州
你说其实并不很计较
你最留恋
我们曾有永远都说不完的话
甚至不在意真假
多想再把那些话找回来
有时满足 有时抱怨
生活的无助
尽管辛苦 我们一起
抵抗着孤独
那天我握住你的手
有冻伤的裂口
我不知道 我竟忽略了很久
看着我 你还一如当初
我就像 走了三百里路
把你送上拥挤的列车
找到很小的角落
人来人往 这真让我难过
我说抱歉 事到如今
还让你受了些委屈
你在我耳边说了句
我才明白
这一句顶一万句
              </t>
  </si>
  <si>
    <t>我始终爱你</t>
  </si>
  <si>
    <t>舍得</t>
  </si>
  <si>
    <t>Artist:季彦霖
Duration:04:18
都转身了
微笑著眼红了
沉默著
不知应该说些什么
所有舍不得
最后都舍得
注视著 倔强的脆弱
都转身了
谁比谁难过呢
心痛著
也许是时侯该放下了
假装冷漠著
都不必再说
互相在人海里归还了
希望你
以后遇到的都值得
你错过我
希望这不是将就的选择
南方的风
禁不起北方的折磨
可惜我
从不悔相逢那一刻
希望你
以后遇到的都值得
你错过我
希望这是你真爱的选择
南方的雨
缓慢的飘落
怎么能舍得
都转身了
谁比谁难过呢
心痛著
也许是时侯该放下了
假装冷漠著
都不必再说
互相在人海里归还了
希望你
以后遇到的都值得
你错过我
希望这不是将就的选择
南方的风
禁不起北方的折磨
可惜我
从不悔相逢那一刻
希望你
以后遇到的都值得
你错过我
希望这是你真爱的选择
南方的雨
缓慢的飘落
怎么能舍得
希望你
以后遇到的都值得
你错过我
希望这不是将就的选择
南方的风
禁不起北方的折磨
可惜我
从不悔相逢那一刻
希望你
以后遇到的都值得
你错过我
希望这是你真爱的选择
南方的雨
缓慢的飘落
怎么能舍得</t>
  </si>
  <si>
    <t>回到从前</t>
  </si>
  <si>
    <t>Artist:黄小琥
Duration:04:55
自己坐在自己的镜子前
看看是否有一点点改变
拉上了窗帘 满心的依恋
过去的日子是不是慢慢走远
自己坐在自己的镜子前
回想我曾拥有过的一切
得到了什么 失去了哪些
未来的日子是否也值得怀念
好想再回到从前
啊 一张张泛黄的照片
啊 陪我走过明天
往事一幕幕重演 谁还能留在身边
自己坐在自己的镜子前
看看是否有一点点改变
拉上了窗帘 满心的依恋
过去的日子是不是慢慢走远
好想再回到从前
啊 一张张泛黄的照片
啊 陪我走过明天
往事一幕幕重演 谁还能留在身边
自己坐在自己的镜子前
回想我曾拥有过的一切
得到了什么 失去了哪些
未来的日子是否也值得怀念
好想再回到从前
好想再回到从前</t>
  </si>
  <si>
    <t>幻梦花园</t>
  </si>
  <si>
    <t xml:space="preserve">
                  下载txt文档
                                幻梦花园 - 李健
词：李健
曲：李健
编曲： V Band
制作人：刘卓
键盘：刘卓
吉他：金天/崔万平
贝斯：孟凡荻
鼓：卢炜
和声：石行
录音：黄东山/张伊然
录音棚：百人文化录音棚
音频编辑：石行
缩混：李军/佟尚泽
母带处理：Ted Jensen @Sterling Sound
有谁会知道在这荒原
曾经有一座美丽花园
奇花异草像彩色的鸟
主人是勤劳的年轻人
年轻人守护每一朵花
幻梦花园
迷人的花园招惹人来
年轻人遇见心上人
当他在夜晚诉说思念
鸟儿也开始窃窃私语
他幻想的未来像朵花
幻梦花园
一天又一天 花香飘散得很远
他的爱几乎近在眼前
年轻人怎懂得命运的捉弄
他被夺走心爱的花园
一天又一天 花儿渐渐的枯萎
彩色的鸟流干了眼泪
年轻人昂着头不肯屈服
可是勇敢更让他无助
一年又一年 人们早已忘记他
他消失的像往日芬芳
有人说他后来远走他乡
善良的人但愿是这样
              </t>
  </si>
  <si>
    <t>Feeling Good</t>
  </si>
  <si>
    <t>Artist:The Mighty Bop
Duration:04:18
Bird flying high
You know how I feel
Sun in the sky
You know how I feel
Breeze drifting on by
You know how I feel
It's a new a dawn
And a new day
And a new life for me
And I'm feeling good
So good, yeah
Fish in the sea
You know how I feel
Rivers running free
You know how I feel
Blossom on the tree
You know how I feel
It's a new a dawn
And a new day
And a new life for me, yeah
And I'm feeling good
So good
So good
Dragon fly out in the sun
You know what I mean
Don't you know?
Butterflies all having fun
You know what I mean
Sleep in peace when day is done
That's what I mean
And this old world
Is a new world
And the whole world for me
For me
Stars when you shine
You know how I feel
Scent of pine
You know how I feel
Oh freedom is mine
And I know how I feel
It's a new dawn
And a new day
And a new life for me
And I'm feeling...
Oh...
I'm feeling good
You know how I feel
You know how I feel
You
You know how I feel
Feeling good
I'm feeling good
I'm feeling good
Feeling good
Feeling good
It's a new dawn
It's a new day
It's a new life for me</t>
  </si>
  <si>
    <t>风花树</t>
  </si>
  <si>
    <t>懂得</t>
  </si>
  <si>
    <t>Artist:A-Lin
Duration:04:26
最近会有点忙 亲爱的我想
多亏你贴心的体谅
自由自在飞翔 并非奢望
心决定风向的晴朗
有时候我在想 什么力量
让爱放心的流浪
像天上的风筝 自由却不慌张
有你就能够返航
梦还握在手上
大雨后萌芽的土壤
再疲惫都会等花盛开后的芬芳
风穿过 黑夜的星光
相逢久违的曙光
我的翅膀 有你陪我飞翔
有时候我在想 什么力量
让爱放心的流浪
像天上的风筝 自由却不慌张
有你就能够返航
梦还握在手上
大雨后萌芽的土壤
再疲惫都会等花盛开后的芬芳
风穿过 黑夜的星光
相逢久违的曙光
我的翅膀 有你陪我飞翔
不管天空会有多大
都不会迷航
爱就是最温暖的家
更懂得 幸福的重量
是我珍贵的行囊
陪我到达 那梦想的天堂
你懂得我的倔强
成全了天空宽广
温柔的放我去翱翔
让我勇敢去闯 接近梦的远方
不管天空会有多大
都不会迷航
爱就是最温暖的家
更懂得 幸福的重量
是我珍贵的行囊
陪我到达 那梦想的天堂</t>
  </si>
  <si>
    <t>如果可以 我想和妳回到那天相遇
让时间停止 那一场雨
只想拥抱 妳在身边的证据 吻妳的呼吸
一眨眼 一瞬间 妳说好就是永远
不会变</t>
  </si>
  <si>
    <t>当你老了</t>
  </si>
  <si>
    <t>当你老了 头发白了
睡意昏沉
当你老了 走不动了
炉火旁取暖 回忆青春</t>
  </si>
  <si>
    <t>https://www.youtube.com/watch?v=lEbGgKxfHb0</t>
  </si>
  <si>
    <t>漂浮地铁</t>
  </si>
  <si>
    <t>We are Half a World Away
让我坐上漂浮地铁走下去
也想着你
We are Half a World Away
时间带走一切但是抛下一个谜
它要我乘着风</t>
  </si>
  <si>
    <t>https://www.youtube.com/watch?v=ysc0I0-9cow</t>
  </si>
  <si>
    <t>父亲写的散文诗</t>
  </si>
  <si>
    <t>这是我父亲 日记里的文字
这是他的青春 留下留下来的散文诗
几十年后 我看着泪流不止
可我的父亲已经 老得像一个影子</t>
  </si>
  <si>
    <t>梦一场</t>
  </si>
  <si>
    <t>早知道是这样 像梦一场
我才不会把爱都放在同一个地方
我能原谅你的荒唐
荒唐的是我没有办法遗忘
早知道是这样 如梦一场
我又何必把泪都锁在自己的眼眶
让你去疯 让你去狂
让你在没有我的地方坚强</t>
  </si>
  <si>
    <t>袖手旁观</t>
  </si>
  <si>
    <t>你的脸庞
闭上眼睛就在我面前转呀转
我拿什么条件能够把你遗忘
除非我们
从一开始就不曾爱过对方</t>
  </si>
  <si>
    <t>https://www.youtube.com/watch?v=oTRAa_U6bLY</t>
  </si>
  <si>
    <t>Love is over</t>
  </si>
  <si>
    <t>Love is over
又是春雨下不断
你说这样的夜晚
害怕一个人思念
Love is over
老电影又看一遍
故事主角不相见
是你的遗憾</t>
  </si>
  <si>
    <t>https://www.youtube.com/watch?v=qYza-0NVPsQ</t>
  </si>
  <si>
    <t>童年</t>
  </si>
  <si>
    <t>池塘边的榕树上
知了在声声叫著夏天
操场边的秋千上
只有蝴蝶停在上面</t>
  </si>
  <si>
    <t>矜持</t>
  </si>
  <si>
    <t>我是爱你的 我爱你到底 生平第一次我放下矜持
任凭自己幻想一切关於我和你</t>
  </si>
  <si>
    <t>https://www.youtube.com/watch?v=eR5NJUszzTw</t>
  </si>
  <si>
    <t>我愿逆流而上
依偎在她身旁
无奈前有险滩
道路又远又长</t>
  </si>
  <si>
    <t>时光时光慢些吧 不要再让你变老了
我愿用我一切换你岁月长留
一生要强的爸爸 我能为你做些什么
微不足道的关心 收下吧</t>
  </si>
  <si>
    <t>女儿情</t>
  </si>
  <si>
    <t>说什么王权富贵
怕什么戒律清规
只愿天长地久
与我意中人儿紧相随</t>
  </si>
  <si>
    <t>等你下课</t>
  </si>
  <si>
    <t>躺在你学校的操场看星空
教室里的灯 还亮著你没走
记得我写给你的情书
都什么年代了 到现在我还在写著</t>
  </si>
  <si>
    <t>https://www.youtube.com/watch?v=kQ9a84xvwps</t>
  </si>
  <si>
    <t>老情歌</t>
  </si>
  <si>
    <t>人说情歌总是老的好
走遍天涯海角忘不了
我说情人却是老的好
曾经沧海桑田分不了</t>
  </si>
  <si>
    <t>https://www.youtube.com/watch?v=5ucHFogFmds</t>
  </si>
  <si>
    <t>山歌好比春江水</t>
  </si>
  <si>
    <t>山歌好比春江水 哎
不怕滩险 弯又多
噢 弯又多</t>
  </si>
  <si>
    <t>https://www.youtube.com/watch?v=tZEdY13pPrU</t>
  </si>
  <si>
    <t>一生有你</t>
  </si>
  <si>
    <t>因为梦见你离开
我从哭泣中醒来
看夜风吹过窗台
你能否感受我的爱
等到老去那一天
你是否还在我身边
看那些誓言谎言
随往事慢慢飘散</t>
  </si>
  <si>
    <t>真情像草原广阔
层层风雨不能阻隔
总有云开 日出时候
万丈阳光照耀你我
真情像梅花开过
冷冷冰雪不能淹没
就在最冷 枝头绽放
看见春天走向你我</t>
  </si>
  <si>
    <t>月半弯</t>
  </si>
  <si>
    <t>月半弯 好浪漫
月光下的你显得特别的好看
月半弯 我喜欢
有情有义有你 还有甜</t>
  </si>
  <si>
    <t>https://www.youtube.com/watch?v=4AdESo-cZ5I</t>
  </si>
  <si>
    <t>用尽伤人的话去说
都没想能不能收得回啊
出口之后却更失落
也会更难过
这又是何苦呢</t>
  </si>
  <si>
    <t>https://www.youtube.com/watch?v=VBjip3jDlwg</t>
  </si>
  <si>
    <t>故乡</t>
  </si>
  <si>
    <t>总是在梦里我看到你无助的双眼
我的心又一次被唤醒
我站在这里想起和你曾经离别情景
你站在人群中间那么孤单
那是你破碎的心
我的心却那么狂野</t>
  </si>
  <si>
    <t>https://www.youtube.com/watch?v=ZVyeD3I-uLo</t>
  </si>
  <si>
    <t>我遇见谁 会有怎样的对白
我等的人 他在多远的未来
我听见风来自地铁和人海
我排着队 拿着爱的号码牌</t>
  </si>
  <si>
    <t>我怀念的</t>
  </si>
  <si>
    <t>我怀念的 是无话不说
我怀念的 是一起做梦
我怀念的 是争吵以后
还是想要爱你的冲动</t>
  </si>
  <si>
    <t>绿光</t>
  </si>
  <si>
    <t>期待着一个幸运 和一个冲击
多么奇妙的际遇
翻越过前面山顶 和层层白云
绿光在哪里</t>
  </si>
  <si>
    <t>开始懂了</t>
  </si>
  <si>
    <t>相信你只是怕伤害我
不是骗我
很爱过谁会舍得
把我的梦摇醒了
宣布幸福不会来了</t>
  </si>
  <si>
    <t>我爱上让我奋不顾身的一个人 
我以为这就是我所追求的世界
然而横冲直撞 被误解被骗 
是否成人的世界背后 总有残缺</t>
  </si>
  <si>
    <t>第一天</t>
  </si>
  <si>
    <t>第一天 我存在 第一次呼吸畅快
站在地上的脚踝 因为你而有真实感
第一天 我存在 第一次能飞起来
爱是腾空的魔幻 
第一天的纯真色彩 它总是永远那么灿烂</t>
  </si>
  <si>
    <t>https://www.youtube.com/watch?v=EhVPhkE4ZwU</t>
  </si>
  <si>
    <t>雨天</t>
  </si>
  <si>
    <t>你能体谅我有雨天 偶尔胆怯你都了解
过去那些 大雨落下的瞬间 我突然发现
谁能体谅我的雨天 所以情愿回你身边
此刻脚步会慢一些 如此坚决 你却越来越远</t>
  </si>
  <si>
    <t>逆光</t>
  </si>
  <si>
    <t>有一束光 那瞬间 是什么痛得刺眼
你的视线 是谅解 为什么捨不得熄灭 
我逆著光 却看见</t>
  </si>
  <si>
    <t>我不难过</t>
  </si>
  <si>
    <t>我真的懂 你不是喜新厌旧
是我没有 陪在你身边当你寂寞时候
别再看着我说着你爱过 别太伤痛
我不难过 这不算什么 
只是为什么眼泪会流 我也不懂</t>
  </si>
  <si>
    <t>https://www.youtube.com/watch?v=EJ9XpfaCiEU</t>
  </si>
  <si>
    <t>愚人的国度</t>
  </si>
  <si>
    <t>爱是愚人的国度 不能自拔 不懂退出
我们都回不去最初 曾美丽但还是不满足
爱是自愚愚人演出 答案清楚才能谢幕
剧情 是笑 是哭</t>
  </si>
  <si>
    <t>https://www.youtube.com/watch?v=XTiPE94sEuQ</t>
  </si>
  <si>
    <t>同类</t>
  </si>
  <si>
    <t>风停了又吹 我忽然想起谁
天亮了又黑 我过了好几岁
心暖了又灰 
世界有时候孤单的很 需要另一个同类</t>
  </si>
  <si>
    <t>https://www.youtube.com/watch?v=B7SYK1RjzG4</t>
  </si>
  <si>
    <t>曾轶可</t>
  </si>
  <si>
    <t>神奇</t>
  </si>
  <si>
    <t>时空换换换 分割的画面 
轮迴转转转 有一样的信念
我的爱 从古代 和你回来
时空换换换 你回到过去 
轮迴转转转 我经历了悲喜 好神奇</t>
  </si>
  <si>
    <t>https://www.youtube.com/watch?v=z0JMivC8oeQ</t>
  </si>
  <si>
    <t>风衣</t>
  </si>
  <si>
    <t>一张一张飞过的日历
拼凑剪贴一件风衣
大风吹吹什么包裹我
包裹你 包裹心
成长是个游戏 把曾经
变如今</t>
  </si>
  <si>
    <t>https://www.youtube.com/watch?v=Qv6DbAO_tDA</t>
  </si>
  <si>
    <t>眼泪成诗</t>
  </si>
  <si>
    <t>分手伤了谁 谁把它变美 
我的眼泪写成了诗 已无所谓
让你再回味 字不醉人人自醉 
因为回忆 总是美</t>
  </si>
  <si>
    <t>https://www.youtube.com/watch?v=zlSXw4j44HU</t>
  </si>
  <si>
    <t>克卜勒</t>
  </si>
  <si>
    <t>一闪一闪亮晶晶 好像你的身体
藏在众多孤星之中 还是找得到你
挂在天上放光明 反射我的孤寂
提醒我 我也只是一颗寂寞的星星</t>
  </si>
  <si>
    <t>https://www.youtube.com/watch?v=dN8vyi6gu-w</t>
  </si>
  <si>
    <t>当冬夜渐暖</t>
  </si>
  <si>
    <t>当冬夜渐暖 当大海也不再那么蓝
当月色的纯白变得阴暗
那只是代表快乐不再那么简单</t>
  </si>
  <si>
    <t>https://www.youtube.com/watch?v=-QRRTSFVIzw</t>
  </si>
  <si>
    <t>原点</t>
  </si>
  <si>
    <t>不要再让你们的爱 败给了时间
既然遇见了永远 就不要说再见
不要再让你们的爱 输给了永远
我们曾经过那么多考验
最后还是回到了原点</t>
  </si>
  <si>
    <t>https://www.youtube.com/watch?v=piHgny8XgUs</t>
  </si>
  <si>
    <t>追</t>
  </si>
  <si>
    <t>我不会疯疯狂狂建筑虚幻的梦想
说天荒地老不如你陪我一秒
你的微笑 我想追到
不在乎爱情多深奥</t>
  </si>
  <si>
    <t>https://www.youtube.com/watch?v=0vaztHPVXg0</t>
  </si>
  <si>
    <t>害怕</t>
  </si>
  <si>
    <t>我的爱 是说停不能停
已经浓得不能说是曾经
也可说成我是错的
还未曾变成真的
也没谈到多少你需要的爱</t>
  </si>
  <si>
    <t>练习</t>
  </si>
  <si>
    <t>如果留下多一秒钟
可以减少明天想你的痛
我会愿意放下所有
交换任何一丝丝可能的占有
幸福只剩一杯沙漏
眼睁睁看着一幕幕甜蜜
不会再有原本平凡无奇的拥有
到现在竟像是无助的奢求</t>
  </si>
  <si>
    <t>原来你什么都不要</t>
  </si>
  <si>
    <t>我不要你的呵护 你的玫瑰
只要你好好久久爱我一遍
就算虚荣也好 贪心也好
哪个男人对爱不自私 不奢望
我不要你的承诺 不要你的永远
只要你真真切切爱我一遍
就算虚荣也好 贪心也好
最怕你把沉默 当作对我的回答</t>
  </si>
  <si>
    <t>https://www.youtube.com/watch?v=d-0CHtJp5gM</t>
  </si>
  <si>
    <t>你怎么像标本 杵在我心里头
后来的那几个 又没做错什么
他们口中自私的我
犯了偷窃时间的错
复制贴上你的爱
也很精彩的你 不甘寂寞
这圈子不太大 多少听说
欣赏你流浪 像是种信仰
我真这么想</t>
  </si>
  <si>
    <t>在我心上用力的开一枪
让一切归零 在这声巨响
如果爱是说什么都不能放
我不挣扎 反正我也 没差</t>
  </si>
  <si>
    <t>解脱</t>
  </si>
  <si>
    <t>解脱
是肯承认这是个错
我不应该还不放手
你有自由走
我有自由好好过</t>
  </si>
  <si>
    <t>记得</t>
  </si>
  <si>
    <t>谁还记得是谁先说永远的爱我
以前的一句话是我们 以后的伤口
过了太久没人记得 当初那些温柔
我和你手牵手说要一起 走到最后</t>
  </si>
  <si>
    <t>听海</t>
  </si>
  <si>
    <t>听 海哭的声音
叹惜着谁又被伤了心
却还不清醒
一定不是我 至少我很冷静
可是泪水 就连泪水也都不相信</t>
  </si>
  <si>
    <t>哭砂</t>
  </si>
  <si>
    <t>你是我最苦涩的等待
让我欢喜又害怕未来
你最爱说你是一颗尘埃
偶而会恶作剧地飘进我眼里</t>
  </si>
  <si>
    <t>趁早</t>
  </si>
  <si>
    <t>我可以永远笑着扮演你的配角
在你的背后自己煎熬
如果你不想要 想退出要趁早
我没有非要一起到老</t>
  </si>
  <si>
    <t>我可以抱你吗</t>
  </si>
  <si>
    <t>外面下着雨
犹如我心血在滴
爱你那么久
其实算算不容易</t>
  </si>
  <si>
    <t>站在高岗上</t>
  </si>
  <si>
    <t>连绵的青山百里长呀
巍巍耸起像屏障 咿呀喂
青青的山岭穿云霄呀
白云片片天苍苍 咿呀喂</t>
  </si>
  <si>
    <t>轻轻飘 落下来
许下的梦 融化的太快
或许我们都 不该醒来
你还是住在我的回忆里 不出来
让我们微笑离开
让故事 留下来
放手后 爱依然在
雪融了 就应该花开
缘若尽了 就不该再重来</t>
  </si>
  <si>
    <t xml:space="preserve">如果你也听说 </t>
  </si>
  <si>
    <t>如果你也听说 有没有想过我
像普通旧朋友
还是你依然会心疼我
好多好多的话想对你说
悬着一颗心没着落
要怎么附和 舍不得 又无可奈何</t>
  </si>
  <si>
    <t>https://www.youtube.com/watch?v=UP1aAvgYxLA</t>
  </si>
  <si>
    <t>爱什么稀罕</t>
  </si>
  <si>
    <t>oh baby 爱什么稀罕
不要再等待
你若是摇摆
只好说声 bye bye
爱什么稀罕
我选择孤单
你若不敢爱
决定不算太晚
就是要从现在把你赶出我门外</t>
  </si>
  <si>
    <t>https://www.youtube.com/watch?v=Y91_xtuqAdY</t>
  </si>
  <si>
    <t>当我开始偷偷的想你</t>
  </si>
  <si>
    <t>从今以后我们不再有任何关系
从今以后你就是你
从今以后我们不再有任何干系
从今以后我不怪你</t>
  </si>
  <si>
    <t>不要骗我</t>
  </si>
  <si>
    <t>欺骗我自己,欺骗你自己,
为什么还要在一起.
从没有关心,也没有爱情,
只是为了方便吗.
偷了我的心,耍了我的情,
为什么你还不反省.
试过睁一眼,假装看不见,
我要对你说再见.</t>
  </si>
  <si>
    <t>https://www.youtube.com/watch?v=mHEN4ccNb2Y</t>
  </si>
  <si>
    <t>姐妹</t>
  </si>
  <si>
    <t>我想你一定知道
你是我的姐妹
你是我的baby
Oh yeah 不管相隔多远
你是我的姐妹
你是我的baby
Oh yeah 珍爱这份感觉</t>
  </si>
  <si>
    <t>https://www.youtube.com/watch?v=w3_aBwZ1hU4</t>
  </si>
  <si>
    <t>相爱后动物感伤</t>
  </si>
  <si>
    <t>先爱吧 霸占一副肩膀
挡掉一点遗憾
先爱吧 啃噬一双翅膀
多熬过一季黑暗
先爱吧 动物不都这样
一旦欲求不满
先爱吧 之后感伤 之后再算</t>
  </si>
  <si>
    <t>https://www.youtube.com/watch?v=A_K1srkFRpE</t>
  </si>
  <si>
    <t>真实</t>
  </si>
  <si>
    <t>心痛比快乐更真实
爱为何这样的讽刺
我忘了这是第几次
一见你就无法坚持
孤独比拥抱更真实
爱让人失去了理智
会不会是我太自私
拒绝更寂寞的日子
放不开 也看不见未来
难道这种不完美
才是爱情真实的样子</t>
  </si>
  <si>
    <t>https://www.youtube.com/watch?v=D4WGOXced0k</t>
  </si>
  <si>
    <t>别在伤口上撒盐</t>
  </si>
  <si>
    <t>别让昨天在你伤口狂妄的洒盐
一想就痛 一想就悲
爱一遍教人老了好几十岁
别让昨天在你伤口狂妄的洒盐
冲掉心中爱的余味 再活一遍</t>
  </si>
  <si>
    <t>https://www.youtube.com/watch?v=RCejLtA0zZo</t>
  </si>
  <si>
    <t>身后</t>
  </si>
  <si>
    <t>能不能答应我
临别时候或许你就先走
徒留感伤就请你留给我
让我面对你往后的寂寞</t>
  </si>
  <si>
    <t>https://www.youtube.com/watch?v=580GhCA7RhI</t>
  </si>
  <si>
    <t>血腥爱情故事</t>
  </si>
  <si>
    <t>就让我紧跟着你起承转合
让我为你写一本恐怖小说
谁可疑谁可怜
谁无辜谁苟活
我已经看到最后结果</t>
  </si>
  <si>
    <t>https://www.youtube.com/watch?v=Ij8BomtBpqs</t>
  </si>
  <si>
    <t>我要快乐</t>
  </si>
  <si>
    <t>我要快乐 我要能睡的安稳
有些人不抱了才温暖
离开了才不恨 我早应该割舍</t>
  </si>
  <si>
    <t>https://www.youtube.com/watch?v=a-i_UJDP1dE</t>
  </si>
  <si>
    <t>你是爱我的</t>
  </si>
  <si>
    <t>我要相信你是爱我的
我要相信你是勇敢的
我烦时间是最残酷的
我怎么等</t>
  </si>
  <si>
    <t>https://www.youtube.com/watch?v=uJ69R0FXqsI</t>
  </si>
  <si>
    <t>狗</t>
  </si>
  <si>
    <t>那年说 为了不寂寞
为了有寄托
一起养条狗
现在它 拴在门窗后
隔着一条缝
看着新朋友</t>
  </si>
  <si>
    <t>https://www.youtube.com/watch?v=-uwa8pfqtqI</t>
  </si>
  <si>
    <t>女人说</t>
  </si>
  <si>
    <t>女人说多爱我一分钟
比给我什么都有用 oh
你和我相爱的每一天都贵重</t>
  </si>
  <si>
    <t>https://www.youtube.com/watch?v=63uyhN30RZk</t>
  </si>
  <si>
    <t>不二法门</t>
  </si>
  <si>
    <t>以为你要的太多
也不愿意放过
这爱
我不在
你也可以好过</t>
  </si>
  <si>
    <t>https://www.youtube.com/watch?v=0gCM-dDkLDg</t>
  </si>
  <si>
    <t>离爱出走</t>
  </si>
  <si>
    <t>离爱出走 也许我能够想通
离爱出走 晒点太阳吹点风
离爱出走 带着自由不苦痛
让爱走 会不会才最轻松</t>
  </si>
  <si>
    <t>https://www.youtube.com/watch?v=23tnKLrOx5M</t>
  </si>
  <si>
    <t>快乐眼泪</t>
  </si>
  <si>
    <t>我始终变得不多愁善感
回忆还像心跳那么难忘
拥抱的热还留在我们的身上
缘分却不能反抗</t>
  </si>
  <si>
    <t>https://www.youtube.com/watch?v=zjyLCRRGfhQ</t>
  </si>
  <si>
    <t>纯真年代</t>
  </si>
  <si>
    <t>Wonder why
真不明白
怎么不知不觉
就这样却失去了坦白
Tell me why
我不明白
怎么找回从前
不怕永远
只怕从前它不再来</t>
  </si>
  <si>
    <t>https://www.youtube.com/watch?v=aK4Y8bM7fTw</t>
  </si>
  <si>
    <t>情人敌人</t>
  </si>
  <si>
    <t>这份爱错了就错 算了就算
你別把我当敌人 难道这样苦伤人
你才会快乐 你才能割舍</t>
  </si>
  <si>
    <t>https://www.youtube.com/watch?v=7V96fEsUlac</t>
  </si>
  <si>
    <t>也许明天</t>
  </si>
  <si>
    <t>也许明天 没有谁
陪我走过 潮起潮落
也许明天 还有你
陪我开始 直到最后
海一望无际 我在浪里</t>
  </si>
  <si>
    <t>https://www.youtube.com/watch?v=-is8aPQVduE</t>
  </si>
  <si>
    <t>维多利亚的秘密</t>
  </si>
  <si>
    <t>谁的唇能变成我的吻
能清楚感觉到他的体温
准不准一整天不出门
睡觉胡闹拥抱</t>
  </si>
  <si>
    <t>https://www.youtube.com/watch?v=JdL48blBfik</t>
  </si>
  <si>
    <t>母系社会</t>
  </si>
  <si>
    <t>不要再说要进厨房能出厅堂
不要再说要会铺床又能着床
这个世界没有女人该怎么办
你想 你想</t>
  </si>
  <si>
    <t>https://www.youtube.com/watch?v=0GQpiskxnFI</t>
  </si>
  <si>
    <t>寂寞保龄球</t>
  </si>
  <si>
    <t>当爱情让我feel so boring
我开始爱上打bowling
让寂寞就像圆球
滚动滚动
滚出爱情的伤痛</t>
  </si>
  <si>
    <t>https://www.youtube.com/watch?v=JNqDadrja4Q</t>
  </si>
  <si>
    <t>剪爱</t>
  </si>
  <si>
    <t>把爱 剪碎了随风吹向大海
有许多事 让泪水洗过更明白
天真如我 张开双手以为撑得住未来
而谁担保爱永远不会染上尘埃</t>
  </si>
  <si>
    <t>https://www.youtube.com/watch?v=5odMUhxO_h0</t>
  </si>
  <si>
    <t>High High High</t>
  </si>
  <si>
    <t>Oh 你的Love Love Love 让我爱又不敢爱
怎么做 怎么说 我不愿受伤害
High High into the Sky 你的爱让我的心High起來 把我心窗打开</t>
  </si>
  <si>
    <t>https://www.youtube.com/watch?v=QPLp8ht9mTQ</t>
  </si>
  <si>
    <t>冲动</t>
  </si>
  <si>
    <t>忍不住
想要爱你的冲动
不确定你属于我
会有点寂寞
你给的幸福在我心中自由走动
抚平我每一个伤口</t>
  </si>
  <si>
    <t>https://www.youtube.com/watch?v=5N9_f6df1Nw</t>
  </si>
  <si>
    <t>彩虹</t>
  </si>
  <si>
    <t>看不见你的笑 我怎么睡得着
你的声音这么近我却抱不到
没有地球太阳还是会绕
没有理由我也能自己走
你要离开 我知道很简单
你说依赖 是我们的阻碍
就算放开 但能不能别没收我的爱
当作我最后才明白</t>
  </si>
  <si>
    <t>牵手</t>
  </si>
  <si>
    <t>因为爱着你的爱
因为梦着你的梦
所以悲伤着你的悲伤
幸福着你的幸福
因为路过你的路
因为苦过你的苦
所以快乐着你的快乐
追逐着你的追逐</t>
  </si>
  <si>
    <t>Super Star</t>
  </si>
  <si>
    <t>笑 就歌颂
一皱眉头就心痛
我没空理会我
只感受你的感受
你要往哪走
把我灵魂也带走
它为你着了魔
留着有什么用</t>
  </si>
  <si>
    <t>波斯猫</t>
  </si>
  <si>
    <t>眼眯成一条线
轻轻踮着脚尖
屋顶上的瓦片
是他的琴键
一步步 一点点</t>
  </si>
  <si>
    <t>中国话</t>
  </si>
  <si>
    <t>全世界都在学中国话
孔夫子的话 越来越国际化
全世界都在讲中国话
我们说的话 让世界都认真听话</t>
  </si>
  <si>
    <t>不想长大</t>
  </si>
  <si>
    <t>我不想我不想不想长大
长大后世界就没童话
我不想我不想不想长大
我宁愿永远都笨又傻</t>
  </si>
  <si>
    <t>半糖主义</t>
  </si>
  <si>
    <t>我要对爱坚持半糖主义
永远让你觉得意犹未尽
若有似无的甜
才不会觉得腻</t>
  </si>
  <si>
    <t>热带雨林</t>
  </si>
  <si>
    <t>月色摇晃树影穿梭在热带雨林
你离去的原因从来不说明
你的谎像陷阱我最后才清醒
幸福只是水中的倒影</t>
  </si>
  <si>
    <t>恋人未满</t>
  </si>
  <si>
    <t>再靠近一点点 就让你牵手
再勇敢一点点 我就跟你走
你还等什么 时间已经不多
再下去只好只做朋友</t>
  </si>
  <si>
    <t>美丽新世界</t>
  </si>
  <si>
    <t>爱存在 这美丽新世界
我喜欢 自信的感觉
我看见 你微笑像天使
这就是 爱的奇妙</t>
  </si>
  <si>
    <t>一眼万年</t>
  </si>
  <si>
    <t>泪有点咸有点甜
你的胸膛吻着我的侧脸
回头看踏过的雪
慢慢融化成草原
而我就像你
没有一秒 曾后悔</t>
  </si>
  <si>
    <t>痛快</t>
  </si>
  <si>
    <t>痛快去爱痛快去痛
痛快去悲伤痛快去感动
生命给了什么我就享受什么</t>
  </si>
  <si>
    <t>十面埋伏</t>
  </si>
  <si>
    <t>侠女们都请注意
爱情江湖多危机
面对敌人要冷静
yeh oh~~
甜言蜜语多动听
变成暗器就致命
十面埋伏的丛林</t>
  </si>
  <si>
    <t>安静了</t>
  </si>
  <si>
    <t>只剩下钢琴陪我站在这里
梦想中 属于我们的婚礼
却成了 单人结婚进行曲</t>
  </si>
  <si>
    <t>https://www.youtube.com/watch?v=g6yeU66e_DI</t>
  </si>
  <si>
    <t>五月天</t>
  </si>
  <si>
    <t>五月的天 刚诞生的夏天
我们之间 才完成的爱恋
紧握的手里面 有好多明天</t>
  </si>
  <si>
    <t>https://www.youtube.com/watch?v=vz6WtjMU8bU</t>
  </si>
  <si>
    <t>沿海公路的出口</t>
  </si>
  <si>
    <t>我坐在公路的出口
等待天黑以后 无边的寂寞
连想你都是种残酷切磋</t>
  </si>
  <si>
    <t>https://www.youtube.com/watch?v=PrMsSbyLaxM</t>
  </si>
  <si>
    <t>他还是不懂</t>
  </si>
  <si>
    <t>他还不懂 还是不懂
离开是想要被挽留
如果开口那只是 我要来得温柔</t>
  </si>
  <si>
    <t>https://www.youtube.com/watch?v=mpcA2E0A4c0</t>
  </si>
  <si>
    <t>触电</t>
  </si>
  <si>
    <t>但请你不要太快 揭开还沉默的情话
先让我多着急一下 在终于等到解答
太容易的爱故事 就不耐人回味啦
像这样触电 就够我快乐熔化</t>
  </si>
  <si>
    <t>https://www.youtube.com/watch?v=aNeZFkpD11w</t>
  </si>
  <si>
    <t>天灰</t>
  </si>
  <si>
    <t>我的天空 今天有点灰
我的心是个落叶的季节
我不知道 如果度过今夜
所有的灯 早已经全都熄灭</t>
  </si>
  <si>
    <t>https://www.youtube.com/watch?v=M_nS308iBSg</t>
  </si>
  <si>
    <t>月桂女神</t>
  </si>
  <si>
    <t>月桂树飘香 那夜风恋月光
我的爱 很不一样
素净的脸上 从不抹浓妆
坚持 自己喜欢</t>
  </si>
  <si>
    <t>https://www.youtube.com/watch?v=HNk0olknXhM</t>
  </si>
  <si>
    <t>最近还好吗</t>
  </si>
  <si>
    <t>你最近还好吗
是不是也在思念里挣扎
你说会记得我 还记得吗</t>
  </si>
  <si>
    <t>https://www.youtube.com/watch?v=fkaYiW42QAc</t>
  </si>
  <si>
    <t>星光</t>
  </si>
  <si>
    <t>黑夜如果不黑暗 美梦又何必向往 
破晓会是坚持的人 最后获得的奖赏
黑夜如果太黑暗 我们就闭上眼看 
希望若不熄灭就会亮成心中的星光</t>
  </si>
  <si>
    <t>https://www.youtube.com/watch?v=xpPw_mfLYVs</t>
  </si>
  <si>
    <t>Ring Ring Ring</t>
  </si>
  <si>
    <t>拉长耳朵提高警觉 神经细胞全面戒备
你的电话绝不漏接 
Ring a Ring a Ring 爱的和弦铃
喝水都嫌浪费时间 口渴也要声音甜美
体温已燃烧到沸点 
我不怕熬夜 管他黑眼圈 来电 Again</t>
  </si>
  <si>
    <t>https://www.youtube.com/watch?v=9rE3Xo8o-Fo</t>
  </si>
  <si>
    <t>候鸟</t>
  </si>
  <si>
    <t>你的爱飞很远 像候鸟看不见
在湿地的水面 那伤心乱成一遍
你的爱飞很远 像候鸟季节变迁
我含泪 面向着北边</t>
  </si>
  <si>
    <t>https://www.youtube.com/watch?v=R1zEVo1qKKw</t>
  </si>
  <si>
    <t>紫藤花</t>
  </si>
  <si>
    <t>紫藤花 迎风心事日生夜长 
越想逞强去开朗 笑声就越哑
紫藤花 把心栓在旋转木马 
乐园已不再喧哗 还念念不忘旧情话</t>
  </si>
  <si>
    <t>https://www.youtube.com/watch?v=Tq3bTw34Ecc</t>
  </si>
  <si>
    <t>长相思</t>
  </si>
  <si>
    <t>长相思 长几个夜晚
长相思 不如长相伴
若拥抱时光太少太短 青春多荒凉</t>
  </si>
  <si>
    <t>https://www.youtube.com/watch?v=KSOJho_kOdM</t>
  </si>
  <si>
    <t>谢谢你的温柔</t>
  </si>
  <si>
    <t>谢谢你如此温柔
捧着爱静静等侯
我的双手
其实同样在颤抖
但我能给你什么 
我只是一个他遗忘的我
心被一扫而空</t>
  </si>
  <si>
    <t>https://www.youtube.com/watch?v=rDK3XDgxbjA</t>
  </si>
  <si>
    <t>爱我的资格</t>
  </si>
  <si>
    <t>你对我多好 多温柔 多认真 
不构成爱我的资格
除非你只看着我 想着我 只有我 
爱本来就该独一无二</t>
  </si>
  <si>
    <t>https://www.youtube.com/watch?v=-TrwpRTdWDo</t>
  </si>
  <si>
    <t>花都开好了</t>
  </si>
  <si>
    <t>颜色艳了 香味香了 花都开好了
你是我的 我有爱了 世界完成了
心紧贴着 手紧握着 没有遗憾了
我很快乐 我很快乐 花开好了</t>
  </si>
  <si>
    <t>https://www.youtube.com/watch?v=-wU_mycyVe0</t>
  </si>
  <si>
    <t>花又开好了</t>
  </si>
  <si>
    <t>看一场电影 主角是自己
倒放着人生的缩影
回忆是天赋 也是种天敌
让眼泪 无尽</t>
  </si>
  <si>
    <t>https://www.youtube.com/watch?v=Nyl-YVzl7H0</t>
  </si>
  <si>
    <t>Shero</t>
  </si>
  <si>
    <t>看不到 找不到 等不到 你的HERO
为何不 作自己 只手撑天的SHERO
你可以 我可以 为自己赴汤蹈火 的SHERO 
像女王 挥舞着 骄傲披风</t>
  </si>
  <si>
    <t>https://www.youtube.com/watch?v=romPmNNtoOs</t>
  </si>
  <si>
    <t>亲爱的树洞</t>
  </si>
  <si>
    <t>亲爱的你说 这到底为什么
有没有谁的人生 能真的永远快乐
亲爱的告诉我 到底该怎么做
才让每个埋在心底的伤口 
能开出花再结成果</t>
  </si>
  <si>
    <t>https://www.youtube.com/watch?v=pr3WkRlMVek</t>
  </si>
  <si>
    <t>金钟罩铁布衫</t>
  </si>
  <si>
    <t>我要给你个金钟罩 一个铁布衫
走多了崎岖的路 也不觉得害怕
我要给你个好灵魂 一副好心肠
看见的美丽风景 全都舍得分享</t>
  </si>
  <si>
    <t>https://www.youtube.com/watch?v=hFZyG7Ep1Vs</t>
  </si>
  <si>
    <t>爱呢</t>
  </si>
  <si>
    <t xml:space="preserve">你在怀里藏什么 挤得抱不紧我
在你胸口找温柔 只找到一片沙漠
沒有弧度的笑容 沒有温度的手
慢慢倾斜的天空 正迅速压垮着我 </t>
  </si>
  <si>
    <t>https://www.youtube.com/watch?v=5Q8lFCPgoLI</t>
  </si>
  <si>
    <t>说你爱我</t>
  </si>
  <si>
    <t>说你爱我 变成一种问候 
不如趁早放手 把爱坠落让满地鲜红
说你爱我 变成一种折磨 
不用陪我走到最后 我承担不起你的承诺</t>
  </si>
  <si>
    <t>https://www.youtube.com/watch?v=KfYdmCNEIYM</t>
  </si>
  <si>
    <t>翻着我们的照片
想念若隐若现
去年的冬天
我们笑得很甜
看着你哭泣的脸
对着我说再见
来不及听见
你已走得很远</t>
  </si>
  <si>
    <t>天亮了</t>
  </si>
  <si>
    <t>我看到爸爸妈妈就这么走远
留下我在这陌生的人世间
不知道未来还会有什么风险
我想要紧紧抓住他的手
妈妈告诉我希望还会有
看到太阳出来
妈妈笑了 天亮了</t>
  </si>
  <si>
    <t>经过</t>
  </si>
  <si>
    <t>若我爱你的方式  已不同开始
不如我们变换下位置
看一看原来它的样子
我害怕那种坚持  无声的休止
浪漫被岁月滴水穿石
散落却从来都没发觉</t>
  </si>
  <si>
    <t>https://www.youtube.com/watch?v=XTY0y_ys4Tc</t>
  </si>
  <si>
    <t>你是我的风景</t>
  </si>
  <si>
    <t>你就是我的风景
云高风清
不走下去
停在这里
视线里都是你
全部是你微笑的表情</t>
  </si>
  <si>
    <t>https://www.youtube.com/watch?v=tmiakNfiNLw</t>
  </si>
  <si>
    <t>你一定要幸福</t>
  </si>
  <si>
    <t>在夜深人静的时候想起他
送的那些花
还说过一些撕心裂肺的情话
赌一把幸福的筹码</t>
  </si>
  <si>
    <t>https://www.youtube.com/watch?v=SAToEYwcTKY</t>
  </si>
  <si>
    <t>发光体</t>
  </si>
  <si>
    <t>终于听你说
我需要你
无与伦比
这一刻起
就要释放魅力
快乐泪滴
共同记忆
你是电力
我就变成发光体</t>
  </si>
  <si>
    <t>https://www.youtube.com/watch?v=O2ClbagIHxc</t>
  </si>
  <si>
    <t>明明不是Angel</t>
  </si>
  <si>
    <t>爱起了起了毛球 弄乱所有线索 别重复同样的错
别啰啰嗦嗦什么 千金不能回头 明明不是个Angel</t>
  </si>
  <si>
    <t>https://www.youtube.com/watch?v=oCPcIuRWjSA</t>
  </si>
  <si>
    <t>两个人的地球</t>
  </si>
  <si>
    <t>爱像童话世界我们能看见
彩虹为你出现是爱的秋千
玫瑰紫色的味道
旋转着围绕
一万次拥抱也太少</t>
  </si>
  <si>
    <t>https://www.youtube.com/watch?v=kxJoVq0wRqk</t>
  </si>
  <si>
    <t>一分钟 Lady</t>
  </si>
  <si>
    <t>一分钟安静的LADY
一分钟淘气的精灵
一万种变化的能力
多无厘淑女都是我自己
一分钟LADY的魔力
有精灵般的神奇
爱情像彩色的电影
跟着我心情先爱我自己</t>
  </si>
  <si>
    <t>https://www.youtube.com/watch?v=T4Y--c_6Jdg</t>
  </si>
  <si>
    <t>请不要对我说sorry</t>
  </si>
  <si>
    <t>请不要再对我 说一声Sorry
不要再抱歉 以为 能给我安慰
狠狠的掉眼泪 就让我心碎
就算伤悲也曾快乐对不对</t>
  </si>
  <si>
    <t>https://www.youtube.com/watch?v=s6en4lmD0a8</t>
  </si>
  <si>
    <t>爱是喜欢你</t>
  </si>
  <si>
    <t>爱是喜欢你的睫毛
扬起来的嘴角
是我贴心的感冒药
简讯传得没完没了喜欢你笑
无可救药没有烦恼</t>
  </si>
  <si>
    <t>https://www.youtube.com/watch?v=Q8HTELYANj0</t>
  </si>
  <si>
    <t>敢不敢爱</t>
  </si>
  <si>
    <t>会痛的微笑 多美好 爱过才知道
你敢不敢 陪着我 把悲伤忘掉
如果我哭 是因为我快乐
我的心 曾被伤过 笑容还活着</t>
  </si>
  <si>
    <t>https://www.youtube.com/watch?v=1blFhqDwcr4</t>
  </si>
  <si>
    <t>身不由己</t>
  </si>
  <si>
    <t>可想你 还是情不自禁
心疼的告诉自己
该忘记这样的关系
还想你 总是身不由己
明知自己骗自己
也无法再鼓起勇气
说爱你 爱你 爱你 爱你</t>
  </si>
  <si>
    <t>https://www.youtube.com/watch?v=RKu6g4H1r-A</t>
  </si>
  <si>
    <t>爱不需要理由</t>
  </si>
  <si>
    <t>爱 不需要
有什么理由
看着风景 停停走走
不回头
爱 很需要
全部的自由
放松心情
大步走</t>
  </si>
  <si>
    <t>https://www.youtube.com/watch?v=_AN6hGTb3jY</t>
  </si>
  <si>
    <t>爱不简单</t>
  </si>
  <si>
    <t>爱不简单 相处总是太难
爱不简单 现实生活太乱
我们要走过误解和遗憾
体谅彼此的心酸
才能换个立场 明白如何爱</t>
  </si>
  <si>
    <t>https://www.youtube.com/watch?v=L05OUQRdhVM</t>
  </si>
  <si>
    <t>只愿与你</t>
  </si>
  <si>
    <t>我愿与你 看遍这世间的风景
不会停止 温习 紧紧的拥抱你
即使某天 彼此会难免误解
Hooooooooo
也没有理由 停止去爱你</t>
  </si>
  <si>
    <t>https://www.youtube.com/watch?v=xSQaEB6FUhw</t>
  </si>
  <si>
    <t>小永远</t>
  </si>
  <si>
    <t>每一刻都是小永远
每一张照片 浪漫情节 都值得纪念
是我们爱的小永远
幸福瞬间 你偷偷把脸贴在我耳边
说你是真的 真的 喜欢我
哦~喜欢我</t>
  </si>
  <si>
    <t>https://www.youtube.com/watch?v=52anDAWvUH4</t>
  </si>
  <si>
    <t>六边形雪花</t>
  </si>
  <si>
    <t>雪中...
跳舞...
一起...
快乐…</t>
  </si>
  <si>
    <t>https://www.youtube.com/watch?v=AhyFPB5j9Lg</t>
  </si>
  <si>
    <t>我多么怀念</t>
  </si>
  <si>
    <t>我多么怀念
清晨的枕边
透过你侧脸
看到的光线
在回忆里面
总有一些瞬间
是那么冰凉
又那么炽烈</t>
  </si>
  <si>
    <t>https://www.youtube.com/watch?v=DyhIz9g3P5Q</t>
  </si>
  <si>
    <t>我们在一起</t>
  </si>
  <si>
    <t>这是我的愿望
也是你的梦想
我们一路把歌唱
这是我的梦想
守护在你身旁
有爱就会有希望</t>
  </si>
  <si>
    <t>https://www.youtube.com/watch?v=JjmCy97A3T8</t>
  </si>
  <si>
    <t>不可能的人</t>
  </si>
  <si>
    <t>我到不了 到不了 到不了
越美得不得了 越不能到老
走的路 忍的痛 追的风
你是我再没可能 完成的梦</t>
  </si>
  <si>
    <t>https://www.youtube.com/watch?v=V26tpMU_tBU</t>
  </si>
  <si>
    <t>Boys</t>
  </si>
  <si>
    <t>boys boys boys
请让我对你很好
boys boys boys
这感觉真奇妙
boys boys boys
你是否也感觉到
boys boys boys
到永远好不好</t>
  </si>
  <si>
    <t>https://www.youtube.com/watch?v=8xdo3EJb1Wk</t>
  </si>
  <si>
    <t>你会偶尔想起我吗</t>
  </si>
  <si>
    <t>你会偶尔 想起我吗 为何沉默不说话
白色冬天 飘舞着雪花 像我的眼泪啊
你会偶尔 回忆我吗 夹带匆匆的年华
也许誓言 是一幅永远 模糊的画</t>
  </si>
  <si>
    <t>https://www.youtube.com/watch?v=dSDxbEFoo3w</t>
  </si>
  <si>
    <t>最浪漫的心愿</t>
  </si>
  <si>
    <t>习惯有你在身边 天有地 地有天
那是不管走多远
一回头 安心的那一眼
习惯了有你在身边
能理解 任性的我就是我
像天经地义的一切
你爱我 比想象多一点</t>
  </si>
  <si>
    <t>https://www.youtube.com/watch?v=x5gifc8N9DQ</t>
  </si>
  <si>
    <t>萱草花</t>
  </si>
  <si>
    <t>高高的青山上 萱草花开放
采一朵 送给我 小小的姑娘
把它别在你的发梢 捧在我心上
陪着你 长大了 再看你做新娘</t>
  </si>
  <si>
    <t>https://www.youtube.com/watch?v=rsPw_YaVyj8</t>
  </si>
  <si>
    <t>偏爱</t>
  </si>
  <si>
    <t>我说过 我不闪躲
我非要这么做
讲不听也偏要爱
更努力爱 让你明白</t>
  </si>
  <si>
    <t>那一天</t>
  </si>
  <si>
    <t>那一天 那一天 我丢掉了你
像个孩子失去了心爱的玩具
那一天 那一天 留在我心里
已烙上了印 永远无法抹去</t>
  </si>
  <si>
    <t>想唱就唱</t>
  </si>
  <si>
    <t>想唱就唱要唱的响亮
就算没有人为我鼓掌
至少我还能够
勇敢的自我欣赏</t>
  </si>
  <si>
    <t>https://www.youtube.com/watch?v=qqI9yPGmpCc</t>
  </si>
  <si>
    <t>彩虹的微笑</t>
  </si>
  <si>
    <t>雨下再大又怎样
干脆开心的淋一场
彩虹是微笑的脸
难过就抬起头大声唱</t>
  </si>
  <si>
    <t>https://www.youtube.com/watch?v=INK4cvQo_Qw</t>
  </si>
  <si>
    <t>睫毛弯弯</t>
  </si>
  <si>
    <t xml:space="preserve">睫毛弯弯眼睛眨啊眨
话说到嘴边怎么会转弯
你的微笑 像月弯弯
气氛好浪漫 需要你陪伴 </t>
  </si>
  <si>
    <t>爱你</t>
  </si>
  <si>
    <t>Ho baby 情话多说一点 想我就多看一眼
表现多一点点 让我能真的看见
Oh bye 少说一点 想陪你不只一天
多一点 让我心甘情愿 爱你</t>
  </si>
  <si>
    <t>第一次爱的人</t>
  </si>
  <si>
    <t>当我 失去你那一秒 心突然就变老 The day you went away
喧闹的街 没发现我的泪 被遗忘在街角 The day you went away</t>
  </si>
  <si>
    <t>当你的眼睛眯着笑
当你喝可乐当你吵
我想对你好
你从来不知道</t>
  </si>
  <si>
    <t>honey</t>
  </si>
  <si>
    <t>点一首歌给Honey 甜言蜜语
隔空传递加上超多表情 
更新彼此最新的秘密
爱要随身听 随时感应</t>
  </si>
  <si>
    <t>https://www.youtube.com/watch?v=KlywJcFmZEA</t>
  </si>
  <si>
    <t>我会好好的</t>
  </si>
  <si>
    <t>到现在还是深深的 深深的爱着你
是爱情的友情的都可以
那是我心中的幸福
我知道它苦苦的</t>
  </si>
  <si>
    <t>https://www.youtube.com/watch?v=lJsvgdDny5k</t>
  </si>
  <si>
    <t>da da da</t>
  </si>
  <si>
    <t>Da Da Da Du Du Du Lu Lu Lu Da Da Da
Da Da Da 换上快乐舞步 Da Da Da</t>
  </si>
  <si>
    <t>https://www.youtube.com/watch?v=DdnInjdN90g</t>
  </si>
  <si>
    <t>大眠</t>
  </si>
  <si>
    <t>都快忘了怎样恋一个爱
我被虚度了的青春 也许还能活过来
说心疼我的更应该明白
我当然会沈醉个痛快</t>
  </si>
  <si>
    <t>https://www.youtube.com/watch?v=qdPGYYtP5Cc</t>
  </si>
  <si>
    <t>黄昏晓</t>
  </si>
  <si>
    <t>风吹呀吹 吹呀吹 吹在黄昏的空中
我飘呀飘 飘呀飘 飘不进你的心中
问一问风怎么说 也不能解释所有的痛
倒不如问一问我 要怎么去过</t>
  </si>
  <si>
    <t>https://www.youtube.com/watch?v=yEdSxr_CLkY</t>
  </si>
  <si>
    <t>那年夏天宁静的海</t>
  </si>
  <si>
    <t>那年夏天我和你躲在 
这一大片宁静的海
直到后来我们都还在
对这个世界充满期待</t>
  </si>
  <si>
    <t>https://www.youtube.com/watch?v=PNeS1XDTbjM</t>
  </si>
  <si>
    <t>花的嫁纱</t>
  </si>
  <si>
    <t>爱 是花儿的芬芳 是蝴蝶的翅膀
是伤心的蒲公英 迷失它的方向
爱 在孤独中绝望 在绝望中坚强
坚强后继续不停想着他</t>
  </si>
  <si>
    <t>https://www.youtube.com/watch?v=Y4EFnUq53cQ</t>
  </si>
  <si>
    <t>爱的天国</t>
  </si>
  <si>
    <t>为什么在我的眼睛 总有预感将要下雨
就算走在人群里 也觉得好孤寂
为什么在你的眼睛 我看不到你的疼惜
难道爱已溶化在时间里</t>
  </si>
  <si>
    <t>https://www.youtube.com/watch?v=dXxVxdG4jyU</t>
  </si>
  <si>
    <t>这就是爱</t>
  </si>
  <si>
    <t>爱 两颗星星一片海 
牵着的手都明白 再也离不开
爱 轻轻飘进我心海 
你是甜蜜的意外 我却逃不开 爱</t>
  </si>
  <si>
    <t>https://www.youtube.com/watch?v=bBzrWcu6bXE</t>
  </si>
  <si>
    <t>还是好朋友</t>
  </si>
  <si>
    <t>我们是好朋友 还只是好朋友
但朋友的线 我们早跨过
脑海里头总是充满你的笑容
我知道 你也有同样感受</t>
  </si>
  <si>
    <t>https://www.youtube.com/watch?v=3CQs1Ur7_r8</t>
  </si>
  <si>
    <t>爱的天灵灵</t>
  </si>
  <si>
    <t>羽毛</t>
  </si>
  <si>
    <t>心电心</t>
  </si>
  <si>
    <t>水仙</t>
  </si>
  <si>
    <t>黏黏黏黏</t>
  </si>
  <si>
    <t xml:space="preserve">Artist:王心凌
Duration:03:20
[00:16.16] 咖啡店坐在我后面的这对男女
[00:20.27] 一样一起已经坐了整个下午
[00:24.37] 从交换礼物到肩并肩坐在一起
[00:28.33] 从这里聊到那里又聊到哪儿去
[00:32.40] 我不是故意注意 是不小心听见
[00:36.43] 不小心抬头看见 玻璃的画面
[00:40.60] 看见男孩为女孩拭去眼角泪珠
[00:44.72] 女孩在男孩肩上露出甜蜜的微笑
[00:48.73] 爱 爱 爱 哎哎哎
[00:52.84] 喔爱 爱 爱 爱一爱
[00:56.64] 喔爱 爱 爱 哎哎哎哎
[01:00.91] 喔爱 爱 爱 就是这么简单爱
[01:04.74] 
[01:21.26] 咖啡店坐在我后面的这对男女
[01:25.48] 一样一起已经坐了整个下午
[01:29.46] 从交换礼物到肩并肩坐在一起
[01:33.49] 从这里聊到那里又聊到哪儿去
[01:37.57] 我不是故意注意 是不小心听见
[01:41.55] 不小心抬头看见 玻璃的画面
[01:45.68] 看见男孩为女孩拭去眼角泪珠
[01:49.74] 女孩在男孩肩上露出甜蜜的微笑
[01:53.82] 爱 爱 爱 哎哎哎
[01:57.82] 喔爱 爱 爱 爱一爱
[02:01.78] 喔爱 爱 爱 哎哎哎哎
[02:05.87] 喔爱 爱 爱 就是这么简单爱
[02:10.14] 不做什么只是在咖啡厅待著
[02:14.26] 爱的小豆芽一寸一寸往上长著
[02:17.85] 就你陪著我我陪著你的简单爱著
[02:22.25] 像牛皮糖一样 黏黏黏黏 黏黏黏黏
[02:28.50] 爱 爱 爱 哎哎哎
[02:32.36] 喔爱 爱 爱 爱一爱
[02:36.42] 喔爱 爱 爱 哎哎哎哎
[02:40.67] 喔爱 爱 爱 就是这么简单爱
[02:44.44] </t>
  </si>
  <si>
    <t>Baby Boy</t>
  </si>
  <si>
    <t xml:space="preserve">Artist:王心凌
Duration:03:16
[00:13.69] 精心打扮上班开会
[00:15.32] 换个魅力下班约会
[00:17.04] 我想我们天生一对 (Woah-oh, yeah)
[00:20.38] 要迷恋我的香水
[00:22.05] 也能贤慧抓住你胃
[00:23.83] 这种女生要去哪追
[00:26.43] 快说你爱不爱我 (Oh-oh-oh-oh)
[00:29.48] 浪漫情话不嫌多 (My baby baby)
[00:32.85] 快说你想不想我 (Oh-oh-oh-oh)
[00:36.15] 承认吧 做什么都少不了我
[00:40.17] Woah, baby baby boy, baby baby boy boy
[00:43.52] 我会天天付出我的爱 (Oh-oh, baby boy)
[00:46.81] Woah, baby baby boy, baby baby boy boy
[00:50.21] 只要你别继续坏坏 (Oh, my baby boy)
[00:53.64] Hug me, hug me, oh hug me my good boy
[00:56.46] 我会天天付出我的爱 (Oh-oh, baby boy)
[01:00.22] Hug me, hug me, oh hug me my sweet boy
[01:03.12] 只要你为我乖乖 (Oh, my baby boy)
[01:06.91] 
[01:18.63] (Oh, it's time)
[01:20.21] 陪你聊到天南地北
[01:22.07] 还温柔帮你捶背
[01:23.92] 快点叫我最贴心宝贝 (Woah-oh, yeah)
[01:27.23] 今晚出门小酌一杯
[01:28.83] 明晚在家替你盖被
[01:30.28] 两人世界多么完美
[01:32.85] 快说你爱不爱我 (Oh-oh-oh-oh)
[01:36.39] 浪漫情话不嫌多 (My baby baby)
[01:39.64] 快说你想不想我 (Oh-oh-oh-oh)
[01:43.29] 承认吧 做什么都少不了我
[01:46.97] Woah, baby baby boy, baby baby boy boy
[01:49.98] 我会天天付出我的爱 (Oh-oh, baby boy)
[01:53.38] Woah, baby baby boy, baby baby boy boy
[01:56.70] 只要你别继续坏坏 (Oh, my baby boy)
[02:00.03] Hug me, hug me, oh hug me my good boy
[02:03.37] 我会天天付出我的爱 (Oh-oh, baby boy)
[02:06.76] Hug me, hug me, oh hug me my sweet boy
[02:10.06] 只要你为我乖乖 (Oh, my baby boy)
[02:13.79] 
[02:28.81] Woah, baby baby boy, baby baby boy boy
[02:31.84] 我会天天付出我的爱 (Oh-oh, baby boy)
[02:34.72] Woah, baby baby boy, baby baby boy boy
[02:38.67] 只要你别继续坏坏 (Oh, my baby boy)
[02:42.11] Woah, baby baby boy, baby baby boy boy
[02:45.05] 我会天天付出我的爱 (Oh-oh, baby boy)
[02:48.58] Woah, baby baby boy, baby baby boy boy
[02:51.53] 只要你别继续坏坏 (Oh, my baby boy)
[02:55.19] Hug me, hug me, oh hug me my good boy
[02:58.55] 我会天天付出我的爱 (Oh-oh, baby boy)
[03:01.96] Hug me, hug me, oh hug me my sweet boy
[03:05.21] 只要你为我乖乖 (Oh, my baby boy)
[03:08.98] </t>
  </si>
  <si>
    <t>梦的光点</t>
  </si>
  <si>
    <t>《梦的光点》是
王心凌
演唱的歌曲，由陈天佑作词，
林俊杰
作曲，洪信杰编曲，是动画片《
神兵小将
》的主题曲，收录在王心凌于2005年12月27日发行的专辑《
Cyndi With U
》中
。
《梦的光点》是专辑《Cyndi With U》中第一首完成的歌
，其歌词旋律热血励志
。歌词除了配合动画主题之外，其实也是王心凌要送给每一位歌迷的心底话
。
2024年12月31日，王心凌在
2024最美的夜 bilibili跨年晚会
上演唱了该曲
。
梦的光点
《Cyndi With U》
3分51秒
王心凌
陈天佑
林俊杰
洪信杰
流行
2005年12月27日
普通话
大声好乐
动画片《神兵小将》主题曲
创作历程
《梦的光点》是专辑《Cyndi With U》中第一首完成的歌，也是动画片《
神兵小将
》的主题曲。当初，动画制作公司为了突破一般动画主题曲非流行童龄式的儿歌曲风，希望能找到一位在亚洲深受年轻人喜爱且在流行音乐市场占据一席之地的歌手，来为动画演唱带有流行色彩，于是王心凌便被选中。
在音乐制作方面，林俊杰负责作曲，而歌词除了配合动画主题之外，其实也是王心凌要送给每一位歌迷的心底话。在推出精选集《闪耀2005（新歌+节奏精选）》后，王心凌认为势必要在曲风与形象上略做调整。面对“这样的改变能否让原本喜爱自己的歌迷朋友继续支持甚至更加喜爱”的不确定与忐忑，王心凌心凌依然选择勇敢前行。因为她坚信，每一个支持她的歌迷朋友都会如同梦的光点一般，继续坚定地守护着她
。
奔跑在人群里面
我看不见
偶尔和孤单遇见
在原地转圈圈
我跟自己面对面
踮起了脚尖
靠近了一点
梦就住在前面
我不管淋湿的脸
用坚定的双眼
换一个角度
欣赏磅礴大雨的阴天
未来还有另一面
能不能看见
和希望见面
我不再蒙着眼
明天的笑脸
幸福的起点
有彩虹花朵铺满在一整片蓝天
不管有多么远有你在我身边
我追着梦的光点
是因为有了勇气
才不怕危险
你的爱没有上限
给我力量继续往前
我追着梦的光点
心连心站在同一边的起跑线
加速度冲出线仰起了脸
我们微笑一起迎接
幸福终点
我不管淋湿的脸
用坚定的双眼
换一个角度
欣赏磅礴大雨的阴天
未来还有另一面
能不能看见
和希望见面
我不再蒙着眼
明天的笑脸
幸福的起点
有彩虹花朵铺满在一整片蓝天
不管有多么远有你在我身边
我追着梦的光点
是因为有了勇气
才不怕危险
你的爱没有上限
给我力量继续往前
我追着梦的光点
心连心站在同一边的起跑线
加速度冲出线仰起了脸
我们微笑一起迎接
幸福终点
我追着梦的光点
是因为有了勇气
才不怕危险
你的爱没有上限
给我力量继续往前
我追着梦的光点
心连心站在同一边的起跑线
加速度冲出线仰起了脸
我们微笑一起迎接
幸福终点
版权信息
发行地区
发行日期
所属专辑
发行厂牌
发行形式
中国
2005年12月27日
《Cyndi With U》
大声好乐
随专辑发行
《梦的光点》算不上精彩，也找不出什么破绽
。该曲的歌词旋律热血励志。作为动画片《神兵小将》的主题曲，《梦的光点》是很多人的童年记忆
。不可否认王心凌和林俊杰在音乐上是有默契的，或者说王心凌适合林俊杰的歌曲构架。王心凌有好几首作品都是林俊杰参与创作的，《梦的光点》在几首作品中相对出挑，因为另外几首都是抒情歌，《梦的光点》这样节奏动感的励志歌，在专辑《Cyndi With U》中作为结束曲有一个不错的寓意
。
重要演出
演出/播出时间
演出场合
演出地点/平台
演出性质
演出者
2024年12月31日
2024最美的夜 bilibili跨年晚会
哔哩哔哩
跨年晚会
王心凌</t>
  </si>
  <si>
    <t>失恋歌迷党</t>
  </si>
  <si>
    <t>《失恋歌迷党》是
王心凌
演唱的一首歌曲，由Benny C.作词，Park/Sungii作曲，收录在王心凌2005年2月18日发行的第三张个人专辑《
Honey
》中。
失恋歌迷党
Honey
3分41秒
王心凌
Benny C.
Park
Sungii
奥斯卡
流行
2005年2月18日
普通话
艾回唱片
歌曲歌词
你想庆祝你重回了自由
所以呼朋引伴要玩个够
为我们公休好久的友情加油
他说想移民最远的星球
没有爱情也能渡假享受
吃大餐不必在乎为谁瘦
现在就走让我们忠於自己的感受
能不能有泪就流有歌就吼
填满心底心底的缺口
拿起麦克风加入失恋歌迷党
今夜不清场
你和我变身天后天王
插拨那首歌谁先唱
喝掉膨大海加入失恋歌迷党
用快乐开嗓
歌声把伤心通通死当
快歌慢歌你最棒
为你鼓鼓掌
1234举左手今晚要唱的够
谁要先走是小狗嘿该他了let's go
2234换个姿势招牌歌再来一首
我们伴舞伴奏你的歌来罗</t>
  </si>
  <si>
    <t>匿名的安慰</t>
  </si>
  <si>
    <t xml:space="preserve">Artist:王心凌
Duration:04:04
[00:20.41] 我 已不再掉眼泪
[00:22.99] 很努力地体会
[00:25.11] 这个世界不完美
[00:28.02] 这旅途多少胜利与败退
[00:32.20] 领悟现实的吊诡
[00:36.53] 心 在乱流中学飞
[00:39.66] 有时候很累
[00:41.90] 但我听见别气馁
[00:45.03] 是谁站在远处守护我
[00:48.92] 无声但是可贵
[00:56.35] 这孤单太完美
[00:58.02] 匿名的安慰
[01:00.16] 不知道替我祝福的人他是谁
[01:04.30] 梦境别粉碎
[01:06.40] 因为和未来的约会
[01:09.36] 叫我往前追
[01:12.69] 这孤单太完美
[01:14.60] 包容不完美
[01:16.86] 像一颗钻石裹著脆弱的心扉
[01:20.75] 我对自己说伤心之后另一次机会
[01:25.55] 我会全心的奉陪
[01:30.06] 
[01:46.55] 我 已不再掉眼泪
[01:49.24] 很努力地体会
[01:51.59] 这个世界不完美
[01:54.34] 这旅途多少胜利与败退
[01:58.32] 领悟现实的吊诡
[02:02.68] 心 在乱流中学飞
[02:05.93] 有时候很累
[02:08.13] 但我听见别气馁
[02:10.84] 是谁站在远处守护我
[02:14.77] 无声但是可贵
[02:20.57] 这孤单太完美
[02:23.29] 匿名的安慰
[02:25.28] 不知道替我祝福的人他是谁
[02:29.12] 梦境别粉碎
[02:31.42] 因为和未来的约会
[02:34.28] 叫我往前追
[02:37.38] 这孤单太完美
[02:39.60] 包容不完美
[02:41.50] 像一颗钻石裹著脆弱的心扉
[02:45.87] 我对自己说伤心之后另一次机会
[02:50.94] 我会全心的奉陪
[02:54.27] 这孤单太完美
[02:56.23] 匿名的安慰
[02:58.45] 不知道替我祝福的人他是谁
[03:02.46] 梦境别粉碎
[03:04.49] 因为和未来的约会
[03:07.28] 叫我往前追
[03:10.67] 这孤单太完美
[03:12.88] 包容不完美
[03:15.07] 像一颗钻石裹著脆弱的心扉
[03:19.03] 我对自己说伤心之后另一次机会
[03:23.82] 我会全心的奉陪
[03:27.26] 我对自己说伤心之后另一次机会
[03:32.34] 谢谢这孤单的美
[03:39.09] </t>
  </si>
  <si>
    <t>灰姑娘的眼泪</t>
  </si>
  <si>
    <t xml:space="preserve">Artist:王心凌
Duration:04:37
[00:44.90] Cry 灰姑娘的眼泪就像流星
[00:48.26] 坠落海底 痛到心里
[00:51.29] Try 一次次一次次伤过的心
[00:54.67] 童话世界 不再美丽
[00:57.79] 我在梦里期待
[00:59.24] 相信自己存在
[01:01.00] 现实中的无奈
[01:02.71] 最后终于醒来
[01:04.09] 眼泪流下 一瞬间明白
[01:10.72] 十二点 哭和笑的界线
[01:14.12] 你的吻 从此不再出现
[01:17.50] Love is over
[01:20.13] Dreams never come true
[01:24.15] 她的出现 你的转变
[01:25.80] 我的爱情断了线
[01:27.52] 看著照片 变成昨天
[01:29.42] 幸福离我好遥远
[01:32.15] 爱情的玻璃鞋在哪呢
[01:35.92] 我的泪透著光期待著
[01:38.56] Love is over
[01:41.60] Dreams never come true
[01:45.69] 你的离开 让我觉得
[01:47.05] 命运就像灰姑娘
[01:48.88] 心都碎了 那天晚上
[01:50.69] 独自发呆到天亮
[01:52.35] 我的爱在梦和幻灭中旋转
[01:58.24] Cry 灰姑娘的眼泪就像流星
[02:02.04] 坠落海底 痛到心里
[02:05.04] Try 一次次一次次伤过的心
[02:08.34] 童话世界 不再美丽
[02:11.78] 我在梦里期待
[02:13.54] 相信自己存在
[02:15.11] 现实中的无奈
[02:16.68] 最后终于醒来
[02:18.32] 眼泪流下 一瞬间明白
[02:24.02] 一瞬间明白
[02:25.13] 
[02:50.94] 十二点 哭和笑的界线
[02:54.66] 你的吻 从此不再出现
[02:57.67] Love is over
[03:00.49] Dreams never come true
[03:04.28] 她的出现 你的转变
[03:05.82] 我的爱情断了线
[03:07.92] 看著照片 变成昨天
[03:09.58] 幸福离我好遥远
[03:11.28] 我的爱在梦和幻灭中旋转
[03:17.20] Cry 灰姑娘的眼泪就像流星
[03:20.60] 坠落海底 痛到心里
[03:24.36] Try 一次次一次次伤过的心
[03:27.33] 童话世界 不再美丽
[03:30.46] 我在梦里期待
[03:32.42] 相信自己存在
[03:34.15] 现实中的无奈
[03:35.75] 最后终于醒来
[03:37.48] 眼泪流下 一瞬间明白
[03:43.77] (相信会有真爱) 总觉得好累
[03:47.16] (过程有苦有甜) 结局不完美
[03:50.57] (黑夜总会过去) 爱全被撕碎
[03:53.86] 灰姑娘的眼泪
[03:55.82] I say cry-ay 灰姑娘的眼泪就像流星
[04:00.21] 坠落海底 痛到心里
[04:03.65] Try 一次次一次次伤过的心
[04:06.94] 童话世界 不再美丽
[04:10.18] 我在梦里期待
[04:11.55] 相信自己存在
[04:13.59] 现实中的无奈
[04:14.82] 最后终于醒来
[04:16.59] 眼泪流下 一瞬间明白
[04:22.24] 一瞬间明白
[04:23.68] </t>
  </si>
  <si>
    <t>热爱</t>
  </si>
  <si>
    <t>《热爱》是歌手
王心凌
演唱的歌曲，由
廖莹如
作词，
李荣浩
作曲，收录于王心凌2007年11月30日发行的专辑《
Fly Cyndi
》
。
2008年5月，该曲在第五届劲歌王全球华人乐坛颁奖典礼上获得“国语金曲奖”
。
热爱
Fly Cyndi
王心凌
廖莹如
李荣浩
Martin Tang
2007年11月30日
普通话
《热爱》是专辑《Fly Cyndi》的第二主打歌曲，该曲运用了啦啦队的运动元素，以及军乐队的小鼓。同时，编曲人
Martin Tang
还取样了一些进行曲中的长笛以及铜管这类管乐元素，从而丰富了编曲工程
。另外，王心凌在演唱这首歌曲时，也尝试了不同的唱法——真假声转换
。
好像听见心跳已经开始加快
男生可否都是打球加上电玩
请把刺激挑战换成爱的震撼
让心跳跳跃全世界
我想一阵脸红温度也会变
High
女生天生就会陶醉加上腼腆
希望地球暖化因为更多爱恋
全世界为爱而热烈
脸红心跳只是加热点燃相遇的火花
微妙的导火线怎么串联让你猜
Oh
对我很热爱很厉害心跳超快
听见你快半拍跳过来响亮的爱
Oh
对爱很热爱热起来火红告白
脸红的我藏不住的好期待
我想一阵脸红温度也会变
High
女生天生就会陶醉加上腼腆
希望地球暖化因为更多爱恋
全世界为爱而热烈
脸红心跳只是加热点燃相遇的火花
微妙的导火线怎么串联让你猜
Oh
对我很热爱很厉害心跳超快
听见你快半拍跳过来响亮的爱
Oh
对爱很热爱热起来火红告白
脸红的我藏不住的好期待
Oh
对我很热爱很厉害心跳超快
听见你快半拍跳过来响亮的爱
Oh
对爱很热爱热起来火红告白
脸红的我藏不住的好期待
Oh
对我很热爱很厉害心跳超快
听见你快半拍跳过来响亮的爱
Oh
对爱很热爱热起来火红告白
脸红的我藏不住的好期待
《热爱》是一首充满青春活力的歌曲，十分轻快动感。另外，在这首歌的演唱方面，可以听到王心凌那略带调皮的真假音转换
。可以感受到王心凌那扎实的唱功
。在歌词概念上，《热爱》是描述恋爱时那种轻飘飘的感觉，听众可以感受到王心凌那飘飘的心情
。
歌曲《热爱》的MV故事充满了恋爱的跳跃感，心跳声如同鼓号乐队，鼓励自己要鼓起勇气大声告白。同时，为营造MV气势，邀请南港高工军乐队的20位男同学助阵，身穿厚毛呢外套的王心凌和舞群以及20位军乐队同学在河堤边的曲棍球练习场拍摄，不断地跳舞，挥汗如雨，依然精神饱满的为南港高工的同学加油打气。另外，导演还安排王心凌与男主角一起打高尔夫球。由于剧情需要，王心凌不小心用球棒打到男主角，发挥了她的搞笑功力
。
时间
颁奖方
具体奖项
获奖对象
结果
2008年5月
第五届劲歌王全球华人乐坛颁奖典礼
国语金曲奖
王心凌《热爱》
获奖
演出时间
演出场合
地点
演唱者
2022年1月31日
超级巨星红白艺能大赏
中国台湾
王心凌
时间
歌手
专辑
2022年6月7日
科柯
收录于蛋壳音乐发行的EP《热爱（男声版）》</t>
  </si>
  <si>
    <t>Na Na Na</t>
  </si>
  <si>
    <t>《NaNaNa》是由
吴克群
作词作曲，
吴克群
、
王心凌
演唱的一首描述小情侣吵架的甜蜜
情歌
。它收录于吴克羣的专辑《
举世吴双
》中。
NaNaNa
举世吴双
3分31秒
吴克群
王心凌
吴克群
吴克群
吴克群
流行
2008年10月17日
中文
黄中平
NaNaNa(
诺基亚
Nokia5230
广告主题
歌曲)
歌手：
吴克群
/
王心凌
（Feat）
专辑：
举世吴双
公司：
种子音乐有限公司
语言：国语
时间：2008.10.17
介绍：
吴克群
邀约
王心凌
合唱描述小情侣吵架的甜蜜情歌[NaNaNa]，据知这个歌是诺基亚Nokia全新手机5230广告歌曲，收录在
吴克群
10月发行的
举世吴双
NaNaNa(诺基亚Nokia5230广告主题歌曲)
作词：
吴克群
 作曲：
吴克群
王心凌：你爱生气 你少根筋 一天到晚对不起
(吴克群：Sorry)
你色咪咪 你脏兮兮 袜子一个月不洗
迟到早退你第一名 牵着我的手看美女
口口声声的说我是你的唯一
吴克群：你爱生气 你少根筋 比我好不到哪去
你超爱念 你第一名 包租婆赐你神力
逛街瞎拼[shopping]你冲第一 运动流汗要你的命
每天骗我你又多了三块腹肌
Na Na Na Na 我的爱给你
Na Na Na Na 全部都拿去
Na Na Na Na 什么都给你
Na Na Na Na 不由自己
王心凌：Na Na Na Na 我的爱给你
Na Na Na Na 全部都拿去
Na Na Na Na 什么都给你
吴克群：Na Na Na Na 只要你开心
王心凌：你爱怀疑 你爱规定 不准我跟谁出去
低肩不行 短裙不行
阻绝我所有异性 逛街都买你的东西
还为你走到titui[台语;铁退,指脚走到快硬掉]
这样努力老爷你还不能满意
吴克群：你爱怀疑 你还查勤 还偷看我的简讯
跟A不行 跟B要命 比我老妈难搞定
我要保护你才管你 我可不想你有万一
但是小姐你管的太宽一滴滴
合:Na Na Na Na 我的爱给你
Na Na Na Na 全部都拿去
Na Na Na Na 什么都给你
Na Na Na Na 不由自己
Na Na Na Na 我的爱给你
Na Na Na Na 全部都拿去
Na Na Na Na 什么都给你
Na Na Na Na 只要你开心
吴克群：Na Na Na Na 我的爱给你
Na Na Na Na 全部都拿去
合：Na Na Na Na 什么都给你
Na Na Na Na 不由自己
Na Na Na Na Na Na Na我的爱给你
Na Na Na Na Na Na Na全部都拿去
Na Na Na Na Na Na Na什么都给你
Na Na Na Na 只要你开心
只要你开心 什么事都 happy
只要你开心 什么事都 happy
只要你开心 什么事都 happy
吴克群：只要你开心
王心凌（Cyndi Wang）台湾流行女歌手、演员。出生于
台湾
新竹县
，毕业于
台北市华冈艺术学校
戏剧科。2003年以偶像歌手身份发行首张个人专辑《
Cyndi Begin
》，出道时被媒体称为新少男杀手。因其甜蜜的歌声和轻盈的舞步被亲切的称为“甜蜜教主”。在发行的个人专辑中有过多首原创作品。其唱片总销量在全亚洲已超过1000万张。2012年11月30日正式发行加盟
环球唱片
的首张专辑《爱不爱》。以“情歌女神”面貌全新出发
吴克群（Kenji Wu,1979.10.18－），台湾
高雄
人。流行歌手，著名音乐人，作曲家，填词人，兼具偶像与实力的创作歌手，华语乐坛颇具影响力的唱作天王。同时拥有演员、主持人、模特等多重身份，在戏剧、主持、电影、广告等领域都取得不俗成绩。2000年发行首张专辑并正式出道。2004年正式开始音乐创作，2005年以一曲《
大舌头
》红遍大江南北。2010年9月15日宣布将艺名“吴克群”正式改回本名“吴克羣”，并成立
个人音乐品牌
“
K-major
”。出道以来，共发行7张唱片，其中6张全创作专辑。2013年首次登陆中央电视台春节联欢晚会</t>
  </si>
  <si>
    <t>WooSa WooSa</t>
  </si>
  <si>
    <t>《woosa woosa》是歌手
王心凌
演唱的一首歌曲，由谈晓珍作词，Almost-Blind Romy作曲，收录在2005年12月27日发行的专辑《Cyndi With U》中。这是一首流行风格的歌曲，歌曲展现了
王心凌
甜美的嗓音。
woosa woosa
Cyndi With U
3分19秒
王心凌
谈晓珍
Almost-Blind Romy
吕绍淳
2005年12月27日
Woosa Woosa
放轻松 快乐摇摆
张开双手 迎接蓝蓝大海
Woosa Woosa
把烦恼统统抛开
Say Yeah Say Yeah
Woosa Wooosa
乌云飘来 挥手bye bye
晴空万里 太阳可爱
风吹过来
速度有一点快
想爱就跟上节拍
眼泪放假 悲伤转台
爱靠过来 大声say hi
没有答案 就给我why oh why
想爱就把心打开
不累不累 再往前飞
准备准备 爱在心扉
Woosa Woosa
放轻松 快乐摇摆
张开双手 迎接蓝蓝大海
Woosa Woosa
把烦恼统统抛开
say yeah say yeah
Woosa Woosa
眼泪放假 悲伤转台
爱靠过来 大声say hi
没有答案 就给我why oh why
想爱就吧心打开
不累不累 再往前飞
准备准备 爱在心扉
Woosa Woosa
放轻松 快乐摇摆
张开双手 迎接蓝蓝大海
Woosa Woosa
把烦恼统统抛开
say yeah say yeah
Woosa Woosa
不累不累 再往前飞
准备准备 爱在心扉
Woosa Woosa
放轻松 快乐摇摆
张开双手 迎接蓝蓝大海
Woosa Woosa
把烦恼统统抛开
say yeah say yeah
Woosa Woosa
放轻松 快乐摇摆
张开双手 迎接蓝蓝大海
Woosa Woosa
把烦恼统统抛开
say yeah say yeah
Woosa Woosa
“WooSa”是土著部落的族语,意思是“不要紧张,不要害怕”，在现在快速的生活节奏里,每个人都必须要“WooSa”放轻松,来面对重重考验,勇往直前。在编曲上,歌曲融合了
非洲部落
的和声与快节奏的Jungle打击乐器,营造出神秘壮阔的氛围,这是心凌首次尝试的新曲风,也是心凌第一次挑战速度153的超快舞曲。阵阵紧迫的鼓击，层层堆栈的和声，特别是蓝波老师为这首歌曲编排的“非洲鼓舞”。
WOOSA WOOSA”呈现出来的非洲风情和振奋人心的节奏再加上
王心凌
跳出的和以往截然不同的新式舞蹈，相信继“孔雀摇摇舞”之后，这种“非洲鼓舞”必将引导下一波的学习新风潮。
王心凌
（1982年9月5日－，本名王君如），是一名中国台湾女歌手及女演员。
王心凌
毕业于
台北市华冈艺术学校
戏剧科，2003年王心凌以偶像歌手身分出版首张个人专辑“Cyndi Begin”。2003年出道时被媒体称为“新少男杀手”。2004年后，
王心凌
摆脱旧形象，以新的阳光学生造型出现，2005年因甜心的歌声及甜蜜的舞步被传媒称为“甜蜜教主”。香港传媒盛传王心凌与
蔡依林
、
张韶涵
、
杨丞琳
并称台湾歌坛“
四大教主
”。2009年2月25日，加盟全新经纪公司
天晴音乐
。2009年4月1日正式加盟全新唱片公司
金牌大风
。</t>
  </si>
  <si>
    <t>Hi Hi Bye Bye</t>
  </si>
  <si>
    <t>《Hihi Byebye》是由
林白
作词，Edry Kru作曲，台湾歌手王心凌演唱的一首歌曲，收录在专辑《
红心凌
》中。这是一首流行风格的歌曲，歌曲展现了王心凌甜美的嗓音。
Hihi Byebye
王心凌
艾回唱片
林白
2008-02-29
这首歌是《红心凌》专辑的一首，由林白作词，Edry Kru作曲，王心凌演唱，Hihibyebye的舞蹈都是身子扭几下，就起名叫木偶舞。
你生气来像火灾我哭起来就像水灾
我们两个人加起来刚好就变成无害
你喜欢喝冰牛奶我喜欢喝热牛奶
你的冰块加到我的牛奶就温暖起来
你喜欢走左边因为你说会有安全感
我喜欢走右边因为我觉得比较浪漫
你睡起来是早上我睡起来是夜晚
我们一体反面一加一等于是零鸭蛋
我跟你说hihi 你跟我说byebye
我们看似奇怪其实默契一直在
我跟你说byebye 你跟我说hihi
你说奇不奇怪我们见怪要更怪
三轮车跑得快上面坐着老太太
老太太去拜拜小猴子们都好Hi
你生气来像火灾我哭起来就像水灾
我们两个人加起来刚好就变成无害
你喜欢喝冰牛奶我喜欢喝热
牛奶
你的冰块加到我的牛奶就温暖起来
你喜欢走左边因为你说会有安全感
我喜欢走右边因为我觉得比较浪漫
你睡起来是早上我睡起来是夜晚
我们一体反面一加一等于是零鸭蛋
我跟你说hihi 你跟我说byebye
我们看似奇怪其实默契一直在
我跟你说byebye 你跟我说hihi
你说奇不奇怪我们见怪要更怪
三轮车跑得快上面坐着老太太
老太太去拜拜小猴子们都好Hi
rap:
我说byebye 其实就在说hi
背对着你走绕着地球一周
走到你的背后再跟你说hi
就连老太太也说真有道理
你往东走我就往西走一直走到最后
我们在地球的另外一头
一起手牵手小猴子拍拍手
hihihihi oh~ byebyebye
hihihihi oh~ byebyebye
你说奇不奇怪我们见怪要更怪
我跟你说hihi 你跟我说byebye
你把双手张开我就把你捆起来
我跟你说byebye 你跟我说hihi
一点都不奇怪因为实在怪可爱
小老鼠上灯台偷吃灯油下不来
叫妈妈妈走来叽哩咕噜说Byebye
小老鼠上灯台偷吃灯油下不来
叫妈妈妈走来叽哩咕噜说Byebye</t>
  </si>
  <si>
    <t>飞吧</t>
  </si>
  <si>
    <t>《飞吧》是
王心凌
演唱的一首歌曲，由谈晓容、谈晓珍作词，佐原一哉作曲，，收录在王心凌2005年2月18日发行的第三张个人专辑《
Honey
》中。
飞吧
Honey
4分14秒
王心凌
谈晓容
谈晓珍
佐原一哉
Terence Teo
流行
2005年2月18日
普通话
《飞吧》是由谈晓容、谈晓珍作词，佐原一哉作曲，王心凌演唱的一首歌曲。改编于冲绳新民谣歌手古谢美佐子的《童神》，整首歌曲描述了儿时的景象，表达了作者对童年的回忆。
门前的大树开满花
树上的小鸟盖了新家
我的洋娃娃要长大
风筝断了线飞上天啦
就飞吧
就飞吧
任性的我真不懂天有多么大
天空中想起妈妈的话
若怕黑 星星会 带你回家
萤火虫为我 飞吧 飞吧
城市的夜没有星光
门前的大树花谢啦
树上的小鸟搬了新家
我的洋娃娃那去啦
风筝飞上天不回头呀
就飞吧
就飞吧
倔强的我说的话请你忘了呀
风雨中想起飞吧飞吧
若流泪 妈妈会 等你回家
萤火虫为我 飞吧 飞吧
梦里的泪没有泪光
风雨中想起飞吧飞吧
若流泪 妈妈会 等你回家
萤火虫为我 飞吧 飞吧
梦里的泪没有泪光
门前的大树长新芽
树上的小鸟唱不停呀
我的洋娃娃已长大
风筝在天边不再害怕</t>
  </si>
  <si>
    <t>陈淑芬与林志豪</t>
  </si>
  <si>
    <t>《陈淑芬与林志豪》是由管启源作词，宋世尧作曲，中国台湾歌手
王心凌
演唱的一首歌曲。收录于王心凌2014年7月25日发行的专辑《
第10个王心凌
》中
。
2015年6月，该曲获得Hito流行音乐奖hit fm听众最爱情歌奖
，同年8月，该曲获得了MusicRadio音乐之声2014年度点播冠军奖
。
陈淑芬与林志豪
第10个王心凌
0时03分49秒
王心凌
管启源
宋世尧
Terence Teo
流行
中文
2014年7月25日
廖人帅
《陈淑芬与林志豪》是专辑《第10个王心凌》的暖心系主打歌，由王心凌的10年好友陈思宇担任制作人，还邀请到了王心凌情歌《月光》的编曲人Terence Teo，他以节奏木吉他为主奏，打造中版抒情曲。歌词交由在李宗盛身边跟了多年的阿管
（管启源
），以爱情进入相处阶段所会面临的问题为主轴，通过不同的生活历练，不同的感情思考，以及恋爱中必能感同身受的写实风格，来打造简单舒服的情歌
。
陈淑芬与林志豪在一起几年
还会为了牙刷放哪边大吵一遍
庄秀琴决定分手因为太了解
两人不再争辩 热情已经熄灭
什麼条件 幸福才能在日子里蔓延
两人之间 通过磨擦证明还有火焰
爱情是互相敷衍还是应该互相妥协
完美的关系是最难练的表演
幸福是一厢情愿还是应该你情我愿
想了几年 等到的是别人的结婚喜宴
整理电脑的时候发呆了半天
累积了数百张没修饰过的照片
我们美好的笑容在那一瞬间
甜蜜中有缺陷 没有人看的见
简单的爱 只在开始的日子里出现
抱歉 埋怨 我们忘了怎麼好好聊天
爱情是互相敷衍还是应该互相妥协
完美的关系是最难练的表演
幸福是一厢情愿还是应该你情我愿
等了几年 只等到朋友们的结婚喜宴
是不是我们睁眼不见
所有问题就会自动解决
只要你还在我的身边
或许我们都能够熬到那一天
爱情是互相敷衍还是应该互相妥协
完美的关系是最难练的表演
幸福是一厢情愿还是应该你情我愿
想了几年 等到的是别人的结婚喜宴
爱情是互相敷衍还是应该互相妥协
完美的关系是最难练的表演
幸福是一厢情愿还是应该你情我愿
等了几年 只等到朋友们的结婚喜宴
《陈淑芬与林志豪》的歌名非常有特色，陈淑芬和林志豪在台湾是特别普遍的名字，很多人都叫这个
。
歌词以“陈淑芬与林志豪在一起几年，还会为了牙刷放哪边大吵一遍”开头，表达了普罗大众皆有的爱情历程，从初恋阶段的暧昧不明、甜蜜互动、浓情蜜意，发展到后来的视为理所当然。王心凌借歌曲传达出自己的爱情观：每段关系皆不完美，细碎的生活杂事本就存在于两人紧密关系当中，不应该挑剔彼此间的缺陷，更多的应该是相互珍惜，呵护彼此
。
《陈淑芬与林志豪》的MV特别请到导演廖人帅执导，他与王心凌是第一次合作，多次拍摄MV的廖人帅在拍摄前表示他相当紧张。导演提出将戏剧融入对嘴的创意脚本，拍出歌词里原汁原味的生活化情境，王心凌以第三人称的说书人角色，在精准的时间点出现在MV主角”陈淑芬”与”林志豪”的生活中，其中一幕，王心凌将放大版的算盘交给”陈淑芬”，好让”林志豪”受到”跪算盘”的惩处，更是演出许多女生的心声
。
获奖时间
奖项
备注
参考资料
2015年8月
Music Radio音乐之声 “2014年度点播冠军”
获奖
2015年
Hito流行音乐奖 “hit fm 听众最爱情歌”
获奖
时间
地点
场合
演唱者
参考资料
2014年
上海大舞台
米娜十周年时尚盛典mina Collection
王心凌</t>
  </si>
  <si>
    <t>Happy Loving</t>
  </si>
  <si>
    <t>《Happy Loving》是中国台湾歌手
王心凌
演唱的一首歌曲，由陈思宇作词，Jay, Michael 、 Soyland, Randi、Johnny Pedersen作曲，Johnny Jam谱曲，收录于王心凌在2009年12月4日发行的专辑《
心电心
》中
。
Happy Loving
心电心
0时03分15秒
王心凌
陈思宇
Jay, Michael
Soyland, Randi
Johnny Pedersen
Johnny Jam
流行
舞曲
电子
2009年12月4日
普通话
《Happy Loving》由王治平老师担任制作，收录美国创作人Michael Jay的作品，Michael Jay曾为澳大利亚歌手凯莉·米洛写歌，他的音乐风格充满美式性感舞曲风，加上合作拍档Johnny Jam的独特编曲，为王心凌焊出最为时尚电气流新曲风！用美式One-Chord一个和弦到底的编曲方式，挖掘王心凌不为人知的崭新面貌，营造超放电的心凌派轻性感
。
Coffee'tea or me?
请注意心跳正在放送节拍
请注意心底密码给的告白
有一点Crazy有一点点溺爱
有没有听见心花盛开
请跟着箭头方向往前一排
请跟着你的直觉别乱猜
又神秘又精彩又有点可爱
这是我爱你的心欢迎进来
Happy Loving 我要你开心
好的坏的对的错的 只要是你我都听
Oh!Happy Loving 没有季节限定
我不会缺席 当你觉得伤心
我会拥抱你 把“I”都换成甜“me”
为你绽放美丽
请注意心跳正在放送节拍
请注意心底密码给的告白
有一点Crazy有一点点溺爱
这是我爱你的心欢迎进来
Happy Loving 我要你开心
好的坏的对的错的 只要是你我都听
Oh!Happy Loving 没有季节限定
我不会缺席当你觉得伤心
我会拥抱你 把“I”都换成甜“me”
为你绽放美丽
爱加快 一点点 一点点 在累积
就快要超过我 可以负荷的甜蜜
我只好更快更多更努力的爱着你
把爱分享给你
Happy Loving 我要你开心
好的坏的对的错的 只要是你我都听
Oh!Happy Loving 没有季节限定
我不会缺席当你觉得伤心
我会拥抱你 把“I”都换成甜“me”
为你绽放美丽
Happy Loving 只要你开心
Oh!Happy Loving “I”都换成甜“me”
《Happy Loving》是王心凌专辑《心电心》的首播主打曲，歌曲传达爱就要主动出击的概念，并鼓舞大家放开心胸、快乐享爱。王心凌认为，很多女生对爱情都不敢主动出击，希望能藉由新歌鼓励女生们要懂得展现自己把握机会，她也表示如果害羞说出口，就用唱的方式说出来吧
。
在《Happy Loving》的MV中，王心凌化身空姐，更破天荒获得航空公司首次赞助史上最昂贵道具，成为首位登上造价超过2亿5千万台币的飞机拍摄MV的华人歌手。据悉，航空公司出借一架造价超过2亿5千万台币的波音747提供拍摄，王心凌也成为史上第一位正式登机拍摄的华人歌手。而为了配合航班起降，拍摄当天从晚上的9点钟开始，但是由于舱内空间及相关规定限制，工作人员只能有10人登机，连王心凌也帮忙提着大包小包的服装道具登机，而上机换装后，受到男性工作人员称赞，不管是以前的学生服、军装，还是空姐造型，都让人有无限遐想的画面
。</t>
  </si>
  <si>
    <t>孤独的嘉年华会</t>
  </si>
  <si>
    <t>《孤独的嘉年华会》是2014年歌手
王心凌
创新使用慵懒的声音来演绎。收录于专辑《
第10个王心凌
》中。
孤独的嘉年华会
第10个王心凌
0时04分24秒
王心凌
向月娥
梁永泰
Kimberley
梁永泰
慵懒
普通话
2014年07月25日
歌曲歌词
别说 苍白 就是悲哀
走吧 现在 未来要来了
没有人错 不一定对
这一段旅途 只需崩溃
再没有这种机会
整个世界
召开了心碎的嘉年华会
水晶的酒杯 有两滴泪水
高贵裙子也优雅撕碎
oh oh你得到的自由
baby oh 还 还
留了一些给我
baby that's hurt Oh
现在 不在 未来也没来 没来
无心 地带 没有热也没有爱
轻轻的飞 又不像在飞
祈求一点光线
再勇敢一些
再没有这种机会
整个世界
召开了孤独的嘉年华会
水晶的酒杯 尝不出滋味
高贵裙子也优雅撕碎
oh oh你得到了自由
My baby oh 还
留了一些给我
醒醒睡睡
华丽了荒废
该逃的时候没有逃
该好的时候就会好
谁在大哭
悲伤的欢呼
再没有这种机会
整个世界
召开了孤独的嘉年华会
水晶的酒杯 尝不出滋味
高贵裙子也优雅撕碎
哦 哦 你得到的自由
baby oh 还 还
留了一些给我
baby it's hurt
baby let's drunk
Take me away
nobody fly
you broke my heart</t>
  </si>
  <si>
    <t>火车快开</t>
  </si>
  <si>
    <t xml:space="preserve">
                  下载txt文档
                                我们的生活就要开
往哪儿开 往幸福里开吗
我们的爱情就要开
往哪儿开 往永恒里开嘛
我们的青春就要开
往哪儿开 往希望里开呗
我们的理想就要开
往哪儿开 往幼儿园里开
我们的生活它还在开
往哪儿开 往红楼梦里开吗
我们的爱情它还在开
往哪儿开 往高潮里开嘛
我们的青春它还在开
往哪儿开 往三国里开呀
我们的理想它还在开
往哪儿开 往西游记里开 开 开
如果全世界的人都在卖 卖
如果全世界的人都在卖 卖
如果全世界的人都在卖 卖
我往哪儿逃
如果全世界的人都在卖 卖
如果全世界的人都在卖 卖
如果全世界的人都在卖 卖
我看你往哪儿逃
我们的生活还得继续去开
往哪儿开 往绝望里开吗
我们的爱情也得继续去开
往哪儿开 往艳爱里开嘛
我们的青春也得继续去开
往哪儿开 往枯萎里开嘛
我们的理想也得继续去开
往哪儿开 往垃圾堆里开
我们的生活就要开 往哪儿开 往哪儿开
我们的生活就要开 往哪儿开 往哪儿开
我们的生活就要开 往哪儿开 往哪儿开
我们的生活就要开 往哪儿开 往哪儿开
我们的生活就要开 往哪儿开 往哪儿开
我们的生活就要开 往哪儿开 往哪儿开
我们的生活就要开 往哪儿开 往哪儿开
我们的生活就要开 往哪儿开 往哪儿开
那你猜猜
              </t>
  </si>
  <si>
    <t>翅膀</t>
  </si>
  <si>
    <t>用你给我的翅膀飞
我懂这不是伤悲
再高都不会累
我们都说好了
用你给我的翅膀飞
我感觉已够安慰
乌云也不再多
我们也 不为谁掉眼泪</t>
  </si>
  <si>
    <t>当这世界已经准备将我遗弃
像一个伤兵被留在孤独荒野里
开始怀疑我存在有没有意义
在别人眼里我似乎变成了隐形
难道失败就永远翻不了身
谁来挽救堕落的灵魂</t>
  </si>
  <si>
    <t>小星星</t>
  </si>
  <si>
    <t>你 就是我的小星星
挂 在那天上放光明
我已经决定要爱你
就不会轻易放弃</t>
  </si>
  <si>
    <t>说不上爱别说谎
就一点喜欢
说不上恨别纠缠
别装作感叹
就当作我太麻烦
不停让自己受伤
我告诉我自己
感情就是这样
怎么一不小心太疯狂</t>
  </si>
  <si>
    <t>旅行中忘记</t>
  </si>
  <si>
    <t>忘记你的旅行 真是远的可以
就算走的安安静静都没关系
一路上我在听 云雾中的声音
它说 别放弃</t>
  </si>
  <si>
    <t>https://www.youtube.com/watch?v=6h6HVdyVN6k</t>
  </si>
  <si>
    <t>长腿叔叔</t>
  </si>
  <si>
    <t>有一天我会在你的身边
肩并肩手牵着手
明媚阳光下感受到你的温柔
现在以后 无论多久我都愿意等候
有一天我会站在远处
向你挥动着我的手
只希望得到一个肯定的眼眸
爱情的忧
被你的深情都赶走
美好的梦</t>
  </si>
  <si>
    <t>https://www.youtube.com/watch?v=3GBeWdUmotU</t>
  </si>
  <si>
    <t>卑鄙</t>
  </si>
  <si>
    <t>确定不会再爱爱爱你快快快走，我的世界没你存在
不想听你的lielielie，说bye bye bye，Oh 我不是你的谁
原来是你卑鄙卑鄙，Woo 卑鄙卑鄙，Ooo oo ooo oo
全都是你卑鄙卑鄙，Woo 卑鄙卑鄙，Ooo oo ooo oo oo oo</t>
  </si>
  <si>
    <t>https://www.youtube.com/watch?v=vbk5gPUICoc</t>
  </si>
  <si>
    <t>阿楚姑娘</t>
  </si>
  <si>
    <t>阿楚姑娘
乡村的风里弥漫你的香
风吻过的口红欲盖弥彰
阿楚姑娘
时间的泪眼撕去我伪装
你可记得我年少的模样
今夜你会不会在远方
燃篝火为我守望</t>
  </si>
  <si>
    <t>https://www.youtube.com/watch?v=VRQERjVqyd4</t>
  </si>
  <si>
    <t>盛夏的告别</t>
  </si>
  <si>
    <t>还记得分开那天我们哭的稀里哗啦
还记得那朵你放在我手中无名的花
那盛夏 许下承诺的是 谁呀</t>
  </si>
  <si>
    <t>https://www.youtube.com/watch?v=vcXeF3sNNJY</t>
  </si>
  <si>
    <t>不亏不欠</t>
  </si>
  <si>
    <t>我们不亏不欠 在遇见之前
谁也没有谁待在身边
就洒脱一点 别浪费时间
说爱你也不过是欺骗</t>
  </si>
  <si>
    <t>https://www.youtube.com/watch?v=Ymyo_Pd1ZYk</t>
  </si>
  <si>
    <t>潜蓝色</t>
  </si>
  <si>
    <t xml:space="preserve">
                  下载txt文档
                                 作曲 : 袁娅维
 作词 : 袁娅维/易家扬
眼睛看到的耳朵听到的
都是我的fav blue
别说他不懂你说的笑话
还怪人没幽默感
幸福就是要陪你在一起
无论是笑或泪管他的风和雨
My sunning day
要赖在阳光里
和你看着远方聊聊愿望
云中的太阳潜蓝色的爱
我没办法让你离开
以后和未来都值得去猜
于是我的爱
you need to believe
嘴唇亲吻天空脸上贴着温柔
爱就是我的fav blue
你像是微风你说的情话
跟着蓝天飘过来
幸福就是要和你在一起
无论是笑或泪管他的风和雨
My sunning day
要赖在阳光里
让吻在你手心里不再流浪
云中的太阳潜蓝色的爱
我真的真的不想让你离开
雨后的未来比晴天更美
你是我的爱
you need to believe
u are my fav blue ,u are my babe blue
云中的太阳浅蓝色的爱
我真的真的不想让你离开
雨后的未来比晴天更美
你是我的爱
you need to believe
you gonna believe it
you gonna believe it
my fav blue ，my fav blue
my fav blue
la la la …
              </t>
  </si>
  <si>
    <t>来电狂响</t>
  </si>
  <si>
    <t xml:space="preserve">
                  下载txt文档
                                袁娅维 - 来电狂响（电影《来电狂响》同名主题曲）
作词：李聪
作曲：Akiyama Sayuri
编曲：杨云浩
制作人：彭飞
录音室和混音室：Big J studio Beijing
录音师：汝文博
混音师：赵靖
母带工程师：赵靖
音乐企划营销：奔跑怪物
在吗 在吗
敢不敢答应 你在干嘛
在哪 在哪
来玩个游戏 你想要吗
爱不释手 小天地
交换得起 玩不起
心照不宣 有好戏
已读不回 小聪明
坦白得起 输不起 才得体
说破不如不看破不如 嘘
狂响的 一声一声一声
打扰了谁的好奇
好奇着 一个一个一个
打开是谁的秘密
与其说 因为爱是顾及
留一些 自有道理
又何必 越过界来爱你
反而困惑了自己
说破不如不看破不如
说破不如不看破不如
在吗 在吗
敢不敢答应 你在干嘛
在哪 在哪
来玩个游戏 你想要吗
爱不释手 小天地
交换得起 玩不起
心照不宣 有好戏
已读不回 小聪明
坦白得起 输不起 才得体
说破不如不看破不如
狂响的 一声一声一声
打扰了谁的好奇
好奇着 一个一个一个
打开是谁的秘密
与其说 因为爱是顾及
留一些 自有道理
又何必 越过界来爱你
反而困惑了自己
狂响的 一声一声一声
打扰了谁的好奇
好奇着 一个一个一个
打开是谁的秘密
与其说 因为爱是顾及
留一些 自有道理
又何必 越过界来爱你
反而困惑了自己
说破不如不看破不如
说破不如不看破不如
说破不如不看破不如
说破不如不看破不如
              </t>
  </si>
  <si>
    <t>大哉问</t>
  </si>
  <si>
    <t>Artist:TIA RAY
Duration:03:42
一 在口腔期沉沦
二 要母爱灌溉
三 面前别提结婚
四 像隐形人
第几趟分手只剩
物理性的疲倦
换一个人
又马上重获新生
我为谁在等
没想过 故布疑阵
变幻莫测 还不是为了
过号不候的亲吻
我为谁而生
如有雷同 答非所问
尽管这样 我坚持 不停发问
五想要的是女神
六不宠我的狗
症下药的恋爱
我得到什么
很抱歉生而为人
常被欲望磨蹭
失败到不太确定
我是好人
我为谁在等
没想过 故布疑阵
变幻莫测 还不是为了
过号不候的亲吻
我为谁而生
如有雷同 答非所问
尽管这样 我坚持 不停发问
我为爱贯彻
乐观得 稍微愚蠢
那些大问题 总是当真
只是为了有下文
我为爱而生
赌一个想 答案的人
还有精神 我愿意 为情所困
很抱歉生而为人
常被欲望磨蹭
失败到不太确定
我是好人</t>
  </si>
  <si>
    <t>北极星</t>
  </si>
  <si>
    <t xml:space="preserve">
                  下载txt文档
                                北极星 - 阿断Ayden
词：阿断（Ayden）
曲：阿断（Ayden）
编曲：余威
制作人：颜小健
配唱制作人：Double
吉他：Double
和声：阿断
录音：Double
混音/母带：渝泽
录音棚/混音/母带后期棚：JYken Studio
出品：小小奶糕
你如流星般划过
照亮渺小的我
在我的宇宙微光永恒闪烁
你默默的守护我
解开我的枷锁
游舞在你的星河
很好奇
你也会难过
像黑巧克力
围绕我是你散发的苦涩甜蜜
心不平静
我对你向往着迷
想把你放我的眼里
我想和你去北欧冰岛看星星
北极光的艳丽
照亮着我和你
想给你听我给你写的melody
偷偷看着你是怎样的反应
你如流星般划过
照亮渺小的我
在我的宇宙微光永恒闪烁
你默默的守护我
解开我的枷锁
游舞在你的星河
很好奇
你也会难过
像黑巧克力
围绕我是你散发的苦涩甜蜜
心不平静
我对你向往着迷
想把你放我的眼里
我想和你去北欧冰岛看星星
北极光的艳丽
照亮着我和你
想给你听我给你写的melody
偷偷看着你是怎样的反应
我想和你去北欧冰岛看星星
北极光的艳丽
照亮着我和你
想给你听我给你写的melody
偷偷看着你是怎样的反应
偷偷看着你是怎样的反应
              </t>
  </si>
  <si>
    <t>惊奇无限假期 A-T-V</t>
  </si>
  <si>
    <t xml:space="preserve">
                  下载txt文档
                                 作词 : 易家扬
 作曲 : Nick Lee/Aaron Paris/Luka Kloser/Kyan Palmer/袁娅维TIA RAY
 编曲 : Nick Lee
 制作人 : Nick Lee/Aaron Paris
 Rap作词 : Vinida (万妮达)
 和声及和声设计 : 袁娅维TIA RAY/黄丽玲/Vinida (万妮达)
 配唱制作人 : Nick Lee/Derrick Sepnio張德銘/Fergus Chow貢多傑
 人声编辑 : Nick Lee
 录音 : Nick Lee @ Sunbeam Studios/Derrick Sepnio張德銘/Fergus Chow貢多傑/Myles Bell/SwagKelly@IRIS Chengdu
 键盘 : Nick Lee
 吉他 : Aaron Paris
 小号 : Nick Lee
 弦乐 : Aaron Paris
 Programming : Nick Lee
 混音 : Nick Lee @ Sunbeam Studios
 母带 : 周天澈@Studio21A
(TIA RAY)
刚刚发现了没 泪和冰飘浮在⾶云之外
慢慢的拢成⼀弯
莫⽐乌斯带 永远绕不回来
复刻了回忆 跟时间说 欢迎
(TIA RAY)
旅⾏中忘记跟⼈说嗨 流浪在艺术馆的流派
是谁在左⽿边说厉害 演化成右眼里的油彩
动态 酷了 我来爱上没有终点的愉快
静态 绝了 ⼈被钉在无脸凋像的悬崖
(TIA RAY)
⼀⼈拎着⼀个梦 Amazing 画的梦
Timeless⼀直往前⾛ 我很不同
⼼态 崩了 我要⼀场进⾏式的 Vacation
(A-Lin)
等宣判失恋无罪很久 乌云中跟着雷声漫游
电影拍盗了梦的⼩偷 就怕爱不是个对⼿
怪胎 疯了 我来奉陪惊奇世界的冷热
悲哀 乱了 ⼈被锁在睁眼说谎的快乐
(A-Lin)
⼀⼈活成⼀阵⾵ Amazing 追的⾵
Timeless⼀直⾶个够 我已经不同
闪开 真的 我要⼀种⾃由式的 Vacation
(TIA RAY+A-Lin)
不爱 滚开 活该
不怪比赛 不去甩胜负
(Vinida)
Listen 倒数吧 叁秒差别
我在火星上的另一端 开了插眼
对了  我不欢迎扫兴的单细胞 思维体 还有待提高
关于我过去 过滤多余多虑
情绪交易 每个昼夜交替
也不在理 路过路口路途
感性击打 我的每个指甲
不要问不要想不要听太多
墨守成规的反义词我经常做
Question one two
答案仓促的略过了沙土都寂寞了
它像我的故事它在荒漠里开花
从未有的感受 像有了智慧的青蛙
一旦你做了梦你就不可能会停下
怪我没有问 那是我自己的情话
(A-Lin)
⼀⼈为了⼀次疯 Amazing 来的疯
(Vinida)
Timeless一直撞磕碰 我不怕痛
(TIA RAY)
爱我 恨我 我要⼀段未来式的Vacation
(A-T-V)
⼀⼈为了⼀次疯 Amazing 来的疯
Timeless一直撞磕碰 我不怕痛
爱我 恨我 我要⼀段未来式的 Vacation
Give me love
不爱 滚开 活该
Let’s go on vacation
不怪比赛 不去甩胜负
Love Love Love
我要⼀种⾃由式的 Vacation
              </t>
  </si>
  <si>
    <t>神预言</t>
  </si>
  <si>
    <t xml:space="preserve">
                  下载txt文档
                                神预言 (TIVA000) - 袁娅维
词：李聪
曲：袁娅维/邓伊伦
编曲：邓伊伦
制作人：邓伊伦/袁娅维/李聪
配唱制作人：袁娅维/邓伊伦
和声及和声设计：袁娅维
男声：Captain Deng
录音：吴理文@Studio21A
混音：周天澈@Studio21A
母带：周天澈@Studio21A
Ahh this is T.I.V.A.000
We're going through the gate
I saw something very beautiful
Let's go
感觉到流动 你就是水
感觉到裂缝 你就粉碎
你的自以为 你的梦寐
都是 神预言 你的美
谁不是 一次误会
哪来的自认 绝对
千万个异类 同类
殊途 同归
你怎么光彩 你就怎么来
你尽管坦白 你从哪儿来
你的幻梦里有 你的未来
You got it
We know the beauty is coming your way
感觉到流动 你就是水
感觉到裂缝 你就粉碎
你的自以为 你的梦寐
都是 神预言 你的美
爱 一早已在蠢动魂魄里作祟
指引谁带锋芒 谁带着魅
为自己虔诚奉上自己
Just no need to
Waiting
多害怕沦为 枯萎
也开成一朵 蔷薇
千万个异类 同类
殊途 同归
邓伊伦：
看宇宙成为宇宙的斑斓不止黑白灰
个性个体被蚀刻的密码不止错与对
当你哭或笑是为了不和自己再违背
You got it
We know the beauty is coming your way
Mission report mission report
This is T.I.V.A.000
Now we're back to earth
We're going home
感觉到流动 你就是水
感觉到裂缝 你就粉碎
你的自以为 你的梦寐
都是 神预言 你的美
让感觉流动 随风 遇水
让直觉开蒙 分裂 粉碎
你的自以为 你的梦寐
就是 神预言 你的美
你不是 一次误会
              </t>
  </si>
  <si>
    <t>Moonlight</t>
  </si>
  <si>
    <t>Artist:Chris Lane feat. Lauren Alaina
Duration:03:19
Black cherry, white claw, sippin' on a tailgate
We got the cooler loaded down and a bonfire flame
Got some Pioneers bumping while the DJ plays a bunch of Country
Solid gold, yeah, we're letting go and
Dancin' in the moonlight
Everybody knows where to go on a Friday night
Where you can't see the city lights
Everybody's dancin' in the moonlight
Nowhere to go (nowhere to go)
Nowhere to be (nowhere to be)
And it's heaven with your hands on me
So, let's keep dancin' in the moonlight
Girl, you know it feels so right
When that hot summer sun makes its way on down
The fireflies and the stars get to comin' out
We circle up at the hottest night club in town
Yeah, off that county road, where the wild things grow
And all the girls getting bare feet dusty
All the boys passing something from Kentucky
And girl, I'm just feeling pretty damn lucky
Just watching you sway, yeah, I love the way you're
Dancin' in the moonlight
Everybody knows where to go on a Friday night
Where you can't see the city lights
Everybody's dancin' in the moonlight
Nowhere to go (nowhere to go)
Nowhere to be (nowhere to be)
And it's heaven with your hands on me
So, let's keep dancin' in the moonlight
Boy, you know it feels so right
Dancin' in the moonlight (ooh, yeah)
Everybody knows where to go on a Friday night
Where you can't see the city lights (hey, yeah)
Everybody's dancin' in the moonlight
Nowhere to go (nowhere to go)
Nowhere to be (nowhere to be)
And it's heaven with your hands on me (with your hands on me)
So, let's keep dancin' in the moonlight
Girl, you know it feels so right (ooh, you know it feels so right)
So let's keep dancin' in the moonlight
Girl, you know it feels so right (hey, hey, yeah)</t>
  </si>
  <si>
    <t>为你而来</t>
  </si>
  <si>
    <t xml:space="preserve">
                  下载txt文档
                                格格、李苏亚拉 - 为你而来
作词：玉镯儿
作曲：薛承勇
编曲：朱雀音乐
录音：朱雀音乐
混音：朱雀音乐
出品人：魏枫
OP：塑星文化
我知道你为我等待
我只是为你而来
我的心已为你亮起来
就不辜负所有等待
我知道你为我存在
我只是为你而来
我的心一半失落在人海
真感谢你为我找回来
错过了千百次花开
看过了桑田和沧海
我们都不再是情窦初开
可我的心跳为你加快
爱来了没经过彩排
遇见你让伤痛释怀
当爱如潮水向我们涌来
我开始相信缘分安排
我知道你为我等待
我只是为你而来
我的心已为你亮起来
就不辜负所有等待
我知道你为我存在
我只是为你而来
我的心一半失落在人海
真感谢你为我找回来
错过了千百次花开
看过了桑田和沧海
我们都不再是情窦初开
可我的心跳为你加快
爱来了没经过彩排
遇见你让伤痛释怀
当爱如潮水向我们涌来
我开始相信缘分安排
我知道你为我等待
我只是为你而来
我的心已为你亮起来
就不辜负所有等待
我知道你为我存在
我只是为你而来
我的心一半失落在人海
真感谢你为我找回来
我知道你为我等待
我只是为你而来
我的心已为你亮起来
就不辜负所有等待
我知道你为我存在
我只是为你而来
我的心一半失落在人海
真感谢你为我找回来
              </t>
  </si>
  <si>
    <t>开往春天的地铁</t>
  </si>
  <si>
    <t xml:space="preserve">
                  下载txt文档
                                这个冬天 最后一夜
我和你都在寻找 开往春天的地铁
这里不是 我的世界
我等了一天一夜 等开往春天的地铁
我不怕 用任何代价
只是我害怕 自己对付不了牵挂
我已经等你找你追你用尽所有方法
找啊 找啊 找啊
不过是爱了恨了分了合了变化
一时冲动的想法
擦肩而过 目光交错
我依然还在追赶 开往春天的地铁
我不怕 受任何惩罚
只是我害怕 有天你不和我说话
我已经等你找你追你用尽所有方法
找啊 找啊 找啊
不过是爱了恨了分了合了变化
一时冲动的想法
我被风吹得冻得醒了张不开了嘴巴
跑啊 跑啊 跑啊
一颗心哭了醒了丢了撕了痛吗，（别躲我了）
海泉：痛吗？（羽凡：好吗？）
              </t>
  </si>
  <si>
    <t>半世风霜</t>
  </si>
  <si>
    <t xml:space="preserve">
                  下载txt文档
                                半世风霜 (《一念关山》影视剧温情曲) - 袁娅维TIA RAY
词：如一
曲：石杨
编曲：罗锟
制作人：林乔
竹笛：王华
箫：王华
弦乐：国际首席爱乐乐团
吉他：牛子健
和声编写：袁娅维/赖冠谕
和声：袁娅维/赖冠谕
混音/母带：顾潇予
项目经理：周菁/秦子祎/张馨艺Summer
音乐营销：张婧烨/邓伟强
音乐监制：林乔
OP/出品：柠萌影视
SP/营销：银河方舟StarNation
若世事如一片浪
淹没尘封的过往
谁与我风帆同掌 舟行远方
渺人间层云万丈 刀光藏下了泪光
爱是唇齿间的谎
为你 生死之间求寻常
等待着 等不来 两个人地久天也长
等待着 等到了
这一程山遥路茫茫 孤影成双
关山路尽 大梦这一场
纵缘成劫 至死不能忘
以为看破宿命 却在梦醒时
突然地彷徨
谁共我饮半世风霜
倾此身换一抹天光
天若有情 你我 来生再回望
雨遮住心跳的响
离别又添道新伤
叹心事谁能如意 偏生惆怅
天涯路长到何方 转身时寸断肝肠
爱是指尖分离时的慌
等待着 等不来 两个人地久天也长
等待着 等到了
这一程山遥路茫茫 孤影成双
关山路尽 大梦这一场
纵缘成劫 至死不能忘
以为看破宿命 却在梦醒时
突然地彷徨
谁共我饮半世风霜
倾此身换一抹天光
天若有情 你我 来生再回望
关山梦断 流连这一晌
别后余恨 几滴泪沾裳
誓约何曾轻许
炙热两颗心 相守至天荒
谁共我饮半世风霜
倾此身换一抹天光
天若有情 你我 来生再回望
              </t>
  </si>
  <si>
    <t>彼岸</t>
  </si>
  <si>
    <t>Artist:井朧
Duration:02:58
剪 一阵风 抖落在水月中
谁 躲藏在 回忆中不愿先走
捡 一个梦 趁夜色正朦胧
在他苏醒之前 有始有终
她看过漫山遍野 那覆盖一切
被夺目红色染脏的雪
她穿过 昼与夜 与陨落的星擦肩
寻访未曾见过的叶
她熬过漫长冬月 想见你一面
寂寞纠缠成一根红线
她恍然 微醺间 往事浮现于眼前
是谁的容颜
啊 啊 啊
剪一阵风抖落在水月中
谁躲藏在回忆中不愿先走
捡一个梦趁夜色正朦胧
在他苏醒之前有始有终
她看过漫山遍野那覆盖一切
被夺目红色染脏的雪
她穿过昼与夜与陨落的星擦肩
寻访未曾见过的叶
她捧起镜花水月一刹那湮灭
人间一趟如昙花一现
她渡舟忘川间手心藏半枚玉片
饮一碗从前
剪一朵红抖落在水月中
转过身却不见影踪</t>
  </si>
  <si>
    <t>爱不曾离开</t>
  </si>
  <si>
    <t>Artist:许飞
Duration:04:18
人来人往城市中央
弥漫着迷惘和感伤
疲惫的心灵 遇见你的方向
吉他把最美妙的音乐拔响
眼神里迷人的倔强
我们是那样的相像
温暖的心情 闪耀爱的光芒
每天都是值得纪念的过往
爱 从那一刻不曾离开
梦 走过夏天预约未来
我们 一起飞行在云海
把青春的羽翼打开
爱 从那一刻不曾离开
梦 追寻理想锁定现在
时光 守望缤纷的舞台
让彼此的诺言存在
人来人往城市中央
弥漫着迷惘和感伤
疲惫的心灵 遇见你的方向
吉他把最美妙的音乐拔响
你是那样的倔强
我们是那样的相像
温暖的心情 闪耀爱的光芒
每天都是值得纪念的过往
爱 从那一刻不曾离开
梦 走过夏天预约未来
我们 一起飞行在云海
把青春的羽翼打开
爱 从那一刻不曾离开
梦 追寻理想锁定现在
时光 守望缤纷的舞台
让彼此的诺言存在
爱 从那一刻不曾离开
梦 走过夏天预约未来
我们 一起飞行在云海
把青春的羽翼打开
爱 从那一刻不曾离开
梦 追寻理想锁定现在
时光 守望缤纷的舞台
让彼此的诺言存在
让彼此的诺言存在</t>
  </si>
  <si>
    <t>直接</t>
  </si>
  <si>
    <t>Artist:Rene Liu
Duration:03:47
在朋友之间 我是勇敢的
纤细敏感 我也都有
爱与寂寞 换句话说
就能变成洒脱
我独自经过的 最后的脆弱
当初是怎么消灭解脱
来不及痛 一闪而过的自然放手
谁的最后将会属于我
可否跳过 暧昧 迂回 捉弄
我不追求 爱要直接 我接受
给我爱了就爱 直接的爱
任凭直觉展开 无所不在
再不要多壮烈的等待
一跃入 就直接在未来
谁能爱了就爱 直接的爱
瞬间彼此明白 分不开
过去都被覆盖 替我找回来
并不一定的 内心的缺口
非要爱填充 反而坠落
别再巧合 太宿命只是对号入座
谁的最后将会属于我
可否跳过 暧昧 迂回 捉弄
我不追求 爱要直接 我接受
给我爱了就爱 直接的爱
任凭直觉展开 无所不在
再不要多壮烈的等待
一跃入 就直接在未来
谁能爱了就爱 直接的爱
瞬间彼此明白 分不开
过去都被覆盖 替我找回来
给我爱了就爱 直接的爱
任凭直觉展开 无所不在
再不要多壮烈的等待
一跃入 就直接在未来
谁能爱了就爱 直接的爱
瞬间彼此明白 分不开
过去都被覆盖 替我找回来</t>
  </si>
  <si>
    <t>你的名字</t>
  </si>
  <si>
    <t>Artist:鱼闪闪BLING
Duration:03:19
终于和所有说过的誓言
背道而驰
连同那些细节都消失
只剩下我对峙著孤单的影子
梦里虚构著还爱你的方式
是多余的固执
支撑我逃离现实
梦醒后变得更加讽刺
原来一个人的消失
会让世界停滞
心跳却不止
多想重新拥有你一次
从你的名字开始
过去那些迂回的故事
会变成余生浪漫的诗
争执不需要解释
终于学会了适可而止
让我重新拥有你一次
用最初那个样子
停在无可取代的位置
是我抵抗世界的说辞
想念的方式
是我再默念 你的名字
终于和所有说过的誓言
背道而驰
连同那些细节都消失
只剩下我对峙著孤单的影子
梦里虚构著还爱你的方式
是多余的固执
支撑我逃离现实
梦醒后变得更加讽刺
原来一个人的消失
会让世界停滞
心跳却不止
多想重新拥有你一次
从你的名字开始
过去那些迂回的故事
会变成余生浪漫的诗
争执不需要解释
终于学会了适可而止
让我重新拥有你一次
用最初那个样子
停在无可取代的位置
是我抵抗世界的说辞
想念的方式
是我再默念
多想重新拥有你一次
从你的名字开始
过去那些迂回的故事
会变成余生浪漫的诗
争执不需要解释
终于学会了适可而止
让我重新拥有你一次
用最初那个样子
停在无可取代的位置
是我抵抗世界的说辞
想念的方式
是我再默念 你的名字</t>
  </si>
  <si>
    <t>秘地</t>
  </si>
  <si>
    <t xml:space="preserve">
                  下载txt文档
                                秘地 (GRAVITY) - 袁娅维TIA RAY
词：袁娅维TIA RAY/DEN邓杰
曲：袁娅维TIA RAY/DEN邓杰
编曲：DEN邓杰
制作人：袁娅维TIA RAY/DEN邓杰
和声及和声设计：袁娅维TIA RAY/DEN邓杰
录音：吴理文@Studio21A
混音：周天澈@Studio21A
母带：周天澈@Studio21A
夜色的灰
这就忘了谁
银色的泪
随星河粉碎
I wanna dance now
让视线变得迷离
和未知情绪生息
I think I'm lost now
失踪的频率混淆
I want my
Oh my
向着半月 fly away fly away
悬着伴影 run away
想着半月 fly away fly away
迷人的美
I wanna find out
是谁支配着谁
爱本该醒了
未来也才来
失重的身体
让视线变得迷离
未知的情绪
浑浊和失踪的频率
I think I'm lost now
And I want my my
向着半月 fly away fly away
悬着伴影 run away
想着半月 fly away fly away
迷人的美
DEN邓杰：
To find out your way
Your way
看我慢慢坠落
陪着你梦
Em
              </t>
  </si>
  <si>
    <t>一生等你</t>
  </si>
  <si>
    <t xml:space="preserve">
                  下载txt文档
                                蒋雪儿 - 一生等你
作词：可泽
作曲：可泽
编曲：吕小毅
录音：候春阳
混音：候春阳
封面拍摄：张峰
封面画妆：进田
封面发型：卢金伟
那年的我还是没能等到你
誓言总是太过单薄很无力
往后日子我总在寻觅你
到底你在哪里亲爱的
一个人夜色太过孤寂
I will forever waiting for you
No matter when no matter how
再多的言语也诉不尽留恋
You are always on my mind
Touch me now hold me now
你给的心动永远驻在我心田
那年的我还是没能等到你
誓言总是太过单薄很无力
往后日子我总在寻觅你
到底你在哪里亲爱的
一个人夜色太过孤寂
I will forever waiting for you
No matter when no matter how
再多的言语也诉不尽留恋
You are always on my mind
Touch me now hold me now
你给的心动永远驻在我心田
I will forever waiting for you
No matter when no matter how
再多的言语也诉不尽留恋
You are always on my mind
Touch me now hold me now
你给的心动永远驻在我心田
你给的心动永远驻在我心田
              </t>
  </si>
  <si>
    <t>谎</t>
  </si>
  <si>
    <t xml:space="preserve">
                  下载txt文档
                                李炳辰 - 谎
作词：武鹏飞
作曲：武鹏飞
编曲：大巍
混音：青格乐
制作人：李大旭
午夜的北京是那么地安静
安静的只剩下呼吸的声音
写给你的信你却丢在垃圾桶
说起来是那么的沉重
别说过只爱我一人
而现在你却装不懂
没有可能你让我如何相信
别说了是我太认真
你可以装傻不诚恳
也许是你早已变了心
害怕的是我太认真
害怕的是你都不懂
你的伪装连微笑都残忍
害怕我不能够原谅
记忆却变成了悲伤
你说的话只会让我受伤
别说了是我太认真
你可以装傻不诚恳
也许是你早已变了心
害怕的是我太认真
害怕的是你都不懂
你的伪装连微笑都残忍
害怕我不能够原谅
记忆却变成了悲伤
你说的话只会让我受伤
害怕的是我太认真
害怕的是你都不懂
你的伪装连微笑都残忍
害怕我不能够原谅
记忆却变成了悲伤
你说的话只会让我受伤
              </t>
  </si>
  <si>
    <t>Don't Start Now</t>
  </si>
  <si>
    <t>Artist:Dua Lipa
Duration:03:03
If you don't wanna see me
Did a full 180, crazy
Thinking 'bout the way I was
Did the heartbreak change me? Maybe
But look at where I ended up
I'm all good, already
So moved on, it's scary
I'm not where you left me at all, so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If you don't wanna see me dancing with somebody
If you wanna believe that anything could stop me
(Don't, don't, don't)
Don't show up, don't come out
Don't start caring about me now
Walk away, you know how
Don't start caring about me now ('bout me now, 'bout me)
Up, up
Don't come out, out, out
Don't show up, up, up
Don't start now (oh)
Up, up
Don't come out, out
I'm not where you left me at all, so
If you don't wanna see me dancing with somebody
If you wanna believe that anything could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t>
  </si>
  <si>
    <t>楼外楼</t>
  </si>
  <si>
    <t xml:space="preserve">
                  下载txt文档
                                楼外楼 - 时代少年团
原词：Lev Freedman/Michael Dunaief
中文词：PO8
曲：Lev Freedman/Michael Dunaief/PO8
编曲：许荣臻(SBMS)/BFLo(SBMS)/Micheal Dunaief
制作人：许荣臻(SBMS)
配唱制作人：许荣臻(SBMS)
和声设计：许荣臻(SBMS)
和声：许荣臻(SBMS)
人声编辑：汝文博(SBMS)
录音师：徐天鸿/许卓恺/吴理文
录音棚：Studio21A
混音工程师：赵靖(SBMS)
母带工程师：赵靖(SBMS)
混音母带工作室：SPEED BUMPS MUSIC STUDIO
声乐指导：文力@25hrs Music Team
企划统筹：CRR
音乐企划：RedH/Terena Tang/JZ
宋亚轩：
在 这漆黑的高楼 外
路蜿蜒交错
丁程鑫：
冰冷的眼眸
全都指向我
马嘉祺：
迷失的蝌蚪
被水流浪潮淹没
刘耀文：
哭喊无声的歌喉
给自己上锁
马嘉祺：
这空间里连呼吸都变得拥挤
即便如此我要尽情去演奏
宋亚轩：
在这丛林里朝花香飞奔的蜂群
是踏出高楼的献祭礼
丁程鑫：
声压 快要震碎耳膜
贺峻霖：
挣扎 想要尽快摆脱
马嘉祺：
孤身不由命运宰割
Ah fight
丁程鑫：
被灼伤的眼球
被碾碎的骨头
都终将会愈合
张真源：
Woo hu hu woo
贺峻霖：
漫天飞的雪皑
把硝烟都掩埋
但火不会熄灭的
刘耀文：
Maybe I'm one of a kind
张真源：
Maybe I'm one of a
马嘉祺：
Maybe I'm one of a kind
严浩翔：
爆 炸 撕 裂 下 坠
刘耀文：
碎石同雨点般砸向我头
严浩翔：
夜 下 摘 星 踏 月
刘耀文：
才发现楼外是更高的楼
严浩翔：
它向地表延伸
恐怖的压迫感刺痛我全身
刘耀文：
废墟里回荡起魅惑的弦声
但此刻我睁开眼要逆转乾坤
丁程鑫：
成年人必须
要面对残忍
他们说你经历过才
会变得完整
贺峻霖：
前方是层层的围墙
无限的回廊
哪里有春风会轻拂起垂杨
严浩翔：
让我做先遣
同类总悲观地告诉你
这路途艰险
沉重的脚印它会证明我才是天选
丁程鑫：
Maybe I'm one of a kind
严浩翔：
Maybe I'm one of a
张真源：
Maybe I'm one of a kind
贺峻霖：
双手攥紧
没空去叹息
马嘉祺：
打破这惯例
I'm down to fight
You roll a dice
宋亚轩：
乌云散去
我接上断臂
张真源：
让对手颤栗
Take that fight
宋亚轩：
楼外的光它将我唤醒 跌倒 站起
探出了窗却看不清 白色 迷雾
张真源：
楼外的光它将我唤醒 跌倒 站起
永填不满的空白
丁程鑫：
楼外的光它将我唤醒 跌倒 站起
探出了窗却看不清 白色 迷雾
张真源：
Woo hu hu woo
刘耀文
楼外的光它将我唤醒 跌倒 站起
永填不满的空白
合：
被灼伤的眼球
被碾碎的骨头
都终将会愈合
漫天飞的雪皑
把硝烟都掩埋
但火不会熄灭的
贺峻霖：
I'll be that one of a kind
张真源：
看清了怪物的身影和
巨大的面部是狰狞的
利齿让血肉都分离了
刘耀文：
Maybe I'm one of a
严浩翔：
大多喜欢众说纷纭着
我们却默默地耕耘着
光的信条我们遵循了
马嘉祺：
I'll be that one of a kind
              </t>
  </si>
  <si>
    <t>国际歌</t>
  </si>
  <si>
    <t>Artist:唐朝
Duration:04:26
起来 饥寒交迫的奴隶
起来 全世界受苦的人
满腔的热血已经沸腾 要为真理而斗争
旧世界打个落花流水 奴隶们起来 起来
不要说我们一无所有 我们要做天下的主人
这是最后的斗争 团结起来到明天
英特纳雄耐尔 就一定要实现
这是最后的斗争 团结起来到明天
英特纳雄耐尔 就一定要实现
从来就没有什么救世主 也不靠神仙皇帝
要创造人类的幸福 全靠我们自己
我们要夺回劳动果实 让思想冲破牢笼
快把那炉火烧得通红 趁热打铁才能成功
这是最后的斗争 团结起来到明天
英特纳雄耐尔 就一定要实现
这是最后的斗争 团结起来到明天
英特纳雄耐尔 就一定要实现
最可恨那些毒蛇猛兽 吃尽了我们的血肉
一旦把他们消灭干净 鲜红的太阳照遍全
这是最后的斗争 团结起来到明天
英特纳雄耐尔 就一定要实现
这是最后的斗争 团结起来到明天
英特纳雄耐尔 就一定要实现
英特纳雄耐尔 就一定要实现</t>
  </si>
  <si>
    <t>祈愿</t>
  </si>
  <si>
    <t>Artist:當山みれい
Duration:05:40
２人の思い出 かき集めたなら
また泣けてきちゃう 寂しさ溢れて
最后の恋だと 信じて愿った
あの日々にウソはなかった
希望 梦 明るい未来
东京に持った大きな期待
だけど现実は甘くなくて
落ち叶见つめ 深く思い诘めてた
そんなときにあなたと出会って
いつもあなたに助けられて
バイトが楽しみになって
実はシフト被るように狙ってた
スタンプ使いが妙にうまくて
お化けも虫も受け付けなくて
くしゃくしゃの笑颜が可爱くて
眠れない夜はキミのせいで
この気持ち今すぐに 伝えたい
けどバレたくない どうしたらいいの？
迷ってるうちに夜明けがきて
马鹿みたいに后悔して
２人の思い出 かき集めたなら
また泣けてきちゃう 寂しさ溢れて
最后の恋だと 信じて愿った
あの日々にウソはなかった
帰り道の公园で受けた告白
ベタすぎるセリフ笑っちゃった
一生忘れられない想い出
あなたがプレゼントしてくれた
一日中ゲームやりこんで
夜ご饭は一绪に作って
赘沢なんてしなくたって
二人いればそれだけでよくて
口下手２人が本気で喧哗
お互いブロック 通じない电话
本気でぶつかり合えることが
どんな爱しいか気づけなかった
あなたが教えてくれたこと くれたもの
胸に刻み过ごしてる 今日も
だから伝えたい ありがとう
２人の思い出 かき集めたなら
また泣けてきちゃう 寂しさ溢れて
最后の恋だと 信じて愿った
あの日々にウソはなかった
子供のままでいられたなら
何も怖がらず歩いていけたかな？
もっと早く大人になっていたなら ２人で乗り越えられたかな？
今もキミの梦夜空へ愿う
今でもキミはあの顷と同じ笑颜で
今でもキミはあの顷のようにまっすぐで
今でもキミはあの顷と変わらない优しさで
今でもキミは... キミのままでいてほしいそう愿うよ
２人の思い出 かき集めたなら また泣けてきちゃう 寂しさ溢れて
最后の恋だと 信じて愿った あの日々にウソはなかった
２人の思い出集めたら
泣き出しそうになる今夜も
寂しさ 溢れて 苦しくなる
最后の恋と信じ愿った あの日々にウソはなかった
离れても あなたの 幸せ愿う
２人の思い出集めたら
泣き出しそうになる今夜も
寂しさ 溢れて 苦しくなる
最后の恋と信じ愿った あの日々にウソはなかった
离れても あなたの 幸せ愿う</t>
  </si>
  <si>
    <t>如果你听见</t>
  </si>
  <si>
    <t xml:space="preserve">
                  下载txt文档
                                如果你听见 (I'M NOT GOOD) - 袁娅维
词：邓伊伦/袁娅维/向月娥
曲：邓伊伦
编曲：邓伊伦
制作人：邓伊伦
配唱制作人：邓伊伦/袁娅维
和声及和声设计：邓伊伦
录音：杨惠琳@Studio21A
混音：周天澈@Studio21A
母带：周天澈@Studio21A
看双眼眨着夜
不再吵杂的眼
凝望城市的火
嘲笑懦弱的我
哭和笑之间
遮掩我的妥协
Cause I'm not strong enough
却没人能懂得
我蜷缩着
也劝说了
这些负荷
居心叵测
在一唱一和
不停捉弄着
我沉默的
退避三舍
几经波折
束手无策
独自愈合
可
Babe I'm not good
Babe I'm not good
Sorry I'm not good
Babe I'm not good
Babe I'm not good
Sorry I'm not good
想逃跑的眼泪
被困在谁耳边
等不到你出现
抱 歉
其实我不特别
谁也别原谅谁
时间淹没时间
可
都没关系 怎么都没关系
全世界都窒息 我还可以努力
都没关系 怎么会没关系
如果你听见
Babe I'm not
Not good
Sorry I'm not good
Babe I'm not good
Babe I'm not good
Sorry I'm not good
Babe I'm not good
Babe I'm not good
Sorry I'm not good
Babe I'm not good
Sorry I'm not good
Maybe I'm not good
听着
听着想说的
想对你说的
Yah
听着
听着想说的
想对你说的
Maybe not
              </t>
  </si>
  <si>
    <t>Crazy</t>
  </si>
  <si>
    <t>Artist:Carrie Underwood
Duration:02:37
I'ma walking contradiction, baby, don't you try to figure me out
Got Holy Ghost conviction, confliction, when the sun goes down
You know where to find me on a Sunday morning
But tonight, I come with a whiskey warning
Mm, sweetheart with a wild side
Girl next door with a rebel smile
Guess I'm one of those crazy angels
Tilted halo with a neon shine
Call me one of those crazy angels
Even good girls wanna have a good time
Heaven knows, I'm flying low tonight
I ain't the only one of us to come down onto this dive bar floor
You might not see our wings, we check 'em at the door
We could be dancing or at a booth in the corner
Never know what song we'll rock with that jukebox quarter
Guess I'm one of those crazy angels
Tilted halo with a neon shine
Call me one of those crazy angels
Even good girls wanna have a good time
Heaven knows, I'm flying low tonight, whoo!
Mhmm
(Crazy angels)
Only the good ones get to hold onto
(Crazy angels)
Oh boy, you'll count your blessings if she falls for you
Yes, I'm one of those crazy angels
Tilted halo with a neon shine
Call me one of those crazy angels
Even good girls wanna have a good time
Heaven knows we're flying low tonight
This crazy angel's flying low tonight, hey
(Crazy angels)</t>
  </si>
  <si>
    <t>远远的</t>
  </si>
  <si>
    <t xml:space="preserve">
                  下载txt文档
                                 作曲 : Michael James Down/Will Taylor
 作词 : 王韵韵/Michael James Down/Will Taylor
曾幻想披上
魔力战衣召唤月亮
也渴望穿越
城市的光拯救海洋
哦哦 像超人拥有维护正义的胆量
像蜘蛛侠一样铲除黑暗力量
儿时的那个英雄无畏的梦想
依然还发着光
那昨天远远的时光照热冷冷孤单的心房
把脚下的步伐 变得更强
穿梭在城市每个角落汗滴在前方路
你是否实现 We are all or nothing
We are all or nothing
We are all or nothing
白天的工作
压得你无力又疲惫
独角兽的背
在夜晚带我任意飞
那昨天远远的时光照热冷冷孤单的心房
把脚下的步伐 变得更强
穿梭在城市每个角落汗滴在前方路
你是否实现 We are all or nothing
We are all or nothing
We are all or nothing
眼前的钟在倒退
午后的微风懒懒吹在脸上
阳光下小伙伴在奔跑
没有烦恼 没有选择要面对
远远的时光照热冷冷孤单的心房
把脚下的步伐 变得更强
穿梭在城市每个角落汗滴在前方路
你是否实现 We are all or nothing
We are all or nothing
We are all or nothing
制作人：Will Taylor /Daryl K
              </t>
  </si>
  <si>
    <t>流花</t>
  </si>
  <si>
    <t>Artist:Tia Ray
Duration:02:56
Woo I'm tired from love
Cause I'm thirsty
So I need some water
Now you bring it to me
Love could be smooth
And powerful unbreakable
What about a kiss right now
Do you feel me now
爱 是你温暖的拥抱
Do you feel me flow ow ow ow (是呼吸里甜蜜的味道)
Wooo oo oo oo oo oo oo
Like flowers
And I know that you do
Wooo oo oo oo oo oo oo
Like flowers
And no wonder that's cool
Now I'm waiting for you every second
For that lovely moment
Until you pass me your code
Living in your life free you mind
Touch your soul
What about a dance right now
Do you feel me now
爱 是你温暖的拥抱
Do you feel me flow ow ow ow (do yo' do yo' do yo')
Wooo oo oo oo oo oo oo
Like flowers
美丽幻妙地围绕
Wooo oo oo oo oo oo oo
爱就是我一生亲吻的气泡
I'm giving I I I'm giving you mine
Wooo oo oo oo oo oo oo
爱就是我一生亲吻的气泡
Sparkling</t>
  </si>
  <si>
    <t>时间不解释</t>
  </si>
  <si>
    <t xml:space="preserve">
                  下载txt文档
                                袁娅维 - 时间不解释
中文词：李姝
作曲： TIA袁娅维、Paul E. Phamous、Trevor David Brown、William Zaire Simmons
作词： Paul E. Phamous、TIA袁娅维
制作：Oak for GO! Music、The Orphanage
制作人："Downtown" Trevor Brown 、 Zaire Koalo for the Orphanage
配唱制作人：Paul E. Phamous
和声：TIA袁娅维
和声编写：TIA袁娅维
录音室： Studio21A (Beijing)
录音：倪涵文 @Studio21A
混音工程师： Manny Marroquin
混音录音室： Larrabee Studios (North Hollywood, CA)
混音工程：Chris Galland assisted by Robin Florent, Scott Desmarais、 Jeremie Inhaber
母带工程师：Michelle Mancini
母带录音室： Larrabee Studios (North Hollywood, CA)
穿过隧道就是未来
你在现在 不在未来
黎明遇见黄昏
暗涌熄灭所有星辰
所以愿意 一个亲吻
为孤独交换体温
我想你是天生
契合我的灵魂
开始结束 都很认真
让人迷失了分寸
可时间 从不 解 释
永恒的成分
爱情到最后 只剩一个眼神
Time wasnt right but you were you were
Time wasnt right but you were you were
Time wasnt right but you were you were
You were you were
Time wasnt right but you were you were
Time wasnt right but you were
Time wasnt right but you were you were
You were
打开了时空那扇门
千百个我们
情人的房间 还能听见海声
幸福遗憾交错的人生
我和你 沦为
城市里 擦身的旅人
爱情到最后 只剩一个眼神
Time wasnt right but you were you were right
Time wasnt right but you were you were right
Time wasnt right but you were
you were right you were right
Time wasnt right but you were
Time wasnt right but you were
Time wasnt right but you were
you were right you were right
              </t>
  </si>
  <si>
    <t>蒙古姑娘</t>
  </si>
  <si>
    <t xml:space="preserve">
                  下载txt文档
                                蒙古姑娘 - 袁娅维TIA RAY
词：刘欢
曲：刘欢
编曲：emawk
监制：刘欢
制作人：袁娅维TIA RAY/emawk
和声及和声设计：袁娅维TIA RAY/emawk
录音：杨惠琳@Studio21A/吴理文@Studio21A
小提琴：Tim Reynold
混音：周天澈@Studio21A
母带：周天澈@Studio21A
在一个静静的晚上
有一个蒙古姑娘
脸上的泪珠
好像天上的星光
为了那刚失去的
一只美丽羔羊
独自的悲伤
那样的悲伤
哦 美丽的姑娘
你不要再悲伤
你不见天上的白云
不就是你的羔羊
姑娘轻轻睡去
泪珠还在脸上
不觉是什么时候
东方已升起朝阳
哦 美丽的姑娘
你不要再悲伤
你不见天上的白云
不就是你的羔羊
姑娘轻轻睡去
泪珠还在脸上
不觉是什么时候
东方已升起朝阳
东方已升起朝阳
              </t>
  </si>
  <si>
    <t>好吗今天</t>
  </si>
  <si>
    <t xml:space="preserve">
                  下载txt文档
                                 作曲 : 林倛玉
 作词 : 易家扬
编曲：王子
一个雾霾天一车厢无名的脸
一串衣服的商店
过路的陌生人等斑马线
雷雨和闪电在用力替谁许愿
能走多远走多远
不需要自怜心摔碎的
忘记了他的从前
好吗挺冷的今天
烧完自己要的故事吃着面
心里有些话但世界听不见
命运给小人物白眼很抱歉
好吗多冷的今天
谁也不等待的城市过眼云烟
到最后还剩几段回忆能纪念
一个雾霾天一车厢无名的脸
一串衣服的商店
过路的陌生人等斑马线
雷雨和闪电在用力替谁许愿
能走多远走多远
不需要自怜心摔碎的
忘记了他的从前
好吗挺冷的今天
烧完自己要的故事吃着面
心里也有些话但世界听不见
命运给小人物白眼很抱歉
好吗多冷的今天
谁也不等待的城市过眼云烟
到最后还剩几段回忆能纪念
忘了吧路太远日子没有名字多可怜
还一路注视梦的边缘看着天
好吗挺冷的今天
烧完自己要的故事吃着面
心里有些话但世界听不见
命运给小人物白眼很抱歉
好吗多冷的今天
谁也不等待的城市过眼云烟
到最后还剩几段回忆能纪念
制作人：王子
吉他：牛晖
合声编写：王子
合声：王子
配唱制作人：王子
录音师：倪涵文
录音室：55TEC Studio
混音师：周天澈
母带后期处理工程师：Oak Felder
母带后期处理录音室：Su Casa Studios
              </t>
  </si>
  <si>
    <t>我们同唱一首歌</t>
  </si>
  <si>
    <t xml:space="preserve">
                  下载txt文档
                                我们同唱一首歌 - 萧敬腾/欧阳娜娜/张杰/袁娅维TIA RAY/陈立农
词：方文山
曲：杨宗南
竹篱笆 围绕着 茉莉花
只为它 挡风沙
挡风沙 雨在下 谁在家
我思念 你说话
你说话 说隔着 那海峡
的牵挂 放不下
放不下 的感觉 像幅画
谁安静 泡着茶
泡着茶 下着棋 榕树下
熟悉的 家乡话
家乡话 让游子 想起家
想回去 团圆啊
团圆啊 是最美 的牵挂
因为我 回到啦
回到啦 爷爷的 爷爷家
这乡愁 被融化
咱唱同款一条歌
拢唱安怎才会赢
我讲啥 你拢知影
你拢会晓听
咱是同祖先的名
咱唱同款一条歌
欢喜越唱越好听
你挺我 咱拢不惊
拢不知影疼
爱拚才有好名声
泡着茶 下着棋 榕树下
熟悉的 家乡话
家乡话 让游子 想起家
想回去 团圆啊
团圆啊 是最美 的天涯
因为我 回到啦
回到啦 爷爷的 爷爷家
这乡愁 被融化
咱唱同款一条歌
拢唱安怎才会赢
红砖厝 是谁哩
乡亲加序大
跟咱作伙向前行
咱唱同款一条歌
欢喜越唱越好听
风吹过 树梢枝桠
我们在月下 说彼此听懂的话
咱唱同款一条歌
拢唱安怎才会赢
雨潇潇 轻拍敲打 我微笑写下
所有美好不喧哗
咱唱同款一条歌
落叶归根是唐山
寻根路 你我对话
穿越了海峡 两岸从来是一家
祖谱有 你我的名
作阵去打拼
留故事乎人探听
              </t>
  </si>
  <si>
    <t>月牙泉</t>
  </si>
  <si>
    <t>就在天的那边,很远很远,
有美丽的月牙泉.
它是天的镜子,沙漠的眼,
星星沐浴的的乐园
从那年我月牙泉边走过,
从此以后魂儿绕梦牵.</t>
  </si>
  <si>
    <t>https://www.youtube.com/watch?v=0i8riT1bpXk</t>
  </si>
  <si>
    <t>我们</t>
  </si>
  <si>
    <t>还能做什么呢
我连伤感都是 奢侈的
我一想念 你就那么近
但终究 你都不能
陪我到回不去的远方
原来我很快乐 只是不愿承认
在我怀疑世界时 你给过我答案</t>
  </si>
  <si>
    <t>https://www.youtube.com/watch?v=dA3MZ--b_Vc</t>
  </si>
  <si>
    <t>盛夏光年</t>
  </si>
  <si>
    <t>放弃规则 放纵去爱
放肆自己 放空未来
我不转弯 我不转弯
我不转弯 我不转弯</t>
  </si>
  <si>
    <t>https://www.youtube.com/watch?v=nlvTrcdwDLw</t>
  </si>
  <si>
    <t>是谁的心啊 孤单地留下
他还好吗 我多想爱他
拿永恒的泪 凝固的一句话
也许可能蒸发</t>
  </si>
  <si>
    <t>偷心</t>
  </si>
  <si>
    <t>是谁偷偷 偷走我的心
不能分辨 黑夜或天明
是谁偷偷 偷走我的心
哦 我的眼睛 看不见我自己</t>
  </si>
  <si>
    <t>年少有为</t>
  </si>
  <si>
    <t>假如我年少有为不自卑
懂得什么是珍贵
那些美梦
没给你 我一生有愧
假如我年少有为 知进退
才不会让你替我受罪
婚礼上 多喝几杯
和你现在那位</t>
  </si>
  <si>
    <t>作曲家</t>
  </si>
  <si>
    <t>作 曲家 写一首我们一生最平凡的歌
作 曲家 告诉你爱的人你多真多深刻
作 曲家 我还是你多年未见的老友啊
而你还是不太明白 孤独是个节拍</t>
  </si>
  <si>
    <t>https://www.youtube.com/watch?v=FtdJZuXv4yU</t>
  </si>
  <si>
    <t>跟着感觉走</t>
  </si>
  <si>
    <t>跟著感觉走 让它带著我
希望就在不远处等著我
跟著感觉走 让它带著我
梦想的事哪里都会有 oh</t>
  </si>
  <si>
    <t>https://www.youtube.com/watch?v=zv62F5bEgnU</t>
  </si>
  <si>
    <t>靠近</t>
  </si>
  <si>
    <t>我猜你也想靠近吧
直到我睫毛轻刷着你脸颊
直到你低头就吻到我长发
这想法
只需要你一句话</t>
  </si>
  <si>
    <t>https://www.youtube.com/watch?v=od9nvMmvKFY</t>
  </si>
  <si>
    <t>凄美地</t>
  </si>
  <si>
    <t>嘿 等我找到你
试探你眼睛
心无旁骛地 相拥
那是我
仅有的温柔
也是我爱你的原因
在这凄美地</t>
  </si>
  <si>
    <t>如果没有遇见你
我将会是在哪里
日子过得怎么样
人生是否要珍惜
也许认识某一人
过着平凡的日子
不知道会不会
也有爱情甜如蜜</t>
  </si>
  <si>
    <t>心痛比快乐更真实
爱为何这样的讽刺
我忘了这是第几次
一见你就无法坚持
孤独比拥抱更真实
爱让人失去了理智
会不会是我太自私
拒绝更寂寞的日子</t>
  </si>
  <si>
    <t>https://www.youtube.com/watch?v=bS1fdrQw40s</t>
  </si>
  <si>
    <t>弯弯的月亮</t>
  </si>
  <si>
    <t>遥远的夜空
有一个弯弯的月亮
弯弯的月亮下面
是那弯弯的小桥
小桥的旁边
有一条弯弯的小船
弯弯的小船悠悠
是那童年的阿娇</t>
  </si>
  <si>
    <t>妥协</t>
  </si>
  <si>
    <t>爱到妥协 到头来还是无解
绑着你 不让你飞 历史不断重演 我好累</t>
  </si>
  <si>
    <t>Love Love Love</t>
  </si>
  <si>
    <t>恋爱百分百 其实在意你的心
跨越101那是理想标地
我的眼神里不时透露着讯息
我的心Love love love</t>
  </si>
  <si>
    <t>爱情三十六计</t>
  </si>
  <si>
    <t>是谁说的漂亮的女生没大脑 只懂得爱美和傻笑 你看你说话的表情多么的骄傲 难道不怕我说sorry get out</t>
  </si>
  <si>
    <t>说爱你</t>
  </si>
  <si>
    <t>我的世界
变得奇妙更难以言喻
还以为
是从天而降的梦境
直到确定
手的温度来自你心里
这一刻
我终于勇敢说爱你</t>
  </si>
  <si>
    <t>布拉格广场</t>
  </si>
  <si>
    <t>我就站在布拉格黄昏的广场 在许愿池 投下了希望 那群白鸽 背对着夕阳 那画面太美我不敢看</t>
  </si>
  <si>
    <t>天空的霾来的漫不经心 河水像油画一样安静 和平鸽慵懒步伐押着韵 心偷偷的 放晴</t>
  </si>
  <si>
    <t>看我七十二变</t>
  </si>
  <si>
    <t>梦里面 空气开始冒烟 朦胧中完美的脸 慢慢的出现 再见丑小鸭再见 我要洗心革面 人定可以胜天 梦想近在眼前</t>
  </si>
  <si>
    <t>今天你要嫁给我</t>
  </si>
  <si>
    <t>春暖的花开 带走冬天的感伤
微风吹来浪漫的气息
每一首情歌忽然充满意义
我就在此刻突然见到你</t>
  </si>
  <si>
    <t>舞娘</t>
  </si>
  <si>
    <t>旋转　跳跃　我闭着眼
尘嚣看不见　你沉醉了没
白雪　夏夜　我不停歇
模糊了年岁　时光的沙漏被我踩碎</t>
  </si>
  <si>
    <t>https://www.youtube.com/watch?v=2ht2eTVzZ2I</t>
  </si>
  <si>
    <t xml:space="preserve">就是爱 </t>
  </si>
  <si>
    <t>当我才发觉
就是爱 世界变了
当你在传达
你爱我 手牵着我
当我正想你
就是爱 天空晴了
当我抬起头
你在眼前了</t>
  </si>
  <si>
    <t>https://www.youtube.com/watch?v=A3a_reWiQ2A</t>
  </si>
  <si>
    <t>马德里不思议</t>
  </si>
  <si>
    <t>阳光优雅地
漫步旅店的草坪
人鱼在石刻墙壁
弹奏着竖琴
圆弧屋顶
用拉丁式的黎明
颜色暧昧地勾引
我已经开始微醺</t>
  </si>
  <si>
    <t>https://www.youtube.com/watch?v=kwjAZZYcDNE</t>
  </si>
  <si>
    <t>骑士精神</t>
  </si>
  <si>
    <t>莫名其妙那些话语
莫名其妙那些话语
如同沙子掉进眼里 不用哭泣
莫名其妙那些话语
莫名其妙那些话语
不如下档电影 值得注意</t>
  </si>
  <si>
    <t>https://www.youtube.com/watch?v=ahf4YzLw06k</t>
  </si>
  <si>
    <t>海盗</t>
  </si>
  <si>
    <t>啦啦啦啦
冷漠背后 躲着温柔
我还记得 谁在嘶吼
看你低着头 我站在船头
啦啦啦啦
黑色的风 吹熄烛火
暴风雨外 那片天空
幸福在招手</t>
  </si>
  <si>
    <t>https://www.youtube.com/watch?v=yq1aPXj9oGg</t>
  </si>
  <si>
    <t>玫瑰少年</t>
  </si>
  <si>
    <t>哪朵玫瑰 没有荆棘？
最好的 报复是 美丽
最美的 盛开是 反击
别让谁去 改变了你
你是你 或是妳 都行
会有人 全心的 爱你</t>
  </si>
  <si>
    <t>你怎么连话都说不清楚</t>
  </si>
  <si>
    <t>你怎么连话都说不清楚
那温柔的Tone我听得清楚
我站在他的身边
你站在我的面前
怎么这样心里会难过</t>
  </si>
  <si>
    <t>假面的告白</t>
  </si>
  <si>
    <t>我不要爱我不要爱
可是我离不开
假面的告白
不坦白的坦白
你不会爱你不会爱
你只爱接受爱
眼睛睁不开看不到未来
也哭不出来</t>
  </si>
  <si>
    <t>https://www.youtube.com/watch?v=46hdGq4_Mx4</t>
  </si>
  <si>
    <t>天空</t>
  </si>
  <si>
    <t>听着自己的心跳
没有规则地跳跃
我安静地在思考
并不想被谁打扰</t>
  </si>
  <si>
    <t>https://www.youtube.com/watch?v=8-Pw1Bc4SPw</t>
  </si>
  <si>
    <t>特务J</t>
  </si>
  <si>
    <t>尖叫划破漫长黑夜
香水透露你的方位
香味消失赛纳河边
深夜流星勾引月圆
蒙着面我跳过圣母院
转身我来到美丽的结界
冒险开演</t>
  </si>
  <si>
    <t>https://www.youtube.com/watch?v=qRn4KDkKhbE</t>
  </si>
  <si>
    <t>野蛮游戏 LOVE 没人被赦免
野蛮游戏 NO 不同情可怜
野蛮游戏 YOU 快勇往直前
受伤在所难免 都值得纪念</t>
  </si>
  <si>
    <t>https://www.youtube.com/watch?v=kulD_V-tPXM</t>
  </si>
  <si>
    <t>花蝴蝶</t>
  </si>
  <si>
    <t>你是花花世界里限量版的花花蝴蝶
美女们只是比较豁出去比较敢一点
花蝴蝶的美的艳的炫若没三审定谳
那些路人甲们凭什么发言惹人讨厌</t>
  </si>
  <si>
    <t>https://www.youtube.com/watch?v=13QKEvtoE_0</t>
  </si>
  <si>
    <t>大艺术家</t>
  </si>
  <si>
    <t>Wake up 你是大艺术家
你真心 创作的爱 无价
Wake up 别再做慈善家
你其实 没有那么爱他</t>
  </si>
  <si>
    <t>https://www.youtube.com/watch?v=ckZTRTH79cw</t>
  </si>
  <si>
    <t>我们都没错
只是不适合
我要的我现在才懂得
快乐是我的
不是你给的
寂寞要自己负责</t>
  </si>
  <si>
    <t>https://www.youtube.com/watch?v=r_j9G6_ATvY</t>
  </si>
  <si>
    <t>许愿池的希腊少女</t>
  </si>
  <si>
    <t>少女手中 的银币 沉入池里
她的表情
像涟漪 那么透明美丽
吉他换成 了快乐 的圆舞曲
诗人决定 了标题 许愿池的希腊少女</t>
  </si>
  <si>
    <t>https://www.youtube.com/watch?v=K-vkSAc9zLc</t>
  </si>
  <si>
    <t>第三人称</t>
  </si>
  <si>
    <t>看着他自成一局歇斯底里
看着他双人床上solo抽泣
第三人称的自己有病就呻吟
那么神经那么入戏</t>
  </si>
  <si>
    <t>https://www.youtube.com/watch?v=S8DLIwjt-kQ</t>
  </si>
  <si>
    <t>怪美的</t>
  </si>
  <si>
    <t>听谁说错的对的
说美的丑的
若问我我看我说
我怪美的</t>
  </si>
  <si>
    <t>https://www.youtube.com/watch?v=9geTTglwg2U</t>
  </si>
  <si>
    <t>招牌动作</t>
  </si>
  <si>
    <t>Artist:蔡依林
Duration:03:13
Up Up 抬起头 Up Up 别害羞
衣服穿什么 走什么风格
为什么觉得妳的一切那么眼熟
那口红的颜色 连走路的动作
忙了几个钟头努力当个分身干什么
做事要原则 做人要独特
跟旧的路线走怎么可能会跑在前头
一旦失去自我 下一步该怎么走
前后 左右 可都是对手
Up Up 抬起头 Up Up 举个手
Up Up 想个属于你自己的招牌动作
Up Up 甩个头 Up Up 扭一扭
Hey Come On Everybody
通通被你迷惑
Up Up 动一动 Up Up 举个手
Up Up 想个属于你自己的招牌动作
Up Up 甩个头 Up Up 扭一扭
Hey Come On Everybody
他的目光会被你掌握
暂停一秒钟 想到了没有
没有什么对错只要切记千万别做作
一旦找到自我
看一眼就会记得
随波逐流可不会快乐
Up Up 抬起头 Up Up 举个手
Up Up 想个属于你自己的招牌动作
Up Up 甩个头 Up Up 扭一扭
Hey Come On Everybody
他的目光会被你掌握
Hey 不会错 最简单那个动作
不会错 没有人和妳会相同
Up Up 抬起头 Up Up 举个手
Up Up 想个属于你自己的招牌动作
Up Up 甩个头 Up Up 扭一扭
Hey Come On Everybody
通通被你迷惑
Up Up 动一动 Up Up 举个手
Up Up 想个属于你自己的招牌动作
Up Up 甩个头 Up Up 扭一扭
Hey Come On Everybody
他的目光会被你掌握</t>
  </si>
  <si>
    <t>给我一首歌的时间</t>
  </si>
  <si>
    <t>能不能给我一首歌的时间
紧紧的把那拥抱变成永远
在我的回忆里 不用太多失眠
如果你想忘记我也能适应
能不能给我一首歌的时间
把故事听到最后才说再见
你送我的眼泪 让他留在雨天
如果你怀疑的心依然勇气当作鄙夷</t>
  </si>
  <si>
    <t>最炫民族风</t>
  </si>
  <si>
    <t>苍茫的天涯是我的爱
绵绵的青山脚下花正开
什么样的节奏是最呀最摇摆
什么样的歌声才是最开怀
弯弯的河水从天上来
流向那万紫千红一片海
火辣辣的歌谣是我们的期待
一路边走边唱才是最自在
我们要唱就要唱得最痛快</t>
  </si>
  <si>
    <t xml:space="preserve">有一种想见不敢见的伤痛 
有一种爱还埋藏在我心中 
我只能把你放在我的心中 
这一种想见不能见的伤痛 
让我对你的思念越来越浓 
我却只能把你把你放在我心中 </t>
  </si>
  <si>
    <t>https://www.youtube.com/watch?v=qL82-MmT8RA</t>
  </si>
  <si>
    <t>青春修炼手册</t>
  </si>
  <si>
    <t>跟著我左手右手 一个慢动作
右手左手 慢动作重播
这首歌 给你快乐
你有没有爱上我
跟著我鼻子眼睛动一动耳朵
装乖耍帅换不停风格
青春有太多 未知的猜测
成长的烦恼算什么</t>
  </si>
  <si>
    <t>感恩的心</t>
  </si>
  <si>
    <t>感恩的心 感谢有你
伴我一生 让我有勇气做我自己
感恩的心 感谢命运
花开花落 我一样会珍惜</t>
  </si>
  <si>
    <t>普通朋友</t>
  </si>
  <si>
    <t>我无法只是普通朋友
感情已那么深
叫我怎么能放手
但你说 I
I only wanna be your friend
做个朋友
我在
你心中只是just a friend
不是情人
我感激你对我这样的坦白
但我给你的爱暂时收不回来
So I
我不能只是be your friend
I just can't be your friend</t>
  </si>
  <si>
    <t>浪子回头</t>
  </si>
  <si>
    <t xml:space="preserve">Artist:茄子蛋
Duration:04:19
[00:00.54] 烟一支一支一支咧点
[00:04.47] 酒一杯一杯一杯咧干
[00:08.47] 请你要体谅我
[00:12.48] 我酒量不好卖给我冲康
[00:16.43] 时间一天一天一天咧走
[00:20.43] 汗一滴一滴一滴咧流
[00:24.48] 有一天 咱都老 带某子逗阵
[00:32.95] 
[00:34.96] 浪子回头
[00:38.77] 
[01:18.42] 亲爱的 可爱的 英俊的 朋友
[01:25.97] 垃圾的 没品的 没路用的 朋友
[01:32.72] 伫坎坷的路骑我两光摩托车
[01:36.56] 反正我的人生甘哪狗屎
[01:40.21] 我没钱没某没子甘哪一条命
[01:43.77] 朋友阿 逗阵来搏
[01:51.13] 烟一支一支一支咧点
[01:54.76] 酒一杯一杯一杯咧干
[01:58.56] 请你要体谅我
[02:02.41] 我酒量不好卖给我冲康
[02:05.79] 时间一天一天一天咧走
[02:09.64] 汗一滴一滴一滴咧流
[02:13.32] 有一天 咱都老 带某子逗阵
[02:20.17] 浪子回头
[02:23.27] 
[02:50.52] 伫坎坷的路骑我两光摩托车
[02:53.83] 反正我的人生甘哪狗屎
[02:57.85] 我没钱没某没子甘哪一条命
[03:01.24] 朋友阿 逗阵来搏
[03:08.59] 烟一支一支一支咧点
[03:12.39] 酒一杯一杯一杯咧干
[03:16.19] 请你要体谅我
[03:19.96] 我酒量不好卖给我冲康
[03:23.56] 时间一天一天一天咧走
[03:27.23] 汗一滴一滴一滴咧流
[03:30.64] 有一天 咱都老 带某子逗阵
[03:38.24] 带某子逗阵
[03:42.02] 带某子逗阵
[03:43.93] </t>
  </si>
  <si>
    <t>我怀念的是无话不说 我怀念的是一起做梦
我怀念的是争吵以后 还是想要爱你的冲动
我记得那年生日 也记得那一首歌
记得那片星空
最紧的右手 最暖的胸口
谁记得? 谁忘了?</t>
  </si>
  <si>
    <t>爱爱爱</t>
  </si>
  <si>
    <t>在 哪里记载 第一个桃花贼 谁在 哪里典卖 第一支紫玉钗
我在 这里见怪更怪 见过电影里面人家的海 更想去看海
唱过人家的爱 更想找爱
你哭了起来 我笑了起来 都为了 爱爱爱
有一天翻开辞海找不到爱 花不开 树不摆 还是更畅快
爱 还是会期待 还是觉得孤单太失败 我爱故我在</t>
  </si>
  <si>
    <t>我喜欢</t>
  </si>
  <si>
    <t>呼 我喜欢 就这样 靠在你胸膛呼
我喜欢 没有时间 没有方向
呼我喜欢 像这样爱得好自然
不用管别人投什么眼光
随你带着我四处的游荡</t>
  </si>
  <si>
    <t>https://www.youtube.com/watch?v=leSYsdlI4Jw</t>
  </si>
  <si>
    <t>假装</t>
  </si>
  <si>
    <t>《假装》是
蔡依林
演唱的歌曲，由古晧作曲，
小安
、
洪敬尧
编曲，分为普通话版和粤语版，普通话版由大麦作词，收录在蔡依林于2006年5月12日发行的专辑《
舞娘
》中
，粤语版由
陈少琪
作词，收录在蔡依林于2006年9月29日发行的专辑《唯舞独尊 演唱会鲜听版&amp;混音专辑》中
。
2006年8月6日，该曲普通话版获得
新城国语力颁奖礼
“新城国语力歌曲”奖
。
假装
舞娘
5分15秒
蔡依林
大麦
陈少琪
古晧
小安
洪敬尧
流行
2006年5月12日
普通话
粤语
陈正道
《假装》的曲风偏抒情摇滚，歌曲诠释的是女生在感情上有时候会委屈，假装自 己很好的无奈，让人不免想起之前
蔡依林
的好朋友
周杰伦
恋上
侯佩岑
时，每次公开亮相，蔡依林都强颜欢笑。据工作人员透露，录音室里蔡依林几次都唱到泪流满面
。这首抒情歌对于情感的无奈，让感情丰沛的蔡依林总是唱着唱着泪水就在眼眶打转
。
呼吸着一种孤独的味道
心跳在你沉默以后
慢慢地被淡忘掉
我笑了笑 反正你看不到
我要的幸福
遗落在你怀抱
当爱失了焦
那些最初的美好
早被你搁在一角
街上拥挤人潮
走着看着都是催眠符号
记忆停不了
穿过读你的心跳
穿过想你的味道
我只想不被打扰
假装多好 我只要
只想要再拥有一秒
去相信你的拥抱
一直会让我依靠
继续等待
还心甘情愿地 不想逃
当爱失了焦
那些最初的美好
早被你搁在一角
街上拥挤人潮
走着看着都是催眠符号
记忆停不了
穿过读你的心跳
穿过想你的味道
我只想不被打扰
假装多好 我只要
只想要再拥有一秒
去相信你的拥抱
一直会让我依靠
继续等待
心甘情愿 不想逃
假装多好 依然是
依然是暧昧的 Tone调
一个人无理取闹
两人世界的煎熬
我被自己 困在自己设下的圈套
像是鸵鸟
相信时间是唯一解药
视而不见
傻到了无可救药
其实早明了
你的爱已随风飘
想要找再也找不到
假装多好 我只要
只想要再拥有一秒
去相信你的拥抱
还心甘情愿地 不想逃
假装多好 依然是
依然是暧昧的 Tone调
一个人无理取闹
两人世界的煎熬
我被自己 困在自己设下的
圈套
假装自己 已解开冰冷的
手铐
二人在抱拥呼吸未听到
漫长夜里无语共对
我心跳声没有数
破碎心情难期望你看到
热爱的沿途
已丢失了地图
曾令我遇到
程度最高的甜蜜
原来开心很易老
明明难待我好
断断续续又是什么意图
谁愿意做到
留在你的心迷路
凭什么走出浓雾
抬头仍被你击倒
面对风浪让我假
让我装伤心未绝望
沉醉的手在抱你
其实很想放未放
然后热吻
假装紧闭着眼不要看
曾令我遇到
程度最高的甜蜜
原来开心很易老
明明难待我好
断断续续又是什么意图
谁愿意做到
留在你的心迷路
凭什么走出浓雾
抬头仍被你击倒
面对风浪让我假
让我装伤心未绝望
沉醉的手在抱你
如荡失找错地方
然后热吻
双方嘴角又太干
让我假装让我假
让我装心中没动荡
仍要找昔日风光
如路牌指错地方
眉头额角
假装一切状况很妥当
多么天真
愿时日可以为爱化妆
时针一转
秒针与未来相撞
安躺不安睡
深夜哭过仍未干
我笑说昨晚竟流汗
让我假装让我假
让我装伤心未绝望
沉醉的手在抱你
像信差双脚找错地方
让我假装让我假
让我装心中没动荡
常说灯总是太光
逃避你冰冷目光
然后热吻
假装紧闭着眼不要看
期望下次
假装终也令你不上当
参考资料：
令人动容的共鸣情歌《假装》，这首抒情歌对于情感的无奈，让感情丰沛的蔡依林总是唱着唱着泪水就在眼眶打转
。这首抒情歌对于情感的无奈，让感情丰沛的蔡依林总是唱着唱着泪水就在眼眶打转。
该曲MV讲述一个女孩偶然在公车上邂逅前男友与其新女友，而双方的一举一动让女孩仿佛看到了当年自己与他热恋时的情景。特别值得一提的是，该MV的导演陈正道是台湾影史上最年轻的威尼斯电影节入围导演。而摄影林志坚则参与拍摄了入围柏林电影节的《伊莎贝拉》。有如此豪华的幕后班底，加上又是首次挑战剧情式的MV，蔡依林透露在拍摄时不免有些紧张
。
对蔡依林来说，这是她首次尝试挑战剧情式的MV拍摄，不免会有些紧张。也许因为蔡依林以前也常常会为了让别人开心而去勉强自己，委屈自己，到最后自己已变得不像自己了，那种无奈的感觉很像剧中的女主角。找到感觉的蔡依林很快的融入到了剧情中，把自己和剧中的角色完全的融合在了一起，紧张的情绪也慢慢的消失了。在整个拍摄过程中，让蔡依林最难忘的事情就是坐了上百回的公车。因为所有的拍摄场景基本都是在公车上发生的，所以公车司机必须在台北的市中心一直绕一直绕，蔡依林笑言，还好自己不会晕车，不然拍摄还不知道哪年哪月才能完成
。
2006年8月6日
新城国语力颁奖礼
新城国语力歌曲
《假装》（普通话版）
获奖
2006年12月24日
“快乐圣诞-平安厦门”“华夏龙情”大型主题演唱会
厦门市体育中心
蔡依林</t>
  </si>
  <si>
    <t>好想你</t>
  </si>
  <si>
    <t>《好想你》是
朱主爱
演唱的歌曲，收录于2014年11月20日发行的专辑《
四叶草Joyce Chu 同名EP
》。
2016年9月，由该曲改编而来的
拼多多
主题曲发布。
好想你
四叶草Joyce Chu 同名EP
朱主爱
李乃刚
2014年12月20日
普通话
Pop
广州乐腾演艺文化有限公司
Jamie Wilson
张赐鳞
张赐鳞
想要传送一封简讯给你
我好想好想你
想要立刻打通电话给你
我好想好想你
每天起床的第一件事情
就是好想好想你
无论晴天还是下雨
都好想好想你
每次当我一说我好想你
你都不相信
但却总爱问我有没有想你
我不懂得甜言蜜语
所以只说好想你
反正说来说去都只想让你开心
好想你好想你好想你好想你
是真的真的好想你
不是假的假的好想你
好想你好想你好想你好想你
是够力够力好想你
真的西北西北好想你
好想你
每次当我一说我好想你
你都不相信
但却总爱问我有没有想你
我不懂得甜言蜜语
所以只说好想你
反正说来说去都只想让你开心
好想你好想你好想你好想你
是真的真的好想你
不是假的假的好想你
好想你好想你好想你好想你
是够力够力好想你
真的西北西北好想你
好想你好想你好想你好想你
是真的真的好想你
不是假的假的好想你
好想你好想你好想你好想你
是够力够力好想你
真的西北西北好想你
好想你
好想你
好想你</t>
  </si>
  <si>
    <t>有人</t>
  </si>
  <si>
    <t>《有人》是由
赵钶
和武宇龙作词，赵钶作曲，
关天天
编曲，
赵钶
演唱的歌曲，发行于2019年3月27日。
收录于同名专辑《有人》中。
有人
有人
4分14秒
赵钶
赵钶
武宇龙
赵钶
关天天
2019年3月27日
普通话
关天天
北京YuGe音乐
孟庆宇
有人浪迹江湖 有人寒窗苦读
有人阿谀奉承 有人早已麻木
有人嫌贫爱富 有人唯利是图
有人精打细算 有人满不在乎
他们 竖起了耳朵猜喜怒
咧开了笑脸躲城府
不过想在平凡世界里找宝物
才会哭着笑着装糊涂
有人家财万贯却还失声痛哭
有人身无分文却也活的舒服
有人入不敷出半杯酒便再无贪图
有人换了张脸企图脱颖而出
有人躲躲藏藏不想引人注目
有人狰狞面目却还装得衣冠楚楚
有人爱的盲目 有人有眼无珠
有人付之全部 有人一文不出
有人强求幸福 有人庆幸孤独
有人撞破头颅 有人原地踟蹰
我们 瞪大了眼睛猜世故
磨尖了牙齿学谈吐
不过想在平凡世界里找宝物
才会哭着笑着装糊涂
有人家财万贯却还失声痛哭
有人身无分文却也活的舒服
有人入不敷出半杯酒便再无贪图
有人换了张脸企图脱颖而出
有人躲躲藏藏不想引人注目
有人狰狞面目却还装的衣冠楚楚
有人爬上高楼大厦一跃而死
只为让亏欠他的人吃场人命官司
落下时才看见楼里多少难以启齿
有人白天笑脸迎人附炎趋势
只为半夜酒后含泪说的雄心壮志
醒来时再继续对着生活咬牙切齿
日复一日 却不自知
多年后老人看着来时路
有人悔不当初 有人难得糊涂
有人感慨万千
说你我 不过一把土</t>
  </si>
  <si>
    <t>《第三人称》是由王永良作词，
林俊杰
作曲，Kenn C编曲，台湾女歌手
蔡依林
演唱的一首歌曲。收录在蔡依林发行专辑《
呸
》中，于2014年11月10日在全球首播，MV于11月13日全面播放。韩剧《
诱惑
》台湾版片尾曲。
《第三人称》于2015年5月获得全球流行音乐金榜的年度20大金曲奖。
第三人称
The Third Person and I
呸
0时4分52秒
蔡依林
王永良
林俊杰
Kenn C
流行
R&amp;B
普通话
2014年11月15日
傅天余
《第三人称》是蔡依林、林俊杰继《
马赛克
》后的二度合作，Jolin觉得JJ刻画抒情歌曲非常有渲染力，很欣赏他的创作才能，也跟JJ说这首歌她希望编曲这块可以加入吉他部分，JJ便照做了。蔡依林希望通过这首歌鼓励大家，走过以前的酸甜苦辣，在这个当下懂得享受自己。
主观镜头太靠近
难过太立体
用远景保持疏离
我冷眼旁观雾中风景
不偏不倚一镜到底
第二张脸很吃力
笑容很僵硬
用一号表情面对失去
我开始用第三人称的口气
不疾不徐全事不关己
看着他自成一局歇斯底里
看着他双人床上solo抽泣
第三人称的自己有病就呻吟
那么神经那么入戏
第二张脸很吃力
笑容很僵硬
用一号表情面对失去
我开始用第三人称的口气
不疾不徐全事不关己
看着他自成一局歇斯底里
看着他双人床上solo抽泣
第三人称的自己有病就呻吟
那么神经那么入戏
随便他自成一局歇斯底里
随便他双人床上solo抽泣
第三人称的自己骂得好过瘾
这点破事什么玩意
渐渐他平静渐渐我走远
那些疯狂也渐渐不见
某一天回头看见他还站在原地
收留着那年打包好的眼涙
谢谢他曾歇斯底里oh oh
谢谢他一直在那里
第三人称的自己我慢慢走近
抱着他忍不住哭泣
Oh oh oh Oh oh oh
那些曾经都在心里
《第三人称》的意境就跟歌名一样，歌曲描写了在人生或爱情的困境里，有时会跳开，采用第三人称角度，与自己保持距离，随着时间游走在自我逃避与自我和解的拉锯中。
歌曲通过这个神秘角色的第三人称视角，让人体会走过爱情或人生困境后的希望与可能性。
MV中Jolin挑战难度更高的内心感情戏，一人分别饰演女导演及女演员，女导演透过镜头以第三人称的观点，看着当年在爱里受困的女演员Jolin。坚强的女导演拍摄在镜头里当年柔弱无助的女演员，执导的过程就像踏进时光隧道掉入回忆中，女导演透过Monitor检视着当年那个女孩在爱情里的每一个决定和举动是否正确。
刘嘉玲则是MV中的灵魂人物，她以另一个第三人称的观点看着导戏的女导演，画龙点睛地饰演了一个Jolin心中充满人生智慧的完美女人代表，透过这个神秘角色的第三人称观点，让人体会走过爱情或人生困境后的希望与可能性。
MV之所以请
刘嘉玲
跨刀，是因为她是Jolin心目中完美女人的代表
Jolin和刘嘉玲对戏的过程，刘嘉玲只用眼睛就让Jolin流泪。
时间
奖方
奖项
获奖者
结果
2015年5月
全球流行音乐金榜
年度20大金曲
《第三人称》
获奖
2015年8月23日
2014年度MusicRadio中国TOP排行榜
年度金曲
《第三人称》
获奖
2015年5月5日
第八届城市至尊音乐榜
年度听众最爱女歌手
蔡依林
入围
时间
地点
名称
2015年1月1日
台湾高雄
义大世界跨年晚会</t>
  </si>
  <si>
    <t xml:space="preserve">Artist:Reba McEntire
Duration:03:44
[00:14.98] I will not make the same mistakes that you did
[00:22.04] I will not let myself 'cause my heart so much misery
[00:29.32] I will not break the way you did
[00:33.93] You fell so hard
[00:36.48] I've learned the hard way, to never let it get that far
[00:43.47] Because of you
[00:45.54] I never stray too far from the sidewalk
[00:50.76] Because of you
[00:52.25] I learned to play on the safe side, so I don't get hurt
[00:57.84] Because of you
[00:59.40] I find it hard to trust not only me, but everyone around me
[01:05.46] Because of you
[01:08.51] I am afraid
[01:14.08] I lose my way
[01:16.83] And it's not too long before you point it out
[01:21.18] I cannot cry
[01:24.11] Because I know that's weakness in your eyes
[01:28.54] I'm forced to fake a smile, a laugh
[01:33.22] Every day of my life
[01:35.71] My heart can't possibly break
[01:38.56] When it wasn't even whole to start with
[01:42.86] Because of you
[01:44.45] I never stray too far from the sidewalk
[01:49.81] Because of you
[01:51.67] I learned to play on the safe side, so I don't get hurt
[01:57.22] Because of you
[01:58.69] I find it hard to trust not only me, but everyone around me
[02:04.63] Because of you
[02:08.02] I am afraid
[02:11.47] I watched you die (I watched you die)
[02:13.59] I heard you cry
[02:15.00] Every night in your sleep
[02:18.01] I was so young (and you're so young)
[02:20.32] You should have known better (I was too young for you)
[02:22.52] Than to lean on me
[02:25.70] You never thought of anyone else
[02:29.39] You just saw your pain (you never saw me)
[02:32.86] And now I cry
[02:34.86] In the middle of the night
[02:36.74] For the same damn thing
[02:45.41] Because of you
[02:47.27] I never stray too far from the sidewalk
[02:52.71] Because of you
[02:54.22] I learned to play on the safe side so I don't get hurt
[02:59.94] Because of you
[03:01.64] I find it hard to trust not only me, but everyone around me
[03:07.21] Because of you
[03:10.55] I am afraid
[03:17.68] Because of you
[03:24.93] Because of you
[03:29.76] </t>
  </si>
  <si>
    <t>我</t>
  </si>
  <si>
    <t>Artist:蔡依林
Duration:04:08
当退去光鲜外表
当我卸下睫毛膏
脱掉高跟鞋的脚
是否还能站得高
当一天掌声变少
可还有人对我笑
停下歌声和舞蹈
我是否重要
我镜子里的她
好陌生的脸颊
哪个我是真 哪个是假
我用别人的爱定义存在
怕生命空白
却忘了该不该让梦掩盖
当年那女孩
假如你看见我 这样的我
胆怯又软弱
会闪躲 还是说
你更爱我
当一天舞台变小
还有谁把我看到
莫非是我不够好
谁会来拥抱
我镜子里的她
好陌生的脸颊
哪个我是真 哪个是假
我用别人的爱定义存在
怕生命空白
却忘了该不该让梦掩盖
当年那女孩
假如你看见我 这样的我
胆怯又软弱
会闪躲 还是说
你更爱我
我怕没有人爱 不算存在
生命剩空白
却忘了我应该诚实对待
当年那女孩
假如你看见我 这样的我
窝在个角落
会闪躲 还是说
你更爱我
会闪躲 还是说
你更爱我</t>
  </si>
  <si>
    <t>有没有人告诉你</t>
  </si>
  <si>
    <t>当火车开入这座陌生的城市
那是从来就没有见过的霓红
我打开离别时你送我的信笺
忽然感到无比的思念
看不见雪的冬天不夜的城市
我听见有人欢呼 有人在哭泣
早习惯穿梭充满诱惑的黑夜
但却无法忘记你的脸
有没有人曾告诉你 我很爱你
有没有人曾在你日记里哭泣
有没有人曾告诉你 我很在意
在意这座城市的距离</t>
  </si>
  <si>
    <t>活该</t>
  </si>
  <si>
    <t>谁不曾有过贼荒唐的青春
谁又信誓旦旦说爱你永远不变
当我唱起那熟悉的老歌
是否你也想起那年的夏天</t>
  </si>
  <si>
    <t>https://www.youtube.com/watch?v=DdMddO6gigE</t>
  </si>
  <si>
    <t>直到世界尽头</t>
  </si>
  <si>
    <t>陪你昂首直到世界尽头
渴望的心不要理由
闪亮的青春岁月
紧握住温暖的双手</t>
  </si>
  <si>
    <t>风起时，想你</t>
  </si>
  <si>
    <t>每当温柔的风把头发吹起
总让我想起那时别离情景
你的眼泪是那样晶莹透明
每一滴 在我心里</t>
  </si>
  <si>
    <t>https://www.youtube.com/watch?v=x3vix8yaA5c</t>
  </si>
  <si>
    <t>那个远方</t>
  </si>
  <si>
    <t xml:space="preserve">Artist:陈楚生
Duration:04:36
[00:23.96] 是梦吗 是你吗
[00:29.21] 就算现实会将我叫醒
[00:34.47] 渺小生命 越波澜不惊
[00:40.03] 越无法看轻
[00:44.88] 是梦吧 是你吧
[00:50.01] 那双青春炽热的眼睛
[00:55.34] 不再闪躲 跳动著的心
[01:00.82] 就算逆著光也清醒
[01:07.41] 那个远方 什么模样
[01:12.46] 萦绕著发烫的梦想
[01:18.76] 就奋不顾身 撑起手掌
[01:24.45] 够不到又怎样
[01:28.21] 那个远方 叫做流浪
[01:33.47] 到不了也念念不忘
[01:39.62] 让你的翅膀 变成行囊
[01:44.89] 陪著我 在有梦的地方
[01:52.23] 
[02:00.53] 是梦吧 是你吧
[02:05.62] 那双青春炽热的眼睛
[02:11.07] 不再闪躲 跳动著的心
[02:16.49] 就算逆著光也清醒
[02:20.30] 那个远方 什么模样
[02:25.62] 萦绕著发烫的梦想
[02:31.72] 就奋不顾身 撑起手掌
[02:37.32] 够不到又怎样
[02:41.11] 那个远方 叫做流浪
[02:46.59] 到不了也念念不忘
[02:52.66] 让你的翅膀 变成行囊
[02:57.96] 陪著我 在有梦的地方
[03:05.60] 
[03:12.54] 那个远方 什么模样
[03:17.71] 萦绕著发烫的梦想
[03:24.07] 就奋不顾身 撑起手掌
[03:29.51] 够不到又怎样
[03:33.42] 那个远方 叫做流浪
[03:38.74] 到不了也念念不忘
[03:44.84] 让你的翅膀 变成行囊
[03:50.11] 陪著我 在有梦的地方
[04:00.55] 陪著我 在有梦的地方
[04:11.38] </t>
  </si>
  <si>
    <t>这样的生活</t>
  </si>
  <si>
    <t>《这样的生活》是陈楚生演唱的歌曲，发行于2024年4月23日，收录于同名专辑《这样的生活》中。
这样的生活
04分07秒
陈楚生
王珺昊
2024年4月23日
普通话
这样的生活 (《天赐的声音5》综艺推广曲) - 陈楚生
词Lyrics：王珺昊
曲Music：查航(查查)/王珺昊
编曲Arranger：鞠荐@耳肆山白
制作人Produced by：刘卓@维伴音乐
配唱制作人Vocal Producer：石行@维伴音乐
和音Backing Vocal：石行@维伴音乐/马思莹@维伴音乐
吉他Guitar：鞠荐@耳肆山白
鼓Drum：邓华龙@维伴音乐
录音棚Recording studio：维伴音乐录音棚/杭州Show Music
人声录音师Vocal Recording Engineer：皇甫古月@Show Music
混音师Mixing Engineer：黄可爱@维伴音乐
母带后期混音师MasteringEngineer：黄可爱@维伴音乐
制作发行ProduceCompany：Hikoon Music
监制Executive producer：孙竞
统筹Project Lead：赵凯翔
企划Planner：李曼/马思佳/樊坚
总策划：郝思嘉
音乐策划：李超
艺人统筹：静茹/雷愫
出品：百发百中/臻品母带文化
联合出品：浙江广播电视集团
特别鸣谢：陈楚生工作室
特别鸣谢：潇喆
淋雨的时候 你在给谁撑伞
明明你不安 却散发着温暖
当你想放弃 哪里来的勇气
可能你失意 有没有人关心
你总是在这样的生活里 却没逃避
你总是在这样的生活里 做着自己
你总是在这样的生活里 更加努力
你总是在这样的生活里 昼夜双栖
你活在 太阳下 习惯了 风和雨
给身后 爱的人 最安心 的背影
你抛弃 了表情 学会了 戴面具
是孤单的人 站在丛林里
淋雨的时候 你在给谁撑伞
明明你不安 却散发着温暖
当你想放弃 哪里来的勇气
可能你失意 有没有人关心
你总是在这样的生活里 却没逃避
你总是在这样的生活里 做着自己
你总是在这样的生活里 更加努力
你总是在这样的生活里 昼夜双栖
你活在 黑夜里 不舍得 就睡去
因为这 时间啊 在此刻 属于你
你摘下 了面具 把被子 裹很紧
关了灯 却回到宇宙里
你活在 黑夜里 不舍得 就睡去
因为这 时间啊 在此刻 属于你
你摘下 了面具 把被子 裹很紧
关了灯 却回到宇宙里
时间
奖项名称
2024年9月
2024微博音乐盛典
 年度推荐MV TOP10</t>
  </si>
  <si>
    <t>远山如昨</t>
  </si>
  <si>
    <t>《远山如昨》顾晓声作词、
王矜霖
作曲，
陈楚生
演唱的歌曲。
收录于电视剧《
云之羽
》影视原声带中
，于2023年9月13日发布
。
远山如昨
远山如咋
3分30秒
陈楚生
顾晓声
王矜霖
James Yeo
王矜霖
民谣、古风
2023年9月13日
普通话
中文
韶愔音乐娱乐（北京）有限公司
中文歌词
我还会见到你吗
某个恍然的盛夏
晚风吹起的白发
是你沉默的沙哑
廊前檐下往事小声喧哗
就月光把思念饮下
手中有酒鬓角往事如沙
一杯诀别 一杯牵挂
你会偶尔想我吗
雨后孤独的闲暇
远山在雾里发芽
泪光晕出一朵花
有一双手在我肩膀放下
安抚所有软弱挣扎
大雪落下伤口生根发芽
离去游子总要回家
人生聚散仿佛每次擦肩
回首时灯火阑珊
脚步深浅心中万语千言
一句感恩 一句抱歉
昨日像是座远山
泪光是山顶雪线
创作团队
作词：顾晓声
作曲：
王矜霖
编曲：James Yeo、
王矜霖
制作人：王矜霖@Gin Music精灵音乐
吉他：胡晨
笛子：Terry Ang
弦乐编写：James Yeo
弦乐：国际首席爱乐乐团
配唱制作人：王矜霖
和声编写/和声：木糖醇
主唱录音：汝文博@SBMS Beijing
弦乐录音：刘婉秋@九紫天诚
人声编辑：曹洋@C·VOICE/王矜霖
混音：鲍锐@北京录顶技Studios
母带：鲍锐@北京录顶技Studios
统筹：周智/聂新蕾
总监制：王锋
OP：韶愔音乐娱乐（北京）有限公司
音乐出品发行：韶愔音乐娱乐（北京）有限公司</t>
  </si>
  <si>
    <t>荒废光年</t>
  </si>
  <si>
    <t xml:space="preserve">Artist:陈楚生
Duration:04:20
[00:22.16] 睁开眼 闹钟再响最后一遍
[00:29.57] 挣脱对床的依恋
[00:33.56] Oh残酷的考验
[00:40.33] 等明天 慢慢又消磨了今天
[00:47.72] 决心开始新的起点
[00:50.65] 临睡前闭上眼 再默念一遍
[00:58.74] 太多的决定无法兑现
[01:03.38] 不知不觉输给时间
[01:07.45] 总是说好了今天 却又被自己欺骗
[01:16.70] 太多的借口一直拖欠
[01:21.32] 热情在慢慢的冷却
[01:25.58] 辜负的那些誓言 拿一句抱歉敷衍
[01:48.74] 疲倦 却总试图改变
[01:55.69] 依然徘徊原点 多愚蠢的消遣
[02:06.86] 拖延 安于舒适的圈
[02:13.74] 慢慢变的不舍留恋 也许是一种病变
[02:24.58] 太多的决定无法兑现
[02:29.08] 不知不觉输给时间
[02:33.36] 总是说好了今天 却又被自己欺骗
[02:42.66] 太多的借口一直拖欠
[02:47.17] 热情在慢慢的冷却
[02:52.05] 辜负的那些誓言 拿一句抱歉敷衍
[03:01.76] 一天又一天 看不到终点
[03:10.72] 等待中搁浅 错过一切
[03:19.90] 一年又一年 匆匆一瞬间
[03:28.93] 别虚度时间 荒废光年
[03:37.26] 太多的决定无法兑现
[03:41.65] 不知不觉输给时间
[03:46.39] 总是说好了今天 却又被自己欺骗
[03:55.03] 太多的借口一直拖欠
[03:59.53] 热情在慢慢的冷却
[04:04.15] 辜负的那些誓言 拿一句抱歉敷衍
[04:19.61] </t>
  </si>
  <si>
    <t>风吹过的思念</t>
  </si>
  <si>
    <t>《风吹过的思念》是由李浪作词，李浪作曲，李浪演唱的歌曲，该歌曲收录于2013年1月1日发行的专辑《2013年1月网络红歌2》中。
风吹过的思念
风吹过的思念
普通话
2013年01月01日
李浪
2013年1月网络红歌2
李浪
风吹过头才发现已过很久
一盏离愁思念仍挂在心头
我看得见你依旧在眼前
蒙蒙般却离我越来越遥远
微转过身落叶飘落在昏后
挥挥洒洒风吹的人消瘦
一缕思念回忆不停的浮现
你的容颜却慢慢看不见
线割断 断点已天各一边
人分开 却没停止过思念
心已伤 还有什么可挽回
只能够咽下委屈的眼泪
情难了 独自承受着一切
才知道 我已不是你的谁
再执着 就算再多的无畏
只想紧紧相随不只是曾经的美
微转过身落叶飘落在昏后
挥挥洒洒风吹的人消瘦
一缕思念回忆不停的浮现
你的容颜却慢慢看不见
线割断 断点已天各一边
人分开 却没停止过思念
心已伤 还有什么可挽回
只能够咽下委屈的眼泪
情难了 独自承受着一切
才知道 我已不是你的谁
再执着 就算再多的无畏
只想紧紧相随不只是曾经的美
线割断 断点已天各一边
人分开 却没停止过思念
心已伤 还有什么可挽回
只能够咽下委屈的眼泪
情难了 独自承受着一切
才知道 我已不是你的谁
再执着 就算再多的无畏
只想紧紧相随不只是曾经的美</t>
  </si>
  <si>
    <t>恍惚</t>
  </si>
  <si>
    <t xml:space="preserve">Artist:陈楚生
Duration:04:30
[00:18.36] 季风掠过楼顶
[00:21.87] 摆弄著殷切的风铃
[00:25.86] 谁被吸引 谁竖起衣领
[00:30.92] 天会阴会转晴
[00:35.51] 花为树的赠品
[00:38.65] 有如雨源自于白云
[00:42.84] 城市光影 轮换的风景
[00:47.98] 我梦得不肯醒
[00:53.75] 地球遵守它运作的常轨
[00:59.29] 四季重复巡回
[01:02.82] 不擅辞令的嘴
[01:05.78] 怎能凭词汇形容眼前的美
[01:12.53] 恍惚
[01:15.68] 当过往已逐渐模糊
[01:19.75] 在乎的脸反而清楚
[01:23.83] 甘甜与苦 只是个角度
[01:30.47] 恍惚
[01:32.57] 不知不觉已到半途
[01:36.75] 行程长短何须细数
[01:40.86] 静静目睹 你在不远处
[01:48.66] 我就能幸福
[02:11.65] 情人手握好紧
[02:14.36] 想安抚心中不安宁
[02:18.63] 用心牵引 直觉会带领
[02:23.39] 走向每场雨停
[02:28.53] 岁月的纪念品
[02:31.25] 重迭起视线不透明
[02:35.54] 唯你身影 是不变风景
[02:40.68] 谁说梦就该醒
[02:45.53] 尽管时间从不吝啬地给
[02:49.82] 但它也是窃贼
[02:53.94] 盗走倔强的嘴
[02:56.20] 留下点滴片语美好的积累
[03:03.98] 恍惚
[03:06.07] 当过往已逐渐模糊
[03:10.22] 在乎的脸反而清楚
[03:14.13] 甘甜与苦 只是个角度
[03:20.72] 恍惚
[03:23.11] 不知不觉已到半途
[03:27.29] 行程长短何须细数
[03:31.31] 静静目睹 你在不远处
[03:39.03] 我就能幸福
[03:44.57] 恍惚
[03:46.75] 当过往已逐渐模糊
[03:50.62] 在乎的脸反而清楚
[03:54.72] 因为目睹 你在不远处
[04:02.68] 已经够幸福
[04:19.49] </t>
  </si>
  <si>
    <t>半边山半边海</t>
  </si>
  <si>
    <t xml:space="preserve">Artist:陈楚生
Duration:04:25
[00:25.23] 在半边山的海 海半边的山
[00:33.39] 我在山与海之间
[00:36.98] 在我心中的你 你眼里的我
[00:45.01] 牵挂著无数思念
[00:49.20] 山 有小黄花做伴
[00:55.16] 海 有小船停靠的岸
[01:01.13] 夜 里星星在眨眼
[01:07.16] 人 又不觉的想念
[01:37.02] 在半边山的海 喧嚣都不在
[01:45.35] 静静听海浪道来
[01:48.66] 爱是怎样的存在 几个笨小孩
[01:57.39] 哭著笑著多开怀
[02:00.67] 山 有小黄花做伴
[02:06.97] 海 有小船停靠的岸
[02:12.87] 夜 里星星在眨眼
[02:18.56] 我 又看见你的脸
[02:28.33] 人生总要历经悲与欢
[02:33.91] 我们总会有相聚有散
[02:40.25] 曾经陪伴的人已走远
[02:45.65] 或许化作天上星星点点
[02:52.38] 海上飘著一只小纸船
[02:58.26] 山与海相依偎聊著天
[03:04.30] 满山黄花望天空的蓝
[03:09.63] 寄托我对你的思念
[03:40.28] 山 有小黄花做伴
[03:46.03] 海 有小船停靠的岸
[03:51.99] 夜 里星星在眨眼
[03:57.95] 人 又不觉的
[04:03.53] 想念
[04:26.07] </t>
  </si>
  <si>
    <t>给从前的自己</t>
  </si>
  <si>
    <t>《给从前的自己》是陈楚生、陆虎演唱的歌曲，由陈楚生、陆虎填词，陆虎谱曲，余雷编曲，齐成刚担任吉他手，赵浩成负责贝斯，武勇恒担任鼓手，于2022年6月
1日发行
，收录在专辑《给从前的自己》中，以对话形式讲出对曾经的自己的嘱咐。
给从前的自己
给从前的自己
4分40秒
陈楚生、陆虎
陈楚生、陆虎
陆虎
2022年6月1日
普通话
L.T Studio/口加工作室
生：
少喝酒 伤心比伤肝多
少熬夜 夜越深越迷惑
别难过 大风大浪在后面呢
虎：
要攒钱 房再小是个窝
选对路 比努力管用呢
可以穷 只要是自己最爱的工作
生：
好好陪她别让她寂寞
毕竟谁愿爱情里蹉跎
虎：
委屈留给自己兄弟说
抽空暖暖爸妈
生/虎：
遥远的心窝
生：
说再见的时候认真一些
拥抱用力一点都不会浮夸
也许有人就陪你这一程不会再见啊
虎：
不必在乎不属于你的爱
刺痛你的话你就当作笑话
别回头
生：
慢慢的
虎：
往前走
生：
别害怕
虎：
多看书 将来总用得着
要相信 当下最好的你
生：
别死撑 别让家人为你担心了
虎：
不公平的事情见太多
自己不拼到哪都漂泊
生：
别相信太轻易的承诺
世界太大
生/虎：
谁不是谁的过客
生：
说再见的时候认真一些
拥抱用力一点都不会浮夸
生/虎：
也许有人就陪你这一程不会再见啊
虎：
不必在乎不属于你的爱
刺痛你的话你就当作笑话
生/虎：
别回头慢慢的往前走
别害怕
喂喂 还在吗
喂喂 别害怕
生/虎：
说再见的时候认真一些
拥抱用力一点都不会浮夸
也许有人就陪你这一程不会再见啊
不必在乎不属于你的爱
刺痛你的话你就当作笑话
别回头慢慢的往前走
走一步算一步别害怕
好的事坏的事全收下
虎：
不复杂
生：
这世上 谁不是讨生活
虎：
逃不掉 做俗气的作者
生/虎：
若错过
活出自己
就是
最大的收获
陈楚生，1981年7月25日出生于海南省三亚市，祖籍广东省普宁市，中国内地流行乐男歌手、原创音乐人、影视演员、吉他手，
SPY.C乐队
主唱。代表作品：《
有没有人告诉你
》、《
我知道你离我不远
》、《
山楂花
》、《
经过
》、《
风起时，想你
》、《
无问西东
》
陆虎，1986年4月24日出生于河南省周口市，中国内地流行乐男歌手、影视演员、作词人、作曲人、音乐制作人。代表作品：《
夏天的味道
》、《
雪落下的声音
》、《
爸爸妈妈去上班我去幼儿园
》、《
拉过勾的
》、《鬓边不是海棠红》</t>
  </si>
  <si>
    <t>陆虎</t>
  </si>
  <si>
    <t>瘾</t>
  </si>
  <si>
    <t xml:space="preserve">Artist:陈楚生
Duration:04:36
[00:29.24] 我能坐下吗 我叫陈楚生
[00:37.61] 我在对面的角落里 观察了你很久很久
[00:44.69] 来一杯伏特卡 不要太多的冰
[00:52.72] 不知你是否会介意 我点燃这支香烟
[01:00.08] 他们说抽烟对身体不是太好
[01:04.35] 可是不抽的时候 我的身体更难受
[01:08.52] 我越来越不确定戒烟的目的
[01:11.81] 难道生老病死 就多了这一口
[01:15.52] 就像深爱的人突然说分手
[01:19.49] 虽然心里很难过 却要由衷的祝福
[01:23.77] 我越来越怀疑谁说爱过是幸福
[01:27.05] 反正身上都是未痊愈的伤口
[01:30.44] 我经常嘲笑自己 不能说到做到
[01:34.41] 忘不了那段甜蜜 戒不掉心中的瘾
[01:38.55] 我不知道 这样坚持还有什么意义
[01:45.60] 我经常提醒自己 爱要不留余力
[01:49.78] 就算是握著真理 也要说错的是自己
[01:53.96] 最后知道 爱不爱不需要什么道理
[02:01.04] 
[02:17.98] 他们说抽烟对身体不是太好
[02:22.34] 可是不抽的时候 我的身体更难受
[02:26.58] 我越来越不确定戒烟的目的
[02:30.12] 难道生老病死 就多了这一口
[02:33.46] 就像深爱的人突然说分手
[02:37.56] 虽然心里很难过 却要由衷的祝福
[02:41.71] 我越来越怀疑谁说爱过是幸福
[02:45.45] 反正身上都是未痊愈的伤口
[02:48.65] 我经常嘲笑自己 不能说到做到
[02:52.53] 忘不了那段甜蜜 戒不掉心中的瘾
[02:56.88] 我不知道 这样坚持还有什么意义
[03:03.64] 我经常提醒自己 爱要不留余力
[03:07.79] 就算是握著真理 也要说错的是自己
[03:11.92] 最后知道 爱不爱不需要什么道理
[03:19.04] 我经常嘲笑自己 不能说到做到
[03:23.08] 忘不了那段甜蜜 戒不掉心中的瘾
[03:27.35] 我不知道 这样坚持还有什么意义
[03:34.23] 我经常提醒自己 爱要不留余力
[03:38.23] 就算是握著真理 也要说错的是自己
[03:42.28] 最后知道 爱不爱不需要什么道理
[03:52.46] Ha, ha-ah
[03:58.85] Ho-whoa, ho-whoa
[04:07.57] Ha, ha-whoa
[04:14.23] Ha-whoa, ho-whoa
[04:21.02] </t>
  </si>
  <si>
    <t>晓得</t>
  </si>
  <si>
    <t xml:space="preserve">Artist:陈楚生
Duration:03:44
[00:22.44] 晓得面对面的距离
[00:29.65] 晓得见你要小心
[00:36.74] 你说爱不需要观众
[00:40.38] 还要有始有终
[00:44.25] 我等你散场的决定
[00:54.81] 只不过见不得你沉默不语
[00:59.88] 暂时装好心
[01:03.02] 就连你的过去
[01:05.82] 我都觉得和我有关系
[01:09.64] 准备的勇气啊 退路啊
[01:15.07] 都自作多情
[01:18.17] 每一次收到你的消息
[01:22.69] 让我 好好的
[01:44.88] 保留你走了的痕迹
[01:52.23] 保留伤心的权利
[01:59.03] 你说爱不需要智力
[02:02.89] 别老守著难题
[02:06.48] 我劝你 大步往明天去
[02:13.71] 只不过见不得你沉默不语
[02:18.71] 暂时装好心
[02:21.96] 就连你的过去
[02:24.43] 我都觉得和我有关系
[02:28.46] 准备的勇气啊 退路啊
[02:33.52] 都自作多情
[02:37.05] 每一次收到你的消息
[02:41.35] 让我 好好的
[02:47.48] 只不过见不得你沉默不语
[02:52.57] 暂时装好心
[02:55.77] 就连你的过去
[02:58.27] 我都觉得和我有关系
[03:02.37] 准备的勇气啊 退路啊
[03:07.42] 都自作多情
[03:11.11] 每一次收到你的消息
[03:15.16] 让我 好好的
[03:44.95] </t>
  </si>
  <si>
    <t>不如回家喝自来水</t>
  </si>
  <si>
    <t>《不如回家喝自来水 (Live)》是刘烨溦作词作曲，
陈楚生
、
王赫野
演唱的歌曲，发布于2024年5月31日。
不如回家喝自来水 (Live)
3分21秒
刘烨溦
刘烨溦
刘烨溦
James Yeo 杨奋郁
2024年5月31日
职务
人员
作词
刘烨溦
作曲
刘烨溦
原唱
刘烨溦
改编词
陈楚生
制作人
王赫野
编曲
James Yeo 杨奋郁
合音编写
王赫野
吉他编写
Joel Voo
人声编辑
顾雄
音乐总监
刘卓@维伴音乐
音响总监
何飚
音乐混音
林梦洋
鼓
卢炜@维伴音乐
打击乐
刘效松@维伴音乐
贝斯
李九君@维伴音乐
吉他
金天@维伴音乐
吉他
崔万平@维伴音乐
钢琴
傅一峥@维伴音乐
键盘
李海郡@维伴音乐
Program
郎梓朔@维伴音乐
合音编写
石行@维伴音乐
合音
石行@维伴音乐/张炜@维伴音乐/邢晏侨@维伴音乐
录音
黄可爱@维伴音乐
乐队统筹
张伊然@维伴音乐
灯光设计
田为钧/卢晓伟
OP
海纳音子
SP
Hikoon Music
陈楚生：
我走过郁闷的山林
结了冰的小溪
和好多鱼的海底
却没能带你去
王赫野：
说好的山顶
看太阳慢慢升起
牵着手的我和你
会是多么甜蜜
陈楚生：
可我没有机会 再去把你抱住
只能许个愿望你会来找我
王赫野：
阳光呐多明媚 而我在烂泥堆
怎么可能你真的回来找我
陈楚生：
这份爱 我想早就烂稀碎
汹涌潮水让我退 然后冲到烂泥堆
王赫野：
对着人潮举杯 没人关心你是谁
一个人从头到尾 不如回家喝
合：
自来水
王赫野：
我走过郁闷的山林
结了冰的小溪
和好多鱼的海底
却没能带你去
陈楚生：
说好的山顶
看太阳慢慢升起
牵着手的我和你
会是多么甜蜜
王赫野：
可我没有机会 再去把你抱住
只能许个愿望你会来找我
陈楚生：
阳光呐多明媚 而我在烂泥堆
怎么可能你真的回来找我
王赫野：
这份爱 我想早就烂稀碎
汹涌潮水让我退 然后冲到烂泥堆
陈楚生：
对着人潮举杯 没人关心你是谁
一个人从头到尾 不如回家喝自来水
王赫野：
被掏空的身体
也曾想过放弃
风吹过的痕迹
像时间被抹平
陈楚生：
我跌进漩涡里
流言碎片四起
被划伤的眼睛
更透彻更清醒
王赫野：
这份爱 我想早就烂稀碎
汹涌潮水让我退
然后冲到烂泥堆
陈楚生：
对着人潮举杯 没人关心你是谁
一个人从头到尾 不如回家喝自来水
合：
这份爱 我想早就烂稀碎
汹涌潮水让我退 然后冲到烂泥堆
对着人潮举杯 没人关心你是谁
一个人从头到尾 不如回家喝自来水
陈楚生：
哭了
王赫野：
再喝一杯我都醉了
陈楚生：
哭了
合：
别说有多难受
2024年12月，《不如回家喝自来水(Live)》入选《年度音乐行业报告》年度十大热单。</t>
  </si>
  <si>
    <t>渺小</t>
  </si>
  <si>
    <t>Artist:田馥甄
Duration:04:44
最繁华的城市为何带来最寂寞的北极熊
最纯洁的孩子如何走过最肮脏的垃圾场
最混乱的回忆永远让我想起最专注的一刹那
最丑陋的世界偶然让我看到最美丽的一首诗
原来最暗的天空总有最闪烁的星星
为唤不回的 为做不到的 为还在活的我和你
原来最大的怀疑总有最渺小的自己
向蝴蝶知更 向肉体灵魂 向芸芸众生
我该说感谢 还是对不起
最暴烈的流徙难道为了成就最温柔的小团圆
最简单的渴望从来不想证明最荒谬的大时代
原来最暗的天空总有最闪烁的星星
为受过伤的 为犯过错的 为还在活的我和你
原来最大的怀疑总有最渺小的自己
向黄土灰尘 向肉体灵魂 向芸芸众生
我该说感谢 还是对不起
宇宙洪荒再沉默总有最闪烁的星星
某一天消失 某一天诞生 有一天宽恕我和你
原来最大的怀疑总有最渺小的自己
向恩怨爱恨 向肉体灵魂 向芸芸众生
我该说感谢 再说对不起</t>
  </si>
  <si>
    <t>思念一个荒废的名字</t>
  </si>
  <si>
    <t>《思念一个荒废的名字》是
陈楚生
演唱的歌曲，由陈楚生作词作曲，收录在其2011年发行的专辑《
瘾
》中
。
2012年，该歌曲获得蒙牛酸酸乳
Musicradio音乐之声
中国Top排行榜“年度金曲”奖
。陈楚生在2012年北京电视台网络春晚演唱该歌曲
。
思念一个荒废的名字
瘾
0时4分42秒
陈楚生
陈楚生
陈楚生
TERENCE TEO
流行
抒情
普通话
2011年11月6日
董小树
刘冬
华谊兄弟
2012年6月1日
《思念一个荒废的名字》的创作过程颇为曲折，陈楚生写出该曲后，优美的旋律让许多听过DEMO的圈内音乐人都大为赞赏，但歌词却迟迟不能定稿，改过多版仍不满意。为了寻找创作灵感，陈楚生推掉大量商演，回到家乡三亚，在海边长住静心，并受到友人启发，写下给昔年暗恋女孩的一封长信，以信寄情，方水到渠成，写出终版歌词
。
外婆从小的呵护与关照始终是陈楚生心头最柔软的位置，此前每每接受访问问到外婆，他总忍不住感慨落泪。他表示，要将《思念一个荒废的名字》这首歌送给外婆，以表达对外婆的思念
。
留下最后一盏月的光
因为孤单 害怕夜的黑
打开过往
反复的播放 那段遗憾
触摸不着 也抹不去的曾经
是倒影在那水中 支离破碎的美
我屏住呼吸
不愿提起 又怕忘记
当岁月像海浪带我到很远很远
在望不到边听不到爱的每一天
我用相信明天编织了一个谎言
欺骗每个辗转难眠的夜
看时隔变迁故事都被光阴重现
谁是你现在惦记的人
那些幸福的心动的历历往事
让我思念一个已被荒废的名字
触摸不着也抹不去的曾经
是倒影在那水中 支离破碎的美
我屏住呼吸
不愿提起 又怕忘记
当岁月像海浪带我到很远很远
在望不到边听不到爱的每一天
我用相信明天编织了一个谎言
欺骗每个辗转难眠的夜
看时隔变迁故事都被光阴重现
谁是你现在惦记的人
那些幸福的心动的历历往事
让我思念一个荒废的名字
当岁月像海浪带我到很远很远
在望不到边听不到爱的每一天
我用相信明天编织了一个谎言
欺骗每个辗转难眠的夜晚
看时隔变迁故事都被光阴重现
谁是你依然惦记的人
那些幸福的心动的历历往事
让我思念一个已被荒废的名字
在《瘾》这张专辑中，陈楚生做出了很多突破和改变，也从未放下对伤情歌的演绎，《思念一个荒废的名字》的追忆怀旧风将其最擅长的情歌格局再度拓展开来，暂别了“长相思、摧心肝”式的悲伤，陈楚生开始更多的以温暖的力量让人动容。这首打上绝对“陈楚生”烙印的怀旧情歌不但延续了《有没有人告诉你》的感伤与经典，更将感情融入得愈加自然温暖
。
《思念一个荒废的名字》将“异乡”和“回忆”再度深入，成为一首有力的“思念”式情歌接棒之作。而这一次陈楚生的创作格局更为宽广，情怀也愈加包容，每个人都可以从中寻觅到自己的影子，那些因为一场思念而辗转难眠的夜晚，因为一个名字而泛起层层涟漪的心事，在浅吟低唱中都被娓娓道来
。
《思念一个荒废的名字》是延续着以往阴郁而伤感风格的情歌，只是华丽的钢琴与弦乐让他这份感伤不再单一，诉说着那段刻骨铭心的过去时光，透着一种古典式的悲情
。在弦乐的缓缓推进里仿佛一本旧书被打开，属于每个人的过往都是一件压在箱底的外套，沾染着过去的气息，却无从穿起
。
为打造歌中唯美的怀旧场景，陈楚生与公司前前后后商讨了近三个月的时间。
在当日的拍摄中，现场十几面显示不同时刻的钟表成为整个MV的背景，在温暖的淡红色灯光下极具怀旧气息。而陈楚生纯净独特的嗓音也让在场所有人沉浸在回忆之中
。MV以陈楚生打开“心门”为线索，将陈楚生的过往记忆一一串联。不但有青春校园风的白色教室，还有桌椅背景皆为钟表的魔术酒吧，超大屏幕的海浪投影，数十把雨伞组成的梦幻雨夜以及弦乐团布景。
华谊请到“度娘”刘冬来担任陈楚生的暗恋女生，刘冬在片中以一袭纯美白裙亮相，配以陈楚生白衣少年形象，双双再现九十年代校园学生风貌，将一段恬淡暧昧的青涩感情演绎得极具韵味
。
获奖时间
获奖名称
2012年4月16日
MusicRadio中国TOP排行榜”年度金曲奖
时间
节目
地点
2011年12月31日
深圳卫视跨年音乐季
深圳
2012年1月17日
2012年北京电视台网络春晚
北京
2012年4月16日
MusicRadio中国TOP排行榜颁奖礼
北京</t>
  </si>
  <si>
    <t>来来回回</t>
  </si>
  <si>
    <t>Artist:陈楚生&amp;SPY.C
Duration:04:03
在横七竖八街道寻找未来的风景
在加油刹车之间一个人默默的叹息
在看得到的方向堵在路的中央焦急
在得与失之间灵魂被淹没之前转个弯歇息
在向西的窗前再也看不见你描述的天际
在黑暗的房间偶尔能听见你微微的叹息
在我身上每个角落可怜的只剩下勇气
在你没离开之前只能留给你一个乐观的自己
一路醉又醒
被刺痛的眼睛
快歇斯底里
let me
天亮后忘记
反复在循环里
我无法按停
在向西的窗前再也看不见你描述的天际
在黑暗的房间偶尔能听见你微微的叹息
在我身上每个角落可怜的只剩下勇气
在你没离开之前只能留给你一个乐观的自己
一路醉又醒
被刺痛的眼睛
快歇斯底里
let me
天亮后忘记
反复在循环里
我无法按停
就一醉到底
漂浮在夜空里
逃离那陷阱
let me
天亮又继续
反复却无止境
我无法按停</t>
  </si>
  <si>
    <t>我知道你离我不远</t>
  </si>
  <si>
    <t>《我知道你离我不远》是
陈楚生
于2013年6月10日发行的专辑，共收录10首歌曲。专辑的制作人是陈楚生。
2013年，该专辑获得音乐先锋榜“23家电台联颁最佳专辑奖”
。
《我知道你离我不远》
普通话
陈楚生
10 首
流行
华谊兄弟
2013年6月10日
中国内地
专辑耗时两年时间，主要表达陈楚生与大家分享自己对爱情、人生、社会的种种态度。当所有的歌曲都完整的出来后，陈楚生觉得主打歌《我知道你离我不远》 很符合整张专辑想要的感觉，所以将专辑取名为《我知道你离我不远》。专辑每一首歌词都源自于陈楚生几年来对于生活的感悟，在深度自省后将生活带给他的经历创作成歌曲。
陈楚生为了打破外界很长一段时间的固定印象，开始疑惑和思考。歌曲《醉》陈楚生邀请到台湾说唱人
MC Hotdog
参与歌曲的RAP部分。
歌曲《我知道你离我不远》由台湾诗人兼词人
李格弟
创作诗集中的一篇小文成词，陈楚生谱曲创作完成。歌曲的合作是偶然，一次陈楚生和朋友聊天的时候聊起李格弟，因为朋友与李格弟有所来往，就辗转联系上李格弟。后来李格弟送给陈楚生一本诗集，陈楚生读到《我知道你离我不远》时头脑里有了旋律，很短的时间内就谱好了曲。
曲序
曲目
填词
作曲
01
《
我知道你离我不远
》
李格弟
陈楚生
02
《
拥抱的温暖
》
姚若龙
陈楚生
03
《
焦点
》
姚若龙
陈楚生
04
《
快乐不过是做你想做的而已
》
陈楚生、仓雁彬
陈楚生、仓雁彬
05
《
装睡的人
》
陈楚生
陈楚生
06
《
醉
》
陈楚生
陈楚生
07
《
黄金时代
》
王海涛
陈楚生
08
《
无知无觉
》
娃娃/陈楚生
陈楚生
09
《
西涌客栈
》
陈楚生
陈楚生
10
《
菲菲
》
娃娃
陈楚生
听陈楚生的专辑《我知道你离我不远》，会被他从中宣泄的情绪所渲染，这份感动不同于以往的他，用旋律带出的那种单纯的影响着听众情绪的感动，更多的被他弥留在旋律与唱词间的思考所感染。就在他深情地演唱出的那一字一句之中，那些埋藏在心底不曾想过再被忆起的故事、情绪、片段，便由此而翻滚在脑海之中。
《我知道你离我不远》是一首动人的歌，放在专辑的开篇，透过陈楚生的歌声慢慢地把听歌的人带回到曾经的故事里。《我知道你离我不远》交代出来的并不会有过多的伤感的色彩，反而是一份从回忆片段而来的淡泊、温暖。
同样透着一份浓烈的回忆气息的《拥抱的温暖》、《焦点》紧接在开篇作之后，继续释放出那份因回忆而来的情绪与感染力。和李格弟的诗词相比，姚若龙填词的这两首作品就显得更为的荡气回肠，甚至让人在聆听当中能为昔日受过的情伤，找到了开脱的出口。尤其是《拥抱的温暖》的前奏被钢琴与小号奏响以后，便足以令听众深深地陷进那些留在往日的与恋人拥抱的回忆当中，那些甜蜜、那些心跳、那些温暖。虽然这并不算是一首伤感的作品，但那些爱过的点点滴滴总会在爱过后陪伴在漫长的余生之中，这也成为了之后紧接而来的《焦点》令人感到震撼的原因。不同的是，《焦点》里面少了回忆的意味、更多是一份总结，也可以理解为是一个关于爱的道理。就在淡淡的钢琴声中，陈楚生就透过自己的略显深情的唱腔，表达着那个深埋在旋律与歌词里面的道理：每段爱情的浪漫，都会让自己在爱过以后的时间里感受到温暖。
在这张陈楚生打造了两年的专辑当中，呈现出来的一如他以往作品包含的动人色彩，此为这张包含了多张风格的唱片，更表现出了一份是他前所未有的张力。例如彰显出一份电子迷幻色彩的《无知无觉》、带着摇滚色彩的《黄金时代》、极具节奏感的《装睡的人》等作品，透过一张唱片来表露出属于他在音乐世界之中最为独特的音乐渲染力。当中，令人感到惊喜与新鲜的一曲是《醉》，这首名字与编曲都略显颓废的作品，陈楚生的演绎可谓是颠覆了专辑之中的气他作品，以极其张狂的态度、口吻来诠释出，那份应对在残酷现实当中坚持自己的勇气。而热狗所负责的Rap，也一改他以往留在听众脑海拽拽的印象，同样用张狂的语气来表达出那份为实现理想奋不顾身的态度。
时间
颁奖典礼
获得奖项
获奖方
参考资料
2013年11月30日
音乐先锋榜
年度内地十大先锋金曲
《我知道你离我不远》
23家电台联颁最佳专辑
《我知道你离我不远》
23家电台联颁最佳先锋歌手
陈楚生</t>
  </si>
  <si>
    <t>拥抱的温暖</t>
  </si>
  <si>
    <t>《拥抱的温暖》是歌手陈楚生发行与2013.6.10收录在《
我知道你离我不远
》的一首歌。此首歌作词是姚若龙，曲作者是陈楚生。
拥抱的温暖
《我知道你离我不远》
04分35秒
陈楚生
姚若龙
陈楚生
流行
2013年6月10日
普通话
华谊音乐
108 BPM
G大调
陈楚生，1981年7月25日出生于海南，中国当红原创歌手，华语乐坛最具影响力男歌手之一，在各大权威音乐奖项中多次获封“最佳男歌手”、“最佳唱作人”、“最佳创作歌手”等荣誉称号，娴熟的吉他和天籁般的音色使他成为舞台上为数不多的灵魂歌者。因夺得2007年“快乐男声”全国总冠军而名声大震，当年一曲《有没有人告诉你》更成为家喻户晓的佳作。签约华谊公司后的他，歌唱事业一路攀升。因其“零负面”的绿色艺人形象，已有38首音乐作品被奥运、亚运、青奥会等国际性体育赛事、大牌电影、各电视台节目、公益活动、书籍作为主题曲/宣传曲。
专辑中温暖的歌曲依旧令人动容，只是这些温暖早已从爱情的伤感中得到升华。从&lt;我知道你离我不远&gt;、&lt;拥抱的温暖&gt;、&lt;西涌客栈&gt;、&lt;焦点&gt;等歌曲中你不难看出情感诉求的转变，经历了时间的打磨他收获了更为充盈的感受，不再把爱情的伤感当做情感倾诉的唯一出口，取而代之的则是更为丰富的情感慰藉。除此之外专辑中另一种值得玩味的情绪便是他在面对现实生活中的种种感受与自我审视。
《拥抱的温暖》这首歌源自"末日之说"我的动机便是在"末日"的绝望下人们对于情感最真实的渴望，而《焦点》是在言说爱情中最灿烂的阶段。对于爱情我们都曾近乎疯狂。我们常说爱情有多灿烂过后就有多遗憾。其实我们都知道无论结果，每段爱情的浪漫都会让自己在之后时间里感受到温暖。
歌名：拥抱的温暖
所属公司：华谊兄弟
所属专辑：《我知道你离我不远》
发行时间：2013.6.10
歌手：
陈楚生
词：姚若龙 曲：陈楚生
风里令人叹息的落叶
飘到心里绽放成纪念
我从不擅长告别
总眺望背影远远想念
大雪就像末日的画面
怕冷的你小手谁在牵
凝望面前新的时节
我却看见旧的回忆涌现
拥抱的温暖能让心勇敢
我们都曾为对方极度浪漫
爱得多灿烂让生命也不凡
感动太多弥补了遗憾
拥抱的温暖就算变伤感
夜深人静是带着香气的酸
命运的为难和不舍的离散
凄美却是最珍藏的片段
怕我依然温柔的挂念
绊住了你不能走向前
所以强忍住眷恋
撕掉画了整晚那张卡片
是你让我的青春留下惊叹
拥抱的温暖就算变伤感
闭眼回味嘴角还是弯弯
命运的为难不舍的离散
凄美都是最永远的片段</t>
  </si>
  <si>
    <t>焦点</t>
  </si>
  <si>
    <t>《焦点》是演唱的歌曲，由陈楚生作曲，姚若龙作词，发行于2013-06-10，收录于《我知道你离我不远》专辑中。
焦点
我知道你离我不远
0时4分03秒
陈楚生
姚若龙
陈楚生
陈楚生
Pop
2013年6月10日
普通话
专辑中温暖的歌曲依旧令人动容，只是这些温暖早已从爱情的伤感中得到升华。从&lt;我知道你离我不远&gt;、&lt;拥抱的温暖&gt;、&lt;西涌客栈&gt;、&lt;焦点&gt;等歌曲中你不难看出情感诉求的转变，经历了时间的打磨他收获了更为充盈的感受，不再把爱情的伤感当做情感倾诉的唯一出口，取而代之的则是更为丰富的情感慰藉。除此之外专辑中另一种值得玩味的情绪便是他在面对现实生活中的种种感受与自我审视。&lt;醉&gt;中的倔强与&lt;无知无觉&gt;、&lt;黄金年代&gt;、&lt;快乐不过是你想做的而已&gt;的现实写照很大程度呈现出他触摸生活所带来的领悟。这种敢于直视生活与自我的勇气令人敬畏。当你发现触动自己的不止是一次爱情所带来的困惑，当你发现自己也在被这个世界的速度拖着前行，或许你可以从这里找到那个倒映出自己的影子。
李格弟、姚若龙、娃娃、王海涛等耳熟能详的名字依次出现在这张专辑中。他们为陈楚生带来了另一份感动，在创作间每一次的沟通都有意外的收获。而其中有别于以往的是&lt;我知道你离我不远&gt;这首歌并不是一贯的填词，而是由台湾著名诗人兼词人李格弟创作诗集中的一篇小文成词，后由陈楚生谱曲创作完成。此次与李格弟合作早已是陈楚生期盼数年之久。
换了一双笑着的眼
看见的天晴朗一片
你解开我的心结
伤曾经不算浅　防备多了点
两颗真心情感相连
互相改变不知不觉
我学会你的优点
专注在美好的一面
生活有风雪
越吐气成烟　手越温热地牵
生命有极限　不舍得浪费时间
当爱是焦点
别的缺点都能视而不见
是珍惜让我们体贴
包容你的倔强和直接
感谢你懂我沉默了些
让爱是焦点
就没争吵可以瓦解　紧密的感觉
就算有眼泪划过唇边
也会停在拥抱间</t>
  </si>
  <si>
    <t>快乐不过是做你想做的而已</t>
  </si>
  <si>
    <t>《快乐不过是做你想做的而已》是由陈楚生演唱的一首歌曲，收录在《
我知道你离我不远
》的
专辑
中。
快乐不过是做你想做的而已
我知道你离我不远
陈楚生
陈楚生
仓雁彬
陈楚生
仓雁彬
普通话
2013.06.10
华谊兄弟
一次成长的蜕变 一段音乐的纪念 ——《
我知道你离我不远
》经过7年，他从背着吉他唱歌的少年走到现在的而立后之年。这一路内心的成长与蜕变所埋下的领悟生长出这十首歌曲。在这张专辑正式启动到最终的完结，其间陈楚生不止一次的提到这里所有的歌曲都是对自己内心的记录。他内敛的性格刚好成就了他在音乐上的不刻意，所有的旋律都来自于感受的流淌。从《
有没有人告诉你
》到《我知道你离我不远》这两个看似呼应的名字中间有着跨越般的距离，其间的成长、蜕变、感受、领悟全部转化为旋律等你聆听。或许还不足够完美但这是他此时此刻能给自己和你们最用心的礼物。
经历时间的打磨 温暖的情怀对视现实的自省
专辑中温暖的歌曲依旧令人动容，只是这些温暖早已从爱情的伤感中得到升华。从&lt;我知道你离我不远&gt;、&lt;拥抱的温暖&gt;、&lt;西涌客栈&gt;、&lt;焦点&gt;等歌曲中你不难看出情感诉求的转变，经历了时间的打磨他收获了更为充盈的感受，不再把爱情的伤感当做情感倾诉的唯一出口，取而代之的则是更为丰富的情感慰藉。除此之外专辑中另一种值得玩味的情绪便是他在面对现实生活中的种种感受与自我审视。&lt;醉&gt;中的倔强与&lt;无知无觉&gt;、&lt;黄金年代&gt;、&lt;快乐不过是你想做的而已&gt;的现实写照很大程度呈现出他触摸生活所带来的领悟。这种敢于直视生活与自我的勇气令人敬畏。当你发现触动自己的不止是一次爱情所带来的困惑，当你发现自己也在被这个世界的速度拖着前行，或许你可以从这里找到那个倒映出自己的影子。
谁能告诉我该说什么怎么选择怎么逃脱这种结果发生的事如何再更改沉默离开嚣闹存在谁在安排湍流的每一天在拥挤的街道人们都在寻找生活的解药 时间觉不出痛却刻下记号回不去的模样快乐不过是做你想做的而已年华不再等待那些爱过的痛过的想忘却忘不了的人其实我们都一样没想象中坚强却又学着逞强所以只能成伤湍流的每一天在拥挤的街道人们都在寻找生活的解药 时间觉不出痛却刻下记号 回不去的摸样快乐不过是做你想做的而已所以不必勉强那些无关的虚无的过去的就别再纠缠其实
我们都一样
困在名利中央还握着梦不放 所以只能奢望快乐不过是做你想做的而已 所以不必勉强那些无关的虚无的过去的就别再纠缠其实放下有时比坚持还更重要 难道不是吗快乐是种洒脱
陈楚生，1981年7月25日出生于海南，中国当红原创歌手，
华语乐坛
最具影响力男歌手之一，在各大权威音乐奖项中多次获封“最佳男歌手”、“最佳唱作人”、“最佳创作歌手”等荣誉称号，娴熟的吉他和天籁般的
音色
使他成为舞台上为数不多的灵魂歌者。因夺得2007年“快乐男声”全国总冠军而
名声大震
，当年一曲《
有没有人告诉你
》更成为家喻户晓的佳作。签约
华谊
公司后的他，歌唱事业一路攀升。因其“零负面”的绿色艺人形象，已有38首音乐作品被奥运、亚运、青奥会等国际性体育赛事、大牌电影、各电视台节目、公益活动、书籍作为主题曲/宣传曲。</t>
  </si>
  <si>
    <t>装睡的人</t>
  </si>
  <si>
    <t>《装睡的人》是陈楚生2013年新歌，由陈楚生作词作曲，来自专辑《
我知道你离我不远
》。
装睡的人
我知道你离我不远
陈楚生
陈楚生
陈楚生
陈楚生
2013.06.10
华谊兄弟
陈楚生
，1981年7月25日出生于海南，中国当红原创歌手，华语乐坛最具影响力男歌手之一，在各大音乐奖项中多次获封“最佳男歌手”、“最佳唱作人”、“最佳创作歌手”等荣誉称号，娴熟的吉他和天籁般的音色使他成为舞台上为数不多的灵魂歌者。因夺得2007年“快乐男声”全国总冠军而名声大震，当年一曲《有没有人告诉你》更成为家喻户晓的佳作。签约华谊公司后的他，歌唱事业一路攀升。因其“零负面”的绿色艺人形象，已有38首音乐作品被奥运、亚运、青奥会等国际性体育赛事、大牌电影、各电视台节目、公益活动、书籍作为主题曲/宣传曲。
人们都是在某个特殊的时间点才会对生活有更进一步的感悟。这首歌所倾诉的感受应该是每个人都会遇到的人生阶段。我们生活在这个世界却有很多时候无法看清周围的一切，这不是一种讽刺而一种自我审视。我们"睡得很香甜"，却从未真正入睡。
昨天 今天 角色一直在变
阴天 晴天 在生命中表演
是喜是悲 没绝对
孤独 善变 在人之间蔓延
世界 事件 每天都在上演
路过的人 看不见
你啊 推开门 就丢了灵魂
残忍 不过一杯酒
喝完睡了醒了也就忘了
你啊 关上门 也看新闻
偶尔也会说 一些中肯的话
不过说和忘的速度一样快
滴答 滴答 时针不停在转
滴答 滴答 还在原地打转
奋力抵抗 还是习惯
滴答 滴答 是谁再跳踢踏
滴答 滴答 踏出自由步伐
不羁的笑 多迷人
你啊 继续着 装睡的姿态
盼着 最后的惊喜
像幼儿园里午睡的小孩
你啊 怀疑爱 又渴望被爱
怕受伤的心 其实从没痊愈
就这样睡了醒着 醒了痛着
你啊 推开门 就丢了灵魂
残忍 不过一杯酒
喝完睡了醒了也就忘了
你啊 关上门 也看新闻
偶尔也会说 一些中肯的话
不过说和忘的速度一样快
你啊 继续着 装睡的姿态
盼着 最后的惊喜
像幼儿园里午睡的小孩
你啊 怀疑爱 又渴望被爱
怕受伤的心 其实从没痊愈
就这样睡了醒着 醒了痛着</t>
  </si>
  <si>
    <t>错过</t>
  </si>
  <si>
    <t>《错过》是
陈楚生
演唱的歌曲，由张镒麟填词，张镒麟谱曲，是电视剧《
第二次拥抱
》的
主题曲。
错过
04分50秒
陈楚生
张镒麟
张镒麟
张镒麟
王刚
尔白
Pop
2022年8月1日
普通话
当电影散场了他们为剧中人一次又一次哭泣
相看的我们再一次相恋又再一次分离
春夏秋冬爱恨汹涌
又和谁执手归去月亮照耀着她
南方的站台北方的酒
沉醉了离开的人
点着的香烟雨水纷纷
追赶着淋湿的人
春夏秋冬爱恨汹涌
不如她独自归去月亮错过了她
踏破了山水错过年华
灯火阑珊处
是否有你在远方孤独的像个孩子一样
当初的誓言随风飘荡
随风飘荡
是否有你在远方
懂得了彼此的原谅
踏破了山水错过年华
灯火阑珊处
是否有你在远方孤独的像个孩子一样
当初的誓言随风飘荡
随风飘荡
是否有你在远方
懂得了彼此的原谅
当电影散场了他们为剧中人一次又一次哭泣
相看的我们再一次相恋又再一次分离
春夏秋冬爱恨汹涌
又和谁执手归去月亮照耀着她
南方的站台北方的酒
沉醉了离开的人
点着的香烟雨水纷纷
追赶着淋湿的人
春夏秋冬爱恨汹涌
不如她独自归去月亮错过了她
踏破了山水错过年华
灯火阑珊处
是否有你在远方孤独的像个孩子一样
当初的誓言随风飘荡
随风飘荡
是否有你在远方
懂得了彼此的原谅
踏破了山水错过年华
灯火阑珊处
是否有你在远方孤独的像个孩子一样
当初的誓言随风飘荡
随风飘荡
是否有你在远方
懂得了彼此的原谅
是否原谅
演唱：陈楚生
制作人：张镒麟
作曲：张镒麟
作词：张镒麟
编曲：张镒麟、王刚、尔白
吉他：王刚
大提：徐沛
管弦乐队：星舟爱乐乐团
人声伴唱：张渝
混音/母带：晏宁
录音工程师：雯雯
录音棚：韶愔音乐studio、全总文工团录音棚
监制：王锋
OP：韶愔音乐娱乐（北京）有限公司
音乐出品发行：韶愔音乐娱乐（北京）有限公司</t>
  </si>
  <si>
    <t>山楂花</t>
  </si>
  <si>
    <t>《山楂花》是电影《
山楂树之恋
》宣传曲，由
文雅
作词，
仓雁彬
作曲，
陈楚生
演唱，收录于2010年发行的专辑《
影之传说
》中
。
2011年，该歌曲获得
中歌榜
年度金曲奖
和第18届
东方风云榜
十大金曲奖
。
山楂花
影之传说
0时3分55秒
陈楚生
文雅
仓雁彬
流行
抒情
2010年
普通话
《
山楂树之恋
》
作词者文雅说自己的妈妈也很喜欢陈楚生的歌，觉得陈楚生特别像《山楂树之恋》里的老三
。
导演
张艺谋
希望影片《山楂树之恋》的音乐呈现出一种返璞归真的简单质朴状态，“单纯、优美、阳光、忧郁”是贯穿影片音乐的主题
。制片方新画面为此特意制作了影片宣传主题曲《山楂花》，陈楚生干净的声音跟影片的清新风格非常符合
。
在《山楂花》的录制前期，陈楚生提前了解了关于《山楂树》的大量信息，他表示电影中男女主角的那份纯爱，令人动容。他希望能够用歌声让观众重回那个清纯的岁月，让那些已逝去的美好岁月再次重现
。
走过了这一片青草坡
有棵树在那儿等着
它守着你和我的村落
站立成一个传说
山楂树开满了花
落在你羞涩脸颊
山楂树开满了花
我等你一句回答
可是我先走了
纵然太不舍
别哭我亲爱的
你要好好的
在时间的尽头
你定会看见我
唱着歌在等你微笑着
就算我最后碎成粉末
也有你为我而活
只要我还能被你记得
我就是不朽的
山楂树开满了花
像你在对我说话
山楂树开满了花
指引你带我回家
陈楚生干净的嗓音与影片所要表达的“纯爱”相得益彰，《山楂花》这首歌让人一听便非陈楚生莫属，收录在其任何一张专辑中都不显突兀，也无需作为Bonus Track，因为这便是陈楚生一直以来的本色演绎
。
《山楂花》明显贴着陈楚生的标签。他对于这类歌曲的把握可谓驾轻就熟，最大的突破还是得重现直指人心的力量
。
因为陈楚生独具个人气质的悠扬嗓音与《山楂树》“史上最纯洁爱情故
事”完美融合，他的演唱令现在都市中忙碌的人们心中漾起一丝涟漪，触碰着大家内心最深处的那份纯爱。所以在电影宣传前的最后一刻，导演张艺谋决定用陈楚生献唱的《山楂花》作为电影宣传歌曲。制片方新画面表示，陈楚生干净的声音跟影片的清新风格非常符合，他的演唱加深了电影想要传达给观众的那份情感
。
获奖时间
获奖名称
2011年1月17日
中歌榜“年度金曲奖”
2011年3月19日
第18届东方风云榜“十大金曲”奖
时间
节目
地点
2010年12月31日
江苏卫视跨年演唱会
南京
2011年1月17日
2010年北京流行音乐典礼
北京
2011年2月3日
2011北京电视台春晚
北京
2011年3月31日
2012娱乐大典
北京</t>
  </si>
  <si>
    <t>你应该藏在心里</t>
  </si>
  <si>
    <t>《你应该藏在心里》是
陈楚生
演唱的歌曲，发行于2021年9月28日，收藏于专辑《你应该藏在心里》中
。
你应该藏在心里
03分50秒
陈楚生
情桑
情桑
薛琳可
POP流行
2021年9月28日
歌曲歌词
并不是愿望都有回响
怎么勇敢
万一呢失落接替期待
心里疯长
于是我谨慎地挑选着话题来说
怕不小心就被你一眼看破
赤道的风终于等到雪
却一瞬融化成绝望
雨应该藏在云里就无需担心
跌落湖泊或泥泞
你应该藏在心里来维持这种
恰到好处的距离
有些话说出口就如同把感情
流放到冰天雪地
却始终等不到名为爱的新衣
并不是愿望都有回响
怎么勇敢
万一呢失落接替期待
心里疯长
于是我谨慎地挑选着话题来说
怕不小心就被你一眼看破
赤道的风终于等到雪
却一瞬融化成绝望
雨应该藏在云里就无需担心
跌落湖泊或泥泞
你应该藏在心里来维持这种
恰到好处的距离
有些话说出口就如同把感情
流放到冰天雪地
却始终等不到名为爱的新衣
风应该永远透明才能够悄悄
偷走悲伤的情绪
我应该永远坚定还守着那点
可怜的自知之明
总会有对的人在远处等着把
你的手紧紧牵起
而我远远的看着你
像欣赏一朵云
而我远远的看着你
像欣赏一朵云</t>
  </si>
  <si>
    <t>好久不见</t>
  </si>
  <si>
    <t>你会不会忽然地出现
在街角的咖啡店
我会带着笑脸 挥手寒暄
和你 坐着聊聊天
我多么想和你见一面</t>
  </si>
  <si>
    <t>爱情转移</t>
  </si>
  <si>
    <t>徘徊过多少橱窗 住过多少旅馆
才会觉得分离也并不冤枉
感情是用来浏览 还是用来珍藏
好让日子天天都过得难忘</t>
  </si>
  <si>
    <t>思念是一种病</t>
  </si>
  <si>
    <t>当你在穿山越岭的另一边
我在孤独的路上没有尽头
时常感觉你在耳后的呼吸
却未曾感觉你在心口的鼻息</t>
  </si>
  <si>
    <t>妳是我未曾拥有无法捕捉的亲昵
我却有妳的吻妳的魂妳的心
载着我飞呀飞呀飞 越过了意义</t>
  </si>
  <si>
    <t>我爱你中国</t>
  </si>
  <si>
    <t>我爱你中国
我爱你中国
我爱你春天蓬勃的秧苗
我爱你秋日金黄的硕果</t>
  </si>
  <si>
    <t>https://www.youtube.com/watch?v=SO41lg46NF0</t>
  </si>
  <si>
    <t>身骑白马</t>
  </si>
  <si>
    <t>我身骑白马
走三关
我改换素衣
回中原
放下西凉
无人管
我一心只想 王宝钏</t>
  </si>
  <si>
    <t>有一束光 那瞬间 是什么痛得刺眼
你的视线 是谅解 为什么捨不得熄灭 
我逆著光 却看见
那是泪光 那力量 我不想再去抵挡
面对希望 逆著光 感觉爱存在的地方 
一直就在 我身旁</t>
  </si>
  <si>
    <t>https://www.youtube.com/watch?v=zMTKpLK-tAA</t>
  </si>
  <si>
    <t>岁月神偷</t>
  </si>
  <si>
    <t>时间是让人猝不及防的东西
晴时有风阴有时雨
争不过朝夕又念着往昔
偷走了青丝却留住一个你</t>
  </si>
  <si>
    <t>南山南</t>
  </si>
  <si>
    <t>你在南方的艳阳里 大雪纷飞
我在北方的寒夜里 四季如春
如果天黑之前来得及 我要忘了你的眼睛
穷极一生 做不完一场梦</t>
  </si>
  <si>
    <t>用情</t>
  </si>
  <si>
    <t>我用情付诸流水 爱比不爱可悲
听山盟海誓曾经说的字字都珍贵
想你温柔的双臂 会甜蜜的圈住谁</t>
  </si>
  <si>
    <t>再见</t>
  </si>
  <si>
    <t>我怕我没有机会
跟你说一声再见
因为也许就再也见不到你
明天我要离开
熟悉的地方和你
要分离
我眼泪就掉下去</t>
  </si>
  <si>
    <t>拯救</t>
  </si>
  <si>
    <t>灯火辉煌的街头
突然袭来了一阵寒流
遥远的温柔
解不了近愁
是否在随波逐流
夜深人静的时候
我就潜伏在你的伤口
梦是氢气球
向天外飞走
最后都化作乌有</t>
  </si>
  <si>
    <t>送别</t>
  </si>
  <si>
    <t>长亭外 古道边
芳草碧连天
晚风拂柳笛声残
夕阳山外山
天之涯 地之角
知交半零落
一壶浊酒尽余欢
今宵别梦寒</t>
  </si>
  <si>
    <t>奇迹再现</t>
  </si>
  <si>
    <t>新的风暴已经出现
怎么能够停滞不前
穿越时空竭尽全力
我会来到你身边
微笑面对危险
梦想成真不会遥远
鼓起勇气坚定向前
奇迹一定会出现</t>
  </si>
  <si>
    <t>随风奔跑自由是方向
追逐雷和闪电的力量
把浩瀚的海洋装进我胸膛
即使再小的帆也能远航</t>
  </si>
  <si>
    <t>我们俩</t>
  </si>
  <si>
    <t>太久 太久 是否过了太久
忘了 忘了 开始怎开始的
喝醉了小河边唱著歌
永远爱你是我说过
没有 没有 再没谁能拥有
像你 像我 哭和笑都懂得
再触摸 我心底藏了好久
那最柔软的角落</t>
  </si>
  <si>
    <t>失恋阵线联盟</t>
  </si>
  <si>
    <t>她总是只留下电话号码
从不肯让我送他回家
听说你也曾经爱上过她
曾经也同样无法自拔
你说你学不会假装潇洒
却教我别太早放弃她
把过去全说成一段神话
然后笑彼此一样地傻</t>
  </si>
  <si>
    <t>夜夜夜夜</t>
  </si>
  <si>
    <t>你也不必牵强再说爱我
反正我的灵魂已片片凋落
慢慢的拼凑 慢慢的拼凑
拼凑成一个完全不属于真正的我</t>
  </si>
  <si>
    <t>https://www.youtube.com/watch?v=kkCUh9MVtPY</t>
  </si>
  <si>
    <t>朋友</t>
  </si>
  <si>
    <t>朋友 一生一起走
那些日子 不再有
一句话 一辈子
一生情 一杯酒
朋友 不曾孤单过
一声朋友 你会懂
还有伤 还有痛
还要走 还有我</t>
  </si>
  <si>
    <t>鱼</t>
  </si>
  <si>
    <t>我坐在椅子上，看日出复活。
我坐在夕阳里，看城市的衰弱。
我摘下一片叶子，让它代替我，
观察离开后的变化</t>
  </si>
  <si>
    <t>野花</t>
  </si>
  <si>
    <t>山上的野花为谁开又为谁败
静静地等待是否能有人采摘
我就像那花一样在等他到来
拍拍我的肩我就会
听你的安排</t>
  </si>
  <si>
    <t>https://www.youtube.com/watch?v=VJK9SPNvwt0</t>
  </si>
  <si>
    <t>一场游戏一场梦</t>
  </si>
  <si>
    <t>喔 为什么道别离
又说什么在一起
如今虽然没有你
我还是我自己
说什么此情永不渝
说什么我爱你
如今依然没有你
我还是 我自己</t>
  </si>
  <si>
    <t>三百六十五个祝福</t>
  </si>
  <si>
    <t>一年有三百六十五个日出
我送你三百六十五个祝福
时钟每天转了一千四百四十圈
我的心每天都藏着
一千四百四十多个思念</t>
  </si>
  <si>
    <t>https://www.youtube.com/watch?v=_aYPzvSSwx4</t>
  </si>
  <si>
    <t>在希望的田野上</t>
  </si>
  <si>
    <t>我们的家乡 在希望的田野上
炊烟在新建的住房上飘荡
小河在美丽的村庄旁流淌</t>
  </si>
  <si>
    <t>https://www.youtube.com/watch?v=jk5AeO1x0YI</t>
  </si>
  <si>
    <t>原来的我</t>
  </si>
  <si>
    <t>曾经爱过却要分手 为何相爱不能相守 
到底为什么
早知如此 何必开始 
欢笑以后代价就是冷漠</t>
  </si>
  <si>
    <t>https://www.youtube.com/watch?v=0vDpHy7L9rg</t>
  </si>
  <si>
    <t>来生缘</t>
  </si>
  <si>
    <t>寻寻觅觅在无声无息中消逝
总是找不到回忆找不到曾被遗忘的真实
一生一世的过去你一点一滴的遗弃
痛苦痛悲痛心痛恨痛失去你</t>
  </si>
  <si>
    <t>黄金时代</t>
  </si>
  <si>
    <t>《黄金时代》是由
林夕
作词，
柳重言
作曲，
陈奕迅
演唱的歌曲，收录于1998年5月26日发行的专辑《
我的快乐时代
》中
。
黄金时代
我的快乐时代
4分9秒
陈奕迅
林夕
柳重言
柳重言
流行
1998年5月26日
粤语
就像专辑《我的快乐时代》一样，该歌曲写出了一个置身大时代的故事和态度，只是以《黄金时代》为歌名，原就是跟听众开的一个小玩笑。“黄金时代”是两个地方名称的拼合，分别为黄金广场和
时代广场
，都在
铜锣湾
。用黄金广场比喻旧恋情，用时代广场凸显新恋人
。
“黄金商场”是一个很旧、很小的商场，而“时代广场”又是一个既新又大的大型广场。“黄金广场内分手，在时代门外再聚”是在讲关于时间的推移，一新一旧时间的演变
。那个时候熟识的爱情，关于男女很快就分开，很快就再在一起的关系，进入到那个时代，所以林夕写的词就是很容易被人记住
。
买了球鞋再买玩具
甚至想
花光一切买新居
爱上谈情再爱入睡
直到想
躺进陌生者的家里
你我永远不肯定爱不爱谁
约不约定谁
黄金广场内分手
在时代门外再聚
你和谁结伴前来
是否比我精彩
自从前爱到现在
是哪个可一可再
你回来你不回来
尽管天蹋下来
但仍然值得与你
用余下时间谈论爱
吃喝完成再去玩乐
甚至想
天光之际看星光
吻你眉头吻至寂寞
直到想
拥吻漫画中的主角
你我永远不肯定爱不爱谁
约不约定谁
黄金广场内分手
在时代门外再聚
你和谁结伴前来
是否比我精彩
自从前爱到现在
是哪个可一可再
你回来你不回来
尽管天蹋下来
但仍然值得与你
没错过什么再分开
你与我凑巧经过
就像在咖啡座
一个两个三个
太闷或是太多
Yeah
你和谁结伴前来
是否比我精彩
自从前爱到现在
是哪个可一可再
你回来你不回来
尽管天蹋下来
但仍然值得与你
没错过什么再分开
在时代的飞速发展和个人的快速成长中，人们难免有怅然若失，当时只道是寻常。在时代变迁中写个人情爱，也唯有这首《黄金时代》可以表达的出来。
“黄金广场内分手，在时代门外再聚。你与谁结伴前来，是否比我精彩”。黄金广场和时代广场是铜锣湾的两个商场。黄金商场是旧时风光，如今已经落寞。时代广场是当时得令，占尽东风。而买了球鞋再买玩具，买了新居再谈情说爱的人们，花光一切去努力追求的，最终却没有什么被抓在手里，终究是逝去的黄金时代，“但仍然值得与你，用余下时间谈论爱”。
后来，跌跌撞撞的人们开始寻找人生真理和自我价值。有人被相信，朝着梦想一路狂奔；有人被抛弃，伤心欲绝却依旧敢爱；也有人被分离，学会坦然面对生死……日转星移，尝遍生活滋味，仍在心里呐喊我们万岁、未来万岁。长大以后，更懂陈奕迅。歌里是人生的沧桑，是现实的共振；是受伤而犹未悔，是成熟而仍有梦
。
该歌曲的曲风流利炫美，而有点遗憾的是，歌词写得有些刻意，但是，那些许的缺点是无法阻止这首歌曲的整体变现
。</t>
  </si>
  <si>
    <t>浮光</t>
  </si>
  <si>
    <t>《浮光》是汤骏业演唱的歌曲，发行于2023年3月22日，收录于同名专辑《浮光》中
。
浮光
汤骏业
Oscar
汤骏业
黄兆铭
堕进漆黑深渊美好片段溶在我身后
感到就快没法呼吸像一种诅咒
在深海一路游
越觉困倦与担忧
快乐是个梦 不知哪日可再聚头
Huuuuuu
快将沉进了内疚
我抬头盼待失救
偏偏有光 在最尽头
为碰到光源仍想于这黑夜间搏斗
带着遗憾拼命游 直到
人断气方休
就算不停流徙天空崩裂使我颤抖
仍很想 仍奢想 自救
或我一刻转身丧失讯号仍是会想象
一切丢弃尚会眼望着光的方向
内心的小剧场 画满美丽与哀伤
痛亦是个梦
清醒与睡死 也漫长
Huuuuuu
我总能放弃内疚
要抬头继续相信
始终有光 在最尽头
为碰到光源仍想于这黑夜间搏斗
带着遗憾拼命游 直到
人断气方休
就算不停流徙天空崩裂使我颤抖
仍很想 仍奢想 自救
时针转 游出水 获救</t>
  </si>
  <si>
    <t>我最闪亮</t>
  </si>
  <si>
    <t>《我最闪亮》是2007年“
快乐男声
”13强选手演唱的歌曲，收录在专辑《13》。
我最响亮
13
5分01秒
陈楚生
苏醒
魏晨
张杰
吉杰
俞灏明
王栎鑫
阿穆隆
张远
王铮亮
姚政
郭彪
陆虎
郭敬明
吴梦奇
吴梦奇
流行
2007年7月20日
普通话
星文唱片
“2007快乐中国仁和闪亮
快乐男声
”主题曲《我最闪亮》MV
正式版
在百度首发。
早在《
快乐男声
》13强选手进入全国总决赛阶段之时，节目组曾特邀
陆川
导演为“快男”13强打造了颇有陆氏风格的《我最闪亮》主题曲
MV
。
俞灏明
：
灯光和花火一起闪亮
也亮不过我的梦想
魏晨
：
我旅途的开场
我沿路的徽章
风沙搁浅的希望
郭彪：
时光让脸庞渐渐发光
风雪把悲伤轻轻吹亮
阿穆隆：
被淋湿的翅膀
才拥有穿越过
那暴风雨的力量
陈楚生：
曾经的我想唱就唱 我最闪亮
王铮亮：
这一年夏天有最感动的阳光
姚政、吉杰、张远：
你给我梦想
我勇敢往前闯
风吹雨打 拍拍肩膀
陆虎、王栎鑫：
现在的我想唱就唱 我最闪亮
这一年夏天有最温暖的目光
苏醒、张杰：
记忆的远方
我披戴的荣光
照进天窗 擦亮梦想
合：
我最闪亮
陆虎：
灯光和花火一起闪亮
也亮不过我的梦想
姚政：
我旅途的开场
我沿路的徽章
风沙搁浅的希望
张远：
时光让脸庞渐渐发光
风雪把悲伤轻轻吹亮
苏醒：
被淋湿的翅膀
才拥有穿越过
那暴风雨的力量
张杰：
曾经的我想唱就唱 我最闪亮
王栎鑫：
这一年夏天有最感动的阳光
俞灏明、阿穆隆：
你给我梦想 我勇敢往前闯
风吹雨打 拍拍肩膀
陈楚生、郭彪：
现在的我想唱就唱 我最闪亮
这一年夏天有最温暖的目光
王铮亮、魏晨：
记忆的远方
我披戴的荣光
照进天窗 擦亮梦想
合：
我最闪亮
吉杰：
曾经的我想唱就唱 我最闪亮
这一年夏天有最感动的阳光
合：
你给我梦想
我勇敢往前闯
风吹雨打 拍拍肩膀
现在的我想唱就唱 我最闪亮
这一年夏天有最温暖的目光
记忆的远方
我披戴的荣光
照进天窗 擦亮梦想
我最闪亮
这首由
郭敬明
填词的《我最闪亮》不针对这是一个男歌手的选秀比赛，《我最闪亮》的旋律更为阳刚、激昂，歌词也更积极向上，表达了年轻人对生活的热爱以及对梦想的渴望。
这个夏天最炙手可热的十三把男声，这个夏天最全城期待的一张专辑，一张收录了2007年“快乐男声“全国13强各自单曲的合辑，已
正式命名
为《13》，并将在7月底由
星文唱片
独家发行上市，为2007年的夏天注释上最难忘的音乐回忆。
13位怀揣着音乐梦想的男生，通过快乐男声的比赛一夜成名，他们挥洒自如的歌声成为万千歌迷牵挂的焦点。
陆虎
、
张远
、
姚政
、
张杰
、
王栎鑫
、
苏醒
、
阿穆隆
、
魏晨
、
王铮亮
、
陈楚生
、
俞灏明
、
郭彪
和
吉杰
，十三个怀揣着音乐梦想的男生，通过快乐男声的比赛一夜成名，他们挥洒自如的歌声成为万千观众牵挂的焦点。
为了纪录下他们最质朴的音乐初发声，倾力为其度身打造了契合每一个人的单曲，并将收录在“
2007快乐男声
全国十三强合辑”的大碟中。</t>
  </si>
  <si>
    <t xml:space="preserve">映山红 </t>
  </si>
  <si>
    <t>《映山红》是由
陆柱国
作词，
傅庚辰
作曲，
邓玉华
演唱的歌曲，亦是电影《
闪闪的红星
》的插曲，该曲创作于1974年
，后收录在邓玉华于1998年10月26日发行的专辑《20世纪中华歌坛名人百集珍藏版》中
。
2009年5月，该曲入选“
中国共产党中央委员会宣传部
推荐的100首爱国歌曲”
。
映山红
3分42秒
邓玉华
陆柱国
傅庚辰
流行
普通话
1974年
1973年10月29日到11月14日，作曲人傅庚辰谱写完了《闪闪的红星》剧本中所有的歌曲，完成了全部乐队伴奏总谱，他回到北京后，准备开始录制电影歌曲。就在这时，傅庚辰却在音乐组一次开会的办公室里发现了《闪闪的红星》文学剧本的第三稿。其中有一首歌词写道：“夜半三更盼天明，寒冬腊月盼春风，若要盼得亲人回，岭上开遍映山红。”这几句话让傅庚辰怦然心动，最终他下决心舍掉已经写好的《手捧红星盼红军》和《热血迎来红旗飘》，改写《映山红》。歌手邓玉华曾经在电影《
地道战
》中演唱插曲，而《地道战》的所有曲目的作曲人都是傅庚辰，傅庚辰对邓玉华的演唱印象深刻，因此傅庚辰点名由邓玉华来演唱《映山红》。当邓玉华接到该曲时，还从来没有见过映山红，为了搞懂映山红到底是什么样子，她还专门去了植物园和美术馆去了解映山红，最终她找到了演唱时应有的情感
。
夜半三更哟盼天明
寒冬腊月哟盼春风
若要盼得哟红军来
岭上开遍哟映山红
若要盼得哟红军来
岭上开遍哟映山红
岭上开遍哟映山红
岭上开遍哟映山红
映山红哟映山红
英雄儿女哟血染成
火映红星哟星更亮
血撒红旗哟旗更红
火映红星哟星更亮
血撒红旗哟旗更红
（高举红旗哟朝前迈）
（革命鲜花哟代代红）
（革命鲜花哟代代红）
《映山红》的歌词虽然短小精致，但却通俗易懂、意蕴悠长。歌词的每一句都带有一个富有地方特色的感叹词 歌词语调根据普通话的音腔，有声调高低的明显变化，富有音乐性，这是影响和决定音乐旋律风格及走向的重要潜在因素，有利于在旋律创作的时候“依字行腔，以腔传情”，是一种“带腔的音”。该曲的音乐旋律带有一种江西地方民歌的韵味，旋律的演展一环套一环，环环相扣，一气呵成，体现出一种情感的自然流露
。不仅唱出了生活在黑暗之中的苏区人民渴盼红军归来的强烈心声，更是唱出了苏区人民与黑暗势力殊死搏斗的革命意志
。
时间
奖方
奖项
获奖方
结果
2005年
中国文学艺术界联合会
、
中国电影家协会
中国电影百年百首金曲
《映山红》
获奖
2009年
中国共产党中央委员会宣传部
100首推荐的爱国歌曲
获奖
2024年
2024影视音乐盛典
时代难忘电影金曲
《映山红》
获奖
时间
场合
地点
表演者
2006年1月28日
2006年中央电视台春节联欢晚会
中国北京
邓玉华
、
蔡国庆
、
刘媛媛
2019年2月4日
2019年中央广播电视总台春节联欢晚会
中国江西
吉克隽逸
当地时间2022年9月
14日晚
哈萨克斯坦总统托卡耶夫为习近平主席举行欢迎晚宴
哈萨克斯坦总统府
玛依拉
发行时间
翻唱者
所属专辑
发行公司
2005年12月28日
宋祖英
《百年留声 再现中国百年电影歌曲经典》
广州市洋明影视文化传播有限公司
2010年12月8日
韩红
《
红歌②
》
央金玛国际文化传媒（北京）有限公司</t>
  </si>
  <si>
    <t>当年情</t>
  </si>
  <si>
    <t>《当年情》是由
顾嘉辉
作曲，
张国荣
演唱的歌曲。该曲分为粤语、普通话两个版本，粤语版由
黄霑
作词，收录在张国荣1986年10月1日发行的粤语同名音乐专辑《
张国荣
》中
；普通话版由
詹德茂
作词，收录在张国荣1987年1月25日发行的普通话音乐专辑《
爱慕
》中
。该曲
是电影《
英雄本色
》的主题曲。
《当年情》曲调温情，以一种深切真挚的态度抒发了对兄弟亲情与朋友友情的怀念
。这首歌以口琴开场并且隐隐贯穿始终，旋律轻柔怀旧，温暖美好中带着回忆过往的惆怅，令人思绪飘远、沉醉其中
。该曲的歌词运用中国古典诗词的长短句式，典雅而亲和，文秀而朴实。旋律如言语柔声倾诉一般，跌宕之处均点到为止，平易与上扬相得益彰。AB段结构的强弱对比和慢摇滚节奏基本特点与影片剧情和歌词内涵密切融合。配器的绝妙之笔在于口琴音色的运用，将江湖漂泊的沧桑之情表现得淋漓尽致
。
1986年，该曲获得第9届十大中文金曲颁奖典礼十大中文金曲奖。
同年，获得1986年度十大劲歌金曲颁奖典礼十大劲歌金曲奖、顾嘉辉凭借词曲获得最佳作曲奖、最佳编曲奖。
2014年，获得KBS韩国人最难忘的六大影视金曲奖。
当年情
张国荣、爱慕
4分16秒
张国荣
黄霑
詹德茂
顾嘉辉
顾嘉辉
抒情流行
1986年10月1日
1987年1月25日
粤语
普通话
歌曲《当年情》粤语版收录于张国荣发行的同名粤语音乐专辑《张国荣》中
，普通话版收录在张国荣发行的普通话音乐专辑《爱慕》中
。填词人黄霑和导演
吴宇森
关系很好，吴宇森在拍摄电影《英雄本色》时，黄霑便免费帮吴宇森写了歌曲《当年情》作为《英雄本色》的主题曲。黄霑创作这首歌曲是为了纪念他和吴宇森之间不变的友情
。
词
黄霑
曲
顾嘉辉
编曲
顾嘉辉
监制
张国荣、黎小田
演唱
张国荣
轻轻笑声 在为我送温暖
你为我注入快乐强电
轻轻说声 漫长路快要走过
终于走到明媚晴天
声声欢呼跃起
像红日发放金箭
我伴你往日笑面重现
轻轻叫声 共抬望眼看高空
终于青天优美为你献
拥着你 当初温馨再涌现
心里边 童年稚气梦未污染
今日我 与你又试肩并肩
当年情 此刻是添上新鲜
一望你 眼里温馨已通电
心里边 从前梦一点未改变
今日我 与你又试肩并肩
当年情 再度添上新鲜
欢呼跃起 像红日发放金箭
我伴你往日笑面重现
轻轻叫声 共抬望眼看高空
终于青天优美为你献
拥着你 当初温馨再涌现
心里边 童年稚气梦未污染
今日我 与你又试肩并肩
当年情 此刻是添上新鲜
一望你 眼里温馨已通电
心里边 从前梦一点未改变
今日我 与你又试肩并肩
当年情 再度添上新鲜
轻轻笑声 在为我送温暖
伴着我 绵绵密密思念
情挥不尽 英雄身世飘无萍
归去依旧默默独行
声声问轻轻唤
烟水柔情唤不醒
多少年多少心事坎坷
路飘零路 茫茫烟雨遮不住
轻叹江湖岁月无尽处
拥着你 匆匆往事诉不尽
散不去 好梦难成愁酒易醒
忆往昔 几分心情暗低吟
当年情 在风中追忆已无影
拥着你 一切仿佛在梦中
重相逢 不堪往事竟已无语
猛回首 几回浮尘我独饮
当年情 化作泪眼烟云
声声轻唤 烟水柔情唤不醒
多少年 多少心事坎坷
路飘零路 茫茫烟雨遮不住
轻叹江湖岁月无尽处
拥着你 匆匆往事诉不尽
散不去 好梦难成愁酒易醒
忆往昔 几分心情暗低吟
当年情 在风中追忆已无影
拥着你 一切仿佛在梦中
重相逢 不堪往事竟已无语
猛回首 几回浮尘我独饮
当年情 化作泪眼烟云
1986-10-01
《张国荣》
寰亚音乐
1987-01-25
《爱慕》
华星唱片
《当年情》曲调温情，以一种深切真挚的态度抒发了对兄弟亲情与朋友友情的怀念
。这首歌以口琴开场并且隐隐贯穿始终，旋律轻柔怀旧，温暖美好中带着回忆过往的惆怅，令人思绪飘远、沉醉其中
。为《英雄本色》的硬汉美学注入了柔情内核
。
该曲的歌词运用中国古典诗词的长短句式，典雅而亲和，文秀而朴实。旋律如言语柔声倾诉一般，跌宕之处均点到为止，平易与上扬相得益彰。AB段结构的强弱对比和慢摇滚节奏基本特点与影片剧情和歌词内涵密切融合。配器的绝妙之笔在于口琴音色的运用，将江湖漂泊的沧桑之情表现得淋漓尽致
。
1986年
第9届十大中文金曲颁奖典礼
十大中文金曲奖
《当年情》
获奖
1986年度十大劲歌金曲颁奖典礼
十大劲歌金曲奖
《当年情》
获奖
最佳作曲奖
顾嘉辉《当年情》
最佳编曲奖
2014年
KBS
韩国人最难忘的六大影视金曲
《当年情》
获奖
2003年4月6日
第22届香港电影金像奖
颁奖典礼
张学友
、
刘德华
、
郭富城
、
黎明
香港文化中心
2017年12月31日
2018年东方卫视跨年盛典
马天宇
、
王凯
、
王大陆
-
2022年8月22日
第三届庐山国际爱情电影周主题盛典
刘恺威
江西庐山
2023年6月29日
2023大湾区电影音乐会
古巨基
-
2024年1月1日
扬帆远航大湾区——2024新年音乐会
张智霖
-
2024年9月25日
第五届庐山国际爱情电影周
主题盛典
耿乐
、
洪欣
-
2016年9月12日
《Dear Leslie》
古巨基
、
古天乐
2016年10月7日
《中国新歌声第一季 总决赛》
汪晨蕊
2019年9月6日
《2019中国好声音 第8期》
由博文
2023年12月9日
《声生不息·家年华 第2期》
古巨基、陈楚生</t>
  </si>
  <si>
    <t>失落沙洲</t>
  </si>
  <si>
    <t>我不是一定要你回来
只是当又一个人看海
回头才发现你不在
留下我迂回的徘徊
我不是一定要你回来
只是当又把回忆翻开
除了你之外的空白
还有谁能来教我爱</t>
  </si>
  <si>
    <t>https://www.youtube.com/watch?v=9IP2S9aSWfI</t>
  </si>
  <si>
    <t>我身骑白马 走三关
我改换素衣 回中原
放下西凉 无人管
我一心只想 王宝钏</t>
  </si>
  <si>
    <t>到此为止</t>
  </si>
  <si>
    <t>到此为止
各有各的天地 依然相互凌迟
我们就是 最好的例子
到此为止
别离的歌早已 哼在嘴边
是你 为我 提词</t>
  </si>
  <si>
    <t>https://www.youtube.com/watch?v=T7IK_5XCRiU</t>
  </si>
  <si>
    <t>一爱难求</t>
  </si>
  <si>
    <t>有道说 此生所求
不过翻云覆雨厮守
求若不得 执念悬心 眉头紧锁
有道说 来世若求
唯愿寒蝉仗马参透
梦为心囚 赐我爱着 半生着落
着落</t>
  </si>
  <si>
    <t>https://www.youtube.com/watch?v=gowykPF-A9M</t>
  </si>
  <si>
    <t>人啊</t>
  </si>
  <si>
    <t>人啊 不断的矛盾
人啊 脆弱的不堪一击
我们还要互相伤害
人啊 越想抛开的越是带着向前
我们只好越走越沉默</t>
  </si>
  <si>
    <t>https://www.youtube.com/watch?v=-2MFF164PZo</t>
  </si>
  <si>
    <t>一样的月光</t>
  </si>
  <si>
    <t>一样的月光
怎么看得我越来越心慌
你留下最清楚的步伐
竟是指引我孤单的方向
喔 一样的月光
怎么照不亮未来的形状
喔 就这样吧 我的爱
让寂寞的月光占据我的窗</t>
  </si>
  <si>
    <t>https://www.youtube.com/watch?v=TxXIfcRt1WQ</t>
  </si>
  <si>
    <t>最初的记忆</t>
  </si>
  <si>
    <t>我很安静陪着你
有些怀疑
能不能陪我到最终目的
我的安静不怀疑
就别再提
能不能让我回到最初的记忆</t>
  </si>
  <si>
    <t>https://www.youtube.com/watch?v=vXXmNhmsHLY</t>
  </si>
  <si>
    <t>心里学</t>
  </si>
  <si>
    <t>别再找日子麻烦
再费劲改变那也不是改善
两人份的孤单更让人难堪
心里有事说不出来
别再怕我受伤害
心理战用在这未免太见外
那么懂你所以等待
你说一声我就走开</t>
  </si>
  <si>
    <t>https://www.youtube.com/watch?v=WOWybmnASlg</t>
  </si>
  <si>
    <t>惧高症</t>
  </si>
  <si>
    <t>你让天空 失去距离
我让我 离开了迟疑
往上攀登爱情 告别回忆
我在爱着你
闭上眼睛 等你抱紧
轻抚 我起伏的心
你是唯一 让我勇敢的原因</t>
  </si>
  <si>
    <t>https://www.youtube.com/watch?v=zCA6IgJketE</t>
  </si>
  <si>
    <t>绿洲</t>
  </si>
  <si>
    <t>你能往前走
我也厌倦了再蹉跎
紧抱住的绿洲
是残破的海市蜃楼
你真的要走
我还一厢情愿的奢求
封印在荒芜的时空
不再前进的我</t>
  </si>
  <si>
    <t>https://www.youtube.com/watch?v=x4LilzZNljg</t>
  </si>
  <si>
    <t>VIP</t>
  </si>
  <si>
    <t xml:space="preserve">Artist:徐佳莹
Duration:03:35
[00:11.72] 也许是喜欢吧 所以在你身边绕啊绕
[00:17.76] 我想他们都发现了 你里里外外包不住的好
[00:23.40] 但是只有我才知道 你害羞时候眉毛会翘的很高
[00:29.69] 只有我才闻得到 你低调的骄傲
[00:35.65] 不一定要天气好 也可能约我出去逛一逛
[00:41.28] 只有我才坐的到 你咖啡色的金旺
[00:46.99] 唉哟 怎么办
[00:49.95] 这样的甜蜜算不算
[00:52.74] 你专属我的VIP座位
[00:58.54] 唉哟 烦不烦
[01:01.64] 这样的甜蜜还看不出来
[01:04.54] 想大声宣布你是我的宝贝 宝贝
[01:09.48] 我决不让位
[01:12.47] 
[01:22.25] 也许是喜欢吧 所以在你身边绕啊绕
[01:28.11] 我想他们都发现了 你里里外外包不住的好
[01:33.47] 但是只有我才知道 你害羞时候眉毛会翘的很高
[01:39.82] 只有我才闻得到 你低调的骄傲
[01:45.82] 不一定要天气好 也可能约我出去逛一逛
[01:51.84] 只有我才坐的到 你咖啡色的金旺
[01:57.06] 唉哟 怎么办
[02:00.08] 这样的甜蜜算不算
[02:02.99] 你专属我的VIP座位
[02:08.78] 唉哟 烦不烦
[02:11.93] 这样的甜蜜还看不出来
[02:14.62] 想大声宣布你是我的宝贝 宝贝
[02:19.79] 我决不让位
[02:23.40] 
[02:32.58] 看他们虎视眈眈扑了过来 视而不见我们的暧昧
[02:37.60] 真叫人急得像热锅上的蚂蚁
[02:43.90] 唉哟 怎么办
[02:47.06] 这样的甜蜜算不算
[02:49.83] 你专属我的VIP座位
[02:55.76] 唉哟 烦不烦
[02:58.72] 这样的甜蜜还看不出来
[03:01.65] 想大声宣布你是我的宝贝 宝贝
[03:07.55] 唉哟 怎么办
[03:10.48] 这样的甜蜜算不算
[03:13.37] 你专属我的VIP座位
[03:19.16] 唉哟 烦不烦
[03:22.28] 这样的甜蜜还看不出来
[03:25.06] 想大声宣布你是我的宝贝 宝贝
[03:30.32] 我决不让位
[03:32.61] </t>
  </si>
  <si>
    <t>你敢不敢</t>
  </si>
  <si>
    <t>你敢不敢 承认我爱上你的坏
你敢不敢 说恨我 像爱我一样
发自内心的坚决
你敢不敢 爱一个人 如此卑微</t>
  </si>
  <si>
    <t>https://www.youtube.com/watch?v=HLibG1_lcTk</t>
  </si>
  <si>
    <t>记得带走</t>
  </si>
  <si>
    <t xml:space="preserve">Artist:徐佳莹
Duration:04:26
[00:21.43] 什么一时情绪? 什么一生悬命?
[00:26.75] 分享同一口气 你更表里如一
[00:31.84] 如果一面之缘也都是注定
[00:36.80] 我会我愿好好保护你
[00:44.76] 只是当我因相信而解惑
[00:50.17] 是谁用信任的刀向你勒索?
[00:55.31] 海洋说你并没有错
[00:59.78] 为什么那么痛? 为什么要痛?
[01:05.85] 只是当我因流浪而自由
[01:10.91] 是谁让你在浪里流为死囚?
[01:16.23] 太阳说你并没有错
[01:20.61] 是他放开你的手 记得要把爱带走
[01:28.95] 
[01:49.97] 最后一次看你笑还完美如新
[01:55.19] 好像不曾在乎从哪来了又去
[02:00.69] 叹一口气吹走遗憾的消息
[02:05.09] 想著你的表情 我走回家去
[02:12.22] 只是当我因相信而解惑
[02:17.53] 是谁用信任的刀向你勒索?
[02:22.88] 海洋说你并没有错
[02:27.05] 为什么那么痛? 为什么要痛?
[02:33.14] 只是当我因流浪而自由
[02:38.41] 是谁让你在浪里流为死囚?
[02:43.79] 太阳说你并没有错
[02:47.82] 是他放开你的手 记得要把爱带走
[02:58.88] 
[03:14.98] 只是当我因善良而快活
[03:20.15] 你的善良不应该让人难过
[03:25.32] 听我说你并没有错
[03:29.61] 不应该那么痛 不应该要痛
[03:35.62] 下次当我因流浪而自由
[03:41.09] 你会在谁的怀里重新自由
[03:46.08] 太阳说你并没有错
[03:50.66] 是他放开你的手 记得要把爱带走
[04:01.05] 是他放开你的手 记得要把爱
[04:08.72] </t>
  </si>
  <si>
    <t>没颜色的花</t>
  </si>
  <si>
    <t xml:space="preserve">Artist:徐佳莹
Duration:04:22
[00:53.41] 在普通人的世界上
[00:59.51] 我是朵 没颜色的花
[01:05.42] 穿对的衣裳 合适了形象
[01:12.84] 也擅长 装聋作哑
[01:18.89] 想哭都怕 不正当
[01:27.89] 请问你找我还是她
[01:33.97] 称谓曾 让你为难吗
[01:39.95] 尝生老病死 尝世间无常
[01:46.00] 怕心死 怕绝望
[01:50.23] 哪里不一样
[01:55.85] 等一句 从此 你可以是妳
[02:03.77] 等自由 呼吸 比死亡坚强
[02:11.69] 至少这件事 我没做错吧
[02:16.99] 我应该绽放 就绽放
[02:22.50] 趁我还够倔强
[02:41.29] 那是 我的风霜 不是眼妆
[02:47.87] 没求谁慷慨 我不需要 被原谅
[02:55.74] 我相信善良 是种渴望
[03:01.10] 就算再苍白 也会很漂亮
[03:12.99] 等一句 从此 你可以是妳
[03:20.84] 等自由 呼吸 比死亡坚强
[03:28.80] 至少这件事 我没做错吧
[03:33.87] 我应该绽放 就绽放
[03:40.69] 就绽放 趁我还能 逞强
[03:51.78] </t>
  </si>
  <si>
    <t>我没时间讨厌你</t>
  </si>
  <si>
    <t>《我没时间讨厌你》是台湾女歌手
徐佳莹
演唱的一首歌曲，由徐佳莹词、徐佳莹作曲。收录在徐佳莹2014年6月13日发行专辑《
寻人启事
》中。
我没时间讨厌你
寻人启事
0时4分03秒
徐佳莹
徐佳莹
徐佳莹
流行
普通话
2014-06-13
该懂的我都知道 　愚蠢过所以警觉
怪心还是会不由自主被支配
聪明的你也知道 　投入过所以防备
我们自私忽略 　谁没受过伤犯过罪
说起来岁月反而亲切 沉住气终能长大一点
爱恨的善变　和你的不勇敢 　才真的让我好累
我要的只是　坦白　怎麼越诉求越难猜
我要的不过　是你的现在　没有人扯未来
现在　说开　无言以对也算交代
反正再残忍　我也没时间讨厌
只要　坦白　怎麼越诉求越难猜
现在　重来　一切归零都算慷慨
反正再残忍　我也没时间讨厌
反正再欺骗　我也没时间发现
歌曲《我没时间讨厌你》是专辑里最后一首收录的霸气之作，录音的时候只唱了几个Take就征服了大家。常常在恋爱里追求成长，但是当真正面对必须要成长的时候，我们又会蜷缩回原本的形状，无奈的是，除了坦白，更要勇敢，可以不信任，可以用任何方式寻找疑问或解答，但是却没办法不爱。</t>
  </si>
  <si>
    <t>时间大师</t>
  </si>
  <si>
    <t>《时间大师》是
徐佳莹
填词、谱曲并演唱的一首歌曲
，收录于2010年9月3日发行的专辑《极限》中
。
时间大师
极限
3分29秒
徐佳莹
徐佳莹
徐佳莹
2010年9月3日
普通话
亚神音乐
瞌睡虫烦了整天 撑到凌晨三点却舍不得睡
便条纸贴满桌面 快乐计划还是如期拖延
是谁在偷偷作对 滴滴答答自顾自地走在旁边
不吭一声的(来)兑现 逼我后悔 长大 一天一天
喔~喔 快一点 慢一点
人生的跑马灯上有何差别
喔~喔 早一点 晚一点
都无法改变时间大师的嘴脸
为什么哭泣的脸 在世界末日前度秒如年
为什么狂欢时 眨眼都不禁感叹光阴似箭
是谁在偷偷批阅 它滴滴答答自顾自地走在前面
抄近路还是拖延 不敌 瞬间 发现 事过境迁
喔~喔 快一点 慢一点
人生的跑马灯上有何差别
喔~喔 早一点 晚一点
都无法改变时间大师的嘴脸
WHY TELL ME WHY
现在以为躲终究还是错
喔~我不要
老在最后一刻恍然大悟哀悼青春</t>
  </si>
  <si>
    <t>起点</t>
  </si>
  <si>
    <t>《起点》是姜云升、阿达娃演唱的一首歌曲。
起点
《第九百步》
2分59秒
姜云升
阿达娃
姜云升
阿达娃
姜云升
阿达娃
卡斯
2020年12月9日
I get ready in sometimes
不管前面多少弯 yeah
Don't you worry about my life
忘掉过去向前看
他们知道我是谁
听到全场say my name Yeah
I get ready in sometimes
我就是特别的存在 Yeah
节目结束后 这只是我的开始
看我达到顶点 我兄弟们说我nice
键盘侠在背后 想要把我害死 不碍事
明的暗的来吧 爷爷我就在此
我和我粉丝说过我会不断带来奇迹
感谢过去你们全部因我齐聚
一路朝前 抵住的不理解和敌意
三年演出费500倍 我们就是奇迹
跟节奏 游荡 让对手惆怅
看我流畅的登顶 骑在他们头上
当我的照片成为他们女朋友的头像
骂别人饭圈 因为自己根本没有流量
是不是又要说我蹭了
可胜者干嘛要在乎faker们的认可
不过事到如今干脆来给你们提个问吧
今天看看谁他妈够资格让我蹭呢
I get ready in sometimes
不管前面多少弯 yeah
Don't you worry about my life
忘掉过去向前看
他们知道我是谁
听到全场say my name Yeah
I get ready in sometimes
我就是特别的存在 Yeah
再多我也能赚到 射出了我的弹道
我干掉的 那些胡编乱造的faker 被我干爆
在以前那些歌里留着我未来的暗号
今天的一切早在三年前我就已算到
韵在flow里面压
他们的风格理念差
只会写暴力与虐杀
根本都不想体验它
Eh 要我再说几遍吗
我像是小说里的主角 年轻的企业家
别叫我富二代 也不要叫我homie
我吃的花的用的 都是我的酬金
赚钱这种事 我一步一个楼梯
我爸爸24 可没我这么牛
YE 傲雪压不垮的松枝
我追求可绝对不是更高的工资
比起下注 我喜欢大小通吃
你想成为明星 而我想开个公司
I get ready in sometimes
不管前面多少弯 yeah
Don't you worry about my life
忘掉过去向前看
他们知道我是谁
听到全场say my name Yeah
I get ready in sometimes
我就是特别的存在 Yeah
I get ready in sometimes
不管前面多少弯 yeah
Don't you worry about my life
忘掉过去向前看
他们知道我是谁
听到全场say my name Yeah
I get ready in sometimes
我就是特别的存在 Yeah
看我流畅的登顶 骑在他们头上</t>
  </si>
  <si>
    <t>明知故犯</t>
  </si>
  <si>
    <t xml:space="preserve">Artist:徐佳莹
Duration:04:57
[00:37.85] 你飞过的领空是我用尽力气筑起的梦
[00:44.19] 你踏过的泥是我所有的自尊 越陷入就越痛
[00:50.17] 谁给我一个指南针 戒掉黑白不分
[00:55.78] 我的真 被你狠狠拉扯 扭曲 只差ㄧ步 就要荡然无存
[01:07.08] 还在转动的手拉坏 没有你的双手相依偎
[01:13.30] 忘记了教我怎么飞 只留下天花板上的颓废
[01:19.43] 当你默认你的拒绝是因为另外一个谁
[01:25.47] 有没有发现我正在ㄍㄧㄥ的眼泪
[01:45.76] 你亲吻过的嘴 是因为你的谎言而枯萎
[01:51.76] 我给过的自由 竟让你无法克制每一个冲动
[01:57.91] 谁来审判我们的罪 揭发口是心非
[02:03.14] 我的累 被你渐渐灌溉 延伸 只差ㄧ步
[02:16.22] 还在转动的手拉坏 没有你的双手相依偎
[02:22.67] 忘记了教我怎么飞 只留下天花板上的颓废
[02:28.61] 当你默认你的拒绝是因为另外一个谁
[02:34.65] 有没有发现我正在ㄍㄧㄥ的眼泪
[03:34.98] 还在转动的手拉坏 没有你的双手相依偎
[03:41.03] 忘记了教我怎么飞 只留下天花板上的颓废
[03:47.09] 这样的下场 我还能怪谁
[03:53.25] 是我们明知故犯的罪
[04:05.56] 还在转动的手拉坏 没有你的双手相依偎
[04:11.71] 忘记了教我怎么飞 只留下天花板上的颓废
[04:17.98] 这样的下场 我还能怪谁
[04:24.07] 是我们明知故犯的罪
[04:34.30] </t>
  </si>
  <si>
    <t>圆舞曲</t>
  </si>
  <si>
    <t xml:space="preserve">Artist:徐佳莹
Duration:04:21
[00:33.96] 她需要一种恍然大悟的惊喜
[00:40.78] 因此放任两颗肺自由的呼吸
[00:47.46] 慢慢过滤当中腥膻的微粒
[00:53.19] 挑战在夜里把自己看清
[01:00.67] 她感谢身处一片灯红酒绿
[01:07.45] 因此才更想珍惜月的缺盈
[01:13.18] 那潮汐 那生命 那可贵的安静
[01:19.55] 惊喜发生在诚实面对了自己
[01:26.02] 她不想忘记了她的名
[01:32.72] 她不想胆怯了 失去爱的勇气
[01:39.98] 她吟唱著真心的字句
[01:44.77] 找到自己 面对世界 她们跳著圆舞曲
[01:53.02] 
[02:20.75] 她感谢身处一片灯红酒绿
[02:27.56] 因此才更想珍惜月的缺盈
[02:34.85] 那潮汐 那生命 那可贵的安静
[02:39.74] 惊喜发生在诚实面对了自己
[02:46.10] 她不想忘记了她的名
[02:52.86] 她不想胆怯了 失去爱的勇气
[02:59.81] 她吟唱著真心的字句
[03:04.47] 找到自己 面对世界 她们跳著圆舞曲
[03:12.73] 她不想忘记了徐佳莹
[03:19.48] 她不想胆怯了 失去爱的勇气
[03:26.41] 她吟唱著真心的字句
[03:31.34] 找到自己 面对世界 她们跳著圆舞曲
[03:42.62] </t>
  </si>
  <si>
    <t>哼情歌</t>
  </si>
  <si>
    <t xml:space="preserve">Artist:徐佳莹
Duration:03:40
[00:31.65] 再无关紧要的场合都会想起这首歌
[00:37.25] 是因为 你曾经哼唱著
[00:46.53] 再平淡无奇的眼神都会想起你呢
[00:52.38] 是因为 我曾被你凝望著
[00:58.29] 
[01:29.04] 我只好夜夜哼情歌
[01:32.79] 是因为他拥著你了
[01:36.52] 不想往事因为你们背影而毫无气色了
[01:44.04] 是不是还爱著你呢?
[01:47.68] 所以我心还在跳动著
[01:51.56] 还有什么舍不得
[01:53.84] 也只能哼情歌
[01:57.43] 
[02:57.64] 我只好夜夜哼情歌
[03:01.59] 是因为他拥著你了
[03:05.36] 不想往事因为你们背影而毫无气色了
[03:12.45] 是不是还爱著你呢
[03:16.28] 所以我心还在跳动著
[03:20.03] 还有什么舍不得
[03:22.41] 也只能哼情歌
[03:28.12] 也只能哼情歌
[03:35.54] </t>
  </si>
  <si>
    <t>不要再孤单</t>
  </si>
  <si>
    <t xml:space="preserve">Artist:徐佳莹
Duration:03:43
[00:16.54] 我在树叶落下的时候等你
[00:19.76] 带你去见我的初心
[00:23.50] 那是一如童年的晴朗天气
[00:26.91] 有人唱绿草如茵
[00:30.54] 我要多么的努力
[00:34.01] 才能换来你的心
[00:37.74] 我想我应该非常确定
[00:41.13] 你是我唯一
[00:48.37] 我想你说 你不要再孤单
[00:55.11] 让我做你的伴
[00:59.04] 有苦我为你分担
[01:02.63] 我想你说 你不要再孤单
[01:09.24] 让我做你的伴
[01:13.01] 给你的爱 爱不完
[01:22.94] 
[01:34.15] 霞光亲吻的山峰有你的身影
[01:37.49] 还有你爱我的勇气
[01:41.21] 那是梦里都不曾路过的风景
[01:44.58] 你说的永远没有距离
[01:48.08] 我们要多么的努力
[01:52.05] 来交换彼此的心
[01:55.25] 我想你应该非常确定
[01:59.30] 我是你唯一
[02:06.15] 我想你说 你不要再孤单
[02:12.81] 让我做你的伴
[02:16.80] 有苦我为你分担
[02:20.26] 我想你说 你不要再孤单
[02:26.93] 让我做你的伴
[02:30.63] 给你的爱 爱不完
[02:44.85] 我想你说 你不要再孤单
[02:51.49] 让我做你的伴
[02:55.44] 有苦我为你分担
[02:59.19] 我想你说 你不要再孤单
[03:05.65] 让我做你的伴
[03:09.64] 给你的爱 爱不完
[03:22.90] </t>
  </si>
  <si>
    <t>原谅的代价</t>
  </si>
  <si>
    <t>《原谅的代价》是
徐佳莹
单曲。
原谅的代价
3分33秒
徐佳莹
李雨旋
李雨旋
普通话
歌曲歌词
[00:06.59]词/曲：李雨旋
[00:12.21]演唱 ：徐佳莹
[00:24.01]温暖的感觉慢不过十二月天
[00:29.67]你握著我的手 没有幸福的想念
[00:39.84]你说给你一点时间 想拥有自由的空间
[00:46.68]我们却一路在倒退 而你就好像春天
[00:53.72]不愿我执意这样往南飞 就算路程多遥远
[01:03.19]你还是坚持著你的信念
[01:12.69]我知道相见 必须要付出代价
[01:17.89]曾经也认真的认为我们的爱是无假
[01:24.35]爱好像很坚强 却又不得不挣扎
[01:35.09]我明白 我们之间都太过虚假
[01:40.50]想离开却表现的好勉强 总是在装傻
[01:47.05]还以为结局都一直会是原谅
[01:56.86]因为能原谅
[02:04.81]太多错说能放就放
[02:08.98]不断原谅只会造成更多伤害
[02:19.21]而当我遇到挫折只剩 自己承担
[02:31.52]我知道相见 必须要付出代价
[02:36.78]曾经也认真的认为我们的爱是无假
[02:43.27]爱好像很坚强 却又不得不挣扎
[02:53.91]我明白 我们之间都太过虚假
[02:59.47]想离开却表现的好勉强 总是在装傻
[03:05.87]还以为结局都一直会是原谅
[03:15.93]因为能原谅乐曲内容</t>
  </si>
  <si>
    <t>格斗场</t>
  </si>
  <si>
    <t>《格斗场》是由
梁翘柏
作曲，
李焯雄
作词，
徐佳莹
演唱的一首歌曲。该曲是网络游戏《
地下城与勇士
》中的第一首职业人物主题曲。
格斗场
0时4分58秒
徐佳莹
李焯雄
梁翘柏
流行
2016年6月14日
普通话
2016年经典格斗网游DNF开启IP打造进程，将推出DNF官方小说、动画，及五首职业人物主题曲。此次的主题曲创作邀请到了国内知名音乐监制梁翘柏老师操刀。史诗般悲壮的歌曲带你领略魔枪士向死而生的故事。
格斗场 (《DNF魔枪士》游戏主题曲) - 徐佳莹
词：李焯雄
曲：梁翘柏
人生 格斗场血肉微尘
灵魂 还带着灼热鞭痕
肉身 抵挡命运的嘲讽
敌人 是同类不是别人
星火不被扑灭
决战之中蜕变
也许传说的不朽
都来自种种误解不屑
单枪挑战轻蔑 匹马对决
不让梦被现实抢劫
Rising Up Let's Get Fight
魔枪士的明晨
是入魔或神圣
我自己辨证
Rising Up Let's Get Fight
血百合的新生
突破平庸含混
对自己忠诚 Yeah
真的热血不灭
决战之中蜕变
也许传说的不朽
都来自种种误解不屑
单枪挑战轻蔑 匹马对决
不让梦被现实抢劫
Rising Up Let's Get Fight
魔枪士的明晨
是入魔或神圣
我自己辨证
Rising Up Let's Get Fight
血百合的新生
突破平庸含混
对自己忠诚 Yeah
Rising Up Let's Get Fight
魔枪士的明晨
是入魔或神圣
不必谁结论
Rising Up Let's Get Fight
下一个的新生
突破平庸苦闷
对自己忠诚 Yeah
时间
仪式
演唱
地点
2016年6月14日
DNF IP 游戏发布会
徐佳莹
上海</t>
  </si>
  <si>
    <t>寻人启事</t>
  </si>
  <si>
    <t>我多想找到你 轻捧你的脸
我会张开我双手 抚摸你的背
请让我拥有你 失去的时间
在你流泪之前 保管你的泪</t>
  </si>
  <si>
    <t>https://www.youtube.com/watch?v=jVZcqnrjQC8</t>
  </si>
  <si>
    <t xml:space="preserve">Artist:徐佳莹
Duration:04:34
[00:25.80] 为你封了国境 为你赦了罪
[00:32.07] 为你撤了历史记载
[00:37.78] 为你涂了装扮 为你喝了醉
[00:43.91] 为你建了城池围墙
[00:49.37] 一颗热的心 穿著冰冷外衣
[00:55.40] 一张白的脸 漆上多少褪色的情节
[01:02.95] 在我的空虚身体里面 爱上哪个肤浅的王位
[01:15.34] 在你的空虚宝座里面 爱过什么女爵的滋味
[01:33.25] 为你封了国境 为你赦了罪
[01:38.97] 为你撤了历史记载
[01:44.67] 一颗热的心 穿著冰冷外衣
[01:50.54] 一张白的脸 漆上多少褪色的情节
[01:58.27] 在我的空虚身体里面 爱上哪个肤浅的王位
[02:10.57] 在你的空虚宝座里面 爱过什么女爵的滋味
[02:47.58] 在我的空虚身体里面 爱上哪个肤浅的王位
[02:59.73] 在你的空虚宝座里面 爱过什么女爵的滋味
[03:37.63] </t>
  </si>
  <si>
    <t xml:space="preserve">Artist:陳粒
Duration:04:57
[00:00.31] 不敢回看
[00:02.37] 左顾右盼不自然的暗自喜欢
[00:06.82] 偷偷搭讪总没完地坐立难安
[00:11.09] 试探说晚安多空泛又心酸
[00:17.73] 低头呢喃
[00:19.92] 对你的偏爱太过于明目张胆
[00:24.47] 在原地打转的小丑伤心不断
[00:28.89] 空空留遗憾多难堪又为难
[00:34.80] 释然 慵懒 尽欢
[00:38.11] 时间风干后你与我再无关
[00:43.62] 没答案 怎么办
[00:45.82] 看不惯自我欺瞒
[00:51.50] 纵容著 喜欢的 讨厌的
[00:54.99] 宠溺的 厌倦的
[00:57.06] 一个个慢慢黯淡
[01:00.36] 纵容著 任性的 随意的
[01:03.64] 放肆的 轻易的
[01:05.81] 将所有欢脱倾翻
[01:08.97] 不应该 太心软 不大胆
[01:12.41] 太死板 不果断
[01:14.62] 玩弄著肆无忌惮
[01:17.94] 不应该 舍弃了 死心了
[01:21.14] 放手了 断念了
[01:23.11] 无可奈何不耐烦
[01:26.85] 不算
[01:32.08] 灯火阑珊
[01:34.33] 我的心借了你的光是明是暗
[01:38.56] 笑自己情绪太泛滥形只影单
[01:42.85] 自嘲成习惯多敏感又难缠
[01:49.29] 低头呢喃
[01:51.62] 对你的偏爱太过于明目张胆
[01:55.86] 在原地打转的小丑伤心不断
[02:00.37] 空空留遗憾多难堪又为难
[02:06.65] 释然 慵懒 尽欢
[02:09.86] 时间风干后你与我再无关
[02:15.40] 没答案 怎么办
[02:17.68] 看不惯自我欺瞒
[02:23.23] 纵容著 喜欢的 讨厌的
[02:26.40] 宠溺的 厌倦的
[02:28.77] 一个个慢慢黯淡
[02:31.75] 纵容著 任性的 随意的
[02:35.33] 放肆的 轻易的
[02:37.50] 将所有欢脱倾翻
[02:40.65] 不应该 太心软 不大胆
[02:44.01] 太死板 不果断
[02:46.27] 玩弄著肆无忌惮
[02:49.31] 不应该 舍弃了 死心了
[02:52.46] 放手了 断念了
[02:54.78] 无可奈何不耐烦
[02:59.10] 
[03:15.69] 任由著 你躲闪 我追赶
[03:18.97] 你走散 我呼喊
[03:20.90] 是谁在泛泛而谈
[03:24.23] 任由著 你来了 你笑了
[03:27.71] 你走了 不看我
[03:29.81] 与理所当然分摊
[03:33.18] 不明白 残存的 没用的
[03:36.30] 多余的 不必的
[03:38.55] 破烂也在手紧攥
[03:41.65] 不明白 谁赧然 谁无端
[03:45.05] 谁古板 谁极端
[03:47.25] 无辜不知所以然
[03:50.58] 不管
[03:51.52] 纵容著 喜欢的 讨厌的
[03:53.82] 宠溺的 厌倦的
[03:55.93] 一个个慢慢黯淡
[03:59.18] 纵容著 任性的 随意的
[04:02.53] 放肆的 轻易的
[04:04.50] 将所有欢脱倾翻
[04:07.82] 不应该 太心软 不大胆
[04:11.23] 太死板 不果断
[04:13.38] 玩弄著肆无忌惮
[04:16.87] 不应该 舍弃了 死心了
[04:19.95] 放手了 断念了
[04:22.19] 无可奈何不耐烦
[04:24.63] </t>
  </si>
  <si>
    <t>体面</t>
  </si>
  <si>
    <t xml:space="preserve">Artist:于文文
Duration:04:43
[00:23.88] 别堆砌怀念让剧情
[00:28.03] 变得狗血
[00:35.23] 深爱了多年又何必
[00:39.49] 毁了经典
[00:44.96] 都已成年不拖不欠
[00:50.32] 浪费时间是我情愿
[00:55.97] 像谢幕的演员
[00:59.32] 眼看着灯光熄灭
[01:06.87] 来不及
[01:08.30] 再轰轰烈烈
[01:12.98] 就保留
[01:14.13] 告别的尊严
[01:18.66] 我爱你不后悔
[01:21.86] 也尊重故事结尾
[01:29.61] 分手应该体面
[01:32.70] 谁都不要说抱歉
[01:36.53] 何来亏欠
[01:38.42] 我敢给就敢心碎
[01:42.48] 镜头前面是从前的我们
[01:46.92] 在喝彩
[01:48.43] 流着泪声嘶力竭
[01:52.34] 离开也很体面
[01:55.54] 才没辜负这些年
[01:59.49] 爱得热烈
[02:00.99] 认真付出的画面
[02:05.20] 别让执念
[02:06.77] 毁掉了昨天
[02:09.77] 我爱过你
[02:13.64] 利落干脆
[02:37.75] 最熟悉的街主角却
[02:41.05] 换了人演
[02:48.22] 我哭到哽咽心再痛
[02:52.18] 就当破茧
[02:57.59] 来不及
[02:58.71] 再轰轰烈烈
[03:02.95] 就保留
[03:04.11] 告别的尊严
[03:08.38] 我爱你不后悔
[03:12.27] 也尊重故事结尾
[03:20.37] 分手应该体面
[03:23.38] 谁都不要说抱歉
[03:27.24] 何来亏欠
[03:29.01] 我敢给就敢心碎
[03:32.64] 镜头前面是从前的我们
[03:37.21] 在喝彩
[03:38.72] 流着泪声嘶力竭
[03:42.64] 离开也很体面
[03:45.75] 才没辜负这些年
[03:49.64] 爱得热烈
[03:51.41] 认真付出的画面
[03:55.27] 别让执念
[03:57.18] 毁掉了昨天
[04:00.16] 我爱过你
[04:01.70] 利落干脆
[04:06.47] 再见
[04:07.65] 不负遇见
[04:13.69] </t>
  </si>
  <si>
    <t>莉莉安</t>
  </si>
  <si>
    <t xml:space="preserve">Artist:宋冬野
Duration:04:13
[00:21.66] 她发现孤独的人准备动身
[00:28.26] 于是就祷告著 黄昏
[00:32.06] 直到夜里她转头听见
[00:36.81] 悲伤的呜咽
[00:40.88] 一个善良的女子 长发垂肩
[00:47.62] 她已跟随黄昏 来临
[00:56.39] 翠绿的衣裳在炉火中 化为灰烬
[01:03.23] 升起火焰一直烧到 黎明
[01:12.12] 一直到那女子 推开门离去
[01:19.87] 她自言自语
[01:24.29] 在离这很远的地方 有一片海滩
[01:31.30] 孤独的人他就在海上 撑著船帆
[01:39.61] 如果你看到他 回到海岸
[01:46.12] 就请你告诉他你的名字 我的名字
[01:56.30] 
[02:26.02] 她已来临 (她已来临)
[02:29.60] 翠绿的衣裳在炉火中 化为灰烬
[02:36.79] 升起火焰一直烧到 黎明
[02:45.56] 一直到那女子 推开门离去
[02:53.46] 她自言自语 (自言自语)
[02:57.54] 在离这很远的地方 有一片海滩
[03:04.71] 孤独的人他就在海上 撑著船帆
[03:13.37] 如果你看到他 回到海岸
[03:19.91] 就请你告诉他你的名字 我的名字
[03:28.72] 在离这很远的地方 有一片海滩
[03:36.04] 孤独的人他就在海上 撑著船帆
[03:44.24] 如果你看到他 回到海岸
[03:51.11] 就请你告诉他你的名字 我的名字
[04:01.25] 莉莉安
[04:03.38] </t>
  </si>
  <si>
    <t>讲真的</t>
  </si>
  <si>
    <t>error!</t>
  </si>
  <si>
    <t>喜欢你</t>
  </si>
  <si>
    <t xml:space="preserve">Artist:徐佳莹
Duration:04:16
[00:15.57] 喜欢你 给我你的外衣
[00:22.71] 让我像 躲在你身体里
[00:29.43] 喜欢你 借我你的梳子
[00:36.01] 让我用 柔软头发吻你
[00:42.32] 喜欢你 车窗上的雾气
[00:49.08] 仿佛是 你的爱在呼吸
[00:55.61] 喜欢你 那微笑的眼睛
[01:02.65] 连日落 也看作唇印
[01:08.18] 
[01:11.36] 我喜欢这样跟著你
[01:15.06] 随便你带我到哪里
[01:18.35] 你的脸 慢慢贴近
[01:21.49] 明天也慢慢地慢慢清晰
[01:24.33] 我喜欢你爱我的心
[01:27.53] 轻触我每根手指感应
[01:31.14] 我知道 它在诉说著你承诺言语
[01:36.73] 
[01:50.68] 喜欢你 车窗上的雾气
[01:57.53] 仿佛是 你的爱在呼吸
[02:04.21] 喜欢你 那微笑的眼睛
[02:10.82] 连日落 也看作唇印
[02:15.05] 
[02:26.63] 我喜欢这样跟著你
[02:30.18] 随便你带我到哪里
[02:33.57] 你的脸 慢慢贴近
[02:36.36] 明天也慢慢地慢慢清晰
[02:39.89] 我喜欢你爱我的心
[02:42.84] 轻触我每根手指感应
[02:46.18] 我知道 它在诉说著你承诺言语
[02:51.12] 
[03:15.86] 我喜欢这样跟著你
[03:20.15] 随便你带我到哪里
[03:23.64] 你的脸 慢慢贴近
[03:26.26] 明天也慢慢地慢慢清晰
[03:29.45] 我喜欢你爱我的心
[03:33.01] 轻触我每根手指感应
[03:36.67] 我知道 它在诉说著你承诺言语
[03:43.38] 我喜欢这样跟著你
[03:43.42] 随便你带我到哪里
[03:43.59] 你的脸 慢慢贴近
[03:43.66] 明天也慢慢地慢慢清晰
[03:44.11] 我喜欢你爱我的心
[03:44.34] 轻触我每根手指感应
[03:44.91] 我知道 它在诉说著你承诺言语
[03:46.28] 我知道 它在诉说著你承诺言语
[03:56.89] </t>
  </si>
  <si>
    <t>鲁冰花</t>
  </si>
  <si>
    <t xml:space="preserve">Artist:徐佳莹
Duration:04:17
[00:19.42] 天上的星星不说话 地上的娃娃想妈妈
[00:28.93] 天上的眼睛眨呀眨 妈妈的心呀 鲁冰花
[00:38.42] 家乡的茶园开满花 妈妈的心肝在天涯
[00:47.91] 夜夜想起妈妈的话 闪闪的泪光
[00:58.89] 鲁冰花
[01:04.61] 流星怎么舍不得落下? 你也在想我吗?
[01:13.94] 许愿说的话 你听见了吗?
[01:19.07] 星光能不能带你找到家?
[01:23.85] 孩子怎么来不及长大? 你还在哭泣吗?
[01:33.22] 听妈妈的话 你许愿了吗?
[01:38.02] 泪光会照亮等你回的家
[01:48.38] 
[02:04.88] (天上的星星不说话)
[02:09.29] 地上的娃娃想妈妈
[02:14.31] (天上的眼睛眨呀眨)
[02:18.63] 妈妈的心呀 鲁冰花
[02:50.26] 流星怎么舍不得落下? 知道我想你吗?
[02:59.56] 许愿说的话 你听见了吗?
[03:04.59] 星光能不能带你找到家?
[03:09.72] 孩子怎么来不及长大? 你还在哭泣吗?
[03:18.88] 听妈妈的话 你许愿了吗?
[03:23.58] 泪光会照亮等你回的家
[03:36.46] 家乡的茶园开满花 妈妈的心肝在天涯
[03:46.83] 夜夜想起妈妈的话 闪闪的泪光
[03:55.73] </t>
  </si>
  <si>
    <t xml:space="preserve">Artist:WeiBird
Duration:04:34
[00:14.53] 妳的声音 解开了故事的谜语
[00:21.03] 落下一万年的约定
[00:26.35] 大树下的妳 红色围巾 手心里捧的雨
[00:32.63] 哭了笑了 除了妳还是妳
[00:39.39] 我们 如果又一次错过 不敢牵起妳的手
[00:47.41] 我会多么寂寞 等待红线来的时候
[00:52.28] 如果可以 我想和妳回到那天相遇
[00:58.66] 让时间停止 那一场雨
[01:03.43] 只想拥抱 妳在身边的证据 吻妳的呼吸
[01:11.06] 一眨眼 一瞬间 妳说好就是永远
[01:17.08] 不会变
[01:21.04] 
[01:36.67] 大树下的妳 红色围巾 手心里捧的雨
[01:43.05] 哭了笑了 除了妳还是妳
[01:49.69] 我们 如果又一次错过 不敢牵起妳的手
[01:57.86] 如果没有如果 等到红线来的时候
[02:02.65] 如果可以 我想和妳回到那天相遇
[02:08.97] 让时间停止 那一场雨
[02:13.74] 只想拥抱 妳在身边的证据 吻妳的呼吸
[02:21.46] 一眨眼 一瞬间 妳说好就是永远
[02:28.24] 如果可以 茫茫人海千年一眼相遇
[02:34.61] 月光下转身 那就是妳
[02:39.42] 红线划过 深藏轮回的秘密 我挥霍运气
[02:47.12] 因为妳 才让我 背对命运不害怕
[02:53.42] 靠近了 相信了 到底我们爱得有多狼狈
[03:02.98] 暴雨狂风也不想防备
[03:06.71] 爱了 就爱了 只刻在我们泪光的约定 火开出了花
[03:19.42] 如果可以 我想和妳回到那天相遇
[03:25.83] 让时间停止 那一场雨
[03:30.69] 只想拥抱 妳在身边的证据 吻妳的呼吸
[03:38.24] 一眨眼 一万年 留给我别困住妳
[03:45.03] 如果可以 茫茫人海千年一眼相遇
[03:51.43] 月光下转身 那就是妳
[03:56.21] 红线划过 深藏轮回的秘密 我花光运气
[04:03.84] 妳是我 赌上世界的 决定
[04:13.88] </t>
  </si>
  <si>
    <t>咕叽咕叽</t>
  </si>
  <si>
    <t xml:space="preserve">Artist:Sun, Stefanie
Duration:04:33
[00:29.63] 约个会 餐厅选在吃到饱
[00:33.47] 一瞬间 什么浪漫都死掉
[00:36.96] 咕叽咕叽 白头偕老难见到
[00:40.50] 睡觉 起床 慢跑 洗澡
[00:47.82] 下班 睡觉
[00:52.48] 谁比谁好 能差到多少
[00:56.38] 迟早都要 向上帝报到
[00:59.86] 既然坏的 通通改不掉
[01:03.63] 用力思考 (保证 自找 烦恼)
[01:08.33] (放手 无聊 大笑) 咕叽咕叽
[01:19.45] 数数钞票 永远都比标签少
[01:23.07] 名牌包 里面还要塞到爆
[01:26.75] 咕叽咕叽 什么病都能吃药
[01:30.39] 掏光 荷包 自我 慰劳
[01:37.68] 工作 花掉
[01:42.33] 谁比谁好 能差到多少
[01:46.16] 迟早都要 向上帝报到
[01:49.50] 既然坏的 通通改不掉
[01:53.17] 用力思考 (保证 自找 烦恼)
[01:57.18] 我们都好 我们都是鸟
[02:00.81] 冬天飞向 南方的怀抱
[02:04.67] 一起筑巢 地球飞一遭
[02:08.20] 放弃思考 (不要 自找 烦恼)
[02:12.75] (放手 无聊 大笑)
[02:16.44] (无可 救药 祷告) 我不要
[02:26.55] 地球 还不太熟 旅行 想到太空
[02:32.17] 月球没有好朋友
[02:37.57] 相爱 不肯拥抱 仇恨 记得太牢
[02:43.24] 原始的情调 是什么面貌
[02:48.47] 好想知道 能不能求饶 能不能咆哮
[03:04.27] 一点就好 真实就好
[03:17.58] 谁比谁好 能差到多少
[03:21.63] 迟早都要 向上帝报到
[03:25.13] 既然坏的 通通改不掉
[03:28.98] 用力思考 (不要 自找 烦恼)
[03:33.56] (放手 无聊 大笑)
[03:37.12] Let's wake up in the mornings
[03:39.07] Let's go to bed at night
[03:40.72] Let's make hay in the big sunshine
[03:42.56] Yea we'll make hay in the light
[03:44.50] Let's bury all our hatchets
[03:46.77] Let us get along
[03:48.13] Let's hold our hands and save the world
[03:50.06] Let's not
[03:50.96] 谁比谁好 能差到多少
[03:54.51] 迟早都要 向上帝报到
[03:58.19] 既然坏的 通通改不掉
[04:01.93] 用力思考 (不要 自找 烦恼)
[04:05.72] 我们都好 我们都是鸟
[04:09.27] 冬天飞向 南方的怀抱
[04:13.12] 一起筑巢 地球飞一遭
[04:16.63] 放弃思考 (不要 自找 烦恼)
[04:21.64] (放手 无聊 大笑)
[04:25.13] (碰面 都是 问好) 咕叽咕叽
[04:29.49] </t>
  </si>
  <si>
    <t>女人花</t>
  </si>
  <si>
    <t xml:space="preserve">Artist:梅艷芳
Duration:04:47
[00:32.53] 我有花一朵 种在我心中
[00:38.92] 含苞待放意幽幽
[00:45.41] 朝朝与暮暮 我切切的等候
[00:51.99] 有心的人来入梦
[01:00.71] 女人花 摇曳在红尘中
[01:06.93] 女人花 随风轻轻摆动
[01:13.27] 只盼望 有一双温柔手
[01:19.76] 能抚慰 我内心的寂寞
[01:26.92] 我有花一朵 花香满枝头
[01:33.32] 谁来真心寻芳踪
[01:39.58] 花开不多时啊 堪折直须折
[01:46.19] 女人如花花似梦
[01:51.61] 
[02:08.60] 我有花一朵 长在我心中
[02:15.03] 真情真爱无人懂
[02:21.46] 遍地的野草 已占满了山坡
[02:27.66] 孤芳自赏最心痛
[02:33.49] 女人花 摇曳在红尘中
[02:39.62] 女人花 随风轻轻摆动
[02:46.18] 只盼望 有一双温柔手
[02:52.68] 能抚慰 我内心的寂寞
[02:58.96] 女人花 摇曳在红尘中
[03:05.33] 女人花 随风轻轻摆动
[03:11.73] 若是你 闻过了花香浓
[03:17.94] 别问我 花儿是为谁红
[03:24.77] 
[03:28.67] 爱过知情重 醉过知酒浓
[03:35.35] 花开花谢终是空
[03:41.49] 缘份不停留 像春风来又走
[03:48.08] 女人如花花似梦
[03:54.43] 缘份不停留 像春风来又走
[04:00.76] 女人如花花似梦
[04:07.20] 女人如花花似梦
[04:17.38] </t>
  </si>
  <si>
    <t>想自由</t>
  </si>
  <si>
    <t xml:space="preserve">Artist:徐佳莹
Duration:04:03
[00:15.54] 每个人都缺乏什么
[00:22.31] 我们才会瞬间就不快乐
[00:28.85] 单纯很难 包袱很多
[00:36.31] 已经很勇敢 还是难过
[00:44.79] 许多事情都有选择
[00:51.17] 只是往往事后我才懂得
[00:57.58] 情绪很烦 说话很冲
[01:04.94] 人和人的沟通
[01:08.28] 有时候没有用
[01:12.02] 或许只有你 懂得我
[01:15.95] 所以你没逃脱
[01:19.36] 一边在泪流 一边紧抱我
[01:23.11] 小声地说 多么爱我
[01:27.05] 只有你 懂得我
[01:30.56] 就像被困住的野兽
[01:34.13] 在摩天大楼 渴求自由
[02:12.09] 就算爱也会变冷的
[02:19.04] 可是现在抱的你是暖的
[02:25.29] 我不晓得 也不舍得
[02:32.12] 为将来的难测 只放弃这一刻
[02:39.14] 或许只有你 懂得我
[02:43.18] 所以你没逃脱
[02:46.66] 一边在泪流 一边紧抱我
[02:50.53] 小声地说 多么爱我
[02:54.53] 只有你 懂得我
[02:57.68] 就像被困住的野兽
[03:00.96] 在摩天大楼 渴求自由
[03:08.65] 或许只有你 懂得我
[03:11.98] 所以你没逃脱
[03:15.63] 一边在泪流 一边紧抱我
[03:19.72] 小声地说 多么爱我
[03:23.42] 只有你 懂得我
[03:26.74] 就像被困住的野兽
[03:30.47] 在摩天大楼 渴求自由
[03:50.82] </t>
  </si>
  <si>
    <t>旅行的意义</t>
  </si>
  <si>
    <t xml:space="preserve">Artist:徐佳莹
Duration:03:49
[00:17.30] 你看过了许多美景
[00:20.78] 你看过了许多美女
[00:24.08] 你迷失在地图上
[00:27.15] 每一道短暂的光阴
[00:31.34] 你品尝了夜的巴黎
[00:34.79] 你踏过下雪的北京
[00:38.15] 你熟记书本里每一句
[00:41.91] 你最爱的真理
[00:44.39] 却说不出你爱我的原因
[00:51.45] 却说不出你欣赏我哪一种表情
[00:58.22] 却说不出在什么场合我曾让你动心
[01:05.12] 说不出 离开的原因
[01:11.09] 
[01:16.24] 你累计了许多飞行
[01:19.98] 你用心挑选纪念品
[01:23.34] 你搜集了地图上
[01:26.29] 每一次的风和日丽
[01:30.34] 你拥抱热情的岛屿
[01:33.74] 你埋葬记忆的土耳其
[01:37.09] 你流连电影里美丽的
[01:40.79] 不真实的场景
[01:43.55] 却说不出你爱我的原因
[01:50.34] 却说不出你欣赏我哪一种表情
[01:57.51] 却说不出在什么场合我曾让你分心
[02:04.33] 说不出 旅行的意义
[02:11.01] 
[02:42.46] 你勉强说出你爱我的原因
[02:49.55] 却说不出你欣赏我哪一种表情
[02:56.65] 却说不出在什么场合我曾让你分心
[03:03.60] 说不出 旅行的意义
[03:10.46] 勉强说出 你为我寄出的每一封信
[03:17.60] 都是你 离开的原因
[03:22.69] 你离开我 就是旅行的意义
[03:33.56] </t>
  </si>
  <si>
    <t xml:space="preserve">Artist:aMEI
Duration:05:34
[00:25.76] 零七年 那一首定情曲的前奏
[00:31.85] 要是依然念念不忘 太不称头
[00:39.76] 早放生彼此 好好过 都多久
[00:49.12] 你怎么像标本 杵在我心里头
[00:55.15] 后来的那几个 又没做错什么
[01:01.13] 他们口中自私的我
[01:05.72] 犯了偷窃时间的错 复制贴上你的爱
[01:13.94] 也很精彩的你 不甘寂寞
[01:19.80] 这圈子不太大 多少听说
[01:25.60] 欣赏你流浪 像是种信仰
[01:31.51] 我真这么想
[01:37.52] 再被你提起 已是连名带姓
[01:43.53] 谎称是友谊 却疏远得可以
[01:49.59] 多少人爱我 偏放不下你 是公开的秘密
[01:57.28] 只剩你没拆穿我
[02:01.27] 再处心积虑 终究事不关己
[02:07.25] 哪来的勇气 我就是不灰心
[02:12.91] 我且爱且走 其实在等你 是仅有的默契
[02:21.14] 你会不会又错过 我没有把握
[02:29.71] 
[02:56.54] 算不清 多少个跨年夜一起过
[03:02.36] 要是依然念念不忘 太不称头
[03:10.69] 早放生彼此 好好过 都多久
[03:19.88] 你怎么像标本 杵在我心里头
[03:26.00] 后来的那几个 又没做错什么
[03:32.29] 他们口中自私的我
[03:36.96] 犯了偷窃时间的错 复制贴上你的爱
[03:44.34] 也很精彩的你 不甘寂寞
[03:49.99] 这圈子不太大 多少听说
[03:56.59] 欣赏你流浪 像是种信仰
[04:02.23] 我真这么想
[04:08.70] 再被你提起 已是连名带姓
[04:14.06] 谎称是友谊 却疏远得可以
[04:19.99] 多少人爱我 偏放不下你 是公开的秘密
[04:27.87] 只剩你没拆穿我
[04:32.19] 再处心积虑 终究事不关己
[04:38.14] 哪来的勇气 我就是不灰心
[04:44.10] 我且爱且走 其实在等你 是最后的默契
[04:52.02] 要是我们又错过 就别再回头
[04:58.63] </t>
  </si>
  <si>
    <t>我还年轻 我还年轻</t>
  </si>
  <si>
    <t xml:space="preserve">Artist:老王乐队
Duration:05:49
[00:15.59] 在这个世界里 寻找著你的梦想
[00:22.37] 你问我梦想在哪里 我还年轻 我还年轻
[00:31.43] 他们都说 我们把理想都忘在
[00:37.04] 在那轻狂的日子里 我不哭泣 我不逃避
[00:46.04] 给我一瓶酒 再给我一支烟
[00:49.88] 说走就走 我有的是时间
[00:53.55] 我不想在未来的日子里
[00:57.09] 独自哭著无法往前
[01:00.98] 给我一瓶酒 再给我一支烟
[01:04.73] 说走就走 我有的是时间
[01:08.07] 我不想在未来的日子里
[01:11.80] 独自哭著无法往前
[01:15.16] 
[01:30.58] 在这个世界里 寻找著你的未来
[01:37.48] 你问我未来在哪里 我还年轻 我还年轻
[01:46.52] 他们都说 我们把理想都忘在
[01:52.28] 在那轻狂的日子里 我不哭泣 我不逃避
[02:01.00] 给我一瓶酒 再给我一支烟
[02:04.86] 说走就走 我有的是时间
[02:08.14] 我不想在未来的日子里
[02:12.06] 独自哭著无法往前
[02:16.17] 给我一瓶酒 再给我一支烟
[02:19.97] 说走就走 我有的是时间
[02:23.25] 我不想在未来的日子里
[02:26.78] 独自哭著无法往前
[02:30.60] 
[03:00.67] 我在青春的边缘挣扎
[03:04.59] 我在自由的尽头凝望
[03:09.03] 我在荒芜的草原上流浪
[03:12.53] 寻找著理想
[03:15.88] 我在青春的边缘挣扎
[03:19.36] 我在自由的尽头凝望
[03:23.03] 我在荒芜的草原上流浪
[03:27.47] 寻找著寻找著理想
[03:40.48] 
[04:04.93] 给我一瓶酒 再给我一支烟
[04:08.57] 说走就走 我有的是时间
[04:12.11] 我不想在未来的日子里
[04:15.68] 独自哭著无法往前
[04:19.93] 给我一瓶酒 再给我一支烟
[04:23.56] 说走就走 我有的是时间
[04:27.06] 我不想在未来的日子里
[04:30.41] 独自哭著无法往前
[04:34.69] 给我一瓶酒 再给我一支烟
[04:38.44] 说走就走 我有的是时间
[04:41.73] 我不想在未来的日子里
[04:45.57] 独自哭著无法往前
[04:49.82] 给我一瓶酒 再给我一支烟
[04:53.43] 说走就走 我有的是时间
[04:56.95] 我不想在未来的日子里
[05:00.64] 独自哭著无法往前
[05:04.89] 给我一瓶酒 再给我一支烟
[05:08.69] 说走就走 我有的是时间
[05:11.99] 我不想在未来的日子里
[05:15.67] 独自哭著无法往前
[05:19.86] 给我一瓶酒 再给我一支烟
[05:23.33] 说走就走 我有的是时间
[05:26.94] 我不想在未来的日子里
[05:30.64] 独自哭著无法往前
[05:34.62] 给我一瓶酒 再给我一支烟
[05:38.67] 说走就走 我有的是时间
[05:41.98] 我不想在未来的日子里
[05:45.81] </t>
  </si>
  <si>
    <t xml:space="preserve">Artist:蘇打綠
Duration:05:27
[00:38.87] 开了灯 眼前的模样
[00:43.23] 偌大的房 寂寞的床
[00:51.63] 关了灯 全都一个样
[00:55.84] 心里的伤 无法分享
[01:02.17] 生命随年月流去 随白发老去
[01:09.66] 随著你离去 快乐渺无音讯
[01:16.50] 随往事淡去 随梦境睡去
[01:22.39] 随麻痺的心逐渐远去
[01:27.03] 我好想你 好想你 却不露痕迹
[01:40.06] 我还踮著脚思念 我还任记忆盘旋
[01:52.80] 我还闭著眼流泪 我还装作无所谓
[02:04.97] 我好想你 好想你 却欺骗自己
[02:17.15] 
[02:45.39] 开了灯 眼前的模样
[02:49.71] 偌大的房 寂寞的床
[02:57.88] 关了灯 全都一个样
[03:02.20] 心里的伤 无法分享
[03:08.55] 生命随年月流去 随白发老去
[03:16.05] 随著你离去 快乐渺无音讯
[03:22.46] 随往事淡去 随梦境睡去
[03:28.67] 随麻痺的心逐渐远去
[03:33.27] 我好想你 好想你 却不露痕迹
[03:46.34] 我还踮著脚思念 我还任记忆盘旋
[03:58.98] 我还闭著眼流泪 我还装作无所谓
[04:14.67] 我好想你 好想你 却欺骗自己
[04:26.88] 我好想你 好想你 就当作秘密
[04:39.53] 我好想你 好想你 就深藏在心
[04:52.93] </t>
  </si>
  <si>
    <t>慢慢喜欢你</t>
  </si>
  <si>
    <t xml:space="preserve">Artist:Karen Mok
Duration:03:42
[00:00.69] 书里总爱写到喜出望外的傍晚
[00:08.67] 骑的单车还有他和她的对谈
[00:15.65] 女孩的白色衣裳 男孩爱看她穿
[00:23.19] 好多桥段 好多都浪漫
[00:27.14] 好多人心酸 好聚好散
[00:31.18] 好多天都看不完
[00:37.87] 刚才吻那你一下 你也喜欢对吗
[00:45.15] 不然怎么一直牵我的手不放
[00:52.43] 你说你好想带我回去你的家乡
[01:00.16] 绿瓦红砖 柳树和青苔
[01:04.04] 过去和现在 都一个样
[01:08.30] 你说你也会这样
[01:14.57] 慢慢喜欢你 慢慢的亲密
[01:18.57] 慢慢聊自己 慢慢和你走在一起
[01:24.22] 慢慢我想配合你 慢慢把我给你
[01:29.39] 慢慢喜欢你 慢慢的回忆
[01:33.35] 慢慢的陪你慢慢的老去
[01:39.91] 因为慢慢是个最好的原因
[01:48.63] 
[02:02.73] 晚餐后的甜点就点你喜欢的吧
[02:10.51] 今晚就换你去床的右边睡吧
[02:17.17] 这次旅行我还想去上次的沙滩
[02:25.29] 球鞋手表 袜子和衬衫
[02:28.59] 都已经烫好 放行李箱
[02:33.19] 早上等著你起床
[02:39.53] 慢慢喜欢你 慢慢的亲密
[02:43.74] 慢慢聊自己 慢慢和你走在一起
[02:49.09] 慢慢我想配合你 慢慢把我给你
[02:54.35] 慢慢喜欢你 慢慢的回忆
[02:58.25] 慢慢的陪你慢慢的老去
[03:04.71] 因为慢慢是个最好的原因
[03:13.88] 
[03:18.09] 书里总爱写到喜出望外的傍晚
[03:26.52] </t>
  </si>
  <si>
    <t>修炼爱情</t>
  </si>
  <si>
    <t xml:space="preserve">Artist:林俊杰
Duration:05:31
[00:12.90] Good evening, ladies and gentlemen
[00:14.49] 
[00:30.27] 接下来让我们一起进入
[00:35.68] 一点点 穿越时间
[00:40.51] 带大家一起回到三零年代 凡登广场
[00:46.38] 带来这首黄金时代的《修炼爱情》
[00:52.86] Da-la-la-la-la
[00:56.61] La-la-la, da, whoa
[01:06.33] 凭什么要失望? 藏眼泪到心脏 oh
[01:18.21] 往事不会说谎 别跟它为难
[01:25.58] 我们两人之间不需要这样
[01:32.30] 我想
[01:35.69] 修炼爱情的心酸 学会放好以前的渴望
[01:43.39] 我们那些信仰 要忘记多难
[01:49.83] 远距离的欣赏 近距离的迷惘
[01:53.44] 谁说太阳会找到月亮?
[01:57.39] 别人有的爱 我们不可能模仿
[02:04.05] 修炼爱情的悲欢 我们这些努力不简单
[02:11.85] 快乐炼成泪水 是一种勇敢 whoa
[02:18.21] 几年前的幻想 几年后的原谅
[02:21.90] 为一张脸去养一身伤
[02:25.72] 别讲想念我 我会受不了这样
[02:33.78] Ooh-ooh, ooh-ooh
[02:36.36] Du-du-du, du, du-du-du, du-du, du-du, oh
[02:40.52] Du-du-du, du-du, du-du
[02:47.42] 记忆它真嚣张 路灯把痛点亮
[02:59.62] 情人一起看过多少次月亮?
[03:06.69] 他在天空看过多少次遗忘?
[03:13.38] 多少心慌 (会不会唱?)
[03:16.96] 修炼爱情的心酸 学会放好以前的渴望
[03:24.75] 我们那些信仰 要忘记多难 oh
[03:31.22] 远距离的欣赏 近距离的迷惘
[03:34.86] 谁说太阳会找到月亮?
[03:38.71] 别人有的爱 我们不可能模仿 ooh
[03:45.49] 修炼爱情的悲欢 我们这些努力不简单
[03:52.96] 快乐炼成泪水 是一种勇敢 whoa
[03:59.69] 几年前的幻想 几年后的原谅
[04:03.34] 为一张脸去养一身伤
[04:07.19] 别讲想念我 我会受不了这样
[04:14.73] 笑著说爱让人疯狂
[04:18.36] 哭著说爱让人紧张
[04:21.97] 忘不了 忘不了
[04:23.71] 忘不了那个人就投降 whoa
[04:29.96] 修炼爱情的悲欢 我们这些努力不简单
[04:37.45] 快乐炼成泪水 是一种勇敢
[04:44.14] 几年前的幻想 几年后的原谅
[04:47.88] 为一张脸去养一身伤
[04:51.64] 别讲想念我 我会受不了这样
[04:58.80] 别讲想念我 我会受不了这样
[05:05.63] 别讲想念我 我会受不了这样
[05:28.35] Thank you
[05:29.19] </t>
  </si>
  <si>
    <t>不醉不会</t>
  </si>
  <si>
    <t xml:space="preserve">Artist:徐佳莹
Duration:04:13
[00:10.20] 谁无聊拿放大镜 看风景累不累
[00:14.50] 却忘记了 看清楚自己是谁
[00:19.01] 我的宇宙轻飘飘 美得摇摇欲坠
[00:24.12] 旁人来来去去 像行云流水
[00:29.61] 
[00:38.24] 模糊糊的视线 不管天色黑不黑
[00:42.80] 心中没鬼 就不用处处防备
[00:47.38] 雨蒙蒙 情深不深 只要醉醺醺的
[00:52.38] 美不美 只看能否爱得暧昧
[00:57.16] Oh 不醉 就学不会
[01:06.32] 
[01:15.21] 只要我以为 就不是误会
[01:19.53] 谁都是宝贝 有什么真伪
[01:24.45] 什么是是非 都似是而非
[01:29.27] 醉眼看世界 世界随我陶醉
[01:35.71] 
[01:51.09] 迷茫茫的天地 没那么多对不对
[01:54.48] 错不错 只看心境怎么描绘
[01:58.10] 我流我的汗水 华丽如天花乱坠
[02:02.20] 甜不甜美 谁能代我去品味
[02:06.17] Oh 不醉 就学不会
[02:13.33] 
[02:17.15] 只要我以为 就不是误会
[02:20.59] 谁都是宝贝 有什么真伪
[02:23.90] 什么是是非 都似是而非
[02:27.64] 醉眼看世界 世界随我陶醉
[02:31.60] 看的很琐碎 都没有所谓
[02:35.17] 看不到命运 只看到紫薇
[02:38.90] 只看到绝色 看不到绝对
[02:42.97] 最好的滋味 就是耐人寻味
[02:48.45] 
[03:03.99] 乱纷纷 像一首朦胧诗
[03:11.04] 懵懂懂 才懂得朦胧美
[03:18.21] 只要我以为 就不是误会
[03:21.71] 谁都是宝贝 有什么真伪
[03:25.49] 什么是是非 都似是而非
[03:29.41] 醉眼看世界 世界随我陶醉
[03:33.43] 看的很琐碎 都没有所谓
[03:37.51] 看不到命运 只看到紫薇
[03:40.73] 只看到绝色 看不到绝对
[03:44.95] 最好的滋味就是
[03:47.61] 滋味就是
[03:49.22] 滋味就是 耐人寻味
[03:52.45] </t>
  </si>
  <si>
    <t xml:space="preserve">Artist:徐佳莹
Duration:05:23
[00:21.38] 最怕 空气突然安静
[00:32.87] 最怕 朋友突然的关心
[00:39.87] 最怕回忆 突然翻滚绞痛著不平息
[00:46.42] 最怕突然 听到你的消息
[00:54.45] 想念 如果会有声音
[01:00.82] 不愿 那是悲伤的哭泣
[01:07.08] 事到如今 终于让自己属于 我自己
[01:14.12] 只剩眼泪 还骗不过自己
[01:20.85] 突然好想你 你会在哪里 过得快乐或委屈
[01:35.08] 突然好想你 突然锋利的回忆 突然模糊的眼睛
[02:13.04] 我们 像一首最美丽的歌曲
[02:19.70] 变成 两部悲伤的电影
[02:25.85] 为什么你 带我走过最难忘的旅行
[02:32.97] 然后留下 最痛的纪念品
[02:40.31] 突然好想你 你会在哪里 过得快乐或委屈
[02:53.68] 突然好想你 突然锋利的回忆 突然模糊的眼睛
[03:17.68] 我们 那么甜 那么美 那么相信
[03:22.29] 那么疯 那么热烈地曾经
[03:26.82] 为何我们 还是要奔向各自的幸福和遗憾中老去
[03:40.31] 突然好想你 你会在哪里 过得快乐或委屈
[03:53.82] 突然好想你 突然锋利的回忆 突然模糊的眼睛
[04:19.79] 最怕 空气突然安静
[04:26.67] 最怕 朋友突然的关心
[04:32.73] 最怕回忆 突然翻滚绞痛著不平息
[04:38.44] 最怕突然 听到你的消息
[04:46.36] 最怕此生 已经决心自己过 没有你
[04:53.61] 却又突然 听到你的消息
[05:04.11] </t>
  </si>
  <si>
    <t>不为谁而作的歌</t>
  </si>
  <si>
    <t xml:space="preserve">Artist:林俊杰
Duration:04:26
[00:27.28] 原谅我这一首 不为谁而作的歌
[00:33.96] 感觉上仿佛窗外的夜色 oh
[00:40.69] 曾经有那一刻 回头竟然认不得
[00:47.59] 需要 从记忆 再摸索 的人
[00:54.43] 和他们 关心的
[00:59.17] 的地方和那些 走过的 请等一等
[01:10.30] 梦为努力浇了水 爱在背后往前推
[01:16.97] 当我抬起头儿才发觉 我是不是忘了谁
[01:23.58] 累到整夜不能睡 夜色哪里都是美
[01:30.31] 一定有个人 他 躲过 避过 闪过 瞒过 他是谁
[01:38.82] 
[01:41.38] 他是谁 ooh-ooh
[01:50.01] 原谅我这一首 不为谁而作的歌
[01:56.76] 感觉上仿佛窗外的夜色 oh
[02:03.35] 曾经有那一刻 回头竟然认不得
[02:10.36] 需要 从记忆 再摸索 的人
[02:17.07] 和他们 关心的
[02:21.97] 的地方和那些 走过的 yeah
[02:29.65] 梦为努力浇了水 爱在背后往前推
[02:36.58] 当我抬起头儿才发觉 我是不是忘了谁
[02:42.97] 累到整夜不能睡 夜色哪里都是美
[02:49.78] 一定有个人 他 躲过 避过 闪过 瞒过 他是谁
[03:00.84] 他是谁 ooh
[03:09.34] 也许在真实 面对自己才 不顾一切
[03:15.98] 去探究当初我害怕面对
[03:24.47] 梦为努力浇了水 爱在背后往前推
[03:31.03] 当我抬起头儿才发觉 我是不是忘了谁
[03:37.77] 累到整夜不能睡 夜色哪里都是美
[03:44.33] 一定有个她 躲过 避过 闪过 瞒过 他是谁
[03:52.96] 
[03:55.56] 他是谁
[04:00.97] 
[04:08.81] 他是谁
[04:12.28] </t>
  </si>
  <si>
    <t>Last Dance</t>
  </si>
  <si>
    <t xml:space="preserve">Artist:Gabriel Kahane
Duration:03:43
[00:02.78] When winter announced itself
[00:04.50] New pleasures were smaller:
[00:09.05] Corner table, routines—
[00:14.40] Daily walk to the main street;
[00:17.17] She takes her bundle of pills,
[00:21.66] She poaches her egg and eats it
[00:23.47] And feels his slight impression
[00:27.17] Like crushed pillows
[00:28.03] Hold the shape of a body
[00:31.60] After nights of sleep and shadows
[00:32.53] Oh dear woman...
[00:35.20] She sits across eager men
[00:52.42] Eager to impress her.
[00:56.93] They offer words like,
[01:01.54] "Your loss—how are you getting on
[01:05.14] Dear woman?" She
[01:09.61] Smiles and straightens her dress,
[01:10.56] Excuses herself, and gets up
[01:12.39] Out from the table, eyeing
[01:15.06] The dessert tray.
[01:17.79] Brief distraction, and then
[01:20.47] The ladies' lounge all decked in velvet...
[01:24.15] Locks herself in the stall and
[01:29.58] She begins to sing:
[01:34.94] How do I deny
[01:36.72] Do I deny that I am
[01:39.42] Tired and trembling
[01:41.38] Over evening when
[01:43.17] All I want is a face to hold
[01:45.84] And love and light and sex
[01:46.76] And cigarettes?
[01:48.55] One final delight,
[01:50.34] Final delight in all the
[01:52.20] Finer things that
[01:53.16] I had grown so used to
[01:54.91] When all I want is your face;
[01:56.77] All I want is a last dance.
[01:59.43] So long. Where'd you go?
[02:28.38] Oh oh no.
[02:29.21] </t>
  </si>
  <si>
    <t>情歌</t>
  </si>
  <si>
    <t>你写给我 我的第一首歌
你和我 十指紧扣 默写前奏
可是那然后呢</t>
  </si>
  <si>
    <t>燕尾蝶</t>
  </si>
  <si>
    <t>你是火 你是风
你是织网的恶魔
破碎的燕尾蝶
还做最后的美梦</t>
  </si>
  <si>
    <t>宁夏</t>
  </si>
  <si>
    <t>宁静的夏天 天空中繁星点点
心里头有些思念 思念着你的脸
我可以假装看不见
也可以偷偷地想念
直到让我摸到你那温暖的脸</t>
  </si>
  <si>
    <t>崇拜</t>
  </si>
  <si>
    <t>你的姿态 你的青睐 我存在在你的存在
你以为爱 就是被爱 你挥霍了我的崇拜</t>
  </si>
  <si>
    <t>勇气</t>
  </si>
  <si>
    <t>终于做了这个决定
别人怎么说我不理
只要你也一样的肯定
我愿意天涯海角都随你去</t>
  </si>
  <si>
    <t>暖暖</t>
  </si>
  <si>
    <t>我想说 其实你很好
你自己却不知道
真心的对我好
不要求回报</t>
  </si>
  <si>
    <t>问</t>
  </si>
  <si>
    <t>如果女人 总是等到夜深
无悔付出青春 他就会对你真
是否女人 永远不要多问
她最好永远天真 为她所爱的人</t>
  </si>
  <si>
    <t>丝路</t>
  </si>
  <si>
    <t>爱上了你之后 我开始领悟
陪你走了一段最唯美的国度
爱上了你之后 我从来不哭
谁是谁的幸福 我从来不在乎
谁是谁的旅途 我只要 你记住</t>
  </si>
  <si>
    <t>https://www.youtube.com/watch?v=0GvPyQGvEzY</t>
  </si>
  <si>
    <t>爱你不是两三天</t>
  </si>
  <si>
    <t>爱你不是两三天 每天却想你很多遍
还不习惯孤独街道 拥挤人潮 没你拥抱</t>
  </si>
  <si>
    <t>分手快乐</t>
  </si>
  <si>
    <t>分手快乐 祝你快乐 
你可以找到更好的
不想过冬 厌倦沉重
就废去热带的岛屿游泳</t>
  </si>
  <si>
    <t>会呼吸的痛</t>
  </si>
  <si>
    <t>想念是会呼吸的痛 他活在我身上所有角落 哼你爱的歌会痛 看你的信会痛 连沉默也痛</t>
  </si>
  <si>
    <t>小手拉大手</t>
  </si>
  <si>
    <t>给你我的手 像温柔野兽 把自由交给草原的辽阔
我们小手拉大手 一起郊游 今天别想太多</t>
  </si>
  <si>
    <t>慢冷</t>
  </si>
  <si>
    <t>怎么先炽热的 却先变冷了
慢热的却停不了 还在沸腾着</t>
  </si>
  <si>
    <t>听不到</t>
  </si>
  <si>
    <t>我的声音在笑 泪在飙
电话那头的你可知道
世界若是 那么大
为何我要忘你无处逃</t>
  </si>
  <si>
    <t>给未来的自己</t>
  </si>
  <si>
    <t>站在狂风的天台一望无际 这一座孤独的城市 
在天空与高楼交接的尽头 谁追寻空旷的自由
阳光覆满这一刻宁静的我 隔绝了喧嚣和冷漠 
川流不息的人游荡在街头 谁能听见谁的寂寞</t>
  </si>
  <si>
    <t>https://www.youtube.com/watch?v=Ay30I-kbItw</t>
  </si>
  <si>
    <t>如果有一天</t>
  </si>
  <si>
    <t>如果有一天 我们再见面 
时间会不会倒退一点
也许我们都忽略 互相伤害之外的感觉
如果哪一天 我们都发现 
好聚好散不过是种遮掩
如果我们没发现 就给彼此多一点时间</t>
  </si>
  <si>
    <t>https://www.youtube.com/watch?v=xiGcU1J8GNY</t>
  </si>
  <si>
    <t>亲亲</t>
  </si>
  <si>
    <t>轻轻的亲亲 紧紧闭着眼睛
是你不是你 说不定 还不一定
梦一样轻的亲亲 不敢用力呼吸
不敢太贪心 太相信 
我的幸运 百分之百是你</t>
  </si>
  <si>
    <t>https://www.youtube.com/watch?v=-gfIeiq9SQM</t>
  </si>
  <si>
    <t>没有如果</t>
  </si>
  <si>
    <t>如果我说 爱我没有如果
错过就过 你是不是会难过
若如果拿来当借口 那是不是有一点弱
如果我说 爱我没有如果
真的爱我 就放手一搏
还想什么 还怕什么 快牵起我的手</t>
  </si>
  <si>
    <t>https://www.youtube.com/watch?v=O08-b2kxXBg</t>
  </si>
  <si>
    <t>爱久见人心</t>
  </si>
  <si>
    <t>我不是流言 不能猜测你
疯狂的游戏 需要谁准许
别人怎么说 我都不介意
我爱不爱你 日久见人心</t>
  </si>
  <si>
    <t>https://www.youtube.com/watch?v=2zqKXgJ9bPc</t>
  </si>
  <si>
    <t>偶阵雨</t>
  </si>
  <si>
    <t>你的嘴角微微扬起
你用微笑剪接我的微电影
偶尔饶了我自己 偶尔难免还想你
偶尔晴时多云 偶尔有阵雨</t>
  </si>
  <si>
    <t>https://www.youtube.com/watch?v=Wex8oCdNYq8</t>
  </si>
  <si>
    <t>接受</t>
  </si>
  <si>
    <t>我们都接受 一定是彼此不够成熟 
在爱情里分不了轻重
诚实得过了头 不能退后也无法向前走
爱是一个自私的念头 把寂寞消除的理由
剩下的那些感动 能记得多久</t>
  </si>
  <si>
    <t>https://www.youtube.com/watch?v=YDSjIYXWMB8</t>
  </si>
  <si>
    <t>三寸日光</t>
  </si>
  <si>
    <t>希望我爱的人健康 个性很善良
大大手掌能包容我 小小的倔强
你的浪漫 只有我懂欣赏 
能让眼泪长出翅膀 飞离我脸庞</t>
  </si>
  <si>
    <t>https://www.youtube.com/watch?v=PTV-65vXdT0</t>
  </si>
  <si>
    <t>属于</t>
  </si>
  <si>
    <t>属于我的昨天之前的结局
我决定 我的决定
属于我的明天之后的憧憬
我迷信 我的迷信
属于我们点点滴滴的伤心
我们要各自忘记
属于我们闪闪发亮的爱情
我们再一起努力</t>
  </si>
  <si>
    <t>https://www.youtube.com/watch?v=JN-qX9ELIgA</t>
  </si>
  <si>
    <t>无条件</t>
  </si>
  <si>
    <t>无条件为你不顾明天的安稳
为你变坚强相信你的眼神
不敢想 不敢问 有一天坏的可能
无条件为你放弃单独的旅程
为你坚强 就不怕牺牲
我的灵魂 如此沸腾 为我爱的人</t>
  </si>
  <si>
    <t>https://www.youtube.com/watch?v=2IwtUd9006Q</t>
  </si>
  <si>
    <t>会过去的</t>
  </si>
  <si>
    <t>我曾为你快乐 也曾为你挫折
曾把你紧紧抱着 紧紧依赖着 紧紧地爱着
离开很不捨得 以为会崩溃的
却在最痛的时刻 最感觉清澈
什么都会过去的</t>
  </si>
  <si>
    <t>https://www.youtube.com/watch?v=a7jPOSAqD9U</t>
  </si>
  <si>
    <t>今天情人节</t>
  </si>
  <si>
    <t>一个微妙的体贴
我知道今天会是情人节
不是第一次听你说永远
泪水还是涌成温泉</t>
  </si>
  <si>
    <t>https://www.youtube.com/watch?v=PtKK72WJoUA</t>
  </si>
  <si>
    <t>明明很爱你</t>
  </si>
  <si>
    <t xml:space="preserve">Artist:品冠
Duration:04:06
[00:12.12] (女)有多少人在旁边 我们都视而不见
[00:21.47] 彼此却忍不住多看几眼 感觉强烈
[00:29.78] 已经微笑的放电 已经暗示到极限
[00:38.80] 没勇气的人犹豫的瞬间 幸福就飘过面前
[00:49.34] (男)我平凡无奇而妳 像灿烂星星 让我担心
[00:58.00] (合)明明很爱你 明明想靠近
[01:02.87] (男)但是你的身边有人捧花总是拥挤
[01:07.76] 我凭什么一一打败情敌 敢大声说要做妳的唯一(女)我的唯一
[01:15.97] (男)明明很爱妳 明明想靠近
[01:20.97] (合)为什么还要再浪费时间不把你抱紧
[01:26.23] (合)够真心 才是最厉害的武器
[01:32.70] (合)我会拼命让你更满意
[01:58.93] (男)我平凡无奇而妳 像灿烂星星 让我担心
[02:07.70] (合)明明很爱你 明明想靠近
[02:12.32] (男)但是你的身边有人捧花总是拥挤
[02:17.14] 我凭什么一一打败情敌 敢大声说要做妳的唯一(女)我的唯一
[02:25.45] (男)明明很爱妳 明明想靠近
[02:30.44] (合)为什么还要再浪费时间不把你抱紧
[02:35.81] (合)够真心 才是最厉害的武器
[02:42.36] (合)我会拼命让你更满意
[02:49.18] (女)讲配不配太俗气 说爱不爱要问心
[02:58.36] 爱由我们自己决定不必理 跌破谁的眼镜
[03:08.29] (男)明明很爱你 明明想靠近
[03:12.77] (男)但是你的身边有人捧花总是拥挤
[03:17.75] 我凭什么一一打败情敌 敢大声说要做妳的唯一(女)我的唯一
[03:26.28] (男)明明很爱妳 明明想靠近
[03:30.94] (合)为什么还要再浪费时间不把你抱紧
[03:36.32] (合)够真心 才是最厉害的武器
[03:42.72] (合)我会拼命让你更满意
[04:06.58] </t>
  </si>
  <si>
    <t>不想睡</t>
  </si>
  <si>
    <t xml:space="preserve">Artist:梁静茹
Duration:05:09
[00:19.49] 宇宙中默默自转的星球
[00:24.08] 暝暝之中你要现在遇见我
[00:44.03] 我看过瞬间燃烧的花火
[00:48.73] 昙花一现之后悄悄的殒落
[00:55.43] 我醉过斟下冰凉的美酒
[01:00.42] 醒来以后还有你在陪着我
[01:06.99] 那种微酸的滋味
[01:10.12] 有点微醺的感觉
[01:13.63] 梦做一半比较美
[01:17.08] 爱我的人还没睡
[01:21.55] 不想睡我要陪你一整夜
[01:26.62] 我要幸福的催眠
[01:29.93] 天旋地转的晕眩
[01:34.99] 不想睡我要陪你一整夜
[01:39.69] 我要今天的完美
[01:43.20] 不要明天的幻觉
[01:48.03] 我看过瞬间燃烧的花火
[01:52.97] 昙花一现之后悄悄的殒落
[01:59.67] 我醉过斟下冰凉的美酒
[02:04.60] 醒来以后还有你在陪着我
[02:11.03] 那种微酸的滋味
[02:14.29] 有点微醺的感觉
[02:17.68] 梦做一半比较美
[02:21.06] 爱我的人还没睡
[02:26.03] 不想睡我要陪你一整夜
[02:30.63] 我要幸福的催眠
[02:34.04] 天旋地转的晕眩
[02:39.08] 不想睡我要陪你一整夜
[02:44.05] 我要今天的完美
[02:47.39] 不要明天的幻觉
[03:18.38] 雪花盛开在风中
[03:21.83] 是你紧紧抱着我
[03:25.77] 泪光在闪动
[03:28.10] 一闪一道彩虹
[03:36.48] 不想睡我要陪你一整夜
[03:41.49] 我要幸福的催眠
[03:44.42] 天旋地转的晕眩
[03:49.47] 不想睡我要陪你一整夜
[03:54.40] 我要今天的完美
[03:58.15] 不要明天的幻觉
[04:02.44] </t>
  </si>
  <si>
    <t>旅程</t>
  </si>
  <si>
    <t xml:space="preserve">Artist:梁静茹
Duration:05:00
[00:21.14] 最近的天气有一点冷 我就不想出门
[00:29.89] 只想安静的独自一个人
[00:38.63] 最近的生活并不认真 总是坐著发愣
[00:47.38] 偶尔会需要这样的过程
[00:56.01] 是我的责任
[01:00.56] 让你心中乱了分寸
[01:04.55] 你小心的问 不停的问
[01:12.26] 其实我并没有你想像中完整
[01:17.32] 不会永远都像当初单纯
[01:22.35] 不要把我当成小孩 能不能?
[01:29.73] 其实你不需要总是为我心疼
[01:34.82] 不想永远依赖你的体温
[01:39.64] 我害怕你爱到最后 失去灵魂
[01:47.05] 
[02:02.50] 因为怕失去所以迷人 你的每一个吻
[02:11.30] 让我明白怎样才算认真
[02:20.01] 因为时间比爱情伤人 我不得不承认
[02:28.52] 熟悉的最后都变的陌生
[02:37.43] 你不要追问
[02:41.90] 未来还有什么可能
[02:46.18] 这一段旅程
[02:49.27] 还没有完成
[02:54.49] 
[03:20.05] 其实我并没有你想像中完整
[03:25.00] 不会永远都像当初单纯
[03:29.63] 不要把我当成个小孩 能不能?
[03:37.54] 其实你不需要总是为我心疼
[03:42.36] 不想永远依赖你的体温
[03:47.19] 我害怕你爱到最后 失去灵魂
[03:54.88] 其实我并没有你想像中完整
[03:59.70] 不会永远都像当初单纯
[04:04.79] 不要把我当成个小孩 能不能?
[04:12.46] 其实你不需要总是为我心疼
[04:17.44] 不想永远依赖你的体温
[04:22.39] 我害怕你爱到最后 失去灵魂
[04:30.79] </t>
  </si>
  <si>
    <t>张惠妹/蔡依林</t>
  </si>
  <si>
    <t>可乐戒指</t>
  </si>
  <si>
    <t>《可乐戒指》是歌手
梁静茹
演唱的一首
歌曲
，由阿信作词，
jasemaine
作曲，收录于
专辑
《亲亲》中，发行于2006年10月6日。
可乐戒指
亲亲
梁静茹
阿信
jasemaine
洪敬尧
2006年10月6日
相信音乐&amp;
滚石
唱片
星星在天上写诗
浪漫到放肆
嘴角的吻还未湿
我害羞掩饰
我调整了我坐姿
假装更矜持
你的紧张你的攻势
就像个孩子
你把我喝完的可乐
拉环当作戒指
轻轻套上了我小指
你问能不能一辈子
那一秒突然爱上了
你傻傻的固执
我不要你解释
我不要你发誓
我只要你记得此刻
你眼里我的样子
爱我不要解释
爱我不要发誓
这一刻到世界末日
让我们一起把爱
化成最美最美的钻石
你把平凡的日子
变成纪念日
永恒变成未来时
男孩变王子
我不要有大房子
也不要大宝石
我会珍惜可乐戒指
永恒的小事
你用吃完的糖果纸
那是你的方式
默默地写下你发誓
你说保护我一辈子
那一秒突然看到了
你背后的双翅
从此刻到世界末日
让我们一起把爱
活成最美的钻石
你在等答案我会对你说yes
歌曲的轻快曲调，令人想起青涩单纯的爱情，很美好，很憧憬；梁静茹演绎得也非常甜美，并且歌词给人以希望，令人感慨：人在真爱面前可以什么要求都没有，只要一起把爱活成最美的钻石就好。</t>
  </si>
  <si>
    <t>在爱里等着你</t>
  </si>
  <si>
    <t>《在爱里等你》这首歌是于1月4日在湖南卫视播出的周播栏目《只因单身在一起》的主题曲。2014年12月31日，
梁静茹
于湖南卫视跨年演唱首唱。
在爱里等你
只因单身在一起
0时5分04秒
梁静茹
张彰
Jun Man
董基鉴
抒情
流行
普通话
2014-12-31
2014年，
梁静茹
再次应邀加盟12月31日
湖南卫视跨年演唱会
。产后第一次亮相跨年演唱会，梁静茹不仅要和观众分享她和宝贝儿子Anderson的幸福瞬间，还演唱歌曲《在爱里等你》。
据悉，梁静茹曾两度登上湖南卫视跨年晚会舞台。2014年，她再次接受邀约，歌迷到时也看到已经结婚生子的梁静茹幸福的模样。在得知2014年跨年主题为“在一起，更青春”后，梁静茹表示很喜欢这个主题，也表示愿意再次牵手湖南卫视跨年演唱会，她说：“我很喜欢在一起，更青春这句话，当了妈妈之后，每天能够看到Anderson(儿子)天真的笑容，真的会感觉自己永远年轻，永远能陪他一起快乐长大。”
梁静茹
表示这是一首温暖的歌曲，“Anderson给我带来了从未体验过的幸福与满足，这也必然会影响到我的音乐风格，以后的歌曲应该会更温暖人心，就像这首《在爱里等你》一样，很好听。
开了窗 等待天亮
看这城市 悄悄的 熄了光
听风的方向
这一刻 是否和我一样
孤单的飞翔
模糊了眼眶
广播里 那首歌曲
重复当时 那条街那个你
相同的桌椅
不用言语 就会有默契
这份亲密
那么熟悉
在爱里 等着你
被你疼惜 有种暖意
在梦里 全是你
不要再迟疑 把我抱紧
两颗心 一辈子不分离
不想确定日期
拉长幸福距离
来填满回忆
在爱里 等着你
未来变得 那么清晰
在爱里 全是你
思念让心跳 无法呼吸
爱本来 就没什么逻辑
也许是不经意
相遇在人海里
就知道是你
在爱里 在爱里等着你
未来变得 那么清晰
在爱里 全是你
思念让心跳 无法呼吸
爱本来 就没什么逻辑
也许是不经意
相遇在人海里
就知道是你
做什么都多余
我知道是你
时间
名称
地点
2014年12月31日
湖南卫视跨年演唱会
广州国际体育演艺中心</t>
  </si>
  <si>
    <t>一对一</t>
  </si>
  <si>
    <t xml:space="preserve">Artist:梁静茹
Duration:03:49
[00:25.73] 既然对我有感觉 何不勇敢一些些
[00:31.15] 来将我溶解 听说你烦了一夜
[00:37.95] 给我E-MAIL怎么写 找朋友想策略
[00:44.10] OH BABY 爱应该一对一 其他人是多余
[00:49.46] 别人的主意 会模糊真正的自己
[00:54.57] 追我要一对一 爱是两人下的棋
[00:59.31] 加上他们就太过拥挤 怎么能在一起
[01:08.29] 等你去练习 答案在心底 情话得靠自己学
[01:21.76] 越简单就越直接 足以她了解 为何你始终胆怯
[01:31.51] 只要是呕心沥血的方式都特别 OH BABY 爱应该一对一
[01:40.73] 其他人是多余 别人的主意 会模糊真正的自己
[01:48.31] 追我要一对一 爱是两人下的棋 加上他们就太过拥挤
[01:56.67] 怎么能在一起
[02:17.09] OH BABY 爱应该一对一 其他人是多余
[02:22.50] 别人的语气 怎么能说明你自己 追我要一对一
[02:29.79] 若要两人的结局 就不能留下太多足迹 OH BABY 爱应该一对一
[02:39.42] 其他人是多余 别人的主意 会模糊真正的自己
[02:47.13] 要一对一 爱是两人下的棋 加上他们就太过拥挤
[02:55.48] 怎么能在一起
[03:00.75] 等你去练习
[03:05.54] 答案在心底
[03:12.00] 爱情本应该一对一
[03:15.39] 其他人是多余 等你去练习
[03:43.42] </t>
  </si>
  <si>
    <t>路</t>
  </si>
  <si>
    <t>如果开始　就能看见幸福　
不在别人眼光　耳语中迷路　
或许我不能　把爱看清楚　想把你的手　牢牢握住</t>
  </si>
  <si>
    <t>https://www.youtube.com/watch?v=Uf2vCK_kNew</t>
  </si>
  <si>
    <t>不是我不明白</t>
  </si>
  <si>
    <t>不是我不明白　这样并不算太坏　
能再次关怀　时间洗刷　所有不愉快　
后来的爱　我们尝试去宽待　
懂得爱　说来无奈　来自对你亏待　
没刻意掩埋　没对他坦白　你还在</t>
  </si>
  <si>
    <t>https://www.youtube.com/watch?v=AZ4cx9HdKAo</t>
  </si>
  <si>
    <t>梦醒时分</t>
  </si>
  <si>
    <t>你说你爱了不该爱的人
你的心中满是伤痕
你说你犯了不该犯的错
心中满是悔恨
你说你尝尽了生活的苦
找不到可以相信的人
你说你感到万分沮丧
甚至开始怀疑人生</t>
  </si>
  <si>
    <t>漂洋过海来看你</t>
  </si>
  <si>
    <t>陌生的城市 熟悉的角落里
也曾彼此安慰 也曾相拥叹息
不管将会面对什么样的结局
在漫天风沙里望着你远去
我竟悲伤的不能自已
多盼能送君千里直到山穷水尽
一生和你相依</t>
  </si>
  <si>
    <t>走在风中今天阳光突然好温柔
天的温柔地的温柔像你抱著我
然后发现你的改变孤单的今后
如果冷该怎么度过
天边风光身边的我都不在你眼中
你的眼中藏著什么我从来都不懂
没有关系你的世界就让你拥有
不打扰是我的温柔</t>
  </si>
  <si>
    <t>领悟</t>
  </si>
  <si>
    <t>啊 多么痛的领悟
你曾是我的全部
只是我回首来时路的每一步
都走的好孤独
啊 多么痛的领悟
你曾是我的全部
只愿你挣脱情的枷锁
爱的束缚任意追逐
别再为爱受苦</t>
  </si>
  <si>
    <t>明明白白我的心</t>
  </si>
  <si>
    <t xml:space="preserve">明明白白我的心
渴望一份真感情
曾经为爱伤透了心
为什么甜蜜的梦容易醒
妳有一双温柔的眼睛
妳有善解人意的心灵
如果妳愿意 请让我靠近
我想妳会明白我的心 哦
</t>
  </si>
  <si>
    <t>信仰</t>
  </si>
  <si>
    <t>我爱你 是多么清楚
多么坚固的信仰
我爱你 是多么温暖
多么勇敢的力量
我不管心多伤 不管爱多慌
不管别人怎么想
爱是一种信仰
把我 带到你的身旁</t>
  </si>
  <si>
    <t>为你我受冷风吹</t>
  </si>
  <si>
    <t xml:space="preserve">Artist:梁静茹
Duration:04:16
[00:36.66] 为你我受冷风吹 寂寞时候流眼泪
[00:44.56] 有人问我是与非 说是与非 可是谁又真的关心谁
[00:52.51] 若是爱已不可为 你明白说吧无所谓
[01:00.44] 不必给我安慰 何必怕我伤悲
[01:04.62] 就当我从此收起真情 谁也不给
[01:09.17] 我会试著放下往事 管它过去有多美
[01:16.81] 也会试著不去想起 你如何用爱将我包围 那深情的滋味
[01:28.55] 但愿我会就此放下往事 忘了过去有多美
[01:36.98] 不盼缘尽仍留慈悲 虽然我曾经这样以为 我真的这样以为
[01:50.78] 
[02:18.44] 为你我受冷风吹 寂寞时候流眼泪
[02:26.70] 有人问我是与非 说是与非 可是谁又真的关心谁
[02:34.35] 若是爱已不可为 你明白说吧无所谓
[02:42.56] 不必给我安慰 何必怕我伤悲
[02:46.71] 就当我从此收起真情 谁也不给
[02:50.88] 我会试著放下往事 管它过去有多美
[02:58.97] 也会试著不去想起 你如何用爱将我包围 那深情的滋味
[03:10.69] 但愿我会就此放下往事 忘了过去有多美
[03:19.11] 不盼缘尽仍留慈悲 虽然我曾经这样以为 我真的这样以为
[03:32.38] 
[03:38.30] 为你我受冷风吹 寂寞时候流眼泪
[03:46.52] 有人问我是与非 说是与非 可是谁又真的关心谁
[03:54.89] 关心谁 会关心谁 谁会关心谁
[04:05.72] </t>
  </si>
  <si>
    <t>孤单北半球</t>
  </si>
  <si>
    <t>少了你的手臂当枕头 我还不习惯
你的望远镜望不到我北半球的孤单
太平洋的潮水跟著地球来回旋转
我会耐心地等 等你有一天靠岸</t>
  </si>
  <si>
    <t>Fly Away</t>
  </si>
  <si>
    <t>Fly Away 不管流下多少眼泪
坚持下去的动力还在
Nothing I Will Be Afraid
Fly Away 不管未来有多困难
我仍然能感觉 心跳还在
Nothing I Will Be Afraid</t>
  </si>
  <si>
    <t>被驯服的象</t>
  </si>
  <si>
    <t>迷雾 迷雾 在迷雾 我惊觉自己在原地踏步
到底是谁把我心蒙住 不想再糊涂</t>
  </si>
  <si>
    <t>达尔文</t>
  </si>
  <si>
    <t>有过竞争 有过牺牲
被爱筛选过程
学会认真 学会忠诚
适者才能生存
懂得永恒 得要我们
进化成更好的人</t>
  </si>
  <si>
    <t>红色高跟鞋</t>
  </si>
  <si>
    <t>该怎么去形容你最贴切
拿什么跟你作比较才算特别
对你的感觉 强烈
却又不太了解 只凭直觉</t>
  </si>
  <si>
    <t>https://www.youtube.com/watch?v=ATblV50Odx8</t>
  </si>
  <si>
    <t>抛物线</t>
  </si>
  <si>
    <t>爱沿着抛物线
离幸福总降落得差一点
流着血心跳却不曾被心痛削灭
真真切切</t>
  </si>
  <si>
    <t>https://www.youtube.com/watch?v=UwGuk6URxm0</t>
  </si>
  <si>
    <t>陌生人</t>
  </si>
  <si>
    <t>我不难过了　甚至真心希望　你能幸福　
当我了解　你只活在记忆里头　
我不恨你了　甚至原谅你的　残忍理由　
当我了解　不爱了　连回忆都是负荷</t>
  </si>
  <si>
    <t>https://www.youtube.com/watch?v=iw68WGKRUb0</t>
  </si>
  <si>
    <t>我想你是爱我的
我猜你也舍不得
但是怎么说 总觉得
我们之间留了太多空白格
也许你不是我的
爱你却又该割舍
分开或许是选择
但它也可能是我们的缘分</t>
  </si>
  <si>
    <t>https://www.youtube.com/watch?v=K27Y_f6BXVs</t>
  </si>
  <si>
    <t>Letting Go</t>
  </si>
  <si>
    <t>这是一封离别信
写下我该离开的原因
我在你生命中扮演的角色
太模糊了
你对我常忽冷忽热
我到底是情人还是朋友
爱你是否不该太认真
That's why</t>
  </si>
  <si>
    <t>https://www.youtube.com/watch?v=2ByPpQbNzwk</t>
  </si>
  <si>
    <t>呼吸</t>
  </si>
  <si>
    <t>呼吸　呼吸没有你的空气　
夜没有模糊我自己　和你分离　让我更清醒</t>
  </si>
  <si>
    <t>https://www.youtube.com/watch?v=R4GZFRfUBC0</t>
  </si>
  <si>
    <t>Beautiful Love</t>
  </si>
  <si>
    <t>Love's beautiful
So beautiful
我失去过
更珍惜拥有
多庆幸我是我
被你疼爱的我
紧紧牵住的手
不要放手
永远守护我</t>
  </si>
  <si>
    <t>https://www.youtube.com/watch?v=rPP63WQ9ETk</t>
  </si>
  <si>
    <t>无底洞</t>
  </si>
  <si>
    <t>穿梭一段　又另一段　感情中　
爱为何　总填不满　又掏不空　
很快就　风起云涌　
人类的心　是个无底洞　</t>
  </si>
  <si>
    <t>https://www.youtube.com/watch?v=uAbK2Hq248I</t>
  </si>
  <si>
    <t>当你离开的时候</t>
  </si>
  <si>
    <t>我想起了　遇见你的时候　想起你眼神中的温柔　
我想起了　我们第一次牵手　我闭上眼　
想起当时　你怀里的颤抖　似乎那么害怕失去我　
然而到后来　我什么都没有　当你离开的时候</t>
  </si>
  <si>
    <t>https://www.youtube.com/watch?v=i_y7y9mOW-4</t>
  </si>
  <si>
    <t>十万毫升泪水</t>
  </si>
  <si>
    <t>满意了吗　你究竟有完没完　
你烦不烦　总考验我多勇敢　
有那么难　那么幸福和美满　
我不贪婪　只求多些夜晚　不鼻酸 不孤单　
我想要的快乐很简单　你都不管</t>
  </si>
  <si>
    <t>https://www.youtube.com/watch?v=jE0qhKZjh1I</t>
  </si>
  <si>
    <t>好无聊</t>
  </si>
  <si>
    <t>好无聊　真的好无聊　我想面子没有爱重要　
好无聊　你好无聊　假装一切都很好</t>
  </si>
  <si>
    <t>https://www.youtube.com/watch?v=v6xvlGTun0E</t>
  </si>
  <si>
    <t>可以爱你真好</t>
  </si>
  <si>
    <t>可以爱你真好　可以想你真好　
可以被你拥抱　想起你的微笑　就是会心跳</t>
  </si>
  <si>
    <t>https://www.youtube.com/watch?v=8SMQwMfBKFk</t>
  </si>
  <si>
    <t>很想哭　哭完无助　
我无法和我一个人相处　你不愿搬回从前居住　
就算哭　也一样没帮助　
我被困在一个人的峡谷　多想要　却要不到你安抚　
眼前是什么路　已看不清楚</t>
  </si>
  <si>
    <t>https://www.youtube.com/watch?v=-B1hKyt6ZY0</t>
  </si>
  <si>
    <t>别找我麻烦</t>
  </si>
  <si>
    <t>是故意的吗？
是我得罪谁了吗？
这一天竟然每件事情都失算
只想转个弯
却绕到了飞机场
发现没钱在身上
乌云乌云快走开
你可知道我不常带把伞带把伞啊
乌云乌云快走开
感觉你在挑战我的乐观的乐观</t>
  </si>
  <si>
    <t>https://www.youtube.com/watch?v=b-L64XYL2oM</t>
  </si>
  <si>
    <t>下一次爱情来的时候</t>
  </si>
  <si>
    <t>你我原来 都不应该 太认真太慷慨
可是却爱 爱得没有空隙想明白
手放不开 心还存在 一点点的疑猜
太浓的爱如今却变成了伤害</t>
  </si>
  <si>
    <t>https://www.youtube.com/watch?v=qCGTcuQMtVk</t>
  </si>
  <si>
    <t>失物招领</t>
  </si>
  <si>
    <t>总不能 丢一次 后悔一次
学会在 拥有时 予以重视
热烈真挚 不再合适
才发现 懂得一词 有了延迟</t>
  </si>
  <si>
    <t>https://www.youtube.com/watch?v=KVT6nFEkvg8</t>
  </si>
  <si>
    <t>越来越不懂爱</t>
  </si>
  <si>
    <t>对爱渴望</t>
  </si>
  <si>
    <t>Artist:蔡健雅
Duration:04:25
条件都已放宽 精彩又怎样
爱情的使用量 尽量 减半
睡得太晚 梦太频繁
别来烦 帮个忙
独自呢喃 天都快亮 又回想
无尽无尽的夜晚 不打烊的小酒馆
没有人急著回家 没有人想各自回家
无尽无尽的夜晚 爱在舌尖上打转
测试他对我有 多疯狂 原来只是精神上
对爱渴望 那么向往 那么困难
早适应了孤单 孤单不怎样
爱人的使用量 尽量 健康
睡得太晚 梦太频繁
别来烦 帮个忙
独自呢喃 天都快亮 又回想
无尽无尽的夜晚 不打烊的小酒馆
没有人急著回家 没有人想各自回家
无尽无尽的夜晚 爱在舌尖上打转
测试他对我有 多疯狂 原来只是形式上
对爱渴望 那么向往 那么困难
对爱渴望 对爱渴望
那么向往 那么困难
对爱渴望 对爱渴望</t>
  </si>
  <si>
    <t>失语者</t>
  </si>
  <si>
    <t>Artist:蔡健雅
Duration:03:41
那就不坚持 只好这样子
爱失去延续的价值
你我既炼不成钻石 像揉皱锡箔纸
不够奢侈
和平不争执 就放开彼此
是因为骄傲或潜意识
想假装高尚的仁慈 真心话都禁止
不可一世
我们总在 爱情里死不悔改
选择苦挨 放逐他漂流人海
把想说的 变胡扯
一个个的失语者
But we are
We are no better
当初的说辞 不适合彼此
只是藏匿懦弱的台词
都怪我觉悟得太迟 结束了爱你才开始
如此讽刺
我们总在 爱情里死不悔改
选择苦挨 放逐他漂流人海
把想说的 变胡扯
一个个的失语者
But we are
We are no better
总在爱情里我看不明白
既然有爱 好歹也说个明白
我嘲笑著 失败者
是眼睁睁放手的
But we are
We are no better
No better
No better
No better yeah</t>
  </si>
  <si>
    <t>True Love</t>
  </si>
  <si>
    <t>Artist:蔡健雅
Duration:03:49
选择明天可能的爱
那一夜 他沉默 从低潮关系逃开
一直到今天他还始终不明白
这样的决定到底该还不该
还记得那夜的悲哀
忍住泪 关上门 你故做坚强离开
然后安慰自己缘分自有安排
纵然心中充满了脆弱无奈
每个人都期待 下次遇到真爱
才放弃的比珍惜还快
每个人都期待 早点找到真爱
只可惜我们都 一直到
有一天彼此怀念时才明白
我想我们不例外
在茫茫人海中寻找著合身的爱
好像童话里那拣贝壳的小孩
到最后才了解已错过了真爱
每个人都期待 下次遇到真爱
才放弃的比珍惜还快
每个人都期待 早点找到真爱
只可惜我们都 一直到
有一天彼此怀念时才明白
只可惜我们都 一直到
有一天彼此怀念时才明白
你我各自在生活里徘徊
只是夜深人静里会醒来
每当看著两人的合照时
心中还是有很多感慨
每个人都期待 下次遇到真爱
才放弃的比珍惜还快
每个人都期待 早点找到真爱
只可惜我们都 一直到
有一天彼此怀念时才明白
是不是 我们 下一次会遇到真爱</t>
  </si>
  <si>
    <t>袁娅维</t>
  </si>
  <si>
    <t>紫</t>
  </si>
  <si>
    <t>Artist:蔡健雅
Duration:04:33
霞满天 一起看晚霞满天
当闭上双眼 还忘返流连
未完的心愿
依偎在你身边 曾是我憧憬的明天
就化作一缕紫烟 环绕你心间
若能再多看一眼
滚烫的心 炙热的眼
你的泪滴落的瞬间 滑过我的脸
还没开始却道再见
就算来不及相恋
刹那之间 镌刻永远
昨日的情景再浮现 流荡在心底
化一缕烟 飘散
霞满天 一起看晚霞满天
当闭上双眼 还忘返流连
未完的心愿
依偎在你身边 曾是我憧憬的明天
就化作一缕紫烟 环绕你心间
来不及好好告别
空留一段 记忆的线
系不下长长的哀恋 却魂绕梦牵
恍惚中又和你相见
永远到底有多远
心心之间 念念之远
采一片晚霞放心间 那是我对你
最后的 眷恋</t>
  </si>
  <si>
    <t>Bluebirds</t>
  </si>
  <si>
    <t>Artist:蔡健雅
Duration:05:35
Bluebirds, bluebirds in the sky
Tell me that I'll be alright
Bluebirds, bluebirds flying high
Tell me it will be alright
眼前的路 看似有点模糊 我看不清楚
我甩不掉 心中那份绝望 该死的绝望
好想飞到 没有人的地方
在那地方 彻底把它埋葬
望著天空呐喊 请你还我自由
Bluebirds, bluebirds in the sky
Tell me that I'll be alright
Whoa, bluebirds, bluebirds flying high
Tell me it will be alright
星光闪烁 给了无数承诺 煽情的烟火
厌倦谎言 厌倦人间是非 该死的是非
好想飞到 最遥远的地方
在那地方 万物都是善良
望著天空呐喊 请你还我希望
Bluebirds, bluebirds in the sky
Tell me that I'll be alright
Whoa, bluebirds, bluebirds flying high
Tell me it will be alright
Bluebirds, bluebirds in the sky
Tell me that I'll be alright
Whoa, bluebirds, bluebirds flying high
Tell me it will be alright
Bluebirds in the sky
Tell me that I'll be alright
Whoa, bluebirds, bluebirds flying high
Tell me we will be alright
Whoa, bluebirds, bluebirds flying high
Tell me we will be alright</t>
  </si>
  <si>
    <t>菲林</t>
  </si>
  <si>
    <t>Artist:蔡健雅
Duration:04:19
孔雀鱼 彩色的旗
车鸣笛 脚下阶梯
都收集 我深深的着迷
着迷于 美丽外皮
滤光镜底 揭露的你
触不及 也不能抽离
你的脸型我的眼睛
简单的复色光感应
你捧我在你的手心
用眼神给我肯定
薄玻璃 雨向南移
填充题 踩过的泥
蒙太奇 你是一个字谜
执迷于 种种其余
用八厘米 记忆冲洗
我复习 爱只字不提
我的表情你的眼睛
简单的光学式反应
我爱你爱得好小心
这感觉无关远近
有时有时候
有时有失才会有
然后想然后
然而想从未没有
不停留 我不逗留
逗留回忆太久
那时那时候
那时哪是叫放手
然后想然后
然而我从未牵手
没缘由 也没怨尤
不跟你一起走
你的感情我的眼睛
刹那爱情
藏在眼底的情景
已超越复色光感应
刹那爱情
就是最美的风景
我爱你爱得好小心
越不透明
越不能将你定影
这感觉无关远近
越不透明
越能清晰你背影
专属于我的眼睛
心是菲林
记录最美的风景
那些爱不必澄清</t>
  </si>
  <si>
    <t>多米诺</t>
  </si>
  <si>
    <t>Artist:蔡健雅
Duration:04:05
我们多像多米诺骨牌
整齐的站立成了一排
等待发号司令的小孩
启动一连串排山倒海
来不及查问动机是真是假
全倒下 禁不起我身后同伴的敲打
越来越多 就越犯错 既然犯错 就无处躲
越躲不过 就越迷惑 既然迷惑 就没不妥
越来越错 就越难过 既然难过 就不想躲
越躲不过 就会更多 越来越多 越靠近我
逼近我 喔 喔 哦 哦 哦
我们就像多米诺骨牌
躺下去就再也站不起来
只会发号司令的小孩
怎知我纵身之前的摇摆
来不及抗辩身不由己的傻
就倒下 眼看阵线一片一片被拖垮
越来越多 就越犯错 既然犯错 就无处躲
越躲不过 就越迷惑 既然迷惑 就没不妥
越来越错 就越难过 既然难过 就不想躲
越躲不过 就会更多 越来越多 越靠近我
逼近我 逼近我
越来越多 的人犯错难道没有
越来越多 感觉迷惑的人问过
为什么 为什么 为什么是我 这结果
这结果有谁对我说
越来越多 就越犯错 既然犯错 就无处躲
越躲不过 就越迷惑 既然迷惑 就没不妥
越来越错 就越难过 既然难过 就不想躲
越躲不过 就会更多 越来越多 越靠近我
逼近我（逼近我）逼近我 哦 哦
（逼近我 呜 逼近我 呜）</t>
  </si>
  <si>
    <t>轮流转</t>
  </si>
  <si>
    <t>Artist:蔡健雅
Duration:04:27
琥珀色的黄昏随每一秒被调暗
等著被遗忘的时光守著左手腕
我也不是遗憾 只有点鼻酸
有些爱再怎么去温暖都会变冷淡
你给的伤害如辐射随年份减半
唯独思念瘫在床底踏不出门槛
是否我太乐观 没想怎么办
喜欢那些回忆的质感 留著不想换
风水轮流转 悲喜各一半
现在的阳光 在你那一端
就算有点慢 属于我的美满
等待生命的轮盘传给我答案
有时候觉得辛苦是不懂得拐弯
想试试顺其自然逞强不是勇敢
泪水自己会干 忍著是负担
感情的事让时间掌管 明天再打算
风水轮流转 悲喜各一半
现在的阳光 在你那一端
就算有点慢 属于我的美满
等待生命的轮盘传给我答案
不能反转那就快转 不能快转也别扭转
不能扭转让它自转 等它自己慢慢好转
一枚铜板是正是反 丢向地板来回旋转
尊重地球转 自转的窥探
生命的轮盘会给我答案
风水轮流转 悲喜各一半
现在的阳光 在你那一端
就算有点慢 属于我的美满
等待生命的轮盘传给我答案
风水轮流转 悲喜各一半
现在的阳光 在你那一端
就算有点慢 属于我的美满
等待生命的轮盘传给我答案
等待生命的轮盘传给我答案</t>
  </si>
  <si>
    <t>深信不疑</t>
  </si>
  <si>
    <t>Artist:蔡健雅
Duration:04:57
寂寞习惯
变成自然
我走在大街上
整夜车灯辉煌
只剩思念
忽明忽暗
不再那么喧嚷
却不代表已释放
我还是深信不疑地回想
爱情不是偶然
经过了多少蕴酿
让我们爱得那么狂
一半甜蜜 一半感伤
叹 相见恨晚
我还是深信不疑的联想
分手不是必然
因为自尊受了伤
所以才会那么惆怅
久久不能忘
寂寞习惯
变成自然
我走在大街上
整夜车灯辉煌
只剩思念
忽明忽暗
不再那么喧嚷
却不代表已释放
我还是深信不疑地回想
爱情不是偶然
经过了多少蕴酿
让我们爱得那么狂
一半甜蜜 一半感伤
叹 相见恨晚
我还是深信不疑的联想
分手不是必然
因为自尊受了伤
所以才会那么惆怅
久久不能忘
（对我）多少话
（对我）多少的梦想
（对我）现在还没有讲
（对你）多少夜
（对你）还有多少年
（对你）我才能够释放
我还是深信不疑地回想
爱情不是偶然
经过了多少蕴酿
让我们爱得那么狂
一半甜蜜 一半感伤
叹 相见恨晚
我还是深信不疑的联想
分手不是必然
因为自尊受了伤
所以才会那么惆怅
久久不能忘</t>
  </si>
  <si>
    <t>想你</t>
  </si>
  <si>
    <t>Artist:蔡健雅
Duration:04:16
想你跟谁在一起
猫咪表情诡异
叹气吹苦了咖啡
电视转来转去
你的耳朵不会觉得很痒吗
你的眼皮也该跳的很心虚
哦 想你
微风催着我醒醒
温柔也要骨气
心事明天再整理
阳光错过可惜
简单找个情歌哼给自己听
走着走着脚步也为我合音
哦 想你
Du-du-du-du
Du-du-du-du
Du-du-du du-du-du-du
想你是一种猜谜（想你是一种猜谜）
距离拉开美丽
不想太早有谜底
发呆也很有趣
简单找个情歌哼给自己听
走着走着脚步也为我合音
哦 想你 哦 想你 哦 想你 哦 想你 (Du-du-du...)</t>
  </si>
  <si>
    <t>Bored</t>
  </si>
  <si>
    <t>Artist:Wallows feat. Clairo
Duration:02:58
What's wrong, you've been askin'
But I don't have an answer
How come, I'm still thinkin'
Let's pretend to fall asleep now
When we get old, will we regret this?
Too young to think about all that shit
And stalling only goes so far
When you've got a head start
'Cause we could stay at home and watch the sunset
But I can't help from asking, "Are you bored yet?"
And if you're feelin' lonely you should tell me
Before this ends up as another memory
Will you tell the truth so I don't have to lie
Will you tell the truth so I don't have to lie
Feels like I've known you my whole life
I can see right through your lies
I don't know where we're goin'
But I'd like to be by your side
If you could tell me how you're feelin'
Maybe we could get through this undefeated
Holdin' on for so long, oh
'Cause we could stay at home and watch the sunset
But I can't help from asking, "Are you bored yet?"
And if you're feelin' lonely you should tell me
Before this ends up as another memory
Will you tell the truth so I don't have to lie
Will you tell the truth so I don't have to lie</t>
  </si>
  <si>
    <t>谜</t>
  </si>
  <si>
    <t>Artist:蔡健雅
Duration:03:55
有如浮云 的流星
你扰乱了我内心的天平
也如无形 的水晶
你的爱密布却无迹可寻
谜 解不开的你
无 所谓是难题
在自由里 我出不去越出不去越
爱上了谜 把谜语当谜底
啦啦啦啦是真是假
啦啦啦啦随它去吧
有如天明 的曾经
你本身是一件诡异事情
也如殷勤 的冷清
你的爱会不会口说无凭
谜 解不开的你
无 所谓是难题
在自由里 我出不去越出不去越
爱上了谜 把谜语当谜底
啦啦啦啦是真是假
啦啦啦啦随它去吧
谜 解不开的你
无 所谓是难题
在自由里 我出不去越出不去越
爱上了谜 把谜语当谜底
谜 谜一样的你
无 所谓的难题
在自由里 已回不去越回不去越
爱上了谜 等于揭开谜底
啦啦啦啦啦啦啦啦
啦啦啦啦啦啦啦啦
啦啦啦啦是真是假
啦啦啦啦就这样吧</t>
  </si>
  <si>
    <t>Tell me</t>
  </si>
  <si>
    <t>Just tell me 为什么
眼神有话要说
是不是你想要认识我
偷偷地看看你 要让我等多久
爱就爱不要用慢动作</t>
  </si>
  <si>
    <t>粉末</t>
  </si>
  <si>
    <t>《粉末》是
蔡健雅
演唱的歌曲，由小寒作词，蔡健雅作曲，收录于2015年11月13日发行的专辑《
失语者
》中。
粉末
失语者
蔡健雅
小寒
蔡健雅
流行
中文
2015-11-13
我们终究是粉末不如趁爱时闪烁
你懂的泡沫一掌握是什么后果
那就让它飞没着落
热恋本就该像一张房卡
寄放柜台也有认得的办法
谁说这种关系住久了得要升华
喔没贴标签的莫非就叫玩耍
我是还耍着赖的女孩
你胸怀像点开的火柴
鱼肚白夜一再地返来
爱是精彩无尽的彩排
我们终究是粉末
我们就不分你我
不如趁爱时闪烁　掩着门不必上锁
你懂的泡沫一掌握
是什么后果
那就让它飞没着落
落寞或热闹隔着个门把
霓虹之下心动昨夜落在哪
地毯眼影香烟那些谁会去侦察
喔高等的人类有最高等的傻
我是还耍着赖的女孩
你胸怀像点开的火柴
鱼肚白夜一再地返来
爱是精彩无尽的彩排
我们终究是粉末
光线里纷飞的都会闪烁
不如趁爱时闪烁
就观赏不要伸手去掌握
你懂的泡沫一掌握是什么后果
那就让它飞没着落
飞没着落
飞没着落
你懂的泡沫一掌握是什么后果
那就让它飞没着落
墙上的时间只是个号码
问题不在于爱就不必解答
解答
穿过你衬衫肌肤不做假
穿过你衬衫肌肤不做假
高等的人类有最低能的傻</t>
  </si>
  <si>
    <t>李宇春</t>
  </si>
  <si>
    <t>忘了</t>
  </si>
  <si>
    <t>《忘了》是刘若英演唱的歌曲，收录于专辑《年华》中。
忘了
《年华》
刘若英
国语
作词 : 刘若英
作曲 : 刘若英
忘了早餐吃了什么 也许根本没有吃
忘了我刚刚说了什么 也许因为说太多
爱过几个人只记得曾经为谁停留过
我忘了 我全忘了
时间与记忆交织着逆向而行
难道小时候的一天和长大后的一天真的不同
等待与追逐
温柔的不堪负荷
忘了当初的坚持是什么
我的坚持是什么
因为记得被爱过因为我认真遗憾过
于是害怕失去
我于是更恐惧获得
于是选择麻木
于是习惯麻木
我于是 麻木 麻木 麻木 麻木 麻木
梦想与现实交织着逆向而行
难道小时候的一天和长大后的一天真的不同
等待与追逐
温柔的不堪负荷
忘了当初的坚持是什么
我的坚持是什么
忘了遗忘的感觉是什么
也许因为原谅
忘了孤独的感觉是什么
也许因为看不透
年华已走过
只记得那晚匆促的心动
我忘了 我全给忘了
词：刘若英
曲：刘若英
编曲：Martin Tang</t>
  </si>
  <si>
    <t>杨丞琳刘若英</t>
  </si>
  <si>
    <t>太多</t>
  </si>
  <si>
    <t>太多的借口 太多的理由
为了爱情 我也背叛了所有
如果你想离开我 就别再畏畏缩缩</t>
  </si>
  <si>
    <t>尘埃</t>
  </si>
  <si>
    <t>《尘埃》是王菲2016年7月22日发行的单曲。由
张亚东
作曲，王菲填词并演唱。
在2016年12月30的
幻乐一场演唱会
上，王菲将《尘埃》作为开场曲目。
尘埃
尘埃
王菲
王菲
张亚东
张亚东
普通话
2016年7月22日
一粒尘埃随风飘飘荡荡
风停落花上和她一起芬芳
被鼻尖托起又浸在眼泪里
忧伤
钻进书里的时候闻过书香
热烈地旋转在一张唱片上
阳光下飞舞后随着一只鞋在街上闲逛
被吹起 又被掸落
被吸入也被排放
没有意义 无所谓方向
不想怎样
有段时间只在黑暗中张望
也曾经在钻石上熠熠发亮
一粒尘埃在尘世中的日子就这样
被吹起 又被掸落
被吸入 也被排放
没有意义
无所谓方向不想怎样
被吹起 被掸落
被吸入被排放
没有意义无所谓方向
不想怎样
说是厚积薄发，更像隽永小品。不是说“本来无一物，何处惹尘埃”，《尘埃》讲述的是一粒尘埃的人间旅行：随风飘荡，浸在泪中，钻进书里，追逐鞋履，既可以和光同尘，也能与钻石争辉。
活在尘埃里的人，未必能有这样的视角与心境，因为已经习惯坐井观天，了不起还能惦记诗与远方。要让灵魂飞升，观照自己，除非借助神力或信仰。唯有已经置身峰顶，或者经历过大起大落，才可得见山高月小，宇宙浩渺，众生芸芸，“不想怎样”，看看就好。
这味鸡汤太高冷吗？也不见得。把尘埃换成
好莱坞
电影里的蚁人，可能就亲民多了。让蚁人改走文艺风，《尘埃》整首歌就可以看做是一只蚁人的文艺生活。可能被泪水包裹成琥珀，可能诱发老蚌生珠，也可能飞沙风中转，飞到哪里是哪里。我来过，我看过，足矣。
用尘土也能形容爱之卑微姿态。
素来低调的王菲最近将低调发挥到了极致，在没有任何宣传的情况下悄无声息的就出了新歌《尘埃》。
这首歌由王菲亲自作词，
张亚东
作曲，两人合作完成这首《尘埃》。
至于歌曲封面，天后任性的用了一张自拍，果真是与众不同。</t>
  </si>
  <si>
    <t>白天不懂夜的黑</t>
  </si>
  <si>
    <t>你永远不懂我伤悲
像白天不懂夜的黑
像永恒燃烧的太阳
不懂那月亮的盈缺
你永远不懂我伤悲
像白天不懂夜的黑
不懂那星星为何会坠跌</t>
  </si>
  <si>
    <t>当你在穿山越岭的另一边
我在孤独的路上没有尽头
时常感觉你在耳后的呼吸
却未曾感觉你在心口的鼻息
Oh 思念是一种病
Oh 思念是一种病
一种病</t>
  </si>
  <si>
    <t>当我想你的时候</t>
  </si>
  <si>
    <t>至少有十年不曾流泪
至少有十首歌给我安慰
可现在我会 莫名的哭泣
当我想你 的时候</t>
  </si>
  <si>
    <t>有时候 有时候
我会相信一切有尽头
相聚离开 都有时候
没有什么会永垂不朽
可是我 有时候
宁愿选择留恋不放手
等到风景都看透
也许你会陪我看细水长流</t>
  </si>
  <si>
    <t>最熟悉的陌生人</t>
  </si>
  <si>
    <t>只怪我们爱的那么汹涌
爱的那么深
于是 梦醒了 搁浅了 沉默了 挥手了</t>
  </si>
  <si>
    <t>https://www.youtube.com/watch?v=M_Zln194JKk</t>
  </si>
  <si>
    <t>类似爱情</t>
  </si>
  <si>
    <t>我站在屋顶 黄昏的光影
我听见爱情光临的声音
微妙的反应 忽然想起你
这默契 感觉像是一个谜</t>
  </si>
  <si>
    <t>突然想起你</t>
  </si>
  <si>
    <t>一个人的夜 我的心
应该放在哪里
拥抱过后
我的双手 应该放在哪里
我始终学不会控制
我的呼吸
在玻璃窗上
呵出你美丽的名字</t>
  </si>
  <si>
    <t>爱的主打歌</t>
  </si>
  <si>
    <t>我在唱什么
什么都觉得
原来原来你是我的主打歌</t>
  </si>
  <si>
    <t>一个人的精彩</t>
  </si>
  <si>
    <t>头发甩甩 大步的走开
不怜悯心底小小悲哀
挥手Bye-Bye 祝你们愉快
我会 一个人活得精彩</t>
  </si>
  <si>
    <t>遗失的心跳</t>
  </si>
  <si>
    <t>爱上你 心跳呢
慢慢 停止了 不爱了
你紧紧拥抱我入睡
曾经是永恒的画面
心疼着 你的爱 残酷的纪念</t>
  </si>
  <si>
    <t>他和她的故事</t>
  </si>
  <si>
    <t>谁爱谁 谁又流干了眼泪
谁后悔 难分难舍太伤悲
他爱谁 谁应该止住眼泪
她心碎 谁又该干脆离开
谁爱谁 谁又能反反覆覆
谁后悔 谁在忍受着孤独
谁了解 他退出 她孤独
爱得太盲目</t>
  </si>
  <si>
    <t>https://www.youtube.com/watch?v=mP_gK0uxfu4</t>
  </si>
  <si>
    <t>错的人</t>
  </si>
  <si>
    <t>爱得太真 太容易 让自己牺牲 太容易 让自己沉沦
太容易 不顾一切 满是伤痕
我太笨 明知道 你是错的人
明知道 这不是缘分 但是我还 奋不顾身</t>
  </si>
  <si>
    <t>https://www.youtube.com/watch?v=EgjW6Vr3T1s</t>
  </si>
  <si>
    <t>窗外的天气</t>
  </si>
  <si>
    <t>虽然还继续想你 听起来连自己 都觉得太煽情　
虽然还依旧爱你 看起来又嫌多余　
你离去 那天忽然倾盆大雨　
忘记关的窗 湿一地</t>
  </si>
  <si>
    <t>https://www.youtube.com/watch?v=j4UnrEhTO84</t>
  </si>
  <si>
    <t>逞强</t>
  </si>
  <si>
    <t>爱的太逞强 无论多眷恋 也不祈求 不勉强　
不爱我的 我不想 讲得洒脱 却感伤　
总是爱的 太逞强 怎么你 竟让我 不能忘 不能放　
痛 还想</t>
  </si>
  <si>
    <t>https://www.youtube.com/watch?v=OG7NXWc6n6w</t>
  </si>
  <si>
    <t>蔷薇</t>
  </si>
  <si>
    <t>Oh~ 爱 在心中 百转千回
多想再 见你一面 让我知道你 心中也感觉
我们的爱 没白费 直到生命 最后一天
你和我 还深深怀念</t>
  </si>
  <si>
    <t>https://www.youtube.com/watch?v=c4-m4PxEdUo</t>
  </si>
  <si>
    <t>表白</t>
  </si>
  <si>
    <t>不知道 不知道
为什么 对你说
喜欢你 说不出口
好想跟你表白
好想跟你表白
为什么 为什么
不知道 怎么说
喜欢你 说不出口
好想跟你表白
好想跟你表白</t>
  </si>
  <si>
    <t>https://www.youtube.com/watch?v=OlimoXVsj0o</t>
  </si>
  <si>
    <t>闪闪惹人爱</t>
  </si>
  <si>
    <t>有爱快用力爱 越闪亮越爱
谁觉得刺眼 是因为崇拜
闪着光的男孩 带着我一起拽
闪一点 亮一点 High一点
闪闪惹人爱
闪闪惹人爱
闪闪惹人爱
闪闪惹人爱</t>
  </si>
  <si>
    <t>https://www.youtube.com/watch?v=Ipw0M1N_1iI</t>
  </si>
  <si>
    <t>甩啦甩啦</t>
  </si>
  <si>
    <t>把回忆
都甩啦甩啦
都甩啦甩啦
天空一片蔚蓝
把悲伤
都甩啦甩啦
都甩开它啦
不爱就无伤</t>
  </si>
  <si>
    <t>https://www.youtube.com/watch?v=Jvc_wkibZ5U</t>
  </si>
  <si>
    <t>因为你</t>
  </si>
  <si>
    <t>也许是天气
也许是运气
也许是因为有人不放弃
也许是天意
也许不愿意
也许是因为她
还是因为我和你</t>
  </si>
  <si>
    <t>倒数</t>
  </si>
  <si>
    <t>时针一直倒数着
我们剩下的快乐
此刻相拥的狂热
却永远都深刻
心跳一直倒数着
生命剩下的温热
至少用力地爱着
还乌黑的头发</t>
  </si>
  <si>
    <t>https://www.youtube.com/watch?v=ma7r2HGqwXs</t>
  </si>
  <si>
    <t>后来的我们</t>
  </si>
  <si>
    <t>只期待 后来的你能快乐
那就是 后来的我最想的
后来的我们依然走着
只是不再并肩了
朝各自的人生追寻了</t>
  </si>
  <si>
    <t>不怕不怕</t>
  </si>
  <si>
    <t>看见蟑螂 我不怕不怕啦</t>
  </si>
  <si>
    <t>浪费</t>
  </si>
  <si>
    <t>没关系你也不用给我机会
反正我还有一生可以浪费
我就是剩这么一点点倔
称得上 我的优点</t>
  </si>
  <si>
    <t>U Make Me Wanna</t>
  </si>
  <si>
    <t>《U Make Me Wanna》是
萧亚轩
、
Blue
演唱的一首歌曲，
萧亚轩
作词，Steve Robson/Harry Wilkins/
John McLaughlin
作曲，
收录于萧亚轩2002年发行的专辑《
爱的主打歌·吻
》中。
U Make Me Wanna
爱的主打歌·吻
4分24秒
萧亚轩
Blue
萧亚轩
John Mclaughlin
Steve Robson
Harry Wilkins
Pop
2002年8月30日
普通话
金牌大风
萧亚轩和Blue都是维京的艺人，这首歌是同公司的合作。当时elva在华语圈正当红，公司希望借这样的合作打开Blue在中国的知名度。歌曲在萧亚轩2002年的专辑《爱的主打歌·吻》中。萧亚轩还抢先姚谦一步，利用拍广告的空档先填上了中文歌词。在写词的同时，还顺便设计了一下："这段该我、那段给Blue"，"我还让他们唱了六个中文字"。担心那时远在英国的Blue不知怎么唱中文，萧亚轩还亲自唱了小样，寄到英国让Blue照着她的发音模仿。
想了解我there's没有easy way
你必须多靠些直接多靠直觉
会给你多些感觉 oh yeah
在这里试着让你了解
两人的事真的急不得假不得
这次真有些不同我想要说
Why don't we 试着享受一切
Everything'll be working 如果我答应
Oh baby你是我的唯一that l really need
让我们try
you make me wanna call you in the middle of the night
you make me wanna hold you 'til the morning light
you make me wanna 想
you make me wanna 说
you make me wanna 永不分开
you make me wanna call you in the middle of the night
you make me wanna hold you 'til the morning light
you make me wanna 想
you make me wanna 说
you make me wanna 永不分开
不可不知我所需要的体贴
再说一次别担心难了解
藏在我心中的秘密
天使告诉你
百思不解找解题
你有所求就用点心再用点心
带我去想去的地方
Why don't we 试着享受一切
Everything'll be working 如果我答应
Oh baby你是我的唯一that l really need
让我们try
you make me wanna call you in the middle of the night
you make me wanna hold you 'til the morning light
you make me wanna 想
you make me wanna 说
you make me wanna 永不分开
you make me wanna call you in the middle of the night
you make me wanna hold you 'til the morning light
you make me wanna 想
you make me wanna 说
you make me wanna 永不分开
轻轻的划过我的finger tips
靠近一点 we can work it with our lips
let's 蔓延emotion inside
maybe 我们可以take it nice slow
从夜晚 chillin''til the break of dawn
i want to make you of mine
you make me wanna call you in the middle of the night
you make me wanna hold you 'til the morning light
you make me wanna 想
you make me wanna 说
you make me wanna 永不分开
you make me wanna call you in the middle of the night
you make me wanna hold you 'til the morning light
you make me wanna 想
you make me wanna 说
you make me wanna 永不分开
you make me wanna call you in the middle of the night
you make me wanna hold you 'til the morning light
you make me wanna 想
you make me wanna 说
you make me wanna 永不分开
you make me wanna call you in the middle of the night
you make me wanna hold you 'til the morning light
you make me wanna 想
you make me wanna 说
you make me wanna 永不分开
you make me wanna call you in the middle of the
时间
出处
2002年
2002年8月30至31日香港红磡体育馆演唱会
2003年
Elva2003Up2U台北演唱会
这首歌是先有
萧亚轩
唱的中文版的，是Blue先写给萧亚轩唱的，后来Blue又有翻唱的。这首歌收录在2002年的专辑《爱的主打歌.吻》中，但是大陆引进版的CD没有收录，只有台湾版有收录。</t>
  </si>
  <si>
    <t>You and Me</t>
  </si>
  <si>
    <t>《You And Me》是歌手
The Cranberries
演唱的歌曲，收录于专辑《Bury The Hatchet (The Complete Sessions 1998-1999)》。
You And Me
Bury The Hatchet (The Complete Sessions 1998-1999)
03分34秒
The Cranberries
You And Me - The Cranberries (小红莓)
Written by：Noel Hogan/Dolores O&amp;apos;Riordan
I&amp;apos;m not going out tonight
&amp;apos;Cos I don&amp;apos;t want to go
I&amp;apos;m staying at home tonight
&amp;apos;Cos I don&amp;apos;t want to know
You revealed a world to me
And I would never be
Dwelling in such happiness
Your gift of purity
Eh eeh oh
Eh eeh oh
Eh eeh oh
Eh eeh oh
Eh eeh oh
Eh eeh oh
Eh eeh oh
Eh eeh oh
Ah
You and me
It will always be
You and me
Forever be
Eternally
It will always be
You and me
Taylor
Taylor
Taylor
Taylor
I don&amp;apos;t pay attention to the ones who never cared
Find your own direction
&amp;apos;Cos there&amp;apos;s sweetness in the air
You revealed a world to me
And I would always be
Dwelling in this happiness
Your gift of purity
Eh eeh oh
Eh eeh oh
Eh eeh oh
Eh eeh oh
Eh eeh oh
Eh eeh oh
Eh eeh oh
Eh eeh oh
Ah
You and me
It will always be
You and me
Forever be
Eternally
It will always be
You and me
Always be
You and me
Forever be
Eternally
It will always be
You and me
Forever be
Eternally
Taylor
Taylor
Taylor
Taylor
Taylor
Taylor
Taylor
Taylor</t>
  </si>
  <si>
    <t>We Will Rock You</t>
  </si>
  <si>
    <t xml:space="preserve">Artist:Queen
Duration:02:02
[00:13.17] Buddy, you're a boy, make a big noise
[00:15.19] Playing in the street, gonna be a big man someday
[00:18.51] You got mud on your face, you big disgrace
[00:21.91] Kicking your can all over the place, singin'
[00:24.92] We will, we will rock you
[00:30.82] We will, we will rock you
[00:36.70] Buddy, you're a young man, hard man
[00:39.09] Shouting in the street, gonna take on the world someday
[00:42.06] You got blood on your face, you big disgrace
[00:45.36] Waving your banner all over the place
[00:48.34] We will, we will rock you
[00:53.21] Sing it out
[00:54.37] We will, we will rock you
[01:00.31] Buddy, you're an old man, poor man
[01:02.42] Pleading with your eyes, gonna make you some peace someday
[01:05.64] You got mud on your face, big disgrace
[01:08.75] Somebody better put you back into your place
[01:12.01] We will, we will rock you
[01:16.25] Sing it
[01:18.08] We will, we will rock you
[01:23.13] Everybody
[01:23.86] We will, we will rock you
[01:29.25] Hmm
[01:29.99] We will, we will rock you
[01:35.12] Alright
[01:35.95] </t>
  </si>
  <si>
    <t>洋葱</t>
  </si>
  <si>
    <t>如果你愿意一层一层一层 的剥开我的心
你会发现 你会讶异
你是我最压抑 最深处的秘密</t>
  </si>
  <si>
    <t>凉凉</t>
  </si>
  <si>
    <t>凉凉夜色 为你思念成河
化作春泥呵护着我
浅浅岁月 拂满爱人袖
片片芳菲入水流</t>
  </si>
  <si>
    <t>其实都没有</t>
  </si>
  <si>
    <t>我也曾经憧憬过 后来没结果
只能靠一首歌真的在说我
是用那种特别干哑的喉咙
唱着淡淡的哀愁</t>
  </si>
  <si>
    <t>一次就好</t>
  </si>
  <si>
    <t>一次就好 我带你去看天荒地老 
在阳光灿烂的日子里开怀大笑
在自由自在的空气里吵吵闹闹
你可知道我唯一的想要</t>
  </si>
  <si>
    <t>我变了我没变</t>
  </si>
  <si>
    <t>我做了那么多改变
只是为了我心中不变
默默地深爱着你
无论相见不相见</t>
  </si>
  <si>
    <t>https://www.youtube.com/watch?v=oMPhuzLaJvM</t>
  </si>
  <si>
    <t>那个男人</t>
  </si>
  <si>
    <t>还需要多久多长 多伤
你才会听见他 没说的话
坚强像谎言一样 不过是一种伪装
他只希望有个机会能被你爱上</t>
  </si>
  <si>
    <t>https://www.youtube.com/watch?v=7llybFgASY4</t>
  </si>
  <si>
    <t>越过山丘</t>
  </si>
  <si>
    <t>就让我随你去 让我随你去
回到二十岁狂奔的路口
做个形单影只的歌手</t>
  </si>
  <si>
    <t>https://www.youtube.com/watch?v=2upwNf7m8hs</t>
  </si>
  <si>
    <t>忘了我</t>
  </si>
  <si>
    <t>忘了我 曾把你 拥在我心窝
忘了我 曾给你 拥有的所有
忘了我 曾是你的宇宙 
不眠不休 无怨无尤</t>
  </si>
  <si>
    <t>https://www.youtube.com/watch?v=edv3SEx7ZbU</t>
  </si>
  <si>
    <t>回忆沙漠</t>
  </si>
  <si>
    <t>《回忆沙漠》是杨宗纬演唱的一首歌曲，由易家扬填词，李伟菘谱曲，收录在专辑《
鸽子
》中。
《回忆沙漠》
《
鸽子
》
杨宗纬
易家扬
李伟菘
2008-01-11
华纳唱片
回忆沙漠是歌手杨宗纬于2008年1月11日发行的个人首张专集鸽子中一首非常好听的歌，在鸽子专集中，回忆沙漠是由易家扬作词，:李伟菘作曲。鸽子专集中，每首歌曲的难度都很高，无论是抒情的、摇滚的、R&amp;B、Jazz的、快版的，让杨宗纬都有不同的发挥；在歌词部分，更是精锐尽出，邀请到许多名词人，甚至陶晶莹和五月天的阿信都针对杨宗纬写，陶晶莹写的「幸福的风」，非常具有话题性与共鸣；值得一提的是，杨宗纬也很努力的写了一首歌词「你看」，曲和「重来好不好」相同，但是宗纬的词，充满了哲思与内心剖析，意义非常深，是新人难得的佳作。
1. 让 （萧煌奇作词作曲，MV女主角为台湾新生代女演员关颖）
2. 幸福的风 （陶晶莹作词，MV女主角为刘喆莹）
3. 鸽子 （宗纬献给鸽子们的歌）
4. 洋葱 （五月天阿信为宗纬量身打造）
5. 重来好不好 （与第11首”你看”曲相同）
6. One Day （宗纬说这首歌是在描写他和星光帮的情谊）
7. 谁会改变我 （这是快歌）
8. 存爱
9. 对爱渴望（蔡健雅作曲）
10. 回忆沙漠 （宗纬曾说这首是专辑中录最久的一首歌）
11. 你看（由杨宗纬作词、黄韵玲作曲）
《回忆沙漠》
作词：
易家扬
作曲：
李伟菘
演唱：
杨宗纬
所属专辑：《鸽子》
唱片公司：华纳唱片
发行日期：2008-01-11
歌词信息：
可能是寂寞让人闯祸
我的心破了个洞
时间的酒我喝很多
醒来后思念来得那么凶
想她的时候云在滚动
往事却不肯随风
今天的我孤单生活
每一步都踏在烈日中
回忆沙漠不堪折返回头
我喊了一声祝福他听见没有
没有明天的人哪怕寂寞
别管我要往哪里走
回忆沙漠烙下脚印真多
恐怕这世界上的人也忘了我
我会解脱也许几年以后
会看见另一片绿洲
回忆沙漠不堪折返回头
我喊了一声祝福他听见没有
没有明天的人哪怕寂寞
别管我要往哪里走
回忆沙漠烙下脚印真多
恐怕这世界上的人也忘了我
我会解脱也许几年以后
会看见另一片绿洲
我渴望雨天 可是没有
谁能陪我走一走
爱我的人 失去联络
谢谢她肯把昨天还给我
解释：
①人的一种思索情感，也许小时候记忆，长大后发现或许会觉得很苦或甜，有幸福也有忧伤。
②在人的
大脑
中留下印象的经历，或深或浅，但必定可以想起，这种可以被回想的东西就叫“回忆”。
同义词：
记忆
、回想；
文学解释：
①“人生中有那么一个人，我和她一起两年了，在我们考虑结婚的时候，迫于现实，她离开了我，我们彼此都非常伤心．将近两个月了，我的心还是很痛．因为我们已经不再可能在一起了，所以想忘了她，但我又总是忘不了，在不经意间想到的总是她。
②听人说，忘记失恋的痛苦的方法一是时间，二是情人．有个女孩追我追得很厉害，我也试过接受，但是不奏效，我想得最多的还是她，她的一言一语，一颦一笑，都会因为一件小物品，一件小事，一个我们到过的地点，激起我无限的回忆，那种感觉很痛苦！
③有人会说回忆是
镜子
,因为再镜子里能看见过去的一切甚至可以看清你自己!如果问我回忆是什么,我会说,回忆是影子,因为我比较喜欢活在回忆里,因为就现在的状况里,我更希望自己活在回忆里……
文学作品　（一）
回忆是什么？
有人说
收获空中的葡萄
却采下一只菱角
回忆是什么？
失去身体的奶酪
只留下想象中的味道
回忆是什么？
泛黄的相片
映不出改变的样貌
回忆是什么？
曾经固守的桀骜
如今的莞尔一笑
回忆是什么？
今天粘腻的分秒
明日的断水抽刀
回忆是什么？
拼接的碎片
残缺里熠熠闪耀
回忆是什么？
难以化解的毒药
唯有时间能将它注销
（二）
在我们成长的过程中,
有成长的烦恼,
也会有幸福的回忆,
美好的向往
也许想起我们初次见面的那个日子
幸福的记忆成了疼痛的回忆
有着渗入胸口的疼痛
无数个夜晚彻夜不眠
不停地落泪
或像这首粉红色的回忆一样甜蜜
沙漠的定义
沙漠
（亦作砂漠）是指沙质
荒漠
，地球陆地的三分之一是沙漠。因为水很少，一般以为沙漠荒凉无生命，有“荒沙”之称。和别的区域相比，沙漠中生命并不多，但是仔细看看，就会发现沙漠中藏着很多动植物，尤其是晚上才出来的动物。
沙漠地域大多是
沙滩
或沙丘，沙下岩石也经常出现。泥土很稀薄，植物也很少。有些沙漠是盐滩，完全没有草木。沙漠一般是
风成地貌
。
沙漠里有时会有可贵的
矿床
，近代也发现了很多
石油
储藏。沙漠少有居民，资源开发也比较容易。沙漠气候干燥，它也是
考古学家
的乐居，可以找到很多人类的
文物
和更早的
化石
。
全球的沙漠占陆地的百分比：
全世界陆地面积为1.49亿平方千米，占地球总面积的29%，其中约1/3(4800万平方千米)是干旱、半干旱荒漠地，而且每年以6万平方千米的速度扩大着。而沙漠面积已占陆地总面积的10%，还有43%的土地正面临
沙漠化
的威胁。
2、沙漠分类　大多沙漠分类按照每年
降雨量
天数，降雨量总额，温度，
湿度
来分类。1953年，Peveril Meigs把地球上的干燥地区分为三
类：
特干地区
是完全没有植物的地带(年降水量100 mm以下，全年无降雨、降雨无周期性)，其面积占全球陆地的4.2%；
干燥地区
是指季节性地长草但不生长树木的地带(蒸发量比降水量大，年降水量在250 mm以下)，其面积占全球陆地的14.6%；
半干地区
有250-500毫米雨水，是可生长草和低矮树木的地带。特干和干燥区称为沙漠，半干区命名为干草原。
但是只够干燥性标准的地区并非都是沙漠，如美国
阿拉斯加州
的布鲁克斯岭（Brooks Range）的北山坡一年有250毫米以下雨水，通常不算为沙漠。
2．1贸易风沙漠
贸易风（即
信风
trade wind）是从
副热带高压
散发出来向
赤道低压
区辐合的风，来自陆地的贸易风越吹越热。很干的贸易风吹散云层，使得更多太阳光晒热大地。世界上最大的沙漠
撒哈拉大沙漠
主要形成原因就是干热的贸易风（当地称为哈马丹风）的作用，白天气温可以达到57°C。
2．2中纬度沙漠
中纬度沙漠（或称温带沙漠，参看
温带沙漠气候
），位于纬度30°到50°之间。北美洲西南部的Sonoran Desert和中国的腾格里沙漠都是中纬度沙漠。
2．3雨影沙漠
雨影沙漠是在高山边上的沙漠。因为山太高，造成
雨影效应
，在山的背风坡一侧中形成沙漠，如以色列和巴勒斯坦的Judean Desert。
2．4沿海沙漠
沿海沙漠一般在
北回归线
和
南回归线
附近的大陆西岸，因
寒流
流经，降温降湿，冬天起很大的雾，遮住太阳。沿海沙漠形成的原因有：陆地影响、海洋影响和天气系统影响。南美的沿海沙漠
阿塔卡马沙漠
(Atacama Desert)，是世上最干的沙漠，经常5-20年才会下一次超过1毫米的雨。非洲的纳米比沙漠（Namib Desert）有很多
新月形沙丘
，经常刮大风。
2．5仙人掌公园
美国的
亚利桑那州
因沙漠气候的关系，有相当多的仙人掌，特别是巨大的树形
仙人掌
（En:Saguaro），因此在1994年成立了（En:Saguaro National Park）树形
仙人掌国家公园
，园中有多达1000多种来自世界各地不同的仙人掌。此外在日本琉球，也有仙人掌植物公园。
2．6古代沙漠
地质考古学家发现地球的气候变化很多，在地质史上有些时段比现在干燥。12,500年前，大约北纬30°到南纬30°之间10%的的陆地沙漠广布。18,000年前，这个区域的50%是沙漠，包括现在的
热带雨林
。
很多地方已经发现沙漠沉积的化石，最老的达到5亿年。在美国的Nebraska Sand Hills是西半球最大的古代沙海。它现在已经有500毫米的年均降水量，沙粒已经被植物稳住，但是还是可以看到高达120米的沙丘。
喀拉哈里沙漠
（Kalahari Desert）也是一个古代沙漠。
2．7外星沙漠
火星是太阳系唯一发现有风力塑造地貌的非地球行星。火星上有沙丘。如果只看干燥度，几乎所有现在发现的外星天体都是沙漠覆盖。
3、沙漠特点　
3．1 泥土
干燥地区的泥土有很多矿物质，很少
有机肥料
。重覆的水储积把有的土壤变成盐性层。盐溶液里沉淀的
碳酸钙
可以把沙粒和石子沾成50米厚的“水泥”。
硝石层是沙漠土壤常见的红棕色到白色层。硝石层一般成块，或者裹在矿物颗粒外面，是由水和
二氧化碳
之间复杂的互作用中形成的。二氧化碳来自植物根部，或者有机品腐烂的副产品。
3．2 植物
多数
沙漠植物
是抗旱或抗盐的植物。有些在根，茎，叶里存水；有些具有庞大的根茎系统，可以达到地下水层，拦住土壤，防止
水土流失
；有些有较大的茎叶，可以减低风速，保存沙土。
沙漠上的植物分布比较稀薄，但是有很多品种。美国西南部的沙漠里的柱仙人掌可以活200年，长到15米，10吨，成为沙漠里的树木。柱仙人掌成长很慢，9年之后才有15厘米，75年才分第一个枝。因为身躯庞大，看起来好像沙漠里有很多仙人掌。其实豌豆类和向日葵类植物也可以在干燥酷热地域生存。梭梭也是沙漠中独特的灌木植物，平均高达2-3m，有的高达5m，被称为“沙漠植被之王”寿命也可达百年以上。春季冰冷的沙漠里一般长草或灌木丛。
3．3 水源
沙漠里偶尔也会下雨，下起来常常是暴风雨。撒哈拉沙漠曾经有过在3个小时内降水44毫米的记录。这种时候，平常干的河道会很快充满水，容易发
洪水
。
虽然沙漠内部少下雨，沙漠常从附近高山流出的河流进水。这些河流一般带着很多土，在沙漠里流了一两天的距离就干了。世界上只有几条大河流通沙漠，如
埃及
的
尼罗河
，
中国
的
黄河
，和
美国
的
科罗拉多河
。
如果水足够，沙漠里会形成季节湖，一般较浅较咸。因为湖底很平，风会把湖吹到好几十平方公里。小湖干了之后会留下一个盐滩。在美国有上百个这样的盐滩，大多是12000年前冰河时期的大湖的遗物，其中最著名的是
犹他州
的大盐湖。平平的盐滩是赛车，飞机跑道和宇航器降落的好地方。
3．4矿物储藏
有些
矿物
在干燥区域形成。地面的水溶解矿物质，然后把它集中在地下水面附近，成为容易开发的储藏。
盐滩上有很多水蒸发之后留在表面的矿物质，如石膏，盐（包括钠硝酸盐和
氯化钠
，和硼酸盐）。从硼砂和其它
硼酸盐
炼出来的
硼
，是玻璃、陶瓷、搪瓷、农业
化学制品
，软水剂和西药的一种基本成分。
在
塞尔斯湖
（Searles Lake）出产的矿物价值10亿多美元。
南美的阿塔卡马沙漠（Atacama Desert）出产很多钠硝酸盐，19世纪就开采，用于炸药和肥料。
第二次世界大战
时期出产了3百多万吨。
美国，
智利
，秘鲁和
伊朗
出产铜。
澳大利亚
出产铁，铅，锌矿石。
土耳其
出产铬铁矿。澳大利亚和美国有金，银，和铀储蓄。
非金属物质铍，
云母
，锂，黏土，轻石，和金属渣也出现在干燥地区。
世界上最大的石油储藏大多在沙漠地带，但是这些储藏并非因为干燥气候而成。在这些地区成为沙漠之前，它们是浅海，石油为海底植物形成。
4、世界十大沙漠　①
撒哈拉沙漠
，位于非洲北部，东西长达5600公里，南北宽约1600公里，总面积约9,600,000平方公里，约占
非洲
总面积32%，是世界上最大的沙漠。气候条件极其恶劣，是地球上最不适合生物生长的地方之一。“撒哈拉”这个名称来源于阿拉伯语صحراء，是从当地游牧民族图阿雷格人的语言引入的，在其语言中就是“沙漠”的意思。这块沙漠大约形成于二百五十万年以前。
②
阿拉伯沙漠
，位于
阿拉伯半岛
的大沙漠，面积达233万平方公里，为世界第二大沙漠。 阿拉伯沙漠平均气温都在20℃以上，最热月7月平均气温超过30℃，最冷月1月平均气温也高于10℃，多在15～24℃之间。
③
利比亚沙漠
（Libya Desert），位于非洲东北部，面积169万平方公里，包括埃及中、西部和利比亚东部。为自南向北倾斜的高原，南部海拔350～500米，中、北部海拔100～250米，西南部地势最高，海拔达1800米。
④戈壁沙漠，又称东北亚沙漠，包括
阿尔泰山
脉以东南、
大兴安岭
以西、蒙古草原以南、
青藏高原
以东北、
华北平原
以西北的广阔干旱半干旱地区，囊括了中国境内的大多数沙漠，面积104万平原公里。
⑤：位于南美洲南部的阿根廷，在安第斯山脉的东侧，面积约67万平方公里。巴塔哥尼亚一般是指南美洲安地斯山以东，科罗拉多河以南的地区，主要位在
阿根廷
境内，小部分则属于智利。
⑥
鲁卜哈利沙漠
(阿拉伯语: الربع الخالي)，意为“空旷的四分之一”，由于其面积占据阿拉伯半岛约四分之一而得名，是世界上最大的沙漠之一，覆盖了整个沙特阿拉伯南部地区和大部分的
阿曼
、
阿联酋
和
也门
领土。又称阿拉伯大沙漠。大致呈东北-西南走向，长1200千米，宽约640千米，面积达65万平方千米。因富含氧化铁而多呈红色。海拔100～500米。
⑦
卡拉哈里沙漠
，位于非洲南部内陆干燥区。也称“卡拉哈里(Kalahari)盆地”，是非洲中南部的主要地形区。总面积约63万平方公里。
⑧
大沙沙漠
，位于澳大利亚西部沙漠北带，大部在西澳大利亚州。位于金伯利高原以南、皮尔巴拉地区以东，伸延至北部地方边界以东。大部为沙丘，仅中部有石漠。面积41万平方公里。
⑨
塔克拉玛干沙漠
，位于南新疆
塔里木盆地
，
维吾尔语
意“进去出不来的地方”，当地人通常称它为“死亡之海”。整个沙漠东西长约1000余公里，南北宽约400多公里，总面积337600平方公里，是中国境内最大的沙漠，也是全世界第二大
流动沙漠
。
⑩澳大利亚沙漠，位于澳大利亚的西南部，面积约155万平方公里。这里雨水稀少，干旱异常。夏季的最高温度可达50摄氏度。因为没有高大树木的阻挡，狂风终日从这片沙漠上空咆哮而过。风是这里唯一的声音。
5．1沙漠化问题
沙漠化造成了土地无法耕种利用，将土地不为沙漠化甚而逆转可使用是门深入的多探讨议题。造成沙漠化主因是由于自然的干燥因素和本可储水的土地经过气候变迁或人为过度的
畜牧
与耕种不存水不耐风寒作物造成沙漠化。
5．2沙漠化逆转
保持土地的湿润，加强土地的保湿，保湿度大于干燥度因是沙漠化逆转的最关键因素。大量的水分来源与保持应为沙漠化逆转的关键。土地的保湿最有效法为水分的提供和储水耐风寒植物树木耕种。
5．3水分的提供
①自然因素：河水、湖泊维护与
地下水
的维护，延伸，扩建，保持水量；储水耐风寒植物树木的栽种保护自然水源区域的土地与湿度。
②人为因素
：地下水网管的建设，地底下的水网管不易为干燥的空气使的水分散失；地下水源处创建人工河，湖并栽种耐风寒储水植物树木保护土壤与土壤湿度。亦可效仿
绿洲
逆转法。
5．4耐风寒植物的栽种
耐风寒植物树木主为耐风沙，并含水量可储久
植物
或树木，将水分保留住于周遭土壤和植树木里。如上所提，应从水源处扩展或人为水源处扩展。
5．5沙漠化逆转优点
①土地的可用性增大，土壤获得充分的水分养分。
②大面积林地能提供林木的来源，保持林木成长率大于开发率。
③林木提供更多的氧气功生物使用并协助降低暖化现象。
④林木的防风保护使得部分沙漠化逆转的地区可再兴建建筑物，增加土地的容积与使用率。
6、沙漠里的奇怪现象
①沙漠里的
海市蜃楼
：在沙漠里，由于白天沙石被太阳晒得灼热，接近沙层的空气升高极快，形成下层热上层冷的温度分布，造成下部空气密度远比上层密度小的现象。这时前方景物的光线会由密度大的空气向密度小的空气折射，从而形成下现蜃景。远远望去，宛如水中倒影。在沙漠中长途跋涉的人，酷热干渴，看到下现蜃景，常会误认为已经到达清凉湖畔，但是，一阵风沙卷过，仍是一望无际的沙漠，这种景象只是一场幻景。
②碎石圈
：是一块大石头经过数百年热胀冷缩一次次碎裂后，在地上形成了一片圆形的碎石圈，非常像人为排列的
作品
，实际上是自然形成的。
③鸣沙
：在现在
宁夏
自治区中卫县靠黄河有一个地方名叫鸣沙山，即在今日沙坡头地方，科学院和铁道部等机关在此设有一个治沙站。站后面便是腾格里沙漠。沙漠在此处已紧逼黄河河岸，沙高约100米，沙坡而南座北，中呈凹形，有很多泉水涌出，此沙向来是人们崇拜的对象，据说，每逢夏季端阳节，男男女女便在山上聚会，然后纷纷顺着山坡翻滚下来。这时候沙便发生轰隆的巨响，像打雷一样。据
苏联
专家彼得洛夫的解释，只要沙漠面部的沙子是细沙而干燥，含有大部分石英，被太阳晒得火热后，经风的吹拂或人马的走动，沙粒移动摩擦起来便会发出声音，这便是鸣沙。
古人说：“见怪不怪，其怪自败”，沙漠里的一切“怪异”现象，其实都是可以用科学的道理来说明的。
7、沙漠的其它释义　
①“绿色沙漠”
是指大面积的绿色树林，其中树木种类单一，年龄和高矮一致，且十分密集。密集单一的树冠层完全遮挡了阳光，使下层植被无法生长，林下缺乏中间的灌木层和地面的
植被
。之所以称之为“沙漠”，一是指这样的树林中植物种类极为单一，无法给多种动物提供食物或适宜的栖息环境，因而动物种类也十分稀少；二是指这样的树林地表植被很差，因而保持水的能力很差，一般比较干燥，易形成
火灾
；三是指这样的树林生物多样性水平极低，因而生态十分脆弱，缺少天敌对虫害的控制，很易感染虫害，而且一旦发生虫害，即易造成大面积损害。
②热荒漠与冷荒漠
：热荒漠就是地处热带地区的荒漠，主要由于太阳辐射强烈，长期受到干燥的季风控制而形成的荒漠。与此不同的是冷荒漠，冷荒漠因为在较为寒冷的地带而得名，冷荒漠的想成主要以为
大陆性气候
控制的地区降水量极少，长期受到干冷的季风控制。而冷荒漠地面上都是大大小小的石块，这是由于荒漠的气温变化剧烈，而且经过强烈的
风化作用
，岩石由大变小，变成碎块。</t>
  </si>
  <si>
    <t>流浪记</t>
  </si>
  <si>
    <t>流浪记是
台湾少数民族
歌手
巴奈
的一首歌曲，歌曲经过多人翻唱演艺，例如：2013年3月29日，
杨宗纬
在《
我是歌手第一季
》节目上
；
姚贝娜
在《
二分之一的我
》EP首唱会上；2016年10月16日，
华晨宇
在
东方卫视
首期《
天籁之战
》上；2020年11月，
王小芳
在《
超级靓声
》节目上；
《
巴啦啦小魔仙之音符之谜
》中庞独均演唱过这首歌曲。
流浪记
泥娃娃
0时6分24秒
巴奈
巴奈
巴奈
普通话
2000年
巴奈
曾在儿时拥有一位最好的朋友，据记录为俞博（音译），因挚友儿时便离开自己的家乡，一人在外漂泊谋生巴奈十分珍惜这段文贤的友情。因能体会到朋友的感受，所以在歌中写为
第一人称
来纪念对好友的情感。
歌曲曾被台湾选秀节目
超级星光大道
多位选手翻唱，如
林道远
、
杨宗纬
、
胡夏
。
其中林道远在
星光大会
中10强赛中演唱的版本最为流传，也在比赛中获得了19分的高分，评委杨建宁也给出了高度的评价
星光2的
梁文音
更是深情演绎了《流浪记》，取得了23分的好成绩。评委
林志炫
更大赞是唱歌的最高境界。
星光7的
白潮洛蒙
突破前辈，凭借《流浪记》取得了28分的罕见高分。评委
黄韵玲
给予了极高的评价。
在《
我是歌手
》第十一期（复活赛）中，杨宗纬演唱的《流浪记》唱哭了包括
辛晓琪
在内的众多听众，获得一致好评，并成功复活，晋级决赛。
在2015《京东京喜夜》中，
谭轩辕
改编并翻唱了这首歌曲。
在《
超级靓声
》中，
王小芳
演唱了这首歌曲。
巴奈流浪记
- 巴奈
专辑 - 泥娃娃
我的
爸爸妈妈
叫我去流浪
一边走一边掉眼泪
流浪到哪里流浪到
台北
找不到我的心上人
我的心里很难过
找不到我的爱人
我就这样告别山下的家
我实在不想轻易让眼泪留下
我以为我并不差 不会害怕
我就这样自己照顾自己长大
我不想因为现实把头低下
我以为我并不差 能学会虚假
怎样才能够看穿面具里的谎话
别让我的真心散的像沙
如果有一天我变得更复杂
还能不能唱出歌声里的那幅画
巴奈，卑南人与阿美人的混血儿，台湾角头音乐旗下的流浪女歌手，同时也是
宝岛
最优秀的Singer-Songwriters之一。
2020年11月，歌手
王小芳
在《
超级靓声
》节目中演唱。
我就这样告别山下的家
我实在不愿轻易让眼泪流下
我以为我并不差　不会害怕
我就这样自己照顾自己长大
我不想因为现实把头低下
我以为我并不差　能学会虚假
怎样才能够看穿面具里的谎话
别让我的真心散的像沙
如果有一天我变得更复杂
还能不能唱出歌声里的那幅画
我就这样告别山下的家
我实在不愿轻易让眼泪流下
我以为我并不差　不会害怕
我就这样自己照顾自己长大
我不想因为现实把头低下
我以为我并不差　能学会虚假
怎样才能够看穿面具里的谎话
别让我的真心散的像沙
如果有一天我变得更复杂
还能不能唱出歌声里的那幅画
曲名：流浪记 歌手：
纪晓君
我就这样告别山下的家
我实在不愿轻易让眼泪流下
我以为我并不差　不会害怕
我就这样自己照顾自己长大
我不想因为现实把头低下
我以为我并不差　能学会虚假
怎样才能够看穿面具里的谎话
别让我的真心散的像沙
如果有一天我变得更复杂
还能不能唱出歌声里的那幅画
我就这样告别山下的家
我实在不愿轻易让眼泪流下
我以为我并不差　不会害怕
我就这样自己照顾自己长大
我不想因为现实把头低下
我以为我并不差　能学会虚假
怎样才能够看穿面具里的谎话
别让我的真心散的像沙
如果有一天我变得更复杂
还能不能唱出歌声里的那幅画
纪晓君（1977年10月2日－），卑南母语名字Samingad（
汉音
为：莎牧岸，汉译为〝独一无二〞的意思）。
台湾台东
少数民族
女歌手，父亲是布农族、母亲是卑南族的混血少数民族。祖母曾修花女士为当前卑南歌谣的传承代表，祖母教导纪晓君唱传统
台湾少数民族
的歌，且对发音咬字、声调韵律都非常讲究，从小耳濡目染下，奠定歌唱的基础。一直以来，纪晓君坚持以母语演唱台湾少数民族歌谣的表演方式。
歌手：
谢安琪
吉克隽逸
所属专辑：
《金钟奖中国音超 第11期》
流浪记
演唱：
吉克隽逸
，
谢安琪
我就这样告别山下的家
我实在不愿轻易让眼泪留下
我以为我并不差不会害怕
我就这样自己照顾自己长大
我不想因为现实把头低下
我以为我并不差能学会虚假
怎样才能够看穿面具里的谎话
别让我的真心散的像沙
如果有一天我变得更复杂
还能不能唱出歌声里的那幅画
我就这样告别山下的家
我实在不愿轻易让眼泪留下
我以为我并不差不会害怕
我就这样自己照顾自己长大
我不想因为现实把头低下
我以为我并不差能学会虚假
怎样才能够看穿面具里的谎话
别让我的真心散的像沙
如果有一天我变得更复杂
还能不能唱出歌声里的那幅画
《
我是歌手
》复活赛第一轮
杨宗纬
首先带来了
巴奈
Panai (纪晓君只是翻唱很多人搞错)代表作《流浪记》，杨宗纬略带哭腔，丝丝入扣的演绎了杨式《流浪记》获得不少观众的认可，台下观众及
辛晓琪
都被唱到流泪。第二轮比赛中杨宗纬依然拒绝选择演唱他的
经典作品
《
洋葱
》，选择了自己的歌曲《馋》，在舞台上杨宗纬还为这首曲目临时加入了舞蹈元素，现场扭腰摆臀热舞。最终杨宗纬不仅获得了专家顾问
评审团
的第一名，最重要的是综合两轮观众投票数杨宗纬获得票数最高，一举拿下复活名额。
流浪记
演唱：杨宗纬
原唱
：Panai
作曲：Panai
作词：Panai
编曲：
梁翘柏
我就这样告别山下的家
我实在不愿轻易让眼泪留下
我以为我并不差不会害怕
我就这样自己照顾自己长大
我不想因为现实把头低下
我以为我并不差能学会虚假
怎样才能够看穿面具里的谎话
别让我的真心散的像沙
如果有一天我变得更复杂
还能不能唱出歌声里的Puyuma
我就这样告别山下的家
我实在不愿轻易让眼泪留下
我以为我并不差不会害怕
我就这样自己照顾自己长大
我不想因为现实把头低下
我以为我并不差能学会虚假
怎样才能够看穿面具里的谎话
别让我的真心散的像沙
如果有一天我变得更复杂
还能不能唱出歌声里的那幅画
怎样才能看穿面具里的谎话
别让我的真心散的像沙
如果有一天我变得更复杂
还能不能唱出歌声里的Puyuma
杨宗纬（Aska Yang，1978年4月4日—）台湾歌手。大学时期参加台湾歌唱选秀节目《
超级星光大道
》获选为第一届“人气王”。出道后屡创多项记录，包括发行首张专辑，便以新人之姿登上
台北小巨蛋
举办个人演唱会，也是唯一一位创下2年内包办“三金一亚”（
台湾金曲奖
，金钟奖，
金马奖
及
亚太影展
）颁奖典礼演唱嘉宾的歌手。歌声阳刚而细腻，有高度感染力与
辨识度
，富含感情，被誉为“催泪歌神”，又昵称“鸽王”。杨宗纬于2011年加盟
环球
音乐发行由
李宗盛
大师制作的第二张个人专辑《
原色
》。2013年3月29日正式推出由李宗盛大师制作的第三张个人专辑《初爱》。
曲名：流浪记 歌手：
姚贝娜
姚贝娜在2013年12月3日晚在北京798艺术中心举行的EP《
1/2的我
》首唱会中演唱了该歌曲。姚贝娜当天
重感冒
，她带着略微嘶哑的声音和充沛的情感用自己的方式深情演绎了这首歌。
流浪记
演唱：姚贝娜
原唱：
巴奈
我就这样告别山下的家
我实在不愿轻易让眼泪留下
我以为我并不差不会害怕
我就这样自己照顾自己长大
我不想因为现实把头低下
我以为我并不差能学会虚假
怎样才能够看穿面具里的谎话
别让我的真心散的像沙
如果有一天我变得更复杂
还能不能唱出歌声里的那幅画
我就这样告别山下的家
我实在不愿轻易让眼泪留下
我以为我并不差不会害怕
我就这样自己照顾自己长大
我不想因为现实把头低下
我以为我并不差能学会虚假
怎样才能够看穿面具里的谎话
别让我的真心散的像沙
如果有一天我变得更复杂
还能不能唱出歌声里的那幅画
姚贝娜（1981年9月26日-2015年1月16日），出生于
湖北
省
武汉
市，中国青年歌唱家，毕业于
中国音乐学院声歌系
。2006年，参加“第12届
CCTV青年歌手电视大奖赛
”，获得
通俗唱法
亚军。2008年，获得“第13届CCTV青年歌手电视大奖赛”
流行唱法
冠军 。2015年1月16日下午16时55分，姚贝娜因
乳腺癌
复发，于
北京大学深圳医院
病逝，年仅33岁。</t>
  </si>
  <si>
    <t>这一路走来</t>
  </si>
  <si>
    <t>这一路走来 说不上多辛苦 
庆幸心里很清楚
是因为还有 那么一点在乎 
才执着这段旅途</t>
  </si>
  <si>
    <t>https://www.youtube.com/watch?v=4_J3TfG20yE</t>
  </si>
  <si>
    <t>初爱</t>
  </si>
  <si>
    <t>想起了初爱 想起最初的梦已不在
想起青春 曾无畏无惧 无所谓失败
当时看见彩虹就笑开 
一无窒碍在胸怀
带你抛下课堂 翻过围墙 
只为了往一片大海</t>
  </si>
  <si>
    <t>https://www.youtube.com/watch?v=Qsl6rT7MzQU</t>
  </si>
  <si>
    <t>一场恋爱</t>
  </si>
  <si>
    <t>《一场恋爱》是电视剧《
猎场
》的
插曲
，由
韩葆
作词，
王晓锋
作曲，
杨宗纬
演唱。
一场恋爱
猎场 电视剧原声带
0时03分09秒
杨宗纬
韩葆
王晓锋
王晓锋
普通话
长发落寞
如你看着我
思念诉说
眼神多像云朵
这一场恋爱
我期待的女孩
她身影清澈
多么晶莹的无奈
这一场恋爱
过去和现在
无论晴朗破碎
总会有一转身的等待
长发落寞
如你看着我
思念诉说
眼神多像云朵
这一场恋爱
我期待的女孩
她身影清澈
多么晶莹的无奈
这一场恋爱
过去和现在
无论晴朗破碎
总会有一转身的等待
这一场恋爱
我期待的女孩
她身影清澈
多么晶莹的无奈
这一场恋爱
过去和现在
无论晴朗破碎
总会有一转身的等待
“这一场恋爱，过去和现在，无论晴朗破碎，总会有一转身的等待。”正如歌中所唱，MV里郑秋冬和罗伊人经历了数次回眸和错过：站在树下共用耳机听歌，小心翼翼地试探对方；突然的眼神对视，两个人慌乱的看向别处；还有转身离开时，另一个人的回眸等待……杨宗纬磁性细腻的声线，加上MV中两个人一直错过的画面，将剧情一点点的牵引出来。
MV中，出现了三次《挪威的森林》这本书，这是郑秋冬思念罗伊人时的寄托。“郑秋冬那儿有《挪威的森林》，罗伊人耳机里有《一场恋爱》，这是他们两人不在一起时彼此思念对方的替代品。</t>
  </si>
  <si>
    <t xml:space="preserve">无尽无尽的夜晚 不打烊的小酒馆
没有人急着回家 没有人想各自回家
无尽无尽的夜晚 爱在舌尖上打转
测试他对我有 多疯狂 </t>
  </si>
  <si>
    <t>https://www.youtube.com/watch?v=thHkHSOs2DU</t>
  </si>
  <si>
    <t>没有什么不能</t>
  </si>
  <si>
    <t>《凉凉》是由
刘畅
作词，
谭旋
作曲，韦国赟编曲，
张碧晨
、
杨宗纬
演唱的歌曲
，收录在2017年2月18日发行的专辑《三生三世十里桃花电视剧原声专辑》中，该曲也是电视剧《
三生三世十里桃花
》的片尾曲
。
《凉凉》邀请到张碧晨和杨宗纬演唱，以男女对唱的形式，用温柔的女声视角试图表达《三生三世十里桃花》剧中女主白浅心声，对这一份命中注定又充满坎坷的惊世之爱从憧憬到心碎最后不悔，点滴变化均呈现在张碧晨声色演绎和旋律演进中，而杨宗纬男声部分的演绎则填补了女声过于柔美空灵的观感，是让人有安全感的温柔包围，杨宗纬醇净细腻的声线与张碧晨遥相呼应，形成默契的音乐气场
。
2017年，该曲获
第10届城市至尊音乐榜
年度影视金曲
；2018年，获第8届全球流行音乐金榜年度最佳影视剧主题曲、新加坡UFM100.3点播冠军
；同年3月，获第25届东方风云榜十大金曲
；同年8月29日，获得华人歌曲音乐盛典年度最受欢迎影视金曲奖
。
凉凉
The Chill
Bracing the Chill
三生三世十里桃花 电视原声带
5分33秒
张碧晨
杨宗纬
刘畅
谭旋
韦国赟
流行
中国风
2017年2月18日
普通话
林玉芬
谭旋音乐工作室
上海希瓜音乐
《凉凉》的歌词是刘畅为古装玄幻仙侠剧《
三生三世十里桃花
》量身定做的，由音乐制作人谭旋谱曲，是两人一气呵成之作，并邀请张碧晨和杨宗纬演唱
。刘畅在创作前，数次阅读《三生三世十里桃花》原著小说，因为整部剧里有太多让人心凉的劫难，但又有一个让人温暖的结局，所以刘畅写这首词也是为了传递给观众凉中带暖的感受。
职能
人员或单位
参考资料
作词
刘畅
作曲
谭旋
编曲
韦国赟
演唱
杨宗纬、张碧晨
女：
入夜渐微凉
繁花落地成霜
你在远方眺望
耗尽所有暮光
不思量 自难相忘
男：
夭夭桃花凉
前世你怎舍下
这一海心茫茫
还故作不痛不痒不牵强
都是假象
女：
凉凉夜色为你思念成河
化作春泥呵护着我
男：
浅浅岁月拂满爱人袖
片片芳菲入水流
女：
凉凉天意潋滟一身花色
落入凡尘伤情着我
男：
生劫易渡情劫难了
折旧的心还有几分前生的恨
还有几分
合：
前生的恨
女：
也曾鬓微霜
也曾因你回光
悠悠岁月漫长
怎能浪费时光
去流浪
男：
去流浪
女：
去换成长
男：
灼灼桃花凉
今生愈渐滚烫
一朵已放心上
足够三生三世背影成双
女：
背影成双
男：
在水一方
女：
凉凉夜色为你思念成河
化作春泥呵护着我
男：
浅浅岁月拂满爱人袖
片片芳菲入水流
女：
凉凉天意潋滟一身花色
落入凡尘伤情着我
男：
生劫易渡情劫难了
折旧的心还有几分前生的恨
女：
凉凉三生三世恍然如梦
须臾的年风干泪痕
男：
若是回忆不能再相认
就让情分落九尘
女：
凉凉十里何时还会春盛
又见树下一盏风存
男：
落花有意流水无情
别让恩怨爱恨凉透那花的纯
合：
吾生愿牵尘
该曲MV于2017年1月9日发布。在发布同时，曝光了电视剧《三生三世十里桃花》的剧情，MV是以杨幂饰演的凡人素素走向诛仙台的一路回忆作为开场而展开，赵又廷饰演的夜华为了拦住万念俱灰的素素飞奔到诛仙台，却也没能抓住她决绝跃下的半片衣角，但夜华毫不迟疑的跟随她纵身跃下。MV结尾处，十里桃林下花瓣簌簌落下，白衣染血的素素眉间朱砂封印却已消散
。
版权信息
发行日期
收录专辑
唱片公司
发行形式
参考资料
2017年2月18日
《三生三世十里桃花电视剧原声专辑》
上海希瓜音乐
CD
《凉凉》词意优美，旋律悠扬，撩人心弦，歌词丝丝入扣，旋律和歌词中所展现的点点忧伤，与杨宗纬和张碧晨的声音融合在一起，用歌声将白浅与夜华的三生纠葛娓娓道来，一句“凉凉三生三世恍然如梦”唱出了漫长岁月中的太多无奈和感慨，阳刚细腻和深情沧桑的两种嗓音碰撞，仿佛已经将听众代入那一场旷世绮恋中去。
杨宗纬用醇净细腻的声线，演绎夜华三生三世心系一人的情深不渝；张碧晨则用温柔唱出白浅对这份命中注定的惊世之爱，从憧憬、心碎到不悔的心声。
时间
颁奖方
奖项名称
获奖方
结果
2017年7月10日
第10届城市至尊音乐榜
年度影视金曲
杨宗纬/张碧晨《凉凉》
获奖
2018年1月27日
第8届全球流行音乐金榜
年度最佳影视剧主题曲
获奖
新加坡UFM100.3点播冠军
2018年3月26日
第25届东方风云榜
十大金曲
获奖
2018年8月29日
华人歌曲音乐盛典
年度最受欢迎影视金曲奖
获奖
演出时间
节目
地点
演唱者
2017年7月19日
2017亚洲金曲大赏
广州体育馆
周笔畅、张碧晨
发行时间
所属专辑
演唱歌手
唱片公司
参考资料
2017年5月27日
《跨界歌王第二季》第7期
于毅、娄艺潇
北京卫视
2018年3月21日
《凉凉(童声版)》
陈心蕊、胡沁茗
启韵传媒
2020年3月14日
《天赐的声音》第3期
韩雪、李鑫一
浙江卫视
2021年2月26日
《王牌对王牌第六季》第5期
沈腾、贾玲、宋亚轩
浙江卫视
2023年8月12日
《剧好听的歌》第10期
陈卓璇
上海希瓜音乐</t>
  </si>
  <si>
    <t>想对你说</t>
  </si>
  <si>
    <t>《想对你说》是杨宗纬演唱的歌曲，由吴青峰填词，吴青峰谱曲，收录在专辑《初.爱》中。
想对你说
初.爱
杨宗纬
吴青峰
吴青峰
林暐哲;龚钰祺
2013年3月29日
环球唱片
杨宗纬
全新音乐专辑《初·爱》与苏打绿的
吴青峰
合作，他写的这首《想对你说》文字宛如具有穿透力及疗愈功能，字字切中想说的。唱他写的歌好像被他看透般，感觉被扒光赤裸，内心最脆弱的地方毫无保留。
这是一首我自己近来交给别人，私心偏爱的歌曲，来自一段朋友的故事。感谢杨宗纬来自内心，恰如其分的诠释。你有没有失去後，别人或许已经船过水无痕，你却留在原地，反覆折磨著自己过？原谅自己，有时候也放过别人；原谅别人，有时候才是放过自己。（吴青峰在微博这样说）
想 想对你说
说些什么 让你好过
怕 怕对你说
说了什么 触碰伤口
你说 一定是你的错
所以他要 离你远走
我 眼中的你
年华美丽 盛开如诗
嘿 别害怕去
去喜欢你 你的样子
我说 别让别人的错
惩罚自己 反复嚼痛
一生之中 那未知的曲折和寂寞
让人胆怯 让人折磨
时光的手 将未知的过程换来结果
会让 痛苦筛过
生活 快乐过伤心过
不用遗忘 不用闪躲
一生之中 那未知的曲折和寂寞
让人胆怯 让人折磨
用时光的手
将未知的过程换来结果
会让 痛苦筛落
一生之中 那未知的幸福和富有
别怕期待 别怕拥有
用自己的手
将未知的过程换来结果
终有值得 紧握
爱 看似容易
若无勇气 终将褪去
恨 看似坚硬 若你愿意
我陪你过去 过去</t>
  </si>
  <si>
    <t>低回</t>
  </si>
  <si>
    <t>《低回》是杨宗纬演唱歌曲，由杨宗纬填词，鸦片丹谱曲，收录在专辑《初·爱》中。
低回
初·爱
杨宗纬
杨宗纬
鸦片丹
Pop
中文
朱敬然
环球唱片
只有沉默
才能听懂沉默
只有想念
才用想念包裹
只有胸怀里的痛
才会在胸怀里淹没
只有安静
特别赤裸
独自绕过
回忆埋伏的巷弄
什么时候
换你埋伏在街口
你总爱装懂地说
生命有时天晴有时胶着
说完后不久
你撒手就走
如此洒脱
我们还没走过那撒哈拉沙漠
也没有在亚马逊雨林探险过
冰岛搭帐篷
黄河里游泳
都没有过
只有彼此允诺
你说过
要去那肯尼亚坐热气球
牵着手
漫步在爱琴海的日落
到底有没有
为什么不开口
还是要我
相信你已
挥手
告别了
独自绕过
回忆埋伏的巷弄
什么时候
换你埋伏在街口
你总爱装懂地说
生命有时天晴有时胶着
说完后不久
你撒手就走
如此洒脱
我们还没走过那撒哈拉沙漠
也没有在亚马逊雨林探险过
冰岛搭帐篷
黄河里游泳
都没有过
只有彼此允诺
你说过
要去那肯尼亚坐热气球
牵着手
漫步在爱琴海的日落
到底有没有
为什么不开口
还是要我
相信你已
挥手 告别了
那一天挂着笑
来到我的面前
这一刻挂着笑
却从此闭上眼
什么叫永远
你惭不惭愧
现在我
只有思念作陪
整个夜
剩下一片寂寞在旋飞
我的泪 一颗颗堆在你的信笺
有你的世界
慢慢在支解
剩你的话
仿佛絮语
喃喃地
低回
杨宗纬（Aska Yang，1978年4月4日—）台湾歌手。大学时期参加台湾歌唱选秀节目《
超级星光大道
》获选为第一届“人气王”。出道后屡创多项记录，包括发行首张专辑，便以新人之姿登上台北小巨蛋举办个人演唱会，也是一位创下2年内包办“三金一亚”（台湾金曲奖，金钟奖，金马奖及亚太影展）颁奖典礼演唱嘉宾的歌手。歌声阳刚而细腻，有高度感染力与辨识度，富含感情，被誉为“
催泪
歌神”，又昵称“鸽王”。杨宗纬于2011年加盟环球音乐发行由
李宗盛
大师制作的第二张个人专辑《原色》。2013年3月29日正式推出由李宗盛大师制作的第三张个人专辑《初爱》。
杨宗纬第三张专辑
《初·爱》
中的一首由杨宗纬自己填词的歌曲《低回》。
杨宗纬
填词的「低回」，是一首关于告别的情歌，前奏以吉他弹奏预告了孤单与沉默；「只有沉默 才能听懂沉默 只有想念 才用想念包裹 只有胸怀里的痛
才会在胸怀里淹没 只有安静 特别赤裸」，什么地方都来不及去，什么回忆都来不及制造，你却撒手就走；以一种责备口吻写着「那一天挂着笑 来到我的面前
这一刻挂着笑 却从此闭上眼 什么叫永远 你惭不惭愧 现在我 只有思念作陪」，其实是悲痛的保护色，撕开那一层，世界就会崩解，只剩下你说过的话在低回。</t>
  </si>
  <si>
    <t>让</t>
  </si>
  <si>
    <t>让你逃亡 又让你回航
让你依赖 我也让你倔强
只要你微笑 带一点感动的泪光
我就得到可以再给的力量</t>
  </si>
  <si>
    <t>https://www.youtube.com/watch?v=j6wRkJYTi_g</t>
  </si>
  <si>
    <t>幸福的风</t>
  </si>
  <si>
    <t>你 看穿我的冷漠 亲吻我的烦忧
不在乎我曾经的错
如果不是你的款款温柔
还以为真爱 只是一个传说</t>
  </si>
  <si>
    <t>https://www.youtube.com/watch?v=4HtUCmjBUfE</t>
  </si>
  <si>
    <t>重来好不好</t>
  </si>
  <si>
    <t>让我们重来好不好 再一次温暖的拥抱
求时间停在这一秒 倾听你的耳语心跳
许多事曾经是煎熬 回头看突然都明暸
用一切 换你的微笑</t>
  </si>
  <si>
    <t>https://www.youtube.com/watch?v=8I2zz2c_3SU</t>
  </si>
  <si>
    <t>存爱</t>
  </si>
  <si>
    <t>爱你 很多很多
只想存给你快乐 却提领更多寂寞
存爱 存在记忆中
回忆它让我富有 思念确让我贫穷</t>
  </si>
  <si>
    <t>https://www.youtube.com/watch?v=fDWcAI-RdPs</t>
  </si>
  <si>
    <t>国王与乞丐</t>
  </si>
  <si>
    <t>抱紧你的我比国王富有
曾多么快乐
失去你的我比乞丐落魄
痛多么深刻</t>
  </si>
  <si>
    <t>https://www.youtube.com/watch?v=blQQRNRG998</t>
  </si>
  <si>
    <t>在我心上用力的开一枪
让一切归零 在这声巨响
如果爱是说什么 都不能放
我不挣扎 反正我也 没差</t>
  </si>
  <si>
    <t>若月亮还没来</t>
  </si>
  <si>
    <t>《若月亮没来》是
杨宗纬
、
宝石Gem
、
王宇宙Leto
演唱的歌曲，发布于2024年5月24日。
若月亮没来
If the moon doesn't come
杨宗纬
宝石Gem
王宇宙Leto
姜洄
李哲
弹力波@维伴音乐/薛正一
2024年5月24日
普通话
浙江卫视
刘卓@维伴音乐
词：姜洄
原唱：王宇宙Leto/乔浚丞
Rap改编词：宝石Gem
曲：李哲
编曲：弹力波@维伴音乐/薛正一
制作人：刘卓@维伴音乐
演唱设计：石行@维伴音乐
音乐总监：刘卓@维伴音乐
音响总监：何飚
音乐混音：林梦洋
鼓：卢炜@维伴音乐
打击乐：刘效松@维伴音乐
贝斯：李九君@维伴音乐
吉他：金天@维伴音乐
吉他：崔万平@维伴音乐
钢琴：傅一峥@维伴音乐
键盘：李海郡@维伴音乐
Program：郎梓朔@维伴音乐
合音编写：石行@维伴音乐
合音：石行@维伴音乐/马思莹@维伴音乐/邢晏侨@维伴音乐
录音：黄可爱@维伴音乐
乐队统筹：张伊然@维伴音乐
灯光设计：田为钧 /卢晓伟
风吹过山 船靠了岸
风光呀 一点点看
我走向北 你去往南
故事呀 一篇篇翻
好烦 又加班到很晚
你搭上空荡的
地铁已是末班
好烦 很爱却要分开
恋爱谈不明白
好烦 接近理想好难
却又还很不甘
如何拥抱平淡
如果 最难得到圆满
不如选择坦然
若是月亮还没来
路灯也可照窗台
照着白色的山茶花微微开
若是晨风还没来
晚风也可吹入怀
吹着那一地树影温柔摇摆
她的蓝牙音响几十块
循环播放着倒带
靠在走廊的窗台 正吃着微凉的外卖
一个一心留在上海来自小镇的女孩
我该如何去描述
她那怅然若失的状态
望着高楼林立的CBD(中央商务区)
哪里是她的栖息地
合租的出租屋有几平米
她的生日有谁铭记
未来总是遥不可期
生活的压力更喘不上气
为何在如花似玉的年纪
经历那么多的不容易
懵懵懂懂地向前走
跌跌撞撞却不能喊痛
不敢轻易的奢望爱情
也不能轻易的自我感动
月亮月亮啊你不懂
六便士到底多重
那辆通往故乡的大巴车
又出现在她的梦
枕头被她狠狠地揪着她的泪正流着
不知今年过了明年是走还是留呢
朦胧月色掠过泪痕她的面庞青涩
幽幽晚风吹过窗外山茶花竟开了
好烦 又加班到很晚
你搭上空荡的
地铁已是末班
好烦 很爱却要分开
恋爱谈不明白
好烦 接近理想好难
却又还很不甘
如何拥抱平淡
如果 最难得到圆满
不如选择坦然
若是月亮还没来 月亮还没来
路灯也可照窗台 让路灯照窗台
照着白色的山茶花微微开
山茶花为你微微地盛开
若是晨风还没来
晚风也可吹入怀
吹着那一地树影温柔摇摆
若是月亮还没来 月亮还没来
路灯也可照窗台 让路灯照窗台
照着白色的山茶花微微开
山茶花为你微微地盛开
若是晨风还没来 晨风还没来
晚风也可吹入怀
吹着那一地树影温柔摇摆
吹着那一地树影温柔摇摆</t>
  </si>
  <si>
    <t>紧紧相依的心如何Say Goodbye 
你比我清楚 还要我说明白
爱太深会让人 疯狂的勇敢 
我用背叛自己 完成你的期盼</t>
  </si>
  <si>
    <t>《最好的我》是
房祖名
新专辑《
乱
》中的歌曲，是和
龚芝怡
合唱的，非常好听的情歌，《乱》整张专辑里面会有18首歌曲。
最好的我
乱
房祖名
龚芝怡
房祖名
小寒
龚芝怡
黄韵仁
龚芝怡
爱情
中文
英语
2010-4-16
歌曲
最好的我
歌手
房祖名/龚芝怡
专辑
乱
日期
2010-4-16
公司
群石国际
语种
国语、英语、粤语
演唱者：&amp;
龚：我不在乎什么天长地久
我只在乎你想不想要拥有
一颗真心和温暖的手
在身后 陪 你微笑 或泪流
我不在乎你下次回来待多久
我只在乎这心动前所未有
我不会走 Coz I Love You So
想给你最好的我
就算只是朋友
房：还 想和你做朋友
想念your big brown eyes
可爱的lips I wanna kiss
I miss想一直牵着你的手
但我还年轻 心不定 又能 怎么办
（龚：boy,有什么话
开不了口
）
No worries 我只是用脑想过头
拥有了又想自由 自由后又想拥有
（龚：等待着 空逛着 有话别保留 他们说刮风的时候 你总选择要一个人颤抖）
Guess You'll Never Know　Coz
I'll Never Show （龚：为了谁你不自由）
龚：我不在乎什么天长地久
我只在乎你想不想要拥有
一颗真心和温暖的手
在身后 陪 你微笑 或泪流
我不在乎你下次会来待多久
（房：拥有了又想自由）
我只在乎这心动前所未有
（房：自由又想拥有）
我不会走 `cause I love you so
想给你最好的我
就算只是朋友
房：信 不过别人把你追走
也信 不过自己暂时把你拥有
（龚：你低头喝着酒 别只顾喝着酒）
做朋友是保护你最坏也是最好的借口
龚：我明白要你爱是荒谬的要求
我明白有些默契我必须要遵守
只是你眼眸 走漏了一种
Baby Baby想爱不能爱的哀愁
房：嘿，好久不见
仲记得你中意听（粤）
不如不见记得以前和你分享
我的担心 烦恼还有我的骄傲
但现在我们之间
却变得越来越有礼貌
When we broke up
你的朋友一定拍手说好
现在你身边的他们大概都不喜欢我
但是我还是我 我还一样能活
The reason why 我决定离开
There is only one reason Why
`Cause I know you deserve
better and more
没了我大家信不过的那个星座
你一定要好好生活 别想太多
为什么我写了这首歌 只想用心对你说
I love you and I still
do I love you now
But it is just in a different
way if I may, hey
For sure I know you
used to love me more
But now as a friend
我知道当我离开世界的那一天
你一定会流泪在我的照片前面
And I`ll do the same
Not `cause I'm once your man
Cause you have always
been like my family to me
这不是秘密
但喺
你身边
又会有 几多人知（粤）
流过的泪 说过的话 仍在我心中
虽然已经失去你（粤）
以后（粤） 如果在街上碰到你和你
心爱的
那个谁
唔好避（粤） 我会微笑 带礼貌地 欣然面对
PS：I wish you luck, wish
you health, wish you love
with a smile and a hug
I wish you luck, wish
you health, wish you love
with his smile and his hug
龚：我不在乎你下次回来待多久
我只在乎这心动前所未有
But I have to go `cause I love you so
想给你最好的我
房：就算是朋友
龚：我不在乎什么天长地久
我只在乎你想不想要拥有
一颗真心和温暖的手
房：在身后陪你微笑或泪流
龚：我不在乎你下次会来待多久
我只在乎这心动前所未有
我不会走 `cause I love you so
献给你最好的我
就算只是朋友
房：Nice to meet you
I am very happy that I have
met you in my life
谢谢你
and here
I wish love and health
Hope to see you again
Goodbye
热爱音乐的
房祖名
，一别乐坛六年，终于推出首张国语专辑《乱》。Jaycee 扬言音乐的自主性，首张国语专辑几乎全由他一手包办创作，连
首波主打歌
“忠”MV的拍摄，也积极参与。主打歌“忠”走摇滚曲风，内容强调要忠于国家和音乐，MV的剧情挑战尺度边缘，把穿军装的歌者塑造成为烈士，拉到绞刑台充满着惊悚的气氛， MV 亦险些被禁播。
以没有一定的规则为题，《乱》专辑收录了“WEIRD ME”、“迷”和“累”等18首歌曲。Jaycee 亦为韩剧《天使的诱惑》演绎片头曲和片尾曲，由
黄韵仁
编曲和小寒填词的情歌“
假动作
”，描述着恋人具有阳光般的性情，宣泄感伤的情绪；片尾曲“若无其事”则走情歌、爵士、Hip-Hop多种混搭曲风。碟内亦可找到一首Jaycee 为父子情创作的新曲和献给爷爷的一曲“
一路好走
”，以及与
龚芝怡
合唱歌“最好的我”。
‘?’ 没有规则 只有真实
房祖名
说：这不是一张专辑，而是我对人生的看法！阳光的大男生 房祖名在台湾的首张专辑，花了五年时间蕴酿，台北、北京、新加坡三地的来回，歌曲多次的重复录制，五年不算短的时间，能让一个大男孩如此执着而
甘之如饴
，房祖名说：音乐是一种形式，而呈现的是我对人生的感受，透过歌声传递！
“?”专辑收录18首歌曲，首首曲风都不相同，每首歌曲代表着不同阶段的房祖名，甚至有着许多的冲突，这些片段即是人生！“?”的定义即是：没有一定的规则，如同生命中有着许多不可预期的片段，迎面接受与挑战！因此专辑中的曲风混搭元素包括情歌、爵士、民谣、HI HOP、R&amp;B等等，时而耐人寻味、时而震撼、时而感触，房祖名说要让歌迷感受的不只是一张专辑，而是感受生命中的喜怒哀乐！
‘音乐教父
李宗盛
启蒙音乐创作出辑’
房祖名
五年的创作完成源于音乐教父李宗盛的一句话：你应该用自己的创作完成专辑！房祖名说与老师认识很久了，05年在香港的第一张专辑，即是李宗盛制作，老师给了我很多的音乐启蒙，因此当我正构思“?”专辑的制作时，老师当下坚定的一句话，让我下定决心！房祖名并笑说：专辑录制完成，第一时间我拿给老师听，老师耐心的听完整张专辑，不发一语的会心一笑！老师的习惯总是会批评的，但是此次没有，
我的一颗心
总算放下！
‘专辑制作纪实’
第一次当制作人的房祖名，由摸索至录制完成，其间历经五年的日子，房祖名说：这段不算短的时光，让我重新对音乐认识，第一次感受到身兼歌者与制作人两头烧的煎熬，好几次面临瓶颈，说了好多次放弃，最后仍忠实的面对这一切！
录制专辑的另一个原动力即是逝去的爷爷，
房祖名
说如果说父亲是一座山，那爷爷就是一座灯塔，从小我跟爷爷相处时间长，爷爷平日脾气不好，但是只有对我没脾气，他教我钓鱼，这也是至今我最爱的一项活动，每当我碰到困难时，总会想到他的指引，犹如灯塔般的照亮让我有新的方向！专辑中的一曲“
一路好走
”即是我为他而创作的，录音中好几次我唱到泣不成声，无法录制，感谢我的爷爷，让我完成这张创作！</t>
  </si>
  <si>
    <t>他不懂</t>
  </si>
  <si>
    <t>《他不懂》是
张杰
演唱的流行歌曲，由
周振霆
、
代岳东
作词，
唐湘智
作曲，
邓讴歌
编曲。2013年11月30日，张杰在“It's Love 这就是爱”广州演唱会上首唱该曲，同年12月5日，该曲通过网易云音乐首播
，此后被收入在张杰于2013年12月20日发行的第十张个人专辑《
爱，不解释
》中，并作为该专辑的第二主打
。2020年7月23日，张杰将该曲重新制作、演绎，收录于其发行的专辑《
听！我们的歌
》中
。
《他不懂》由源自于代岳东的一段真实的情感经历，他在国外读书时与一个女生相爱，回国后又因地理上的距离，和现实的种种压力而分手，当时年少轻狂的男孩并不觉得自己在此段恋爱中，对于女孩的伤害有多深。直到多年后，经历了很多事情后才终于体悟，自己曾经有多不懂女友的心，又是怎样深深地伤害了她。一切都已成为过去，后悔也来不及，只得通过歌词表达自己内心的愧疚
。
2014年3月31日，该曲获得
第21届东方风云榜
“年度十大金曲”奖
；同年6月20日，该曲获得
全球流行音乐金榜
“2014上半年二十金曲”奖
；除此之外，该曲在
MusicRadio中国TOP排行榜
上还曾蝉联三周冠军，点击量突破4亿次
。
他不懂
He Doesn't Understand
《
爱，不解释
》
3分52秒
张杰
周振霆
代岳东
唐湘智
邓讴歌
流行
2013年12月5日
普通话
天娱传媒
专辑第二主打曲
此首歌曲，是源于词作者之一
代岳东
的一段真实的情感经历，在国外读书的两个人相爱，回国后又因地理上的距离，和现实的种种压力而分手，当时年少轻狂的男孩儿并不觉得自己在此段恋爱中对于女孩的伤害有多深，直到多年后，经历了很多事情后才终于体悟，自己曾经有多不懂女友的心，又是怎样深深地伤害了她，但是一切都已成为过去，他后悔也来不及，只得通过歌词来表达自己内心的愧疚，既悔当初的不懂，又叹如今的无奈
。
职能
人员
作词
周振霆、代岳东
作曲
唐湘智
编曲
钟磊、吴繁
制作人
闻震、张杰
吉他
赵米
大提琴
张平
混音
时兵 @ Push Studio
母带
Chris Gehringer @ Steling Sound NY
监制
张杰
出品人
张杰
制作
行星文化Planet Culture
发行
行星文化Planet Culture
以上为该曲重新制作、演绎版，参考资料来源于：
他留给你是背影
关于爱情只字不提
害你哭红了眼睛
他把谎言说的竟然那么动听
他不止一次骗了你
不值得你再为他伤心
他不懂你的心假装冷静
他不懂爱情把它当游戏
他不懂表明相爱这件事
除了对不起就只剩叹息
他不懂你的心为何哭泣
窒息到快要不能呼吸
喔喔
他不懂你的心
他把回忆留给你
连同忧伤强加给你
对你说来不公平
他的谎言句句说的那么动听
他不止一次骗了你
不值得你再为他伤心
他不懂你的心假装冷静
他不懂爱情把它当游戏
他不懂表明相爱这件事
除了对不起就只剩叹息
他不懂你的心为何哭泣
窒息到快要不能呼吸
喔喔
他不懂你的心
他不懂你的心假装冷静
他不懂爱情把它当游戏
他不懂表明相爱这件事
除了对不起就只剩叹息
他不懂你的心为何哭泣
窒息到快要不能呼吸
喔喔
他不懂你的心
《他不懂》的MV由
彭宥纶
担任导演，于2014年1月14日正式曝光。MV讲述了在爱情中女孩的痛苦与无奈，以及男孩成熟后的反思与内疚。MV通过写实的风格真实刻画了都市男女在繁忙的社会背景下爱情遭遇了种种危机，用情侣之间的细节生活推进矛盾的发展，每个普通观众都能在MV中找到自己的内心共鸣。张杰在MV中像一个隐形人见证着他们的爱情的由浓变淡，提出两人症结所在，并抛出直击人心的世纪爱情难题。并用他清亮，具有穿透力的嗓音唱出了每一个普通人内心的哀伤。这首触碰心灵的歌曲一经推出便被不少歌迷称为“催泪弹”，配上MV则更加虐心催泪
。
发行地区
发行日期
收录专辑
发行厂牌
发行版本
中国
2013年12月20日
《
爱，不解释
》
天娱传媒
初次收录专辑版
2020年7月23日
《
听！我们的歌
》
行星文化Planet Culture
重新制作、演绎版
榜单
峰值
MusicRadio中国TOP排行榜
1
《他不懂》旋律简单、节奏轻柔，符合当下年轻人所喜爱的清新口味。制作人
邓讴歌
根据张杰的音色采用大提琴和箱琴两种最本色的乐器作为歌曲的配乐，歌曲几乎不添加混响，尽量减少后期加工的裸声，抛却了华丽伴奏的修饰，只用简单的低吟浅唱真诚写实地倾述着那份带着伤痛的故事。擅长细腻地演绎情歌的张杰将男孩那份真挚的感情演绎的十分到位，一首《他不懂》真真切切地唱出了女孩儿们心中说不出的痛与无奈、男孩儿成熟后的反思与内疚，是张杰《
爱，不解释
》这张专辑中最为写实的歌曲
。
获奖时间
颁奖方
奖项名称
获奖方
结果
2014年3月31日
第21届东方风云榜
年度十大金曲
《他不懂》
获奖
2014年6月20日
全球流行音乐金榜
2014上半年二十金曲
获奖
2013年，《他不懂》在MusicRadio中国TOP排行榜上蝉联三周冠军，并获得第21届东方风云榜年度十大金曲奖，点击量突破4亿。继张杰推出《他不懂》之后，该曲被多位歌手翻唱，直到湖南卫视《时光音乐会》上，
郁可唯
又一次翻唱，再次获得了广泛的关注。时隔8年，这首歌又一次火出圈，仅在抖音平台的播放量便达到了2.6亿
。
演出时间
演出场合
演出地点
演出场合
演出者
2013年12月31日
湖南卫视跨年演唱会
湖南省长沙市
跨年晚会
张杰
2014年4月13日
2014南山流行音乐节开幕式暨第14届音乐风云榜年度盛典
深圳湾体育中心
颁奖晚会
2014年4月18日
MusicRadio中国TOP排行榜颁奖晚会系列活动
北京中央人民广播电台音乐厅
颁奖晚会系列活动
2014年4月23日
第18届全球华语榜中榜颁奖盛典
澳门
颁奖晚会
2019年12月31日
2020江苏卫视跨年演唱会
澳门金光综艺馆
跨年晚会
2021年12月31日
2022年江苏卫视跨年演唱会
江苏卫视
跨年晚会
2023年8月29日
2023东方风云榜三十周年庆典
梅赛德斯-奔驰文化中心
颁奖晚会
时间
节目名称
演唱歌手
图片
2014年4月11日
《我是歌手 双年巅峰会》
张杰
发行时间
歌手
所属专辑
唱片公司
参考资料
2021年11月26日
郁可唯
《时光音乐会 第6期》
芒果TV
2024年4月26日
杨宗纬
、
张碧晨
《天赐的声音第五季 第1期》
浙江卫视
2024年10月15日
en
（以单曲形式发行）
华纳唱片
2024年10月29日
卢卢快闭嘴
破茧成蝶</t>
  </si>
  <si>
    <t>《为你我受冷风吹》是
李宗盛
作词、作曲，
胡彦斌
演唱的歌曲。收录在胡彦斌2014年1月9日发行的专辑《
太歌
》中
。
为你我受冷风吹
太歌
4分39秒
林忆莲
李宗盛
李宗盛
流行
2014年1月9日
普通话
胡彦斌
歌曲歌词
为你我受冷风吹
寂寞时候流眼泪
有人问我是与非 说是与非
可是谁又真的关心谁
若是爱已不可为
你明白说吧无所谓
不必给我安慰 何必怕我伤悲
就当我从此收起真情 谁也不给
我会试着放下往事
管它过去有多美
也会试着不去想起
你如何用爱将我包围
那深情的滋味
但愿我会就此放下往事
忘了过去有多美
不盼缘尽仍留慈悲
虽然我曾经这样以为
我真的这样以为
为你我受冷风吹
寂寞时候流眼泪
有人问我是与非 说是与非
可是谁又真的关心谁
若是爱已不可为
你明白说吧无所谓
不必给我安慰 何必怕我伤悲
就当我从此收起真情 谁也不给
我会试着放下往事
忘了过去有多美
也会试着不去想起
你如何用爱将我包围
那深情的滋味
但愿我会就此放下往事
忘了过去有多美
不盼缘尽仍留慈悲
虽然我曾经这样以为
我真的这样以为
我真的这样以为
我真的这样以为
为你我受冷风吹
寂寞时候流眼泪
有人问我是与非 说是与非
可是谁又真的关心谁
为你我受冷风吹</t>
  </si>
  <si>
    <t>山丘</t>
  </si>
  <si>
    <t>《山丘》是
李宗盛
作词、作曲，
胡彦斌
演唱的歌曲
。收录在
湖南卫视
2015年1月2日发行的专辑《
我是歌手第三季
第1期》中
。
山丘
我是歌手第三季
第1期
6分27秒
李宗盛
李宗盛
李宗盛
胡彦斌
谷粟
流行
2015年1月2日
普通话
Pop
快乐阳光
想说却还没说的 还很多
攒着是因为想写成歌
让人轻轻地唱着 淡淡地记着
就算终于忘了 也值了
说不定我一生涓滴意念
侥幸汇成河
然后我俩各自一端 望着大河弯弯
终于敢放胆 嘻皮笑脸面对人生的难
也许我们从未成熟
还没能晓得 就快要老了
尽管心里活着的还是那个年轻人
因为不安而频频回首
无知地索求 羞耻于求救
不知疲倦地翻越 每一个山丘
越过山丘 虽然已白了头
喋喋不休 时不我予的哀愁
还未如愿见着不朽 就把自己先搞丢
越过山丘 才发现无人等候
喋喋不休 再也唤不回温柔
为何记不得上一次是谁给的拥抱
在什么时候
我没有刻意隐藏 也无意让你感伤
多少次我们不醉不欢
咒骂人生太短 唏嘘相见恨晚
让女人把妆哭花了也不管
遗憾我们从未成熟
还没能晓得 就已经老了
尽力却还不明白
身边的年轻人 给自己随便找个理由
向情爱的挑逗 命运的左右
不自量力地还手 直至死方休
越过山丘 虽然已白了头
喋喋不休 时不我予的哀愁
还未如愿见着不朽 就把自己先搞丢
越过山丘 才发现无人等候
喋喋不休 再也唤不回温柔
为何记不得上一次是谁给的拥抱
在什么时候
越过山丘 虽然已白了头
喋喋不休 时不我予的哀愁
还未如愿见着不朽 就把自己先搞丢
越过山丘 才发现无人等候
喋喋不休 再也唤不回温柔
为何记不得上一次是谁给的拥抱
在什么时候
喋喋不休 时不我予的哀愁
向情爱的挑逗 命运的左右
不自量力地还手 直至死方休
为何记不得上一次是谁给的拥抱
在什么时候
为何记不得上一次是谁给的拥抱
上一次是谁给的拥抱
上一次是谁给的拥抱
在什么时候</t>
  </si>
  <si>
    <t>天龙八部</t>
  </si>
  <si>
    <t>《天龙八部》是赖水清、信乐团演唱的歌曲，由沈水峰填词，林海、冯硕谱曲，收录在专辑《电视剧原声带》中，是
钟汉良
、
贾青
等主演
金庸
武侠剧《天龙八部》的片头曲。
天龙八部
电视剧原声带
0时2分01秒
赖水清
信乐团
沈水峰
林海
冯硕
武侠
流行
普通话
2013年
歌词
无份有缘 往事如烟
相见争如不见
念你千遍 万里婵娟
月圆月缺缠绵
江山如画 美人如雪
落花流水人间
千秋功业 人生百年
自古繁华转眼
爱恨情仇一念生一念灭
岁月如花一边开一边谢
美人在侧 兄弟并肩
生死相许洒热血
爱恨情仇一念生一念灭
岁月如花一边开一边谢
美人在侧 兄弟并肩
大好江山都看遍
江山如画 美人如雪
落花流水人间
千秋功业 人生百年
自古繁华转眼
爱恨情仇一念生一念灭
岁月如花一边开一边谢
美人在侧 兄弟并肩
生死相许洒热血
爱恨情仇一念生一念灭
岁月如花一边开一边谢
美人在侧 兄弟并肩
大好江山都看遍</t>
  </si>
  <si>
    <t>龙的传人</t>
  </si>
  <si>
    <t>《龙的传人》是
侯德健
作词、作曲，
李建复
演唱的一首歌曲，
王力宏
于2000年改编并翻唱，该曲收录于王力宏同年6月5日发行的专辑《
永远的第一天
》中
，2002年收录于王力宏的专辑《音乐进
化论》中
。
2018年，王力宏、李建复、李友珊，共同录制了《龙的传人–肆拾年》的新
版
。
2001年，该曲获得新千年全球华语音乐榜中榜最受欢迎歌曲
。
龙的传人
Descendants of the Dragon
永远的第一天
4分41秒
李建复
侯德健
王力宏
侯德健
王力宏
流行舞曲
现代R&amp;B
嘻哈摇滚
2000年6月5日
普通话
邝盛
王力宏
1978年末，美国与中华人民共和国正式建立大使级外交关系，与台湾地区“断交”，侯德健正在
台湾政治大学
读书，从会计转修国语的他正打算退学。1978年12月16日早上，侯德健还在睡觉，同学推醒了他，告诉他，出大事了，外国广播说美国和我们“断交”了。那天，学校陷入一片悲情之中，不少同学谴责美国背信弃义，抛弃朋友。侯德健对周遭的悲情不以为然，在他看来，1840年鸦片战争以来，中国人一直被悲情笼罩，受外国人牵制，他愤怒于这种懦弱的悲情，写下了《龙的传人》。
2000年王力宏改编了《龙的传人》将这首歌曲重新演绎，歌曲中加入很多中国风的元素，歌词中对中国近代战争的描述取代为王力宏父母为美国移民的经历。让这首歌有完全不一样的含义传递出来。王力宏觉得这首歌是他少年时期听过的中国流行歌曲，也是他在美国长大的时候，他的叔叔李建复80年代在美国王力宏家中播放的歌曲。
遥远的东方有一条江
它的名字就叫长江
遥远的东方有一条河
它的名字就叫黄河
古老的东方有一条龙
它的名字就叫中国
古老的东方有一群人
他们全都是龙的传人
巨龙脚底下我成长
长成以后是龙的传人
黑眼睛黑头发黄皮肤
永永远远是龙的传人
遥远的东方有一条江
它的名字就叫长江
遥远的东方有一条河
它的名字就叫黄河
它的名字就叫黄河
虽不曾看见长江美
梦里常神游长江水
虽不曾听见黄河壮
澎湃汹涌在梦里
古老的东方有一条龙
它的名字就叫中国
古老的东方有一群人
他们全都是龙的传人
他们全都是龙的传人
他们全都是
Now here's a story that'll makes you cry
Straight from Taiwan they came just a girl and a homeboy in love
No money no job no speak no English
Nobody gonna give'em the time of day in a city so cold
They made a wishand then they had the strength to graduate with honor
And borrowed 50 just to communicate a marriage
Under GOD who never left their side game their children pride
Raise ur voices high love will never die never die
多年前宁静的一个夜
我们全家人到了纽约
野火呀烧不尽在心间
每夜每天对家的思念
每夜每天对家的思念
别人土地上我成长
长成以后是龙的传人
巨龙巨龙你擦亮眼
永永远远的擦亮眼
巨龙巨龙你擦亮眼
永永远远的擦亮眼
巨龙巨龙你擦亮眼
永永远远的擦亮眼
巨龙巨龙你擦亮眼
永永远远的擦亮眼
巨龙巨龙你擦亮眼
永永远远的擦亮眼
巨龙巨龙你擦亮眼
永永远远的擦亮眼
巨龙巨龙你擦亮眼
永永远远的擦亮眼
歌曲《龙的传人》中王力宏令人惊讶的融合了DJ电子乐节奏与华人流行音乐的嘻哈摇滚风，为自己开创出的
Chinked out
的曲风。在编曲中加入了舞曲的节奏、爵士和弦以及Rap，使该曲变得更具时代感。
这首久唱不衰的《龙的传人》也让漂泊在外的海外华侨华人非常有共鸣。
2007年，上海市三泉路大拇指幼儿园以王力宏版《龙的传人》为伴奏音乐，编了一套武术，被用来激励孩子的斗志。
2009年5月，侯德健版《龙的传人》被选入中宣部推荐的百首爱国歌曲，与《东方红》、《延安颂》、《歌唱祖国》一起，被称为“红歌”。
时间
奖项
具体奖项
获得对象
2001年1月17日
第七届全球华语音乐榜中榜
最受欢迎歌曲奖
王力宏《龙的传人》
时间
活动
参考资料
2012年1月22日
中央电视台龙年春节联欢晚会
2012年12月30日
第二十届中歌榜盛典
2014年9月8日
上海西岸音乐节
2015年2月19日
湖南卫视全球华侨华人春节大联欢</t>
  </si>
  <si>
    <t>《听说爱情回来过》是专辑《Love, Sandy》的歌曲，由
林忆莲
演唱，
李偲菘
作词、填曲。
后来歌曲受到多次翻唱，
蔡依林
演唱版本的独白声音就是林忆莲
，且在二十多年之后依然可以轻易引发万人合唱，获得台湾金曲龙虎榜年度金曲。
听说爱情回来过
Love, Sandy
0时5分19秒
林忆莲
李偲菘
李偲菘
George Leong
普通话
1995年
滚石唱片
《听说爱情回来过》由新加坡音乐人
李偲菘
作词、作曲，根据李氏兄弟李伟菘、李偲菘在《我们的乐园》一书中讲述了《听说爱情回来过》这首歌曲的灵感来源。李偲菘在书中描述了自己曾经的情感历程，中学时交上的女朋友后来成为生命中最重要的另一半，因为她而发奋学习，课业、篮球、音乐样样突破，成为校园里的风云人物，还有那首记录着他们感情的歌曲《听说爱情回来过》。
在朋友那儿听说
知心的你曾回来过
想请他替我向你问候
只为了怕见了说不出口
你对以往的感触还多不多
曾让我心碎的你
我依然深爱着
在朋友那儿听说
知心的你曾找过我
我要他帮我对你隐瞒
只是怕见了面会更难过
我对以往的感触还那么多
曾给我幸福的你
我依然深深爱着
有一种想见不敢见的伤痛
有一种爱还埋藏在我心中
我只能把你放在我的心中
这一种想见不能见的伤痛
让我对你的思念越来越浓
我却只能把你 把你放在我心中
在朋友那儿听说
知心的你曾找过我
我要他帮我对你隐瞒
只是怕见了面会更难过
我对以往的感触还那么多
曾给我幸福的你
我依然深深爱着
有一种想见不敢见的伤痛
有一种爱还埋藏在我心中
我只能把你放在我的心中
这一种想见不能见的伤痛
让我对你的思念越来越浓
我却只能把你 把你放在我心中
对你的声音 你的影 你的手
我发誓说我没有忘记过
而关于你选择了现在的他
我只能说我有些难过
我也真心真意的等过
有一种想见不敢见的伤痛
有一种爱还埋藏在我心中
我只能把你放在我的心中
这一种想见不能见的伤痛
让我对你的思念越来越浓
我却只能把你 把你放在我心中
有一种想见不敢见的伤痛
有一种爱还埋藏在我心中
我只能把你放在我的心中
这一种想见不能见的伤痛
让我对你的思念越来越浓
这首以从朋友那儿听到旧情人的消息作为开场，渐渐陷入回忆的情绪里，越想越觉得无法忘怀……第一段演唱，她陈述著一个心情，这是个事实，分手了依然想你爱你，就是这样。过了间奏的钢琴独奏，中段第二次唱时，渐渐地情感越唱越浓烈，不落痕迹的真假音转换间宛如交织著悔恨、不舍、爱恋、犹豫，该不该请朋友再次向你问候？还是要隐瞒，怕见了面难过？想见又不能见、不敢见、不得见。在真相揭露后，经历过被背叛的伤痛，究竟这份爱有多浓烈，可以让人为它(他)伤了自己却仍然是想他爱他？
获奖时间
获奖名称
1995年
台湾金曲龙虎榜年度金曲
时间
节目
2016年12月31日
湖南卫视跨年演唱会
时间
歌曲
歌手
专辑
2006年9月29日
《
听说爱情回来过
》
蔡依林
《唯舞独尊》</t>
  </si>
  <si>
    <t>可爱的鸽子鸽子不要在意
这首歌你就随便听听
美丽的鸽子鸽子你要飞哪去
面朝大海然后春暖花开
可爱的鸽子鸽子别太在意
长大后我一定来找你</t>
  </si>
  <si>
    <t>https://www.youtube.com/watch?v=Oh46pdP5t7Y</t>
  </si>
  <si>
    <t>《漂洋过海来看你》是馅儿演唱的歌曲，发行于2019年3月23日，收录于同名专辑《漂洋过海来看你》中。
漂洋过海来看你
漂洋过海来看你
馅儿
李宗盛
李宗盛
金智娟（娃娃）
为你我用了半年的积蓄
飘洋过海的来看你
为了这次相聚
我连见面时的呼吸都曾反复练习
言语从来没能将我的情意
表达千万分之一
为了这个遗憾
我在夜里想了又想不肯睡去
记忆它总是慢慢的累积
在我心中无法抹去
为了你的承诺
我在最绝望的时候
都忍着不哭泣
陌生的城市啊
熟悉的角落里
也曾彼此安慰
也曾相拥叹息
不管将会面对什么样的结局
在漫天风沙里 望着你远去
我竟悲伤得不能自己
多盼能送君千里
直到山穷水尽
一生和你相依
为你我用了半年的积蓄
飘洋过海的来看你
为了这次相聚
我连见面时的呼吸都曾反复练习
言语从来没能将我的情意
表达千万分之一
为了这个遗憾
我在夜里想了又想不肯睡去
记忆它总是慢慢的累积
在我心中无法抹去
为了你的承诺
我在最绝望的时候
都忍着不哭泣
陌生的城市啊
熟悉的角落里
也曾彼此安慰
也曾相拥叹息
不管将会面对什么样的结局
在漫天风沙里 望着你远去
我竟悲伤的不能自已
多盼能送君千里
直到山穷水尽
一生和你相依
陌生的城市啊
熟悉的角落里
也曾彼此安慰
也曾相拥叹息
不管将会面对什么样的结局
在漫天风沙里 望着你远去
我竟悲伤的不能自已
多盼能送君千里
直到山穷水尽
一生和你相依</t>
  </si>
  <si>
    <t>我们好像在哪见过</t>
  </si>
  <si>
    <t>《我们好像在哪见过》是2013年11月由央视综合频道与湖南卫视在黄金时段共同播出的电视剧《
咱们结婚吧
》的
片尾曲
，由
小柯
作词、作曲
，分
杨宗纬
、
叶蓓
合唱版本和小柯、叶蓓合唱版本
。
2013年11月12日该首歌曲的MV网络开播
。
我们好像在哪见过
咱们结婚吧 电视原声带
3分16秒
杨宗纬
叶蓓
小柯
小柯
小柯
小柯
影视原声
流行
2013年10月29日
普通话
小柯携手叶蓓，专门为电视剧《
咱们结婚吧
》演唱片尾曲《我们好像在哪见过》，该曲也有
叶蓓
、
杨宗纬
共同演唱版本
。
我们好像在哪见过 你记得吗
好像那是一个春天 我刚发芽
我走过
没有回头
我记得
我快忘了
我们好像在哪见过 你记得吗
记得那是一个夏天 盛开如花
我唱歌
没有对我
但我记得
可我快忘了
我们好像在哪见过 你记得吗
好像那是一个秋天 夕阳西下
你美得让我不敢和你说话
你经过我时风起浮动
我的发
我们好像在哪见过 你记得吗
记得那是一个冬天 漫天雪花
我走过
没有回头
我记得
我快忘了
我们好像在哪见过 你记得吗
那时你还是个孩子 我在窗棂下
我猜着你的名字刻在了墙上
我画了你的模样对着弯月亮
我们好像在哪见过 你记得吗
当我们来到今生 各自天涯
天涯相望今生面对谁曾想
还能相遇一切就像
梦一样
我们好像在哪见过
类型：流行弹唱
音乐人小柯与叶蓓、杨宗纬温馨献唱，用歌声诠释了他们对于爱情的感悟，歌词中“我们好像在哪见过你记得吗，当我们来到今生各自天涯，天涯相望今生面对谁曾想，还能相遇一切就像梦一样”更是展现了人们在经历爱情之后的沧桑心态，恰恰也因为命运的相遇、重逢，使得人们对于真挚的感情愈发珍惜、愈发向往。对于《
咱们结婚吧
》的忠实观众而言，小柯、叶蓓、杨宗纬演唱的这首片尾曲如同是故事的另一面镜子，用逝去的爱情提醒着人们“把握当下的幸福才是最重要的”、“相信杨桃和果然一定能够走到一起。”
时间
演唱者
2014年4月
叶蓓、小柯
2014年5月
杨宗纬&amp;叶蓓</t>
  </si>
  <si>
    <t>爱我的请举手</t>
  </si>
  <si>
    <t>《爱我的请举手》是
莫文蔚
演唱歌曲，由
李焯雄
作词，
林暐哲
作曲，收录于专辑《
就是莫文蔚
》。
爱我的请举手
《
就是莫文蔚
》
3分40秒
莫文蔚
李焯雄
林暐哲
1999年12月16日
普通话
时间
名称
地点
2015年12月31日
湖南卫视跨年演唱会
北京中国国家体育馆
等等再等呀等该发生的没发生
等等再等呀等再完美也不完整
等等等闷闷闷等等等慢吞吞
到美梦成真快乐也不兴奋
等等再等呀等青春变成鱼尾纹
等等再等呀等失去灵魂的标本
等等等闷闷闷等等等慢吞吞
这时分一脸诚恳不如给我一个
一个一个一个一个又一个热吻
两个三个四个五个再一个热吻
爱我的请举手
爱我的请你点点头
爱我的请举起左手
我爱的请举右手
爱我的说出口
爱我的请你说出口
爱我就请说 wo ho
有时候一次不足够</t>
  </si>
  <si>
    <t>Monica</t>
  </si>
  <si>
    <t>《Monica》是
李玟
、
曾比特
演唱的歌曲，收录于专辑《声生不息 第6期》中，于2022年5月29日发行。
莫妮卡
Monica
声生不息 第6期
5分8秒
张国荣
黎彼得
Nobody
流行
2022年5月29日
粤语
英语
Monica (Live) - CoCo李玟/Mike 曾比特
词：黎彼得
曲：Nobody
原唱：张国荣
SP：Universal Music Publishing CHINA
音乐总监：谷粟@牛班NEWBAND
音响总监：何飚
舞台总监：李柯
舞蹈总监：田一梵@ShowPro
高级音乐顾问：许愿
音乐设计：王皓@WONDERWALL
改编编曲：Nick Pyo
声乐设计：Kim Heeyoung
混音：周天澈混音团队
乐队队长：洪信杰@牛班NEWBAND
键盘：洪信杰@牛班NEWBAND/张人杰Andy@牛班NEWBAND
吉他：黄仲贤@牛班NEWBAND/毕赫宸@牛班NEWBAND
贝斯：宣一亨@牛班NEWBAND
鼓：郝稷伦@牛班NEWBAND
打击乐：高兴@牛班NEWBAND
和音：林灵@牛班NEWBAND/牟雪@牛班NEWBAND/曾嵘@牛班NEWBAND/叶俊@牛班NEWBAND
和音编写：林灵@牛班NEWBAND
PGM：郭锦阳@牛班NEWBAND
弦乐：刘星弦乐团
管乐：The Best Brass
小号：罗小龙
萨克斯：卜麒
长号：郭虎
编舞：陈竹@ShowPro
舞团：ShowPro
曾比特：
你以往爱我爱我不顾一切
将一生青春牺牲给我光辉
好多谢一天你改变了我
无言来奉献 柔情常令我个心有愧
Thanks thanks thanks thanks Monica
谁能代替你地位
Would you be my Monica
李玟：
Oh 想当初太自卫
Oh 将真心当是伪
Oh 想光阴已渐逝
方知它珍贵 你已有依归
负了你错爱
此美梦永远藏于心底
李玟：
Hey Mike
曾比特：
Hey CoCo
李玟：
Are you ready
李玟：
你以往爱我爱我不顾一切
将一生青春牺牲给我光辉
好多谢一天你改变了我
无言来奉献
柔情常令我个心有愧
合：
Thanks thanks thanks thanks Monica
谁能代替你地位
曾比特：
你以往教我教我恋爱真谛
只可惜初生之虎将你睇低
好多谢分手你启发了我
祈求原谅我
余情随梦去你不要计
合：
Thanks thanks thanks thanks Monica
谁能代替你地位
曾比特：
Oh 想当初太自卫
Oh 将真心当是伪
Oh 当光阴已渐逝
方知它珍贵 你已有依归
负了你错爱 此美梦永远藏于心底
李玟：
Thanks thanks thanks thanks Monica
谁能代替你地位
曾比特：
Thanks thanks thanks thanks CoCo Lee
谁能代替你地位
合：
Thanks thanks thanks thanks stand up
Thanks thanks thanks thanks stand up
曾比特：
Stand up
李玟：
Stand up
曾比特：
Stand up
李玟：
Stand up
曾比特：
Stand up
李玟：
Stand up
曾比特：
Stand up
李玟：
Stand up
曾比特：
Stand up
李玟：
Stand up
曾比特：
Stand up
李玟：
Stand up
曾比特：
Stand up
李玟：
Stand up
曾比特：
Stand up
李玟：
Stand up
曾比特：
Thanks thanks thanks thanks Monica
李玟：
谁能代替你地位
合：
Thanks thanks thanks thanks
李玟：
Mike
曾比特：
CoCo
合：
Monica</t>
  </si>
  <si>
    <t>《矜持》是由
许常德
作词，
郭子
作曲，
王菲
演唱的歌曲，收录于王菲1994年11月10日发行的专辑《
天空
》中
。
2015年4月13日，姚贝娜翻唱版本获得第15届音乐风云榜最受欢迎电影歌曲奖
。
矜持
天空
4分42秒
王菲
许常德
郭子
屠颖
流行
1994年11月10日
汉语普通话
王宗贤
福茂唱片
歌曲《矜持》是制作人杨明煌让许常德专门为王菲量身定做的歌曲，那时许常德对王菲的印象就是歌曲《执迷不悔》，并觉得她的声音是楚楚可怜，且充满了幻想。因此许常德为此描述了一个女人在房间里幻想与她暗恋的那个人在一起时的感觉，所以他写下了一句话“生平第一次我放下羞耻”。而后制作人杨明煌却认为这样的叙述方式太直白了，不适合王菲演唱，所以最终把歌词改成了“生平第一次我放下矜持”。不到10分钟整首歌就写完了，然后谱曲的郭子就唱了一个DEMO给王菲，最后王菲唱了两遍并对此十分满意，便完成了歌曲录制
。
我从来不曾抗拒你的魅力
虽然你从来不曾对我着迷
我总是微笑的看着你
我的情意总是轻易就洋溢眼底
我曾经想过在寂寞的夜里
你终于在意在我的房间里
你闭上眼睛亲吻了我
不说一句紧紧抱我在你的怀里
我是爱你的
我爱你到底
生平第一次我放下矜持
任凭自己幻想一切关于我和你
你是爱我的
你爱我到底
生平第一次我放下矜持
相信自己真的可以深深去爱你
我曾经想过在寂寞的夜里
你终于在意在我的房间里
你闭上眼睛亲吻了我
不说一句紧紧抱我在你的怀里
我是爱你的
我爱你到底
生平第一次我放下矜持
任凭自己幻想一切关于我和你
你是爱我的
你爱我到底
生平第一次我放下矜持
相信自己真的可以深深去爱你
深深去爱你
深深去爱你
该曲没有开场伴奏，一入耳则是王菲那天籁之音，那种远离人间烟火的清透轻盈、那种如梦如幻的空灵曼妙，随着王菲妩媚如烟的嗓音静静地向四周蔓延。那种淡淡浅浅、笑中带怨、泪中有伤的缠绵哀婉，是一种令人疼惜的美丽心情。听者能在该曲中沉沦、沉醉、沉浸，任那空灵的声音带听众进入一个空灵的境界，任袅袅渺渺的音乐、任丝丝缕缕的往事，在心间萦绕
。
时间
奖项名称
获奖对象
结果
2015年4月13日
第15届音乐风云榜最受欢迎电影歌曲
姚贝娜《矜持》
获奖
时间
节目
地点
演唱者
参考资料
2014年5月1日
上海极速音乐节
上海博大汽车公园
杨宗纬
2024年10月4日
下一战歌手第六期
湖南卫视
姚晓棠
时间
歌曲
歌手
专辑
2008年10月23日
《矜持》
李健
专辑《遥远的天空底下》
2014年1月8日
《矜持》
姚贝娜
EP《矜持》</t>
  </si>
  <si>
    <t>匆匆那年</t>
  </si>
  <si>
    <t>《匆匆那年》是
王菲
演唱的歌曲，由
林夕
作词，
梁翘柏
作曲
。该曲也是电影《
匆匆那年
》的主题曲，2014年11月5日以单曲的形式发行
。
该曲以影片主人公陈寻（彭于晏饰）和方茴（倪妮饰）跨越15年的情感历程为蓝本，讲述了两人从相识到相恋，从分开到回忆的情感全过程
。该曲意境密切贴合影片的故事情节，直击人心
，加上王菲的演绎更令人动容
。
2015年3月30日，该曲获得
东方风云榜
动感101年度金曲奖
；同年4月，该曲获得
音乐风云榜
最佳电影歌曲奖
；同年5月，该曲获得
第5届全球流行音乐金榜
年度20大金曲奖、年度最佳电影主题曲奖及加拿大中文电台点播冠军
。
匆匆那年
《匆匆那年》
4分0秒
王菲
林夕
梁翘柏
梁翘柏
流行
2014年11月5日
普通话
凯创数码有限公司
电影《
匆匆那年
》的主题曲
该曲是电影《匆匆那年》的同名主题曲，以
彭于晏
、
倪妮
、
郑恺
、
魏晨
、
张子萱
、
陈赫
组成的高中好友跨越15年的情感历程为蓝本，是王菲和
张一白
继《
将爱情进行到底
》主题曲《
因为爱情
》后的第二次合作
。因为该曲有一定难度，为了更好的演绎该曲，王菲先后进行了两次录制
。
作词
林夕
作曲
梁翘柏
编曲
梁翘柏
制作人
梁翘柏
键盘
梁翘柏
PGM
梁翘柏
钢琴
何秉舜
吉他
黄仲贤
贝斯
鲸仔
鼓
郝稷伦
和声
窦颖
弦乐编写
何秉舜
弦乐
中国爱乐乐团
第一小提琴
陈允、吴阳、曾诚、刘睿、张晗、宋晓晨、罗林、贾梅
第二小提琴
简蓓、王欣、崔小蕾、佟婓、陈猷翔、刘媛元
中提琴
张安祥、毛新光、李纪泽、孙音音
大提琴
赵云鹏、吴瑕、赵宇东、杨长缨
大提琴独奏
朱亦兵
小提琴
曾诚
录音棚
水瓶座（北京）、Avon Studio（香港）、狂喜（北京）
中国歌剧舞剧院录音棚（北京）、乐坊录音室（北京）
录音师
林梦洋、阿铭、崔禄、李军
混音师
Simon Li@nOiz
OP
Denseline Co. Limited（Warner/Chappell Music H.K. Limited）
SP
Warner/Chappell Music Publishing Agency（Beijing）Ltd.
参考资料：
匆匆那年我们
究竟说了几遍
再见之后再拖延
可惜谁有没有
爱过不是一场
七情上面的雄辩
匆匆那年我们
一时匆忙撂下
难以承受的诺言
只有等别人兑现
不怪那吻痕还
没积累成茧
拥抱着冬眠也没能
羽化再成仙
不怪这一段情
没空反复再排练
是岁月宽容恩赐
反悔的时间
如果再见不能红着眼
是否还能红着脸
就像那年匆促
刻下永远一起
那样美丽的谣言
如果过去还值得眷恋
别太快冰释前嫌
谁甘心就这样
彼此无挂也无牵
我们要互相亏欠
要不然凭何怀缅
匆匆那年我们
见过太少世面
只爱看同一张脸
那么莫名其妙
那么讨人欢喜
闹起来又太讨厌
相爱那年活该
匆匆因为我们
不懂顽固的诺言
只是分手的前言
不怪那天太冷
泪滴水成冰
春风也一样没
吹进凝固的照片
不怪每一个人
没能完整爱一遍
是岁月善意落下
残缺的悬念
如果再见不能红着眼
是否还能红着脸
就像那年匆促
刻下永远一起
那样美丽的谣言
如果过去还值得眷恋
别太快冰释前嫌
谁甘心就这样
彼此无挂也无牵
如果再见不能红着眼
是否还能红着脸
就像那年匆促
刻下永远一起
那样美丽的谣言
如果过去还值得眷恋
别太快冰释前嫌
谁甘心就这样
彼此无挂也无牵
我们要互相亏欠
我们要藕断丝连
《匆匆那年》主题曲MV从
彭于晏
饰演的成年陈寻视角出发，回顾了六人死党团从高中开始跨越15年的情感历程。导演张一白在剪MV的时候，几次看得老泪纵横，4分钟的MV，王菲的动人歌声却勾起了所有人的情感记忆。MV中，步入社会的电影主角们都变了模样，男生们穿着干练西装，女生们留着时尚发型，当他们像中学那样走在学校林荫大道时，才发现他们都不曾丢掉过往，爱过的依然爱着，所有回忆也都在那一刻喷涌而出，让人动容不已。而倪妮饰演的方茴并没有出现在2014年，这也成为MV最大悬念
。
2014年11月5日
单曲
凯创数码有限公司
（以单曲形式发行）
2014年11月3日，《匆匆那年》同名主题曲
MV
在微博正式曝光，3小时播放量迅速突破100万，打破《
小时代3：刺金时代
》主题曲《时间煮雨》3小时25分破百万的纪录。此后更是保持以50万每小时的速度暴涨，发布5小时突破200万，9小时突破400万。发布第二天，播放量继续保持超速增长，21小时突破600万，连续创造最快破200万、400万、600万的新纪录。最终24小时播放量达到627万，远超《后会无期》主题曲《平凡之路》MV407万的播放纪录，而这一成绩，也超过其他所有电影宣传视频的播放纪录
。
而主题曲在微博MV相关话题“献给每个人的匆匆那年”吸引超过1亿网友参与讨论，并拿下电影微博热门话题榜第1名，王菲和匆匆那年则迅速成为上升最快的热搜关键词，持续占据关键词搜索榜，成为全民话题。MV发布当天，《匆匆那年》百度指数涨到115149点，是同期五部贺岁大片百度指数之和的8倍
。
《匆匆那年》歌词戳人，MV戳泪，直接引发了观众对于青春的集体共鸣，部分网友经不住呼朋唤友，相约一起缅怀青春，歌曲和电影同名，无缝对接，主题曲意境密切贴合电影故事，直击人心，这是《匆匆那年》的最大优势
。王菲动人的声音配上感人的歌词，每一个音符都在敲击着听众的内心，演绎着电影中感人的剧情和动人的情景，令人动容
。
2015年3月30日
第22届东方风云榜
动感101年度金曲
《匆匆那年》
获奖
2015年4月13日
第15届音乐风云榜
最佳电影歌曲奖
《匆匆那年》
获奖
2015年5月
第5届全球流行音乐金榜
年度20大金曲
《匆匆那年》
获奖
年度最佳电影主题曲
《匆匆那年》
获奖
加拿大中文电台点播冠军
《匆匆那年》
获奖
《匆匆那年》主题曲MV一经发布，
章子怡
、
陈奕迅
、
舒淇
、
徐静蕾
、
李冰冰
、
黄晓明
、
杨幂
等逾70位艺人排队转发，《致青春》小说作者
辛夷坞
、网络作家
唐七
等近20名作家在微博齐齐点赞
。
2016年
四川卫视
四川卫视花开天下跨年演唱会
新年晚会
九九
2019年5月13日
制作家
《
莫须有
》
冯提莫</t>
  </si>
  <si>
    <t>《新不了情》是
万芳
演唱的歌曲，亦是同名电影的主题曲，由
黄郁
作词、
鲍比达
作曲、编曲，收录于1993年11月11日发行的音乐专辑《新不了情电影原声带》中
，后收录于1994年8月30日万芳发行的专辑《
断线
》中
。
该曲由黄郁和鲍比达创作。当时，鲍比达为了纪念逝去的父亲创作了该曲，而词作者黄郁也处于情感的低潮期，加上万芳也遇到了情感的挫折，使得整首歌曲由创作到演绎都在悲伤的氛围内进行
。该曲具有独特的魅力，即便在数年之后，依然具备动听、动请、动心的吸引力
。万芳用感性的歌喉、哲学的思维，撩拨起听众们内心的感动，掀起一阵怀旧风
。
1994年，该曲提名
第13届香港电影金像奖
“最佳电影歌曲”奖
；2010年，该曲的萧敬腾版本获得
新城国语力颁奖礼
“新城国语力歌曲”奖
。
新不了情
新不了情电影原声带
4分25秒
万芳
黄郁
鲍比达
鲍比达
流行
1993年11月11日
普通话
粤语
尔冬升
滚石唱片
该曲由黄郁和鲍比达创作。当时，鲍比达为了纪念逝去的父亲创作了该曲，而词作者黄郁也处于情感的低潮期，加上万芳也遇到了情感的挫折，使得整首歌曲由创作到演绎都在悲伤的氛围内进行。因此，万芳在录唱该曲的时候，很能感同深受，甚至在录音室里哭着把该曲录完
。
作词
黄郁
作曲
鲍比达
编曲
制作人
演唱
万芳
心若倦了 泪也干了
这份深情 难舍难了
曾经拥有 天荒地老
已不见你 暮暮与朝朝
这一份情 永远难了
愿来生还能再度拥抱
爱一个人 如何厮守到老
怎样面对一切 我不知道
回忆过去 痛苦的相思忘不了
为何你还来拨动我心跳
爱你怎么能了
今夜的你应该明了
缘难了 情难了
心若倦了 泪也干了
这份深情 难舍难了
曾经拥有 天荒地老
已不见你 暮暮与朝朝
这一份情 永远难了
愿来生还能再度拥抱
爱一个人 如何厮守到老
怎样面对一切 我不知道
回忆过去 痛苦的相思忘不了
为何你还来拨动我心跳
爱你怎么能了
今夜的你应该明了
缘难了 情难了
回忆过去 痛苦的相思忘不了
为何你还来拨动我心跳
爱你怎么能了
今夜的你应该明了
缘难了 情难了
即使要哭 不想有泪
眼前光境总要面对
曾经拥有 才会失去
不爱自己 怎可爱着谁
高不过天 低不过地
但脚步一起总算完美
尘俗的爱 难似传奇凄美
难望彼此化作蝴蝶远飞
何必回头 怀念已死的分和秒
仍换不了 消失的哭笑
过后不必回头
得不了当然忘不了
缘尽了 情未了
即使要哭 不想有泪
眼前光境总要面对
曾经拥有 才会失去
不爱自己 怎可爱着谁
高不过天 低不过地
但脚步一起总算完美
尘俗的爱 难似传奇凄美
难望彼此化作蝴蝶远飞
何必回头 怀念已死的分和秒
仍换不了 消失的哭笑
过后不必回头
得不了当然忘不了
缘尽了 情未了
何必回头 怀念已死的分和秒
仍换不了 消失的哭笑
过后不必回头
得不了当然忘不了
缘尽了 情未了
《新不了情》MV主要以搭配同名电影的剧情内容为主。在MV中，熟悉的旋律搭配上电影画面发行，虽然整曲MV画面从头到尾没出现过万芳的画面踪迹，MV中都是电影里的片段，包括影片中男女主角刘青云和袁咏仪的桥段。但是，该曲MV还是受到观众的喜爱
。
1993年11月11日
《新不了情电影原声带》
滚石唱片
CD
1994年8月30日
《
断线
》
《新不了情》中的万芳是一副知性女人的形象。该曲熟悉的旋律响起时，温文优雅的万芳用她感性的声音，唱出了一段在听众心中埋藏已久的情感，能够使人为之动容
。该曲具有独特的魅力，即便在数年之后，依然具备动听、动请、动心的吸引力
。万芳用感性的歌喉、哲学的思维，撩拨起听众们内心的感动，掀起一阵怀旧风
。
1994年
第13届香港电影金像奖
最佳电影歌曲
《新不了情》
提名
2010年8月
2010新城国语力颁奖礼
新城国语力歌曲
萧敬腾演唱版《新不了情》
获奖
2009年12月31日
江苏卫视跨年演唱会
广州体育馆
萧敬腾
2012年12月31日
2013东方卫视跨年演唱会
上海
杨宗纬、郭一凡
2019年11月
爱在东方美谷音乐盛典
上海
万芳
2007年5月15日
张靓颖
（单曲发行）
靡之音乐
2009年11月13日
萧敬腾
《爱的时刻自选辑》
华纳唱片</t>
  </si>
  <si>
    <t>征服</t>
  </si>
  <si>
    <t>《征服》是由
袁惟仁
填词、谱曲，
王继康
编曲，
那英
演唱的歌曲，收录于那英1998年4月15日发行的同名专辑《
征服
》中。
1998年，该曲获得第五届华语榜中榜最受欢迎TOP20歌曲奖
。
征服
Conquer
征服
4分59秒
那英
袁惟仁
袁惟仁
王继康
流行
1998年4月15日
普通话
林锦和
1998年，那英和高峰的恋爱新闻盛传，而且那英也是第一个去台湾发展的中国内地歌手，陈泽杉便想跟那英合作，让那英演唱《征服》。当时，《征服》已给另外一个艺人演唱，而且要做母带生产了，陈泽杉硬把母带收回，将歌曲交给了那英演唱
。
终于你找到一个方式分出了胜负
输赢的代价是彼此粉身碎骨
外表健康的你心里伤痕无数
顽强的我是这场战役的俘虏
就这样被你征服
切断了所有退路
我的心情是坚固
我的决定是糊涂
就这样被你征服
喝下你藏好的毒
我的剧情已落幕
我的爱恨已入土
终于我明白两人要的是一个结束
所有的辩解都让对方以为是企图
放一把火烧掉你送我的礼物
却浇不熄我胸口灼热的愤怒
就这样被你征服
切断了所有退路
我的心情是坚固
我的决定是糊涂
就这样被你征服
喝下你藏好的毒
我的剧情已落幕
我的爱恨已入土
你如果经过我的坟墓
你可以双手合十 为我祝福
就这样被你征服
切断了所有退路
我的心情是坚固
我的决定是糊涂
就这样被你征服
喝下你藏好的毒
我的剧情已落幕
我的爱恨已入土
我的决定是糊涂
就这样被你征服
就这样被你被你征服
《征服》有着那英高亢激情的咏唱，在乐坛一片靡靡之音中带来了一股清新的空气
，高亢所体现的爽朗，与那英个性完美契合
。《征服》是首风格凌厉的情歌，不仅保留了那英罕有的豪气与爆发力，而且融合了港台情歌的细腻。既将风格的大气与细节的精巧熔于一炉，又在市场与艺术之间取得了精准的平衡
。
歌曲MV用情侣殉情做主题，以一对情侣互相爱抚，大胆诠释世间人被感情所“征服”的表现的画面呈现
。MV在表现情侣恋爱的同时，穿插那英演唱的画面以及都市车水马龙的画面，那英时而在楼中，时而在房间里，时而在街上，时而在天台，带着悲伤的情绪浅吟低唱。MV多次出现公交车行驶的画面
。
时间
奖方
奖项
获奖者
结果
1998年
第五届华语榜中榜
最受欢迎TOP20歌曲
《征服》
获奖
时间
名称
地点
2008年11月16日
第九届海南岛欢乐节
文昌市白金海岸
2012年11月25日
三亚沙滩国际音乐节
三亚
2013年12月31日
东方卫视跨年盛典
上海
时间
收录专辑
歌手
1999年6月
《再次征服》
柯受良
1999年12月24日
《单身情歌 超炫精选》
林志炫
2000年
《让爱留住》
陈冠宇
2006年
《遇情Ⅲ》
雨天
2011年
《玫瑰琴歌》
王崴</t>
  </si>
  <si>
    <t>我要我们在一起</t>
  </si>
  <si>
    <t>《我要我们在一起》是云朵演唱的歌曲，由曲比阿且创作词曲、编曲，收录在专辑《我要我们在一起》中。
我要我们在一起
我要我们在一起
云朵
曲比阿且
曲比阿且
曲比阿且
2022年6月21日
普通话
世间最美的风景 是与你同行
看见漫天星辰都是你
万家灯火还是你
你说漂泊的人最珍惜 诗意的栖息
管它明天会在哪里
我要我们在一起
世间最美的声音 是你的呼吸
笔墨丹青都远远不如你
那倾诉的曾经
我说经历怎样的困境
都会捧你在手心
雨过天晴的时光里
将是满满泪目的回忆
我愿我的歌声里
轻柔的呼吸吹拂这四季
句句都是撩人的喃呢
也能给你前行的勇气
我愿你的歌声里
珍藏的秘密轻敲着四季
轻轻触摸柔软着大地
也能舞动夜空的流星
世间最美的风景 是与你同行
看见漫天星辰都是你
万家灯火还是你
你说漂泊的人最珍惜 诗意的栖息
管它明天会在哪里
我要我们在一起
世间最美的声音 是你的呼吸
笔墨丹青都远远不如你
那倾诉的曾经
我说经历怎样的困境
都会捧你在手心
雨过天晴的时光里
将是满满泪目的回忆
我愿我的歌声里
轻柔的呼吸吹拂这四季
句句都是撩人的喃呢
也能给你前行的勇气
我愿你的歌声里
珍藏的秘密轻敲着四季
轻轻触摸柔软着大地
也能舞动夜空的流星
我愿我的歌声里
轻柔的呼吸吹拂这四季
句句都是撩人的喃呢
也能给你前行的勇气
我愿你的歌声里
珍藏的秘密轻敲着四季
轻轻触摸柔软着大地
也能舞动夜空的流星
轻轻触摸柔软着大地
也能舞动夜空的流星
我要我们在一起</t>
  </si>
  <si>
    <t>最爱</t>
  </si>
  <si>
    <t>《最爱》是
周慧敏
演唱的流行歌曲，由
李克勤
作词，
中岛美雪
作曲，
卢东尼
编曲，收录于周慧敏的同名专辑《
最爱
》中，于1993年9月9日随专辑通过环球唱片发行
。该曲改编自1984年
柏原芳恵
的同名歌曲《
最爱
》，除此之外，还有一个同曲异词的版本名为《汗》，收录在
薰妮
于1985年8月5日发行的专辑《玻璃墙上的一吻》中
。
《最爱》讲述的是一个女人对浪漫爱情的憧憬，与暗恋之人共赏落霞，共看夕阳，诉说款款情话的遐想。同时也是与某人初次相遇、一见钟情的甜蜜邂逅
。整首歌都弥漫着20世纪八九十年代的怀旧味道，既浪漫又唯美
。该曲也渲染了不少的情绪，让每一位听众都能够情同身受
。
2017年1月28日，周慧敏于
2017江苏卫视春节联欢晚会
演唱该曲
；2023年1月22日，周慧敏于快手想见你新春K歌大会再次演唱了该曲
。
最爱
《
最爱
》
4分25秒
周慧敏
李克勤
中岛美雪
卢东尼
流行
1993年9月9日
粤语
环球唱片
专辑收录曲
《最爱》收录在周慧敏发行的第六张个人粤语专辑中，普通话版为《爱我所爱》。原曲为柏原芳恵演唱的《最爱》，由中岛美雪创作词曲
。这首歌讲述的是一个女人对浪漫爱情的憧憬，与暗恋之人共赏落霞，共看夕阳，诉说款款情话的遐想。同时也是与某人初次相遇、一见钟情的甜蜜邂逅，便陷入爱情漩涡无法自拔，就算有可能这份相爱会受世俗的阻挡，也要去轰轰烈烈爱一场
。
作词
李克勤
作曲
中岛美雪
编曲
卢东尼
制作人
陈永明
参考资料来源于：
天空一片蔚蓝
清风添上了浪漫
心里那份柔情蜜意似海
无限
在那遥远有意无意遇上
共你初次邂逅谁没有遐想
诗一般的落霞
酒一般的夕阳
似是月老给你我留印象
斜阳离去朗月已换上
没法掩盖这份情欲盖弭彰
这一刹情一缕影一对人一双
那怕热炽爱一场
潮汐退和涨
月冷风和霜
夜雨的狂想
野花的微香
伴我星夜里幻想
方知不用太紧张
没法隐藏这份爱
是我深情深似海
一生一世难分开难改变也难
再让你的爱满心内
在那遥远有意无意遇上
共你初次邂逅谁没有遐想
诗一般的落霞
酒一般的夕阳
似是月老给你我留印象
斜阳离去朗月已换上
没法掩盖这份情欲盖弭彰
这一刹情一缕影一对人一双
那怕热炽爱一场
潮汐退和涨
月冷风和霜
夜雨的狂想
野花的微香
伴我星夜里幻想
方知不用太紧张
没法隐藏这份爱
是我深情深似海
一生一世难分开难改变也难
再让你的爱满心内
潮汐退和涨
月冷风和霜
夜雨的狂想
野花的微香
伴我星夜里幻想
方知不用太紧张
没法隐藏这份爱
是我深情深似海
一生一世难分开难改变也难
再让你的爱满心内
让我的爱全给你全给我最爱
地老天荒仍未改
1993年9月9日
《最爱》
环球唱片
录音室版
1994年4月25日
《周慧敏 纯爱传说》
钢琴版
2001年8月20日
《真经典: 周慧敏》
精选辑版
周慧敏演唱的《最爱》，整首歌都弥漫着二十世纪八九十年代的怀旧味道，既浪漫又唯美。周慧敏缓缓的声线简单沉静而又深情难挡。歌曲中所说的若隐若现的感觉，是一部分人已经流逝的金色年华，是一去不复返的岁月怀念。所以会有听者说，很羡慕20世纪90年代的生活，那时候的很多东西都很纯洁，那个年代的爱情有一眼万年的深情
。该曲渲染了不少的情绪，让每一位听众都能够情同身受
。
有些歌每次听都像是第一次在听，每一次的情绪都是未曾拥有过的。就像对于很多人来说，手机里存了好多照片，每次看都像是第一次看见，只不过有些情绪都完整的保存在记忆里了。这便是这首《最爱》给听众的感觉，世界每天都在改变，每天都在向着虚无移动，很希望历久弥新的东西被一直珍惜，就像世界对于自己而言一样。最爱是爱自己所选，选自己所爱。无论何种状况，既然爱了就一生都不离不弃，爱是为以后的生活而共同承担
。
2017年1月28日
2017江苏卫视春节联欢晚会
春节晚会
江苏卫视
周慧敏
2023年1月22日
快手想见你新春K歌大会
新春晚会
快手
2017年11月15日
《李克勤庆祝成立30周年演唱会》
英皇唱片
李克勤
2021年7月1日
《最爱》
雨林音乐
阿梨粤
2021年10月15日
《2021中国好声音 巅峰之夜》
梦响强音
伍珂玥
2021年10月26日
（以单曲形式发行）
华娱星光文化
袁浈乔
2022年3月9日
M计划
车厘子的车车
2023年8月18日
《弦续 李克勤•港乐演唱会 2023》
英皇唱片
伍珂玥
1993年9月10日
《
爱我所爱
》
周慧敏
《心事重重》
环球唱片
《最爱》普通话版</t>
  </si>
  <si>
    <t>《梦醒时分》是祖海演唱的一首歌曲，由李宗盛填词并谱曲，收录于专辑《殿堂情歌》中。
梦醒时分
殿堂情歌
陈淑桦
李宗盛
祖海
你说你爱了不该爱的人
你的心中满是伤痕
你说你犯了不该犯的错
心中满是悔恨
你说你尝尽了生活的苦
找不到可以相信的人
你说你感到万分沮丧
甚至开始怀疑人生
早知道伤心总是难免的
你又何苦一往情深
因为爱情总是难舍难分
何必在意那一点点温存
要知道伤心总是难免的
在每一个梦醒时分
有些事情你现在不必问
有些人你永远不必等
祖海
，女，1991年以全国两名的份额考入
中国音乐学院附中
，1994年考入
中国音乐学院
，1998年大学毕业后进入
中国歌舞团
，任独唱演员。2000年10月任文化部首届青联委员，
中央国家机关青联
委员，全国青联委员。
中国音乐家协会
会员；全国预防艾滋病形象大使。2003年特招入伍为总政歌舞团青年歌唱家，
一级演员
。2005年攻读该院金铁霖教授声乐硕士研究生，2008年获中国音乐学院声乐硕士学位，后来转业到中国音乐学院。
祖海自参加工作以来，多次荣获国家级大奖，多次参加中央电视台，文化部等大型演出，演唱了大量健康向上、贴近百姓的好歌；发行了15盘个人专辑，2007年1月在香港成功举办个人大型演唱会，为中国
民歌
的发展做了较大的贡献。</t>
  </si>
  <si>
    <t>刀剑如梦</t>
  </si>
  <si>
    <t>《刀剑如梦》是
周华健
演唱的歌曲，由周华健、
詹德茂
填词，周华健谱曲，蔡朝华编曲
。该曲是1994年3月播出的由
马景涛
版古装武侠剧《
倚天屠龙记
》第23集至第64集的片头曲，收录在
滚石唱片
1994年4月15日发行的影视歌曲合辑《杨佩佩精装大戏主题曲Ⅱ》中
。
周华健从小就有大侠梦，因缘际会之下为金庸武侠剧写主题曲，一头栽进金庸世界中，也开启了他音乐创作之路的另一扇窗
。
歌曲《刀剑如梦》中具有中国风的配乐，可以说是武侠剧主题曲的“巅峰之作”。周华健的唱腔也是别具魅力，那种刚柔并济的味道，使得《刀剑如梦》与《倚天屠龙记》的契合程度相当高
。
1994年10月27日，周华健发行粤语版《
刀剑若梦
》
。
刀剑如梦
A Life Of Fighting Is But A Dream
杨佩佩精装大戏主题曲Ⅱ
3分22秒
周华健
周华健
詹德茂
周华健
蔡朝华
中国风
流行摇滚
1994年4月15日
普通话
马宜中
《刀剑如梦》由周华健一手包办填词、作曲和演唱
，而周华健除了谱曲，还与作词人詹德茂联合写词
，并作为1994年
马景涛
版本《倚天屠龙记》的主题曲发行
。
周华健从小就有大侠梦，因缘际会之下为金庸武侠剧写主题曲，一头栽进金庸世界中，也开启了他音乐创作之路的另一扇窗
。
因为小说《倚天屠龙记》中是围绕“倚天剑”和“屠龙刀”展开，周华健创作该曲时很快有了“我剑，何去何从；我刀，划破长空”的思绪，但因为“我剑”听起来很像“我贱”，当时他挣扎了很久
。
作词
周华健、詹德茂
作曲
周华健
编曲
蔡朝华
制作人
周华健
协力制作
包小柏
吉他
刘哲维
笛子
刘松辉
和声
黄秀侦、李宝琦
录音工程师
林正忠
混音工程师
我剑 何去何从 爱与恨 情难独钟
我刀 划破长空 是与非 懂也不懂
我醉 一片朦胧 恩和怨 是幻是空
我醒 一场春梦 生与死 一切成空
来也匆匆 去也匆匆 恨不能相逢
爱也匆匆 恨也匆匆 一切都随风
狂笑一声 长叹一声 快活一生
悲哀一生 谁与我生死与共
来也匆匆 去也匆匆 恨不能相逢
爱也匆匆 恨也匆匆 一切都随风
狂笑一声 长叹一声 快活一生
悲哀一生 谁与我生死与共
我哭 泪洒心中 悲与欢 苍天捉弄
我笑 我狂我疯 天与地 风起云涌
我醉 一片朦胧 恩和怨 是幻是空
我醒 一场春梦 生与死 一切成空
来也匆匆 去也匆匆 恨不能相逢
爱也匆匆 恨也匆匆 一切都随风
狂笑一声 长叹一声 快活一生
悲哀一生 谁与我生死与共
来也匆匆 去也匆匆 恨不能相逢
爱也匆匆 恨也匆匆 一切都随风
狂笑一声 长叹一声 快活一生
悲哀一生 谁与我生死与共
来也匆匆 去也匆匆 恨不能相逢
爱也匆匆 恨也匆匆 一切都随风
狂笑一声 长叹一声 快活一生
悲哀一生 谁与我生死与共
谁与我生死与共
1994年4月15日
《杨佩佩精装大戏主题曲Ⅱ》
滚石唱片
电视剧原声带版
1994年6月10日
《
风雨无阻
》
滚石唱片
重新编曲版
歌曲《刀剑如梦》中具有中国风的配乐，可以说是武侠剧主题曲的“巅峰之作”。周华健的唱腔也是别具魅力，那种刚柔并济的味道，使得《刀剑如梦》与《倚天屠龙记》的契合程度相当高
。
《刀剑如梦》融合了众多的古典元素，杨宗纬和楼一萱共同演绎的版本，畅快淋漓地演唱颇具东方神韵，使得武侠的写意与写实相得益彰，将侠骨柔情、快意恩仇及人物内心的复杂，失落的情感表露无遗。当前奏响起，脑海里瞬间回到了那个江湖梦盛行的年代，强烈的画面感，让人融入其中，在激进的旋律中给听者带来一场酣畅淋漓的视觉盛宴
。
2016年12月31日
江苏卫视跨年演唱会
周华健、吴亦凡
澳门威尼斯人金光综艺馆
2020年2月7日
中央电视塔跨年晚会
王振宇
央视网
2021年8月14日
2021年中央广播电视总台七夕晚会
张韶涵、黄明昊
CCTV-3、央视网、央视频
2023年6月29日
《湾区升明月》2023大湾区电影音乐晚会
谭维维
中央电视台电影频道
2017年4月15日
任嘉伦
《跨界歌王第二季 第1期》
北京卫视
2018年5月18日
杨宗纬、楼一萱
《嗨，唱起来第4期》
万有YIN力
2018年12月7日
谭维维
《梦想的声音第三季第7期》
浙江卫视
1994年10月27日
《
刀剑若梦
》
周华健
《
有弦相聚
》
粤语版</t>
  </si>
  <si>
    <t>《领悟》是
辛晓琪
演唱的歌曲，由
李宗盛
作词、作曲，收录于辛晓琪1994年8月12日发行的同名专辑《
领悟
》中。
1994年，该曲获得
第一届全球华语音乐榜中榜
中文TOP20金曲
。1996年，该曲提名第7届台湾金曲奖最佳年度歌曲奖
。
领悟
领悟
4分54秒
辛晓琪
李宗盛
李宗盛
Jenny Chin
Mac Chew
流行
1994年8月12日
普通话
1987年，辛晓琪加盟
福茂唱片
，之后陆续发了三张专辑，却是叫好不叫座，一直寂寂无名，这让她有了回去当钢琴老师的打算。然而她的境遇因为一通电话而改变。一天上班途中，李宗盛无意中从电台听到了辛晓琪唱的《
自私
》，立刻打电话到福茂唱片，把辛晓琪引荐进入滚石唱片。在和李宗盛的一面之缘后，辛晓琪就以“休息”为名，销声匿迹了2年
。
1994年，李宗盛把一首《领悟》交给了辛晓琪，并告诉她该曲可能不会红。辛晓琪的心凉了一半，等她拿起歌谱，试唱副歌部分时，九曲十八弯不成调的旋律，让她彻底死了心。该曲录了一个月之久
。李宗盛写每个音符的时候都想着辛晓琪的声音特色
。
我以为我会哭
但是我没有
我只是怔怔望着你的脚步
给你我最后的祝福
这何尝不是一种领悟
让我把自己看清楚
虽然那无爱的痛苦
将日日夜夜
在我灵魂最深处
我以为我会报复
但是我没有
当我看到我深爱过的男人
竟然像孩子一样无助
这何尝不是一种领悟
让你把自己看清楚
被爱是奢侈的幸福
可惜你从来不在乎
啊 一段感情就此结束
啊 一颗心眼看要荒芜
我们的爱若是错误
愿你我没有白白受苦
若曾真心真意付出
就应该满足
啊 多么痛的领悟
你曾是我的全部
只是我回首来时路的每一步
都走的好孤独
啊 多么痛的领悟
你曾是我的全部
只愿你挣脱情的枷锁
爱的束缚 任意追逐
别再为爱受苦
我以为我会报复
但是我没有
当我看到我深爱过的男人
竟然像孩子一样无助
这何尝不是一种领悟
让你把自己看清楚
被爱是奢侈的幸福
可惜你从来不在乎
啊 一段感情就此结束
啊 一颗心眼看要荒芜
我们的爱若是错误
愿你我没有白白受苦
若曾真心真意付出
就应该满足
啊 多么痛的领悟
你曾是我的全部
只是我回首来时路的每一步
都走的好孤独
啊 多么痛的领悟
你曾是我的全部
只愿你挣脱情的枷锁
爱的束缚 任意追逐
啊 多么痛的领悟
你曾是我的全部
只是我回首来时路的每一步
都走的好孤独
啊 多么痛的领悟
你曾是我的全部
只愿你挣脱情的枷锁
爱的束缚 任意追逐
别再为爱受苦
《领悟》虽然走了苦情路线，但是别于当时那些除了苦就是伤的苦情歌，称得上是早期“疗伤系”的代表之作。整首歌曲在演绎上具有一定的难度，主要是音域的跨度很广，既有深不见底的低音位，又有高不见顶的高音段，不过辛晓琪的演绎让人折服。她在完好地展现出其演唱功底的同时，还能通过感性的声音，极强的感染力给人以抚慰，发挥出了疗伤歌曲的本色
。
《领悟》的MV记录下了辛晓琪痛哭的镜头，辛晓琪透露，因为她哭得太厉害，滚石公司内部甚至开会讨论要不要播出这支MV
。在拍摄时，本来没有哭的镜头，但辛晓琪一想起那些美好的时光，眼泪就控制不住了一个劲的往下掉，导演还临时抢拍了一组辛晓琪哭着唱歌的镜头
。拍摄那天，辛晓琪跟工作人员说，谁都不许跟她讲话，要让她进入一种窒息的沉默状态。她还跟化妆师说，要掉下来的眼泪是黑色的
。
时间
颁奖方
奖项
获奖/提名
1994年
第一届全球华语音乐榜中榜
中文TOP20金曲
获奖
1996年
第7届台湾金曲奖
最佳年度歌曲奖
提名
时间
场合
地点
演唱者
2006年6月10日
第17届台湾金曲奖颁奖礼
台湾
阿杜
2006年8月1日
林忆莲
《
回忆莲莲
》
2007年9月28日
李宗盛
《
理性与感性 作品音乐会
》
2011年5月20日
周华健
《
花旦
》
2012年9月28日
关喆
《
身边的故事
》
2012年11月29日
张杰
《
那些和我们打过招呼的爱情
》
时间
名称
歌手
备注
1997年6月1日
《
结果
》
辛晓琪
粤语版</t>
  </si>
  <si>
    <t>囚鸟</t>
  </si>
  <si>
    <t>《囚鸟》是由张宇作曲、十一郎作词并由刘闯演唱的一首流行歌曲，出自于专辑《囚鸟》，共收录一首歌，发行日期为2024年2月16日。
囚鸟
普通话
刘闯
6分36秒
3 首
流行
依亿文化传媒
2024年2月16日
全球
囚鸟
囚鸟
刘闯
囚鸟（0.9x版片段）
囚鸟
刘闯
囚鸟（0.9x版片段伴奏）
囚鸟
刘闯
囚鸟 - 刘闯
作词 : 十一郎
作曲 : 张宇
录音：依亿文化传媒
混音：依亿文化传媒
统筹：依亿文化传媒
监制：刘闯
制作公司：依亿文化传媒
我是被你囚禁的鸟
已经忘了天有多高
如果离开你给我的小小城堡
不知还有谁能依靠
我是被你囚禁的鸟
得到的爱越来越少
看着你的笑在别人眼中燃烧
我却要不到一个拥抱
我像是一个你可有可无的影子
冷冷的看着你说谎的样子
这缭乱的城市
容不下我的痴
是什么让你这样迷恋
这样的放肆
我像是一个你可有可无的影子
和寂寞交换着悲伤的心事
对爱无计可施
这无味的日子
眼泪是唯一的奢侈
我是被你囚禁的鸟
已经忘了天有多高
如果离开你给我的小小城堡
不知还有谁能依靠
我像是一个你可有可无的影子
冷冷地看着你说谎的样子
这缭乱的城市
容不下我的痴
是什么让你这样迷恋
这样的放肆
我像是一个你可有可无的影子
和寂寞交换着悲伤的心事
对爱无计可施
这无味的日子
眼泪是唯一的奢侈
我像是一个你可有可无的影子
冷冷地看着你说谎的样子
这缭乱的城市
容不下我的痴
是什么让你这样迷恋
这样的放肆
我像是一个你可有可无的影子
和寂寞交换着悲伤的心事
对爱无计可施
这无味的日子
我的眼泪是唯一的奢侈
囚鸟 - 刘闯
作词 : 十一郎
作曲 : 张宇
录音：依亿文化传媒
混音：依亿文化传媒
统筹：依亿文化传媒
监制：刘闯
制作公司：依亿文化传媒
我像是一个你可有可无的影子
冷冷地看着你说谎的样子
这缭乱的城市
容不下我的痴
是什么让你这样迷恋
这样的放肆
我像是一个你可有可无的影子
和寂寞交换着悲伤的心事
对爱无计可施
这无味的日子
我的眼泪是唯一的奢侈
唱片公司：依亿文化传媒</t>
  </si>
  <si>
    <t>《我可以抱你吗》是
张惠妹
演唱的歌曲，
小虫
填词和谱曲，
江建民
编曲，收录在
张惠妹
1999年6月7日由
丰华唱片
发行的专辑《
我可以抱你吗？爱人
》中。
我可以抱你吗
我可以抱你吗？爱人
4分56秒
张惠妹
小虫
小虫
江建民
流行抒情
1999年6月7日
普通话
马宜中
丰华唱片
外面下着雨
犹如我心血在滴
爱你那么久
其实算算不容易
就要分东西
明天不再有关系
留在家里的衣服
有空再来拿回去
不去想爱都结了果
舍不得拼命找借口
不勉强你再为了我
心不在留不留都是痛
我可以抱你吗 爱人
让我在你肩膀哭泣
如果今天我们就要分离
让我痛快地哭出声音
我可以抱你吗 宝贝
让我最后一次这样叫你
你也不得已
我会笑笑地离去
外面下着雨
犹如我心血在滴
爱你那么久
其实算算不容易
就要分东西
明天不再有关系
留在家里的衣服
有空再来拿回去
不去想爱都结了果
舍不得拼命找借口
不勉强你再为了我
心不在留不留都是痛
我可以抱你吗 爱人
让我在你肩膀哭泣
如果今天我们就要分离
让我痛快地哭出声音
我可以抱你吗 宝贝
让我最后一次这样叫你
你也不得已
我会笑笑地离去
我可以抱你吗 爱人
让我在你肩膀哭泣
如果今天我们就要分离
让我痛快地哭出声音
我可以抱你吗 宝贝
让我最后一次这样叫你
你也不得已
我会笑笑地离去
你也不得已
我会笑笑地离去
张惠妹
，华语女歌手，曾担任《
中国好声音第二季
》、《
梦想的声音
》的导师。代表作品有《
解脱
》《
姐妹
》《
爱什么稀罕
》《
灵魂尽头
》等。
时间
演唱者
所属节目或专辑
参考资料
2012年
孙露
无情的情人
2016年
羽泉
梦想的声音
2021年
艾福杰尼
/
杜淳
/
明道
/
苏醒
/
肖顺尧
追光吧！哥哥
第6期</t>
  </si>
  <si>
    <t>《雨天》是
孙燕姿
演唱的歌曲，由
小寒
作词，
李伟菘
作曲，
Terence Teo
编曲
，收录在孙燕姿于2006年9月21日发行的精选辑《My Story 2006 新歌+精选》中
。
《雨天》寄托了作者对简单生活的向往和对爱情的深刻洞察
。孙燕姿的嗓音清澈而深情，以雨天为背景，表达对过去恋情的怀念，由感伤到释怀。每一句歌词既独立闪耀，又相互辉映，构成了一幅完整的情感画卷
。
2007年10月，该曲获得第13届新加坡金曲奖“十大金曲”和“最佳本地作词”奖
。
雨天
《My Story 2006 新歌+精选》
4分1秒
孙燕姿
小寒
李伟菘
Terence Teo
流行
2006年9月21日
普通话
华纳唱片
专辑收录曲
2006年，孙燕姿与华纳唱片的合约到期
。为此，华纳特推出了孙燕姿的音乐精选辑，精选辑分为4张碟，《雨天》作为孙燕姿比较中意但从未发布的歌曲被收录在第一张碟《My Story 2006 新歌+精选》中
。虽然该曲发行于2006年，但其实很早完成了录制，是孙燕姿私下珍藏的“压箱之作”
。该曲是曲作者李伟菘比较满意的一首歌曲
。他表示，该曲寄托了对简单生活的向往和对爱情的深刻洞察
。
孙燕姿在《雨天》发行后的10年间从未公开演唱过该曲，直到2016年1月才在李伟菘、李偲菘30周年作品音乐会上首次破例演唱
。
站在十字路的交点
该怎么走 我却只想回头
除了你给的伞 我再也没有
别的借口 去拥有你的什么
你能体谅我有雨天
偶尔胆怯你都了解
过去那些 大雨落下的瞬间
我突然发现
谁能体谅我的雨天
所以情愿回你身边
此刻脚步会慢一些
如此坚决 你却越来越远
牵手和分手来自同一双手
做回朋友 我却悔恨不懂挽留
你能体谅我有雨天
偶尔胆怯你都了解
过去那些 大雨落下的瞬间
我突然发现
谁能体谅我的雨天
所以情愿回你身边
此刻脚步会慢一些
如此坚决 你却越来越远
是否太晚 路已走远
我的眼眶泪太满 走不回你身边
你能体谅我有雨天
偶尔胆怯你都了解
过去那些 大雨落下的瞬间
我突然发现
谁能体谅 我的雨天
此刻脚步会慢一些
如此坚决 你却越来越远
《雨天》的MV是从华纳唱片为孙燕姿制作的音乐电影中剪辑而来，该音乐电影讲述一对男女是孙燕姿歌迷，各自经历情伤后在旅行中相遇相爱的故事
。这部电影邀请了尚未出道的
郭采洁
担任女主角
，男主角则由路廷威饰演
。
发行日期
收录专辑
唱片公司
发行形式
2006年9月21日
《My Story 2006 新歌+精选》
华纳唱片
作为新歌收录
作为孙燕姿感人的代表作，《雨天》能够让听众产生共鸣，感受到流年的悸动和满满的感动，适合宅在家静静听
。该曲以其独特的魅力，将雨天的情绪描绘得淋漓尽致，让听众仿佛置身于那湿润、静谧的氛围之中。孙燕姿的嗓音清澈而深情，以雨天为背景，表达对过去恋情的怀念，由感伤到释怀。每一句歌词既独立闪耀，又相互辉映，构成了一幅完整的情感画卷
。
时间
颁奖方
奖项
获奖方
结果
2007年10月
第13届新加坡金曲奖
十大金曲
《雨天》
获奖
最佳本地作词
演出时间
演出场合
演出平台
演出性质
演出者
2016年12月30日
浙江卫视领跑2017演唱会
浙江卫视
跨年晚会
孙燕姿
时间
翻唱者
收录专辑
发行公司
2006年
黄琬婷
《美人吟》
仙人球（上海）娱乐有限公司
2022年12月10日
刘可以
（作为单曲发行）
蛋壳universe
2024年6月7日
en
索尼音乐
2024年6月12日
云汐
腾讯音乐娱乐集团制作家
时间
翻唱者
出自综艺
播出平台
2022年4月8日
张碧晨
、
张紫宁
《
天赐的声音第三季
》第4期
浙江卫视
2023年4月6日
张信哲
《
声生不息·宝岛季
》第4期
湖南卫视、芒果TV
2024年11月13日
姚晓棠
《
下一战歌手
》第12期
湖南卫视、芒果TV</t>
  </si>
  <si>
    <t>《给未来的自己》是
杨宗纬
演唱的一首
歌曲
，收录于专辑《star! start! 星空传奇演唱会》。
给未来的自己
杨宗纬
普通话
站在狂风的天台一望无际
这一座孤独的城市
在天空与高楼交接的尽头
谁追寻空旷的自由
阳光覆满这一刻宁静的我
隔绝了喧嚣和冷漠
川流不息的人游荡在街头
谁能听见谁的寂寞
找一个人惺惺相惜
找一颗心心心相印
在这个宇宙我是独一无二
没人能取代
不管怎样怎样都会受伤
伤了又怎样至少我很坚强
我很坦荡
夜幕笼罩灿烂的一片灯海
多少人多少种无奈
在星光里遗忘昨天的伤害
一觉醒来还有期待
我不放弃爱的勇气
我不怀疑会有真心
我要握住一个最美的梦
给未来的自己
一天一天一天推翻一天
坚持的信仰
我会记住自己现在的模样
有一个人惺惺相惜
留一颗心心心相印
抛开过去我想认真去追寻
未来的自己
不管怎样怎样都会受伤
伤了又怎样
至少我很坚强
我很坦荡
我不放弃爱的勇气
我不怀疑会有真心
我要握住一个最美的梦
给未来的自己
不管怎样怎样都会受伤
伤了又怎样至少我很坚强
我很坦荡
未来的你会懂我的疯狂</t>
  </si>
  <si>
    <t>阿牛</t>
  </si>
  <si>
    <t>《阿牛》是由
林夕
作词，
雷颂德
作曲，
陈奕迅
演唱的歌曲，收录于2005年6月7日发行的专辑《
U87
》中
。
2006年10月28日，该歌曲于第6届
全球华语歌曲排行榜颁奖典礼
提名“二十大最受欢迎金曲”奖
。
阿牛
U87
3分22秒
陈奕迅
林夕
雷颂德
雷颂德
流行
2005年6月7日
粤语
雷颂德
庄少荣
、郭嘉萍
《阿牛》这首歌是陈奕迅为数不多的全部用真音演唱的歌曲，讲述的是一个女人在情场上好像一头盲牛，从一而终。她喜欢他就固执去，不会想是什么理由，她就会很专一去爱那个人。这首歌其实是在讲一个人有一点点自我，在自己的世界里，人人都是不开心的
。
在专辑《
U87
》中，陈奕迅用了三位监制人，分别是
梁荣骏
、雷颂德和
郭伟亮
。由于旧公司的关系，陈奕迅和雷颂德一直没有机会合作。这次，陈奕迅终于找到了雷颂德，期待擦出火花。雷颂德也终于可以不按之前很多公司要求的风格行事，不用写出像
黎明
和
陈慧琳
那样千篇一律的舞曲。陈奕迅说要给雷颂德两个挑战，要他创作一首快歌和一首慢歌。结果雷颂德创作的两首歌都是中板的歌曲，一首《阿牛》和一首《
怕死
》，完全不同的两种风格，唱起来难度也很高，他要反挑战陈奕迅。特别是音域十分宽的《阿牛》，除了开始和结束的两句交代主人公是“一头蛮牛”，其余均是高潮部分
。该歌曲中的主人公即使是另一半结婚了，仍然不放弃，像头莽牛一样“不甘心”，想要抢新娘
。
不能回头
多年前早明言不能回头
可恨在 是我这一头蛮牛
几年来无法侍候 才和我分手
成婚之前一刻才赶到
难得你来通报才知道
往日共你追忆永远是好
怎能预计似这般难共你同偕共老
你话只需肯做
差一刹 与我拾回旧好
不甘心 尤其这新婚
就像玩牺牲
想过抢新娘 我差点讲真
历史一刻早已将旧伴侣转送别人
我说 别伤心
仍能恰当大方去做人
约定日后你若和他相分
拿来用你尚有余的恻隐
怜悯 我此生的不幸
不紧要 约到明年来生
不甘心 人人不开心
尤其这新婚 失去我身份
不甘心 明明不开心
就是不甘心
不过我肯等 等一生都等
这都好 自小想拿到的全得到
如今我求不到才知道
我命运里虽则当你是宝
天涯尚有更多的好情人仍然未抱
要这么的惨酷
他不要 我再拾回旧好
不甘心 人人不开心
尤其这新婚 失去我身份
不甘心 明明不开心
就是不甘心
不过我肯等 等一生都等
一头蛮牛
闯情场竟成为一头蛮牛
惨淡在是我知不能回头
欺骗我能约定未来回头
我是牛我是牛
《阿牛》是一首很令人感动的歌，同时也是很有难度的歌，音域很宽，让人唱得喘不了气
。像坐过山车的一首歌，慢慢地爬到最高处，几个跌宕起伏的360度大回环，激昂的高潮部分，环环紧扣。歌曲中的主人公即使女朋友结婚了，仍然不放弃，像头莽牛一样“不甘心”，想抢新娘。雷颂德要以这高难度、宽音域的作品挑战陈奕迅。陈奕迅深呼吸一口气，硬是完成了指定动作，而且拿了个高分
。歌词中唱道：“成婚之前一刻才赶到，难得你来通报才知道，往日共你追忆永远是好，怎能预计似这般难共你同偕共老”，听众觉得歌词可以讲出一个人参加前任婚礼时的心声
。
2006年10月28日
第6届全球华语歌曲排行榜颁奖典礼
二十大最受欢迎金曲
《阿牛》
提名
2018年12月10日
《L.O.V.E. in F.R.A.M.E.S.》音乐纪录片分享会
深圳百老汇电影中心
陈奕迅
2008年8月15日
杨宗纬
《Star! Start! 星空传奇演唱会》
滚石唱片
作为专辑《U87》中一首情歌，这首歌一经发布就受到关注，但很快就被人指责有抄袭同样出自雷颂德，由
梁汉文
演唱的《
舰队
》的嫌疑。从歌曲编曲的角度来看，两首歌的风格确实有相似之处，但《阿牛》的高潮部分“不甘心，明明不开心，就是不甘心”表现相当暴烈，无论抄袭与否，都已成为陈奕迅作品中独特的存在
。</t>
  </si>
  <si>
    <t>无法原谅</t>
  </si>
  <si>
    <t>《无法原谅》是潘锋、柴俊填词，孟杨作曲，柴俊演唱的一首中文歌曲。
无法原谅
无法原谅
柴俊
潘锋
柴俊
孟杨
2017年8月17日
中文
有多少情 经得起时间的过滤
有多少爱 可以相守一辈子
有多少痛 梦醒了泪还在滴
有多少伤 痛过了也不想逃避
有多少回 错把别人当作你
有多少乐 从记忆中寻觅
有多少次 梦里又和你相遇
有多少泪 洒在没有你的晨曦
无法原谅
你伤得我那么彻底
一次一次痛彻心脾
擦擦伤口还想继续
无法原谅
你爱我又把我抛弃
一次一次迷失自己
有你的回忆
无法呼吸
有多少回 错把别人当作你
有多少乐 从记忆中寻觅
有多少次 梦里又和你相遇
有多少泪 洒在没有你的晨曦
无法原谅
你伤得我那么彻底
一次一次痛彻心脾
擦擦伤口还想继续
无法原谅
你爱我却把我抛弃
一次一次迷失自己
有你的呼吸
无法停止
无法原谅
你伤得我那么彻底
一次一次痛彻心脾
擦擦伤口还想再继续
无法原谅
你爱我却把我抛弃
一次一次迷失自己
有你的回忆像呼吸
无法停止</t>
  </si>
  <si>
    <t>为了遇见你</t>
  </si>
  <si>
    <t>《为了遇见你》是
戚薇
和
杨宗纬
共同演唱的歌曲，该曲在2012年被两人重新演唱并成为电视剧《爱情自有天意》的片头曲，为广大观众熟悉。两种对唱版本各有风格，戚薇、杨宗纬版唱的醇厚有磁性，由廖莹如作词，陈耀川作曲。
《为了遇见你》的原唱是
胡瑶
，发行的时间是2013年1月4日。
为了遇见你
《为了遇见你》
0时04分01秒
胡瑶
廖莹如
陈耀川
抒情
流行
影视原声
普通话
2013.01.04
珍妮花
海蝶音乐
（男）浩瀚星海中 坚持一种梦
你手中的温暖 我好想触摸
（女）茫茫人海中 我与谁相逢
（合）你眼中的温柔 是否一切都为我
（男）为了遇见你 （女）为了遇见你 （男）我珍惜自己
（男）我穿越风和雨 （合）是为交出我的心
（合）直到遇见你 我相信了命运
（男）这未来值得去（合）努力 为你
（男）浩瀚星海中 （女）浩瀚星海中
（男）坚持一种梦 （女）坚持一种梦
（男）你手中的温暖 我好想触摸
（女）茫茫人海中 我与谁相逢
（男）你眼中的 （合）温柔 是否一切都为我
（男）为了遇见你 （女）为了遇见你
（男）我珍惜自己
（男）我穿越风和雨
（合）是为交出我的心
（合）直到遇见你 我相信了命运
（男）这未来值得去（合）努力 为你
（男）为了遇见你 （女）为了遇见你
（男）我珍惜自己 （女）我珍惜自己
（男）我穿越风和雨
（合）是为交出我的心
直到遇见你 我相信了命运
（男）这未来值得去（合）努力
（合）为你</t>
  </si>
  <si>
    <t>《笨小孩》是由
高枫
作曲，
刘德华
作词，
江建民
编曲，
刘德华
演唱的歌曲。该曲分
刘德华个人独唱版本
和
刘德华
、
柯受良
、
吴宗宪
三人合唱的版本
，两版皆收录在1998年11月1日由刘德华发行的同名精选集《
笨小孩
》中。
《笨小孩》是刘德华人生经历的真实写照，歌里面隐藏着他几十年来的心酸记忆
。一个人可以没有天分，但只要肯坚持就会成功，这是《笨小孩》告诉听众的道理
，该曲是颇具社会意义的经典曲目
。
1998年，该曲获得
第21届十大中文金曲
的优秀国语歌曲奖
。1999年，该曲获得第六届
东方风云榜
十大金曲奖
。
笨小孩
笨小孩
4分1秒
刘德华
柯受良
吴宗宪
刘德华
高枫
江建民
流行音乐
1998年11月1日
普通话
East Asia Music
刘德华表示，在他所发行的五十多张专辑中，他最欣赏的就是《笨小孩》，《笨小孩》是他真实的写照，那里面隐藏着他二十年来所有心酸的记忆。演艺圈中苦熬多年的刘德华在《笨小孩》中为自己作了一个总结，也向世人昭示了他努力坚持的决心
。
作词
刘德华
作曲
高枫
编曲
江建民
演唱
刘德华、柯受良、吴宗宪
哦 宁静的小村外
有一个笨小孩
出生在六零年代
十来岁到城市
不怕那太阳晒
努力在七零年代
发现啊 城市里朋友们不用去灌溉
花自然会开
哦 转眼间那么快
这一个笨小孩
又到了八零年代
三十岁到头来
不算好也不坏
经过了九零年代
最无奈 他自己总是会慢人家一拍
没有钱在那口袋
哎哟 往着胸口拍一拍呀
勇敢站起来
不用心情太坏
哎哟 向着天空拜一拜呀
别想不开
老天自有安排
哦 他们说城市里
男不坏女不爱
怎么想也不明白
妈妈说真心爱
会爱得很精彩
结果我没有女孩
笨小孩 依然是坚强得像石头一块
只是晚上寂寞难耐
哎哟 往着胸口拍一拍呀
勇敢站起来
不用心情太坏
哎哟 向着天空拜一拜呀
别想不开
老天自有安排
哎哟 往着胸口拍一拍呀
勇敢站起来
管它上山下海
哎哟 向着天空拜一拜呀
别想不开
老天自有安排
老天爱笨小孩
一个人可以没有天分，但只要肯坚持就会成功，这是《笨小孩》告诉我们的道理
，该曲是颇具社会意义的经典曲目
。
刘德华、吴宗宪、柯受良三人之间私交培养出的默契和歌词中略带自嘲味道的语气，是《笨小孩》最生动的教科书
。
1998年
第21届十大中文金曲
优秀国语歌曲奖
《笨小孩》
1999年
第六届东方风云榜
十大金曲奖
《笨小孩》
2004年
杭州宁波
“飞越理想”大型慈善演唱会
刘德华
、
吴宗宪
、
柯受良
（技术手段还原）
《笨小孩》
图片
详细
专辑名：《
再次征服
》
发行时间：1999年7月
发行公司：BMG唱片
歌手：
柯受良
参考资料：
作品名
相关信息
图片
《
还是笨小孩
》
：
刘德华
、
易烊千玺
：2022.1.7
：《还是笨小孩》
：刘德华
：刘德华/
林乔
：
高枫
：
郭峻江
/
郭小峰
：林乔/
薛琳可
：陈德建/
黄超
：翟佳
：陈德建/
蔡晓恩
：邓永威
：陈郁欢
：杨惠琳
：郭小峰
：张星
：李彦超
：李杨
：鱼椒盐/杨琪梦/
张恋歌
：李游
：电影《
奇迹·笨小孩
》宣传主题曲</t>
  </si>
  <si>
    <t>从前慢</t>
  </si>
  <si>
    <t>《从前慢》是由
木心
作词，
刘胡轶
作曲，
钱雷
编曲，
叶炫清
演唱的一首歌曲，于2018年1月5日发行
。
从前慢
4分4秒
叶炫清
木心
刘胡轶
钱雷
流行
2018年1月5日
普通话
记得早先少年时
大家诚诚恳恳
说一句是一句
清早上火车站
长街黑暗无行人
卖豆浆的小店冒着热气
从前的日色变得慢
车马邮件都慢
一生只够爱一个人
从前的锁也好看
钥匙精美有样子
你锁了
人家就懂了
从前的日色变得慢
车马邮件都慢
一生只够爱一个人
从前的锁也好看
钥匙精美有样子
你锁了
人家就懂了
从前的日色变得慢
车马邮件都慢
一生只够爱一个人
从前的锁也好看
钥匙精美有样子
你锁了
人家就懂了
记得早先少年时
大家诚诚恳恳
说一句
是一句
《从前慢》整首歌的曲风缓慢抒情，钢琴的琴键温柔地将情绪拉开，由不温不火的前奏进入高潮，再推至新的高潮。而叶炫清的声线将情绪演绎得恰到好处，传递出一种失落与惋惜
。</t>
  </si>
  <si>
    <t>看穿</t>
  </si>
  <si>
    <t>《看穿》是由
蓝又时
作词、作曲，
唐奕聪
编曲，
梁荣骏
监制，
陈奕迅
演唱的歌曲，收录于2011年11月11日发行的专辑《
?
》中
。该歌曲的粤语版是《
神奇化妆师
》，由
林夕
填词，同样收录于此专辑中
。
看穿
?
3分42秒
陈奕迅
蓝又时
蓝又时
唐奕聪
流行
2011年11月11日
普通话
梁荣骏
庄少荣
神奇化妆师
《看穿》述说了每个人都有不同面，有时外表未必能让你看穿他内心真正的想法
。该歌曲以旁观者角度分析诸君面孔，都令你我从新探讨人性，研究各色情绪。不是要分辨黑白推翻丑美，却是要领略喜恶贪嗔痴的、人类独有的复杂情感机能
。
该歌曲谱写出一首玩味又跳跃的旋律，而缤纷的调子背后，却存流着一个令人费思的道理：我们每天面对着各色人等，大家的交流有几多成出于真心？你能真正看穿对方的想法吗？或许人来人往下，我们习惯与人沟通都表面一点，这样可能会安全一点，负担也少一点，结果，坦诚的价值再低一点，我们的说话再虚浮一点……因为曲子特别，监制梁荣骏提议将原曲再谱成广东版，即是碟内另一首同旋律的广东歌《
神奇化妆师
》。在林夕的词下，谱出另一相映成趣的故事。
你可以看穿谁 泛黄的旧照片
怎么仔细看也看不出
他当时候脑袋里想的 是谁
你想要看穿谁 诚恳却又挑着眉
说了三言两语一字一句
到头来还是分不出 白或是黑
偏偏 人总是偏偏 用说谎做为最前线
天天 像无止境的 发疯似的假冒为仙
每个人 都会很习惯 碰见了人 先做表面
每个人 都会不习惯 看见了人 真诚为先
每个人 都会很习惯 面对了人 先做表面
每个人 都会不习惯 看见了人 真诚为先
又想要看穿谁 有什么新发现
就算你有多少百般论点
却也无法看穿是谁戴 假面
低着头看着鞋 干干净净没残缺
躺在街头路上才会发现
跨过我的每双鞋底 层层污点
偏偏 人总是偏偏 看那华丽的超越一切
天天 像无止境的 发疯似的走最高点
每个人 都会很习惯 碰见了人 先做表面
每个人 都会不习惯 看见了人 真诚为先
每个人 都会很习惯 面对了人 先做表面
每个人 都会不习惯 看见了人 真诚为先
每个人 都会很喜欢 东说西说 自我表现
每个人 都会不喜欢 到处奔波 赚点小钱
每个人 都会很喜欢 插了队就 一步登天
每个人 都会不喜欢 照着规矩 按步向前
歌曲《看穿》述说每个人都有不同面，有时外表未必能让你看穿他内心真正的想法。早在拍MV前，陈奕迅已构思用舞蹈表达歌曲的中心思想，更希望找另一位能跳现代舞的舞者天扬和自己合作，跳出抽象的意境
。此前，陈奕迅拍另一MV时，与其中一位临时演员聊天时提到这个想法，恰巧对方是一位学习现代舞的学生，最后二人一拍即合，在拍摄《看穿》的MV时，陈奕迅就邀来这位新相识的舞者一同合跳，效果唯美非常，事后导演大赞陈奕迅有眼光，陈奕迅即笑说自己可以当中介人，以后要找演员、模特都可以找他
。
MV中，陈奕迅与天扬要跳影子舞，他除了要跟着对方的舞步外，又要被天扬任意摆布，扭缠身体做出多款高难度舞姿，事后陈奕迅说好像练了1小时瑜珈，整个人关节都松软了不少。不过最难拍的是最后天扬要跳高再由陈奕迅接他。为拍出最好效果，天扬共跳了30多次。而陈奕迅接他也接到手软，虽然天扬只有140磅，但30多次的冲击亦令陈奕迅精疲力竭，险些手抽筋。拍完这组这镜头陈奕迅说道︰“辛苦不要紧，最开心是看playback时，发现镜头、舞姿都配合得非常唯美，能够做到想要的效果真的很开心，I am so proud of it！要是换上我跳起再由拍档接自己，恐怕一次NG都不用，因为我已经压死对方了。”令在场的工作人员大笑不已。完成MV后，陈奕迅更与天扬搞笑地扮现代舞者拍照，只见他严肃地扮起扭手挍脚的动作，实在神似。陈奕迅看罢相片也笑了20分钟，说想不到自己也装得不错
。
2015年8月16日
杨宗纬
《蒙面歌王 第5期》
梦响强音
2011年11月11日
《
神奇化妆师
》
陈奕迅
《
?
》
新艺宝唱片
《看穿》粤语版</t>
  </si>
  <si>
    <t>我想要</t>
  </si>
  <si>
    <t>《我想要》是
杨宗纬
演唱的歌曲，发行于2022年4月9日，收录于专辑《
为歌而赞第二季
第1期》中。
我想要
5分5秒
盖君炎
小青争
刘雨沐
流行
2022年4月9日
普通话
回忆只是
行李箱
装着山川和海洋
未来到底会怎样
但一定不会就这样
岁月的汤 已熬得滚烫
就用来抓月亮
儿时的梦想 长大的忧伤
时间会替我扛
回忆里那个姑娘
长发落到腰上
故事不短也不长
刚刚好用来回想
多少理想 埋进了土壤
再用力地生长
谈不上迷茫 也在找方向
只求不卑不亢
我想要天上的月亮
和地上的霜
想要透光的书房
和少年的狂
我想要青春的绿色
和树叶的黄
铺到我将要去的地方
我想要现实的真相
和爱的幻想
做成精神的
房梁
敷
脊背
的伤
我想要彩色的渔网
和夜里的光
捕捉我渐长的欲望
指引少年莽撞
回忆里那个姑娘
长发落到腰上
故事不短也不长
刚刚好用来回想
多少理想 埋进了土壤
再用力地生长
谈不上迷茫 也在找方向
只求不卑不亢
我想要天上的月亮
和地上的霜
想要透光的书房
和少年的狂
我想要青春的绿色
和树叶的黄
铺到我将要去的地方
我想要现实的真相
和爱的幻想
做成精神的房梁
敷脊背的伤
我想要彩色的渔网
和夜里的光
捕捉我渐长的欲望
指引少年莽撞
我想要天上的月亮
和地上的霜
想要透光的书房
和少年的狂
我想要青春的绿色
和树叶的黄
铺到我将要去的地方
我想要现实的真相
和爱的幻想
做成精神的房梁
敷脊背的伤
我想要彩色的渔网
和夜里的光
捕捉我渐长的欲望
指引少年莽撞</t>
  </si>
  <si>
    <t>听你说</t>
  </si>
  <si>
    <t>《听你说》由
滚石
旗下歌手
郁可唯
和
林凡
联袂演唱，并同时收录于《
犀利人妻电视原声带
》专辑和郁可唯《
微加幸福
》个人专辑中，《听你说》由
王雅君
填词、作曲。
《听你说》是台湾偶像剧《
犀利人妻
》的主题曲。
听你说
《
犀利人妻电视原声带
》，《
微加幸福
》
郁可唯
林凡
王雅君
王雅君
流行
普通话
2011年4月8日
郁可唯
：
我很开心因为努力生活 和你们分享荣耀的每一秒钟
如果难过你肩膀最辽阔 你帮我带走乌云满布的天空
如果生活少了有你陪我 我整天开着手机也感到失落
因为我们都最想看到彼此灿烂的笑容
林凡
：
我懂星座却没有人像我 真的喜欢一个人安静的自由
我做的梦我坚持做到最后 就算我爬到云端也继续做梦
我唱的歌只希望能快乐 其他的我也不想要想的太多
因为我们都最想拥有自己最真的感动
郁可唯：
听你说 听你说 我们同时拥有一个
真心的朋友
聊日出日落 因为有梦 所以更认真生活
林凡
：
听你说 听你说 我们真实拥有一片美好的天空
不能常联络 却更紧握 我们交换的美梦 只想听你说
我懂星座却没有人像我 真的喜欢一个人安静的自由（可唯：呼呜呜）
我做的梦我坚持做到最后 就算我爬到
合唱：云端也继续做梦
郁可唯
：
我唱的歌只希望能快乐 其他的我也不想要想的太多（林凡：吼喔喔）
因为我们都最想拥有自己
合唱：最真的感动
合唱：听你说 听你说（
林凡
：啊啊啊）
郁可唯：
我们同时拥有（合唱：一个真心的朋友）（林凡：喔啊啊）
聊日出日落 因为有梦 所以更认真生活
林凡：
听你说 听你说（
郁可唯
：听你说）
我们真实拥有一片美好的天空（郁可唯：呼呜呜呜）
不能常联络 （郁可唯：却更紧握）
合唱：我们交换的美梦 只想听你说（
林凡
：呜喔喔~）
郁可唯： 听你说 （林凡：听你说）
我们同时拥有一个真心的朋友
林凡：聊日出日落 因为有梦 （合：所以更认真生活 吼~）
合唱： 听你说 听你说
我们同时拥有一个真心的朋友
聊日出日落 因为有梦 所以更认真生活 吼~
合唱：
（林凡：听你说 听你说） 我们真实拥有一片美好的天空
（
林凡
：不能常联络）（
郁可唯
：却更紧握）
我们交换的美梦
合唱：
只想听你说 只想（林凡：听你说）
郁可唯：
听你说
《听你说》歌词很大程度的借鉴了
张韶涵
、
郭静
、
范玮琪
演唱的歌曲《
仨人
》，歌曲传达“希望、珍惜、好好去爱”的正向感染力，诠释了友谊陪伴、互相勉励的幸福与感动。歌词描述了姐妹知己的约定絮语：不论晴雨、快乐伤悲，不要忘记灿烂云端一起做过的梦。有了坚定的友情誓言，不管遇到怎样的挫折伤痕都不再孤单面对，掌握幸福更有力量，相信美梦终究会实现。
时间
名称
地点
表演者
2011年12月31日
湖南卫视跨年演唱会
广州国际体育演艺中心
郁可唯、杨菲洋
让全民情绪激昂，掀起网路讨论热潮的《
犀利人妻
》，戏剧主题曲切合剧情反映爱情世界拉扯起伏，观众歌迷都能朗朗上口，对“
林凡
”和“
郁可唯
”的悠扬
声线
印象深刻。</t>
  </si>
  <si>
    <t xml:space="preserve"> 妹妹</t>
  </si>
  <si>
    <t xml:space="preserve">Artist:方大同
Duration:03:47
[00:20.39] 如果要从头讲 我想应该是八七年
[00:24.63] 让我想起小时候的时候的事情
[00:29.69] 有很多话好说 有好多值得说
[00:34.45] 但这一首是特别写给我的表妹
[00:39.76] 当年她大概一岁 我才五岁
[00:43.21] 还不知道她是谁
[00:45.38] 妈妈说那是你的表妹 我说OK
[00:48.67] 你是我的妹妹
[00:51.29] 多可爱的妹妹 你有很高的地位
[00:58.41] 你是我的妹妹
[01:00.80] 多美丽的妹妹 你永远会是宝贝
[01:06.65] 
[01:17.82] 我们在一起的时候真的很快乐
[01:22.49] 我一直最拿手的就是逗她笑笑
[01:27.16] 就算是多云天 就算是暴雨天
[01:32.42] 如果有她陪著我就好像变了晴天
[01:37.53] 眨眼已过了几年 我们隔几年见一面
[01:42.65] 真想不到你今年有十七岁 长大了
[01:47.91] 
[02:24.90] 你以后有困难 可以来找我谈谈
[02:29.41] 说说点心里话 说出来没那么烦
[02:34.34] 你可以相信我 只想你好好过
[02:39.00] 我只希望你知道
[02:41.15] </t>
  </si>
  <si>
    <t>MID(A1, FIND(".", A1) + 1, LEN(A1))</t>
  </si>
  <si>
    <t xml:space="preserve"> 春风吹</t>
  </si>
  <si>
    <t xml:space="preserve">Artist:方大同
Duration:03:20
[00:01.44] 吹红了桃花 吹绿了柳树
[00:05.18] 你在路上总会安慰谁
[00:08.61] 吹醒了青蛙 吹来了燕子
[00:12.18] 我在城里刚好缺了谁
[00:15.58] 你纵然带来地下的玫瑰
[00:20.15] 能否收回地上的滋味
[00:24.14] 有人唱胡不归
[00:29.89] 春风一吹想起谁
[00:33.04] 有所谓 无所谓 只要不后悔
[00:37.11] 春风一吹忘了谁
[00:40.49] 我上一次流泪又几岁
[00:43.95] 你会退 我想追
[00:45.52] 会不会 对不对
[00:47.52] 也难怪我有点累
[00:51.04] 洞里蛇 冬日睡
[00:52.78] 原上草 春风吹
[00:54.54] 到夏天我变了谁
[00:58.30] 
[01:00.48] 吹过玉门关 吹过南泥湾
[01:03.74] 你在北方注定抛弃谁
[01:07.35] 吹皱了河水 吹散了云堆
[01:10.89] 我在世界不巧背著谁
[01:14.19] 你可以怂恿三月的闷雷
[01:18.95] 能否保证十年的约会
[01:22.94] 有人唱胡不归
[01:28.61] 春风一吹想起谁
[01:31.83] 有所谓 无所谓 只要不后悔
[01:35.66] 春风一吹忘了谁
[01:39.15] 我上一次流泪又几岁
[01:42.55] 你会退 我想追
[01:44.20] 会不会 对不对
[01:46.26] 也难怪我有点累
[01:49.50] 洞里蛇 冬日睡
[01:51.39] 原上草 春风吹
[01:53.36] 到夏天我变了谁
[01:57.71] 
[02:11.18] 你可以怂恿三月的闷雷
[02:15.77] 能否保证十年的约会
[02:19.82] 有人放生乌龟
[02:25.62] 春风一吹想起谁
[02:28.77] 有所谓 无所谓 只要不后悔
[02:32.86] 春风一吹忘了谁
[02:36.04] 我上一次流泪又几岁
[02:39.76] 你会退 我想追
[02:41.21] 会不会 对不对
[02:42.86] 也难怪我有点累
[02:46.48] 洞里蛇 冬日睡
[02:48.36] 原上草 春风吹
[02:51.52] 
[02:53.75] 到夏天我变了谁
[03:07.25] 
[03:10.43] 春风吹
[03:14.54] </t>
  </si>
  <si>
    <t xml:space="preserve"> 每天每天</t>
  </si>
  <si>
    <t xml:space="preserve">Artist:方大同
Duration:04:10
[00:17.32] 每天每天站在忙乱又无聊的路旁
[00:23.04] 等你向我走来
[00:25.72] 每天每天一直看见到妳和你说话
[00:31.37] 才算有个开始
[00:34.01] 每天每天我都没感觉我们有什么 改变
[00:41.65] 我一直以为
[00:43.88] 这是永远而我无法想像你会离开
[00:49.83] 我已习惯 你走在我的右手边
[00:56.89] 一起看无聊搞笑片
[01:00.95] 约好去看地中海 的蓝
[01:06.66] 我已习惯 我们在一起像old friend
[01:13.41] 分享生活里的一切
[01:17.68] 我知道你每个笑
[01:21.37] 有不同的意义存在
[01:32.19] 每天每天站在忙乱又无聊的路旁
[01:37.71] 等你向我走来
[01:40.40] 每天每天一直看见到妳和你说话
[01:45.92] 才算有个开始
[01:48.69] 每天每天我都没感觉我们有什么 改变
[01:56.06] 我一直以为
[01:58.12] 这是永远而我无法想像你会离 开
[02:04.53] 我已习惯 你走在我的右手边
[02:11.25] 一起看无聊搞笑片
[02:15.60] 约好去看地中海 的蓝
[02:21.11] 我已习惯 我们在一起像old friend
[02:27.95] 分享生活里的一切
[02:32.00] 我知道你每个笑
[02:35.74] 有不同的意义存在
[02:39.42] 明白让你走会后悔(不愿意你离开)
[02:43.47] 这样的感情太可贵(我现在已了解)
[02:47.51] 我要的幸福
[02:50.53] 每一天 每一天 慢慢发现
[02:54.22] And I love you babe
[02:56.13] 不会再后退
[02:58.21] 也不能只是你的朋友
[03:02.44] 我已习惯 你走在我的右手边
[03:09.38] 一起看无聊搞笑片
[03:13.50] 约好去看地中海 的蓝
[03:19.08] 我已习惯 我们在一起像old friend
[03:25.88] 分享生活里的一切
[03:30.15] 我知道你每个笑
[03:33.74] 有不同的意义存在
[03:35.49] 我已习惯 你走在我的右手边
[03:42.34] 一起看无聊搞笑片
[03:46.61] 约好去看地中海 的蓝
[03:52.09] 我已习惯 我们在一起像old friend
[03:58.95] 分享生活里的一切
[04:03.02] 我知道你在身边
[04:07.22] 让你明白我的
[04:09.94] </t>
  </si>
  <si>
    <t xml:space="preserve"> 女人</t>
  </si>
  <si>
    <t xml:space="preserve">Artist:方大同
Duration:03:13
[00:20.27] 你别总提 你这关系 有多复杂多可怕
[00:25.20] 看她多一眼 想说再见 感觉到不耐烦
[00:30.65] 煞有其事 却说不出原因 真的莫名其妙
[00:35.54] 其实她也很耐心 体贴 温柔
[00:40.15] 只是你从没有到过维纳斯世界
[00:46.87] 你 你要对你的女人好
[00:50.07] 不要总说她不好
[00:52.44] 千万不要 随便爱一个甩一个
[00:56.97] 你 你要对你的女人好
[01:00.67] 不要总说她不好
[01:03.38] 千万不要 随便爱一个甩一个
[01:12.03] 你别总提 你这关系 有多复杂多可怕
[01:17.53] 稍有时间 不是翻脸 就是无聊磨擦
[01:22.58] 怎么小事变成了大问题 怎么什么都计较
[01:27.56] 其实你不够耐心 体贴 温柔
[01:32.92] 只是她不放在心里 没有介意过
[01:38.37] 你 你要对你的女人好
[01:42.42] 不要总说她不好
[01:44.76] 千万不要 随便爱一个甩一个
[01:48.80] 你 你要对你的女人好
[01:52.47] 不要总说她不好
[01:55.23] 千万不要 随便爱一个甩一个
[01:59.26] 如果有一天你发现有一个多么好的人和你过一生
[02:09.66] 但在你手上只有一张旧照片
[02:14.01] 到时你会承认 你爱了她多少年
[02:19.89] 你 你要对你的女人好
[02:22.94] 不要总说她不好
[02:25.62] 千万不要 随便爱一个甩一个
[02:30.27] 你 你要对你的女人好
[02:33.82] 不要总说她不好
[02:36.33] 千万不要 随便爱一个甩一个
[02:40.44] 你 你要对你的女人好
[02:44.03] 不要总说她不好
[02:46.79] 千万不要 随便爱一个甩一个
[02:50.39] 你 你要对你的女人好
[02:54.09] 不要总说她不好
[02:57.16] 千万不要 随便爱一个甩一个
[03:01.46] </t>
  </si>
  <si>
    <t xml:space="preserve"> 叫我怎么说</t>
  </si>
  <si>
    <t xml:space="preserve">Artist:方大同
Duration:04:12
[00:19.96] 你对我笑一次
[00:24.21] 就足够让我
[00:26.64] 每天感谢你的存在
[00:29.92] 我已经不能再隐瞒
[00:34.17] 我在此开门见山
[00:37.41] 说得多么坦白
[00:40.55] 我想在街上遇到你
[00:46.48] 就像在旧电影里的
[00:50.63] 情男情女的神话
[00:54.99] 是否能实现
[01:00.65] 我想我爱你
[01:03.46] 我想你爱我
[01:05.71] 我真的很想你
[01:08.48] 我应该怎么做
[01:10.88] 我想你也知道
[01:13.19] 我想你已感染
[01:15.71] 我对你的爱意
[01:18.30] 我怎么跟你说
[01:20.32] 叫我怎么说
[01:30.59] 你对我笑一次
[01:34.96] 就足够让我
[01:37.22] 每天感谢你的存在
[01:40.53] 我已经不能再隐瞒
[01:45.05] 我在此开门见山
[01:47.90] 说得多么坦白
[01:50.81] 我想在街上遇到你
[01:57.14] 就像在旧电影里的
[02:00.80] 情男情女的神话
[02:05.34] 是否能实现
[02:10.52] 我想我爱你
[02:14.27] 我想你爱我
[02:16.72] 我真的很想你
[02:19.03] 我应该怎么做
[02:21.43] 我想你也知道
[02:23.93] 我想你已感染
[02:26.62] 我对你的爱意
[02:29.04] 我怎么跟你说
[02:31.28] 叫我怎么说
[02:39.14] 
[03:01.80] 我想在街上遇到你
[03:07.68] 就像在旧电影里的
[03:12.08] 情男情女的神话
[03:16.05] 是否能实现
[03:21.94] 我想我爱你
[03:24.69] 我想你爱我
[03:27.34] 我真的很想你
[03:29.81] 我应该怎么做
[03:32.39] 我想你也知道
[03:34.85] 我想你已感染
[03:37.42] 我对你的爱意
[03:39.92] 我怎么跟你说
[03:42.44] 我想我爱你
[03:44.98] 我想你爱我
[03:47.64] 我真的很想你
[03:50.08] 我应该怎么做
[03:52.64] 我想你也知道
[03:55.24] 我想你已感染
[03:57.79] 我对你的爱意
[04:00.19] 我怎么跟你说
[04:02.45] 叫我怎么说
[04:11.04] </t>
  </si>
  <si>
    <t xml:space="preserve"> 哪怕</t>
  </si>
  <si>
    <t xml:space="preserve">Artist:方大同
Duration:04:20
[00:22.72] 你侧著你的头
[00:28.89] 仰著你的脸
[00:32.67] 双目在眨动
[00:36.55] 眼睛在说话
[00:39.84] 是欲言又止
[00:43.81] 我越来越紧张
[00:52.35] 随著音乐的节奏
[00:59.20] 美妙的旋律
[01:03.28] 柔扬的歌曲
[01:06.97] 感性的词调
[01:10.59] 我的心乱如麻
[01:14.54] 总跟不上拍
[01:18.58] 我不想不想再与你共舞
[01:22.52] 不想让你察觉我的心
[01:26.05] 哪怕你觉得我不近人情
[01:30.36] 哪怕
[01:38.21] 你侧著你的头
[01:44.45] 仰著你的脸
[01:48.35] 双目在眨动
[01:52.23] 眼睛在说话
[01:55.58] 是欲言又止
[01:59.24] 我越来越紧张
[02:07.99] 随著音乐的节奏
[02:14.72] 美妙的旋律
[02:18.54] 柔扬的歌曲
[02:22.49] 感性的词调
[02:25.85] 我的心乱如麻
[02:30.03] 总跟不上拍
[02:34.03] 我不想不想再与你共舞
[02:38.28] 不想让你察觉我的心
[02:41.85] 哪怕你觉得我不近人情
[02:45.85] 哪怕
[02:53.53] 
[03:20.27] 我想找个医生
[03:22.82] 替我把把脉
[03:25.01] 这种现象听说是有所依据的
[03:31.41] 我最好早点习惯
[03:42.04] 我不想不想再与你共舞
[03:46.26] 不想让你察觉我的心
[03:49.72] 哪怕你觉得我不近人情
[03:56.72] 哪怕
[04:13.03] </t>
  </si>
  <si>
    <t xml:space="preserve"> 南音</t>
  </si>
  <si>
    <t xml:space="preserve">Artist:方大同
Duration:03:35
[00:13.76] 在他的墨镜里
[00:16.38] 看不到二泉的月映有多么蒙眬
[00:21.77] 只记得少年时
[00:23.42] 练习著二胡时琴弦勒出了血红
[00:28.32] 三十四岁后失明了
[00:30.77] 怎么用他双眼寻找自己的光荣
[00:35.76] 小时候拉奏著浪淘沙
[00:38.94] 他们说他是个天才儿童
[00:42.46] 可是下一个画面里
[00:45.41] 他就走在街头贩卖著他的童梦
[00:49.86] 喧哗酒家中拥挤的小巷中
[00:53.88] 他拉著等待著谁为他而动容
[00:57.46] 音乐没人懂
[00:59.05] 打赏要人懂因为他真的很穷
[01:03.63] 漆黑北风中飘渺的烛光中
[01:07.05] 他想他总能为人们奏出彩虹
[01:10.50] 音乐自己懂
[01:12.38] 一样有听众沿途点亮 他命运的灯笼
[01:17.14] 二泉映月 他才不管红与不红
[01:27.29] 圆圆的墨镜里
[01:28.83] 自圆其乐昭君出塞自有人歌颂
[01:33.28] 他人穷名不穷
[01:35.21] 他人穷志不穷音乐证明他有用
[01:39.86] 回家路上由他老婆
[01:41.85] 掺扶著拉奏著那一曲才最感动
[01:46.66] 不知道路过的听到的
[01:49.02] 免费的有没有因此心痛
[01:52.85] 可是下一个画面里
[01:54.73] 他就走在街头贩卖著他的童梦
[01:59.32] 喧哗酒家中拥挤的小巷中
[02:03.04] 他拉著等待著谁为他而动容
[02:06.50] 音乐没人懂
[02:08.00] 打赏要人懂因为他真的很穷
[02:12.71] 漆黑北风中飘渺的烛光中
[02:16.02] 他想他总能为人们奏出彩虹
[02:19.33] 一样有听众沿途点亮 他命运的灯笼
[02:25.49] 二泉映月 他才不管红与不红
[02:31.78] 最亲爱的听众
[02:33.37] 想像他们的脸孔流泪或满脸春风
[02:38.25] 老爸是他英雄 他慈祥的脸孔
[02:41.40] 也渐渐地消逝在南音的琴声中
[02:44.43] 漆黑北风中飘渺的烛光中
[02:44.64] 他拉著等待著谁为他而动容
[02:44.86] 喧哗酒家中拥挤的小巷中
[02:48.39] 他拉著等待著谁为他而动容
[02:51.68] 音乐没人懂
[02:53.30] 打赏要人懂
[03:07.79] 沿途点亮 他命运的灯笼
[03:11.26] 二泉映月 他才不管红与不红
[03:18.34] </t>
  </si>
  <si>
    <t xml:space="preserve"> 我们能不能</t>
  </si>
  <si>
    <t xml:space="preserve">Artist:方大同
Duration:04:08
[00:10.68] 哦啦啦啦啦啦啦啦
[00:14.35] 哦哦耶耶哦哦
[00:21.53] 我们在一个很大的宇宙的小地球上
[00:26.77] 无论我们的肤色都在一个太阳下
[00:32.37] 好多好多年他一直都受了不少苦
[00:37.65] 怎么今天还没有找到大同的路
[00:42.36] 无论是国家或是朋友还是家里面
[00:46.56] 他们之间都需要团结
[00:49.25] 在这一天我们都需要
[00:52.46] 我们能不能别吵别闹
[00:55.72] 冷静别再伤人心
[00:58.49] 我们能不能相处把世界搞好
[01:03.03] 我们能不能别吵别闹
[01:06.35] 冷静别再伤人心
[01:09.34] 我们能不能相处把世界搞好
[01:13.68] 我们能不能
[01:15.44] 
[01:25.83] 我们在一个很大的宇宙的小地球上
[01:31.22] 无论我们的想法其实我们都一样
[01:36.64] 好多好多年来一直都是顾著自己
[01:42.00] 怎么今天还不懂要从人类而起
[01:46.58] 无论是国家或是朋友还是家里面
[01:52.07] 他们之间都需要团结
[01:53.62] 在这一天我们都需要
[01:56.83] 我们能不能别吵别闹
[01:59.92] 冷静别再伤人心
[02:02.81] 我们能不能相处把世界搞好
[02:07.49] 我们能不能别吵别闹
[02:10.71] 冷静别再伤人心
[02:13.53] 我们能不能相处把世界搞好
[02:18.47] 我们能不能
[02:19.35] 有一天没有战争
[02:22.22] 有一天没有伤痕
[02:24.82] 有一天没有仇恨
[02:27.29] 痛得那么深
[02:30.29] 如果我们想看见
[02:32.80] 我们一定能实现
[02:35.44] 只需要一点时间
[02:37.86] 真正去改变
[02:39.76] 我们能不能别吵别闹
[02:42.79] 冷静别再伤人心
[02:45.72] 我们能不能相处把世界搞好
[02:50.38] 我们能不能别吵别闹
[02:53.78] 冷静别再伤人心
[02:56.16] 我们能不能相处把世界搞好
[03:00.93] 我们能不能别吵别闹
[03:04.23] 冷静别再伤人心
[03:07.04] 我们能不能相处把世界搞好
[03:11.77] 我们能不能别吵别闹
[03:15.95] 冷静别再伤人心
[03:17.79] 我们能不能相处把世界搞好
[03:22.38] 我们能不能别吵别闹
[03:25.73] 冷静别再伤人心
[03:28.56] 我们能不能相处把世界搞好
[03:33.20] 我们能不能别吵别闹
[03:36.47] 冷静别再伤人心
[03:39.38] 我们能不能相处把世界搞好
[03:44.01] 我们能不能别吵别闹
[03:47.37] 冷静别再伤人心
[03:49.90] 我们能不能相处把世界搞好
[03:54.45] 我们能不能别吵别闹
[03:57.94] 冷静别再伤人心
[04:00.75] 我们能不能相处把世界搞好
[04:05.57] 我们能不能
[04:07.57] </t>
  </si>
  <si>
    <t xml:space="preserve"> 跳</t>
  </si>
  <si>
    <t xml:space="preserve">Artist:方大同
Duration:03:33
[00:11.47] 今天所有混乱 新闻报纸登满
[00:16.14] 是非暗箭伤人 难怪睡眠不安
[00:20.67] 左看拥有一切 右看只有分裂
[00:25.57] 这个痛苦世界 我们可以解决
[00:30.28] 我们要团结世界 我们要彩虹世界
[00:35.24] 我们要团结世界 我们要彩虹世界
[00:40.03] 我们要团结世界 我们要彩虹世界
[00:44.58] 我们要团结世界 我们要
[00:48.86] 叫你跟我跳 叫你跟我跳
[00:53.32] 叫你跟我跳 叫你跟我跳
[00:58.17] 叫你跟我跳 叫你跟我跳
[01:02.92] 叫你跟我跳 叫你跟我跳
[01:17.87] 今天所有混乱 新闻报纸登满
[01:22.60] 是非暗箭伤人 难怪睡眠不安
[01:27.47] 左看拥有一切 右看只有分裂
[01:31.93] 这个痛苦世界 我们可以解决
[01:36.66] 我们要团结世界 我们要彩虹世界
[01:41.46] 我们要团结世界 我们要彩虹世界
[01:46.21] 我们要团结世界 我们要彩虹世界
[01:51.09] 我们要团结世界 我们要
[01:55.03] 叫你跟我跳 叫你跟我跳
[01:59.82] 叫你跟我跳 叫你跟我跳
[02:04.57] 叫你跟我跳 叫你跟我跳
[02:09.13] 叫你跟我跳 叫你跟我跳
[02:14.43] Y'all people We gotta be the rays of the sun
[02:16.54] Like I but then they phase into one
[02:18.73] Straight from the sun Gotta keep it blazin'hot
[02:21.19] Not gon'let dissension and strife tear us apart
[02:23.29] And this world can get crazy sometimes
[02:25.69] Keep it real for your homies
[02:26.96] Cos'all around the world we got homies
[02:28.76] Spread the words United we stand Divided we fall
[02:31.73] Have we learn this lesson at all?
[02:33.04] 叫你跟我跳 叫你跟我跳
[02:37.54] 叫你跟我跳 叫你跟我
[02:42.42] 叫你跟我 跳 叫你跟我 跳
[02:47.27] 叫你跟我跳 叫你跟我 跳
[02:51.98] 叫你跟我跳 叫你跟我 跳
[02:56.40] 叫你跟我 跳 叫你跟我 跳
[03:01.24] 叫你跟我 跳 叫你跟我 跳
[03:05.80] 叫你跟我 叫你跟我
[03:10.67] 叫你跟我 叫你跟我
[03:30.16] </t>
  </si>
  <si>
    <t xml:space="preserve"> 总结</t>
  </si>
  <si>
    <t xml:space="preserve">Artist:方大同
Duration:04:09
[00:18.07] 在历史开始前
[00:21.76] 无言的祖先 简单的思念
[00:26.24] 打过甚么猎 闪过甚么电
[00:30.76] 就用一条线 打了一个结
[00:37.02] 在我们的世界
[00:40.67] 无常的转变 迂回的思念
[00:45.18] 吻过谁的脸 道过谁的别
[00:49.66] 不用一条线 总有一个结
[00:56.05] 天飞过几多蝴蝶 有几多原野
[01:00.53] 像我在无边无界之间
[01:04.14] 谁都说我苟且 不敢面对从前
[01:09.50] 纵不能干脆的人可怜
[01:14.08] 我做过几多奉献 有几多亏欠
[01:18.54] 像爱在喜怒哀乐之间
[01:23.09] 我也知我苟且 全是过眼云烟
[01:28.53] 可一直蔓延 谁不想对从前总结
[01:35.48] 谁够勇气了解一切
[01:42.61] 在故事结束前
[01:45.36] 无瑕的诗篇 动人的谎言
[01:50.75] 眼神多清澈 眼泪多暴烈
[01:55.26] 失了几次眠 打了几个结
[02:00.72] 在我们的世界 总有人类的征战
[02:07.35] 在混乱的面前 总有暧昧的恳切
[02:11.83] 你和我之间 有千条虚线
[02:16.32] 总有一个结 有没有真的总结
[02:19.94] 天飞过几多蝴蝶 有几多原野
[02:24.40] 像我在无边无界之间
[02:28.90] 谁都说我苟且 不敢面对从前
[02:33.42] 纵不能干脆的人可怜
[02:38.83] 我做过几多奉献 有几多亏欠
[02:43.43] 像爱在喜怒哀乐之间
[02:47.99] 我也知我苟且 全是过眼云烟
[02:52.48] 可一直蔓延 谁不想对从前总结
[02:58.47] 有没有一种新的语言
[03:02.05] 能表达说不出的一切
[03:06.50] 有没有真的总结 能删掉 你的脸
[03:15.53] 天飞过几多蝴蝶 有几多原野
[03:20.04] 像我在无边无界之间
[03:24.66] 谁都说我苟且 不敢面对从前
[03:30.09] 等蒙著眼睛的神出现
[03:34.58] 我做过几多奉献 有几多亏欠
[03:39.00] 像爱在喜怒哀乐之间
[03:44.49] 我也知我苟且 全是过眼云烟
[03:48.96] 可一直蔓延 谁不想对从前总结
[03:55.34] 谁够勇气了解一切
[04:04.39] </t>
  </si>
  <si>
    <t xml:space="preserve"> 赶场</t>
  </si>
  <si>
    <t>《赶场》是
方大同
作词、作曲并演唱的一首歌曲，收录于专辑《SoulBoy》中。
赶场
方大同
Khalil Fong～SoulBoy
方大同
歌词
词：方大同
曲：方大同
你总是说大家要聚一聚久违了
说找个时间上我家谈谈家庭事
这大概是去年的约定还记得吗
小宝才只有两周岁刚会叫叔叔
难得有缘相逢在路上
赶赶赶赶赶赶
赶来赶去赶什么
赶早场赶尾场
这是超时代生活
赶科场赶试场
什么不管一直走
日日夜夜团团转
你听我说
我总是说大家要聚一聚久违了
说找个时间上你家谈谈别后事
这大概是多年前的事还记得吗
当时你还没有成家事业稍有成
难得有缘相逢在路上
赶赶赶赶赶赶
赶来赶去赶什么
赶早场赶尾场
这是超时代生活
赶科场赶试场
什么不管一直走
日日夜夜团团转
你听我说
人生旅途上
多看两岸的风光
东西南北有影无影
找一下真的感觉
感觉
她总是说大家要聚一聚久违了
说找个时间上她家天南与地北
这大概是多年前的事还记得吗
当时大家充满了憧憬生命刚开始
难得
赶赶赶赶赶赶
赶来赶去赶什么
赶早场赶尾场
这是超时代生活
赶上班赶下班
什么不管一直走
日日夜夜团团转
你听我说</t>
  </si>
  <si>
    <t xml:space="preserve"> 等著你回来</t>
  </si>
  <si>
    <t xml:space="preserve">《孤独孩儿》是方大同演唱的歌曲，由方大同填词，方大同谱曲，收录在专辑《回到未来》中。
孤独孩儿
回到未来
方大同
方大同
方大同
2012-12-12
孤独孩儿
我这孤独孩儿
在这儿等着你回来
若你不回来
我要收回我的爱
Girl don’t go away
Don’t go away
Baby please stay
When I call your name
Don’t fade away
Baby please stay
我这孤独孩儿
在这儿等着你回来
等着你回来
别忘了我的存在
Girl don’t go away
Don’t go away
Baby please stay
When I call your name
Don’t fade away
Baby please stay
Girl don’t go away
Don’t go away
Baby please stay
When I call your name
Don’t fade away
Baby please stay
继浪漫柔和的橙月, 向经典致敬的可啦思刻,及充斥著不拘一格蓝调摇滚的15, 方大同的回到未来回归到更浓的骚灵及放克。
这个专辑是对思维及影响的解剖与重组, 在回顾过去的同时, 兼视当下的一刻。 它代表着骚灵, 节奏蓝调(R&amp;B), 蓝调, 放克等等之余, 亦带有那么一点点的嘻哈和爵士. 除了自己负责弹奏这专辑内大部份的乐器以外, 令方大同非常感到荣幸的, 是能够邀请到两位他非常喜爱的传奇音乐人参与其中一首曲目 Can you feel the music，他们就是 Pino Palladino (The Who, Eric Clapton, D’Angelo, Pino 曾经是John Mayor三人组其中的一位核心成员) 及 Chris “Daddy” Dave (D’Angelo, Adelle, Beyonce, The Robert Glasper Trio, Wynton Marsalis, Jill Scott)。 Dave 是现代最有创造性的一位鼓手, Groove的大师, 他的独特音质及对音乐的诠释及方法与门径, 被誉为天才。
作者方大同，1983年7月14日，香港男歌手，夏威夷出生，并先后于上海和广州生活，于1998年定居香港。他是一个在香港罕有地创作R&amp;B及灵魂乐作品的唱作人。其父为美籍华人，是名职业鼓手，并由父亲教授他打鼓，故他自小接触音乐，而其母茹岚则曾为其作品填词。
他在5岁时曾看过一部有关音乐人的电影，使他对音乐及舞台表演产生浓厚兴趣， 自小就不时会在朋友的派对和社区活动上表演唱歌。 </t>
  </si>
  <si>
    <t xml:space="preserve"> 认识你</t>
  </si>
  <si>
    <t>《南音》是
方大同
演唱的节奏蓝调歌曲，由
林夕
作词，方大同作曲、编曲，收录于方大同的首张录音室专辑《
Soulboy
》中，于2005年11月16日通过华纳唱片发行
。
《南音》是方大同献给中国近代民间音乐家阿炳（
华彦钧
）的歌曲
，这首歌描写了阿炳的一生
。方大同借阿炳《
二泉映月
》的故事诉说着追求理想的辛酸与无怨无悔，表达出对于人生的深度思考
。该曲将中国民间故事注入节奏蓝调的旋律
，填词人用每个字刻画着阿炳的内心，方大同也用优质的作曲和编曲润色了这种心声。这首歌不仅是写给阿炳的，也是方大同时刻警醒自己的音乐态度
。2005年5月5日，方大同担任
飞儿乐团
拉阔音乐会的开场嘉宾，献唱《南音》和《
春风吹
》，为他的歌手事业正式拉开序幕
。
2005年12月3日，方大同凭借该曲提名
TVB8金曲榜颁奖典礼
“最佳男新人”奖
。
南音
Soulboy
3分35秒
方大同
林夕
方大同
方大同
节奏蓝调
2005年11月16日
普通话
华纳音乐
专辑主打曲
《南音》是方大同献给中国近代民间音乐家阿炳的歌曲
，这首歌描写了阿炳的一生
。阿炳，原名
华彦钧
，幼年丧母后随父亲出家做了道士，他对民间传统音乐有着浓厚的兴趣，并愿意付诸实践，创作《
二泉映月
》这首曲子时的阿炳已因害眼疾却无钱医治而双目失明，他常在走街串巷时信手拉奏
。方大同之所以创作《南音》，是想要借阿炳《二泉映月》的故事诉说追求理想的辛酸与无怨无悔，表达出对人生的深度思考
。
职能
人员
作词
林夕
作曲
方大同
编曲
方大同
制作人
方大同、
陈浩然
、Charles Lee
参考资料来源于：
在他的墨镜里看不到
二泉的月映有多么朦胧
只记得少年时练习着二胡时
琴弦勒出了血红
三十四岁后失明了
怎么用他双眼寻找自己的光荣
小时候拉奏着浪淘沙
他们说他是个天才儿童
可是下一个画面里
他就走在街头贩卖着他的童梦
喧哗酒家中 拥挤的小巷中
他拉着等待着谁为他而动容
音乐没人懂 打赏要人懂
因为他真的很穷
漆黑北风中 飘渺的烛光中
他想他总能为人们奏出彩虹
音乐自己懂 一样有听众
沿途点亮他命运的灯笼
二泉映月 他才不管红与不红
圆圆的墨镜里自圆其乐
昭君出塞自有人歌颂
他人穷名不穷 他人穷志不穷
音乐证明他有用
回家路上由他老婆掺扶着拉奏着
那一曲才最感动
不知道路过的听到的免费的
有没有因此心痛
可是下一个画面里
他就走在街头贩卖着他的童梦
喧哗酒家中 拥挤的小巷中
他拉着等待着谁为他而动容
音乐没人懂 打赏要人懂
因为他真的很穷
漆黑北风中 飘渺的烛光中
他想他总能为人们奏出彩虹
音乐自己懂 一样有听众
沿途点亮他命运的灯笼
二泉映月 他才不管红与不红
最亲爱的听众 想象他们的脸孔
流泪或满脸春风
老爸是他英雄
他慈祥的脸孔也渐渐地消逝在南音的琴声中
喧哗酒家中 拥挤的小巷中
他拉着等待着谁为他而动容
音乐没人懂 打赏要人懂
因为他真的很穷
漆黑北风中 飘渺的烛光中
他想他总能为人们奏出彩虹
音乐自己懂 一样有听众
沿途点亮他命运的灯笼
二泉映月 他才不管红与不红
发行历史
发行时间
所属专辑
唱片公司
发行版本
2005年11月16日
《
Soulboy
》
华纳唱片
录音室版
2007年8月23日
《This Love Live 2007》
现场专辑版
2008年1月11日
《Khalil Fong [Wonderland Live 2008]》
现场专辑版
2008年7月29日
《Wonderland Live 2008》
现场专辑版
2009年8月11日
《Khalil Timeless Concert Live 2009》
现场专辑版
2009年11月27日
《Timeless演唱会》
现场专辑版
2012年1月3日
《15 Khalil Fong Live in Hong Kong 2011》
现场专辑版
2013年11月26日
《The Soulboy Collection》
精选辑版
2019年7月31日
《方大同·专场》
StreetVoice、北京中子街声
大事发声·录音棚现场版
《南音》将中国民间故事注入节奏蓝调的旋律
，不迎合不讨巧，恰是音乐人更温柔的叛逆
。该曲以阿炳的故事为蓝本，从童年邂逅二胡，到失明穷困悲凉的结局，贯穿了阿炳一生对二胡和音乐的复杂情感。表面上唱的是阿炳的故事，实际也在投射方大同的心境
。五年间屈从幕后，如同潦倒阿炳靠音乐糊口，歌词里阿炳“拉着等待着谁为他动容”，歌词外方大同用时光期许唱歌的机会，他的孤独得到了回报，他的执着有了结果
。
《南音》里生长出东方水墨与布鲁斯的双螺旋结构，“音乐自己懂一样有听众，沿途点亮他命运的灯笼，二泉音乐他才不管红与不红”这句歌词中，阿炳是有用的人还是没用的人已经不重要，一曲《二泉映月》自有它超越语言和经历的艺术魅力永存于世，他留在这人世间的短暂时光，因为热爱而延续着生命的力量。歌里唱“音乐没人懂，打赏要人懂”和“他人穷志不穷，音乐证明他有用”，填词人用每一个字刻画着阿炳的内心，方大同也用优质的作曲和编曲润色了这种心声。这首歌不仅是写给阿炳的，也是方大同时刻警醒自己的音乐态度
。方大同的艺术追求不是创作所谓的爆款情歌或者是流量神曲，而是对音乐的赤诚和热爱
。该曲经推出后，方大同的音乐才华得到了一致的肯定
，他对于中西方文化的融合能力可见一斑
。在这个数据洪流冲刷记忆的时代，方大同的《南音》像一盏未灭的宫灯，在《Soulboy》的角落里兀自明灭
。
获奖记录
获奖时间
颁奖方
奖项
获奖方
结果
2005年12月3日
TVB8金曲榜颁奖典礼
最佳男新人
方大同（《南音》）
提名</t>
  </si>
  <si>
    <t xml:space="preserve"> 爱爱爱</t>
  </si>
  <si>
    <t xml:space="preserve">Artist:方大同
Duration:03:31
[00:17.63] 在 哪里记载 第一个桃花贼 谁在 哪里典卖 第一支紫玉钗
[00:31.57] 我在 这里见怪更怪 见过电影里面人家的海 更想去看海
[00:42.96] 唱过人家的爱 更想找爱
[00:46.06] 你哭起来 我笑起来 都为了 爱爱爱
[00:53.01] 有一天翻开辞海找不到爱 花不开 树不摆 还是更畅快
[01:01.74] 爱 还是会期待 还是觉得孤单太失败 我爱故我在
[01:30.82] 找到爱 幸福的人 肯不肯躲起来 正在 寂寞的人 能不能站起来
[01:45.07] 我在 这里陪你无奈 看过小说里面人家等待 更习惯等待
[01:56.51] 唱过人家的爱 更想找爱
[01:59.75] 你喊出来 我静下来 都为了 爱爱爱
[02:06.78] 有一天翻开辞海找不到爱 花不开 树不摆 还是更畅快
[02:15.43] 爱 还是会期待 还是觉得孤单太失败 我爱故我在
[02:28.30] 挥不出满天满地的尘埃 买不起满街口袋的品牌
[02:35.45] 你闷起来 我傻起来 可以爱
[02:40.96] 会不会整个时代只有一个告白 谁不爱过不存在
[02:49.41] 不明不白 不分好歹 都为了 爱爱爱
[02:56.28] 有一天翻开辞海找不到爱 花不开 树不摆 还是更畅快
[03:04.97] 爱 还是会期待 还是觉得孤单太失败 我爱故我在
[03:22.49] </t>
  </si>
  <si>
    <t xml:space="preserve"> 苏丽珍</t>
  </si>
  <si>
    <t xml:space="preserve">Artist:方大同
Duration:03:37
[00:11.25] 如果没有如果 错过才知错过 连旗袍都会为你复活
[00:19.93] 还有什么叫你一直沉默 拉拉拖拖 难道就是生活
[00:27.43] 一句话 一点墨 两个人 快乐有几多
[00:32.19] 你在写一部写不完的小说 还是怕一切都会告一段落
[00:41.55] Oh yeah
[00:43.45] 苏丽珍 你叫我明白花样的幽默
[00:48.77] 有情有义有时却有年华的寂寞 对所爱的人不说 却对自己太噜唆
[00:59.62] 想啊想 这是对 还是错 到最后总是想得太多
[01:11.02] 如果没有如果 错过才知错过 连背影都会为你婆娑
[01:19.42] 还有什么跟你永远擦过 拉拉拖拖 难道就是生活
[01:27.24] 一个上 一个落 两个人 美丽有几多
[01:31.76] 你在爬一道爬不完的斜坡 还是想一切不如重头来过
[01:41.02] Oh yeah
[01:43.42] 苏丽珍 你叫我明白花样的幽默
[01:48.33] 有情有义有时却有年华的寂寞 对所爱的人不说 却对自己太噜唆
[01:59.61] 想啊想 这是对 还是错 到最后总是想得太多
[02:05.67] 两个人能够开花就应该结果 能把握也就不该摔破
[02:15.82] 一辈子最怕闯过一种祸 是不是 蹉跎
[02:32.73] 有情有义有时却有年华的寂寞 对所爱的人不说 却对自己太噜唆
[02:42.53] 这是对 还是错
[02:47.18] 丽珍
[02:50.55] 苏丽珍 所以到了最后最后 到了最后最后
[02:56.19] 最后 最后 到了最后最后
[02:56.34] 要到最后最后 是我想的太多
[03:02.29] 最后 最后 到了最后最后
[03:11.07] 是我 是我想的太多
[03:15.28] 最后 最后 到了最后最后
[03:17.88] 要到最后最后 是我想的太多
[03:23.80] 是我 是我想的太多
[03:25.03] 最后 最后 到了最后最后
[03:30.67] </t>
  </si>
  <si>
    <t xml:space="preserve"> 歌手与模特儿</t>
  </si>
  <si>
    <t xml:space="preserve">Artist:方大同
Duration:03:41
[00:13.96] 我终于跑了去唱歌
[00:20.61] 我不会感到了不得
[00:27.09] 我只是继续给予自己快乐
[00:30.37] 我只是进了这圈自家娱乐
[00:33.69] 你说我 变了 变了 变了 变了 变明星了
[00:40.42] 那为甚么你 立即把你素脸涂了一个五光十色
[00:46.70] 那为甚么你 当起了 模特儿
[00:52.53] 我们一个七情上面唱著情歌
[00:55.80] 另一个黑了脸走猫步绘形绘色
[00:58.66] 深情的 绝望的 冷冰的 火热的
[01:02.43] 一个有声一个有色 whoa-oh-oh
[01:05.54] 我用喉咙把自己的感情表达
[01:08.75] 你用你身体表演著别人的风格
[01:11.80] 你为了 让我俩 好像天造地设
[01:15.32] Whoa-oh-oh-ooh
[01:17.64] 你爱得我 疯了 爽了 绝了 烦了 乖了 没了
[01:25.81] 我为你写了一首歌
[01:32.54] 可是你完全认不得
[01:38.92] 还问我是用心送给谁的
[01:42.17] 我只好敷衍你是写给歌迷的
[01:45.51] 我说你 变了 变了 变了 我快死了
[01:52.14] 那为甚么你 立即把你素脸涂了一个五光十色
[01:58.72] 那为甚么你 当起了 模特儿
[02:04.34] 我们一个七情上面唱著情歌
[02:07.52] 另一个黑了脸走猫步绘形绘色
[02:10.35] 深情的 绝望的 冷冰的 火热的
[02:14.08] 一个有声一个有色 whoa-oh-oh
[02:17.41] 我用喉咙把自己的感情表达
[02:20.38] 你用你身体表演著别人的风格
[02:23.59] 你为了 让我俩 好像天造地设
[02:27.26] Whoa-oh-oh-ooh
[02:30.84] 我的天啊 你的眼盖变深了
[02:34.30] 可是你的眼光变浅了
[02:37.54] 你指甲把我抓得够紧吧
[02:40.62] 我也没梦想炙手可热 yeah
[02:45.79] 我只写写歌 想唱歌 给你听
[02:55.16] 怕甚么 ooh-ooh
[03:02.33] 我们一个七情上面唱著情歌
[03:05.52] 另一个黑了脸走猫步绘形绘色
[03:08.44] 深情的 绝望的 冷冰的 火热的
[03:11.99] 一个有声一个有色 whoa-oh-oh
[03:15.45] 我用喉咙把自己的感情表达
[03:18.68] 你用你身体表演著别人的风格
[03:21.55] 你为了 让我俩 好像天造地设
[03:25.25] Whoa-oh-oh-ooh
[03:27.70] 你爱得我 疯了 爽了 绝了 烦了 乖了 没了
[03:34.20] </t>
  </si>
  <si>
    <t xml:space="preserve"> 唉</t>
  </si>
  <si>
    <t xml:space="preserve">Artist:方大同
Duration:03:41
[00:20.87] 唉！妈妈说著她妹妹有多不对 她妹妹对爸爸搬弄著是非
[00:33.80] 爸爸和他朋友喝到第七杯 说我活得多颓废
[00:42.01] 我在听著想著看著 看不下你这样表达的方法
[00:48.30] (他装疯扮傻躲在墨镜背后不说话)
[00:53.22] 有没有一伙人家说的 耳语不尽是坏话
[00:58.89] (告诉你 我最讨厌的就是他)
[01:03.46] 你每一天都说说 这么多 你每一个都说过 他的错
[01:08.32] 为什么没有好的 可以说 背著我你对著他又说著我
[01:12.73] 我每一天都听过 这么多 我每一个都有错 又怎么
[01:17.95] 美好的话都可以 背著说 背著我你对著他又说著我
[01:24.80] 妈妈说著她妹妹是她宝贝 她妹妹说爸爸是男人之最
[01:35.91] 爸爸和他朋友轻声的赞美 说不爱我还爱谁
[01:44.54] 我在听著想著看著 看一下你这样表达的方法
[01:50.30] (他不毒不辣躲在墨镜背后说笑话)
[01:56.04] 有没有一伙人家说的 耳语都尽是好话
[02:01.32] (告诉你 我最喜欢的就是他)
[02:05.97] 你每一天都说说 这么多 你每一个都说过 他的错
[02:11.01] 为什么没有好的 可以说 背著我你对著他又说著我
[02:15.63] 我每一天都听过 这么多 我每一个都有错 又怎么
[02:21.42] 美好的话都可以 背著说 背著我你对著他又说著我
[02:26.03] (RAP)
[02:26.61] 有人会喜欢躲在背后说著别人的不是 并不能够阻止
[02:30.24] 他喋喋不休 说三道四 有人就喜欢歌颂别人的美事
[02:34.39] 是非的非他不说 只说是非的是 怎么有人 尽说著不好的故事
[02:39.40] 怎么有人 就不会说说别人的不是 有人会说你好的 有人会说你坏的
[02:44.48] 你要怎么做要怎么说就看你选择什么
[02:51.68] 你每一天都说说 这么多 你每一个都说过 他的错
[02:57.85] 为什么没有好的 可以说 背著我你对著他又说著我
[03:02.34] 我每一天都听过 这么多 我每一个都有错 又怎么
[03:08.49] 美好的话都可以 背著说 背著我你对著他又说著我
[03:12.74] 你每一天都说说 这么多 你每一个都说过 他的错
[03:19.01] 为什么没有好的 可以说 背著我你对著他又说著我
[03:24.09] 我每一天都听过 这么多 我每一个都有错 又怎么
[03:29.55] 美好的话都可以 背著说 背著我你对著他又说著我
[03:34.82] </t>
  </si>
  <si>
    <t xml:space="preserve"> 四人游</t>
  </si>
  <si>
    <t xml:space="preserve">Artist:方大同
Duration:00:00
[00:29.83] 方: 你的长发为何不留
[00:35.42] 你干么会学懂喝酒
[00:41.94] 你那个男朋友
[00:44.70] 酒量也算一流
[00:48.10] 聊个一整夜只怕不够
[00:55.11] 薛: 你为甚么跟他闹酒
[01:12.22] 你莫非要借酒消愁
[01:13.24] 你那个女朋友
[01:14.09] 到底还有没有
[01:17.08] 搞不好我们四个人去旅游
[01:20.67] 原来一回头
[01:24.55] 方: 原来才显出你温柔
[01:28.10] 我当时爱得不够
[01:31.33] 薛: 原来只能够做朋友
[01:34.54] 从前快乐没变哀愁
[01:38.66] 合: 原来在那关头
[01:40.99] 全因舍得分手
[01:43.78] 你说是否荒谬
[01:47.10] 我们比从前看起来更熟
[01:54.79] 方: 改天你母亲搞贺寿
[02:01.16] 我带女友出来走走
[02:07.44] 你就知我理由
[02:09.89] 不外乎太羞
[02:12.99] 合: 如果要一起去旅游去欧洲
[02:21.73] 原来一回头
[02:23.31] 方: 原来才显出你温柔
[02:27.66] 我当时爱得不够
[02:30.29] 薛: 原来只能够做朋友
[02:34.37] 从前快乐没变哀愁
[02:37.29] 合: 原来在那关头
[02:39.74] 全因舍得分手
[02:42.70] 你说是否荒谬
[02:46.61] 我们比从前看起来更熟
[02:51.59] 方: 那天澎一声关门
[02:55.11] 就走很想问
[02:58.02] 你有没有眼泪想流
[03:02.10] 薛: 你以为
[03:06.43] 你的魅力大得足够
[03:08.75] 合: 少有我们像在迎新怀旧
[03:15.20] 薛原来一回头
[03:16.82] 合: 原来才显出你温柔
[03:20.92] 我当时爱得不够
[03:23.35] 原来只能够做朋友
[03:27.72] 从前快乐没变哀愁
[03:30.96] 原来在那关头
[03:32.90] 全因舍得分手
[03:35.99] 还去不去欧洲
[03:39.65] 四个人不许酸溜溜
[03:44.28] </t>
  </si>
  <si>
    <t xml:space="preserve"> 手拖手</t>
  </si>
  <si>
    <t xml:space="preserve">Artist:方大同
Duration:02:44
[00:09.13] 走一步又摔一步 小不点儿你不用哭 爹娘教会你走路
[00:23.48] 走一步又摔一步 终于有一个人陪我走到天鹅湖 学会了冰上舞
[00:36.67] 可爱的 可信的 感性的 伤心的
[00:43.75] 想念了 爱上了 一个人 不再孤单 要紧紧的握著别放手
[00:58.29] 走一步又摔一步 两人世界时乐时苦 爱的谜在于克服
[01:12.33] 走一步又摔一步 不停留的岁月中我们找到满足 像一对老糊涂
[01:25.77] 可爱的 可信的 感性的 伤心的
[01:32.86] 想念了 爱上了 一个人 不再孤单 要紧紧的握著别放手
[02:13.66] 可爱的 可信的 感性的 伤心的
[02:20.23] 想念了 爱上了 每个人会有迷惑和孤单的时候
[02:27.85] 当你觉得累在你身边会有谁
[02:31.24] 愿意和你永远爱相随
[02:34.90] 要紧紧的握著别放开
[04:11.16] </t>
  </si>
  <si>
    <t xml:space="preserve"> 偷笑</t>
  </si>
  <si>
    <t xml:space="preserve">Artist:方大同
Duration:03:47
[00:02.69] 你的眉毛 说了什么 也许没有什么 我怎么了
[00:12.33] 你的姿态 多么难猜 有趣又有可爱 也有点奇怪
[00:23.35] 你的手里只有一杯水 从没听过一杯水会令人醉
[00:28.14] 不知应不应该叫你一个大孩子 人左你右刁蛮不爱听话
[00:38.38] 会不会 是不是我太闲 这意外 你忽然会偷偷笑开
[00:50.43] 笑的解释 字典里记载 那好像是一种甜蜜的表白
[01:03.02] 就说我太多心 不对 是你 真有点神秘
[01:13.64] 你的耳朵 听到什么 脑袋里想什么 你怎么了
[01:24.20] 你的双手 捏著衣袖 道出你的温柔 值得研究
[01:34.98] 两个人还不懂的科学 像刚开课会念的第一节
[01:40.07] 错 对 没答案的问题
[01:44.22] 现在让我再来做个推测
[01:49.73] 会不会 是不是我太闲 这意外 你忽然会偷偷笑开
[02:01.42] 笑的解释 字典里记载 那好像是一种甜蜜的表白
[02:14.21] 就说我太多心 不对 是你 真有点神秘
[02:23.99] 不对了 怎么会那么在意了 再没有看到你笑了
[02:37.81] 是否再不想为谁 来回味 不是为我费心 实在可惜
[02:52.63] 会不会 是不是我太闲 这意外 你忽然会偷偷笑开
[03:05.47] 笑的解释 字典里记载 那好像是一种甜蜜的表白
[03:17.95] 就说我太多心 不对 是你 真有点神秘
[03:29.22] </t>
  </si>
  <si>
    <t xml:space="preserve"> Goodbye Melody Rose</t>
  </si>
  <si>
    <t xml:space="preserve">Artist:方大同
Duration:03:07
[00:14.39] 我们的城市吹著属于空调的疲累 怪不得你会点起火来希望一直沉睡
[00:26.41] 就连蔷薇 都会变灰 我想问你是谁
[00:33.14] 千般不对 万念俱灰 为何一去不回
[00:38.58] GODDBYE MELODY ROSE 我也许不能体会 你的憔悴
[00:44.65] GOODBYE MELODY ROSE 我的蔷薇 我会陪你等到雨水
[00:51.02] 多留一会 给命运一个机会
[00:54.72] 就算不相信完美 请相信总会有人为了你 掉眼泪＊
[01:12.68] 我们的少年哪个不懂哀愁的滋味 怪不得你会垂起头来不怕支离破醉
[01:13.39] 就连蔷薇 都会变灰 我想问你几岁
[01:14.00] 千般不对 万念俱灰 为何一去不回
[01:15.94] 我们的少年哪个不懂哀愁的滋味 怪不得你会垂起头来不怕支离破醉
[01:28.56] 就连蔷薇 都会变灰 我想问你几岁
[01:34.56] 千般不对 万念俱灰 为何一去不回
[02:16.99] 你会否后悔 我也会惭愧 遍地蔷薇 没有璨烂已经枯萎
[02:30.02] 我来不及在道别时给你安慰 只好在离开后说再会
[02:30.08] 你会否后悔 我也会惭愧 遍地蔷薇 没有璨烂已经枯萎
[02:30.28] 我来不及在道别时给你安慰 只好在离开后说再会
[02:41.86] </t>
  </si>
  <si>
    <t xml:space="preserve"> 诗人的情人</t>
  </si>
  <si>
    <t xml:space="preserve">Artist:方大同
Duration:03:05
[00:04.83] 诗人的情人
[00:09.69] 缠绵是首诗 很容易迷失
[00:16.27] 北岛的朦胧不减李商隐的精致
[00:23.85] 感情是首诗 要懂爱才能知
[00:30.34] 我希望像李宗盛一针挑中你心事
[00:37.21] 别像宋代李清照凄凄惨惨戚戚
[00:44.15] 我愿为你背诵 每一首情诗
[00:48.50] 我愿意做你的老师 示范著执子之手如何解释
[00:54.38] 不愿为深奥的感情 变白痴
[00:58.96] 我俩的情事 是一首情诗
[01:03.28] 要像徐志摩那么痴 要像对押韵的坚持
[01:09.64] 要成为文学的历史 让我们要多美丽有多美丽
[01:20.88] 很少人看诗 很少人得知
[01:27.22] 拥抱时怎创作接近诗意的手势
[01:35.35] 很少人懂诗 很少人情痴
[01:41.86] 莎士比亚的十四行诗快没人认识
[01:49.01] 可我对你吟颂并不如烟的往事
[01:56.05] 我愿为你背诵 每一首情诗
[02:00.45] 我愿意做你的老师 示范著执子之手如何解释
[02:06.73] 不愿为深奥的感情 变白痴
[02:10.88] 我俩的情事 是一首情诗
[02:14.74] 要像徐志摩那么痴 要像对押韵的坚持
[02:21.20] 要成为文学的历史 要这段情感动他人名噪一时
[02:29.22] 让这一首解构拥抱的诗 感染这误解爱情的城市
[02:36.54] 多少艰涩的美感快消失 可我们是少数的奢侈
[02:42.68] 我送你情诗就靠著 灵犀一指
[02:49.25] 走遍世界也能步步成诗 给写成故事
[03:00.63] 我愿为你背诵 每一首情诗
[03:03.13] 我愿意做你的老师 示范著执子之手如何解释
[03:08.78] 不愿为深奥的感情 变白痴
[03:13.75] 我俩的情事 是一首情诗
[03:17.65] 要像徐志摩那么痴 要像对押韵的坚持
[03:23.67] 要成为文学的历史
[03:28.02] 闺房的文字只为多情传世
[03:34.71] </t>
  </si>
  <si>
    <t xml:space="preserve"> 拖男带女</t>
  </si>
  <si>
    <t>《拖男带女》，方大同作曲歌曲，收录专辑是《爱爱爱》。
拖男带女
《爱爱爱》
词：方大同/梁茹岚 曲：方大同
歌词信息：
方大同 - 拖男带女
come on everybody打开收音机
all around the world 拖男带女说爱的主义
come on everybody打开你的心
all aound the world 拖男带女说爱的主义
每天都让我唱着
太阳走过的地方 春风吹醒地上霜
六月天田野在寻找夏天的下落
心与灵爱的呼吸 飞跃海洋的距离
每分每秒每天时时刻刻在延续
多少钱与多少名和利
换回来的是空虚 放开我们的怀抱
让我们的爱带动世界
come on everybody打开收音机
all around the world 拖男带女说爱的主义
come on everybody打开你的心
all aound the world 拖男带女说爱的主义
每天都让我唱着
love actually love actually
like the sunshine in my eyes,
like the showers from the skies
just like flowers bloom for every girl on valentine
every breath of love we breath,
cross the ocean overseas
nothing can hold back the magic
that was made for us
i know money don't make the world go'round
power don't make the world go'round
hate don't make the world go'round
people make the world go'round with love
come on everybody it's time to give
make a better place for all to live in love actually
come on everybody all around the world
mr. and your mrs. all the boys n girls for love actually
it's all about this thing call love
love actually love actually love actually
all my friends around the globe
turn on up your radio c'mon and listen to my song
多少钱与多少名和利
换回来的是空虚 放开我们的怀抱
让我们的爱带动世界
come on everybody打开收音机
all around the world 拖男带女说爱的主义
come on everybody打开你的心
all aound the world 拖男带女说爱的主义
每天都让我唱着
love actually love actually love actually</t>
  </si>
  <si>
    <t xml:space="preserve"> If You Leave Me Now</t>
  </si>
  <si>
    <t xml:space="preserve">Artist:方大同
Duration:03:43
[00:01.29] If you leave me now,
[00:04.47] You'll take away the biggest part of me
[00:13.86] No baby please don't go
[00:18.21] If you leave me now,
[00:21.13] You'll take away the very heart of me
[00:29.95] No baby please don't go,
[00:37.86] Girl i just want you to stay
[00:44.10] A love like ours is love that's hard to find
[00:55.18] How could we let it slip away
[01:04.40] We've come too far to leave it all behind
[01:12.79] How could we end it all this way
[01:21.17] When tomorrow comes and we both feel bad
[01:25.55] The things we said totday
[01:33.50] If you leave me now,
[01:36.39] You'll take away the very heart of me
[01:44.53] No baby please don't go,
[01:51.40] Girl i just want you to stay
[01:59.97] A love like ours is love that's hard to find
[02:10.30] How could we let it slip away
[02:20.68] We've come too far to leave it all behind
[02:30.29] How could we end it all this way
[02:35.94] When tomorrow comes and we both feel bad
[02:41.31] The things we said totday
[02:48.41] And it you leave me now,
[02:51.70] You'll take away the very heart of me
[02:58.51] No baby please don't go
[03:06.03] Oh girl, i just i just want you to stay
[03:13.50] And it you leave me now,
[03:16.24] You'll take away the very heart of me
[03:25.25] No baby please don't go
[03:30.61] Oh girl, i just got to have you by my side
[03:38.43] Cos if you...
[03:40.53] Cos if you...
[03:40.56] </t>
  </si>
  <si>
    <t xml:space="preserve"> Love Song</t>
  </si>
  <si>
    <t xml:space="preserve">Artist:方大同
Duration:04:29
[00:21.52] 我写了这首歌
[00:25.44] 是一首简单的 不复杂也不难唱的那一种歌
[00:36.58] 这不是那种 只剩下那钢琴的歌
[00:40.55] 也不是那种 不能只是朋友的歌
[00:44.83] 这不是那种 两个人的故事写在一本小说
[00:49.83] 那小说里有谁会在花田里犯了错
[00:53.98] 这就是一首写给你听的一个
[00:58.66] Love Song 一直想写一首
[01:02.56] Love Song 你给了我一首
[01:07.07] Love Song 那DJ会播放
[01:10.63] 这也许会上榜
[01:12.82] 不过我只想写出一首
[01:15.42] Love Song 一直想写一首
[01:19.34] Love Song 你给了我一首
[01:23.66] 你就像那夏天的凉风
[01:27.53] 吹过我的面孔 情翔飞
[01:31.42] 在我心底 你就是我第一 想说爱你
[01:40.34] 
[01:43.03] 我写了这首歌
[01:47.41] 是一首简单的 不复杂也不难唱的那一种歌
[01:57.97] 这不是那种 童话里会遇见的歌
[02:02.12] 也不是那种 真真切切爱我的歌
[02:06.23] 这不是那种 两个人的故事写在一本小说
[02:11.44] 那小说里有谁陪她看流星再降落
[02:15.18] 这就是一首写给你听的一个
[02:20.15] Love Song 一直想写一首
[02:24.10] Love Song 你给了我一首
[02:28.24] Love Song 那DJ会播放
[02:32.20] 这也许会上榜
[02:34.28] 不过我只想写出一首
[02:36.68] Love Song 一直想写一首
[02:40.68] Love Song 你给了我一首
[02:45.00] 你就像那夏天的凉风
[02:48.74] 吹过我的面孔 情翔飞
[02:52.98] 在我心底 你就是我第一 想说爱你
[03:01.16] 如果你是一幅画
[03:03.66] 你会是最珍贵的一幅画
[03:06.91] 如果那画家是梵高的话
[03:10.44] 有何贵人前来有钱花 个个向你求嫁
[03:15.32] 梵高他说 你们都该回家
[03:19.07] 又或者你是Melody 就是最动听
[03:22.81] 所有的人都会跟著你齐唱
[03:26.35] 就算在夜晚 你的星太亮
[03:30.18] 让我忘了月亮代表我的
[03:36.73] 
[03:39.03] Love Song 你给了我一首
[03:43.59] Love Song 那DJ会播放
[03:47.15] 这也许会上榜
[03:49.26] 不过我只想写出一首
[03:52.92] Love Song 一直想写一首
[03:57.18] Love Song 你给了我一首
[04:01.37] 你就像那夏天的凉风
[04:05.09] 吹过我的 情翔飞
[04:09.21] 在我心底 你就是我第一
[04:12.10] </t>
  </si>
  <si>
    <t xml:space="preserve"> 够不够</t>
  </si>
  <si>
    <t>《够不够》是方大同演唱的歌曲，由方大同、茹岚填词，方大同谱曲，收录在专辑《未来》中。
够不够
How It Feels
未来
0时3分43秒
方大同
方大同
茹岚
方大同
Mandopop
2007年12月28日
普通话
《
未来
》专辑承载着
方大同
的对这世界的希望以及对音乐的梦想，方大同在首张国语大碟一手包办词曲创作、编曲演奏和录音制作，为歌迷们带来全新的音乐作品。
方大同
虽然年纪轻轻，作品里却深受六七零年代美式摩城舞曲、灵魂乐和节奏蓝调的影响。他从2005年起初试啼声的《SOUL BOY》创作大碟，2006年再推出《
爱爱爱
》专辑，2007年底终于以全新力作《
未来
》正式进军
台湾
。
《
未来
》专辑的情歌充满魔力，细听过
专辑
里的谱曲、旋律与和声，我们还可以发现加入
中国
小调的婉约东方风情，在
方大同
游刃有余的骚灵唱腔中浑然天成，打造出只此一家别无分号的明显个人招牌。至于形象方面，今次
方大同
有别于一贯黑白的衣着，以蓝色沉郁的调子会国语乐迷，并首次演绎纯情歌“Love Song”。
你爸爸妈妈不会随便让你嫁
有财能够讲话
你君临天下
单位价格太浮夸
除非可以刷卡
你的要求让我发抖
已经拥有还没有拥有的够不够
够不够做你的宝贝
do u know
how it feels
every time that u say goodbye
goodbye u say
(please don't say goodbye)
do u know
how it feels
every time that u make me cry
don't break my heart
(please don't break my heart)
oh我对你的爱在世上难买
要是错过我也无能为力
你想开宝马我和我的toyota是否让你尴尬
你最爱卡拉我对戴蒙有看法你说我是傻瓜
你的朋友说我太瘦
怎么不在意我对你的爱够不够
够不够是否能体会
do u know
how it feels
every time that u say goodbye
goodbye u say
(please don't say goodbye)
do u know
how it feels
every time that u make me cry
don't break my heart
(please don't break my heart)
oh我对你的爱在世上难买
要是错过我也无能为力
baby tell me如果我离开
oh要是我不再与你合拍
再不会有我在这里等着你
再没有我的安慰
我会心碎
只剩下我每一天每一天在回味
失去你失去爱世界不再美
oh don't u don't u know how it feels
every time that u say goodbye
goodbye u say
(please don't say goodbye)
do u know
how it feels
every time that u make me cry
don't break my heart
(please don't break my heart)
oh我对你的爱在世上难买
要是错过oh
不要错过如果爱我不要错过
我对你的爱你难道还不明白</t>
  </si>
  <si>
    <t xml:space="preserve"> 暖</t>
  </si>
  <si>
    <t xml:space="preserve">Artist:方大同
Duration:03:44
[00:16.12] 我听说有个世界越来越暖
[00:26.14] 我听说有些蝴蝶越来越狂
[00:31.14] 我听说有些美丽越来越马虎
[00:36.11] 在三十八度下
[00:39.15] 他热得越来越不想拥抱她
[00:45.28] 当一切正在蒸发 总会想起最浓烈的刹那 (一刹那)
[00:52.23] 当一切汗水正在流下 要接近只会更困难
[01:00.26] 全世界在暖化 我怕再不可以一起看雪花
[01:06.25] 他不送她手袜 她不泡他热茶
[01:11.29] 冬变夏 总有心事放不下
[01:16.33] 有没有亲密在溶化
[01:19.37] 我觉得有个季节越来越短
[01:35.37] 我觉得有些晚上越来越长
[01:40.35] 我觉得有些快乐越来越模糊
[01:46.46] 在三十九度下
[01:48.40] 他热得越来越不想多说话
[01:53.47] 当一切正在蒸发 总会想起最浓烈的刹那 (一刹那)
[02:01.43] 当一切汗水正在流下 要接近只会更困难
[02:09.50] 全世界在暖化 我怕再不可以一起看雪花
[02:14.57] 他不送她手袜 她不泡他热茶
[02:19.55] 冬变夏 总有心事放不下
[02:25.52] 有没有亲密在溶化
[02:29.50] 看冰山一个一个的倒下
[02:32.55] 忽尔今夏
[02:34.51] 而他还在找冬季的双人沙发
[02:40.67] 而她还在等有天冷锋下靠著他回家
[02:47.51] 太阳之下 谁会浪漫
[02:50.36] (全世界在暖化)
[02:52.38] 再没有腊梅花 再没有圣诞餐
[02:55.49] 他不送她手袜 她不泡他热茶
[03:01.37] 冬变夏 总有心事放不下
[03:06.40] 有没有亲密在溶化
[03:11.43] </t>
  </si>
  <si>
    <t xml:space="preserve"> 爱在</t>
  </si>
  <si>
    <t>《爱在》是
方大同
演唱的一首歌曲，收录于2007年12月专辑《未来》，是一首R&amp;B风格的大同式情歌
爱在
《未来》
0时4分03秒
方大同
周耀辉
方大同
方大同
流行
普通话
2007.12.28
歌曲歌词
买了菜她跟他慢慢的炒着菜
他为她赶回家走得快
爱无处不在可是呼之却不来
小阳台她拿走死掉的小盆栽
他对着啤酒杯等下载
爱无处不在可是到处有悲哀
爱在大街上小路上每个人海
谁却爱在小岛上不愿离开
难道爱在不该爱的时候才爱
就算百步以外总有爱在爱在
我爱在黄昏看谁的刘海
你爱在清早打谁的领带
我们都要爱偏偏无法同在
不能明白只能够期待
爱无处不在
那是爱到头来也发现这是爱
流泪的微笑的都是爱
管它好与坏总是呼之却不来
雪花白永远都渴望看桃花开
梁山伯辜负了祝英台
在何年何代总是到处有悲哀
爱在阳光下烛光下每点尘埃
谁却爱在黑暗里不愿离开
难道爱在不该爱的时候才爱
就算百步以外总有爱在爱在
我爱在黄昏看谁的刘海
你爱在清早打谁的领带
我们都要爱偏偏无法同在
不能明白只能够期待
爱无处不在
从来微风都靠树枝摇摆
从来种子都靠春泥破开
所有人世间的美好都存在
就算看不到都依然存在
在意料之外
我的女孩你快走过来
爱在期待(爱在爱在)
无处不在
我们无处不在
爱
我爱在黄昏看谁的刘海
你爱在清早打谁的领带
我们都要爱偏偏无法同在
不能明白只能够期待
我爱在楼下找谁的门牌
你爱在途上靠谁的胸怀
我们都要爱偏偏分开无奈
不能明白只能够期待
爱无处不在</t>
  </si>
  <si>
    <t xml:space="preserve"> 公园</t>
  </si>
  <si>
    <t>《公园》是方大同演唱的歌曲，由方大同填词，方大同谱曲，收录在专辑《未来》中。
公园
Park
未来
0时04分01秒
方大同
方大同
方大同
方大同
Mandopop
2007年12月28日
普通话
方大同
华纳唱片
唏小姐真想不到
我和你聊得蛮好
一开始有些问号
如今变了熟悉
你个性有魔力的
我认识你以后
我脑子里 脑子里 脑子里
全都是你
用时间来陪你
怎么都能随你
怎么都能为你
只要你说愿意
我要给你
最美丽的回忆
也许这是天意
我好像在梦里
想和你到公园 跟我一起走
想到公园 跟我一起走
想到公园 跟我一起走
想和你到公园 跟我一起走
想到公园 跟我一起走
想到公园 跟我一起一起一起走
Lalalalalala...
唏小姐真想不到
我和你聊得蛮好
也开始有些暗号
如今变了熟悉
你个性有潜力的
我认识你以后
我脑子里 脑子里 脑子里
全都是你
用时间来陪你
怎么都能随你
怎么都能为你
只要你说愿意
我要给你
最美丽的回忆
也许这是天意
我好像在梦里
想和你到公园 跟我一起走
想到公园 跟我一起走
想到公园 跟我一起走
想和你到公园 跟我一起走
想到公园 跟我一起走
想到公园 跟我一起一起一起走
可不可以一起走到公园
我们可以手拖手
几句话 我也想了好久
能不能 让我听听你的感受
因为我 你 就是说你 我的心里只有你
这个题 是一加一等于二
就是我们可以一块
想和你到公园 跟我一起走
想到公园 跟我一起走
想到公园 跟我一起走
想和你到公园 跟我一起走
想到公园 跟我一起走
想到公园 跟我一起一起一起走
方大同，香港知名男歌手，1983年07月14日出生于
美国夏威夷
，并先后于上海和广州生活，于1998年定居香港。他是一个在香港罕有地创作R&amp;B及
灵魂乐
作品的唱作人。代表作品有：《
Soul Boy
》、《
爱爱爱
》、《
未来
》、等。</t>
  </si>
  <si>
    <t xml:space="preserve"> 简单最浪漫</t>
  </si>
  <si>
    <t>《简单最浪漫》是方大同演唱的一首歌曲，由农夫填词，
方大同
作曲，收录在2007年发行的专辑《
未来
》中。
简单最浪漫
Sweety Pie
《
未来
》
0时4分12秒
方大同
农夫
方大同
Mandopop
2007年12月28日
中文
歌曲歌词
Baby只要你愿意
在一起就甜蜜
爱情也够简单
简单也够浪漫
Baby 当我爱着你
不要再多怀疑
略去所有复杂情节
简单清澈 听着我爱你
听着我爱你Sweety Pie
在下雨的时候
牵着你的手
就觉得温柔
就算我全身湿透
我们的晚餐可以很清淡
就只有白饭没有烛光但却温暖
我为你修理好电器
你为我盖好了被子
起起床望见你的日子最美丽
You're my love
你不用多说
只要我们都爱着
就爱得最简单最浪漫
一直这样Yes I do
我不用多说
甜言蜜语太多了
就爱得最简单最浪漫
一直这样只有我俩Yes I do
在教堂说Yes I do
Hey girl你的咖啡
冲泡得不对
甜味却会记录在我们的味蕾
没有什么事
看看周星驰
已够我快乐我的快乐就是你了
也能快乐一辈子
我为你载上了戒指
你为我买了新鞋子
起床望见你的日子最美丽
Oh you're my love
你不用多说
只要我们都爱着
就爱得最简单最浪漫
一直这样Yes I do
我不用多说
甜言蜜语太多了
就爱得最简单最浪漫
一直这样只有我俩Yes I do
在教堂说Yes I do
当我们都是一对白发老人家
和几对孩子的爸爸妈妈
回看一辈子我们只是路人甲
但是我们的爱情也足够我们自夸
不多说
只要我们都爱着
就爱得最简单最浪漫
一直这样Yes I do
我不用多说
甜言蜜语太多了
就爱得最简单最浪漫
一直这样只有我俩Yes I do
也在教堂说I do
Baby只要你愿意
在一起就甜蜜
爱情也够简单
简单也够浪漫
Baby 当我爱着你
不要再多怀疑
略去所有复杂情节
简单清澈 听着我爱你
听着我爱你Sweety Pie</t>
  </si>
  <si>
    <t xml:space="preserve"> 十九八七</t>
  </si>
  <si>
    <t xml:space="preserve">Artist:方大同
Duration:05:29
[00:01.34] 十九八七...
[00:15.02] 忘记公车开到哪里
[00:21.34] 路灯照到哪里
[00:24.97] 回忆走到哪里
[00:28.57] 谎言总是难忘记
[00:31.27] 容易手脚为我打气
[00:36.75] 指头替我焦急
[00:40.32] 灵魂叫我怀疑
[00:44.85] 表白从来不容易
[00:46.65] 十九八七六五四三二一
[00:50.25] 会不会生气会不会哭泣
[00:53.84] 道歉时我不会送你玫瑰
[00:58.25] 只想送你诚实要从何说起
[01:00.95] 不是说爱得越深越该有信心
[01:10.01] 叹气然后歇斯底里
[01:15.45] 也许到此为止
[01:19.06] 还是重新开始
[01:23.53] 表白总得靠勇气
[01:25.37] 一次我再想了一次
[01:30.76] 明明错了一次
[01:34.35] 会否再错一次
[01:38.96] 谎言从来都美丽
[01:40.76] 十九八七六五四三二一
[01:44.44] 会不会生气会不会哭泣
[01:48.06] 道歉时我不会送你玫瑰
[01:52.56] 只想送你诚实要从何说起
[01:56.17] 不是说爱得越深越该有信心
[02:01.54] Ive got to tell you
[02:03.35] 为什么想得越多越觉得担心
[02:08.79] 要从哪一分要从哪一秒说起
[02:13.34] Got to tell you all this
[02:15.13] 要送你最大的诚实
[02:18.72] 我爱你爱你爱你
[02:25.98] 十秒后我会鼓起勇气再念
[02:30.45] 十九八七六五四三二一
[02:35.04] 会不会生气会不会哭泣
[02:38.63] 道歉时我不会送你玫瑰
[02:42.22] 只想送你诚实要从何说起
[02:45.82] 不是说爱得越深越该有信心
[02:52.14] Ive got to tell you
[02:53.97] 为什么想得越多越觉得担心
[03:28.26] 当初你与我永远不分离
[03:30.95] 最后的温暖也好像大约在冬季
[03:34.55] 回想每一页是否我不够努力
[03:38.15] 一个人孤独的赖在这里怪自己
[03:41.77] 不知不觉世界变了
[03:46.55] 而我成了爱情的实验算什么道理
[03:49.35] 在你离开的时候有没有一些怀旧
[03:55.65] 你对我有没有
[03:57.46] 爱的是你我爱的是你
[04:00.14] Oh你却说要离开你别说要离开
[04:03.77] 爱的是你我爱的是你
[04:07.34] Oh你却说要离开你别说要离开
[04:10.96] 爱的是你我爱的是你
[04:14.57] Oh你却说要离开你别说要离开
[04:18.15] 爱的是你我爱的是你
[04:21.83] Oh你却说要离开你别说要离开
[04:25.44] 爱的是你我爱的是你
[04:29.03] Oh你却说要离开你别说要离开
[04:32.66] 爱的是你我爱的是你
[04:36.25] Oh你却说要离开你别说要离开
[04:39.88] 爱的是你我爱的是你
[04:43.45] Oh你却说要离开你别说要离开
[04:47.06] 爱的是你我爱的是你
[04:50.68] Oh你却说要离开你别说要离开
[05:06.16] </t>
  </si>
  <si>
    <t xml:space="preserve"> 未来</t>
  </si>
  <si>
    <t xml:space="preserve">Artist:方大同
Duration:03:01
[00:02.09] 往天上看 污云遮盖了阳光
[00:06.59] 往地下看 月亮没有照地堂
[00:11.22] 躺在身旁 只有一点点空荡
[00:15.83] 房间的光 照不亮你的绝望
[00:21.98] 还有没有希望 不敢想像
[00:25.15] 还有一点爱 在未来
[00:32.14] 要等你灌溉 花才开
[00:36.40] 最后一滴泪 流出来
[00:41.49] 还有甚么事 看不开
[00:46.52] 总有人会离开 有人会悲哀
[00:49.68] 总会有意外
[00:51.75] 有人会重来 有人会期待
[00:53.82] 总会有喝采
[00:58.61] 往天上看 没月光就不流汗
[01:04.72] 往地下看 没月亮就不会思故乡
[01:08.99] 躺在身旁 空空荡荡会习惯
[01:12.47] 房间的光 柔弱却非常温暖
[01:17.05] 换一个角度想 就有希望
[01:22.54] 还有一点爱 在未来
[01:28.51] 要等你灌溉 花才开
[01:33.75] 最后的滴泪 流出来
[01:37.70] 还有甚么事 看不开
[01:43.88] 总有人会离开 有人会悲哀
[01:45.96] 总会有意外
[01:48.38] 有人会重来 有人会期待
[01:50.44] 总会有喝采
[01:55.78] 想不开就去闪躲
[01:56.82] 躲不开别想太多
[01:59.25] 到底没有甚么大不了 没大不了
[02:03.36] 结局在电视还没播
[02:05.41] 剧情还要你揣摩
[02:08.65] 千万不要错过
[02:11.75] 没有希望因为你没有爱
[02:14.93] 没爱希望就不存在
[02:17.88] 有爱就存在
[02:19.94] 明天的事不用去猜 我用爱来明白
[02:21.09] 没有希望因为你没有爱
[02:24.33] 没爱希望就不存在
[02:25.65] 有爱就存在
[02:27.38] (别奇怪 我期待)
[02:28.75] 还有一点爱 在未来
[02:34.73] 要等你灌溉 花才开
[02:39.23] 最后的滴泪 在等待
[02:43.58] 为我的最爱 流出来
[02:48.65] 总有人会离开 有人会悲哀
[02:51.95] 总会有意外
[02:54.37] 有人会重来 有人会期待
[02:56.62] 总会有喝采
[02:59.81] </t>
  </si>
  <si>
    <t xml:space="preserve"> 忘了美丽</t>
  </si>
  <si>
    <t xml:space="preserve">Artist:方大同
Duration:04:27
[00:02.91] 昨天我看见你在下班之后
[00:10.34] 拖著他的手 (但不是你现在的男朋友)
[00:14.46] 我明白你已拥有一个所爱你的人
[00:21.82] 他也是我多年的好朋友 (你记得吗?)
[00:25.52] 那年是你教我 若爱是对 是错
[00:32.13] 不要伤一个所爱你的人 (千万不要伤了一个所爱你的人)
[00:37.91] 别怪我 也只是碰巧而已
[00:43.87] 知道我没有资格评论你 yeah
[00:49.52] 但作为你一个多年的朋友
[00:53.73] 我有些事要请求你
[00:58.33] 请你别让我对爱从今失去肯定
[01:05.48] 别粗心 别大意 别玩弄感情
[01:10.05] 千万别让我对爱有这样的怀疑
[01:17.19] 别来不及 别太可惜
[01:20.05] 忘了美丽 那爱的承诺
[01:30.29] 我想我需要衡量这件事情 (怎么想 怎么看 怎么办 应该如何反应)
[01:36.37] 让我怎么想 怎么看 怎么办 如何反应 yeah
[01:44.08] 其实我不该说什么
[01:48.28] 这不关我的事 这是你和他和他的事 oh
[01:52.40] 我 应不应该劝你
[01:54.63] 而我应不应该背著你说给我那个兄弟听
[02:01.17] 你对他犯的错
[02:05.46] 别怪我 也只是碰巧而已
[02:11.16] 我真的没有心去连累你 yeah
[02:17.01] 但作为你一个多年的朋友
[02:21.04] 我有些事要请求你
[02:25.92] 请你别让我对爱从今失去肯定
[02:32.87] 别粗心 别大意 别玩弄感情
[02:37.41] 千万别让我对爱有这样的怀疑
[02:44.65] 别来不及 别太可惜
[02:47.58] 忘了美丽 那爱的承诺
[02:54.83] 有时候人会做些不该做的事
[02:59.49] 人总是会有后悔的时候
[03:03.05] 有的时候我会迷路
[03:05.66] 那种时候你来带路
[03:08.51] 我也了解你也许还不能决定你的未来
[03:15.08] 所以我希望你不要见外
[03:18.47] 请你别让我对爱从今失去肯定 (oh, yeah, yeah)
[03:25.49] 别粗心 别大意 别玩弄感情
[03:29.91] 千万别让我对爱有这样的怀疑
[03:37.00] 别来不及 别太可惜
[03:40.02] 忘了美丽 那爱的承诺 (wow, oh, no)
[03:47.29] (Oh, oh) 请你别让我对爱从今失去肯定 (oh, oh, oh, ooh, oh, oh, oh)
[03:54.56] 别粗心 别大意 别玩弄感情 (oh, oh, oh, oh, yeah)
[03:59.02] 千万别让我对爱有这样的怀疑 (千万别让我对爱情 有这样的怀疑 yeah)
[04:06.23] 别来不及 别太可惜
[04:09.15] 忘了美丽 那爱的承诺
[04:13.60] 那爱的承诺
[04:17.62] </t>
  </si>
  <si>
    <t xml:space="preserve"> Sorry</t>
  </si>
  <si>
    <t xml:space="preserve">Artist:方大同
Duration:03:43
[00:19.10] 当我回头 发现是我
[00:27.21] 伤妳最多 欠妳最多
[00:35.32] 曾经拥有 一种幸福
[00:42.43] 当妳流泪 还问妳到底 想要什么?
[00:50.49] I'm so sorry 我现在知道妳伤心 有同样的心情
[00:57.58] I'm so sorry 我现在终于能明白
[01:05.67] 当我为爱付出 一样得到伤害 我才看得见
[01:13.65] 妳的爱是那么深 最深的爱 原来最沉默
[01:21.70] 爱能温柔 爱能残酷
[01:29.73] 爱的自私 爱的自由
[01:37.74] 爱的背叛 爱的挣扎
[01:44.66] 这些我都走过 妳的痛 我现在也都有
[01:52.69] I'm so sorry 我现在知道妳伤心 有同样的心情
[01:59.78] I'm so sorry 我现在终于能明白
[02:07.80] 当我为爱付出 一样得到伤害
[02:13.79] 我才看得见 妳的爱是那么深
[02:17.86] 最深的爱 原来最沉默
[02:22.84] 在过了好久好久 当我们又再相遇
[02:28.99] 当爱 也许已经不存在
[02:34.99] 我是否可以 再和妳坐一起 一切都不在意
[02:40.93] 想要告诉妳 对妳的伤害 yeah
[02:46.90] 没有说对不起 没有说对不起
[02:51.06] I'm so sorry 我现在知道妳伤心 有同样的心情
[02:59.19] I'm so sorry 我现在终于能明白
[03:07.17] 我也为爱付出 也得到爱的伤害
[03:12.99] 我也才明白 妳的爱是那么深 伤妳多深
[03:18.04] Oh 想要对妳说 爱
[03:31.10] </t>
  </si>
  <si>
    <t xml:space="preserve"> 小小虫</t>
  </si>
  <si>
    <t xml:space="preserve">Artist:方大同
Duration:04:28
[00:09.92] 我从小不会说话 总会说些不该说的话 也没办法
[00:30.64] 我知道我是傻瓜 我不是说情话的专家 别怪我
[00:38.49] 我搞不懂 要不是这条小小的虫 吓得你跳进了我的怀中
[00:50.35] 可不可这样跟你相拥 我真的很没用
[00:58.35] 要感谢这小小虫给我机会 这是我初次尝到恋爱滋味
[01:09.30] 感觉好奇怪 好像 伤害了谁 或许我太坏
[01:16.69] 把小虫摔下来 去换你的爱
[01:23.62] 小虫也有牠用途 牠用自己摔下的痛苦 换我幸福
[01:35.49] 也许相爱是这样 有人快乐就有人受伤 别紧张
[01:43.75] 像我这样 那么平凡一张大众脸
[01:50.53] 从来没人愿意多看我一眼 可是在人来人往之间 却有小虫还我心愿
[02:04.31] 要感谢这小小虫给我机会 这是我初次尝到恋爱滋味
[02:13.82] 感觉好奇怪 好像 伤害了谁 或许我太坏
[02:21.79] 把小虫摔下来 去换你的爱
[02:26.48] 谢谢你心意 我会好好待你 保护著你 带你看天地
[02:35.65] 下次如果看见女孩子 别再犹豫 你赶快跑到她外衣 让我表现自己
[02:44.54] LA LA LA LA...
[03:05.52] 要感谢这小小虫给我机会 这是我初次尝到恋爱滋味
[03:14.35] 感觉好奇怪 好像 伤害了谁 或许我太坏 把小虫摔下来 去换你的爱
[03:27.30] 对不起 对不起 对不起 对不起
[03:30.48] 对不起 对不起 对不起 对不起
[03:35.86] 对不起 对不起 对不起 对不起...
[03:52.68] </t>
  </si>
  <si>
    <t xml:space="preserve"> 1234567</t>
  </si>
  <si>
    <t xml:space="preserve">Artist:方大同
Duration:03:46
[00:01.00] 如果几天 没斗嘴 全身感觉 都不太对 早就习惯 妳出招 我奉陪
[00:19.19] 我们总是 爱作对' 什么时候 才能变一对 好想跟妳 每一天 回家都顺路
[00:36.36] 下次看影碟' 换我选 动作片 难道妳看不累 找部感动的 流眼泪 让你靠肩
[00:51.36] 给我机会 表现温柔体贴
[00:55.34] 为什么 我一个字都还没说 明明是该表态时候 1234567 爱上妳了 对不起
[01:05.31] 慢几拍 麻烦你稍候 爱我 别放过我 我一定会 为妳 不保留 我想 我没时间寂寞
[01:22.57] 如果几天 没斗嘴 全身感觉 都不太对 早就习惯 妳出招 我奉陪
[01:39.61] 我们总是 爱作对 什么时候 才能变一对 好想跟妳 每一天 天天都幸福
[01:57.82] 下次看影碟 换我选 动作片 难道妳看不累 找部感动的 流眼泪 让你靠肩
[02:11.94] 给我机会 表现温柔体贴
[02:16.94] 为什么 我一个字都还没说 明明是该表态时候 1234567 爱上妳了 对不起
[02:26.01] 慢几拍 麻烦你稍候 爱我 别放过我 我一定会 为妳 不保留 我想 我没时间寂寞
[02:41.16] 想要天天搅和 想闯浪漫的祸 好不容易胆子够 偏偏词穷
[02:51.38] 全世界都在沉默 直到妳说 答应我 要跟妳在一起 美分美秒 快乐的折磨
[03:05.33] 为什么 我一个字都还没说 明明是该表态时候 1234567 爱上妳了 对不起
[03:16.56] 慢几拍 麻烦你稍后 爱我 别放过我 妳等著我来 Say I Love You
[03:24.55] 我确实很在乎 一定让你 非常感动
[03:38.69] </t>
  </si>
  <si>
    <t xml:space="preserve"> 黑白</t>
  </si>
  <si>
    <t xml:space="preserve">Artist:方大同
Duration:04:05
[00:01.83] 傻起来 边走边唱 困起来 你躺在芙蓉镇上 世界不再 你依然在站台
[00:23.78] 走了依然会回来 扬起尘埃 都变成一种黑白
[00:31.23] 你是我爱的女孩 最爱的女孩 带我到温柔的默片时代
[00:39.60] 你那白的裙摆 那黑的刘海 教我说美丽的一句对白
[00:47.22] 当时一瞇眼一扬眉一样期待 却等不到后来 只等你重头再来
[00:59.03] 艳阳天 为你张开 手中的蓝风筝 也为你摇和摆 世界不再 你依然在站台
[01:22.48] 走了依然会回来 扬起尘埃 都变成一种黑白
[01:29.47] 你是我爱的女孩 最爱的女孩 带我到温柔的默片时代
[01:37.75] 你那白的裙摆 那黑的刘海 教我说美丽的一句对白
[01:45.59] 当时一瞇眼一扬眉一样期待 却等不到后来 只等你重头再来
[01:56.53] 才发现我的喜怒哀乐应犹在 都为了你的素脸朱颜不会改
[02:12.07] 从你的马路再走回来 二月再淌回来 世界再逆转过来
[02:19.96] 是否现在越无奈 过去越实在 难道回忆是为了明白
[02:27.65] 你是我爱的女孩 最爱的女孩 带我到温柔的默片时代
[02:35.64] 你那白的裙摆 那黑的刘海 教我说美丽的一句对白
[02:43.35] 当时一幕幕一幕幕一样精彩 却等不到后来 只等你重头再来
[02:54.94] 到双鬓都斑白 也等你重头再来
[03:04.60] 我爱的女孩 快回来 回来 快回来 我爱的女孩 快回来
[03:34.66] </t>
  </si>
  <si>
    <t xml:space="preserve"> 如果爱</t>
  </si>
  <si>
    <t xml:space="preserve">Artist:方大同
Duration:04:08
[00:13.31] 如果爱没有那么烦 我不会食不下晚饭
[00:19.57] 也不会多么的堕落 如果你说你爱我
[00:25.60] 如果爱可以更简单 我也不会有这么乱
[00:31.25] 整个世界在转 你或许可以说你爱我吗
[00:37.34] 地图有东南西北 爱情却不是绝对
[00:43.05] 跑很远 累不累 一加一不是二 虾米 无解的逻辑
[00:53.57] 我不问完美是什么 怀疑是什么
[00:57.27] 明天你是什么 不后悔
[01:01.04] 如果爱没有那么烦 我不会食不下晚饭
[01:06.77] 也不会多么的堕落 如果你说你爱我
[01:12.87] 如果爱可以更简单 我也不会有这么乱
[01:18.78] 整个世界在转 你或许可以说你爱我吗
[01:30.53] 黑夜有了你更美 让人自愿变傀儡
[01:36.33] 月憔悴 看不见 我要爬上一座天梯 摘星星给你（耶）
[01:46.98] 我不管完美是什么 唯一是什么
[01:50.46] 明天我是什么 无所谓
[01:54.22] 如果爱没有那么烦 我不会食不下晚饭
[02:00.17] 也不会多么的堕落 如果你说你爱我
[02:06.12] 如果爱可以更简单 我也不会有这么乱
[02:11.86] 整个世界在转 你或许可以说你爱我吗
[02:17.85] 
[02:41.80] 如果爱可以（耶）
[02:44.57] 如果爱可以（耶）
[02:47.43] 如果爱可（哦）
[02:50.46] 如果（喔）
[02:53.66] 如果爱可以
[02:56.31] 如果爱（哦）
[02:59.39] （啊 耶 哦 哦）
[03:05.33] 如果爱没有那么烦 我不会食不下晚饭
[03:11.22] 也不会多么的堕落 如果你说你爱我
[03:17.27] 如果爱可以更简单 我也不会有这么乱
[03:23.22] 整个世界在转 你或许可以说你爱我吗
[03:29.23] </t>
  </si>
  <si>
    <t xml:space="preserve"> 黑洞里</t>
  </si>
  <si>
    <t xml:space="preserve">Artist:方大同
Duration:00:00
[00:03.40] 你的太阳系 活在阳光里
[00:06.42] 为何总是跟着不变的旧轨迹
[00:10.82] 我的一片地 藏在黑洞里
[00:14.75] 仿佛都是超乎意料的好东西
[00:19.33] 怎样叫你相信 怎样叫你也发现神秘的生命
[00:26.06] 也许太多猜疑 也许不够好奇
[00:30.40] 也许是你的世界太真实
[00:35.99] 闭上眼睛 我好想带你到我的星星
[00:42.95] 看我看的风景
[00:45.08] 树上长爱情 河水洗回忆
[00:49.59] 什么都可以 只要你愿意
[00:53.85] 屏住呼吸 我好想带你离开这里
[01:00.24] 你不用飞机 只要放肆 万里以外美丽
[01:13.04] 我越想靠近 你越想逃避
[01:16.74] 难道外星人是可怕的大骗子
[01:21.84] 那是织女星 那是牵牛星
[01:25.98] 只怪地球人有无聊的老传奇
[01:30.34] 怎样叫你相信 怎样叫你想跨过陌生的距离
[01:37.01] 也许太多猜疑 也许不够好奇
[01:41.57] 也许是你的世界太真实
[01:47.02] 闭上眼睛 我好想带你到我的星星
[01:53.92] 看我看的风景
[01:56.44] 树上长爱情 河水洗回忆
[02:00.86] 什么都可以 只要你愿意
[02:05.07] 屏住呼吸 我好想带你离开这里
[02:11.50] 你不用飞机 只要放肆 万里以外更加爱你
[02:21.08] 放开你双手的武器 抛弃你背后的历史
[02:30.92] 因为在我住的黑洞里 从来没有引力
[02:35.92] 从来不懂什么脚踏实地 OH 闭上眼睛 我好想带你到我的星星
[02:47.38] 看我看的风景
[02:49.68] 树上长爱情 河水洗回忆
[02:54.10] 什么都可以 只要你愿意
[02:58.70] 屏住呼吸 我好想带你离开这里
[03:04.76] 我没有证明 只能答应
[03:09.93] 万里以外更美丽
[03:16.16] Ohoh 我在黑洞里
[03:27.52] </t>
  </si>
  <si>
    <t xml:space="preserve"> 三人游</t>
  </si>
  <si>
    <t xml:space="preserve">Artist:方大同
Duration:00:00
[00:02.64] 有些话你选择不对他说
[00:07.39] 你说某种脆弱 我才感同身受
[00:15.29] 我永远都愿意当个听众 安慰你的痛
[00:26.45] 保护着你从始至终
[00:30.94] 就算你的爱 属于他了
[00:38.51] 就算你的手 他还牵着
[00:45.43] 就算你累了 我会在这
[00:50.26] 一人留 两人疚 三人游
[00:53.35] 悄悄的 远远的 或许舍不得
[00:57.25] 默默地 静静地 或许很值得
[01:01.00] 我还在某处守候着
[01:05.46] 说不定这也是一种幸福的资格
[01:12.70] 至少我们中还有人能快乐
[01:16.69] 这样就已足够了
[01:22.86] 有些话我选择保持沉默
[01:28.48] 别把实话说破 隐藏我的寂寞
[01:37.77] 你的情绪依然把我牵动
[01:46.72] 躲在你心中 角落的心事我能懂
[01:51.62] 就算你的爱 属于他了
[01:59.17] 就算你的手 他还牵着
[02:06.76] 就算你累了 我会在这
[02:11.24] 一人留 两人疚 三人游
[02:14.46] 悄悄的 远远的 或许舍不得
[02:18.01] 默默地 静静地 或许很值得
[02:23.16] 我还在某处守候着
[02:25.98] 说不定这也是一种幸福的资格
[02:33.66] 至少我们中还有人能快乐
[02:37.35] 这样就已足够了
[02:41.93] 不知道 不知道 不知道
[02:45.24] 为什么 为什么 我的爱
[02:49.10] 我的怀抱留不住你的离开
[02:54.08] 却总在等待着你回来
[03:01.44] 一人留 两人疚 三人游
[03:06.49] 悄悄的 远远的 或许舍不得
[03:10.03] 默默地 静静地 或许很值得
[03:13.78] 我还在某处守候着
[03:17.81] 说不定这也是一种得不到的 却美好的
[03:25.66] 至少我们中还有人能快乐
[03:28.95] 这样就已足够了
[03:32.66] 至少我们中还有人能快乐
[03:36.92] 这样就已经够了
[03:45.15] </t>
  </si>
  <si>
    <t xml:space="preserve"> 每个人都会</t>
  </si>
  <si>
    <t xml:space="preserve">Artist:方大同
Duration:03:58
[00:01.56] 爱是两人一张绵被 也是一人一瓶清水 都说对
[00:11.20] 爱是送一百支玫瑰 也是让赤地开花蕊 就 OK
[00:20.39] 人间的青草地 需要浇水 内心的花园 就不会枯萎
[00:29.75] 把最甜最好的滋味 散播到 东南西北
[00:39.48] 甚么比 luv luv luv luv luv 更美 爱让人安心在梦中 熟睡
[00:50.19] 啊 luv luv luv luv luv 最美 美在每一个人都会
[01:02.45] 爱是让人感动流泪 也是停止制造伤悲 都答对
[01:11.84] 爱是为好朋友解围 也是为陌生人破费 就 OK
[01:20.94] 人间的青草地 需要浇水 内心的花园 就不会枯萎
[01:30.64] 把最甜最好的滋味 散播到 东南西北
[01:40.04] 甚么比 luv luv luv luv luv 更美 爱让人安心在梦中 熟睡
[01:50.78] 啊 luv luv luv luv luv 最美 美在每一个人都会
[02:01.44] 爱肯付出的汗水 爱小王子的蔷薇 爱旅途上的兄弟姊妹
[02:11.11] 爱所有青山绿水 爱所有难忘约会 爱上对爱的体会
[02:19.47] 只有 luv luv luv luv luv 最美 它会建成最安全的堡垒
[02:29.42] 甚么比 luv luv luv luv luv 更美 美在只要有心都会 学会
[02:40.62] 不用甚么智慧 只要用心体会 爱让每人都有机会
[02:49.04] 爱让每人都有机会
[02:53.26] </t>
  </si>
  <si>
    <t xml:space="preserve"> 100种表情</t>
  </si>
  <si>
    <t xml:space="preserve">Artist:方大同
Duration:00:00
[00:24.18] 雨点飘 你的酒窝在笑
[00:30.58] 你说水滴在跳 很辛苦的去掉
[00:38.77] 彩虹点亮了下一秒
[00:41.03] 世界很大 人很渺小 惊喜总出乎意料
[00:49.73] 100种表情 哦 快乐的小事情
[00:58.44] 100种表情 哦 微笑在你眼睛
[01:06.37] 简单的音符最动听
[01:10.55] 你的甜蜜随风 轻易感染我的心
[01:20.49] 电视里 他和她都苦笑
[01:26.48] 你弯着嘴角笑 说是自找烦恼
[01:33.83] Yeah 转个思考 换个频道
[01:38.06] 不去计较 坐寻诀窍 还不如来个拥抱
[01:46.30] 100种表情 哦 快乐的小事情
[01:55.07] 100种表情 哦 微笑在你眼睛
[02:02.78] 简单的音符最动听
[02:07.01] 你的甜蜜随风 轻易感染我的心
[02:15.77] 鸟语了 虫鸣了 桃源之夷 你我耳边飞行
[02:24.50] 花开了 叶落了 窗外的风景 很憧憬
[02:33.35] 你问问我的生命 躺在手心 最爱是你专注的神情
[02:42.94] 100种表情 哦 快乐的小事情
[02:51.35] 100种表情 哦 微笑在你眼睛
[02:59.57] 简单的音符最动听
[03:03.47] 你的甜蜜随风 轻易感染我的心
[03:10.24] Oh Yeah Gotta Simle In Face
[03:14.97] Oh Sure Your Simle In Face
[03:18.87] Oh No Gotta Simle In Yeah
[03:25.68] Your Gotta Simle In Yeah Oh Woo
[03:34.73] </t>
  </si>
  <si>
    <t xml:space="preserve"> 爱我吧</t>
  </si>
  <si>
    <t xml:space="preserve">Artist:方大同
Duration:04:47
[00:33.71] 别回答 别回答我
[00:41.62] 我爱著你也不能说
[00:49.82] 别回答 别回答我
[00:57.20] 我担心你是否我太瞭了
[01:05.49] 可时空变幻了这么多
[01:12.96] 给了你我心中的王国
[01:19.76] 我不愿一切就要跟你离开
[01:26.94] 随著漩涡渐渐沉没
[01:34.21] 爱我吧 像是你的心不动
[01:42.07] 说完了 我都不想承认心痛
[01:50.41] 忘了吧 我也不能坐在这儿心挂
[01:58.32] 爱我吧 爱我吧
[02:06.14] 别回答 别回答我
[02:12.95] 我爱著你也不能说
[02:20.62] 别回答 别回答我
[02:27.75] 我担心你是否我太瞭了
[02:35.48] 可时空变幻了这么多
[02:42.94] 给了你我心中的王国
[02:49.26] 我不愿一切就要跟你离开
[02:56.45] 随著漩涡渐渐沉没
[03:03.69] 爱我吧 像是你的心不动
[03:10.92] 说完了 我都不想承认心痛
[03:18.56] 忘了吧 我也不能坐在这儿心挂
[03:26.27] 爱我吧 爱我吧
[03:32.55] 凡人的无奈像是一袋赤手的红尘
[03:40.36] 这倒带消失的爱追不来 要去忍受
[03:50.20] 在笑颜后有难过的时候
[03:54.97] 古人曾经说过知己难求
[04:01.03] 爱我吧 我还没有得牵挂
[04:08.30] 说完了 我都不想承认心痛
[04:15.87] 忘了吧 我也不能坐在这儿心挂
[04:23.45] 爱我吧 oh 爱我吧 爱我
[04:34.03] </t>
  </si>
  <si>
    <t xml:space="preserve"> 为你写的歌</t>
  </si>
  <si>
    <t>《为你写的歌》是
方大同
演唱的流行歌曲，由马嵩惟填词，方大同作曲、编曲，收录于方大同的第四张录音室专辑《
橙月
》中，于2008年12月19日随专辑通过华纳音乐发行
。该曲的小样是《
Sing a long song
》，由方大同亲自作词，同样收录于此专辑中
。
《为你写的歌》的创作初衷是有听众反映方大同之前的歌曲都不好唱，他便想着写一首通俗一点、旋律比较好掌握的歌曲，于是便创作了这首《为你写的歌》。该曲的MV延续了《
Love Song
》的概念，讲述了一个纯情男子为心爱的人写歌，羞怯又有点忧伤地表达着思念之情。该曲是方大同所有作品中较为通俗易唱的一首
，每当听众听到这首歌，脑海里联想到的都是体型偏瘦、戴着黑框眼镜的方大同，仿佛在礼貌地对每个听众打招呼，继而专注地创作、演唱
。
2009年4月2日，方大同凭借该曲提名
第9届音乐风云榜
“最佳编曲”奖和“港台最佳作曲”奖
。
为你写的歌
橙月
3分17秒
方大同
马嵩惟
方大同
方大同
流行
2008年12月19日
普通话
华纳音乐
专辑收录曲
方大同表示，在推出《橙月》之前，他发行过三张录音室专辑，有听众反映他的这些歌曲都不好唱。方大同也曾看到过许多选手们在唱歌比赛时选唱他的歌曲，但是评委却都会说选手选错歌曲了，这时方大同想到的是，写一首通俗一点、旋律比较好掌握的歌曲，于是便创作了这首《为你写的歌》，而这首歌也并非是方大同特意写给某个女孩的歌
。
《为你写的歌》的小样是《
Sing a long song
》，由方大同亲自作词，由于方大同交出这首歌的原创小样时已相当完整，所以唱片公司一致认同将《Sing a long song》作为专辑的开头曲
，表达了对心爱的人深深思念的一种情感，透过歌曲将思念得以传达
。
职能
人员
作词
马嵩惟
作曲
方大同
编曲
方大同
监制
陈浩然
、Charles Lee、方大同
参考资料来源于：
耳朵借我 这几分钟
这首歌会替我说
你在心中 怎么形容
像荒漠开出花朵
原谅我的指头在震抖
是我把黑键当你的手
如果你心里也能协奏
请你对我轻轻点头
这是为你写的歌 充满忐忑
像生命所有转折 要你认可
只等你来唱和
我会在你左右
Cause baby I wrote this I wrote this for you
每次斟酌 每个段落
是你应得的温柔
每小节的 心跳触动
想传到你的胸口
也没有一时澎湃悸动
却能在深秋细水长流
这世界什么都会陈旧
除了你回头的微笑
这是为你写的歌 充满忐忑
像生命所有转折 要你认可
只等你来唱和
我会在你左右
Cause baby I wrote this I wrote this for you
每一天我愿像银河
陪伴着夜空
是否你也愿身边永远有我
失去记忆一样哼着
让和弦在我们心口流动
直到两双手都弹皱了
我还依旧为你写歌
这是为你写的歌 充满忐忑
像生命所有转折 要你认可
只等你来唱和
我会在你左右
Cause baby I wrote this I wrote this for you
Oh it's a singalong song that's not too long
It's when I think about you then I hear songs
And you can singalong maybe if you want to
Cause baby I wrote this I wrote this for you
Cause baby I wrote this I wrote this for you
《为你写的歌》的MV由
罗安得
指导
，该曲延续了方大同前作《
Love Song
》的概念，讲述了一个纯情男子为了自己心爱的人写歌的故事，方大同在该曲中既羞怯又有点忧伤地表达着思念之情
。
发行日期
所属专辑
发行厂牌
发行形式
2008年12月19日
《
橙月
》
华纳音乐
随专辑发行
周期
榜单名称
排名
2009年第16周
劲歌王榜
1
《为你写的歌》是方大同所有作品中较为通俗易唱的一首
，由于该曲所属的专辑《橙月》是以旋律性出发制作的，方大同在旋律与律动之间保持着平衡，他希望每一句旋律抽出来都能成为一句高质量的独立体，不需要依靠编曲的配合与律动的摇摆行进。因此，《为你写的歌》成了方大同传唱度较高的曲目之一，这类歌曲更加注重情感的铺垫，旋律的设计更为精致，弦乐在其中也有着更重的参与比例。不过相比于旋律方面的建树，方大同在律动方面的贡献则更为显著
。
《为你写首歌》让熟悉《
Love Song
》的听众并不陌生，其小样歌曲《
Sing a long song
》可以看作是方大同向
史蒂夫·旺德
致敬的曲目
。每当听众听到这首《为你写的歌》，脑海里联想到的都是体型偏瘦、戴着黑框眼镜的方大同，仿佛在礼貌地对每个听众打招呼，继而专注地创作、演唱
。
获奖记录
获奖时间
获奖方
奖项名称
获奖方
结果
2009年4月2日
第9届音乐风云榜
最佳编曲
方大同（《为你写的歌》）
提名
港台最佳作曲</t>
  </si>
  <si>
    <t xml:space="preserve"> Orange Moon</t>
  </si>
  <si>
    <t xml:space="preserve">Artist:方大同
Duration:05:36
[00:01.57] There we sat among the thousand
[00:12.46] Fools just like us
[00:19.25] But not so in love like us
[00:26.23] There we spoke of all our feelings
[00:37.15] And dreams were born like that
[00:43.74] And we hope for love like that
[00:50.90] Now your dreams have changed we're far apart
[00:54.16] I don't know when or where to start
[00:56.77] Leading you from my mind
[01:01.41] I want to stand with you again
[01:03.98] I hope to find you here again
[01:06.15] In the eternal sunshine
[01:11.01] I'll search for the orange moon
[01:13.83] That lit up our love on the ocean
[01:18.21] While I held your hand
[01:20.77] I'll watch all the waves from the stones
[01:24.39] Where we gazed to the golden sun
[01:30.69] If I see the horizon
[01:33.89] Glow just the same as it did when we stood on the hill
[01:40.52] I'll make the arrangements
[01:43.63] Just wait on that corner for me
[01:50.68] If you drop me a line
[01:53.15] I'll be sure to make these arrangements
[02:00.14] Lay your head upon my shoulder
[02:10.70] I'll sing a tune or three
[02:17.79] Sweet melodies for thee
[02:24.43] Softly speak to say what I need
[02:35.68] Why do you leave
[02:42.55] My heart is at your feet
[02:50.02] Well I'd like to share three words again
[02:52.81] Practice these words with you again
[02:55.02] If you think is possible
[03:00.19] And maybe I can pull you close
[03:02.77] Whisper in your ear again that I want you in my life
[03:07.25] Forever
[03:09.34] I'll search for the orange moon
[03:12.31] That lit up our love on the ocean
[03:16.65] While I held your hand
[03:19.20] I'll watch all the waves from the stones
[03:22.78] Where we gazed to the golden sun
[03:28.96] If I see the horizon
[03:32.18] Glow just the same as it did when we stood on the hill
[03:38.74] I'll make the arrangements
[03:41.78] Just wait on that corner for me
[03:48.32] You're like summer rain that cools me
[03:54.15] It soothes me ah
[03:58.26] You are the person that
[04:01.41] I pray for every day
[04:07.95] Maybe we'll sit on those stairs once again
[04:12.85] Maybe we won't and I'll have to pretend
[04:17.63] You will be here in my imaginings
[04:23.18] Faint imaginings
[04:28.24] I'll search for the orange moon
[04:31.29] That lit up our love on the ocean
[04:35.52] While I held your hand
[04:38.14] I'll watch all the waves from the stones
[04:41.78] Where we gazed to the golden sun
[04:47.95] If I see the horizon
[04:51.13] Glow just the same as it did when we stood on the hill
[04:57.84] I'll make the arrangements
[05:01.08] Just wait on that corner for me
[05:07.95] If you drop me a line
[05:10.45] I'll be be sure to make these arrangements
[05:17.87] If you drop me a line
[05:20.33] I'll be be sure to make these arrangements
[05:25.81] </t>
  </si>
  <si>
    <t xml:space="preserve"> Gotta Make A Change</t>
  </si>
  <si>
    <t xml:space="preserve">Artist:方大同
Duration:04:56
[01:29.42] Gotta make a change... Gotta make a change
[01:33.24] Gotta make a change... Gotta make a change
[01:37.18] Gotta make a change... Gotta make a change
[01:40.95] Gotta make a change... Gotta make a change
[01:46.53] Let's change the world... Let's change the world
[01:50.43] Let's change the world... Let's change the world
[01:59.18] 每个城每个省每个国家 每个人记得这是我们的家
[01:59.65] We look at the signs and we think it's ok
[02:03.05] You've got death, I've got trouble
[02:04.97] You've got grief, I've got pain
[02:06.92] And the world is in vain only thinking of
[02:10.22] Gaining the things that eventually put us to shame
[02:16.51] It's like the whole wide world is at war
[02:24.34] It's like the whole wide world is at war
[02:29.86] It's your world, don't forget your world
[02:33.62] Don't you turn your back on the things that you do
[02:37.62] It's your world, don't forget your world
[02:41.53] Don't you realize when it's too late
[02:44.11] Don't forget the world is yours
[02:46.77] Gotta make a change... Gotta make a change
[02:50.62] Gotta make a change... Gotta make a change
[02:54.43] Gotta make a change... Gotta make a change
[02:58.33] Gotta make a change... Gotta make a change
[03:01.58] The people run dry with the games that we play
[03:04.95] In contempt of the trauma, you achieve all the fame
[03:08.89] Thru' the lies, thru' the shame, you will cease to remain
[03:12.74] For what's left is the product of the greed from your reign
[03:18.59] It's like the whole wide world is at war
[03:26.27] It's like the whole wide world is at war
[03:31.88] It's your world, don't forget your world
[03:35.68] Don't you turn your back on the things that you do
[03:39.60] It's your world, don't forget your world
[03:43.43] Don't you realize when it's too late
[03:46.07] Don't forget the world is yours
[03:49.26] Listen to the tree they see everything you do
[03:56.76] Look up at the sky can't you see all things you do become a sign
[04:05.01] That everything has a reason for leaving
[04:09.84] If you think there's a way to change your life
[04:13.22] Then it's now time to say that I believe
[04:17.57] It's your world, don't forget your world
[04:21.31] Don't you turn your back on the things that you do
[04:25.25] It's your world, don't forget your world
[04:29.18] Don't you realize when it's too late
[04:32.13] Don't forget the world is yours
[04:34.49] Gotta make a change... Gotta make a change
[04:38.35] Gotta make a change... Gotta make a change
[04:42.17] Gotta make a change... Gotta make a change
[04:46.01] Gotta make a change... Gotta make a change
[04:48.74] </t>
  </si>
  <si>
    <t xml:space="preserve"> 昙花</t>
  </si>
  <si>
    <t>《昙花》是方大同主唱的一首歌，词多多/Rap ，Lyrics曲方大同，监制Edward Chan/Charles Lee/方大同，收录于专辑《15》，2011年4月21日发行。
昙花
15
2011年04月
方大同
方大同：“我认识一位单亲妈妈，她从17岁便开始独立
抚养
小孩。我对她多年来非常用心把孩子带大成人及孜孜不倦的坚毅，十分佩服。这种坚强的精神，现代已不多见。我借音乐去道出一个母亲勇敢的故事。”
因为一开始即设定了歌词方向，再加上旋律非常西方，放进中文歌词有时不是那么贴合，于是这是一首最晚完成，歌词少见的发了大量作词人的作品，以经典蓝调和摇滚做为搭配，代表冲突与愤怒，以及Hip Hop代表挣扎，再加上福音音乐，改变大多数人对于摇滚等于叛逆的刻板印象，摇滚歌曲也可以是正面的坚持和鼓励。
Hey　一个女孩　为了恋爱　一生的命运从此改
这是意外　不算意外　没有应该不应该
世上　每天有不同的可惜
她总选择微笑多于哭泣
总要面对不要想着 放弃
生命还没结束自然就有它的目的
难道不是爱　这是爱　不变的爱
她的每一步　比常人走得快
可以是无奈　可以是　无比精彩
爸爸走了妈妈不弃小孩
她沉默　她认错　她错过钟声的生活
可诗篇里　也没有人　世情能看破
爱情只深夜一现过　最后又结了果
A young girl only seventeen, young like the evergreens,
lookin’ at life like a portal for the immortal
and life took a trip on her makin’ her wife of a man
who wasn’t man enough just to hold her for life,
he left soon after the child was born with scorn
and she mourned everyday and every night but with might
and prayer and she found freedom,
awareness and then she walked strong with her child in arm
难道不是爱　这是爱　不变的爱
她的每一步　比常人走得快
可以是无奈　可以是　无比精彩
就算是安排　至少自己安排
方大同，香港知名男歌手，在美国
夏威夷
出生，并先后于上海和广州生活，于1998年定居香港。他是一个香港罕有地创作R&amp;B及灵魂乐作品的唱作人。
代表
作品
有：《
Soul Boy
》、《
爱爱爱
》等。</t>
  </si>
  <si>
    <t xml:space="preserve"> 张永成</t>
  </si>
  <si>
    <t xml:space="preserve">Artist:方大同
Duration:03:05
[00:15.20] 对手 我跟你没有什么怨仇
[00:21.04] 我没有金带在我背后
[00:24.60] 我老婆让我觉得幸福
[00:28.97] 你口气那么大
[00:30.66] 声怎么不累
[00:32.47] 我帮不了你那么欠揍
[00:37.37] 比武 你所示范的只是欺负
[00:43.13] 你叫我回家当人媳妇
[00:46.90] 你骂我姿势像个尼姑
[00:51.23] 我只想赶快打完这擂台
[00:54.90] 让我快点回家
[00:56.58] 
[01:43.12] They say I'm cocky but I'm good
[01:45.13] I'm like the king of the hood
[01:46.84] Missin' my queen I'm mean
[01:48.64] You wanna test make a blood fest so obscene
[01:51.91] I'm a student of this game
[01:53.06] So let's respect this status
[01:54.48] Challengers must have madness
[01:56.06] Cos' in the ring I'm the baddest
[01:58.19] Chinaman with sticky hands
[01:59.67] Spread my style across the land
[02:01.65] You wanna step I won't be rushed
[02:03.48] I'll end you quick
[02:04.34] But let's have lunch together
[02:06.12] Let's pour tea my brother
[02:07.62] I can teach you a righteous life
[02:08.98] Or about life after death
[02:10.87] There's nothin' left in an aftermath
[02:13.44] 拳头 我摊了手 再出此拳头
[02:19.17] 你耍不了我这个念头
[02:22.96] 我练了大有几个年头
[02:27.64] 你受了我八拳不退
[02:30.70] 莫非我要试出绝窍
[02:35.56] </t>
  </si>
  <si>
    <t xml:space="preserve"> 因为你</t>
  </si>
  <si>
    <t xml:space="preserve">
                  下载txt文档
                                因为你 - 方大同
词：方大同
曲：方大同
友人对我hi
街头的情人又说bye
孩子的父亲赞他乖
写啦啦啦啦啦啦啦啦啦啦啦啦啦
也许是天气 也许是运气
也许是因为有人不放弃
也许是天意 也许不愿意
也许是因为她 还是因为我和你
是不是你错 是不是她错了
但随便说说也不算 你别来 怪我
好事会变坏 这世界都环绕着爱
挨过以后会放的开
写着啦啦啦啦啦啦啦啦啦啦啦啦啦
也许是天气 也许是运气
也许是因为有人不放弃
也许是天意 也许不愿意
也许是因为她 还是因为我和你
写一首歌 填一首诗 录完这编曲
这样就是一首歌的生命 如此动听
如果你觉得我在讲你心里的话
这也许是天气 也许是运气
也许是因为有人不放弃
也许是天意 也许不愿意
也许是因为她 还是因为我和你
因为我和你
因为我和你
因为我和你
              </t>
  </si>
  <si>
    <t xml:space="preserve"> 情胜策略</t>
  </si>
  <si>
    <t xml:space="preserve">Artist:方大同
Duration:04:14
[00:23.48] 告诉你恋爱的秘方
[00:28.44] 让你能牵制著对方
[00:33.21] 保证他以后绝对没有胆量
[00:38.37] 跟你抬杠
[00:43.92] 最重要是你对他不关心
[00:48.82] 他呼天喊地 你也不眨眼睛
[00:53.74] 转过来要他每天迁就著你
[00:58.96] 爱得无敌
[01:02.47] 你应该清楚
[01:05.49] 对爱情谁越不在乎 越不会输
[01:10.18] 就算要分开 不会哭也不痛苦
[01:15.22] 继续装酷 到最后一定会胜出
[01:19.92] 但留不住幸福
[01:32.88] 我发现恋爱的秘密
[01:37.68] 一下子爱变得容易
[01:42.80] 只要一恋爱 只有一个目的
[01:47.60] 争取胜利
[01:53.16] 每当爱上人不要太认真
[01:58.23] 要明哲保身 不能爱得太深
[02:03.06] 收起情感 只需要把你爱人
[02:08.02] 当作路人
[02:11.85] 你应该清楚
[02:14.46] 对爱情谁越不在乎 越不会输
[02:19.49] 就算要分开 不会哭也不痛苦
[02:24.37] 继续装酷 到最后一定会胜出
[02:29.16] 但留不住幸福
[02:32.08] 
[02:51.97] 恋爱的高手 苦练到白头
[02:56.86] 最后只能够看著她跟他手牵著手
[03:01.92] 胜利的背后 是一无所有
[03:07.11] 没有往前 没有感受 只有伤口
[03:11.05] 你应该清楚
[03:13.84] 对爱情谁越不在乎 越不会输
[03:18.98] 就算要分开 不会哭也不痛苦
[03:23.75] 继续装酷 到最后一定会胜出
[03:28.49] 但留不住幸福
[03:40.22] 在乎 在乎 (whoa, whoa-oh)
[03:45.08] 在乎 在乎 (whoa, whoa-oh)
[03:50.03] 在乎 在乎 (whoa, whoa-oh)
[03:55.18] 在乎 在乎 (whoa, whoa-oh)
[04:00.05] </t>
  </si>
  <si>
    <t xml:space="preserve"> 无菇朋友</t>
  </si>
  <si>
    <t xml:space="preserve">Artist:方大同
Duration:04:04
[00:14.46] 我走过红地毯 谁在沙发上 我不认得
[00:24.86] 碎的玻璃杯 我也破了嘴 我不记得
[00:36.94] 无菇的朋友 也许不会打你
[00:42.41] 无菇的朋友 也许不会杀你
[00:47.67] 无菇的朋友 也许闷也许惆
[00:53.81] 但无菇不会忘无辜朋友
[01:01.64] 
[01:16.62] 刚才还在玩 现在很完蛋 但但但
[01:28.64] 我不是坏蛋 不信问约翰 她在这儿
[01:40.94] 无菇的朋友 也许不会打你
[01:47.01] 无菇的朋友 也许不会杀你
[01:53.85] 无菇的朋友 也许闷也许惆
[02:00.38] 但无菇不会忘无辜朋友
[02:07.00] 
[02:33.33] 别就一眼
[02:36.66] 怪怪的盯着我
[02:39.65] 我不知道我应不应该觉得难过
[02:44.79] 我错过了什么
[02:47.32] 无菇的朋友 也许不会打你
[02:53.36] 无菇的朋友 也许不会杀你
[03:00.27] 无菇的朋友 也许闷也许惆
[03:06.65] 但无菇不会忘无辜朋友
[03:13.56] 无菇不会忘无辜朋友
[03:27.80] </t>
  </si>
  <si>
    <t xml:space="preserve"> 自以为</t>
  </si>
  <si>
    <t xml:space="preserve">
                  下载txt文档
                                 作曲 : 方大同/Edward Chan
 作词 : 崔惟楷 Luke "skywalker" Tsui
（方） 开个玩笑 别太认真我只是天生幽默
干嘛这样 转过头不理我
好吧宝贝 是我哪里做错说错加搞错
冷静一下别发火
不要生气 我说一百次对不起
不要叹气 吵架甚麽了不起
（徐） 我说男生的无所谓都是自以为
我们女生一回一回都在给你机会
请你别理由一堆别再傻傻自以为
怎麽学也不会 是误会是赎罪是你不对
（方） 是我闯祸 还是每个月的亲戚害了我
干嘛这样 我受不了沉默
好吧宝贝就当作是我不对怪我 拜托
来抱一下别闪躲
不要生气 我说一百次对不起
不要叹气 吵架甚麽了不起
（徐） 我说男生的无所谓都是自以为
我们女生一回一回都在给你机会
请你别理由一堆别再傻傻自以为
怎麽学也不会 是误会是赎罪是你不对
（合）是不是不够爱我 是不是不了解我
是不是我说的没进你耳朵
我说男生的无所谓都是自以为
我们女生一回一回都在再给你机会
请你别理由一堆别再傻傻自以为
怎麽学也不会 快承认自己不对
（徐） 我说男生的无所谓都是自以为
我们女生一回一回都在给你机会
请你别理由一堆别再傻傻自以为
怎麽学也不会 是误会是赎罪是你不对
              </t>
  </si>
  <si>
    <t>徐佳莹</t>
  </si>
  <si>
    <t xml:space="preserve"> 二人游</t>
  </si>
  <si>
    <t xml:space="preserve">Artist:方大同
Duration:03:02
[00:17.74] 词：方大同
[00:20.00] 编：方大同
[00:20.87] 监：Edward Chan/Charles Lee/方大同
[00:23.56] 不要再过来 不要靠近我
[00:28.97] 绝别再诱我 也别再秀
[00:34.37] 你知不知道 合时可收
[00:39.73] 这不能把握 就别再进 我的二人游
[00:48.90] 我已经透过 朋友网络
[01:23.43] 他们告诉我 你犯的错
[01:27.90] 我想你应该向她道歉
[01:33.12] 自从你嘴边散的谎言 哦 不对
[01:38.93] 别再靠近 你要小心
[01:43.34] 别再一步 你很离谱
[01:48.24] 你知不知道 我现在好好
[01:54.21] 不要再骚我 别再来闹 我的二人游
[02:04.16] (二人游 这是我的二人游)别再 别再搞我二人游
[02:59.98] </t>
  </si>
  <si>
    <t xml:space="preserve"> Over</t>
  </si>
  <si>
    <t xml:space="preserve">Artist:方大同
Duration:05:19
[00:44.10] 谎言是毒液 有心无意 雨季般的哭泣
[00:49.19] 真情不易 一败涂地 这场爱没了伏笔
[00:54.45] 他不值得妳 为他可惜 到了结局的戏
[00:59.88] 傻傻的妳 痛得彻底 其实我舍不得妳
[01:05.29] Why oh why 又受伤害
[01:13.26] oh tell me why oh why
[01:20.84] 又被回忆收买 忘不掉的旧爱 走不开
[01:24.84] Its over心碎了然后呢
[01:30.24] 妳为他消瘦了 也换不回甚么了
[01:36.04] 爱走了its over 心碎了然后呢
[01:41.28] 结束了闷够了 是否该放手了
[01:45.44] 灰的坏的苦的恨的都过去了 阳光出来了
[01:51.91] ﹡
[02:02.17] 他怀著歉意 埋葬甜蜜 短暂的坏天气
[02:07.12] 或许天意 断了联系 请妳练习爱自己
[02:12.52] 他不够珍惜 不懂疼你 不需要再生气
[02:17.95] 伤心的妳 就到这里 最后一次的分离
[02:23.36] Why oh why 又受伤害
[02:32.48] oh tell me why oh why
[02:38.99] 又被回忆收买 忘不掉的旧爱 走不开
[02:44.78] Its over心碎了然后呢
[02:48.92] 妳为他消瘦了 也换不回甚么了
[02:54.22] 爱走了its over 心碎了然后呢
[02:59.38] 结束了闷够了 是否该放手了
[03:03.68] 灰的坏的苦的恨的都过去了 阳光出来了
[03:10.30] ﹡
[03:30.60] Its over 心碎了然后呢
[03:34.56] 妳为他消瘦了 也换不回甚么了
[03:40.13] 爱走了its over 心碎了然后呢
[03:45.26] 结束了闷够了 是否该放手了
[03:49.42] 灰的坏的苦的恨的都过去了 阳光出来了 而悲伤再见了
[04:01.25] ﹡
[04:13.35] </t>
  </si>
  <si>
    <t xml:space="preserve"> Take Me</t>
  </si>
  <si>
    <t xml:space="preserve">Artist:方大同
Duration:03:22
[00:16.94] 全世界都大乱
[00:20.09] 为什么只有我一个人逃
[00:26.02] 全世界要财权力
[00:29.24] 我怎么总觉得没有人好
[00:32.99] 假如有谁 不玩这游戏 能带来正义
[00:38.25] 和我一起找到全新的终点
[00:41.63] 而以后 我这朋友
[00:45.23] 就能拥有一颗最善良的心
[00:48.48] 天空最闪亮的星
[00:51.65] Just Take me to the address
[00:53.95] Take me to the address
[00:56.07] Take me to the address
[00:59.72] Just Take me to the address
[01:02.41] Take me to the address
[01:04.51] 这就是我的主义 创未来
[01:12.04] 全世界都大乱
[01:15.27] 为什么只有我一个人逃
[01:20.72] 全世界都像奴隶
[01:24.22] 我怎么总觉得没有人跑
[01:27.63] 假如乌龟 不受兔子气 所以不在意
[01:33.11] 最后一起到达全新的终点
[01:36.37] 而以后 我的朋友
[01:40.22] 就能拥有一颗最善良的心
[01:43.03] 天空最闪亮的星
[01:45.93] Just Take me to the address
[01:48.58] Take me to the address
[01:50.65] Take me to the address
[01:54.39] Just Take me to the address
[01:57.04] Take me to the address
[01:59.39] 这就是我的主义
[02:02.53] 
[02:36.57] Just Take me to the address
[02:39.28] Take me to the address
[02:41.38] Take me to the address
[02:45.00] Just Take me to the address
[02:47.73] Take me to the address
[02:49.57] Take me to the address
[02:53.26] Just Take me to the address
[02:56.16] Take me to the address
[02:57.91] Take me to the address
[03:01.94] Just Take me to the
[03:04.52] Take me to the
[03:06.67] 这就是我的主义
[03:08.91] 创未来
[03:15.65] </t>
  </si>
  <si>
    <t xml:space="preserve"> 好不容易</t>
  </si>
  <si>
    <t xml:space="preserve">Artist:方大同
Duration:06:20
[00:15.15] 太多人失意 太多人忘记 太多人都说爱情失重无影
[00:27.41] 爱 也许是我的 爱 也许是他的 爱 也需要你做媒
[00:41.13] 听说人呻鸣 听说人分离 听说人都说爱也无法证明
[00:53.31] 坏 别在数我的 怪 别在诉她的 再也不视你的美
[01:04.47] 我在这里 带著你 很值得 一直我会爱著你
[01:13.69] 心服的 心不舍 一切都不可思议
[01:20.10] 因为爱的只有你 我已换了自己 我意识到
[01:28.99] 好不容易 好不容易 好不容易 爱到你
[01:37.87] 
[01:42.62] 总有人坚定 总有人相信 总有人懂得爱能深刻无底
[01:55.13] 爱 也许是我的 爱 也许是她的 爱 也许要你做媒
[02:06.68] 我在这里 带著你 很值得 一直我会爱著你
[02:15.35] 心服的 心不舍 一切都不可思议
[02:21.94] 因为爱的只有你 我已换了自己 我意识到
[02:31.00] 好不容易 好不容易 好不容易 爱到你
[02:39.00] 我还有万事不会 已听不少无可到老的承诺 世界里有多少胡不归
[02:56.72] 而我有我知己 陪我度过四季 没有什么在这一生可求
[03:11.98] 
[03:15.68] 我在这里 带著你 很值得 一直我会爱著你
[03:23.95] 心服的 心不舍 一切都不可思议
[03:30.82] 因为爱的只有你 我已换了自己 我意识到
[03:39.71] 好不容易 好不容易 好不容易 爱到你
[03:46.72] </t>
  </si>
  <si>
    <t xml:space="preserve"> Can You Feel the Music</t>
  </si>
  <si>
    <t xml:space="preserve">Artist:方大同
Duration:02:43
[00:06.59] 感受这律动
[00:10.79] 这绝不是懒音乐
[00:13.19] 你得找个簿子
[00:16.16] 给我招来一个猛的鼓手
[00:18.66] 而不是一台机器
[00:21.73] 拍子里每一刻在陶醉
[00:24.14] OH 你行不行
[00:27.24] So tell me can you feel it
[00:33.02] Can you feel the music
[00:38.68] Well tell me can you feel it
[00:44.18] Can you feel the music
[00:50.70] 把握你的TONE
[00:55.24] 就算弹一根弦
[00:57.50] 必须找到那共鸣
[01:00.77] 给我招来一个贝斯手
[01:03.36] 最好他来自少林
[01:06.27] 看他马步站的稳不稳
[01:09.17] OH 你行不行
[01:12.03] So tell me can you feel it
[01:17.51] Can you feel the music
[01:21.04] Well
[01:23.30] Tell me can you feel it
[01:29.12] Can you feel the music
[01:34.91] 
[01:57.23] Tell me can you feel it
[02:02.54] Can you feel the music
[02:05.64] Well
[02:08.01] Tell me can you feel it
[02:13.86] Can you feel the music
[02:19.28] Can you feel the
[02:22.16] Can you feel the
[02:24.79] Can you Can you
[02:27.47] Can you Can you
[02:30.35] Tell me can you
[02:36.18] Can you feel the
[02:41.74] Tell me can you
[02:42.43] </t>
  </si>
  <si>
    <t xml:space="preserve"> I Want You Back</t>
  </si>
  <si>
    <t xml:space="preserve">Artist:方大同
Duration:04:20
[00:32.77] Hey 我们好久没有摩擦
[00:39.15] 因为好久没有说话
[00:42.28] 人家说那 爱的火花
[00:46.14] 有过吗 我晓得
[00:50.92] 从前要聊的都聊了
[00:55.12] 现在没那种心跳了
[00:58.28] 最好彼此 不打扰的
[01:02.17] 睡觉了
[01:05.64] 在我心里的声音
[01:07.66] 是不是无病呻吟
[01:09.55] 想到热情曾经不冷静也不生硬
[01:13.74] 有些感觉没来对
[01:15.71] 就像杯白开水
[01:17.87] 是少了虚伪可是也少了点趣味
[01:21.81] 不断变化 要向前吗
[01:25.57] 可不可停下 或许 回到过去
[01:29.73] 不要沉默 做些什么
[01:33.48] 别让 当初 喜欢 变成 习惯
[01:37.71] I want you back girl
[01:39.34] Oh, I want you back girl
[01:42.02] 享受我们双手每天紧扣
[01:45.81] I want you back girl
[01:47.56] Oh, I want you back girl
[01:49.66] 就让这爱今后没有尽头
[01:54.25] Girl, you know what you mean to me
[01:56.21] Do you recall how it used to be?
[01:58.17] When we first started it was like if we ever ever parted
[02:00.52] We would be broken-hearted
[02:01.59] And look at where we've come to lately
[02:04.13] If this is a dream please wake me
[02:06.12] Sometimes I even think that you hate me
[02:07.77] I look up at the sky and cry heaven please take me
[02:10.19] I guess if god brought us together girl
[02:12.00] He thought we'd have a chance at forever girl
[02:14.11] If that's the case maybe I should try harder
[02:16.02] They say love is blind maybe true love is smarter
[02:18.22] Baby girl, I don't wanna be apart
[02:20.11] Speak your mind and your thoughts and reveal your heart
[02:22.29] I wanna know what you think what you want
[02:23.86] If you want what I want
[02:24.76] 'Cause think I want you back girl
[02:26.54] 在我心里的声音
[02:28.42] 是不是无病呻吟
[02:30.57] 想到热情曾经不冷静也不生硬
[02:34.62] 有些感觉没来对
[02:36.52] 就像杯白开水
[02:38.65] 是少了虚伪可是也少了点趣味
[02:42.64] 不断变化 走向前吗
[02:46.61] 可不可停下 或许 回到过去
[02:50.85] 不要沉默 做些什么
[02:54.48] 别让 当初 喜欢 变成 习惯
[02:58.73] I want you back girl
[03:00.26] Oh, I want you back girl
[03:02.85] 享受我们双手每天紧扣
[03:06.69] I want you back girl
[03:08.32] Oh, I want you back girl
[03:10.66] 就让这爱今后没有尽头
[03:33.27] 不断变化 走向前吗
[03:35.25] 可不可停下 或许 回到过去
[03:39.56] 不要沉默 做些什么
[03:42.90] 别让 当初 喜欢 变成 习惯
[03:47.27] I want you back girl
[03:48.93] Oh, I want you back girl
[03:51.50] 享受我们双手每天紧扣
[03:55.37] I want you back girl
[03:56.95] Oh, I want you back girl
[03:59.12] 就让这爱今后没有尽头
[04:04.11] </t>
  </si>
  <si>
    <t xml:space="preserve"> 你就是</t>
  </si>
  <si>
    <t xml:space="preserve">Artist:方大同
Duration:03:45
[00:01.35] 聊聊我和你
[00:03.16] 你与我之间的关系
[00:06.51] 像银河系的轨迹
[00:08.95] 地球和月亮的引力
[00:12.15] 不需求最新的系列
[00:14.73] 爱情并不是潮流
[00:17.18] 陪我走数不尽的每一步 OH BABY
[00:21.64] 我想要照亮你的地图
[00:29.59] 除了那伤天害理的事我什么都能为你
[00:32.93] 收这封信 一切都写给你
[00:39.55] 最后有我签名
[00:42.28] BABY CAN'T YOU SEE
[00:44.35] 你就是我心中的最爱
[00:46.93] 你就是我唯一的女孩
[00:49.53] 我想与你度过这世代
[00:52.28] YOU COULD BE THE ONE
[00:53.55] YOU COULD BE THE ONE
[00:54.95] 你就是我心中的可爱
[00:57.57] 你就是我最佳的心态
[01:00.22] 我想与你有美好未来
[01:02.81] YOU COULD BE THE ONE
[01:04.11] YOU COULD BE THE ONE
[01:08.34] GIRL你是我的天空我的海
[01:11.77] 宇宙乃是黑洞没有你澎湃
[01:14.92] 因有你我存在 这一刻
[01:18.62] 那最简单的物理
[01:21.33] 必须停下来呼吸
[01:23.61] 谢天地赐予我们吸引力 OH BABY
[01:28.47] 我想要照亮你的地图
[01:36.02] 除了那伤天害理的事我什么都能为你
[01:39.43] 收这封信 一切都写给你
[01:46.23] 最后有我签名
[01:48.88] BABY CAN'T YOU SEE
[01:50.95] 你就是我心中的最爱
[01:53.69] 你就是我唯一的女孩
[01:56.24] 我想与你度过这世代
[01:58.99] YOU COULD BE THE ONE
[02:00.27] YOU COULD BE THE ONE
[02:01.68] 你就是我心中的可爱
[02:04.58] 你就是我最佳的心态
[02:06.80] 我想与你有美好未来
[02:09.73] YOU COULD BE THE ONE
[02:11.17] YOU COULD BE THE ONE
[02:12.17] 谁曾见过那时代的迁移
[02:17.46] 谁曾理解那创生的原意OH
[02:23.01] 从那最早的荒漠透过戒律学会去爱
[02:30.94] 这绝对不是意外
[02:33.82] 你就是我心中的最爱
[02:36.87] 你就是我唯一的女孩
[02:39.42] 我想与你度过这世代
[02:41.85] YOU COULD BE THE ONE
[02:43.48] YOU COULD BE THE ONE
[02:44.73] 你就是我心中的可爱
[02:47.39] 你就是我最佳的心态
[02:50.05] 我想与你有美好未来
[02:52.66] YOU COULD BE THE ONE
[02:53.91] YOU COULD BE THE ONE
[02:55.38] 你就是我心中的最爱
[02:57.97] 你就是我唯一的女孩
[03:00.59] 我想与你度过这世代
[03:03.21] YOU COULD BE THE ONE
[03:04.30] YOU COULD BE THE
[03:05.62] 你就是我心中的可爱
[03:08.29] 你就是我最佳的心态
[03:10.96] 我想与你有美好未来
[03:13.52] YOU COULD BE THE ONE
[03:14.83] YOU COULD BE THE ONE
[03:27.15] </t>
  </si>
  <si>
    <t xml:space="preserve"> 千纸鹤</t>
  </si>
  <si>
    <t xml:space="preserve">Artist:方大同
Duration:04:06
[00:13.66] 咖啡 再续杯 回想 这一切
[00:20.66] 好多 的细节 譬如妳嘟嘴 微笑的离别
[00:27.53] 窗外 的世界 霓虹 在交会
[00:33.65] 缤纷 整条街 我安静了解 没妳的感觉
[00:41.24] 纸鹤 妳温柔对折 如爵士乐般随性的快乐
[00:47.42] 此刻 水清澈 远方的麦田金黄色
[00:53.27] 千纸鹤 故事还温热 随性的 我们唱起歌
[00:59.98] 我走过 牧笛声轻吹著 那爱情走到这 微笑不争了
[01:07.30] OH 山水泼墨的感觉 一页 彩蝶前世的感觉
[01:13.44] 一页 红尘几世的轮回 再写 今生缘份还是倾斜
[01:21.20] 时间 若倒退 再次 给机会
[01:27.97] 理由 怎么给 妳一句不爱了 以为就解决
[01:35.16] 空了 的香水 干掉 的玫瑰
[01:41.47] 问了 一整夜 妳慵懒撒野 说解释很累
[01:48.47] 纸鹤 妳温柔对折 如爵士乐般随性的快乐
[01:54.83] 或许 让妳离去 只是换个方式 爱妳
[02:00.60] 千纸鹤 故事还温热 随性的 我们唱起歌
[02:07.53] 我走过 牧笛声轻吹著 那爱情走到这 微笑不争了
[02:14.80] OH 山水泼墨的感觉 一页 彩蝶前世的感觉
[02:20.72] 一页 红尘几世的轮回 再写 今生缘份还是倾斜
[02:29.33] 妳的美游走在两个世代
[02:32.14] 两个不同美学那种年代在不在
[02:35.04] 两种不同期待 我终于明白
[02:38.01] 妳爱不爱都意外 不应该等待
[02:41.56] 等妳不爱 就是离开 就是不回来
[02:44.78] 台阶上整遍青苔蔓延到了斑驳的古墙
[02:48.26] 太阳西晒 妳在等水面上的芙蓉花开
[02:51.89] 而我偏爱我们就处在这安静的状态
[02:55.97] 千纸鹤 故事还温热(纸鹤 一千次快乐)
[03:00.25] 千纸鹤 是妳给的(纸鹤 一千次快乐 还爱著)
[03:04.58] 妳做了选择爱情停格 我也决定割舍
[03:09.94] 千纸鹤 故事还温热 随性的 我们唱起歌(千纸鹤)
[03:15.52] 我走过 牧笛声轻吹著 那爱情走到这 微笑不争了
[03:22.12] (唱一千次的歌 凌空 飞过 的快乐)
[03:23.38] OH 山水泼墨的感觉 一页 彩蝶前世的感觉
[03:28.57] 一页 红尘几世的轮回 再写 今生缘份还是倾斜
[03:28.57] </t>
  </si>
  <si>
    <t xml:space="preserve"> 关于爱的定义</t>
  </si>
  <si>
    <t>《关于爱的定义》是由
娃娃
填词，
方大同
谱曲并演唱的一首歌曲。该歌曲收录于2012年12月12日发行的专辑《
回到未来
》中
。
2013年10月21日，方大同凭借该曲入围
CASH金帆音乐奖
“最佳男歌手演绎”奖
。
关于爱的定义
回到未来
3分59秒
方大同
娃娃
方大同
方大同
流行
2012年12月12日
普通话
陈浩然
、Charles Lee、方大同
LOVE 用色彩最美丽
用歌声最甜蜜无法形容
爱情流动在你走过的空气里
多麽爱你
只要 天空开始下雨
想念在心里就漫漫而来
在熟悉却寂寞的城市 爱如此的迂回
是还要等多久 好近又好远
现在的我该如何 能走进你最深的心
要多久 有些花会晚开
多久 有些人要等待
多久 为了你一句话 BABY
那一句话 BABY
要等多久 痴心像个小孩
多久 每天都在期待
有时候 转一个弯的幸福
才是最真的幸福
当 天空开始下雨
想念在心里就漫漫而来
在熟悉却寂寞的城市 爱如此的迂回
是还要等多久 好近又好远
现在的我该如何 能走进你最深的心
要多久 有些花会晚开
多久 有些人要等待
多久 为了你一句话 BABY
那一句话 BABY
要等多久 痴心像个小孩
多久 每天都在期待
有时候 转一个弯的幸福
才是最真的幸福
爱是没有回头的路
关于爱的定义模糊
就算最后受了伤害 不在乎
不在乎 BABY 你是最甜蜜
是又痛又傻
我的心 都不会退 只是爱你
MY HEART 并无所求
要多久 有些花会晚开
多久 有些人要等待
多久 为了你一句话 BABY
那一句话 BABY
要等多久 痴心像个小孩
多久 每天都在期待
有时候 转一个弯的幸福
才是最真的幸福
《关于爱的定义》方大同的好像就改变了音乐市场一些;其实他没有带你去哪里，他只是一步步地把你带回去而已——回到那个音乐的Wonderland，纯粹为节奏与歌声醉心的单纯世界。《关于爱的定义》是对思维及影响的解剖与重组，在回顾过去的同时，兼视当下的一刻。让节奏喂养灵魂，要曾经倒下的都成为饱满音墙，他让音乐回到未来，却美好了我们的现在。
获奖时间
颁奖方
奖项
获奖方
结果
2013年10月21日
CASH金帆音乐奖
最佳男歌手演绎
方大同《关于爱的定义》
入围</t>
  </si>
  <si>
    <t xml:space="preserve"> 麦恩莉</t>
  </si>
  <si>
    <t xml:space="preserve">Artist:方大同
Duration:04:48
[00:01.15] 曾经受过一些伤害 曾经有些看不开
[00:05.34] 却也胆怯迎接将来 怕爱再卷来
[00:09.51] 所以我已停止爱 倒也过得挺自在
[00:13.46] 我的爱停泊在无风的海
[00:17.51] 有点奇怪 天使带你来
[00:21.87] 叫我期待重新振作起来
[00:25.13] 别让自己后悔 把眼泪收回
[00:29.78] 不跟谁斗苦斗累
[00:32.52] 感谢你的出现
[00:35.84] 过去的往事就如烟
[00:39.82] 在眼前甚么都不欠
[00:44.01] 你是下雨时的屋簷
[00:48.16] 那份爱没时限
[00:52.26] 幸福就在我们指尖
[00:56.15] 感动得模糊了视线
[01:00.01] 那憧憬的一转眼
[01:02.67] 一瞬间就能实现
[01:05.02] 在有生之年
[01:09.49] My only girlfriend
[01:13.53] My only girlfriend
[01:17.83] Doo-doo-doo-doo, doo-doo-doo-doo
[01:21.58] Doo-doo-doo-doo
[01:26.89] 曾经有过一些时候 以为所谓的自由
[01:30.50] 是每个路口往后只有我一个人走
[01:34.71] 曾经我以为成熟 是寂寞能够承受
[01:39.02] 收起了孤独的那一双手
[01:43.12] 有点奇怪 天使带你来
[01:47.20] 叫我期待重新振作起来
[01:50.59] 别让自己后悔 把眼泪收回
[01:55.26] 不跟谁斗苦斗累
[01:58.06] 感谢你的出现
[02:01.24] 过去的往事就如烟
[02:05.21] 在眼前甚么都不欠
[02:09.37] 你是下雨时的屋簷
[02:13.31] 那份爱没时限
[02:17.62] 幸福就在我们指尖
[02:21.65] 感动得模糊了视线
[02:25.54] 那憧憬的一转眼
[02:27.91] 一瞬间就能实现
[02:30.35] 在有生之年
[02:34.99] My only
[02:36.33] 不知道该怎么说 感谢的话这么多
[02:40.36] 你就像是救了我 在广阔寂寞漩涡解脱
[02:47.15] 感谢上天杰作
[02:51.29] 管结果是对是错 是福是祸
[02:56.62] 使我对爱再没那么多疑惑
[03:00.76] (Oh, it's hard to believe it) oh
[03:04.87] (Oh, it's hard to believe it) oh, hard to believe, baby
[03:08.55] Oh, hoo-whoo-yeah, ho-yeah
[03:18.46] I don't believe it, no, whoa-yeah, oh
[03:24.60] (想不想到原来是你) 想不想到 baby
[03:28.97] (爱来爱去为了等你) 我没想到最爱就是你
[03:32.83] (猜不猜到因为有你) 就是因为有你
[03:36.90] (爱来爱去有了目的) yeah, ho
[03:39.77] 感谢你的出现
[03:43.05] 过去的往事就如烟
[03:47.02] 在眼前甚么都不欠
[03:51.00] 你是下雨时的屋簷
[03:55.25] 那份爱没时限
[03:59.21] 幸福就在我们指尖
[04:03.27] 感动得模糊了视线
[04:07.11] 那憧憬的一转眼
[04:09.56] 一瞬间就能实现
[04:12.38] 在有生之年
[04:16.79] My only girlfriend
[04:20.78] My only girlfriend
[04:24.51] Doo-doo-doo-doo, doo-doo-doo-doo
[04:28.83] Doo-doo-doo-doo
[04:31.42] </t>
  </si>
  <si>
    <t xml:space="preserve"> 孤独孩儿</t>
  </si>
  <si>
    <t xml:space="preserve"> Romeo</t>
  </si>
  <si>
    <t xml:space="preserve">Artist:方大同
Duration:03:32
[00:17.53] 心情好 要他上天下海来证明热恋
[00:22.04] 吵架了是他罚站在雨中跟你道歉
[00:26.53] 才刚说再见那几天红色警戒闪远一点
[00:31.09] 却夺命连环CALL他又奔到面前
[00:34.70] ROMEO 的JULIET
[00:37.29] 拜托你冷静一些
[00:39.16] 喜怒哀乐同一夜
[00:41.86] 女人的心难了解
[00:43.63] ROMEO 的JULIET
[00:46.34] 事情干嘛不简单一些
[00:49.04] 又爱又恨太激烈
[00:51.72] 八字都还没一撇
[00:53.57] 猜不透的太多细节
[00:55.38] 火都快熄灭
[01:06.10] 哪来这么多分手复合戏码在上演
[01:10.64] 哪有这么多考验彼此信任的场面
[01:15.10] 你要的恋爱情调浪漫轰轰烈烈爱一遍
[01:19.67] 歇斯底里把我推向了极限
[01:23.26] ROMEO 的JULIET
[01:25.97] 拜托你冷静一些喜怒哀乐
[01:28.87] 同一夜 女人的心难了解
[01:32.43] ROMEO 的JULIET
[01:35.10] 事情干嘛不简单一些
[01:36.93] 又爱又恨太激烈
[01:39.60] 八字都还没一撇
[01:42.32] 猜不透的太多细节
[01:44.33] 火都快熄灭
[01:46.14] 两个人握紧了爱
[01:47.94] 搞得死去又活来
[01:50.61] 爱与被爱不放开
[01:52.46] 就变成两人的债
[01:55.18] 爱到这么难 已经不是浪漫
[01:58.76] 为何不简单享受
[02:01.49] 别再自找麻烦
[02:41.17] ROMEO 的JULIET
[02:43.05] 拜托你冷静一些
[02:45.78] 喜怒哀乐同一夜
[02:47.54] 女人的心难了解
[02:50.22] ROMEO 的JULIET 事情干嘛不简单一些
[02:54.72] 又爱又恨太激烈 八字都还没一撇
[02:59.28] 猜不透的太多细节 火都快熄灭
[03:03.47] ROMEO 的JULIET
[03:05.24] 拜托你冷静一些
[03:07.26] 喜怒哀乐同一夜
[03:09.95] 女人的心难了解
[03:11.74] ROMEO 的JULIET
[03:14.40] 事情干嘛不简单一些
[03:17.16] 又爱又恨太激烈
[03:18.91] 八字都还没一撇
[03:21.67] 猜不透的太多细节 火都快熄灭
[03:25.23] </t>
  </si>
  <si>
    <t xml:space="preserve"> 妈妈说</t>
  </si>
  <si>
    <t>《妈妈说》是农夫填词，
方大同
作曲并演唱的歌曲，收录在2012年专辑《
回到未来
》中。
妈妈说
Mama Said
《回到未来》
0时4分07秒
方大同
农夫
方大同
Mandopop
普通话
歌词
妈妈说 生活别太执着
也别太执着不要执着
妈妈说 最重要会吃苦
也要学会知足
妈妈的 题目我早记住
有时候
请不 倾慕 进步 行不行
有时候
辛苦 近乎 幸福 信不信
有时候
停步 领悟 清楚 听一听
这就是妈妈的圣经 曾经
我想做却做不到
怎么实行
孩子说 是否因为在乎
才执着我的行为态度
孩子说 是否永不满足
是对完美贪图
妈妈的 题目太高难度
有时候
请不 倾慕 进步 行不行
有时候
辛苦 近乎 幸福 信不信
有时候
停步 领悟 清楚 听一听
这就是妈妈的圣经 曾经
我想做却做不到
怎么实行
听妈妈说</t>
  </si>
  <si>
    <t xml:space="preserve"> 爱立刻</t>
  </si>
  <si>
    <t>《爱立刻》是
方大同
第六张创作专辑《
回到未来
》第三波主打歌曲，由
崔惟楷
作词，方大同作曲并演唱
。
2013年12月21日，该曲入围
CASH金帆音乐奖
“CASH最佳歌曲大奖”
；2014年1月12日，该曲于
第36届十大中文金曲
颁奖音乐会获得“优秀流行国语歌曲奖”铜奖
。
爱立刻
Back To Wonderland
回到未来
4分19秒
方大同
崔惟楷
方大同
方大同
流行
2012年11月10日
普通话
爱 有时需要些鼓励
有时拿不定主意
有时后悔来不及
让我们一起努力
爱 虽然有些孩子气
感情谈的很仔细
疼你胜过了自己
胜过自己
我的爱立刻
要证明是你的
不需等待臆测
选择只有一个
现在呢 我的爱立刻要证明是你的
我们都会记得彼此是唯一的
现在呢 用心体会互相依偎把握住机会
我连一秒钟也不要浪费
爱 一辈子不算长期
承诺了就不忘记
认定了就不放弃
让拥抱代替抗议
爱 相信你值得珍惜
就像最美的晨曦
爱你是我的真理
不变真理
我的爱立刻要证明是你的
无需等待一次选择只有一个
现在呢 我的爱立刻要证明是你的
我们都会记得彼此是唯一的
现在呢 用心体会互相依偎把握住机会
我连一秒钟也不要浪费
光阴从不停的飞
就算千金唤不回
爱情是无价的珍贵
让我用分秒去追
不管天南或地北
不管天晴或天灰
我要用现在未来珍藏你的美好爱相随
oh 不错过一点时间
oh Oh不朽就让我实现
oh 就要爱立刻飞到 你身边
oh我的爱立刻要证明是你的
无需等待一次选择只有一个
现在呢 我的爱立刻要证明是你的
我们都会记得彼此是唯一的
现在呢 用心体会互相依偎把握住机会
我每一秒钟也不要浪费
我每一秒钟也不要浪费
获奖时间
颁奖方
奖项
获奖方
结果
2013年12月21日
CASH金帆音乐奖
CASH最佳歌曲大奖
《爱立刻》
入围
2014年1月12日
第36届十大中文金曲颁奖音乐会
优秀流行国语歌曲奖铜奖
获奖</t>
  </si>
  <si>
    <t xml:space="preserve"> BB88</t>
  </si>
  <si>
    <t xml:space="preserve">Artist:方大同
Duration:03:18
[00:28.87] 我走一步 你就翻脸
[00:31.82] 我给你的爱 你说不够甜
[00:35.51] 最会装酷 多么爱演
[00:38.92] 妈妈曾经说过不要被骗
[00:41.94] 说LOVE OH LOVE 这是什么
[00:46.96] OH GIRL你嘴边的话算什么
[00:49.92] LOVE OH LOVE 你怎么了
[00:53.42] 不不不不不 爱不是赢或输
[00:57.33] BABY别太坏 BABY别破坏
[01:00.51] 别总是偷偷摸摸 让我想哭
[01:04.17] 要我吃醋 你让我发怒
[01:07.62] 不乖乖baby就要说88
[01:11.43] 
[01:24.23] 我走一步 被你抢先
[01:27.83] 我对你好 但你不给我面
[01:31.18] 每时每刻都在家里做脸
[01:34.55] 也许有那一天有谁来找你代言
[01:38.09] 说LOVE OH LOVE 这是什么
[01:42.84] OH GIRL你嘴边的话算什么
[01:45.99] LOVE OH LOVE 你怎么了
[01:49.57] 不不不不不 爱不是赢或输
[01:53.38] BABY别太坏 BABY别破坏
[01:57.08] 别总是偷偷摸摸 让我想哭
[02:00.20] 要我吃醋 你让我发怒
[02:03.63] 不乖乖baby就要说88
[02:06.77] 是什么不妥
[02:08.87] 是谁闯了祸
[02:10.36] 请你饶了我
[02:12.01] 突然间又靠著我
[02:14.04] 再一拳过来
[02:15.32] 冷战一个多礼拜
[02:16.97] 最后还是要我来猜测
[02:20.11] 你的感受 是我的博斗 MY DARLIN'
[02:23.65] 能何时换来一个吻
[02:25.98] CAN YOU TELL ME NOW
[02:27.43] TELL ME TELL ME NOW...
[02:29.94] 
[02:35.19] BABY别太坏 BABY别破坏
[02:38.86] 别总是偷偷摸摸 让我想哭
[02:42.36] 要我吃醋 你让我发怒
[02:45.71] 不乖乖baby就要说88
[02:49.08] BABY别太坏 BABY别破坏
[02:52.97] 别总是偷偷摸摸 让我想哭
[02:56.39] 要我吃醋 你让我发怒
[02:59.71] 不乖乖baby就要说88
[03:01.66] </t>
  </si>
  <si>
    <t xml:space="preserve"> 危险世界</t>
  </si>
  <si>
    <t>《Peace》收录于方大同2014年4月11日发行的录音室专辑《危险世界》，和歌手袁娅维合作，时长05:32。
和平
Peace
危险世界
0时05分32秒
方大同
方大同
方大同
2014年4月11日
英文
薛凯琪
Wake up wake up
醒来，快醒来
Terror on my tv
电视正播放暴乱
Blood spilled on your cv
鲜血浸透你的暴力履历
Make me queazy
让我反胃
uneasy
不安
Like a kid with a gun
就像孩子拿着枪一样
Time to run
是时候逃跑了
Can I flip the scene or change the script
我能扭转局面吗？能改写剧本吗？
Can I change your line and change it quick
能快速改写对白吗？
Straight out of a horror flick
就像恐怖电影里的情节
Are you worried if the rocket hits apocalypse
你是否会担心导弹落下，末日降临？
Prayers at the edge of your lips
唇边的祈祷还未说出口
Hold steady when it's time to eclipse
稳住，在黑暗吞噬一切时
Get ready lets enjoy your last moment of bliss
准备好享受你最后的快乐时光吧
Rewind and let me change my rhymes
倒带，让我重写韵律
In time you'll find
终有一天，你会发现
i'll spit better thoughts divine
我会吐出更神圣的思绪
Words refined
精炼的文字
Words that rearrange the mind
能重塑思维的语言
Find the light before we see the dark
在黑暗降临前找到曙光
Cease the fight
停止争斗
So we can seize the heart
我们可以齐心协力
Let me talk about a whole new place to start
探讨一个新的开始
Peace love living in harmony
和平 爱 共生共鸣
one world in unity my brotha no enemy
世界大同，四海皆兄弟，没有仇敌
(so let me talk about it)
（让我大声宣告）
Peace love living in harmony
和平 爱 共生共鸣
one world in unity my brotha no enemy
世界大同，四海皆兄弟，没有仇敌
Sirens are spinning
警笛闪烁
They say terror is winning
宣告恐怖制胜
This era might be the biggest error we've been in
这个时代，或许是我们最大的错误
Induction of man made instruction
人为的规则诱导我们
Paid for a seat at the brink of destruction
为一个濒临毁灭的席位买单
3D it's gonna jump right at cha
三维的战火会直扑你面前
Even too much for a man of your stature
即使是位高权重者也难以承受
Think twice cos you playing with fire
三思而行，当心玩火自焚
So play nice cos I be wearing a wire
所以规矩点，因为我戴了窃听器
Switch it up
扭转乾坤
Like a game of soccer
就像足球场的游戏
Forget about the name
忘记姓名
and stop fighting for lockers
别再为储物柜争斗
So be careful for that violent streak
谨慎闪躲暴力倾向
Or you might be out cold on a crowded street
否则你可能会倒在街头
Now dodge like a tai chi master
现在像太极大师一样闪避攻击
think faster know exactly what comes after
迅速思考，预知下一步
Meditate hesitate calm your soul
冥想犹豫，心灵平静
We need a worldwide team and a common goal
我们需要一支全球战队和共同的目标
Peace love living in harmony
和平 爱 共生共鸣
one world in unity my brotha no enemy
世界大同，四海皆兄弟，没有仇敌
(so let me talk about it)
（让我大声宣告）
Peace love living in harmony
和平 爱 共生共鸣
one world in unity my brotha no enemy
世界大同，四海皆兄弟，没有仇敌
The world is one country
世界是一个国家
Mankind its citizens
人类是它的公民
A speck in the universe
宇宙中的一粒尘埃
And we are its denizens
而我们是它的住民
A renaissance of spiritual nature
一场精神层面的复兴
This lyric is major
这份歌词意义重大
They say our species endangered
他们说我们的物种濒临灭绝
Sign says don't trample
指示有云，不要践踏
Strive to be an example
努力成为正面榜样
I hope my song
我希望我的歌
Ends up being a track that they sample
成为后人采样的经典
I'm thankful that I'm in this position
感激我身居此位
Somebody said music is the greatest physician
有人说音乐是最好的良药
Human condition
人类的生存环境
Can be the vainest prison of all
可能是最虚荣的监狱
Time to wake up
是时候醒来
Break out better climb that wall truth be told
挣脱束缚，翻越高墙
With fire we test gold
古语有云，烈火炼真金
With gold He tests His servants
上天以黄金试炼他的仆人
It's the story of old
这是古老的故事
They sold their souls
他们出卖了自己的灵魂
Served up on a stone cold platter handful of grapes a bit of snake bladder
像在冰冷石盘上放了一把葡萄和一点蛇胆的祭品
Take matters in your hands and mine
事物的走向掌握在你我手中
The hands of time passing by with every word I rhyme
时间在手中流逝，伴随着我押韵的每一个字
Peace love living in harmony
和平 爱 共生共鸣
One world in unity my brotha no enemy
世界大同，四海皆兄弟，没有仇敌
(so let me talk about it)
(让我大声宣告)
Peace love living in harmony
和平 爱 共生共鸣
One world in unity my brotha no enemy
世界大同，四海皆兄弟，没有仇敌
Peace love living in harmony
和平 爱 共生共鸣
One world in unity my brotha no enemy
世界大同，四海皆兄弟，没有仇敌
(so let me talk about it)
(让我大声宣告)
Peace love living in harmony
和平 爱 共生共鸣
one world in unity my brotha no enemy
世界大同，四海皆兄弟，没有仇敌
方大同（Khalil Fong），1983年7月14日出生于美国夏威夷，香港男歌手。
1998年定居香港，从小自学了高等教育和乐器。他于15岁时自学吉他，18岁自学钢琴。2009年1月1日，方大同在2008年度叱吒乐坛流行榜颁奖典礼上同时夺得“叱吒乐坛男歌手金奖”、“叱吒乐坛唱作人金奖”及“叱吒乐坛作曲人大奖”。2010年，与王力宏、刘亦菲主演《
恋爱通告
》。2012年12月12日，发行专辑《
回到未来
》。2014年4月，方大同发行专辑《
危险世界
》。
袁娅维
出生于
湖南
怀化
安江镇
，英文名Tia Ray，职业歌手。Neo-soul\R&amp;B\Jazz风格创作型女
歌手
，
中国
唯一的一支建立在Jazz基础上融合了R&amp;B、Soul、Hip-Hop和Funk音乐风格的乐队“Tha KnutZ”的女主唱。 热衷灵魂音乐，R&amp;B和
爵士乐
。她相信是音乐帮助她度过了生活的困境，音乐带给她美好的生活。Tia和全球许多知名音乐人合作过，包括Dave Stewart，Kelvin Avon，P. Diddy，Erykah Badu，Mario，还有张亚东，常石磊和胡彦斌等。2012年参加浙江卫视《
中国好声音
》比赛，赛后在各大音乐节都有露面参加，北京热波音乐节、草莓音乐节等，圈中好友
周旖喆
、
于朦胧
、
杨炅翰
、
常石磊
等也都大力支持其音乐发展，最新专辑《T.I.A》已经在2014-11-18于华纳音乐推出。</t>
  </si>
  <si>
    <t xml:space="preserve"> Peace</t>
  </si>
  <si>
    <t xml:space="preserve"> 小方</t>
  </si>
  <si>
    <t xml:space="preserve">
                  下载txt文档
                                方大同 - 小方
词：方大同/李春波
曲：方大同/C君/李春波
谢谢你给我的爱
今生今世我不忘怀
谢谢你给我的温柔
伴我度过那个年代
I wanna thank you
wanna thank you
wanna thank you woah
I wanna thank you
wanna thank you
wanna thank you woah
谢谢你给我的爱
谢谢曾经陪伴我的海
在 这个小孩小小的时代
大家都笑笑的实在 是在
午睡还梦着将来
五岁就到了上海
以为我不爱说话
是因为中文太差
多谢老师 老是考试
搞尽脑汁 才知道是好事
记得同学跟我荡过秋千
下雨时间 我们一起躲在屋檐
你送的书签 已经不在身边
但是还是会叫人想念
下一篇说说我的初恋
谢谢你给我的爱
今生今世我不忘怀
谢谢你给我的温柔
伴我度过那个年代
I wanna thank you
wanna thank you
wanna thank you woah
I wanna thank you
wanna thank you
wanna thank you woah
我的初恋叫MUSIC
她让我恋爱 ING
乐器 和音乐等于I AM FREE
STEVIE MARVIN MJ 还有MTV
努力 学习 学习 努力
ABC 我的课本是他们的专辑
父母的鼓励让我对它们更专一
没有叫我做医生 太空人
只有说我的音乐太动人
带动人 一起跟着节奏
在不同的街头大家一起接受
这种享受 我最讲究
也许我有一些音乐慧根
也许我想用音乐为生
或者说 不想有悔恨
一辈子做音乐人
谢谢你给我的爱
今生今世我不忘怀
谢谢你给我的温柔
伴我度过那个年代
谢谢公司让我作我的歌
谢谢DJ播我的歌 和
我的歌迷听我的歌
爱我的歌 就算你不太会唱我的歌
唱我的歌的各位歌手要我的歌
各个乐手监制有见识 坚持
就算有人说不现实 坚持
突破自己的限制
要谢谢你的关心
要谢谢你的欢心
给我最好的环境
这些年来都好安心
要谢谢你的关心
要谢谢你的欢心
给我最好的环境
这些年来都好安心
I wanna thank you
wanna thank you
wanna thank you woah
I wanna thank you
wanna thank you
wanna thank you woah
              </t>
  </si>
  <si>
    <t xml:space="preserve"> 黑白灰</t>
  </si>
  <si>
    <t xml:space="preserve">Artist:方大同
Duration:03:33
[00:20.20] 对于善恶 何必专一
[00:21.96] 过来这里 也没关系
[00:26.35] 所谓英雄 无聊玩意
[00:31.10] 就换个立场哪有谁能管你
[00:34.99] 所以 试试看 没关系
[00:36.94] 把黑的白的乖的坏的全忘记
[00:39.31] 我会让你做真正的自己
[00:42.76] 邪恶与正义 谁才会胜利
[00:46.90] 左右的拉锯 些微的差距
[00:49.98] 你会接受还是Stay away stay away stay away
[00:54.89] 你会不会Stay away stay away stay away
[00:59.55] 是非该如何抉择
[01:01.10] 是非该如何抉择 地带有没有灰色
[01:07.51] 甚么样子才是对的
[01:09.99] 是非如何抉择 结果如何推测
[01:13.62] 这世界黑白灰色 甚么样子才是对的
[01:19.62] 戴上面具 何必在意
[01:22.41] 是非对错 听得太腻
[01:26.43] 好人坏人 白费力气
[01:30.76] 谁说这世界不能臣服于你
[01:34.40] 所以 试试看 没关系
[01:36.82] 把黑的白的乖的坏的全忘记
[01:39.22] 我会让你做真正的自己
[01:43.26] 邪恶与正义 谁才会胜利
[01:46.92] 左右的拉锯 些微的差距
[01:49.77] 你会接受还是Stay away stay away stay away
[01:55.31] 你会不会Stay away stay away stay away
[01:59.80] 是非该如何抉择
[02:01.06] 是非该如何抉择 地带有没有灰色
[02:07.18] 甚么样子才是对的
[02:09.20] 是非如何抉择 结果如何推测
[02:13.85] 这世界黑白灰色 甚么样子才是对的
[02:19.14] Oh恶魔点著头说its OK
[02:22.55] Oh天使摇著头说你不对
[02:26.34] Oh怎么知道选择对不对
[02:30.84] 让我静一静 可以不可以
[02:58.08] 是非该如何抉择 地带有没有灰色
[03:00.45] 甚么样子才是对的
[03:03.11] 是非如何抉择 结果如何推测
[03:07.37] 这世界黑白灰色 甚么样子才是对的
[03:11.53] 是非该如何抉择 地带有没有灰色
[03:18.22] 甚么样子才是对的
[03:20.15] 是非如何抉择 结果如何推测
[03:24.56] 这世界黑白灰色 甚么样子才是对的
[03:29.28] </t>
  </si>
  <si>
    <t xml:space="preserve"> 桃花运</t>
  </si>
  <si>
    <t xml:space="preserve">Artist:方大同
Duration:03:23
[00:00.09] 春意等谁浓
[00:08.15] 青山等谁染红
[00:15.72] 结束萧瑟秋梦
[00:21.82] 一年开一重
[00:23.94] 有情人 才会懂
[00:31.48] 冬雪等谁融
[00:39.15] 旧枝等谁新种
[00:46.98] 流年在流动
[00:52.74] 花色千万种
[00:55.14] 等一片 女儿红
[01:03.09] 谁为谁心动 桃花笑春风
[01:11.39] 谁为谁心痛忘不了映山红
[01:19.05] 我自作我梦 谁在花丛中
[01:27.94] 我猜不懂
[01:34.71] 
[02:36.81] 谁为谁心痛 桃花送春风
[02:44.73] 谁为谁心动掀开一帘幽梦
[02:52.86] 回首花丛中 情灭又情浓
[03:01.55] 我想不懂
[03:07.25] 我不需懂
[03:17.20] </t>
  </si>
  <si>
    <t xml:space="preserve"> 特别的人</t>
  </si>
  <si>
    <t xml:space="preserve">Artist:方大同
Duration:04:19
[00:15.33] 爱一个人或许要慷慨
[00:20.48] 若只想要被爱 最后没有了对白
[00:27.05] 必须有你我的情真 不求计分的平等
[00:34.75] 总有幸福有心疼 生命的起伏要认可
[00:42.87] 懂一个人也许要忍耐
[00:47.72] 要经过了意外 才了解所谓的爱
[00:54.31] 今后的岁月 让我们一起了解
[01:00.51] 多少天长地久 有几回细水长流
[01:08.24] 我们是对方 特别的人
[01:15.46] 奋不顾身 难舍难分
[01:18.62] 不是一般人的认真
[01:22.32] 若只有一天 爱一个人
[01:29.03] 让那时间每一刻在倒退
[01:33.32] 生命中有万事的可能
[01:38.37] 你就是我要遇见的 特别的人
[01:45.24] 
[01:48.02] 懂一个人也许要忍耐
[01:52.83] 要经过了意外 才了解所谓的爱
[01:59.43] 今后的岁月 让我们一起了解
[02:05.58] 多少天长地久 有几回细水长流
[02:13.55] 我们是对方 特别的人
[02:20.50] 奋不顾身 难舍难分
[02:24.04] 不是一般人的认真
[02:27.49] 若只有一天 爱一个人
[02:34.27] 让那时间每一刻在倒退
[02:38.49] 生命中有万事的可能
[02:43.38] 你就是我要遇见的 特别的人
[02:50.60] 有时候我们都会寂寞
[02:54.93] 有时也会失败 怕被淘汰
[02:59.07] 想去找一个明白
[03:02.26] 而我曾经多次的等待未来
[03:08.86] 你何时会来 人山人海
[03:12.62] 总有你的存在 有你我的爱
[03:18.54] 我们是对方 特别的人
[03:25.72] 奋不顾身 难舍难分
[03:28.97] 不是一般人的认真
[03:32.51] 若只有一天 爱一个人
[03:39.35] 让那时间每一刻在倒退
[03:43.68] 生命中有万事的可能
[03:48.63] 你就是我要遇见的 特别的人
[03:56.48] </t>
  </si>
  <si>
    <t xml:space="preserve"> Weather Report</t>
  </si>
  <si>
    <t>《Emotional Weather Report》是Tom Waits、Jimmy Reed演唱的歌曲，收录于专辑《Legends of Rock, Vol. 4》。
Emotional Weather Report
Legends of Rock, Vol. 4
Tom Waits、Jimmy Reed
2013年12月2日
Late night and early morning low clouds
With a chance of fog
Chance of showers into the afternoon
With variable high cloudiness
And gusty winds gusty winds
At times around the corner of
Sunset and alvorado
Things are tough all over
When the thunder storms start
Increasing over the southeast
And south central portions
Of my apartment I get upset
And a line of thunderstorms was
Developing in the early morning
Ahead of a slow moving coldfront
Cold blooded
With tornado watches issued shortly
Before noon Sunday for the areas
Including the western region
Of my mental health
And the northern portions of my
Ability to deal rationally with my
Disconcerted precarious emotional
Situation its cold out there
Colder than a ticket takers smile
At the ivar theatre on a Saturday night
Flash flood watches covered the
Southern portion of my disposition
There was no severe weather well
Into the afternoon except for a lone gust of
Wind in the bedroom
In a high pressure zone covering the eastern
Portion of a small suburban community
With a 103 and millibar high pressure zone
And a weak pressure ridge extending from
My eyes down to my cheeks cause since
You left me baby
And put the vice grips on my mental health
Well the extended outlook for an
Indefinite period of time until you
Come back to me baby is high tonight
Low tomorrow and precipitation is
Expected</t>
  </si>
  <si>
    <t xml:space="preserve"> 天气先生</t>
  </si>
  <si>
    <t>《天气先生》是
方大同作词，方大同作曲
，方大同演唱的歌曲。
天气先生
方大同
歌词
Maybe we won't see the sunrise
Maybe we won't see the moon shine
Even if the whole world is just you and I
It's ok girl everything will be fine
It's ok girl
Maybe the sun won't shine
It's ok girl
Maybe the rain won't fall
It's ok girl
But maybe our love will find a way
And rise above it all
Maybe there comes a day
When all of the skies turn grey
Maybe today our love can fly high
You and I will soar
Everybody's talking bout how to stop
Everybody's talking bout where to start
Everybody's talking straight from the heart
Everybody's talking everybody's talking about it
爱你并不是巧合
万年只有你一个
遇上你的那一刻
改变了所有规则
让我描述你的美
譲我擦掉你滴泪
有我安慰你入睡
你是我最珍贵
这个世界 谁知未来
你我之间 非常的时代
我们的爱 是否会在
I just wanna tell you girl oh
Maybe the sun won't shine
Maybe the rain won't fall
But maybe our love will find a way
And rise above it all
Maybe there comes a day
When all of the skies turn grey
Maybe today our love can fly high
You and I will soar
Everybody's talking bout how to stop
Everybody's talking bout where to start
Everybody's talking straight from the heart
Everybody's talking everybody's talking about it
慢慢靠近我耳朵
在我耳边轻轻说
永远爱的人是我
说我担心的太多
让我感受你温柔
让我爱你的理由
昨日今天和今后
I'll be in love with you
这个世界 谁知未来
你我之间 非常的时代
我们的爱 是否会在
I just wanna tell you girl oh
Maybe the sun won't shine
Maybe the rain won't fall
But maybe our love will find a way
And rise above it all
Maybe there comes a day
When all of the skies turn grey
Maybe today our love can fly high
You and I will soar
一百多年 不如一面 在你身边
再多留几天 珍惜这时间
最终的起点
我会一直想起
一直一直想起
岁月留下的回忆
Maybe the sun won't shine
Maybe the rain won't fall
But maybe our love will find a way
And rise above it all
Maybe there comes a day
When all of the skies turn grey
Maybe today our love can fly high
You and I will soar
Everybody's talking bout how to stop
Everybody's talking bout where to start
Everybody's talking straight from the heart
Everybody's talking everybody's talking about it</t>
  </si>
  <si>
    <t xml:space="preserve"> 枫叶做的风铃</t>
  </si>
  <si>
    <t>《枫叶做的风铃》是
方大同
演唱的一首歌曲，收录于2014年4月11日发行的专辑《
危险世界
》中。
枫叶做的风铃
Autumn Leaves
危险世界
0时03分46秒
方大同
小寒
方大同
Edward Chan
T-Ma
方大同
Edward Chan
Derrick Sepnio
2014年4月11日
华纳音乐
歌曲歌词
Girl 你记不记得 那年你在这
等大地退了被认可 的保护色
说那一刻能将人看得更透彻 你如此独特
二三四五 陪我细数
很薄却值得维护的幸福
有如枫叶做的风铃
你离开踏步好轻盈
早晨光影 把这风景
转印你碎花裙
满树枫叶做的风铃
演习着对你的欢迎
当风钻进你靠过的衣领
You’re always on my mind (2X) 嘟喔~
Girl 你应该记得 那仅一公克
为你摘的一叶不舍 你要收着
这纷乱世界谁能更懂我们呢
就剩彼此了
二三四五 陪我细数
很薄却值得维护的幸福
有如枫叶做的风铃
你离开踏步好轻盈
早晨光影 把这风景
转印你碎花裙
满树枫叶做的风铃
演习着对你的欢迎
当风钻进你靠过的衣领
You’re always on my mind
我们本是谁 坚持分错对
任季节轮回 你 还是你多可贵
管时间它是贼 偷不走这份美
红色思念能依偎 守候多久无所谓
无所谓
有如枫叶做的风铃
你离开踏步好轻盈
早晨光影 把这风景
转印你碎花裙
满树枫叶做的风铃
演习着对你的欢迎
当风钻进你靠过的衣领
You’re always on my mind (2X) 嘟喔~</t>
  </si>
  <si>
    <t xml:space="preserve"> Boarding</t>
  </si>
  <si>
    <t>《Boarding》是
方大同
演唱的一首歌曲，收录于专辑《
危险世界
》中。
Boarding
危险世界
21秒
2014年4月11日</t>
  </si>
  <si>
    <t xml:space="preserve"> 巴黎</t>
  </si>
  <si>
    <t xml:space="preserve">Artist:方大同
Duration:04:13
[00:15.53] 在楼下买了一杯茶 喝了一口
[00:22.87] 上一次遇到你好像 过了很久
[00:30.16] 上两次寄的生日卡 应该到手吧
[00:37.35] 请你提我问候一声 你的爸妈
[00:42.73] (听说你很开心)
[00:45.35] 我早就说不相信有末日
[00:48.24] 就算有末日 不会是那么一回事
[00:53.50] 其实分手的时候有点像末日
[00:58.26] 明年我心想去一次巴黎
[01:01.77] 下定决心要存一点 money
[01:05.51] 我不喝酒也不太爱b party
[01:08.98] 但我想去那里 我想去那里
[01:12.65] 拍拍照 拍拍照
[01:14.91] 我和我的相机 还是有点想你
[01:19.94] 拍拍照 拍拍照
[01:22.11] 虽然不在一起 心里还是有你你你的甜蜜
[01:28.59] 
[01:35.67] 突然间一阵风云后 开始下雨
[01:42.99] 不适合留在这地方 算了回去
[01:50.09] 出门前未写完的歌 让我继续吧
[01:57.39] 或许要看我明天有没有想法
[02:02.52] (这是你的旋律)
[02:05.23] 我桌面有你最爱的唱片
[02:07.98] 放在它上面 是你还给我的项链
[02:13.55] 是时候删除我手机里的像片
[02:18.14] 明年我心想去一次巴黎
[02:21.60] 下定决心要存一点 money
[02:25.50] 我不喝酒也不太爱 party
[02:28.72] 但我想去那里 我想去那里
[02:32.69] 拍拍照 拍拍照
[02:35.05] 我和我的相机 还是有点想你
[02:39.82] 拍拍照 拍拍照
[02:42.11] 虽然不在一起 心里还是有你你你的甜蜜
[02:48.32] 在最高的地方
[02:50.49] (看著日落 看这日落)
[02:54.17] 有最美的景
[02:55.85] (月亮弯弯月亮弯弯 出来玩玩)
[03:01.04] 底下的世界都在转
[03:03.31] (每颗星上 一个愿望 我的愿望)
[03:08.25] 传说最浪漫的地方
[03:11.30] 就算在我的梦里都那么美丽
[03:15.45] 
[03:27.18] 明年我心想去一次巴黎
[03:30.96] 下定决心要存一点 money
[03:34.58] 我不喝酒也不太爱 party
[03:37.84] 但我想去那里 我想去那里
[03:41.88] 明年我心想去一次巴黎
[03:45.32] 下定决心要存一点 money
[03:48.85] 过了很久 oh girl, I'm so sorry
[03:52.26] 可我忘不掉你 我忘不掉你
[03:56.31] 拍拍照 拍拍照
[03:58.55] 我和我的相机 还是有点想你
[04:03.55] 拍拍照 拍拍照
[04:05.93] 虽然不在一起 心里还是有你你你
[04:10.88] </t>
  </si>
  <si>
    <t xml:space="preserve"> 爱不来</t>
  </si>
  <si>
    <t>《爱不来》是方大同演唱的歌曲，由C君、葛仲珊填词，方大同谱曲，收录在专辑《危险世界》中。
爱不来
No Love
危险世界
0时04分40秒
方大同
C君
葛仲珊
方大同
普通话
陈映之
爱不来 (feat. Miss Ko)
词：C 君/ Rap: Miss Ko
曲: 方大同
演唱：方大同
我赶回来 你却 刚好离开
我们的恋爱 爱不来
同一屋檐 却无言 好久不见
便条上 有敷衍留言
没有天时与地利
只有生活的压力
就算再多的话题
见不着你 前事不提
假日平时我发呆
你却临时要出差
面对时差好无奈
我们只好梦里相爱
发现你我
傻眼工作
擦肩而过
(大家时间不多)
为了未来
没了对白
毁了最爱
(追不回来)
Oh 思念是一种病
现在没声音比你动听
你是否已离开 地球表面
要遇见的条件 变得好遥远
这空空的家居 我一个人占据
你也或许 同样情绪
委屈 空虚 同样继续
过去是否回不去
没有天时与地利
只有生活的压力
就算再多的话题
见不着你 前事不提
假日平时我发呆
你却临时要出差
面对时差好无奈
我们只好梦里相爱
发现你我
傻眼工作
擦肩而过
(大家时间不多)
为了未来
没了对白
毁了最爱
(追不回来)
RAP:
Oh，怎么对待我的最爱 (3x)
我的最爱，什么方式对待
跟你在的时候，时间过得最快
就算忙碌，或者累坏
还是期待回来对你say hi
经常飞来，飞去又
追求自己，爱的梦
对于好友却有空
但只希望你能懂
我的世界满事业
不想这样就失恋
为何一天没足够时间
陪你坐坐，周年不会错过
虽然不能回头，为你写了这首(大同)唱给你听
发现你我
傻眼工作
擦肩而过
(大家时间不多)
为了未来
没了对白
毁了最爱
(追不回来)
发现你我
傻眼工作
擦肩而过
(大家时间不多)
为了未来
没了对白
毁了最爱
(追不回来)
哪天你我
罢免工作
再恋爱过
(不用担心太多)
别让未来
把爱掩埋
只要现在
(好好恋爱)
这是一首中板的写实情歌，由金曲奖最佳新人Miss KO谱写一小段饶舌创作并且一同演出，与大同一起打造出全新的化学效应。《爱不来》这首歌曲，主要在描写都会男女之间，因为太多现实因素的影响，彼此之间的感情饱受阻碍，若不好好经营可能很容易地就会失去这份得来不易的感情。朗朗上口的旋律，加上共鸣度极高的歌词，是首所有新世代的在恋爱中的男女不能错过的作品。
方大同（Khalil Fong），1983年7月14日出生于美国夏威夷，香港男歌手。
1998年定居香港，从小自学了高等教育和乐器。他于15岁时自学吉他，18岁自学钢琴。2009年1月1日，方大同在2008年度叱吒乐坛流行榜颁奖典礼上同时夺得“叱吒乐坛男歌手金奖”、“叱吒乐坛唱作人金奖”及“叱吒乐坛作曲人大奖”。2010年，与王力宏、刘亦菲主演《
恋爱通告
》。2012年12月12日，发行专辑《回到未来》。2014年4月，方大同发行专辑《危险世界》
葛仲珊 （英文名：MISS KO，1985年9月5日－），出生于美国纽约的皇后区，是一位成功将英文和中文饶舌融合在一起的创作者，自高中时期开始写歌词，并就读Five Towns College，大学时也与日本说唱团等人合作，毕业后在纽约大学商学院攻读研究所，但是热爱音乐的她毅然决然决定休学实现音乐梦想。</t>
  </si>
  <si>
    <t xml:space="preserve"> 僵尸</t>
  </si>
  <si>
    <t>《僵尸》是由崔惟楷填词，方大同与Derrick Sepnio共同作曲，并由方大同演唱的一首歌曲，收录在2014年专辑《危险世界》中。
僵尸
Zombie
《危险世界》
0时4分48秒
方大同
崔惟楷
方大同
Derrick Sepnio
方大同
Derrick Sepnio
Mandopop
普通话
2014
歌曲歌词
怕黑 怕谁 谁在 搞鬼
甚么心理 在作祟 甚么心机 在周围
看见小倩在飘 僵尸会跳
活尸拖着脚 吸血嘴角
当观众尖叫 谁在微笑
难说 疑神疑鬼 谁夜路走多
难说 装神弄鬼 人更难捉摸
难说 蛇神牛鬼 坏心眼更多
难说 谁让鬼 推磨
怕黑 怕谁 最怕 吃亏
甚么心理 在作祟 甚么心机 在周围
一种人在取巧 两种爆料
三人看热闹 四人冷笑
人心像毒药 更难推敲
难说 疑神疑鬼 谁夜路走多
难说 装神弄鬼 人更难捉摸
难说 蛇神牛鬼 坏心眼更多
难说 谁让鬼 推磨
长大后才发现 小时候故事里的鬼
还不如人言可畏
笑里藏刀的嘴 隔着肚皮难辨真伪
一句句天花乱坠 你该怕人 还是鬼
难说 疑神疑鬼 谁夜路走多
难说 装神弄鬼 人更难捉摸
难说 蛇神牛鬼 坏心眼更多
难说 谁让鬼 推磨</t>
  </si>
  <si>
    <t xml:space="preserve"> Lights Up</t>
  </si>
  <si>
    <t xml:space="preserve">Artist:方大同
Duration:16:56
[00:32.98] Oh, whatchu be like
[00:34.78] It's a good life
[00:36.60] In the limelight
[00:38.44] With your heart of gold
[00:40.37] I could tell you 'bout it
[00:42.16] Make you doubt it or we could try
[00:44.66] Release your mind and your soul
[00:47.51] Whatchu feel like
[00:49.34] Catchin' spotlights
[00:51.32] In the crowd life
[00:52.97] Put you on a show
[00:54.81] You be thinking 'bout it
[00:56.85] 'Cause you can't let it go
[00:59.08] Oh baby, yeah (ooh-ooh, whoo)
[01:02.43] If ever you can't fight the feeling
[01:05.99] When the music is right, you'll always be true
[01:09.56] So stay close to me, I can show you girl
[01:13.36] 'Bout all of the things we can do
[01:17.71] I got what you want (whoo-ooh)
[01:21.48] I got what you need (whoo-ooh)
[01:25.17] Just come out and see my world
[01:27.60] Girl, we gotta go
[01:28.91] Girl, we gotta leave
[01:31.20] Turn the lights up
[01:33.22] Put your shoes on
[01:34.99] Get your groove on
[01:36.36] Ain't nobody stopping us now
[01:38.32] Before the night's up
[01:40.33] Put your suit on
[01:41.75] Get your move on
[01:43.40] Get on floor
[01:44.61] I said lights up
[01:47.04] No other place I'd rather be
[01:49.40] Lights up
[01:50.44] Get away for a while girl
[01:53.12] Lights up
[01:54.17] Leave your worries and fly away
[02:00.31] Be the one who
[02:02.23] You could run to
[02:03.72] 'Bout all the things that
[02:05.63] Are out of your control
[02:07.81] I could tell you 'bout it
[02:09.44] But you already know
[02:11.98] Oh baby, yeah (ooh-ooh, whoo)
[02:15.10] If ever you can't fight the feeling
[02:18.68] When the music is right, you'll always be true
[02:22.28] So stay close to me, I can show you girl
[02:26.05] 'Bout all of the things we can do
[02:30.54] I got what you want (whoo-ooh)
[02:34.19] I got what you need (whoo-ooh)
[02:37.94] Just come out and see my world
[02:40.42] Girl, we gotta go
[02:41.70] Girl, we gotta leave (girl)
[02:43.95] Turn the lights up (turn the lights up)
[02:45.92] Put your shoes on (put your shoes on)
[02:47.62] Get your groove on
[02:49.04] Ain't nobody stopping us now (ain't nobody stopping us now)
[02:51.18] Before the night's up
[02:53.14] Put your suit on (yeah, yeah)
[02:54.48] Get your move on
[02:56.24] Get on floor
[02:57.34] I said lights up
[02:59.69] No other place I'd rather be
[03:02.19] Lights up
[03:03.05] Get away for a while girl
[03:05.74] Lights up
[03:06.71] Leave your worries and fly away
[03:13.33] Follow your way to the stars
[03:17.06] Don't be afraid, I'll be right where you are
[03:20.85] We can go on like this forever
[03:25.05] And though were far apart
[03:28.40] I don't care what the others say
[03:31.86] We'll share another day, baby
[03:34.20] I'm here to stay
[03:36.19] Show me the way to your heart, girl
[03:43.46] Show me the way
[03:45.18] Show me the way
[03:47.07] Show me the way to your heart
[03:50.82] Show me the way
[03:52.62] Show me the way
[03:54.37] Show me the way to your heart
[03:57.26] Show me the way
[03:58.05] Show me the way to your heart
[03:59.96] Show me the way
[04:00.71] Show me the way to your heart
[04:01.66] Show me the way to your heart
[04:04.48] Show me the way to your heart
[04:05.46] Show me the way
[04:07.06] Show me the way
[04:08.14] Show me the way to your heart
[04:08.95] Show me the way to your heart
[04:12.00] I said lights up
[04:14.28] No other place I'd rather be (no other place I'd rather be)
[04:16.85] Lights up
[04:17.69] Get away for a while girl (get away for a while girl)
[04:20.33] Lights up
[04:21.38] Leave your worries and fly away
[04:22.21] (Leave your worries, leave your worries)
[04:26.16] Girl, yeah
[04:27.66] Lights up
[04:28.77] No other place I'd rather be (no other place I'd rather be)
[04:31.12] Lights up
[04:32.25] Get away for a while girl (away for a while girl)
[04:34.83] Lights up
[04:35.82] Leave your worries and fly away (leave your worries)
[04:38.35] Just leave your worries and fly away, yeah
[04:42.10] Lights up (oh, yeah)
[04:45.80] Lights up (hey)
[04:46.72] Get away for a while girl (oh yeah)
[04:49.42] Lights up
[04:50.44] </t>
  </si>
  <si>
    <t xml:space="preserve"> 悟空</t>
  </si>
  <si>
    <t xml:space="preserve">Artist:方大同
Duration:04:18
[00:30.16] 我是谁
[00:32.52] 记得当年大闹天宫 还用说
[00:40.01] 我喝醉
[00:42.55] 犯了每个规条 从不会改过
[00:49.24] 双眼里只有自己
[00:51.48] 有些恶意
[00:52.75] 有些暴力
[00:54.09] 有点著急
[00:55.22] 惹了报应
[00:56.58] 如来随意把我压进五指山下后
[01:00.43] 现在我有一千年修炼
[01:02.88] 别想破我的阵 七十二变
[01:05.35] 什么凡人或灵魂或妖孽
[01:08.03] 不要阻止我看守著师父他的命
[01:10.57] 我有一千年修炼
[01:12.87] 别想破我的阵 七十二变
[01:15.35] 什么凡人或灵魂或妖孽
[01:17.76] 记得遇上我的时辰 不要太得意
[01:22.41] 
[01:35.26] 一路上无论何方妖魔出现都不怕
[01:44.95] 别上当 聊斋 每一回能背 全都一样
[01:54.06] 我脑海四根清净
[01:56.32] 有些正义
[01:57.69] 有些道理
[01:58.83] 有点义气
[02:00.05] 没有忘记
[02:01.34] 我的教训 让我看清应该怎么做
[02:05.38] 现在我有一千年修炼
[02:07.83] 别想破我的阵 七十二变
[02:10.22] 什么凡人或灵魂或妖孽
[02:12.34] 不要阻止我看守著师父他的命
[02:15.60] 我有一千年修炼
[02:17.88] 别想破我的阵 七十二变
[02:20.37] 什么凡人或灵魂或妖孽
[02:22.93] 记得遇上我的时辰 不要太得意
[02:27.49] 
[02:40.73] 西游记 每一集都看过 每一部都很不错
[02:43.22] 特别是周星驰和莫文蔚 谁和谁
[02:45.11] 都曾经演过的 就是喜剧那幕
[02:47.29] 就是那么幽默 还有一个牛魔等著唐僧路过
[02:51.01] 我们的主角英雄还没料到自己姓孙
[02:53.33] 他有些私人问题而且还未找到自尊
[02:55.87] 无问题 他一定会找到一个月光宝盒
[02:58.35] 然后回到过去 就像杰伦八度空间的歌
[03:02.50] 
[03:11.12] From which ever page you were on
[03:13.82] This is a whole new chapter
[03:16.78] See I once was a King
[03:19.39] Now I serve my master
[03:21.50] My master is a master of self
[03:24.03] He taught me how to master myself
[03:26.16] My master is the servant of people
[03:28.66] Seeks to give strength to the feeble
[03:31.29] It's gonna be a long long journey
[03:33.62] But I'll protect him from evil
[03:36.48] Someday we'll find the wisdom
[03:39.08] One day we'll carry the light
[03:41.36] When we return to the kingdom
[03:44.23] Then we can end the fight
[03:46.73] Then all the people will know
[03:48.94] After laying eyes on the scroll
[03:51.57] Then all the people will know
[03:54.15] Then all the people will know
[03:55.89] Journey
[03:58.15] 
[04:00.68] Journey
[04:03.64] 
[04:05.83] Journey
[04:08.56] Journey
[04:10.60] Journey
[04:10.94] </t>
  </si>
  <si>
    <t xml:space="preserve"> Flow</t>
  </si>
  <si>
    <t xml:space="preserve">Artist:方大同
Duration:03:51
[00:06.25] 跟著我Flow
[00:09.26] 跟著我Flow
[00:12.47] 这么自由
[00:15.62] 这么自由
[00:18.82] Yi Li A E
[00:22.11] Yi Li A O
[00:25.54] 跟著我Flow
[00:28.96] 跟著我Flow... Flow... Flow
[00:38.72] I think I'm gonna rock
[00:40.12] I think I'm gonna roll
[00:41.83] 一听到music start
[00:43.41] 我双脚开始go
[00:45.17] 当节奏开始转
[00:46.62] 是谁都能感受
[00:48.23] 那音符一起玩
[00:49.93] 我停不下来
[00:51.08] 我简直停不下来
[00:52.85] 从头到脚趾头
[00:54.09] 没有理由有点儿奇怪
[00:56.04] ABC Do re mi fa sol
[00:57.79] 节奏轻轻地甩
[00:59.27] 微妙地笑
[01:00.38] 酷酷的跳
[01:01.08] 这是新的style
[01:02.50] 不如你一起来加入
[01:04.83] 跟著我Flow (我手指开始)
[01:08.07] 跟著我Flow (我弹指开始)
[01:11.16] 这么自由 (那韵律开始 hey hey hey)
[01:14.36] 这么自由 (我们都开始)
[01:17.61] (我们都开始)
[01:18.85] 歌声多清切
[01:20.02] 灵感开始倾泻
[01:22.07] 的一种感觉 woo...
[01:25.41] 感觉多强烈
[01:26.65] 不需要详解
[01:28.08] 相同当中总有分别
[01:29.93] 两种风格的交接
[01:31.89] Just Flow...(Just Flow)
[01:37.55] I think I'm gonna rock
[01:38.96] I think I'm gonna roll
[01:40.61] 一听到music start
[01:42.18] 我双脚开始go
[01:43.87] 当节奏开始转
[01:45.69] 是谁都能感受
[01:47.01] 那音符一起玩
[01:48.70] 我停不下来
[01:49.82] 我简直停不下来
[01:51.39] 跟著我Flow (我手指开始)
[01:53.76] 跟著我Flow (我弹指开始)
[01:56.92] 这么自由 (那韵律开始)
[02:00.13] 这么自由 (我们都开始)
[02:03.45] (我们都开始)
[02:55.80] I think I'm gonna rock
[02:57.01] I think I'm gonna roll
[02:58.24] 一听到music start
[02:59.90] 我双脚开始go (我双脚开始go)
[03:01.54] 当节奏开始转
[03:03.12] 是谁都能感受
[03:04.77] 那音符一起玩
[03:06.61] 我停不下来
[03:07.63] 我简直停不下来
[03:09.12] I think I'm gonna rock
[03:09.93] I think I'm gonna roll
[03:11.21] 一听到music start
[03:12.94] 我双脚开始go
[03:14.58] 当节奏开始转
[03:16.30] 是谁都能感受
[03:17.88] 那音符一起玩
[03:19.88] 我停不下来
[03:20.65] 我简直停不下来
[03:22.24] 跟著我Flow (跟著我Flow)
[03:24.39] 跟著我Flow (跟著我Flow)
[03:27.54] 这么自由 (这么自由)
[03:30.91] 这么自由 (这么自由)
[03:34.59] 跟著我Flow
[03:37.35] 跟著我Flow
[03:40.62] 这么自由
[03:43.82] 这么自由
[03:47.24] </t>
  </si>
  <si>
    <t>王力宏</t>
  </si>
  <si>
    <t xml:space="preserve"> 听</t>
  </si>
  <si>
    <t xml:space="preserve">Artist:方大同
Duration:04:41
[00:11.25] 听
[00:13.48] 有太多话要说我说我一言难尽
[00:18.93] 也不要太啰唆我还有一台钢琴
[00:24.56] 它让我打破沉默听来不太安静（耶）
[00:32.05] 就算有多少烦恼 缠扰
[00:35.79] 我也只要 抱著吉他的小蛮腰
[00:40.22] 黑白键在闪耀 再没烦扰把我难倒
[00:43.96] 听不听到 就这个旋律
[00:46.67] 心不心跳 再不能言喻 并不明了
[00:51.35] 现在只要 音乐在萦绕 没甚么大不了
[00:55.16] 我们遇见 也不管你说甚么语言
[00:59.50] 没有局限 歌声漫延
[01:02.47] 我用音乐来谈天 你再多听一遍
[01:05.83] 听
[01:08.00] 每一个乐器跟我写出一段感情
[01:13.47] 每一个节奏替我画出一帧丹青
[01:18.95] 每一个音符帮我谱出一场幻境 让我安心
[01:26.72] 音乐突破了时间 空间
[01:30.10] 它会重现 最思念的一张容颜
[01:34.55] 或是让人安眠 再也不会梦见梦魇
[01:38.61] 听不听到 就这个旋律
[01:41.37] 心不心跳 再不能言喻 并不明了
[01:45.81] 现在只要 音乐在萦绕 没甚么大不了
[01:49.46] 我们遇见 也不管你说甚么语言
[01:54.28] 没有局限 歌声漫延
[01:57.09] 我用音乐来谈天 你再多听一遍
[02:01.67] 就只有一个理由 我屏著呼吸好几口
[02:07.20] 好好去享受 这一对双手 黑白之间游走
[02:12.23] 声音在我前后左右 没有人能够左右这宇宙（耶）
[02:22.12] 听不听到 就这个旋律
[02:25.01] 心不心跳 再不能言喻 并不明了
[02:29.58] 现在只要 音乐在萦绕 没甚么大不了
[02:33.11] 我们遇见 也不管你说甚么语言
[02:37.85] 没有局限 歌声漫延 我用
[02:46.85] 听不听到 就这个旋律
[02:49.35] 心不心跳 再不能言喻 并不明了
[02:54.05] 现在只要 音乐在萦绕 没甚么大不了
[02:57.68] 我们遇见 也不管你说甚么语言
[03:02.22] 没有局限 歌声漫延
[03:05.12] 我用音乐来谈天 你再多听一遍
[03:07.83] </t>
  </si>
  <si>
    <t xml:space="preserve"> 味道</t>
  </si>
  <si>
    <t xml:space="preserve">Artist:方大同
Duration:04:10
[00:19.25] 油
[00:20.41] 再来一点醋
[00:22.93] 火箭菜的沙拉有一点苦
[00:27.71] 别担心baby
[00:30.17] 等我来调味
[00:32.39] 这桌的每一道都很开胃
[00:36.89] 你的胃口
[00:39.00] I think I know
[00:41.42] That you'll really really love it
[00:44.73] 我会贴心设计
[00:47.28] Girl
[00:48.35] (I think I know what's on your mind)
[00:50.04] I know what's on your mind
[00:51.60] (我只有果汁没red wine)
[00:52.29] 有果汁没有wine
[00:54.12] (保证你会enjoy this time)
[00:54.88] 为你下厨不觉累
[00:57.15] 我的菜想对你说
[01:00.02] 我爱你有很多
[01:02.51] 我温暖一汤锅
[01:04.92] 我窝心一整桌
[01:07.19] 你是否了解我
[01:09.37] 请别怪我啰嗦
[01:11.35] 因为你是我眼里最美丽的花朵
[01:15.54] 味道（是我的味道）
[01:17.41] This is my味道 （是我的味道）
[01:19.45] 这是我的 味道 （是我的味道）
[01:21.90] Check out my味道（是我的味道）
[01:25.18] 味道 （是我的味道）
[01:26.66] This is my味道 （是我的味道）
[01:28.98] 这是我的 味道 （是我的味道）
[01:31.04] Check out my味道（是我的...）
[01:34.68] Girl 원하는 걸 나에게 말 해줘 get to know ya
[01:43.12] Light the candle 은은하게
[01:47.85] Red wine같이 붉게 물들일래
[01:52.36] 바다가 보여
[01:54.21] 창가에서
[01:56.75] 우리는 마주보고 앉아 그 동안 못 다한 girl
[02:04.15] 이야기를 주고 받어 (주고 싶어 girl) 바람이 불어 와도 걸 (그렇다 해도)
[02:09.63] 커튼은 그대로 둘게
[02:12.38] 맘에 든다면
[02:15.44] 눈을 마주쳐줘
[02:17.89] 이 식탁 위에서 어떤 맛인지 girl
[02:22.52] Just tell me what you want (Oh what you want)
[02:25.04] 원하는 게 뭔지 (뭔지) 뭘 원하든지 말해
[02:28.68] This is how I do it
[02:30.95] 味道 （是我的味道）
[02:32.53] This is my味道 （是我的味道）
[02:34.63] 这是我的 味道 （是我的味道）
[02:37.18] Check out my味道（是我的味道）
[02:40.55] 味道 （是我的味道）
[02:41.95] This is my味道 （是我的味道）
[02:44.37] 这是我的 味道 （是我的味道）
[02:46.72] Check out my味道（是我的...）
[02:49.21] 넌 네 맘을 열고 들어와
[02:52.91] 향기로 가득 채워
[02:55.14] 입술을 맞춰줘
[02:56.96] Oh I really love you baby, yeah
[02:59.72] 불러 줄게 lullaby
[03:02.02] 꿈속에서도
[03:04.83] 안아줘 안아줘 계속 말해줘
[03:08.61] 你问我爱你有几分
[03:10.67] 我的心只有你一个人 That's right (That's right)
[03:17.82] 看夜空闪亮的星星
[03:19.93] 我会摘下一颗送给你 That's right (That's right)
[03:27.43] 味道 （是我的味道）
[03:29.18] This is my味道 （是我的味道）
[03:31.25] 这是我的 味道 （是我的味道）
[03:33.59] Check out my味道（是我的味道）
[03:36.84] 味道 （是我的味道）
[03:38.39] This is my味道 （是我的味道）
[03:40.77] 这是我的 味道 （是我的味道）
[03:43.08] Check out my味道（是我的...)
[03:55.78] 味道 （是我的味道）
[03:57.20] This is my味道 （是我的味道）
[03:59.53] 这是我的 味道 （是我的味道）
[04:01.57] Check out my味道（是我的...)
[04:05.16] </t>
  </si>
  <si>
    <t xml:space="preserve"> Ring Finger</t>
  </si>
  <si>
    <t xml:space="preserve">Artist:方大同
Duration:04:44
[00:24.94] 她一现身就像海啸无辜表情眼睛在笑
[00:29.68] 愿为她把灵魂出卖掉 (无法说不要)
[00:33.91] 她是女神是女主角三千佳丽只是塑胶
[00:38.89] 理智断线急救无效
[00:42.38] 只是谈谈心 (又没关系)
[00:44.75] 动一点凡心 (也没关系)
[00:47.04] 二意又三心 (我没关系)
[00:49.39] 是否该担心 (复杂的关系)
[00:51.54] 旋转或靠近 (全部都可以)
[00:53.71] 掏肺或掏心 (一切都合理)
[00:55.89] 桃花或好运 (要为你做甚什么我都乐意)
[01:01.25] That girl is a danger zone
[01:02.82] Everybody in the corner wanna say hello
[01:05.22] And if she comin" to you strong like "take me home"
[01:07.44] Are gonna let her just linger
[01:10.28] She said why you takin' so long
[01:12.14] Just meet me outside at the end of this song
[01:14.49] She said she ain't right or wrong
[01:16.35] But don't forget the ring on your finger
[01:18.55] Ring finger I think I gotta go back I gotta go back I gotta go
[01:22.89] Ring finger I think I gotta go back I gotta go back I gotta go
[01:27.59] Ring finger I think I gotta go back I gotta go back I gotta go
[01:31.95] Ring finger I think I gotta go back I gotta go back I gotta go
[01:37.14] Oh oh oh oh 不想逃也逃不了
[01:41.71] Oh oh oh oh 电话正在呼叫
[01:46.03] Oh oh oh oh老婆正在苦笑
[01:50.36] (暧昧正在读秒别让我无聊)
[01:54.15] 只是谈谈心 (又没关系)
[01:56.55] 动一点凡心 (也没关系)
[01:58.80] 二意又三心(我没关系)
[02:00.86] 是否该担心 (复杂的关系)
[02:03.30] 旋转或靠近 (全部都可以)
[02:05.59] 掏肺或掏心 (一切都合理)
[02:07.76] 桃花或好运 (要为你做甚什么我都乐意)
[02:12.68] That girl is a danger zone
[02:14.68] Everybody in the corner wanna say hello
[02:16.92] And if she comin" to you strong like "take me home"
[02:19.22] Are gonna let her just linger
[02:21.97] She said why you takin" so long
[02:23.76] Just meet me outside at the end of this song
[02:26.04] She said she ain't right or wrong
[02:28.06] But don't forget the ring on your finger
[02:30.51] Ring finger I think I gotta go back I gotta go back I gotta go (gotta get back)
[02:35.06] Ring finger I think I gotta go back I gotta go back I gotta go
[02:39.29] Ring finger I think I gotta go back I gotta go back I gotta go (gotta get back)
[02:43.86] Ring finger I think I gotta go back I gotta go back I gotta go
[02:49.15] 错选了不能怪我这是天底下男人都会犯的错
[02:57.83] 在天堂没想太多忘了指环的承诺管她是天使或恶魔
[03:06.94] 天雷地火你我寂寞暂时寄托
[03:13.70] (这是秘密不要跟别人说)
[03:15.88] 美梦忽然惊醒这代价我付不起
[03:20.14] 现在喊停还来得及
[03:28.39] That girl is a danger zone
[03:29.83] Everybody in the corner wanna say hello
[03:31.68] (They wanna say hello)
[03:32.61] And if she comin' to you strong like "take me home"
[03:34.46] Are gonna let her just linger
[03:36.35] (Are you gonna let her linger)
[03:37.36] She said why you takin' so long
[03:38.92] Just meet me outside at the end of this song (Just meet me outside)
[03:41.45] She said she ain't right or wrong
[03:43.23] But don't forget the ring on your finger
[03:45.42] Ring finger I think I gotta go back I gotta go back I gotta go (I think I gotta go back)
[03:49.94] Ring finger I think I gotta go back I gotta go back I gotta go (I think I gotta go back)
[03:54.60] Ring finger I think I gotta go back I gotta go back I gotta go(I think I gotta go back)
[03:58.80] Ring finger I think I gotta go back I gotta go back I gotta go (I think I gotta)
[04:04.61] </t>
  </si>
  <si>
    <t xml:space="preserve"> NMW</t>
  </si>
  <si>
    <t xml:space="preserve">Artist:方大同
Duration:04:27
[00:01.33] 关于爱情的轻重 我们都在学习中 曾经很懵懂
[00:13.58] 用时间领悟包容 不再那么冲动
[00:25.26] 爱是难题 相处不容易 (不容易)
[00:31.42] 人海中找到你 可以相知相惜 (除了你)
[00:38.07] I'm never gonna love again
[00:41.13] I'm never gonna love again
[00:45.36] 对的你 为了你 爱唯一的你
[00:50.10] I'm never gonna love again
[00:53.37] I'm never gonna love again
[00:57.33] 我只想用整个未来守护著你
[01:01.67] No matter what, no matter what
[01:04.66] I never wanna lose this feeling (I never wanna lose you)
[01:07.72] No matter what, no matter what
[01:10.89] I never wanna lose this feeling
[01:13.03] 永远都不用怀疑 I never wanna lose this feeling
[01:19.78] 
[01:50.82] 关于往日的伤痛 我们都在痊愈中 所以我们懂
[02:02.97] 有一种幸福与共 因为你才不同
[02:14.62] 爱是难题 相处不容易 (不容易)
[02:20.64] 人海中找到你 可以相知相惜 (除了你)
[02:27.65] I'm never gonna love again
[02:30.54] I'm never gonna love again
[02:34.79] 对的你 为了你 爱唯一的你
[02:39.69] I'm never gonna love again
[02:42.79] I'm never gonna love again
[02:46.36] 我只想用整个未来守护著你
[02:50.96] No matter what, no matter what
[02:54.23] I never wanna lose this feeling (I never wanna lose you)
[02:57.15] No matter what, no matter what
[03:00.25] I never wanna lose this feeling
[03:02.32] 永远都不用怀疑 I never wanna lose this feeling
[03:09.77] Girl 你让我看见爱的真谛
[03:16.98] 就在我手中握著永不分离
[03:22.20] 我会牵著你 不会放开你
[03:27.84] 让爱一直延续 这是我们的专属约定
[03:34.40] I'm never gonna love again
[03:37.27] I'm never gonna love again
[03:41.16] Yeah, yeah, yeah
[03:46.57] I'm never gonna love again (never, never gonna love)
[03:49.47] I'm never gonna love again (never, never gonna love)
[03:53.33] 我只想用整个未来守护著你 (整个未来)
[03:58.10] No matter what, no matter what
[04:00.94] I never wanna lose this feeling (I never wanna lose you)
[04:04.10] No matter what, no matter what (no, no, no, no)
[04:06.93] I never wanna lose this feeling (no, no matter what)
[04:09.23] 永远都不用怀疑 I never wanna lose this feeling (no, no, no matter what)
[04:27.24] </t>
  </si>
  <si>
    <t xml:space="preserve"> 笑开</t>
  </si>
  <si>
    <t xml:space="preserve">Artist:方大同
Duration:03:24
[00:02.54] 作词: 方大同
[00:09.10] 忘了你微笑的脸
[00:12.56] 和你说话的声音
[00:15.09] 你拥抱我的时候
[00:17.37] 紧紧握着我的手
[00:19.89] 不记得你那一句
[00:22.34] 说只爱我的一句
[00:24.50] 你最爱听的唱片
[00:27.01] 这一些都是从前
[00:29.49] 我一直无能为力
[00:32.01] 无法放开你留下的感情
[00:36.22] 我无法放弃
[00:39.50] 这一切我已度过
[00:41.63] 终于找到了解脱
[00:44.15] 从此以后只有晴天
[00:48.60] 我笑开
[00:50.72] 我随时随意等着未来
[00:55.52] 那银河的星星在更改
[01:00.45] 我属相的命运
[01:03.12] 终于知道什么是爱
[01:13.46] 忘了你微笑的脸
[01:15.60] 和你说话的声音
[01:18.19] 你拥抱我的时候
[01:20.45] 紧紧握着我的手
[01:22.98] 不记得你那一句
[01:25.39] 说只爱我的一句
[01:27.65] 你最爱听的唱片
[01:30.14] 这一些都是从前
[01:32.44] 我一直无能为力
[01:34.84] 无法放开你留下的感情
[01:39.74] 我无法放弃
[01:42.38] 这一切我已渡过
[01:44.74] 终于找到了解脱
[01:47.01] 从此以后只有晴天
[01:51.47] 我笑开
[01:54.02] 我随时随意等着未来
[01:58.62] 那银河的星星在更改
[02:03.64] 我属相的命运
[02:05.76] 终于知道什么是爱
[02:10.47] 曾经有过
[02:14.19] 沉重的心
[02:16.08] 曾经走过
[02:18.82] 崎岖的路
[02:21.42] 一段又一段的悲曲
[02:25.99] 一幕一幕的回忆
[02:30.38] 我笑开
[02:32.91] 我随时随意等着未来
[02:37.50] 那银河的星星在更改
[02:42.06] 我属相的命运
[02:44.83] 终于知道什么是爱
[02:49.56] 我随时随意等着未来
[02:54.02] 那银河的星星在更改
[02:58.95] 我属相的命运
[03:02.05] 终于知道什么是爱
[03:06.68] 终于知道...
[03:14.47] </t>
  </si>
  <si>
    <t xml:space="preserve"> 梦蝴蝶</t>
  </si>
  <si>
    <t xml:space="preserve">Artist:方大同
Duration:04:22
[00:19.00] 长满蔷薇的 像写满传说的
[00:23.43] 为你的永恒展开的 小原野
[00:27.41] 破开自己的 像迎著自由的
[00:30.81] 为你的刹那出现的 小蝴蝶
[00:35.29] 飞过大城市 吻过所有钢筋
[00:39.00] 慢慢飞到我的心里
[00:41.75] 没什么 有数不尽的小蝴蝶 找小原野
[00:48.65] 到处都在喊著你你你
[00:52.35] 像数不尽的翅膀摆著的壮丽
[00:55.85] 像数不尽的触角碰著的细腻
[01:00.28] 像数不尽的复眼看著的神秘
[01:04.12] 像数不尽的一切带著的生命
[01:07.62] 春夏秋冬有多一个季节
[01:10.73] 是温柔是轰烈
[01:12.38] 有爱就有的一个季节
[01:16.53] 空气香一些
[01:18.40] 天色蓝一些
[01:20.22] 现在总会现在一些
[01:21.33] 日以作夜
[01:24.38] 雨水甜一些(我们的梦多一些)
[01:26.17] 日子青一些
[01:28.25] 未来快乐一些
[01:45.49] 只能感受的 快不能承受的
[01:49.13] 当渴望都是轰烈的 一种热
[01:53.17] 只能相信的 却不敢相信的
[01:56.86] 当回忆都是温柔的 一首歌
[02:01.05] 飞过大城市 吻过所有钢筋
[02:05.03] 慢慢飞到我的心里
[02:07.45] 没什么 有数不尽的小蝴蝶 找小原野
[02:14.14] 到处都在喊著你你你
[02:18.20] 像数不尽的翅膀摆著的壮丽
[02:21.96] 像数不尽的触角碰著的细腻
[02:25.98] 像数不尽的复眼看著的神秘
[02:29.91] 像数不尽的一切带著的生命
[02:33.68] 春夏秋冬有多一个季节
[02:36.45] 是温柔是轰烈
[02:38.31] 有爱就有的一个季节
[02:42.23] 空气香一些
[02:44.31] 天色蓝一些
[02:46.17] 现在总会现在一些
[02:47.49] 日以作夜
[02:50.19] 雨水甜一些(我们的梦多一些)
[02:52.29] 日子青一些
[02:54.02] 未来快乐一些
[02:57.43] 知不知美好不用贪嗔痴
[03:00.98] 会不会存在本来就如此
[03:04.65] 只需要记著庄子的故事
[03:08.34] 世界假得彷佛真的剩下我和你你你
[03:12.80] 像数不尽的翅膀摆著的壮丽
[03:16.89] 像数不尽的触角碰著的细腻
[03:20.52] 像数不尽的复眼看著的神秘
[03:24.48] 像数不尽的一切带著的生命
[03:28.25] 春夏秋冬有多一个季节
[03:31.12] 是温柔是轰烈
[03:32.71] 有爱就有的一个季节
[03:36.92] 空气香一些
[03:39.09] 天色蓝一些
[03:41.27] 现在总会现在一些
[03:41.95] 日以作夜
[03:44.64] 雨水甜一些(我们的梦多一些)
[03:46.61] 日子青一些
[03:48.65] 未来快乐一些
[03:51.60] </t>
  </si>
  <si>
    <t xml:space="preserve"> Love You So Much</t>
  </si>
  <si>
    <t xml:space="preserve">Artist:方大同
Duration:04:25
[00:10.92] 夜
[00:12.38] 绚烂花火已熄灭
[00:16.35] 最刺心的是离别
[00:20.22] 痛在没有你的季节
[00:25.71] 回忆爱
[00:28.12] 从快乐走到悲哀
[00:31.99] 紧握的手却松开
[00:35.98] 再也不可能重来
[00:41.95] 现在夜不眠也不倦也不变
[00:46.24] 是想念
[00:50.71] 你说你不愿你不见你不恋
[00:53.65] 旧情难圆
[00:55.50] 是我该说抱歉
[00:57.28] Everytime you sigh
[00:59.16] Everytime you cry
[01:01.08] Girl I miss the way we were sometimes
[01:04.94] Just the way we were
[01:06.38] When we were so sure
[01:08.92] We were both in the love of our lives
[01:12.95] If this is a dream
[01:14.87] I just wanna lose myself
[01:17.02] In every shadow of your smile
[01:20.86] 'Cause girl I love you so much
[01:22.85] Yes I love you so much
[01:27.13] 追
[01:28.88] 错身以后的体会
[01:32.64] 习以为常的依偎
[01:36.69] 有你相伴的珍贵
[01:42.52] 回忆爱
[01:44.44] 从相知变成了独白
[01:48.48] 我们的笑容不再
[01:52.45] 一切是我自己活该
[01:58.43] 现在夜不眠也不倦也不变
[02:02.33] 是想念
[02:06.38] 你说你不愿你不见你不恋
[02:10.15] 旧情难圆
[02:11.75] 是我该说抱歉
[02:13.57] 对从前
[02:13.82] Everytime you sigh
[02:15.61] Everytime you cry
[02:17.41] Girl I miss the way we were sometimes
[02:21.24] Just the way we were
[02:22.96] When we were so sure
[02:25.02] We were both in the love of our lives
[02:28.92] If this is a dream
[02:31.53] I just wanna lose myself
[02:32.91] In every shadow of your smile
[02:37.27] 'Cause girl I love you so much
[02:39.32] Yes I love you so much
[02:42.03] If you have to go I know that I can't keep you here
[02:46.43] If you ain't with me no more
[02:48.58] No use talkin' 'bout before
[02:49.55] If you were with me right now what would you say or do
[02:53.89] Would you be the way you were or would you be another girl
[02:57.44] There's so much that I'd like to know about the way you feel
[03:01.29] What's in your heart when we're apart (tell me)
[03:03.47] Tell me if it wasn't real
[03:04.88] And if there is one thing I know that I can say is true
[03:09.18] In me there'll always be a place
[03:11.40] (Where everytime I think about you)
[03:12.53] Everytime you sigh
[03:14.27] Everytime you cry
[03:16.26] Girl I miss the way we were sometimes
[03:20.16] Just the way we were
[03:22.01] When we were so sure
[03:24.04] We were both in the love of our lives
[03:27.92] If this is a dream
[03:29.87] I just wanna lose myself
[03:32.01] In every shadow of your smile
[03:35.95] 'Cause girl I love you so much
[03:37.88] Yes I love you so much
[03:39.53] Everytime you sigh
[03:40.99] Everytime you cry (everytime you cry)
[03:44.05] Girl I miss the way we were sometimes (girl I miss the way we said we'd never say goodbye)
[03:47.56] Just the way we were (and I miss the way we were)
[03:49.91] When we were so sure (we were so sure)
[03:51.88] We were both in the love of our lives (Said we'd be forever baby girl don't you remember)
[03:55.37] If this is a dream, I just wanna lose myself (When you would smile and sigh)
[03:57.59] In every shadow of your smile (When you would cry and I would cherish every precious moment spent with you)
[04:03.01] 'Cause girl I love you so much
[04:05.30] Yes I love you so much girl
[04:08.52] Wo-oh-oh
[04:11.19] Girl I love you so much, I
[04:13.44] </t>
  </si>
  <si>
    <t xml:space="preserve"> 醉</t>
  </si>
  <si>
    <t>《醉》是
方大同
、
杭盖
演唱的歌曲，由方大同、
杭盖
作词，方大同作曲，收录于2016年9月28日发行专辑《
JTW 西游记
》。
醉
Drunken
JTW 西游记
0时4分26秒
方大同
杭盖乐队
方大同
杭盖乐队
方大同
R&amp;B
民族音乐
普通话
英语
蒙语
2016年9月28日
歌曲歌词
杭盖（歌词大意）：
让世界醉于我的信任
志在心中
找寻梦想
走在他乡.
月亮的清凉
太阳的暴晒
步印在风中飞
骆驼群漫行
合：
醉
不醉不归
醉
(我醉)
人不醉 意不粹
杭盖（歌词大意）：
让世界醉于我的音乐
拉起马头琴
天下任我行
驼缰不离手
穿越在荒漠中
独身的骑骆驼的人
照耀着无际的沙漠
火红的阳光
合：
醉
不醉不归
醉
(我醉)
人不醉 意不粹
方：
Floating high above the ground
Travel at the speed of sound
向天飞
Make a trip to Erinome
Find a galaxy unknown
有几回
And I can’t believe it
You know I can’t perceive it
Music is in my mind in my soul
In my eyes in my glow
I can even see the colors in the notes
Like "do da di di dum di di...."
(I think you know)
Cos the music in my mind is
Like music in the sky
And we’re traveling in time
(in time)
It’'s like music in my mind
合：
不醉不归
醉
(我醉)
不醉不归
人不醉意不粹
醉
(我醉)
不醉不归
醉
(我醉)
不醉不归
人不醉意不粹</t>
  </si>
  <si>
    <t xml:space="preserve"> All Night</t>
  </si>
  <si>
    <t xml:space="preserve">Artist:Khalil Fong (方大同)
Duration:03:35
[00:18.69] 把音乐打开 DJ专注的姿态
[00:23.09] 现在很自在 就让身体尽情摇摆
[00:27.36] 举起双手来 不协调也没关系
[00:31.75] 快点把偶像包袱全都抛弃
[00:35.89] 站起来 然后跳起来
[00:40.15] 眼睛闭起来 放空你的思维
[00:44.22] 别管谁厉害 这不是比赛
[00:48.69] 转一个圈快乐就存在 不用再期待
[00:53.25] (Come and dance with me) 就跟著节奏have fun
[00:57.63] (Boy just you and me) 跳支舞 没什么好紧张
[01:01.73] (就在音乐里) 放个轻松你不用太刻意
[01:05.85] (什么都可以) 嘿享受这气氛就趁现在
[01:14.48] All night (all night)
[01:17.24] You got to dance all night (all night yeah)
[01:21.89] You got to groove all night (got to groove with me)
[01:26.14] You got to move all night (gotta move, gotta groove)
[01:28.65] Got to move, got to groove, got to move all night (gotta move, gotta groove all night)
[01:33.61] 
[01:40.30] 把心情放开 一股电流传上来
[01:44.70] 在云端的high 举杯敬那个1970的年代
[01:50.56] 每个细胞都愉快
[01:53.04] 转个圈快乐就存在 不用再期待
[01:57.61] (Come and dance with me) 就跟著节奏have fun
[02:01.83] (Boy just you and me) 跳支舞 没什么好紧张
[02:06.16] (就在音乐里) 放个轻松你不用太刻意
[02:10.46] (什么都可以) 嘿享受这气氛就趁现在
[02:18.75] All night (all night)
[02:21.91] You got to dance all night (all night yeah)
[02:26.06] You got to groove all night (got to groove with me)
[02:30.40] You got to move all night (gotta move, gotta groove)
[02:32.80] Got to move, got to groove, got to move all night (gotta move, gotta groove all night)
[02:36.57] 别管明天只要今天精彩
[02:40.09] 让自己心态跟音符一样轻快 (let it flow)
[02:44.47] 制造快乐 这一秒突然明白 还不够
[02:51.13] (我们要party all night)
[02:55.42] All night (all night yeah)
[02:58.38] You got to dance all night (you got to dance all night)
[03:02.37] You got to groove all night (you got to move with me, yeah)
[03:06.44] You got to move all night (I gotta, you gotta)
[03:09.27] Got to move, got to groove, got to move all night (we gotta, we gotta move all night, yeah)
[03:15.42] You got to dance all night (you gotta dance with me)
[03:19.07] You got to groove all night (Will everyboday get on the floor and dance all night, all night)
[03:23.99] You got to move all night (you gotta, you gotta)
[03:26.26] Got to move, got to groove, got to move all night (you gotta, you gotta move all night, yeah)
[03:32.25] </t>
  </si>
  <si>
    <t xml:space="preserve"> Right Girl</t>
  </si>
  <si>
    <t xml:space="preserve">Artist:方大同
Duration:03:25
[00:15.17] 猜不透妳的动机
[00:19.95] 妳想要甚么东西
[00:24.62] 对妳的好被妳当空气
[00:29.80] 妳却偷走我的心恭喜
[00:33.45] You are not the right girl
[00:38.12] You are not the right girl
[00:43.17] You are not the right girl
[00:48.11] You are not the right girl for me
[00:50.46] 我决定立马飞奔离开妳身旁
[00:54.50] 
[01:13.29] 忍不住很想靠近
[01:17.99] 美丽谎话太好听
[01:22.87] 黑玫瑰在危险里淘金
[01:27.90] 我该抱紧还是该报警
[01:31.43] You are not the right girl
[01:36.41] You are not the right girl
[01:41.31] You are not the right girl
[01:46.38] You are not the right girl for me
[01:48.50] 我决定立马飞奔离开妳身旁
[01:53.08] 
[02:01.25] Wanna say goodbye, wanna let you go
[02:03.65] 合不来的爱 就别再逗留
[02:06.85] 别穿不合脚的鞋
[02:10.85] Wanna say goodbye, wanna let you go
[02:13.48] 你爱高富帅 就让我先走
[02:16.32] Yeah 就请你check out我心房
[02:21.32] 如果 没有爱 我们之间
[02:23.63] 就不要 再浪费 彼此时间
[02:25.98] Uh 简单点 别搞复杂
[02:28.43] 分吧 你和我 太多误差
[02:31.00] Uh 欲罢不能的傻
[02:33.12] 差不多该醒过来了吧
[02:35.94] 该找个方法 戒掉妳那迷人一头长发
[02:39.19] 忘了吧 放了吧
[02:40.60] 
[02:58.67] You are not the right girl
[03:03.55] You are not the right girl
[03:08.49] You are not the right girl
[03:13.23] You are not the right girl for me
[03:15.77] 我决定立马飞奔离开妳身旁
[03:20.16] </t>
  </si>
  <si>
    <t xml:space="preserve"> Run From Your Love</t>
  </si>
  <si>
    <t xml:space="preserve">Artist:方大同
Duration:04:35
[00:02.38] 方大同
[00:04.42] Run From Your Love(&amp; Fifi Rong)
[00:26.25] 有时我不是自己
[00:29.66] 镜子里能看到你
[00:32.81] 这是古时的咒语
[00:35.25] 还是有更深奥的意义
[00:39.15] 我们曾在历史里
[00:42.23] 两个埋藏的秘密
[00:44.78] 拥有自古的记印
[00:47.54] 中有多少次的分离
[00:51.49] 遥望著你我依依不舍
[00:57.02] 隔著永恒你渐渐消失了
[01:02.34] I can't run from run from your love
[01:09.18] 远在何方 睁眼在你身旁
[01:14.25] I can't run from run from your love
[01:21.43] 月在河上 千万年的距离
[01:25.83] 却近在我心堂
[01:28.98] 我这么想你
[01:32.15] 快迷失自己
[01:35.25] 我盼望无期
[01:38.27] 夜空很寂静
[01:41.32] 你多么深情
[01:44.11] 宇宙没声音
[01:47.41] 我须要澄清
[01:50.34] 我的爱
[01:52.36] 闭上 眼就看到你
[01:55.52] 梦中听见你声音
[01:58.52] 眼泪流淌著思念
[02:00.93] 弥漫在无尽的夜里
[02:04.21] 我无论走到哪里
[02:07.37] 也不管时空转移
[02:10.02] 每一刻你的心跳
[02:13.33] 是我存在的 意义
[02:16.73] 遥望著你却无法靠近
[02:22.68] 隔著永恒感受著你的呼吸
[02:27.75] I can't run from run from your love
[02:34.29] 远在何方 睁眼在你身旁
[02:39.45] I can't run from run from your love
[02:46.89] 月在河上 千万年的距离
[02:51.27] 却近在我心堂
[02:53.48] 我不怕天亮 只害怕清醒
[02:59.18] 醒了才发现
[03:01.00] I'm in love with you
[03:05.33] 我无法逃避也无法抗拒
[03:08.57] 不管什么样的结局
[03:11.46] 只想放弃一切奔向你
[03:18.96] 我这么想你
[03:21.81] 快迷失自己
[03:24.94] 我盼望无期
[03:28.02] 夜空很寂静
[03:31.17] 你多么深情
[03:34.11] 宇宙没声音
[03:37.25] 我须要澄清
[03:40.28] I can't run from run from your love
[03:47.83] 远在何方 睁眼在你身旁
[03:52.99] I can't run from run from your love
[04:00.05] 月在河上 千万年的距离
[04:04.56] 却近在我心堂
[04:06.21] I can't run from
[04:08.48] (我这么想你)
[04:10.17] Run from your love
[04:11.59] (快迷失自己)
[04:13.01] 远在何方 睁眼在你身旁
[04:15.30] (我盼望无期)
[04:16.82] I can't run from
[04:19.39] (夜空很寂静)
[04:21.06] Run from your love
[04:23.83] (你多么深情)
[04:25.04] (宇宙没声音)
[04:26.15] 月在河上
[04:27.50] (我须要澄清)
[04:28.81] 千万年的距离
[04:34.24] </t>
  </si>
  <si>
    <t xml:space="preserve"> 烦</t>
  </si>
  <si>
    <t>《烦》是
方大同
演唱歌曲，由方大同作词作曲，收录于2016年9月28日方大同发行的专辑《
JTW 西游记
》中。
烦
JTW 西游记
0时4分42秒
方大同
方大同
方大同
R&amp;B
2016年9月28日
普通话
歌曲歌词
今天看电视告诉我
这回谁死谁拼了
谁犯了法谁醉了
都是这一些我能背了
看杂志上的途说
也许是看得太多
最近我头脑里的方向感
完全都没有
听说很快要打仗
听说好像有灾难
国家握不成手
可能明天没有米饭
我好烦 我太烦了
能不能给我一点安静 逃难
我好烦 我太烦了
能不能给我一点安静 逃难
世界很乱
今天看网络上的
评论后都分不清了
谁对谁错
谁对谁做了什么谁误会了
看杂志上的胡说
也许是看得太多
最近我头脑里的方向感
(完全都没有)
为什么没有原则
我们现在都变了
就算走错了路
继续找和平的地方
我好烦 我太烦了
能不能给我一点安静 逃难
我好烦 我太烦了
能不能给我一点安静 逃难
世界很乱
我的天呀
我们现在走得太远了
太多悲剧 太多狂言 太多的偏见
如果我们不能把这一些放在一边
我看我们快受不了
(再说一遍)
我的天呀
我们现在走得太远了
太多悲剧 太多狂言 太多的偏见
如果我们不能把这一些放在一边
我看我们快受不了
我好烦 我太烦了
能不能给我一点安静 逃难
我好烦 我太烦了
能不能给我一点安静 逃难
我好烦 我太烦了
能不能给我一点
能不能给我安静
世界很乱</t>
  </si>
  <si>
    <t xml:space="preserve"> Once</t>
  </si>
  <si>
    <t xml:space="preserve">Artist:方大同
Duration:02:52
[00:13.33] When the time had come
[00:14.91] Many times before
[00:16.58] Many lives before
[00:18.02] Many wives before
[00:19.83] When every mother's child
[00:21.33] Every father's son
[00:23.08] Joined the regiments
[00:24.75] Of the generals
[00:26.39] When the night had gone
[00:27.84] And the day had dawned
[00:29.69] We realized how great a loss
[00:34.08] Just once
[00:36.88] If we only had a single chance
[00:40.68] Just once
[00:43.50] With a decision that would influence the world
[00:49.83] What would we do if we were given just once
[00:57.02] 
[01:06.87] If the final rule
[01:08.47] In a court of law
[01:10.06] Could determine life
[01:11.61] Or death for all
[01:13.44] Or punishment
[01:14.83] Of the innocent
[01:16.57] And negligence
[01:18.01] Of the guilty men
[01:19.76] would the world be brought to loftiness
[01:23.08] Or fall unto its knees
[01:27.73] Just once
[01:30.39] If we only had a single chance
[01:34.15] Just once
[01:37.06] With a decision that would influence the world
[01:43.41] What would we do if we were given just once
[01:49.88] To make the wisest choice that we have ever made
[01:57.07] To spread a word of love to every race
[02:03.39] Just once
[02:11.72] 
[02:18.21] What would we do if we were given
[02:24.50] Just once
[02:29.42] </t>
  </si>
  <si>
    <t xml:space="preserve"> 无所谓</t>
  </si>
  <si>
    <t>《无所谓》是
方大同
和
张靓颖
演唱的歌曲，由方大同作词作曲，收录于方大同2016年专辑《JTW 西游记（GOLD）》中。
无所谓
JTW 西游记（GOLD）
方大同
张靓颖
方大同
方大同
流行
2016年9月28日
普通话
2016年，方大同突破自我摘下眼镜，推出珍藏14年的压箱宝《悟空》。接下来方大同将推出第二波爱恋单曲《无所谓》，邀请到张靓颖一起合唱。两人一同诠释这首简单直接的情歌，在歌曲中激起令人惊喜的情爱火花，有着超乎预期的化学反应。
《无所谓》也是方大同14年前的demo作品之一，只是一直没有写完，在找回《悟空》之后大同陆续听了一些当年的demo，想到《无所谓》这首歌可以用男女合唱的方式来完整呈现，第一时间就想要找张靓颖合作，不管是歌曲风格还是声线，张靓颖都是大同心中不二的人选，早前大同帮靓颖制作歌曲之后成为好友，询问靓颖合作意愿时，靓颖二话不说就答应一起合作。大同更特别飞到北京与靓颖一起录音，同时身为歌曲制作人的方大同说：“靓颖真的很会唱，所以平时录音都特别快，但这一次我和靓颖熬了非常久，就是为了找到靓颖不一样的声音表情！”虽然录音特别久，比平时辛苦很多，靓颖还是非常愿意一起努力，只为了把最满意的歌曲带给大家。两人更异口同声说到，录音过程中印象最深刻的部份就是两人同时在录音室里，同步唱着《无所谓》的歌曲背景即兴部份，因为要录出真实的互动感，一定要同步一起录，两人在歌声中互动、玩闹，这个过程是音乐最纯粹的快乐。
男：多少话也说不出
多少字都不能形容
你在我心中的地位
到底是什么一回事
你把所有的沉默赶走
是你救了我 很感激
如果不是你
现在的日子怎么过
打算陪你和你过这一辈
因为你我所有的问题已
无所谓
无所谓
无所谓
无所谓
真的无所谓
无所谓
无所谓
无所谓
无所谓
无所谓
无所谓
无所谓
无所谓
因为我真的无所谓
无所谓
无所谓
无所谓
无所谓
女：有时想也想不通
为什么你会爱上我
不介意我的缺点
你一点不放在眼里
你让所有的冷漠
演化成爱情的暖和
改变了气候的预测
现在只有好过的天
打算陪着跟着过这一辈
有了你我所有的问题已
男：无所谓
无所谓
无所谓
无所谓
合：无所谓
男：无所谓
合：无所谓
男：无所谓
无所谓
无所谓
无所谓
无所谓
无所谓
我无所谓
无所谓
合：因为我真的无所谓
这肯定是一种缘份
但愿这一段感情
一直那么深
永远做我的爱人
别再担心你我的未来
现在就让我宣誓最美的决定
命运注定我们这一切
感谢你出现在我的世界
把坏事毁灭
男：无所谓
无所谓
无所谓
女：因为我真的无所谓
男：无所谓
无所谓
无所谓
无所谓
合：无所谓
男：无所谓
女：无所谓
男：无所谓
女：无所谓
合：真的无所谓
男：无所谓
无所谓
无所谓
无所谓
女：我真的Bae
无所谓
《无所谓》是一首简单直接的情歌，讲述两个人在一起，可以面对所有困难、所有挑战、所有难关都无所谓。除了这个歌词的基础之外，大同也希望能让大家在每一个无所谓的时刻都能想起这首歌，轻快唱着无所谓，笑着看透人生。</t>
  </si>
  <si>
    <t xml:space="preserve"> 黑夜</t>
  </si>
  <si>
    <t xml:space="preserve">Artist:方大同
Duration:05:13
[00:21.75] 一个人起床 一边穿好一套西装
[00:26.44] 一路街上逛 一直等到阳光
[00:31.21] 换成了月亮 换成行人一双一双
[00:36.09] 幸福的模样 让我有点迷惘
[00:40.73] 一张嘴 有点闷 (耶) 两片唇 能亲个吻 (能亲个吻)
[00:45.59] 还是不 太卫生 不停发问 (耶)
[00:50.26] 一个人 最可靠 (哦) 两个人 会更热闹 (会更热闹)
[00:54.92] 还是更 多争吵 一个问号 (叫我怎么知道)
[00:59.91] 黑夜 我会胡思乱想
[01:03.82] 想找个对象 想得自己心痒痒
[01:09.29] 黑夜 我会那么突然
[01:13.37] 很享受孤单 至少没太多负担
[01:18.66] 海滩上的沙 谁用爱情画成涂鸦
[01:23.45] 一个人的家 两个人挤不下
[01:28.41] 月亮高高挂 谁为爱情哭得沙哑
[01:33.06] 要结束的话 不开始也没差
[01:37.70] 一双手 就足够 (耶) 两对手 十指紧扣 (十指紧扣)
[01:42.68] 如果有 小朋友 也许很逗 (耶)
[01:47.37] 一张腿 就会走 (哦) 一直走 永不回头 (永不回头)
[01:52.08] 到最后 已拥有 还是没有 (走在十字路口)
[01:56.75] 黑夜 我会胡思乱想
[02:00.99] 想找个对象 想得自己心痒痒
[02:06.42] 黑夜 我会那么突然
[02:10.26] 很享受孤单 至少没太多负担
[02:15.76] 白天 不要来
[02:20.61] 我在黑夜感觉很自在
[02:25.26] 明天 不要靠近我
[02:30.15] 不要被迫逼 装忙碌干活
[02:34.73] 自己的空间 只有在日出之前
[02:39.28] 才能天马行空放纵一瞬间
[02:44.44] 黑夜 我会胡思乱想
[02:48.30] 想找个对象 想得自己心痒痒
[02:53.72] 黑夜 (黑夜) 我会那么突然 (那么突然)
[02:57.85] 很享受孤单 (享受孤单) 至少没太多负担 (没太多负担)
[03:03.49] 黑夜 (黑夜) 我会胡思乱想 (胡思乱想)
[03:07.35] 想找个对象 想得自己心痒痒 (想得自己)
[03:12.83] 黑夜 我会那么突然 (那么突然)
[03:17.03] 很享受孤单 (享受孤单) 至少没太多负担 (没太多负担)
[03:23.38] 耶 baby
[03:27.85] 耶耶 耶耶 耶耶
[03:32.96] 哦很自在 别靠近我
[03:37.47] 耶耶 耶耶 耶 喔喔喔
[03:42.12] 自己空间 (自己空间)
[03:44.61] 我的时间 (我的时间)
[03:46.92] 在日出之前 喔喔喔
[03:50.31] 
[04:28.85] 梦里 在梦里
[04:33.27] 在梦里 在梦里
[04:38.43] 梦里 (my dream) 在梦里 (my dream)
[04:42.92] 在梦里 (my dream) 在梦里
[04:48.03] 梦里 (my dream) 在梦里 (my dream)
[04:52.31] 在梦里 (my dream) 在梦里
[04:57.17] 在梦里 (my dream) 在梦里 (my dream)
[05:01.92] 在梦里 (my dream) 在梦里
[05:06.33] </t>
  </si>
  <si>
    <t xml:space="preserve"> 很不低调</t>
  </si>
  <si>
    <t xml:space="preserve">Artist:方大同
Duration:04:31
[00:24.04] 有一位天才 改变了整个时代
[00:28.08] 造的机器 我和你 都放在口袋
[00:31.15] 创意澎湃 被人笑他不实在
[00:35.99] 他这个那个 设计 人与人沟通的未来
[00:39.93] 除了这伟人 你工作认真
[00:43.98] 我昼夜不分 他安守本分
[00:47.43] 不分秋冬春夏
[00:49.08] 你我他开发世界的繁华
[00:55.15] 每天每天的无声无息
[00:57.23] 多少人默默努力
[00:59.07] 多少年始终如一
[01:01.27] 维持城市的呼吸
[01:02.95] 每天每天的种出稻香
[01:04.96] 载旅客天上翱翔
[01:06.86] 照顾每人的健康
[01:08.95] 发明把黑暗照亮 都一样
[01:12.56] 无名字的每个英雄
[01:16.33] 无数年来把世界推动
[01:20.49] 无声的贡献有天会懂
[01:23.43] (无论一个齿轮再渺小 世界没有了它也动不了)
[01:26.25] 没有他感动不了
[01:28.94] 很不低调...
[01:41.28] 不管多细少 创出奇妙
[01:47.13] 有一位先生 多年足不出门
[01:51.32] 他的发明 到如今 照亮每个人
[01:55.04] 那份专注 没有多少人关注
[01:59.00] 他继续研究 不求 任何人记住他付出
[02:03.28] 除了这伟人 你工作认真
[02:07.17] 我昼夜不分 他安守本分
[02:10.43] 不分秋冬春夏 你我他开发世界的繁华
[02:18.44] 每天每天的无声无息
[02:20.52] 多少人默默努力
[02:22.61] 多少年始终如一
[02:24.59] 维持城市的呼吸
[02:26.41] 每天每天的种出稻香
[02:28.23] 载旅客天上翱翔
[02:30.18] 照顾每人的健康
[02:32.25] 发明把黑暗照亮 都一样
[02:35.72] 无名字的每个英雄
[02:39.73] 无数年来把世界推动
[02:43.88] 无声的贡献有天会懂
[02:46.79] (无论一个齿轮再渺小 世界没有了它也动不了)
[02:49.30] 没有他感动不了
[02:52.03] 很不低调...
[03:04.46] 不管多细少 创出奇妙
[03:29.76] 很不低调...
[04:20.70] </t>
  </si>
  <si>
    <t xml:space="preserve"> 放不过自己</t>
  </si>
  <si>
    <t xml:space="preserve">Artist:方大同
Duration:04:47
[00:16.93] 你还在望著窗外发呆
[00:22.62] 突然又想起来他给你的伤害
[00:30.48] 你想说明明是他犯错
[00:36.58] 怎么是你难过? 他却好好生活
[00:44.70] 过很久 你还不能够向前走
[00:52.60] 最怕知道他跟谁牵手 你不能接受
[00:59.86] 爱恨是非对错恩怨情仇
[01:05.03] 再怎么追究 还是看不透
[01:10.66] 放不过自己
[01:13.72] 过往不过去 未来来不及
[01:18.65] 爱情的问题 问天问地
[01:22.15] 都问不出个道理
[01:25.08] 分开了 不爱了 亲爱的
[01:30.17] 结果都出来了
[01:33.66] 缅怀著不快乐
[01:37.17] 又怎么值得呢
[01:46.96] 春风吹 吹不散的心碎
[01:53.02] 蓝蓝绿绿海水 洗不清错与对
[02:00.91] 生活在自我执著作怪
[02:07.15] 谈情但不说爱才是问题所在
[02:14.94] 在一起要两人同意
[02:21.38] 但分离只要一份狠心的勇气
[02:27.05] 在那个夜里你流下了泪滴 他留下你
[02:35.59] 再死心塌地换不回珍惜
[02:40.92] 放不过自己
[02:44.38] 过往不过去 未来来不及
[02:49.33] 爱情的问题 问天问地
[02:52.68] 都问不出个道理
[02:55.45] 分开了 不爱了 亲爱的
[03:00.53] 结果都出来了
[03:04.17] 缅怀著不快乐
[03:07.57] 又怎么值得呢
[03:12.25] 伤害你如同伤天害理
[03:16.56] 他折磨你 不必自己折磨自己
[03:21.86] 本来两人就是陌生人
[03:26.25] 碰巧做一对情人
[03:29.56] 分开没有这身份
[03:33.12] 以后不到你过问
[03:36.39] 别放不过自己
[03:39.93] 过往不过去 未来来不及
[03:44.85] 只有爱不爱 没对不对
[03:48.34] 快给下个谁机会
[03:51.08] 是难得 也难舍 眼眶的
[03:56.13] 泪光呢 擦干了
[03:59.72] 昨天的辛苦写成明天的幸福
[04:08.35] </t>
  </si>
  <si>
    <t xml:space="preserve"> As I Do</t>
  </si>
  <si>
    <t xml:space="preserve">Artist:方大同
Duration:04:12
[00:00.65] 方大同 As I Do
[00:16.04] Rays of sunlight show when I think of you
[00:24.01] Only blue skies show when I think of you
[00:31.93] Broken heartache when I imagine that you've gone
[00:40.16] Growing love for you from the depths of my heart
[00:46.65] And I want to know
[00:48.35] Will you be the one who loves me
[00:52.40] Will you be the one to say I do
[00:56.46] when I ask you If you'll stay forever
[01:00.40] Like the other guys who ask you to
[01:04.29] Cos' they love you more and more each day
[01:08.16] Just as I do
[01:12.78] Cold of winter gone when I think of you
[01:20.77] Gloomy rainfall are like tears of heaven when I think of you
[01:29.02] It's celestial it must be sent down from above
[01:37.02] It's a wonder God created this love
[01:43.47] That I feel
[01:45.56] Will you be the one who loves me
[01:49.34] Will you be the one to say I do
[01:53.36] when I ask you If you'll stay forever
[01:57.41] Like the other guys who ask you to
[02:01.56] Cos' they love you more and more each day
[02:05.18] Just as I do
[02:10.76] And if things don't turn out the way I'd like
[02:14.35] Least I knew I loved you more than life
[02:18.03] And I wouldn't trade all the times we had together for always
[02:24.04] But you still could be
[02:25.80] Still could be the one who loves me
[02:29.58] And you still could be the one to say I do
[02:33.64] When I ask you if you'll stay forever
[02:37.50] Like the other guys who ask you to
[02:42.13] Cos' they love you more and more each day
[02:45.68] Just as I do
[02:50.11] Still could be the one who loves me
[02:54.26] And you still could be the one to say I do
[02:58.45] When I ask you if you'll stay forever
[03:02.46] Like the other guys who ask you to
[03:06.02] Cos' they love you more and more each day
[03:10.15] Just as I do
[04:11.43] </t>
  </si>
  <si>
    <t xml:space="preserve"> XZMHXDXH</t>
  </si>
  <si>
    <t xml:space="preserve">Artist:方大同
Duration:03:28
[00:01.33] 鞋子没坏 鞋带先坏
[00:03.55] 鞋子没坏 鞋带先坏
[00:05.70] 鞋子没坏 鞋带先坏
[00:07.92] 鞋子没坏 鞋带先坏
[00:10.12] 鞋子没坏 鞋带先坏
[00:12.55] 鞋子没坏 鞋带先坏
[00:14.52] 鞋子没坏 鞋带先坏
[00:17.07] 鞋子没坏 鞋带先坏
[00:19.09] 
[01:12.40] 鞋子没坏 鞋带先坏
[01:14.90] 鞋子没坏 鞋带先坏
[01:17.05] 鞋子没坏 鞋带先坏
[01:19.18] 鞋子没坏 鞋带先坏
[01:21.49] 鞋子没坏 鞋带先坏
[01:23.55] 鞋子没坏 鞋带先坏
[01:25.94] 鞋子没坏 鞋带先坏
[01:28.04] 鞋子没坏 鞋带先坏
[01:30.07] 
[02:23.54] 鞋子没坏 鞋带先坏
[02:25.64] 鞋子没坏 鞋带先坏
[02:27.98] 鞋子没坏 鞋带先坏
[02:30.24] 鞋子没坏 鞋带先坏
[02:32.51] 鞋子没坏 鞋带先坏
[02:34.67] 鞋子没坏 鞋带先坏
[02:36.82] 鞋子没坏 鞋带先坏
[02:39.22] 鞋子没坏 鞋带先坏
[02:41.24] 
[02:58.94] Hey!
[02:59.66] </t>
  </si>
  <si>
    <t xml:space="preserve"> 江湖中人</t>
  </si>
  <si>
    <t xml:space="preserve">Artist:方大同
Duration:03:06
[00:00.25] (一 二 三)
[00:02.65] 帽子落在他下巴
[00:05.27] 桌面卧著剑一把
[00:07.32] 坐姿就像在站马
[00:09.62] 也没啥话
[00:12.31] 我一直盯著他
[00:14.94] 他的一举一动
[00:17.26] 呆了好几个时辰
[00:19.72] 这汉子好有空
[00:22.82] 人来人往啊
[00:25.13] 神来慎防啊
[00:26.91] 从何而来
[00:28.57] 来去无踪
[00:31.62] 他像是个江湖中人
[00:34.03] 我绝不是糊弄人
[00:36.73] 我端了一壶茶
[00:38.29] 问大侠吃些啥
[00:40.46] 大侠一句不回答
[00:42.89] 真的可真潇洒
[00:44.44] 好有型啊
[00:50.79] 他冒著一股正气
[00:53.27] 他传来一身正义
[00:55.78] 做到贵客的生意
[00:57.48] 是我福气
[01:00.30] 冲进来一帮人
[01:02.73] 来头不是用饭的
[01:05.07] 一拳砸坏扇大门
[01:07.66] 酒菜都给弄翻了
[01:10.76] 人来人往啊
[01:12.81] 神来慎防啊
[01:14.84] 从何而来
[01:17.82] 来去无踪
[01:19.57] 他像是个江湖中人
[01:22.11] 我绝不是糊弄人
[01:24.15] 我端了一壶茶
[01:26.28] 问大侠吃些啥
[01:28.43] 大侠一句不回答
[01:30.99] 真的可真潇洒
[01:32.65] 好有型啊
[01:38.96] 场面冷而无声
[01:41.11] 门外飘一阵风
[01:43.68] 吹来了一位大师
[01:45.87] 大师说别干傻事
[01:48.39] 请他们立地成佛
[01:50.51] 恩怨不会成正果
[01:53.20] 这伙听不懂道理
[01:55.62] 只会动拳和暴力
[01:57.99] 我好想早点打烊
[02:00.46] 老大喊咱一起上
[02:02.82] 在千钧一发之际
[02:05.13] 醒来了那位侠客
[02:07.65] 抬头就一句话
[02:09.80] 大哥你认错人了
[02:14.42] 嘿嘿嘿 嘿嘿嘿 (江湖中人)
[02:19.45] 嘿嘿嘿 嘿嘿嘿 (好有型)
[02:24.10] 嘿嘿嘿 嘿嘿嘿 (江湖中人)
[02:28.95] 嘿嘿嘿 嘿
[02:37.43] 江湖中人
[02:42.18] 好有型啊
[02:43.31] </t>
  </si>
  <si>
    <t xml:space="preserve"> GF</t>
  </si>
  <si>
    <t xml:space="preserve">Artist:方大同
Duration:04:44
[00:54.76] An old friend once told me of his favourite movies
[00:58.82] A trilogy of classics, he said
[01:02.89] They won accolades and made some careers
[01:07.03] Becoming great masterpieces
[01:10.65] But life moved along, and though I meant to see them
[01:14.84] They slipped to the back of mind
[01:19.38] Then came a day, when they passed my way
[01:23.43] Now I can finally say
[01:25.92] I watched Godfather, a sad, sad story
[01:30.24] I watched Godfather in 4K glory
[01:34.30] It was good but it was sad
[01:36.28] Mike was good and Mike was bad
[01:38.37] But mostly mad and lonely
[01:42.22] I watched Godfather
[01:51.63] Decisions and consequence, loyalty, betrayal
[01:55.82] Unsavoury choices, horrors unveiled
[01:59.91] Power without purpose, a throne in a circus
[02:03.89] You traded your soul, for all that is worthless
[02:07.91] This cycle of karma, has you drowning in drama
[02:12.23] Gasping for breath, in all of your armour
[02:15.97] Awake in your sleep, asleep while awake
[02:20.15] Your fate is of that, and of all that you make
[02:24.32] Dreams of chivalry, now reek of misery
[02:28.22] Can you find your peace in the end?
[02:32.38] Can you trust those you love?
[02:34.39] Can you love those you trust?
[02:36.30] When death is your only friend
[02:44.73] Death is your only friend
[02:47.36] I watched Godfather, a sad, sad story
[02:51.56] I watched Godfather in 4K glory
[02:55.69] It was good but it was sad
[02:57.72] Mike was good and Mike was bad
[02:59.78] But mostly mad and lonely
[03:03.88] I watched Godfather
[03:05.76] </t>
  </si>
  <si>
    <t xml:space="preserve"> Tango</t>
  </si>
  <si>
    <t xml:space="preserve">Artist:方大同
Duration:02:44
[00:19.13] 好莱坞片有几部
[00:23.68] 总会出现这几步
[00:28.03] 像是种浪漫情书
[00:32.30] 百年不倦的一支舞
[00:36.93] 男女主角拉扯
[00:41.43] 咬著耳朵碎碎念不舍
[00:45.48] 背后的 cello 乐手很出色
[00:49.77] 瞬间的寻常而独特
[00:54.35] 有没有跳过一段 tango? (Tango, tango)
[00:58.89] 有没有听过或有看过? (Ooh-ooh-ooh)
[01:03.33] 是种巨浪漫的舞蹈
[01:05.57] 虽然我跳的有点粗糙
[01:07.86] 快来跟我绕一绕
[01:12.35] 你静静在这角落
[01:16.53] 我慢慢在这儿飘过
[01:21.15] 伸出手邀你起舞
[01:25.24] 败给了岁月的习俗
[01:30.00] 你我打圈拉扯
[01:34.46] 咬著耳朵碎碎念不舍
[01:38.67] 背后的提琴虽然很出色
[01:42.91] 可永远没有你深刻
[01:47.38] 有没有跳过一段 tango? (Tango, tango)
[01:51.75] 有没有听过或有看过? (Ooh-ooh-ooh)
[01:56.31] 是种巨浪漫的舞蹈
[01:58.33] 虽然我跳的有点粗糙
[02:01.01] 快来跟我绕一绕
[02:03.87] </t>
  </si>
  <si>
    <t xml:space="preserve"> 才二十三</t>
  </si>
  <si>
    <t xml:space="preserve">Artist:方大同
Duration:03:44
[00:01.43] 时间 等不了人
[00:04.68] 生活中 一不留神
[00:07.65] 转个眼秒杀了
[00:11.94] 随秒针蒸发了
[00:18.70] 昨天变成了今天
[00:22.19] 过去变成了现在
[00:25.22] 未来刚才来
[00:29.48] 它从何而来
[00:34.95] 岁月 眨眼就过了
[00:39.23] 瞬间 就那样默默的
[00:42.41] 上一次看 才二十三
[00:46.82] 现在的日子没有那么简单
[00:52.19] 树叶 又要撒落了
[00:56.77] 花儿 就快要复活了
[00:59.85] 回想以前 没那么累
[01:04.04] 现在的白发 和皱纹匹配
[01:08.21] 也是一种美
[01:14.95] 青春 是一个梦
[01:18.30] 人生 如一阵春风
[01:21.38] 不经意的飘过
[01:25.66] 境界蓦然辽阔
[01:32.48] 昨天变成了今天
[01:35.64] 过去变成了现在
[01:38.88] 未来刚才来
[01:42.92] 它从何而来
[01:48.25] 岁月 眨眼就过了
[01:52.86] 瞬间 就那样默默的
[01:56.01] 上一次看 才二十三
[02:00.35] 现在的日子没有那么简单
[02:05.55] 树叶 又要撒落了
[02:09.93] 花儿 就快要复活了
[02:13.48] 回想以前 没那么累
[02:17.74] 现在的白发 和皱纹匹配
[02:21.89] 也是一种美
[02:26.33] 放下那 曾经 留下那 痕迹
[02:35.14] 前方的你 别忘了自己
[02:43.48] 成长是 永远 离别是 空悬
[02:52.05] 在千寻之外 我依然存在
[03:01.93] 岁月 眨眼就过了
[03:06.13] 瞬间 就那样默默的
[03:09.58] 上一次看 才二十三
[03:13.85] 现在的日子
[03:15.86] </t>
  </si>
  <si>
    <t xml:space="preserve"> 谁知爱是什么</t>
  </si>
  <si>
    <t>谁知爱是什么，是
方大同
演唱并作词作曲的一首歌，这是一首温暖而清幽的歌曲思索爱是什么，收录在专辑
梦想家
中。
谁知爱是什么
梦想家
方大同
方大同
方大同
方大同
普通话
这是一首温暖而轻悠的歌曲， 思索爱是什么。即使是伟大的头脑，也发现难以理解和定义爱的真义，时至今日，我们仍试图解读她。对我来说，这首歌有点像摇篮曲或是对爱的颂歌。
谁知爱是什么 - 方大同
曲：方大同
词：方大同
制作和编曲：方大同
所有乐器和编程：Soulboy
数字编辑：Jeff Li
混音：Eric Lau
母带处理：Randy Merrill@Sterling Sound
人与人之间
多少个诗篇
熬过几多日夜
多少的思念
快活的滋味
痛苦和伤悲
演过几次主角
有几分狼狈
天才也不明白她
多么的难懂
科学家的脑袋瓜
未能看得通
如果这时代有谁
能够看得透
那我就会在此地等候
噢谁知爱是什么
如何解读她
她是一颗种子
也是 一朵花
天塌下来 胆小鬼们 都不怕
爱呀就是那么的伟大
人与人之间
多少的敷衍
战斗中的岁月
多少的误解
古今的追悔
无辜的傀儡
点燃光的世界
别吹毁
天才也不明白她
多么的难懂
科学家的脑袋瓜
未能看得通
如果这时代有谁
能够看得透
那我就会在此地等候
噢谁知爱是什么
如何解读她
她是一颗种子
也是 一朵花
天塌下来 胆小鬼们 都不怕
爱呀就是那么的伟大
爱呀 爱耶 爱唷
谁知爱是什么
爱呀 爱耶 爱唷</t>
  </si>
  <si>
    <t xml:space="preserve"> 我不是农人</t>
  </si>
  <si>
    <t xml:space="preserve">Artist:方大同
Duration:03:10
[00:18.81] 前阵子 我朋友发了个文给我看
[00:23.01] 他跟我说 欸 你种菜去啦
[00:27.79] 我说 没有阿
[00:30.61] 他说 你看看 写得好像真的一样
[00:34.52] So check it out
[00:36.40] 谁又胡说八道? 网文常会瞎闹
[00:41.13] 吸眼球追流量 搞得乱七八糟
[00:45.55] 谁都能发消息? 世界大同小异
[00:49.90] 越来越不靠谱 让人有点焦急
[00:53.62] 说我买房了 什么? Nah, huh?
[00:55.82] 说我变胖了 wait, what?
[00:58.15] 说我转行了 uh-uh, huh?
[01:00.42] 你们别上当了 no, no
[01:02.76] 我不是农人 我还是歌手
[01:07.10] 若要我耕田 得等我退休
[01:12.29] 有机 有机 有机 有机 有机蔬菜好
[01:16.75] 有机 有机 有机 有机 有机水果好
[01:20.38] 但我不是农人 我还是歌手
[01:30.89] 所以听了前半首歌 大家知道
[01:37.05] 现在网路的世界 可要多么地小心
[01:41.94] 别随便把自己的个人资料给出去喔
[01:46.64] 我们继续
[01:48.04] 小心种种骗局 常会有人假冒
[01:52.54] 汇钱 邮箱 密码 什么都能瞎搞
[01:57.08] 若被留言攻击 不需要太介意
[02:01.54] 自知专注自己 是最好的免疫
[02:05.11] 说我买房了 买房了
[02:07.47] 说我变胖了 变胖了
[02:09.52] 说我转行了 转行了
[02:11.63] 你们别上当了 oh 你们别上当
[02:14.14] 我不是农人 我还是歌手
[02:18.56] 若要我耕田 得等我退休
[02:23.87] 有机 有机 有机 有机 有机蔬菜好
[02:28.19] 有机 有机 有机 有机 有机水果好
[02:32.29] 我不是农人 我还是歌手
[02:41.73] 有机 有机 有机 有机 有有有 有机蔬菜好
[02:46.12] 有机 有机 有机 有机 有有有 有机水果好
[02:50.48] 有机 有机 有机 有机 有有有 有机蔬菜好
[02:55.18] 有机 有机 有机 有机 hey, hey
[02:59.30] 有机 有机 有机 有机 有机蔬菜好
[03:04.00] 有机 有机 有机 有机 有机水果好
[03:07.96] </t>
  </si>
  <si>
    <t xml:space="preserve"> 那沙漠里的水</t>
  </si>
  <si>
    <t xml:space="preserve">Artist:方大同
Duration:02:41
[00:06.66] 热闹的世界有时沉默
[00:10.67] 繁忙的日夜能感到冷漠
[00:14.45] 刹那瞬间 转眼而过
[00:17.96] 却还没来得及生活
[00:21.70] 遇见了妳 这也许是天意
[00:28.67] 如果妳也不介意 我想对妳说
[00:34.33] 我心里藏的小秘密
[00:39.10] 妳就像那沙漠里的水
[00:45.07] 那甜蜜的滋味多么珍贵
[00:50.75] 妳愿不愿意做我沙漠里的水?
[00:59.22] 静默的宇宙无边辽阔
[01:03.20] 太空之旅游没有著落
[01:07.35] 又何必等待 不用意外
[01:11.21] 缘分自有它的节拍
[01:14.57] 遇见了妳 这也许是天意
[01:21.41] 如果妳也不介意 我想对妳说
[01:27.06] 我心里藏的小秘密
[01:31.88] 妳就像那沙漠里的水
[01:37.79] 那甜蜜的滋味多么珍贵
[01:43.47] 妳愿不愿意做我沙漠里的水?
[01:49.00] 请原谅我没有准备
[01:53.83] 摘几朵红玫瑰
[01:56.91] 梅花却为妳绽放
[02:00.11] 请走出您深闺
[02:03.48] Oh 妳就像那沙漠里的水
[02:10.20] 那甜蜜的滋味多么珍贵
[02:15.85] 妳愿不愿意做?
[02:19.55] 妳愿不愿意做?
[02:22.05] (Be my water in the desert)
[02:24.15] 妳愿不愿意做我沙漠里?
[02:28.08] </t>
  </si>
  <si>
    <t xml:space="preserve"> 回留</t>
  </si>
  <si>
    <t xml:space="preserve">Artist:方大同
Duration:03:56
[00:14.92] 悔不悔? 离别之后
[00:22.12] 会不会又上心头?
[00:26.98] 我惦著你在时间里洄游
[00:33.97] 以为能忘记 但是我还没有
[00:43.44] 挥不挥松开的手?
[00:50.76] 会不会覆水能收?
[00:55.75] 我在这里试著抚平愧疚
[01:02.44] 无人回应我的祈求
[01:05.91] 弄丢了爱 失去了你 I'm so sorry
[01:12.06] 再会我的爱 终究会释怀
[01:19.01] 再会的那天 我心还在
[01:26.17] 回忆把我们留了下来
[01:31.63] Let's go back to the place
[01:35.38] Where I first saw your face girl
[01:43.51] 退不回 只好等候
[01:50.84] 会不会淡掉伤口?
[01:55.62] 我向前走 不知过了多久
[02:02.01] 无人回应我的祈求
[02:05.66] 弄丢了爱 失去了你 I'm so sorry
[02:11.67] 再会我的爱 终究会释怀
[02:18.66] 再会的那天 我心还在
[02:25.71] 回忆把我们留了下来
[02:31.48] Let's go back to the place
[02:34.82] Where I first saw your face girl
[02:39.89] 一切仿佛昨天 想你的习惯没有改变
[02:50.63] 时光不会倒流 往事不会重来
[02:57.62] 但回忆的美好 每一分都保留
[03:02.77] 让我们笑著擦身而过
[03:07.39] 再会我的爱 我的爱
[03:14.40] 再会终究会释怀
[03:21.51] 那天我心还在 把回忆留下来
[03:28.32] So, let's go back
[03:30.32] Let's go back to the place
[03:33.50] </t>
  </si>
  <si>
    <t xml:space="preserve"> 没啥好说</t>
  </si>
  <si>
    <t xml:space="preserve">Artist:方大同
Duration:03:29
[00:00.09] (Five, six, three, two, eight)
[00:07.23] I framed your picture on my wall
[00:14.22] 说过的话 美丽的夏都过完了
[00:20.17] I didn't know that I would fall
[00:27.29] 都忘了吧 说不需挂 回忆放下
[00:32.80] 生活里种种的平凡
[00:39.31] 现实总会让人心烦
[00:44.22] 话语中常会带许多的批判
[00:50.42] 往往脱口而出的交流带来遗憾
[00:57.00] Well, it's useless to say anymore
[01:01.49] It's OK, anyway
[01:04.66] You'll give up, I'll let down
[01:07.56] That's the way it should go
[01:10.94] Oh, my love, I could want you to stay
[01:15.71] But the truth's telling me
[01:19.07] That there's nothing here left to say
[01:27.21] I framed your picture on my wall
[01:34.22] 说过的话 美丽的夏都过完了
[01:40.14] I didn't know that I would fall
[01:47.14] 都忘了吧 说不需挂 回忆放下
[01:52.91] 没有最完美的选择
[01:59.35] 缘份自有它的原则
[02:04.18] 恋爱的对话中有多少决策
[02:10.34] 做好了决定 狠心 但总算有解了
[02:16.86] Well, it's useless to say anymore
[02:21.45] It's OK anyway
[02:24.59] You'll give up, I'll let down
[02:27.72] That's the way it should go
[02:30.97] Oh, my love, I could want you to stay
[02:35.68] But the truth's telling me
[02:38.95] That there's nothing here left to say
[02:44.76] I think we've said it all
[02:48.00] I think we've said it all, all
[02:54.97] Doo-doo-doo-doo-doo-doo
[03:01.73] Well, it's useless to say anymore
[03:06.20] It's OK anyway
[03:09.37] You'll give up, I'll let down
[03:12.45] That's the way it should go
[03:15.82] Oh, my love, I could want you to stay
[03:20.60] But the truth's telling me
[03:23.75] That there's nothing here left to
[03:27.61] </t>
  </si>
  <si>
    <t xml:space="preserve"> 面面</t>
  </si>
  <si>
    <t xml:space="preserve"> 头发有点长</t>
  </si>
  <si>
    <t>《头发有点长》是由
方大同
作词、作曲并演唱的一首歌曲，发行于2020年6月19日。
头发有点长
3分54秒
方大同
方大同
方大同
方大同
2020年6月19日
普通话
歌曲歌词
我的头发有点长
确实长得有点long
虽然感觉不太爽
起码还有事在忙忙忙
家里面的办公室
让这日子蛮充实
我身边没有同事
和墙壁有了共识
在我 home sweet home
做个室外梦
头发有一点长长
谁来帮我剪短短
怎幺还有人观光
待着别到处乱乱晃
头发有点长
写到第十册的绘本
希望我今年不会亏本
印完了书会慢慢推出
期望那小朋友都会读会读
家里面的办公室
让这日子蛮充实
我身边没有同事
和墙壁有了共识
在我home sweet home
做个室外梦
突然被发尾刺痛眼
头发有一点长长
谁来帮我剪短短
怎幺还有人观光
待着别到处乱乱晃
头发有点长
想到我小时候
我们跑远了
看到我脚趾头
他们抱怨了
好想回到87年
太平洋的水平线
头发有一点长长
谁来帮我剪短短
怎幺还有人观光
待着别到处乱乱晃
头发有点长</t>
  </si>
  <si>
    <t>The Secret Of The Golden Bricks</t>
  </si>
  <si>
    <t xml:space="preserve">Artist:方大同
Duration:02:33
[00:03.32] 我要帮助好皇帝
[00:07.32] 找出金砖的秘密
[00:11.27] 城里每个人都在 烦恼
[00:16.06] 他们找不到答案
[00:17.94] 我们一起来想答案
[00:20.46] The secret of the golden bricks
[00:23.21] Can you tell me what it is
[00:29.26] Is it this
[00:30.38] Is it that
[00:31.56] Is it this
[00:32.85] Is it that
[00:33.74] Help me out Zier
[00:34.64] Who can tell me
[00:36.50] 金砖的秘密
[00:38.68] 我要帮助好皇帝
[00:44.34] 找出金砖的秘密
[00:47.69] 城里每个人都在 烦恼
[00:52.63] 他们找不到答案
[00:54.38] 我们一起来想答案
[00:57.01] The secret of the golden bricks
[01:01.46] Can you tell me what it is
[01:05.65] Is it this
[01:06.66] Is it that
[01:07.73] Is it this
[01:09.15] Is it that
[01:10.44] Help me out Zier
[01:11.42] Who can tell me
[01:13.14] 金砖的秘密
[01:15.20] The secret of the golden bricks
[01:17.90] Golden bricks can you tell me
[01:20.01] Tell me
[01:20.62] Can you tell me what it is
[01:22.53] 到底是什么
[01:23.89] Can you tell me
[01:24.68] Is it this
[01:25.27] Is it that
[01:26.15] Is it this
[01:26.90] Is it that
[01:28.63] Help me out Zier
[01:29.24] Who can tell me
[01:31.56] 金砖的秘密
[01:34.49] 真实 是所有美德的基础
[01:36.18] 记住 才能看得清楚
[01:38.00] 如果迷糊 我们需要找到方向
[01:40.39] 眼前 模糊 需要找到光亮
[01:42.86] 天下没有一个人 是完美的
[01:45.14] 地上也没有一个人 是不含美德
[01:47.49] 让彼此有学习的空间
[01:49.79] 所有的答案也许会梦见
[01:52.03] Truthfulness is the foundation of all human virtues
[01:59.30] 真实是一切的基础
[02:01.46] Truthfulness is the foundation of all human virtues
[02:08.59] The secret of the golden bricks
[02:15.07] Golden bricks can you tell me
[02:16.49] Tell me
[02:17.34] Can you tell me what it is
[02:17.91] 到底是什么
[02:18.71] Can you tell me
[02:19.89] Is it this
[02:20.21] Is it that
[02:21.02] Is it this
[02:21.90] Is it that
[02:23.33] Help me out Zier
[02:24.65] Who can tell me
[02:26.40] 金砖的秘密
[02:30.12] </t>
  </si>
  <si>
    <t>玩乐</t>
  </si>
  <si>
    <t xml:space="preserve">Artist:方大同
Duration:03:53
[00:13.91] 如果你正在那条路
[00:17.69] 或是在米兰的小屋
[00:21.55] 这个世界有那个who
[00:25.22] 不会有种感触
[00:29.42] 如果你正好在成都
[00:33.24] 或是尼加拉瓜瀑布
[00:37.28] 游乐还是工作旅途
[00:40.94] 铃声都会响出
[00:44.88] Oh 欢迎
[00:47.64] 无论你属什么外型
[00:51.74] 不管你是来自外星
[00:55.49] 只要有一种语言
[00:57.89] 我不会拒绝
[01:00.75] 就给我一个节奏给我七个音符
[01:05.04] So fa mi re la so mi re do
[01:08.71] 你说我来晚了因为我在玩乐
[01:12.63] Baby wo yeah
[01:18.46] Baby you know my love is true
[01:23.85] 如果你正在那条路
[01:28.05] 或是在米兰的小屋
[01:31.90] 这个世界有那个who
[01:35.66] 不会有种感触
[01:39.60] 如果你正好在秘鲁
[01:43.69] 雅鲁藏布江大峡谷
[01:47.56] 游乐还是工作旅途
[01:51.48] 铃声都会响出
[01:55.27] Oh 欢迎
[01:57.82] 无论你属什么外形
[02:01.82] 不管你是来自外星
[02:05.47] 只要有一种语言
[02:08.27] 我不会拒绝
[02:11.15] 就给我一个节奏给我七个音符
[02:15.16] So fa mi re la so mi re do
[02:19.11] 你说我来晚了因为我在玩乐
[02:22.96] Baby wo yeah
[02:28.68] Baby you know my love is true
[02:35.69] 
[02:49.86] Oh 欢迎
[02:52.75] 无论你属什么外型
[02:56.43] 不管你是来自外星
[03:00.24] 只要有一种语言
[03:02.80] 我不会拒绝
[03:05.78] 就给我一个节奏给我七个音符
[03:09.14] So fa mi re la so mi re do
[03:13.69] 你说我来晚了因为我在玩乐
[03:17.53] Baby wo yeah
[03:23.28] Baby you know my love is true
[03:30.91] (Oh baby you know)
[03:32.66] (That my love is true) Oh baby you know
[03:35.35] That my love is true
[03:41.46] That my love my love my love
[03:44.62] Baby you know that I love you
[03:47.25] Nothing can change that you know
[03:50.73] </t>
  </si>
  <si>
    <t>暧昧</t>
  </si>
  <si>
    <t>暧昧让人受尽委屈 找不到相爱的证据
何时该前进 何时该放弃
连拥抱 都没有勇气</t>
  </si>
  <si>
    <t>你不曾发觉
你总是用右手
牵着我
但是心却跳动
在左边
你和我之间
的遥远
永远隔着亲切
爱少的可怜</t>
  </si>
  <si>
    <t>https://www.youtube.com/watch?v=nvBh6piNxGY</t>
  </si>
  <si>
    <t>年轮说</t>
  </si>
  <si>
    <t>一是婴儿哭啼 二是学游戏
三是青春物语 四是碰巧遇见你
了解这个你 沉迷这个你
时间暂停 再继续</t>
  </si>
  <si>
    <t>https://www.youtube.com/watch?v=kJP6cjBM6F4</t>
  </si>
  <si>
    <t>雨爱</t>
  </si>
  <si>
    <t>听雨的声音 一滴滴清晰
你的呼吸像雨滴渗入我的爱里
真希望雨能下不停
让想念继续 让爱变透明
我爱上给我勇气的 Rainie love</t>
  </si>
  <si>
    <t>匿名的好友</t>
  </si>
  <si>
    <t>不能握的手 从此匿名的朋友
其实我的执著 依然执著
与你无关 泪自行吸收</t>
  </si>
  <si>
    <t>https://www.youtube.com/watch?v=DKe_wI-XZuw</t>
  </si>
  <si>
    <t>缺氧</t>
  </si>
  <si>
    <t>想你有时会缺氧
嘴角不自觉上扬
这是不是幸福的现象
胸口微微的发烫</t>
  </si>
  <si>
    <t>https://www.youtube.com/watch?v=cccyHunXz74</t>
  </si>
  <si>
    <t>失忆的金鱼</t>
  </si>
  <si>
    <t>我就这样好不好 记住你撑到七秒
你就不要急切的 赶走我拨起秒表
我们就说好 我也尽力会做到
勾勾手谁都别赖掉</t>
  </si>
  <si>
    <t>https://www.youtube.com/watch?v=HuEQMob--tY</t>
  </si>
  <si>
    <t>仰望</t>
  </si>
  <si>
    <t>仰望风 能待你回来
仰望雨 能安静听完
脸庞 发烫 眼眶 抵抗
不肯让你离开 丢下我流浪</t>
  </si>
  <si>
    <t>https://www.youtube.com/watch?v=DOxelTKlTcc</t>
  </si>
  <si>
    <t>遇上爱</t>
  </si>
  <si>
    <t>遇上爱那一天 有个他能思念
想像谁把涟漪放我心里面
遇上爱某年某天 两人之间 用默契相连
从那天 我就会 许下愿</t>
  </si>
  <si>
    <t>https://www.youtube.com/watch?v=E4FCatYWxr0</t>
  </si>
  <si>
    <t>冷战</t>
  </si>
  <si>
    <t>我听到你冷战的心跳
两败俱伤的记号 闪躲不了
我知道莫名其妙求饶 也不会是解药
不如弃权走掉
面对冷的空气 冷的墙壁 冷到昏迷
冷到我真的快窒息
冷战到何时能平息 放我离去</t>
  </si>
  <si>
    <t>https://www.youtube.com/watch?v=lz-kIcCc5Gc</t>
  </si>
  <si>
    <t>怕</t>
  </si>
  <si>
    <t>我想我还是怕
一个人的惩罚
对那些 假面的微笑
我可以继续吗
我想我也害怕
用谎话 留在你身旁
靠着你的肩膀
会不会 找不到幸福解答</t>
  </si>
  <si>
    <t>https://www.youtube.com/watch?v=0BkRAFbj1hs</t>
  </si>
  <si>
    <t>我们都傻</t>
  </si>
  <si>
    <t>你说我傻 傻在爱上 只懂爱自己的人
我说你傻 傻在爱她 你的眼睛 骗不了人
我们都傻 傻在为一段 没有未来的爱情付出
还在期待 会有奇迹出现</t>
  </si>
  <si>
    <t>https://www.youtube.com/watch?v=yv0Hresx2Fs</t>
  </si>
  <si>
    <t>理想情人</t>
  </si>
  <si>
    <t>好想知道 你的100分 会给怎样的人
亲爱的你 不要再陌生增加我戏份</t>
  </si>
  <si>
    <t>https://www.youtube.com/watch?v=d7wxH3CD0n8</t>
  </si>
  <si>
    <t>只想爱你</t>
  </si>
  <si>
    <t>只想爱你 当我和你走在一起就已经决定
不看不听不问也不会放弃
是你让我了解自己 可以为爱那么坚定 只想爱你</t>
  </si>
  <si>
    <t>https://www.youtube.com/watch?v=b5OqT1qW9x0</t>
  </si>
  <si>
    <t>下个转弯是你吗</t>
  </si>
  <si>
    <t>越想看得见 越看不见
越想靠心里近一点 越走得遥远
越是千山万水 越想用力去追
我的梦 何时能不落空</t>
  </si>
  <si>
    <t>https://www.youtube.com/watch?v=OfLq_ZSbsbg</t>
  </si>
  <si>
    <t>幸福的节拍</t>
  </si>
  <si>
    <t>努力勇敢去爱 幸福的节拍
一个人跑不快 两个人精彩
勇敢去爱 幸福很简单 我躲在你胸怀</t>
  </si>
  <si>
    <t>https://www.youtube.com/watch?v=nbBy-WmDFS0</t>
  </si>
  <si>
    <t>想幸福的人</t>
  </si>
  <si>
    <t>我不过是一个很想幸福的人
为什么遇不到会生根的缘分
学着戒掉悲观 
负我的都不恨</t>
  </si>
  <si>
    <t>https://www.youtube.com/watch?v=rOStlowL3_E</t>
  </si>
  <si>
    <t>点水</t>
  </si>
  <si>
    <t>我还是想要对你好
想直接相信此刻安静是因为
心跳还有共鸣 还没真的失去
我太懒惰玩不赢 心理游戏</t>
  </si>
  <si>
    <t>https://www.youtube.com/watch?v=ZGGP61fLhT0</t>
  </si>
  <si>
    <t>自作自受</t>
  </si>
  <si>
    <t>被你爱过疯过忘过的我 到底算什么
自作自受 帮你找借口
成全两个人的自由
却剩寂寞在哄着我</t>
  </si>
  <si>
    <t>https://www.youtube.com/watch?v=lZ78JpU2wms</t>
  </si>
  <si>
    <t>庆祝</t>
  </si>
  <si>
    <t xml:space="preserve">每个梦都得到祝福
每颗泪都变成珍珠
每盏灯都像许愿的蜡烛
每一天都值得庆祝 </t>
  </si>
  <si>
    <t>https://www.youtube.com/watch?v=JPalPfH1vCc</t>
  </si>
  <si>
    <t>节日快乐</t>
  </si>
  <si>
    <t>当我不再 抗拒 孤独的必须
展开双臂 感觉风在吹
当我不再能够拥有你的笑
我选择不再哭 我选择让嘴角上扬</t>
  </si>
  <si>
    <t>https://www.youtube.com/watch?v=8R3ZHHbVvR8</t>
  </si>
  <si>
    <t>王见王</t>
  </si>
  <si>
    <t>oh爱oh爱oh爱
当恋爱王见王 谁来主宰
oh爱oh爱oh爱
就让我拥抱你 为你除害</t>
  </si>
  <si>
    <t>https://www.youtube.com/watch?v=OG8ZWPmSrAc</t>
  </si>
  <si>
    <t>删拾</t>
  </si>
  <si>
    <t>别为谁永远可爱
别为谁假装勇敢
别活得 比流言不堪</t>
  </si>
  <si>
    <t>https://www.youtube.com/watch?v=8rueHdrzRRs</t>
  </si>
  <si>
    <t>我想爱</t>
  </si>
  <si>
    <t>我想爱 越难越爱 真爱由我来示范
沒有人祝福我就比谁更乐观
我想爱 越痛越爱 真爱別让我独白
回应我一些 该我的爱</t>
  </si>
  <si>
    <t>https://www.youtube.com/watch?v=udEpkUpz7gA</t>
  </si>
  <si>
    <t>幸福预兆</t>
  </si>
  <si>
    <t>感觉到 幸福的预兆
窃听彼此心跳 接收相同的讯号
身体被快乐围绕 嘴角往上翘
一见面不自觉微笑</t>
  </si>
  <si>
    <t>https://www.youtube.com/watch?v=ZFQNUTitWp0</t>
  </si>
  <si>
    <t>喜剧收场</t>
  </si>
  <si>
    <t>爱原來变淡 味道会变酸
小小的遗憾  还算喜剧收场
虽然我们的家 跟当初的想像 不一样</t>
  </si>
  <si>
    <t>https://www.youtube.com/watch?v=BtZoaPq8KSQ</t>
  </si>
  <si>
    <t>青春住了谁</t>
  </si>
  <si>
    <t>《青春住了谁》是
吴青峰
作词，
苏亦承
作曲，
杨丞琳
演唱的歌曲，单曲于2017年9月13日正式发行。
2018年7月，杨丞琳凭借该曲获2017中国TOP排行榜年度最佳女歌手奖
。
青春住了谁
Youth Lies Within
4分30秒
杨丞琳
吴青峰
苏亦承
林昀骏
流行
2017年9月13日
普通话
Vera Solaris
太阳娱乐
林暐哲
徐文
《青春住了谁》是杨丞琳与粉丝间的一首纪念青春的单曲。杨丞琳认为听众无论是不是她的歌迷，她希望不管正值青春期或是已经过了青春的时光，听着该曲都能够想起自己青春里住的人和事
。杨丞琳在几经自我辩证后订定了该曲主题的梗概，便不断思索着谁能够根据她自己最切合又能充分表达内心感受来量身打造该曲，吴青峰便是她认为寻找合作对象的过程后最好的答案，因为两人的年龄相仿，很多心中的感受相同
。
杨丞琳和吴青峰讨论了许久，才将整首歌的架构完整理出
，并希望能在大方向的让每个听众都能被感动
。虽然杨丞琳在录音前两天才收到吴青峰所写歌词，但杨丞琳也深受“我们认真感慨”’、“青春住了谁改变我的姿态”这两句歌词感动。该曲录音方式比较特别，杨丞琳先完整地把整首歌曲反复唱了二十几次，才再跟林暐哲就这些唱过的各种版本，讨论编曲跟混音的方向
。
雏鸟站在悬崖 将翅膀晒开
光沾着雾水 反射一些不安
有过伤 有期待 累积几次挫败
勇气还在 等待风吹来
曾经为了小事 让世界毁坏
也曾为了爱 整天傻笑发呆
想起来 真奇怪 彷佛跟自己无关
天大地大的闹 已笑着缅怀
我爱 是因为我存在
我们认真感慨 是因为
青春住了谁 改变我的姿态
我爱 我爱着你盛开
就算泥泞走来 一路上 我们多了些能耐
过往值得了现在
像是一条河川 转过几个弯
也有好几段 特别湍急困难
会不会 山之外 交会不同的船帆
乘载更多重量 却才不孤单
我爱 是因为我存在
我们认真感慨 是因为
青春住了谁 改变我的姿态
我爱 我爱着你盛开
就算泥泞走来 一路上 我们多了些能耐
过往值得了现在
我爱 是因为我存在
我们认真感慨 是因为
青春住了谁 改变我~
我爱 我爱着你盛开
就算泥泞走来 一路上 我们多了些能耐 oh~
过往值得了现在
nananana~
我爱 不管好与坏
nananana~
我爱 过去变成了未来
或许只有吴青峰最了解杨丞琳的心态，所以吴青峰写下该曲的歌词总能贴合杨丞琳的情怀。整首歌就是一首很常规的流行作品，旋律流畅、自然，不过胜在杨丞琳的演绎独特，且能将情怀的感染力放大，能够让青春里有过杨丞琳陪伴的听众有所共鸣，因此也会觉得这样的作品更适合在演唱会现场演唱，不只是有互动性，还更具感染力
。
时间
颁奖方
奖项
结果
2018年7月
2017中国TOP排行榜
年度最佳女歌手：杨丞琳
获奖
2018年4月
第22届全球华语榜中榜
年度最佳金曲
获奖
时间
节目
地点
参考资料
2018年7月
MusicRadio中国TOP排行榜2017年度颁奖晚会
北京
2018年1月20日
第13届kkbox风云榜颁奖典礼
高雄巨蛋
该曲上线一天，网易云音乐《青春住了谁》歌曲评论区的评论突破1万条；上线两天 ，评论区的评论超过1.4万条，第一条评论的点赞数也超过1万
。
2017年9月14日，该曲居网易云音乐·飙升榜首位、网易云音乐·新歌榜首位、网易云音乐·热歌榜第三位
。
2017年9月17日，该曲居酷狗音乐·飙升榜第260期第三位
。</t>
  </si>
  <si>
    <t>折叠式爱情</t>
  </si>
  <si>
    <t>《折叠式爱情》是
姚若龙
作词，佳芳同学、阿鸠作曲，歌手
杨丞琳
演唱的歌曲，收录在杨丞琳2010年发布的专辑《
Rainie &amp; Love....? 雨爱
》中，表达了杨丞琳敢爱敢恨的爱情观，希望被爱的同时更不希望受到爱情的伤害。这首歌被认为是这张专辑中的最佳作曲。
折叠式爱情
Rainie &amp; Love....? 雨爱
0时04分05秒
杨丞琳
姚若龙
佳芳同学
阿鸠
洪敬尧
谢宗廷
流行
2010年1月1日
普通话
Sony
Music
《折叠式爱情》是杨丞琳第五张专辑《
Rainie &amp; Love....? 雨爱
》中的歌曲之一。在爱情的过渡中，我们需要的是百分百的爱情。双方的恋爱如果有人只投入了一半，将爱情对折式的投入，那会如何？不平等的对立往往让全力投入的那方受到伤害。纠结的心，尴尬的场景让彼此的爱陷入暧昧中。困在如此的爱情中，提防成了自我的保护、伤心成了必然的结果。姚若龙细腻的描写出在这种爱情现象中种种：受伤、哭泣、挣扎、等候……单身已久的杨丞琳在这首歌中唱出了自己期待真心换真心的爱情。
一起在海边吹风 忽然有流星划过
滚烫的手 降落肩头
很强烈感觉胸口的震动
偶尔温柔的热络 还有暗示的幽默
你想什么 我不太懂
只晓得期待越多越难过
你带着可以折叠的爱情
我在等不会变形的真心
被抱在你怀里 却要提防你
爱要多聪明才能逃得过哭泣
走走停停的时钟 深深浅浅的互动
你没有说一句爱我
却把我摆在爱的氛围中
你带着可以折叠的爱情
我在等不会变形的真心
被抱在你怀里 却要提防你
爱要多聪明才能逃得过哭泣
你那种可以折叠的爱情
带给我夹着开心的伤心
有时候挣扎着 陷落在泥泞
有时又忘了一切的飞行
这是幸福的等候
会心酸的前奏
要放下太多的疑惑
才能专心去快乐
你那种可以折叠的爱情
带给我夹着开心的伤心
有时候挣扎着 陷落在泥泞
有时又忘了一切的飞行
面对你可以折叠的爱情
该要有什么样子的表情
为什么不能问 不能更透明
想要保护自尊的爱 藏着孤寂
杨丞琳擅长演绎的正是抒情歌曲，这首歌反映出女生对男生爱情观的无奈与不舍，虽然知道对方在爱情上如此洒脱和无所谓，却也还是不愿放手，这就是陷入单恋中女孩的苦恼。虽然杨丞琳出演过多部浪漫偶像剧，在荧屏中上演了一个又一个或浪漫、或动人的爱情故事，但现实生活中的爱情往往不那么美满，杨丞琳的带有哭腔的表现，道出对真心换真心式爱情的期许，更突出了这首歌的层次。
MV的视觉气氛及剧情架构，呈现出杨丞琳唯美的MV画面。《折叠式爱情》MV剧情架构中，描述一位女孩希望自己的爱情故事里自己能和自己心爱的人形影不离，希望能够拥有收放自如，若即若离的爱情的故事。
发行时间
唱片公司
归属专辑
参考资料
2010年1月1日
索尼音乐
《
Rainie &amp; Love....? 雨爱
》</t>
  </si>
  <si>
    <t>少年维特的烦恼</t>
  </si>
  <si>
    <t>《少年维特的烦恼》是由
吴青峰
填词、谱曲，许恒瑞编曲，
杨丞琳
演唱的一首歌曲，收录于2012年8月17日发行的专辑《
想幸福的人
》中
。
2013年6月2日，吴青峰凭借歌曲获得
Hito流行音乐奖
“Hito作词人”奖
。
少年维特的烦恼
想幸福的人
5分3秒
杨丞琳
吴青峰
吴青峰
许恒瑞
流行
2012年8月17日
普通话
薛忠铭
陈宏一
《少年维特的烦恼》是
苏打绿
主唱
吴青峰
继《
带我走
》3年后再次为
杨丞琳
量身打造的新歌，当青峰看完丞琳的首场售票演唱会，才发现丞琳好会唱歌，所以暗自盘算要写出比《
带我走
》更难唱的歌，当吴青峰看完电影《少年歌德的烦恼》后，就写出这首新歌
。同时歌曲灵感也来自于杨丞琳大学时的爱情故事：一个学长天天写信，并夹在课本里请同学转交给她，长达1学期，但丞琳当时已有男友，所以写纸条回绝他，学长才终于放弃
。
给亲爱的你 我迷恋的笔
再美丽的信 也无法说明
那无止境的夜里 寂寞的星
闪烁 因为燃烧殆尽
给亲爱的你 我们的爱情
再浪漫的心 也无法证明
那无赖般的生命 深不见底
已经转身远远了去
我爱你
爱让我成为我自己 守护我心灵
爱着你像出悲剧 让我沉溺
就算是
沉默不语 无法靠近 遥远的距离
大雨中淋湿的想念更透明
我爱你
爱让我背叛我自己 遮住我眼睛
爱着你像等电影 奇迹结局
就算是
滔滔不绝 无法平息 嘲笑的声音
爱如诗 写不出个金句
给亲爱的你 这只字片语
再多的情绪 也无法表明那
不该要的回应 所有诡计
终于像流星般死去
我爱你
爱让我成为我自己 守护我心灵
爱着你像出悲剧 让我沉溺
就算是
沉默不语 无法靠近 遥远的距离
大雨中淋湿的想念更透明
我爱你
爱让我背叛我自己 遮住我眼睛
爱着你像等电影 奇迹结局
就算是
滔滔不绝 无法平息 嘲笑的声音
爱如诗 写不出个金句
我爱你
爱让我背叛我自己 遮住我眼睛
爱着你像等电影 奇迹结局
就算是
滔滔不绝 无法平息 嘲笑的声音
爱如诗 写不出个金句
爱如歌 而你是我的终曲
我的唯一
歌曲表达了年少时必经的烦恼，歌词“给亲爱的你，我迷恋的笔，再美丽的信，也无法说明，爱如诗，写不出个金句”将青涩的回忆，传达淋漓尽致
。这是一首浪漫、文艺、梦幻的情歌
。这首歌更大的成就感来自以前觉得唱歌就是唱歌，在这首歌却表达出一些故事的画面，不管是自己经历过的还是别人曾经说过的回忆，像在说着一个让人动容的故事
。
《少年维特的烦恼》MV是献给对脸书成瘾的少年维特们，剧中男女主角透过Facebook发布分手讯息、更改感情状态，反应出时下〝低头族〞将生活琐事都寄托于Fac-ebook的特殊情况。
MV邀请导演
陈宏一
执导，更请到台北电影节最佳男配角张书豪担纲演出，原剧本里没有亲嘴戏，只设定张书豪用手抢掉丞林口中的棉花糖，但一开拍，张书豪见双方情绪和剧情已经堆栈到顶端，竟然擅自加戏嘴对嘴把丞琳口中的棉花糖咬出来，此举让丞琳大为惊讶，却要淡定装没事继续演，成果让导演大赞比原预定的还要好。MV中还有掌掴的戏份，导演要
杨丞琳
像男人打架一样，从腰部带力挥动整支手臂出力，开拍前，丞琳频频先向新人
欧阳伦
道歉。开拍后杨丞琳使劲狠甩到青筋爆露、手臂肌肉清楚可见，当下新人脸上出现五指红印，因要补镜头共打了5下
。
获奖时间
获奖方
奖项名称
获奖方
结果
2013年6月2日
Hito流行音乐奖
Hito作词人
吴青峰（《少年维特的烦恼》）
获奖
演出时间
演出场合
2012年9月24日
《娱乐百分百》</t>
  </si>
  <si>
    <t>《忘了》由
易家扬
作词，
赵倩
作曲，歌手
杨丞琳
演唱的歌曲，收录于杨丞琳2012年8月17日发行的音乐专辑《
想幸福的人
》中
。
该歌曲获得了
2013hito流行音乐奖
年度十大华语歌曲奖
。
忘了
想幸福的人
0时3分50秒
杨丞琳
易家扬
赵倩
薛忠铭
流行
2012年7月31日
普通话
陈宏一
索尼音乐
《忘了》是作词人
易家扬
特别为杨丞琳写的一首歌，在歌曲录音的过程中杨丞琳数度哽咽，紧张到脖子过敏起红疹，制作人建议她深呼吸冷静，录音室里弥漫冷空气谁也不敢出声，通过反复的对歌曲的演唱录音，她对歌曲有了全新的认识：呼吁大家学会忘了眼泪、学会忘了微笑，最后才能成为想幸福就幸福的人，这也是杨丞琳在这首歌中所要表达的主旨
。
听说得走过沙漠人才会参透快乐
我觉得没什么自由的孤单走着
做一个不回家的背包客
听说得咬口苹果能让真心复活
爱是挺麻烦的那么说是很苦涩
但世上所有的人都没辙
忘了喜怒哀乐
忘了想爱的
忽然我不在乎了
忘了吗可以了我是我
梦飘在云端是谁说非得要不可
未来的样子很多才不随便让爱折磨
听说得学学因果我才懂原来的我
在滂沱大雨中向前冲
等等晴空潇洒的看透自己多寂寞
听说得狠狠哭过才会让心笑了
用多长的时空作的梦画的彩虹
一眨眼变成无影的微风
忘了喜怒哀乐
忘了想爱的
忘了放不下的
忘了以为的
忽然我不在乎了
忘了吗可以了我是我
梦飘在云端是谁说非得要不可
未来的样子很多才不随便让爱折磨
忘了吗可以了我是我
梦飘在云端是谁说非得要不可
未来的样子很多才不随便让爱折磨
忘了吗可以了我是我
梦飘在云端是谁说非得要不可
未来的样子很多才不随便让爱折磨
忘了怎么的爱 慢慢忘记了
《忘了》这首歌以非常恣意随性、自我信任的歌唱方式，打通了传统流行音乐、当代情歌与浪漫派乐风的音乐界线，杨丞琳更将演戏的情绪张力应用在歌曲的语气诠释上，既甜美又慵懒的声音看似柔软却不小心就让人伤心，营造了歌者与听者可以咀嚼与分享歌曲情感的私密空间，为歌曲注入了不一样的浪漫文艺情趣。当《忘了》第一个音符发出来，会发现有些故事其实大家早就经历过，因为《忘了》这首歌里讲述的是我们跌跌撞撞的成长与爱恋。经得起风雨，却经不起平凡，这些心情曾经都有过，忘了眼泪，忘了微笑，不如忘了不值得的爱情
。
《忘了》听来既甜美又慵懒的气音，MV却拍得黑色抽象，导演
陈宏一
听见《忘了》后，马上构思出忘了爱情三原貌，方形代表毁灭、圆形代表进化、三角形代表重生，大量几何图形的镜子、灯饰、容器，更表现出爱情有菱有角的面向。导演分别以“水泥封箱”、“浸泡溺水”、“锯刀锯纸团”，诠释失恋时如何忘了与重生所遭遇的折磨，为了表达失恋时过于封闭自溺，杨丞琳手拿水管灌水，让全身浸泡在水中的女演员频频呛到，3位女演员在MV里使出浑身解数，又哭又吼、怒摔玻璃，杨丞琳则以过来人的心情扮演安慰、聆听的脚色，相较起来十分轻松，难得在MV里当配角的杨丞琳笑言：“看似轻松，可是心理压力很大。”但杨丞琳也呼吁这些都只是MV画面，是较为意识形态的呈现方式，让观众千万不要模仿
。
2013年6月2日
2013hito流行音乐奖
年度十大华语歌曲
2013年4月18日
第17届
全球华语榜中榜
港台最佳音乐录影带
2012年8月
《
型男大主厨
》
中国台湾
2013年6月2日
2013hito流行音乐奖颁奖礼
台北小巨蛋</t>
  </si>
  <si>
    <t>炼爱</t>
  </si>
  <si>
    <t>《炼爱》是歌手
杨丞琳
演唱的歌曲，由徐佳莹填词、谱曲，收录于杨丞琳2019年11月27日发行的专辑《
删·拾以后
》中。
炼爱
《删·拾 以后》
0时03分56秒
杨丞琳
徐佳莹
徐佳莹
陈君豪
流行音乐
2019年11月27日
普通话
练习 达到完美境界需要实验
哭泣 取得痛快哀艳必先沦陷
收集你每一句无心发言
萃取我梦幻中渴望的一切
不管它 会腐化还是升华
火线正蔓延 快得我来不及灭
声嘶力竭 召唤热烈的世界
蠢蠢欲动的火圈
跳过爱铁定实现
灼了眼 无所谓
我多的是真心再去试炼
爱
哎
杀敌 所到之处驻扎自信堡垒
勇气 从来不缺我有的是时间
收集恋爱诗篇拧出的苦甜
向青春投下最挑衅的战帖
不管它 是浮夸还是佳话
火线正蔓延 快得我来不及灭
声嘶力竭 召唤热烈的世界
蠢蠢欲动的火圈
跳过爱铁定实现
灼了眼 无所谓
我多的是真心再去试炼
爱
哎
火线正蔓延 快得我来不及灭
声嘶力竭 召唤热烈的世界
蠢蠢欲动的火圈
跳过爱铁定实现
灼了眼 无所谓
我多的是真心再去试炼
爱
哎</t>
  </si>
  <si>
    <t>为爱启程</t>
  </si>
  <si>
    <t>《为爱启程》是金海演唱的一首歌曲。发布于：2022-05-09，演唱：金海
为爱启程
为爱启程
4分04秒
金海
薛志刚
热瓦迪
流行
2022年5月9日
普通话
《为爱启程》是金海演唱的一首歌曲，由薛志刚作词，热瓦迪作曲，收录在2022年发行的专辑《为爱启程》中。
为爱启程
作词：薛志刚
作曲：热瓦迪
演唱：金海
大地寒冷消散
暖阳悄然来临
夜空沉闷寂静
人间充满了温情
没有一片光芒被轻易读懂
没有一份心志不惜相通
爱的力量不断闪耀
双手撑起城市的光明
我们怀着赤子热心
每个人都是钢铁长城
心心相印 意志坚定
唤醒一个又一个春天
冰雪纷纷消融
春风拂面相迎
白衣翩翩起舞
喜讯频频的传送
没有一颗真心会随意辜负
没有一次困难不可战胜
平凡世界英雄涌动
用心守护城市的温度
我们怀着赤子热心
每个人都是钢铁长城
心心相印 意志坚定
唤醒一个又一个春天
我们怀着赤子热心
每个人都是钢铁长城
心心相印 意志坚定
唤醒一个又一个春天
唤醒春天
为爱启程</t>
  </si>
  <si>
    <t>不见</t>
  </si>
  <si>
    <t>《好久不见》是
陈奕迅
演唱的抒情流行歌曲，由
施立
填词，
陈小霞
谱曲，
孙伟明
、
江志仁
、
陈珀
共同编曲，收录在陈奕迅于2007年4月24日发行的专辑《
认了吧
》中
。
《好久不见》的粤语版是同样由陈奕迅演唱的《
不如不见
》，制作团队邀请到
施立
为该曲重新填写普通话版歌词，旨意是一个人期望与旧情人重逢，然后可以淡淡地向对方说一声“好久不见”。和粤语版相比，普通话版歌词只是在喃喃述说着一个普通的爱情故事
。在该曲中，简单的钢琴和弦乐的旋律让这首歌适合在深夜时独自品味
。MV中的陈奕迅大胆地模仿
查理·卓别林
，还加入了扭屁股的动作，效果大受称赞，约六个小时便完成了拍摄
。
2008年1月6日，该曲入围
第2届无线音乐年度盛典
“无线音乐最畅销第四季度金曲”奖
；同年3月6日，陈奕迅凭借该曲入围第7届
MTV日本音乐录像带奖
“最佳buzzAsia大中华区歌手”奖
。
好久不见
《
认了吧
》
4分10秒
陈奕迅
施立
陈小霞
孙伟明
江志仁
陈珀
流行
2007年4月24日
普通话
新艺宝唱片
专辑收录曲、电影《
失恋33天
》插曲
陈奕迅在发行专辑《
怎么样
》后，他原本想策划推出一张包含5首粤语歌、5首普通话歌的专辑，一曲两词彼此呼应，但由于时间紧迫的关系，便先推出了粤语专辑《
What's Going On...?
》，后推出普通话版专辑《
认了吧
》
。其中，《好久不见》的粤语版是陈奕迅专辑《What's Going On...?》中的《
不如不见
》，制作团队邀请到作词人
施立
为该曲重新填写普通话版歌词，旨意是一个人期望与旧情人重逢，然后可以淡淡向对方说一声“好久不见”，普通话版歌词只是在喃喃述说着一个普通的爱情故事
。
《好久不见》的小样放在母带中很多年，是专辑《认了吧》中关系较久也是陈奕迅较有感情的一首歌。在该曲录音时，陈奕迅得知作曲人陈小霞也刚好在香港，于是便联系上她帮忙配唱，陈小霞甚至还分文不取。对此陈奕迅感动地称非常感谢陈小霞，听到原创的诠释加上她也会普通话的咬字，感到比较安心
。
制作团队在为专辑《
认了吧
》挑选合适的歌曲时，
张学友
的同名歌曲《
好久不见
》还尚未发行，因此制作团队一直将该曲歌名定为《好久不见》，后来才得知与张学友的歌曲撞名了，不走寻常的陈奕迅直觉感知没有必要改歌名，因为“好久不见”这个歌名更加适合，因此最终决定还是按原名推出
。
作词
施立
作曲
陈小霞
编曲
孙伟明、江志仁、陈珀
弦乐编曲
江志仁、陈珀
弦乐指挥
陈珀
键盘
江志仁
编程
江志仁
钢琴
孙伟明
打击乐
Kevin @
Hardpack
、
陈匡荣
录音工程师
江志仁、陈匡荣 @ aroom studio &amp; seewisehk
声乐与钢琴录音工程师
Anthony Leung @ Avon Studios
混音工程师
Simon Li @ nOiz
制作人
陈匡荣、江志仁、陈奕迅
制作协力
Stanley Leung
Original Publishers
Roof Top Music Studio (adm by EMI Music Publishing (S.E. Asia) Ltd, Taiwan Branch)、EMI Music Publishing (S.E. Asia) Ltd, Taiwan Branch
Sub-Publishers
EMI Music Publishing HK
参考资料来源于：
我来到 你的城市
走过你来时的路
想象着 没我的日子
你是怎样的孤独
拿着你 给的照片
熟悉的那一条街
只是没了你的画面
我们回不到那天
你会不会忽然地出现
在街角的咖啡店
我会带着笑脸 挥手寒暄
和你 坐着聊聊天
我多么想和你见一面
看看你最近改变
不再去说从前 只是寒暄
对你说一句
只是说一句
好久不见
拿着你 给的照片
熟悉的那一条街
只是没了你的画面
我们回不到那天
你会不会忽然地出现
在街角的咖啡店
我会带着笑脸 挥手寒暄
和你 坐着聊聊天
我多么想和你见一面
看看你最近改变
不再去说从前 只是寒暄
对你说一句
只是说一句
好久不见
陈奕迅邀请到MV导演Vernie Yeung完成该曲的拍摄工作，导演在听完该曲后，大胆地向陈奕迅提出由他诠释英国默片喜剧演员
查理·卓别林
的特殊概念，陈奕迅听后表示相当喜欢，认为十分符合他不按牌理出牌的个性。于是陈奕迅便前往出租店租了大量卓别林的电影光盘，回到家中逐一研究，对着镜子拼命练习，揣摩他独特的神情和动作节奏。将各式搞笑的动作放在悲伤的情歌中，呈现出一种更加凄凉的意境。
拍摄当天，陈奕迅化身为卓别林，贴上小胡子、戴上帽子、穿上西装、拿着拐杖。陈奕迅为了效果更佳，将脸部涂得很白，甚至还加抹了面粉，让他直呼自己很像是一名流浪汉。在镜头前，他大胆地模仿卓别林，还自己加入扭屁股的动作，效果大受称赞，约6个小时便完成拍摄。但没想到的是，导演又安排了一只小狗和他对戏，小狗完全不受控制，使拍摄进度一度延迟，整整多拍了8个小时才收工，让陈奕迅直言以后最好不要再找狗一起拍了
。
2007年4月24日
《
认了吧
》
新艺宝唱片
录音室版
2008年3月25日
《The 1st Eleven Years 然后呢？》
精选辑版
《好久不见》像是一部写实的电影，被陈奕迅动情地演绎，简单的钢琴和弦乐的旋律让这首歌适合在深夜时独自品味。音符如流水般缓缓流淌而出，感情却深沉内敛，陈奕迅独特的嗓音中带着一丝沙哑和沧桑感，将该曲中的情感表达得淋漓尽致。无论是高音的澎湃还是低音的婉转，都能让听众感受到歌曲中所蕴含的深深情感：不管是走过了多么曲折的路，还是期盼再次出现那些曾经熟悉的人。每一个音符都仿佛在诉说着那些被时间掩埋的故事，让听者沉浸其中，回忆起曾经的点点滴滴。用心去感受每一个当下，珍惜每一次的遇见，因为每个人都永远不知道下一次的重逢会在何时何地。愿听众都能在人生的旅途中，与那些重要的人，有更多的好久不见
。
相较于诗意绵绵的《
不如不见
》，由施立填写的普通话版《好久不见》在意蕴上还是差了一筹，整体也只能说是保守有余
。
2008年1月6日
第2届无线音乐年度盛典
无线音乐最畅销第四季度金曲
《好久不见》
入围
2008年3月6日
第7届
MTV日本音乐录像带奖
最佳buzzAsia大中华区歌手
陈奕迅（《好久不见》）
入围
2011年1月16日
第6届KKBOX数位音乐风云榜
颁奖典礼
香港会议展览中心
陈奕迅
2012年12月31日
2012-2013湖南卫视跨年狂欢夜
跨年晚会
湖南国际会展中心
2013年12月31日
2014东方卫视跨年演唱会
跨年晚会
东方卫视
茜拉
、
杨永聪
2017年1月5日
2016繁星音乐盛典
颁奖典礼
北京工人体育馆
孙露
、着迷
2015年1月16日
唐嫣
《何以笙箫默 电视剧原声带》
上海希瓜音乐制作有限公司
2015年3月31日
曹芙嘉
《此去经年》
龙源音乐
2015年12月1日
彭佳慧
《醉佳时分》
金牌大风
2016年10月23日
侧田
《蒙面唱将猜猜猜 第6期》
梦响强音
2017年5月5日
李宇春
《在吗？》
黄色石头
2018年10月21日
周慧敏
《蒙面唱将猜猜猜第三季 第1期》
梦响强音
2019年10月27日
陈嘉桦
《蒙面唱将猜猜猜第四季 第3期》
梦响强音
2020年11月20日
单依纯
《2020中国好声音 第13期》
梦响强音
2023年4月3日
水木年华
《我们的民谣小镇 第3期》
索尼音乐</t>
  </si>
  <si>
    <t>暗涌</t>
  </si>
  <si>
    <t>《暗涌》是
杨丞琳
演唱的一首流行歌曲，由
林夕
作词，
陈辉阳
作曲。该歌曲收录在2013年01月发行的专辑《
为爱启丞
影音双抢先听版》中。
暗涌
为爱启丞 影音双抢先听版
4分18秒
杨丞琳
林夕
陈辉阳
Rock
2013年2月1日
普通话
索尼音乐
继首波主打《为爱启程》丞琳翻唱王菲《天空》，但短短几句实在唱不过瘾，第2波主打她特别重拍王菲1997年经典曲《暗涌》，并邀来原粤语填词人“词神”林夕，再度为丞琳量身打造华语歌词，录唱前她担心王菲影子太浓厚，但好险华语歌词帮她不少，成品唱出自己独树一格的味道。看到林夕量身打造的歌词时，丞琳第一个想法好像《暧昧》的进阶版。她觉得《暧昧》唱出委屈小女生的心境，而新版《暗涌》则符合现代人暧昧观，你不说，我不说，看谁撑得久。她透露若是有条件很优的男生追她，却迟迟在灰色地带搞暧昧，她能嗅出对方是爱情高手，因为不想成为对方的手下败将宁可放弃，还没萌芽即刻腰斩，她坚决一句“我不搞暧昧。”
听着我的脚步 紧随你背影
一靠近就会踏碎
看着你的头发 比天色还黑
一抚摸就成灰
就像落叶起飞 只因为枯萎
说再见都那么像约会
就像亲吻我 不是我自己的泪
只是我以为
因为太有所谓我才显得无谓
越想要的关系你越不敢给
没什么可爱就没什么可悲
越完美的玫瑰越接近憔悴
每次陶醉都化作清醒的智慧
此刻忍不住拥抱你又会不会
你难道会不像我爱过的谁
命运不用再轮回
等待暧昧的浮云暗涌着泪水
直到天黑黑到不用面对
听着我的脚步 紧随你背影
一靠近就会踏碎
看着你的头发 比天色还黑
一抚摸就成灰
就像落叶起飞 只因为枯萎
说再见都那么像约会
就像亲吻我 不是我自己的泪
只是我以为
因为太有所谓我才显得无谓
越想要的关系你越不敢给
没什么可爱就没什么可悲
越完美的玫瑰越接近憔悴
每次陶醉都化作清醒的智慧
此刻忍不住拥抱你又会不会
你难道会不像我爱过的谁
命运不用再轮回
等待暧昧的浮云暗涌着泪水
直到天黑黑到不用面对
等待着你说我不是你的谁
谁说我没有准备
等待暧昧的浮云飘落成流水
不再见面也就不怕面对
不再见面也就不怕面对
《暗涌》MV太歇斯底里 杨丞琳自认从未脱序 靠表演释放压力
《暗涌》MV导演黄中平要求丞琳演出“歇斯底里”，丞琳虽然演起来还算称职 但完全与现实中的她天差地远，她称自己是：我本来就不是这个性，从小到大没有脱序行为。受到打击她选择马拉松式不停吃…吃…吃，把压力释放于表演，唯一失控过是多年前演哭戏，失控摔杯子、踢玻璃，下戏后情绪收不回来，同剧女演员吓到一个星期不敢与她讲话，她笑说：这辈子没这样发泄过，蛮刺激的。
自可爱教主杨丞琳转型称全能型艺人后，带来了2013最新作品《为爱启丞影音双抢先听版》，也将于明日2月1日正式发行。此次新歌中，将天后王菲的经典的《天空》翻唱为《为爱启程》后，还将1997年王菲的经典《暗涌》重新翻拍。
此次将王菲《暗涌》重拍并邀来原粤语填词人林夕，专为她量身打造华语歌词。录唱前杨丞琳一度担心王菲影子太浓厚，幸亏华语歌词帮她不少，成品唱出自己独树一格的味道。拍摄时导演更是要求杨丞琳演绎“歇斯底里”的神情。拍摄时，杨丞琳表示自己本就不是这样的个性，唯一曾经失控是多年前演哭戏，失控摔杯子、踢玻璃，下戏后情绪仍然都收不回来。但如果要尝试这样的风格：好像蛮刺激的，应该会蛮好玩的。近2年，一直全身心投入到音乐中，说到演戏，戏瘾常常会发作，称：有老师并暗示她2013年会靠”唱歌”让荷包翻涨，赚得比去年多很多！</t>
  </si>
  <si>
    <t>观众</t>
  </si>
  <si>
    <t>《观众》是王虾虾演唱的歌曲，发行于2024年2月27日，收录于同名专辑《观众》中。
观众
王虾虾
乔与
路柯
骆亚新
2024年2月27日
观众 - 王虾虾
词：乔与
曲：路柯
编曲：骆亚新
制作人：潘成
混音：张可人
录音：安羽辰
配唱：潘成
和声：张园
吉他：骆亚新
封面：灭害灵
监制：刘家泽
统筹：崔宝超/王征阳
出品：刘家泽/王征阳
发行：崔宝超
制作公司：四维音乐 x 十万伏特
OP：匠心音乐
在剧场散尽了之后
才想起来回忆细节
原来剧情里这情绪叫做分别
最害怕一个人时候
沉浸在故事的尽头
隔离了全世界
发不出求救
如果还有感同身受
我想要交换我自由
体验和你发生过的种种
可记忆在脑海之中
谨慎的潜藏着行踪
每当深夜里才会出袭放纵
我和你闹闹哄哄磕磕碰碰忙忙匆匆
相爱的林林总总画面起雾朦朦胧胧
到后来狭路相逢一腔英勇一场交锋
不算痛但眼泪来势汹涌
我爱你从从容容碌碌庸庸普普通通
却不够烈烈轰轰所以分开轻轻松松
这场戏来回转动演技太重感情捉弄
只有我感动
如果还有感同身受
我想要交换我自由
体验和你发生过的种种
可记忆在脑海之中
谨慎的潜藏着行踪
每当深夜里才会出袭放纵
我和你闹闹哄哄磕磕碰碰忙忙匆匆
相爱的林林总总画面起雾朦朦胧胧
到后来狭路相逢一腔英勇一场交锋
不算痛但眼泪来势汹涌
我爱你从从容容碌碌庸庸普普通通
却不够烈烈轰轰所以分开轻轻松松
这场戏来回转动演技太重感情捉弄
只有我感动
期待着人潮里重逢
找个借口能够再一次相拥
结局却是场空
我们是观众
我和你闹闹哄哄磕磕碰碰忙忙匆匆
相爱的林林总总画面起雾朦朦胧胧
到后来狭路相逢一腔英勇一场交锋
不算痛但眼泪来势汹涌
我爱你从从容容碌碌庸庸普普通通
却不够烈烈轰轰所以分开轻轻松松
这场戏来回转动演技太重感情捉弄
只有我感动</t>
  </si>
  <si>
    <t>半熟宣言</t>
  </si>
  <si>
    <t>《半熟宣言》是中国台湾歌手杨丞琳在2008年11月7日发行的专辑，由
薛忠铭
担当专辑制作人，专辑中共收录了包括首波主打《
带我走
》在内的十首音乐作品。
该张专辑2008年夺得台湾G-music销售周榜冠军
，并且获得第四届KKBOX数位音乐风云榜年度十大收藏专辑。
半熟宣言
普通话
杨丞琳
10 首
流行
新力博德曼
亚洲
薛忠铭
2008年11月07日
该专辑主要以见证杨丞琳在“女孩与女人之间，可爱与敢爱之间”的蜕变为目的。
专辑首次尝试英式摇滚曲风，为了让大家有新鲜感，杨丞琳也学习新的唱腔方式去诠释歌曲。制作人
薛忠铭
老师要杨丞琳运用擅长的真假音转换，在假音部分去唱到接近破音但不能破音的境界。为此杨丞琳还特别去找她最爱的歌手——陈亦迅的所有专辑来听，去揣摩学习，让自己的唱功能进步。
在专辑挑歌时，制作人薛忠铭老师以杨丞琳一直以来古灵精怪的个性为出发点，企图开发出丞琳更新的歌声变化，特意挑选许多丞琳未曾演唱过的曲风，让杨丞琳唱出一种从前没有过的充满力量的新唱腔。
专辑的主打歌曲《带我走》是由金曲奖最佳乐团
苏打绿
的主唱，同时也是最佳作曲人得主
吴青峰
为杨丞琳量声打造的词曲。吴青峰要求杨丞琳需要有足够的力道、肺活量与丰沛的情感来支撑，保证杨丞琳能唱出歌词里“带我走，就算我的爱你的自由，都将成为泡沫，我不怕，带我走”的那种为爱不顾一切的勇敢
。为此杨丞琳在唱腔上做了很大的改变，不但刻意减少了过去演唱抒情歌时的那种柔弱、甜美的感觉，还特地透过练舞、上健身房运动加强了肺活量。
曲序
曲目
作词
作曲
01
《
太烦恼
》
姚若龙
薛忠铭
02
《
带我走
》
吴青峰
吴青峰
03
《
我的爱吊点滴
》
Gustav Jonsson
Gustav Jonsson
04
《
冷战
》
蒋笃全
韦景云
05
《
火星
》
姚若龙
黄淑惠
06
《
半熟宣言
》
Gary Mill
Gary Mill
07
《
爱我请Shut Up
》
Vincent Pontare
Vincent Pontare
08
《
女生我最大
》
Angie Irons
Angie Irons
09
《
在你怀里的微笑
》
郑淑妃
林俊杰
10
《
幸福的节拍
》
吴易纬
陈威全
《半熟宣言》最大的改变就是在唱腔上的大改造。过去杨丞琳专辑中的情歌总是给人一种如同在乌托邦中一般单纯美好的感受，一切都是那么的可爱，无论是为爱苦恼、心酸、窃喜，都是一个人默默的演着内心戏，就算心里再苦也不愿带给对方困扰。然而随着时间的脚步，专辑《半熟宣言》当中，杨丞琳的声音表现依旧多样化，但是却明显的唱出一种新的“半熟”唱腔，变得比以前更坚定、更有力，从柔弱顺从的小女孩变成能够传达自己的想法给对方的自信女生，从一百种可爱的变化升级展现出更有自信、更成熟的态度，让人惊喜又讶异。整张专辑跟以往比起来可说是曲风与唱腔同步大跃进，改头换面的程度让人惊讶且佩服杨丞琳勇于改变的决心。
很多人把
杨丞琳
的《半熟宣言》视为她个人的转型之作。的确，在《半熟宣言》中的杨丞琳不仅仅是诠释的方式，音乐的风格都呈现出了与从前不同的一面。不过若是要说是意义上的转型，那或许杨丞琳的《半熟宣言》也还不至于到那个程度，至少专辑内核中的小女生情怀还在贯穿着大部分的歌曲。只是因为被杨丞琳过往的作品中鲜少接触的美式
摇滚
、英伦摇滚这些编曲所包围了，继而让人在听感上有了很大反差。但是这也只是一种在风格上的尝试而已，若以此而言说是转型，那就有些言不副其实了。放宽来说，顶多也只能将《半熟宣言》看作是杨丞琳的一个过渡阶段。
时间
奖项
获奖者/作品
2008年
KKBOX数位音乐风云榜年度十大收藏专辑
《半熟宣言》
时间
版本
收录歌曲数目
唱片公司
2008年11月07日
正式版
10首
新力博德曼
2008年12月12日
庆功特别版
10首
新力博德曼
2008年12月31日
幸福庆功版
10首
新力博德曼</t>
  </si>
  <si>
    <t>《如愿》是由
唐恬
作词，钱雷作曲，
邓文怡
演唱的歌曲，发行于2021年11月3日。收录于同名专辑《如愿》中。
如愿
如愿
4分25秒
邓文怡
唐恬
钱雷
2021年11月3日
普通话
你是 遥遥的路
山野大雾里的灯
我是孩童啊 走在你的眼眸
你是 明月清风
我是你照拂的梦
见与不见都一生 与你相拥
而我将 爱你所爱的人间
愿你所愿的笑颜
你的手我蹒跚在牵
请带我去明天
如果说 你曾苦过我的甜
我愿活成你的愿
愿不枉啊 愿勇往啊
这盛世每一天
你是 岁月长河
星火燃起的天空
我是仰望者 就把你唱成歌
你是 我之所来
也是我心之所归
世间所有路都将 与你相逢
而我将 爱你所爱的人间
愿你所愿的笑颜
你的手我蹒跚在牵
请带我去明天
如果说 你曾苦过我的甜
我愿活成你的愿
愿不枉啊 愿勇往啊
这盛世每一天
山河无恙 烟火寻常
可是你如愿的眺望
孩子们啊 安睡梦乡
像你深爱的那样
而我将 梦你所梦的团圆
愿你所愿的永远
走你所走的长路
这样的爱你啊
我也将 见你未见的世界
写你未写的诗篇
天边的月 心中的念
你永在我身边
与你相约 一生清澈
如你年轻的脸</t>
  </si>
  <si>
    <t xml:space="preserve">Artist:JJ Lin
Duration:07:57
[00:24.52] 我不是一定要你回来
[00:30.77] 只是当又把回忆翻开
[00:36.41] 除了你之外的空白
[00:40.83] 还有谁能来教我爱
[01:03.12] 我确实说 我这样说 我不在乎结果
[01:16.63] 我对你说 我有把握 成功例子好多
[01:29.31] 人们虚假又造作 总爱得不温不火
[01:35.64] 我们用真心就不会有差错
[01:42.38] 我没想过我会难过 你竟然离开我
[01:55.10] 爱沿着抛物线 离幸福 总降落得差一点
[02:07.18] 流着血心跳却不曾被心痛削减 真真切切
[02:20.49] 青春的抛物线 把未来始于相遇的地点
[02:31.75] 至高后才了解 世上月圆月缺
[02:37.54] 只是错觉
[03:00.39] 外面的世界很精彩
[03:07.44] 外面的世界也很无奈
[03:14.11] 当你觉得外面的世界很精彩
[03:20.19] 我会在这里衷心的祝福你
[03:28.05] 每当夕阳西沉的时候
[03:33.12] 我总是在这里盼望你
[03:41.02] 天空中虽然飘着雨
[03:46.44] 我依然等待你的归期
[03:53.28] 我依然等待你的归期
[04:22.94] 你是我小心维护的梦
[04:29.38] 我疲倦地享受着谁也无法代替你的光芒
[04:37.84] 我是我一碰就碎的太阳
[04:44.24] 我热切地希望能在消失前得到信仰
[04:55.59] 能在消失前
[04:58.49] 能在消失前
[05:02.25] 能在消失前 得到信仰
[05:26.24] 黑色笑靥掉了 雪白眼泪掉了
[05:32.21] 该出现的所有表情瞬间掉了
[05:38.13] 瞳孔没有颜色 结了冰的长河
[05:44.06] 回忆是最可怕的敌人
[05:56.35] 曾经唱过的歌 分享过的笑声
[06:02.15] 在心中不断拉扯
[06:08.30] 想念不能承认 偷偷擦去泪痕
[06:13.56] 冬天过了还是会很冷
[06:33.00] 故事情节掉了 主角对白掉了
[06:38.89] 该属于剧中的对脚戏也掉了
[06:44.86] 胸口没有快乐 断了翅的白鸽
[06:50.88] 不枯萎的借口全掉了
[07:16.87] 我不是一定要你回来
[07:22.72] 只是当又把回忆翻开
[07:28.62] 除了你之外的空白
[07:33.17] 还有谁能来教我爱
[07:42.46] </t>
  </si>
  <si>
    <t>泪桥</t>
  </si>
  <si>
    <t xml:space="preserve">Artist:夏微之
Duration:03:09
[00:00.09] 无心过问你的心里我的吻
[00:07.22] 厌倦我的亏欠 代替你所爱的人
[00:14.28] 这个时候 我心落花一样飘落下来
[00:20.68] 顿时 我的视线 失去了色彩
[00:29.57] 知道你也一样不善于表白
[00:36.34] 想象你的相爱编织的谎言懈怠
[00:43.33] 甜美镜头竟也落花一样飘落下来
[00:50.04] 从此 我的生命 变成了尘埃
[00:57.48] 寂寞的人 总是习惯寂寞的安稳
[01:03.96] 至少 我们直线 曾经交叉过
[01:10.90] 就像站在烈日骄阳大桥上
[01:17.49] 眼泪狂奔滴落在我的脸庞
[01:39.73] 知道你也一样不善于表白
[01:46.86] 想象你的相爱编织的谎言懈怠
[01:53.80] 甜美镜头 竟也落花一样飘落下来
[02:00.48] 从此 我的生命 变成了尘埃
[02:08.18] 寂寞的人 总是习惯寂寞的安稳
[02:14.31] 至少 我们直线 曾经交叉过
[02:24.27] 就像站在烈日骄阳大桥上
[02:31.00] 眼泪狂奔滴落在我的脸庞
[02:38.65] 啦啦啦啦啦啦啦啦啦啦啦
[02:44.74] 啦啦啦啦啦啦啦啦啦啦啦
[02:51.95] </t>
  </si>
  <si>
    <t>门没锁</t>
  </si>
  <si>
    <t xml:space="preserve">Artist:我是土豆
Duration:03:15
[00:03.86] 天都黑了你都没来过没来坐
[00:08.25] 戏都完了眼都没眨过没哭过
[00:12.34] 完美的剧情错过 伤心戏份太多
[00:16.89] 太脆弱 连哼一声都伤我
[00:20.24] 天都黑了谁都没来过没来坐
[00:24.29] 衣都挑了鞋都没脏过没走过
[00:28.73] 想要的戏也买错 爱的人不爱我
[00:32.84] 太难过 我还能浪费多少个结果
[00:38.69] 开电视第二播
[00:40.55] 画面一幅幅过
[00:42.53] 左耳跟着右耳闪躲
[00:44.53] 留眼睛独自寂寞
[00:46.78] 门没锁 进来坐
[00:49.25] 电话怎么没响过
[00:55.16] 我削了一个苹果
[00:56.78] 只放着没咬过
[00:58.62] 明明感觉你来吻我
[01:00.91] 却怎么没发生过
[01:03.41] 门没锁 进来坐
[01:05.74] 连蚂蚁也不放过
[01:11.46] 天都黑了你都没来过没来坐
[01:15.62] 戏都完了眼都没眨过没哭过
[01:19.92] 完美的剧情错过 伤心戏份太多
[01:24.44] 太脆弱 连哼一声都伤我
[01:28.01] 天都黑了谁都没来过没来坐
[01:32.18] 衣都挑了鞋都没脏过没走过
[01:36.23] 想要的戏也买错 爱的人不爱我
[01:40.64] 太难过 我还能浪费多少个结果
[01:45.87] 
[02:00.64] 削了一个苹果
[02:02.48] 只放着没咬过
[02:04.35] 明明感觉你来吻我
[02:06.99] 却怎么没发生过
[02:09.15] 门没锁 进来坐
[02:11.40] 连蚂蚁也不放过
[02:17.18] 天都黑了你都没来过没来坐
[02:21.28] 戏都完了眼都没眨过没哭过
[02:25.68] 完美的剧情错过 伤心戏份太多
[02:30.00] 太脆弱 连哼一声都伤我
[02:33.54] 天都黑了谁都没来过没来坐
[02:37.47] 衣都挑了鞋都没脏过没走过
[02:42.06] 想要的戏也买错 爱的人不爱我
[02:46.46] 太难过 我还能浪费多少个结果
[02:51.92] </t>
  </si>
  <si>
    <t>孤勇者</t>
  </si>
  <si>
    <t xml:space="preserve">Artist:Eason Chan
Duration:04:16
[00:22.15] 都是勇敢的
[00:28.58] 你额头的伤口 你的不同 你犯的错
[00:36.63] 都不必隐藏
[00:43.19] 你破旧的玩偶 你的面具 你的自我
[00:51.75] 他们说 要带著光 驯服每一头怪兽
[00:58.66] 他们说 要缝好你的伤 没有人爱小丑
[01:05.81] 为何孤独不可光荣?
[01:09.08] 人只有不完美 值得歌颂
[01:13.38] 谁说污泥满身的不算英雄?
[01:20.69] 爱你孤身走暗巷 爱你不跪的模样
[01:24.61] 爱你对峙过绝望 不肯哭一场
[01:28.10] 爱你破烂的衣裳 却敢堵命运的枪
[01:31.92] 爱你和我那么像 缺口都一样
[01:35.69] 去吗? 配吗? 这褴褛的披风
[01:39.46] 战吗? 战啊! 以最卑微的梦
[01:42.92] 致那黑夜中的呜咽与怒吼
[01:50.23] 谁说站在光里的才算英雄?
[01:54.95] 
[02:08.75] 他们说 要戒了你的狂 就像擦掉了污垢
[02:16.10] 他们说 要顺台阶而上 而代价是低头
[02:23.31] 那就让我不可乘风
[02:26.64] 你一样骄傲著 那种孤勇
[02:30.71] 谁说对弈平凡的不算英雄?
[02:38.45] 爱你孤身走暗巷 爱你不跪的模样
[02:41.93] 爱你对峙过绝望 不肯哭一场
[02:45.77] 爱你破烂的衣裳 却敢堵命运的枪
[02:49.51] 爱你和我那么像 缺口都一样
[02:53.03] 去吗? 配吗? 这褴褛的披风
[02:56.82] 战吗? 战啊! 以最卑微的梦
[03:00.43] 致那黑夜中的呜咽与怒吼
[03:07.71] 谁说站在光里的才算英雄?
[03:12.44] 你的斑驳与众不同
[03:19.78] 你的沉默震耳欲聋 (you are the hero)
[03:26.30] 爱你孤身走暗巷 爱你不跪的模样
[03:30.08] 爱你对峙过绝望 不肯哭一场 (you are the hero)
[03:33.88] 爱你来自于蛮荒 一生不借谁的光
[03:37.45] 你将造你的城邦 在废墟之上
[03:41.04] 去吗? 去啊! 以最卑微的梦
[03:44.79] 战吗? 战啊! 以最孤高的梦
[03:48.64] 致那黑夜中的呜咽与怒吼
[03:55.61] 谁说站在光里的才算英雄?
[04:00.69] </t>
  </si>
  <si>
    <t xml:space="preserve">Artist:张小斐
Duration:04:39
[00:18.55] 高高的青山上 萱草花开放
[00:27.45] 采一朵送给我小小的姑娘
[00:35.88] 把它别在你的发梢 捧在我心上
[00:45.37] 陪著你长大了 再看你做新娘
[00:54.56] 如果有一天 心事去了远方
[01:03.47] 摘朵花瓣做翅膀 迎著风飞扬
[01:12.46] 如果有一天 懂了忧伤
[01:21.42] 想著它就会有好梦一场
[01:32.61] 遥遥的天之涯 萱草花开放
[01:41.75] 每一朵可是我牵挂的模样
[01:50.04] 让它开遍我等著你回家的路上
[01:59.58] 好像我从不曾离开你的身旁
[02:06.72] 
[02:24.65] 如果有一天 心事去了远方
[02:33.59] 摘朵花瓣做翅膀 迎著风飞扬
[02:42.52] 如果有一天 懂了忧伤
[02:51.58] 想著它就会有好梦一场
[03:02.73] 遥遥的天之涯 萱草花开放
[03:11.78] 每一朵可是我牵挂的模样
[03:20.05] 让它开遍我等著你回家的路上
[03:29.63] 好像我从不曾离开你的身旁
[03:41.07] 啦啦啦啦啦啦 啦啦啦啦啦
[03:49.97] 啦啦啦 啦啦啦 啦啦啦啦啦
[03:58.35] 啦啦啦啦 啦啦啦 啦啦啦啦啦
[04:08.06] 啦啦啦 啦啦啦 啦啦啦啦啦啦
[04:19.36] 好像我从不曾离开你的身旁
[04:32.05] </t>
  </si>
  <si>
    <t>一千零一个愿望</t>
  </si>
  <si>
    <t>《一千零一个愿望》是由
徐世珍
作词，
潘协庆
作曲，
杨丞琳
演唱的一首
歌曲
，于2017年11月14日发行。
一千零一个愿望
0时04分59秒
4 in Love
徐世珍
潘协庆
李荣浩
流行音乐
普通话
2017年11月14日
李荣浩
李荣浩
明天就像是盒子里的巧克力糖
什么滋味
充满想象
失望是偶而拨不通的电话号码
多试几次
总会回答
心里有好多的梦想
未来正要开始闪闪发亮
就算天再高那又怎样
踮起脚尖
就更靠近阳光
许下我第一千零一个愿望
有一天幸福总会听我的话
不怕要多少时间多少代价
青春是我的筹码
Oh
我只有这一千零一个愿望
有一天幸福总会在我手上
每一颗心都有一双翅膀
要勇往直前的飞翔
没有到不了的地方
明天就像是盒子里的巧克力糖
什么滋味
充满想象
失望是偶而拨不通的电话号码
多试几次
总会回答
心里有好多的梦想
未来正要开始闪闪发亮
就算天再高那又怎样
踮起脚尖
就更靠近阳光
许下我第一千零一个愿望
有一天幸福总会听我的话
不怕要多少时间多少代价
青春是我的筹码
Oh
我只有这一千零一个愿望
有一天幸福总会在我手上
每一颗心都有一双翅膀
要勇往直前的飞翔
没有到不了的地方
许下我第一千零一个愿望
有一天幸福总会听我的话
不怕要多少时间多少代价
青春是我的筹码
Oh
我只有这一千零一个愿望
有一天幸福总会在我手上
每一颗心都有一双翅膀
要勇往直前的飞翔
没有到不了的地方
每一颗心都有一双翅膀
要勇往直前的飞翔
没有到不了的地方
作词 : 徐世珍
作曲 : 潘协庆
编曲 : 李荣浩
制作人 : 李荣浩
吉他 : 李荣浩
贝斯 : 李荣浩
鼓 : 荒井十一
弦乐编写 : 李荣浩
弦乐 : 国际首席爱乐乐团
和声编写 : 李荣浩
和声 : 李荣浩
录音师 : 王永钧
混音师 : 李荣浩/曹飞
音乐制作助理 : 杜以丞
录音室 : 北京一样音乐录音室/Lights Up Studio
混音室 : 北京一样音乐录音室
母带后期处理制作人 : 李荣浩
母带后期处理工程师 : Randy Merrill
母带后期处理录音室 : Sterling Sound Studio
音乐统筹 : 吕康惟 （在一起工作室Come Together Studio）
OP : Universal Music Publishing Ltd. Taiwan/晨扬音乐工作室
SP : Universal Music Publishing Ltd. Taiwan
ISRC TW-AG1-17-07001
时间　
节目
表演者
参考资料
2022年12月31日
2022-2023浙江卫视美好跨年夜
杨丞琳</t>
  </si>
  <si>
    <t xml:space="preserve">Artist:Beyond
Duration:05:02
[00:21.03] 在雨中漫步 蓝色街灯渐露
[00:27.91] 相对望 无声紧拥抱著
[00:32.98] 为了找往日 寻温馨的往日
[00:38.39] 消失了
[00:43.39] 任雨洒我面 难分水点泪痕
[00:50.19] 心更乱 愁丝绕千百段
[00:54.92] 骤变的态度 无心伤她说话
[01:00.63] 收不了
[01:07.58] 冷雨夜 我在你身边
[01:11.05] 盼望你会知 可知道我的心?
[01:16.24] 比当初已改变 只牵强地相处
[01:24.30] 冷雨夜 我不想归家
[01:27.79] 怕望你背影 只苦笑望雨点
[01:32.82] 虽知要说清楚 可惜我没胆试
[01:41.78] 在雨中漫步 尝水中的味道
[01:48.55] 仿似是 情此刻的尽时
[01:53.52] 未了解结合 留低思忆片段
[01:59.11] 不经意
[02:05.82] 冷雨夜 我在你身边
[02:09.49] 盼望你会知 可知道我的心?
[02:14.77] 比当初已改变 只牵强地相处
[02:22.55] 冷雨夜 我不想归家
[02:26.14] 怕望你背影 只苦笑望雨点
[02:31.31] 虽知要说清楚 可惜我没胆试
[02:37.20] 
[03:12.55] 冷雨夜 我在你身边
[03:16.10] 盼望你会知 可知道我的心?
[03:21.38] 比当初已改变 只牵强地相处
[03:29.46] 冷雨夜 我不想归家
[03:32.78] 怕望你背影 只苦笑望雨点
[03:37.84] 虽知要说清楚 可惜我没胆试
[03:46.18] Whoa-hoh-oh-oh-hoh, whoa-hoh-oh-oh-oh
[03:52.32] Whoa-hoh-hoh-hoh, whoa-hoh-hoh-hoh
[03:57.76] Whoa-hoh-hoh-hoh
[04:02.67] Whoa-hoh-oh-oh-hoh, whoa-hoh-oh-oh-oh
[04:08.92] Whoa-hoh-hoh-hoh, whoa-hoh-hoh-hoh
[04:14.45] Whoa-hoh-hoh-hoh
[04:17.85] </t>
  </si>
  <si>
    <t>光阴的故事</t>
  </si>
  <si>
    <t xml:space="preserve">Artist:罗大佑
Duration:03:28
[00:18.11] 春天的花开 秋天的风以及冬天的落阳
[00:25.15] 忧郁的青春 年少的我曾经无知的这么想
[00:32.14] 风车在四季轮回的歌里 它天天的流转
[00:39.25] 风花雪月的诗句里 我在年年的成长
[00:46.08] 流水它带走光阴的故事 改变了一个人
[00:53.18] 就在那多愁善感而初次等待的青春
[01:14.35] 发黄的相片 古老的信以及褪色的圣诞卡
[01:21.37] 年轻时为你写的歌 恐怕你早已忘了吧
[01:28.17] 过去的誓言就像那课本里缤纷的书签
[01:35.19] 刻划著多少美丽的诗 可是终究是一阵烟
[01:41.93] 流水它带走光阴的故事 改变了两个人
[01:49.03] 就在那多愁善感而初次流泪的青春
[02:10.28] 遥远的路程 昨日的梦以及远去的笑声
[02:17.36] 再次的见面我们又历经了多少的路程
[02:24.03] 不再是旧日熟悉的我 有著旧日狂热的梦
[02:31.18] 也不是旧日熟悉的你 有著依然的笑容
[02:37.93] 流水它带走光阴的故事 改变了我们
[02:44.97] 就在那多愁善感而初次回忆的青春
[02:52.00] 流水它带走光阴的故事 改变了我们
[02:59.08] 就在那多愁善感而初次回忆的青春
[03:06.64] </t>
  </si>
  <si>
    <t>与我无关</t>
  </si>
  <si>
    <t xml:space="preserve">Artist:阿冗
Duration:04:00
[00:17.73] 过往早已变得平淡，甚至开始自我调侃
[00:25.45] 偶尔心头一酸，掀起一些波澜
[00:32.46] 雨天撑着的双人伞，路过最爱那家餐馆
[00:39.87] 戒一半的习惯，没庆祝的圣诞
[00:47.70] 应该嘘寒问暖还是借口不谈
[00:54.98] 那些遗憾留在心底成为旧患
[01:02.92] 开始的倾心交谈 沦为平淡
[01:09.13] 望眼欲穿 等不到你的晚安
[01:13.18] 全都 与我无关
[01:20.39] 反正我早已习惯 一个人孤单
[01:23.51] 心酸为难 也要假装自然
[01:28.30] 惨淡或灿烂 全与我无关
[01:37.26] 反正我早习惯你已不在
[01:40.23] 一个人的空白假装释怀
[01:44.56] 自我感动是病态
[01:46.62] 我回头看是阴霾
[01:48.05] 不想要你理睬变成阻碍
[01:52.16] Woo 我早习惯你已不在
[01:59.48] Woo一个人的空白假装释怀
[02:07.48] 开始的倾心交谈 沦为平淡
[02:11.17] 望眼欲穿 等不到你的晚安
[02:15.68] 全都 与我无关
[02:21.96] 反正我早已习惯 一个人孤单
[02:26.13] 心酸为难 也要假装自然
[02:30.11] 惨淡或灿烂 全与我无关
[02:38.08] 
[02:45.35] 开始的倾心交谈 沦为平淡
[02:50.25] 望眼欲穿 等不到你的晚安
[02:55.19] 全都 与我无关
[03:00.86] 反正我早已习惯 一个人孤单
[03:05.49] 心酸为难 也要假装自然
[03:10.32] 惨淡或灿烂 全与我无关
[03:18.46] </t>
  </si>
  <si>
    <t>千年之恋</t>
  </si>
  <si>
    <t xml:space="preserve">Artist:F.I.R.飛兒樂團
Duration:03:48
[00:44.67] 竹林的灯火 岛国的沙漠
[00:48.12] 七色的国度 不断飘逸风中
[00:51.37] 有一种神秘 灰色的漩涡
[00:54.73] 将我卷入了 迷雾中
[00:57.96] 看不清的双手 一朵花 传来 谁经过的温柔
[01:07.70] 穿越千年的伤痛 只为求一个结果
[01:14.68] 你留下的轮廓指引我 黑夜中不寂寞
[01:21.34] 穿越千年的哀愁 是你在尽头等我
[01:27.97] 最美丽的感动 会值得 用一生 守候 竹林的灯火 岛国的沙漠
[01:51.86] 七色的国度 不断飘逸风中
[01:55.22] 有一种神秘 灰色的漩涡
[01:58.79] 将我卷入了 迷雾中
[02:01.94] 看不清的双手 一朵花 传来 谁经过的温柔
[02:11.43] 穿越千年的伤痛 只为求一个结果
[02:18.18] 你留下的轮廓指引我 黑夜中不寂寞
[02:25.02] 穿越千年的哀愁 是你在尽头等我
[02:31.63] 最美丽的感动 会值得 用一生 守候 穿越千年的伤 痛 只为求一个结果
[02:58.65] 你留下的轮廓指引我 黑夜中不寂寞
[03:05.03] 穿越千年的哀愁 是你在尽头等我
[03:11.99] 最美丽的感动 会值得 用一生 守候
[03:23.59] </t>
  </si>
  <si>
    <t>搁浅</t>
  </si>
  <si>
    <t xml:space="preserve">Artist:周杰伦
Duration:00:00
[00:02.29] 搁浅(live04)
[00:08.42] 
[00:15.94] 久未放晴的天空
[00:20.58] 依旧留着你的笑容
[00:24.42] 哭过却无法掩埋歉疚
[00:31.85] 风筝在阴天搁浅
[00:35.76] 想念还在等待救援
[00:40.11] 我拉着线复习你给的温柔
[00:46.55] 暴晒在一旁的寂寞
[00:50.65] 笑我给不起承诺
[00:53.73] 怎么会怎么会你竟原谅了我
[01:01.28] 我只能永远读着对白
[01:05.45] 读到我给你的伤害
[01:09.49] 我原谅不了我
[01:12.22] 就请你当作我已不在
[01:16.64] 我睁开双眼看着空白
[01:21.18] 忘记你对我的期待
[01:25.05] 读完了依赖
[01:27.73] 我很快就离开
[01:32.32] 
[01:53.93] 久未放晴的天空
[01:57.98] 依旧留着你的笑容
[02:02.25] 哭过却无法掩埋歉疚
[02:09.66] 风筝在阴天搁浅
[02:13.67] 想念还在等待救援
[02:18.02] 我拉着线复习你给的温柔
[02:24.61] 暴晒在一旁的寂寞
[02:28.51] 笑我给不起承诺
[02:31.44] 怎么会怎么会你竟原谅了我
[02:38.96] 我只能永远读着对白
[02:43.22] 读到我给你的伤害
[02:47.12] 我原谅不了我
[02:49.93] 就请你当作我已不在
[02:54.51] 我睁开双眼看着空白
[02:58.87] 忘记你对我的期待
[03:02.92] 读完了依赖
[03:05.63] 我很快就...
[03:08.83] 我只能永远读着对白
[03:14.48] 读到我给你的伤害
[03:18.35] 我原谅不了我
[03:21.39] 就请你当作我已不在
[03:25.84] 我睁开双眼看着空白
[03:30.19] 忘记你对我的期待
[03:34.07] 读完了依赖
[03:36.98] 我很快就离开
[03:43.33] </t>
  </si>
  <si>
    <t xml:space="preserve">Artist:Fish Leong
Duration:04:06
[00:09.87] 兴高采烈的破蛹 华丽新生的冲动
[00:14.92] 寻找灿烂天地美梦
[00:18.82] 主宰爱情的是谁 奋不顾身的扑火
[00:24.74] 就算轮回只为衬托
[00:28.76] 你笑 你哭 你的动作
[00:33.68] 都是我的圣经 珍惜的背颂
[00:38.19] 我喜 我悲 我的生活
[00:43.08] 为你放弃自由 要为你左右
[00:49.12] 你是火 你是风
[00:52.22] 你是织网的恶魔
[00:54.78] 破碎的燕尾蝶 还做最后的美梦
[00:59.58] 你是火 你是风
[01:02.30] 你是天使的诱惑
[01:04.50] 让我做燕尾蝶 拥抱最后的美梦
[01:09.56] 让我短暂快乐很感动
[01:16.00] 
[01:22.93] 兴高采烈的破蛹 冲破心神的冲动
[01:27.96] 寻找爱情世界美梦
[01:32.22] 既然不是毛毛虫 就要壮烈的扑火
[01:37.55] 短暂青春要像烟火
[01:41.45] 此生 此爱 此刻挥霍
[01:46.18] 挥霍我的色彩 在你的天空
[01:50.87] 你想 你说 妳要我做
[01:55.96] 其实我很快乐 全都因为
[02:01.07] 你是火 你是风
[02:05.96] 你是织网的恶魔
[02:06.52] 破碎的燕尾蝶 还做最后的美梦
[02:10.91] 你是火 你是风
[02:13.45] 你是天使的诱惑
[02:15.74] 让我做燕尾蝶 拥抱最后的美梦
[02:20.39] 让我短暂快乐很感动
[02:49.65] 你是火 你是风
[02:50.49] 你是织网的恶魔
[02:52.52] 破碎的燕尾蝶 还做最后的美梦
[02:57.18] 你是火 你是风
[03:00.03] 你是天使的诱惑
[03:02.18] 让我做燕尾蝶拥抱最后的美梦
[03:07.05] 让我快乐让我痛
[03:09.33] 你是火 你是风
[03:11.77] 你是织网的恶魔
[03:14.47] 破碎的燕尾蝶 还做最后的美梦
[03:19.15] 你是火 你是风
[03:22.26] 你是天使的诱惑
[03:25.26] 让我做燕尾蝶 拥抱最后的美梦
[03:30.95] 让我短暂快乐很感动
[03:35.46] 让我短暂快乐很感动
[03:42.72] </t>
  </si>
  <si>
    <t xml:space="preserve">Artist:五月天
Duration:07:07
[00:15.40] 走在风中 今天阳光 突然好温柔
[00:22.87] 天的温柔 地的温柔 像你抱著我
[00:30.27] 然后发现 你的改变 孤单的今后
[00:36.47] 如果冷 该怎么渡过
[00:48.67] 天边风光 身边的我 都不在你眼中
[00:55.43] 你的眼中 藏著什么 我从来都不懂
[01:02.60] 没有关系 你的世界 就让你拥有
[01:08.53] 不打扰 是我的温柔
[01:19.71] 不知道 不明了 不想要 为什么 我的心
[01:26.62] 明明是想靠近 却孤单到黎明
[01:34.14] 不知道 不明了 不想要 为什么 我的心
[01:41.24] 那爱情的绮丽 总是在孤单里
[01:48.15] 再把我的最好的爱给你
[01:55.61] 不知不觉 不情不愿 又到巷子口
[02:02.56] 我没有哭 也没有笑 因为这是梦
[02:09.98] 没有预兆 没有理由 你真的有说过
[02:15.87] 如果有 就让你自由
[02:33.10] 嘿 我给你自由
[02:36.98] 我给你自由
[02:40.56] 我给你自由 我给你自由
[02:43.78] 我给你全部全部全部 全部自由
[02:48.64] 喔 喔 喔 喔 喔
[03:56.63] 这是我的温柔 这是我的温柔
[04:00.02] 还你你的自由 还你你的自由 哦 哦
[04:09.68] 不知道 不明了 不想要 为什么 我的心
[04:16.57] 明明是想靠近 却孤单到黎明
[04:23.14] 不知道 不明了 不想要 为什么 我的心
[04:30.57] 那爱情的绮丽 总是在孤单里
[04:36.86] 再把我的最好的爱给你
[04:44.54] 不知不觉 不情不愿 又到巷子口
[04:51.61] 我没有哭 也没有笑 因为这是梦
[04:58.27] 没有预兆 没有理由 你真的有说过
[05:04.02] 如果有 就让你自由
[05:19.88] 自由
[05:25.24] 这是我的温柔
[05:28.69] 这是我的温柔
[05:31.82] 这是我的温柔
[05:35.75] 这是我的 温柔 呜
[05:51.23] 就让你自由
[05:59.82] 喔 喔
[06:09.07] </t>
  </si>
  <si>
    <t>叶子</t>
  </si>
  <si>
    <t>《叶子》是
阿桑
演唱的歌曲，由
陈晓娟
创作词曲，收录于阿桑2003年发行的音乐专辑《
受了点伤
》。
2004年，该曲获得华语音乐传媒大奖“季选十佳单曲奖”
。
叶子
受了点伤
0时5分09秒
阿桑
陈晓娟
陈晓娟
流行
2003年11月11日
普通话
女
2003年，阿桑签约华研国际公司，成为旗下歌手。同年，华研国际负责为偶像电视剧《蔷薇之恋》音乐原声带打造歌曲，因此邀请陈晓娟为该剧打造片尾曲。陈晓娟根据剧中女主角百合的故事情节，设计片尾曲与片头曲《花都开好了》形成首尾呼应的效果，因此将片尾曲取名为《叶子》。在演唱人选上，华研国际将演唱该曲的机会给了阿桑
。
叶子 是不会飞翔的翅膀
翅膀 是落在天上的叶子
天堂 原来应该不是妄想
只是我早已经遗忘
当初怎么开始飞翔
孤单 是一个人的狂欢
狂欢 是一群人的孤单
爱情 原来的开始是陪伴
但我也渐渐地遗忘
当时是怎样有人陪伴
我一个人吃饭 旅行 到处走走停停
也一个人看书 写信 自己对话谈心
只是心又飘到了哪里
就连自己看也看不清
我想我不仅仅是失去你
我一个人吃饭 旅行 到处走走停停
也一个人看书 写信 自己对话谈心
只是心又飘到了哪里
就连自己看也看不清
我想我不仅仅是失去你
孤单 是一个人的狂欢
狂欢 是一群人的孤单
爱情 原来的开始是陪伴
但我也渐渐地遗忘
当时是怎样有人陪伴
我一个人吃饭 旅行 到处走走停停
也一个人看书 写信 自己对话谈心
只是心又飘到了哪里
就连自己看也看不清
我想我不仅仅是失去你
我一个人吃饭 旅行 到处走走停停
也一个人看书 写信 自己对话谈心
只是心又飘到了哪里
就连自己看也看不清
我想我不仅仅是失去你
叶子 是不会飞翔的翅膀
翅膀 是落在天上的叶子
《叶子》描绘了电视剧《蔷薇之恋》中，女主角百合的落寞哀伤
。该曲的旋律动人，歌词更是写到听众的内心深处，“孤单是一个人的狂欢，狂欢是一群人的孤单”、“我一个人吃饭、旅行，到处走走停停，也一个人看书、写信，自己对话谈心”，搭配阿桑沧桑的磁性嗓音，令人伤感
。该曲中，陈晓娟写的低沉调子和阿桑的嗓音是相得益彰的合作
。
由于阿桑的歌声具有戏剧张力，因此《叶子》MV请到Selina与郑元畅演出一出凄美的生死恋
。虽然该曲MV的完整版时长8分半，但是因为台湾地区电视台的播出时间有限，所以MV被剪成了短版一、两分钟的MV画面播出。为此，华研国际特别将完整版MV在台湾地区KTV发布
。
时间
颁奖礼
奖项
获奖方
结果
2004年
华语音乐传媒大奖
季选十佳单曲奖
《叶子》
获奖
2004年
第15届台湾金曲奖
最佳作曲人奖
陈晓娟《叶子》
获奖
时间
场合
演唱者
2013年10月
三亚沙滩音乐节
萱萱</t>
  </si>
  <si>
    <t>倔强</t>
  </si>
  <si>
    <t xml:space="preserve">Artist:五月天
Duration:07:28
[00:29.80] 远方有一个地方
[00:35.57] 那里种有我们的梦想
[00:42.03] 某天也许会相遇
[00:48.50] 相遇在这个好地方
[00:54.17] 不要太担心只因为我相信
[01:00.05] 终会走过这条遥远的道路
[01:04.42] Oh para paradise
[01:09.00] 是否那么重要
[01:12.45] 是否那么地遥远
[01:16.61] Oh para paradise
[01:22.37] 是否那么重要
[01:24.91] 是否那么地遥远
[01:39.76] 可惜我们的故乡
[01:45.58] 放不下我们的理想
[01:51.49] 好吗想问你一下
[01:58.07] 告诉我外面的世界
[02:04.40] 不要太担心只因为我相信
[02:10.53] 终会走过这条遥远的道路
[02:14.81] Oh para paradise
[02:20.11] 是否那么重要
[02:22.98] 是否那么地遥远
[02:27.10] Oh para paradise
[02:32.45] 是否那么重要
[02:35.65] 是否那么地遥远
[03:05.85] Oh para paradise
[03:10.95] 是否那么重要
[03:13.98] 是否那么地遥远
[03:18.22] Oh para paradise
[03:23.32] 是否那么重要
[03:26.43] 是否那么地遥远
[03:32.78] 我和我最后的倔强
[03:35.23] 握紧双手绝对不放
[03:38.20] 下一站是不是天堂
[03:41.42] 就算失望不能绝望
[03:44.33] 我和我骄傲的倔强
[03:47.58] 我在风中大声的唱
[03:50.77] 这一次为自己疯狂
[03:53.55] 就这一次我和我的倔强
[04:32.80] 当我和世界不一样
[04:37.03] 那就让我不一样
[04:39.98] 坚持对我来说
[04:41.96] 就是以刚克刚
[04:44.96] 我如果对自己妥协
[04:49.03] 如果对自己说谎
[04:52.16] 即使别人不原谅
[04:54.44] 我也不能原谅
[04:57.30] 最美的愿望一定最疯狂
[05:03.46] 我就是我自己的神
[05:06.67] 在我活的地方
[05:09.51] 我和我最后的倔强
[05:12.78] 握紧双手绝对不放
[05:15.85] 下一站是不是天堂
[05:18.72] 就算失望不能绝望
[05:21.93] 我和我骄傲的倔强
[05:24.91] 我在风中大声的唱
[05:28.07] 这一次为自己疯狂
[05:31.09] 就这一次我和我的倔强
[05:46.69] 我和我最后的倔强
[05:49.69] 握紧双手绝对不放
[05:52.72] 下一站是不是天堂
[05:55.73] 就算失望不能绝望
[05:58.88] 我和我骄傲的倔强
[06:01.75] 我在风中大声的唱
[06:05.04] 这一次为自己疯狂
[06:08.00] 就这一次我和我的倔强
[06:14.19] 就这一次让我大声唱
[06:17.42] Lalalala...
[06:26.78] 就算失望不能绝望...
[06:29.75] Lalalalala...
[06:39.92] </t>
  </si>
  <si>
    <t>娃娃</t>
  </si>
  <si>
    <t>《娃娃》
是古装剧《
大长今
》台湾版片头曲，由
施立
作词，Se Hyeun作曲，歌手
张韶涵
演唱
，收录于张韶涵2004年12月1日发行的专辑《
欧若拉
》中
。
娃娃
欧若拉
0时02分54秒
张韶涵
施立
Se Hyeun
流行音乐
2004年12月1日
普通话
雾来啦 雾来啦 娃娃哭啦
想爸爸 想妈妈 想要回家
雾来啦 雾来啦 天色暗啦
星发光 心发慌 没有方向
嘿呀 嘿呀 谁能给我力量
路漫长 爱漫长 带我回家
不要怕 不要怕 我的娃娃
一朵花 一粒砂 就是天涯
不要怕 不要怕 赶快长大
等太阳 的光芒 带来希望
雾散啦 雾散啦 娃娃笑啦
听爸爸 听妈妈 唱歌说话
雾散啦 雾散啦 天色亮啦
看阳光 的方向 就有希望
嘿呀 嘿呀 谁能给我力量
路漫长 爱漫长 带我回家
嘿呀 嘿呀 爱能给我力量
路漫长 爱漫长 我们回家</t>
  </si>
  <si>
    <t>演员</t>
  </si>
  <si>
    <t>Artist:薛之谦
Duration:04:21
简单点 说话的方式简单点
递进的情绪请省略
你又不是个演员
别设计那些情节
没意见 我只想看看你怎么圆
你难过的太表面 像没天赋的演员
观众一眼能看见
该配合你演出的我 演视而不见
在逼一个最爱你的人 即兴表演
什么时候我们开始 收起了底线
顺应时代的改变 看那些拙劣的表演
可你曾经那么爱我 干嘛演出细节
我该变成什么样子 才能延缓厌倦
原来当爱放下防备后的这些那些
才是考验
没意见 你想怎样我都随便
你演技也有限 又不用说感言
分开就平淡些
该配合你演出的我 演视而不见
别逼一个最爱你的人 即兴表演
什么时候我们开始 没有了底线
顺著别人的谎言 被动就不显得可怜
可你曾经那么爱我 干嘛演出细节
我该变成什么样子 才能配合出演
原来当爱放下防备后的这些那些
都有个期限
其实台下的观众就我一个
其实我也看出你有点不舍
场景也习惯我们来回拉扯
还计较著什么
其实说分不开的也不见得
其实感情最怕的就是拖著
越演到重场戏越哭不出了
是否还值得
该配合你演出的我 尽力在表演
像情感节目里的嘉宾 任人挑选
如果还能看出我有爱你的那面
请剪掉那些情节 让我看上去体面
可你曾经那么爱我 干嘛演出细节
不在意的样子是我最后的表演
是因为爱你我才选择表演 这种成全</t>
  </si>
  <si>
    <t>绅士</t>
  </si>
  <si>
    <t>Artist:Joker Xue
Duration:07:36
好久没见了
什么角色呢
细心装扮着
白色衬衫的
袖扣是你送的
尽量表现着
像不在意的
频繁暴露了
自欺欺人者
越掩饰越深刻
你说我说听说
忍着言不由衷的段落
我反正决定自己难过
我想摸你的头发
只是简单的试探啊
我想给你个拥抱
像以前一样可以吗
你退半步的动作认真的吗
小小的动作
伤害还那么大
我只能扮演个绅士
才能和你说说话
我能送你回家吗
可能外面要下雨啦
我能给你个拥抱
像以前一样可以吗
我忍不住从背后抱了一下
尺度掌握在不能说想你啊
你就当刚认识的绅士
闹了个笑话吧
你从一座叫我的小镇经过
刚好屋顶的雪化成雨飘落
你穿着 透明的衣服
给我 一个人唱歌
全都是 我喜欢的歌
我们去大草原的湖边
等候鸟飞回来
等我们都长大了
就生一个娃娃
他会自己长大远去
我们也各自远去
我给你写信
你不会回信
就这样吧
去大草原的湖边
等候鸟飞回来
等我们都长大了
就生一个娃娃
他会自己长大远去
我们也各自远去
我给你写信
你不会回信
就这样吧
去大草原的湖边
等候鸟飞回来
等我们都长大了
就生一个娃娃
他会自己长大远去
我们也各自远去
我给你写信
你不会回信
就这样吧
我们的爱
过了就不再回来
直到现在
我还默默的等待
我们的爱我明白
已成为你的负担
只是永远
我都放不开
最后的温暖
你给的温暖
从此以后我都不敢抬头看
仿佛我的天空失去了颜色
从那一天起
我忘记了呼吸
眼泪啊永远不再
不再哭泣
我们的爱
过了就不再回来
直到现在
我还默默的等待
我们的爱我明白
已变成你的负担
只是永远
我都放不开
最后的温暖
你给的温暖</t>
  </si>
  <si>
    <t>刚刚好</t>
  </si>
  <si>
    <t>Artist:花儿乐队
Duration:03:30
刚刚好
Huue On Baby baby
Mmm～Lets Carzy carzy
Enn～Do you Happy happy？
Huue On Baby baby
Mmm～Lets Carzy carzy
Enn～Do you Happy happy？
嫉妒不是你错 我的嘴巴亲过
女孩比你多得多得多 啦～
除了比我难看 你还能有什么
赢过我我都替你难过 啦～
上到下到抓不到 坏到刚刚好 Do You Ready Now
先到后到想不到 别人哭我们在笑
Huu～Baby Huu～Baby Boy Say！Boy Say！
Mmm～Baby Mmm～Baby 我们正坏到刚刚好
Huu～Baby Huu～Baby Boy Say！Boy Say！
Mmm～Baby Mmm～Baby 我们正坏到刚刚好
Huue On Baby baby
Mmm～Lets Carzy carzy
Enn～Do you Happy happy？
黑白间是灰色 这就代表了我
万千粉黛瞬无颜色 啦～
可看你亲爱的 就算你有翅膀
也不能飞心太重了 啦～
上到下到抓不到 坏到刚刚好 Do You Ready Now
先到后到想不到 别人哭我们在笑
Huu～Baby Huu～Baby Boy Say！Boy Say！
Mmm～Baby Mmm～Baby 我们正坏到刚刚好
Huu～Baby Huu～Baby Boy Say！Boy Say！
Mmm～Baby Mmm～Baby 我们正坏到刚刚好
Huu～Baby Huu～Baby Boy Say！Boy Say！
Huu～Baby Huu～Baby Boy Say！Boy Say！
Mmm～Baby Mmm～Baby 我们正坏到刚刚好
Mmm～Baby Mmm～Baby 我们正坏到刚刚好
Huu～Baby Huu～Baby Boy Say！Boy Say！
Mmm～Baby Mmm～Baby 我们正坏到刚刚好
Huue On Baby baby
Mmm～Lets Carzy carzy
Enn～Do you Happy happy？
刚刚好
刚刚好
Huu～Baby Huu～Baby Boy Say！Boy Say！
Mmm～Baby Mmm～Baby 我们正坏到刚刚好
Huu～Baby Huu～Baby Boy Say！Boy Say！
Mmm～Baby Mmm～Baby 我们正坏到刚刚好
Huu～Baby Huu～Baby Boy Say！Boy Say！
Mmm～Baby Mmm～Baby 我们正坏到刚刚好
Huu～Baby Huu～Baby Boy Say！Boy Say！
Mmm～Baby Mmm～Baby 我们正坏到刚刚好
Huu～Baby Huu～Baby Boy Say！Boy Say！
Mmm～Baby Mmm～Baby 我们正坏到刚刚好
Huu～Baby Huu～Baby Boy Say！Boy Say！
Mmm～Baby Mmm～Baby 我们正坏到刚刚好
Huue On Baby baby
Mmm～Lets Carzy carzy
Enn～Do you Happy happy？
Do You Ready Now
Huue On Baby baby
Mmm～Lets Carzy carzy
Enn～Do you Happy happy？
刚刚好</t>
  </si>
  <si>
    <t>意外</t>
  </si>
  <si>
    <t>Artist:Joker Xue
Duration:04:47
我在清晨的路上
谁被我遗忘
我在深夜里旅行
谁被我遗忘
肩上的破旧行囊
能收藏多少坚强
不如全身赤裸
还给我那脆弱
明知这是一场意外
你要不要来
明知这是一场重伤害
你会不会来
当疯狂慢慢从爱情离开
还有什么你值得感慨
如果风景早已都不存在
我想我谁都不爱
（都不爱 都不爱 都不爱 都不爱）
（都不爱）
（都不爱 都不爱 都不爱 都不爱）
我在清晨的路上
谁被我遗忘
我在深夜里旅行
谁被我遗忘
肩上的破旧行囊
能收藏多少坚强
不如全身赤裸
还给我那脆弱
明知这是一场意外
你要不要来
明知这是一场重伤害
你会不会来
当疯狂慢慢从爱情离开
还有什么你值得感慨
如果风景早已都不存在
我想我谁都不爱
明知这是一场意外
你要不要来
明知这是一场重伤害
你会不会来
当疯狂慢慢从爱情离开
还有什么你值得感慨
如果风景早已都不存在
我想我谁都不爱 谁都不爱（哦）</t>
  </si>
  <si>
    <t>你还要我怎样</t>
  </si>
  <si>
    <t>Artist:Joker Xue
Duration:05:11
你停在了这条我们熟悉的街
把你准备好的台词全念一遍
我还在逞强 说著谎
也没能力遮挡 你去的方向
至少分开的时候我落落大方
我后来都会选择绕过那条街
又多希望在另一条街能遇见
思念在逞强 不肯忘
怪我没能力跟随 你去的方向
若越爱越被动 越要落落大方
你还要我怎样 要怎样
你突然来的短信就够我悲伤
我没能力遗忘 你不用提醒我
哪怕结局就这样
我还能怎样 能怎样
最后还不是落得情人的立场
你从来不会想 我何必这样
我慢慢的回到自己的生活圈
也开始可以接触新的人选
爱你到最后 不痛不痒
留言在计较 谁爱过一场
我剩下一张 没后悔的模样
你还要我怎样 要怎样
你千万不要在我婚礼的现场
我听完你爱的歌 就上了车
爱过你很值得
我不要你怎样 没怎样
我陪你走的路你不能忘
因为那是我 最快乐的时光
后来我的生活还算理想
没为你落到孤单的下场
有一天晚上 梦一场
你白发苍苍 说带我流浪
我还是没犹豫 就随你去天堂
不管能怎样 我会陪你到天亮</t>
  </si>
  <si>
    <t>丑八怪</t>
  </si>
  <si>
    <t>Artist:Joker Xue
Duration:04:13
如果世界漆黑 其实我很美
在爱情里面进退 最多被消费
无关痛痒的是非 又怎么不对 无所谓
如果像你一样 总有人赞美
围绕著我的卑微 也许能消退
其实我并不在意 有很多机会
像巨人一样的无畏
放纵我心里的鬼 可是我不配
丑八怪 能否别把灯打开
我要的爱 出没在漆黑一片的舞台
丑八怪 在这暧昧的时代
我的存在 像意外
有人用一滴泪 会红颜祸水
有人丢掉称谓 什么也不会
只要你足够虚伪 就不怕魔鬼 对不对
如果剧本写好 谁比谁高贵
我只能沉默以对 美丽本无罪
当欲望开始贪杯
有更多机会像尘埃一样的无畏
化成灰谁认得谁 管他配不配
丑八怪 能否别把灯打开
我要的爱 出没在漆黑一片的舞台
丑八怪 在这暧昧的时代
我的存在 不意外
丑八怪 其实见多就不怪
放肆去high 用力踩
那不堪一击的洁白
丑八怪 这是我们的时代
我不存在 才意外</t>
  </si>
  <si>
    <t>我好像在哪见过你</t>
  </si>
  <si>
    <t>Artist:Joker Xue 薛之谦
Duration:04:39
和你有关观后无感
若是真的敢问作者何来罪恶
劝人离散有多为难
若美丽的故事来的太晚
所以到哪里都像快乐被燃起
就好像你曾在我隔壁的班级
人们把难言的爱都埋入土壤里
袖手旁观著别人尽力撇清自己
我听见了你的声音
也藏著颗不敢见的心
我躲进挑剔的人群
夜一深就找那颗星星
我以为旅人将我热情都燃尽
你却像一张情书感觉很初级
人们把晚来的爱都锁在密码里
字正腔圆的演说撇清所有关系
我听见了你的声音
也藏著颗不敢见的心
我躲进挑剔的人群
夜一深就找那颗星星
你听不到我的声音
怕脱口而出是你姓名
像确定我要遇见你
就像曾经交换过眼睛
我好像在哪见过你
我好像在哪见过你
我好像在哪见过你
我在劝我该忘了你</t>
  </si>
  <si>
    <t>天外来物</t>
  </si>
  <si>
    <t>Artist:Joker Xue
Duration:04:17
你降落的 太突然了
我刚好呢 又路过了
机会难得 又主观觉得
想明抢 又碰不得
你带来了 我的快乐
让这世界 有点颜色
我好想指责 你太随意了
宝物该有人捧著 你是不是我的
你像天外来物一样 求之不得
你在世俗里的名字 不重要了
正好 我隐藏的人格是锲而不舍
直到蜂拥而至的人都透明了
我在 不近又不远处
用明天换你 靠近我
你占领了 我的快乐
和这世界 已没有瓜葛
任事物干涸 都褪去颜色
只有你是天蓝色 我开始找你了
会像天外来物一样 失而复得
你在世俗里的名字 被人用了
反正 我隐藏的人格是锲而不舍
直到蜂拥而至的人都透明了
我在 不近又不远处
用明天换你 靠近我
你就像天外来物一样 求之不得
我在世俗里的描写 被取笑了
反正 我隐藏的人格是非你不可
直到别有用心的人都透明了
我在 不近又不远处
用明天换你 靠近我</t>
  </si>
  <si>
    <t>认真的雪</t>
  </si>
  <si>
    <t>Artist:Xue, Joker
Duration:04:21
雪下得那么深 下得那么认真
倒映出我躺在雪中的伤痕
夜深人静 那是爱情
偷偷地控制著我的心
提醒我 爱你要随时待命
音乐安静 还是爱情啊
一步一步吞噬著我的心
爱上你 我失去了我自己
爱得那么认真 爱得那么认真
可还是听见了你说不可能
已经十几年没下雪的上海 突然飘雪
就在你说了分手的瞬间
雪下得那么深 下得那么认真
倒映出我躺在雪中的伤痕
我并不在乎自己究竟多伤痕累累
可我在乎今后你有谁陪
音乐安静 还是爱情啊
一步一步吞噬著我的心
爱上你 我失去了我自己
爱得那么认真 爱得那么认真
可还是听见了你说不可能
已经十几年没下雪的上海 突然飘雪
就在你说了分手的瞬间
雪下得那么深 下得那么认真
倒映出我躺在雪中的伤痕
我并不在乎自己究竟多伤痕累累
可我在乎今后你有谁陪
爱得那么深 爱得那么认真
可还是听见了你说不可能
已经十几年没下雪的上海 突然飘雪
就在你说了分手的瞬间
雪下得那么深 下得那么认真
倒映出我躺在雪中的伤痕
我并不在乎自己究竟多伤痕累累
可我在乎今后你有谁陪
爱得那么深 比谁都认真
可最后还是只剩我一个人
漫天风雪请别再把我的眼泪擦去
毕竟那是我最爱的女人
毕竟我曾是她深爱的人</t>
  </si>
  <si>
    <t>来日方长</t>
  </si>
  <si>
    <t xml:space="preserve">
                  下载txt文档
                                薛之谦、黄龄 - 来日方长(《我不是潘金莲》电影方圆版推广曲)
作词：常石磊
作曲：常石磊、袁娅维
黄：有些东西
你要是不提我不去回忆
薛：惯了借叹气喘息
再试着碰碰运气
总要过下去
黄：总是妄想
借半生流离换某人怜悯
薛：只怪那输得起的
遇不上看得起的
找谁对不起
黄：我说爱或许是来日方长的事情
等不到人也至少盼着自己
薛：爱终究是来日方长的秘密
合：答案不过是场好觉睡醒
薛：有些东西
你要是不提我不去回忆
黄：只怪那输得起的
遇不上看得起的
找谁对不起
黄：我说爱或许是来日方长的事情
等不到人也至少盼着自己
薛：爱终究是来日方长的秘密
合：答案不过是场好觉睡醒
答案不过是场好觉睡醒
              </t>
  </si>
  <si>
    <t>方圆几里</t>
  </si>
  <si>
    <t>Artist:薛之谦
Duration:04:23
感觉很诚恳是好事 不需要发誓那么幼稚
本以为可以 就这样随你
反正我也无处可去
我怕太负责任的人 因为他随时会牺牲
爱不爱都可以 我怎样都依你
连借口我都帮你寻
与其在你不要的世界里
何苦不找个人来代替
这道理谁都懂 说容易
爱透了还要嘴硬
我宁愿留在你方圆几里
我的心要不回就送你
因为我爱你和你没关系
感觉会压抑的样子
勉强也没什么意思
我不算很自私 也越来越懂事
爱你只是我的事
与其在你不要的世界里
何苦不找个人来代替
这道理谁都懂 说容易
爱透了还要嘴硬
我宁愿留在你方圆几里
至少能感受你的悲喜
在你需要我的时候就能陪你
我在你不要的世界里
何苦不找个人来代替
可惜我谁劝都不听
我宁愿留在你方圆几里
我的心要不回就送你
爱不爱都可以 我怎样都依你
因为我爱你和你没关系
我的爱扩散在方圆几里
近得能听见你的呼吸
只要你转身我就在这里</t>
  </si>
  <si>
    <t>黄色枫叶</t>
  </si>
  <si>
    <t xml:space="preserve">
                  下载txt文档
                                亲爱的 当明年的今天
红色枫叶再开成一片海的时候 我就回来了
你一定要在枫叶树下 等着我
桥过水流深处屋外有一片枫树林
战火硝烟弥漫过了今夜我要远行
你摘下黄色枫叶
证明我在秋天离开
我答应你会回来
当红色枫叶再开成海
秋风掠过战场深爱的人两散
我握着希望冲出重围
我知道你的眼泪早已流成海
当鲜血慢慢溅透了期待
利剑刺入胸口视线逐渐模糊
为何还能看见你容颜
你挥动万缕千丝间我随着你的美沦陷
那片黄色枫叶飘入硝烟来见我最后一面
你摘下黄色枫叶
证明我在秋天离开
我答应你会回来
当红色枫叶再开成海
秋风掠过战场深爱的人两散
我握着希望冲出重围
我知道你的眼泪早已流成海
当鲜血慢慢溅透了期待
利剑刺入胸口视线逐渐模糊
为何还能看见你容颜
你挥动万缕千丝间我随着你的美沦陷
那片黄色枫叶飘入硝烟来见我最后一面
我仿佛可以看见那片枫树海
看见你还在树下守着爱
我要飞过万水千山能回到你身边
哪怕只能再说声再见
眼泪在闭上双眼之前和溅出的血凝结
那片黄色枫叶飘过人间来到了我的身边
好想再好好看你一眼在喝孟婆汤前
亲爱的
请原谅我
爱你
              </t>
  </si>
  <si>
    <t>传说</t>
  </si>
  <si>
    <t>Artist:唐朝
Duration:04:44
世纪的风暴
百年残梦
战争的废墟
绿苔蒙罩
疯子的贪婪
泛著兽牙磷光
穷凶的恶狼
把我祖先撕咬
百遭磨难
挣出屈辱泥沼
撕破愚昧
蟠龙仰天长啸
贞操已被野兽残踏
田园大火熊熊燃烧
岁月蒸华发
宝剑依旧亮
热血洗沙场
江河回故乡
世纪的风暴
百年残梦
战争的废墟
绿苔蒙罩
疯子的贪婪
泛著兽牙磷光
穷凶的恶狼
把我祖先撕咬
百遭磨难
挣出屈辱泥沼
撕破愚昧
蟠龙仰天长啸
贞操已被野兽残踏
田园大火熊熊燃烧
岁月蒸华发
宝剑依旧亮
热血洗沙场
江河回故乡
岁月蒸华发
宝剑依旧亮
热血洗沙场
江山回故乡</t>
  </si>
  <si>
    <t>未完成的歌</t>
  </si>
  <si>
    <t>Artist:蔡琴
Duration:03:37
沉睡的眼睛
你何不再看我一眼
还是带着我的声音
陪伴你迟迟而行
黎明就要来临
昨日变成了回忆
细细数我们的过去
都化成美丽的悲戚
在你我记忆中的小河
潺潺的音符如水流过
而那未完成的歌
也难独唱也难合...
黎明就要来临
昨日变成了回忆
细细数我们的过去
都化成美丽的悲戚
在你我记忆中的小河
潺潺的音符如水流过
而那未完成的歌
也难独唱也难合...
黎明就要来临
昨日变成了回忆
细细数我们的过去
都化成美丽的悲戚</t>
  </si>
  <si>
    <t>动物世界</t>
  </si>
  <si>
    <t>Artist:Li, Ronghao
Duration:05:39
天亮了 还是睡不安
想了很久
妈妈讲 要经过大川 翻几座山
要不平凡 好像很难
有时候被俗人批判 很难接受
有时候朋友背后说 我像小丑
假装路过 一笑而过
算了忘了淡了 这些吧
又没什么 好怕
这不就是我吗
难道认了 怂了 说了 那些话
只为了讨好他 那不就 错了吗
好了好了好了 这样吧
天也就那么大 我又不是 不敢
闯荡几年 大不了 哭个几晚
成长之重量 无法计算 太多难忘
这条路好长 去的地方 有诗和理想
昨天留下的一滩 泪和汗
造就现在的我 越倔强 越勇敢
成长之重量 丢了狂妄 学会承担
故事的反转 别太简单 我要成就感
不就是一场激烈的流浪嘛
解开身上的衬衫 迎著夕阳
迎著夕阳
有时候被俗人批判 很难接受
有时候朋友背后说 我像小丑
假装路过 一笑而过
算了忘了淡了 这些吧
又没什么 好怕
这不就是我吗
难道认了 怂了 说了 那些话
只为了讨好他 那不就 错了吗
好了好了好了 这样吧
天也就那么大 我又不是 不敢
闯荡几年 大不了 哭个几晚
成长之重量 无法计算 太多难忘
这条路好长 去的地方 有诗和理想
昨天留下的一滩 泪和汗
造就现在的我 越倔强 越勇敢
成长之重量 丢了狂妄 学会承担
故事的反转 别太简单 我要成就感
不就是一场激烈的流浪嘛
解开身上的衬衫 迎著夕阳
我从不曾回头望 因为不想</t>
  </si>
  <si>
    <t>一半</t>
  </si>
  <si>
    <t>Artist:Joker Xue
Duration:04:46
多平淡 所以自己刻意为难
多遗憾 被抛弃的人没喜感
像被人围起来 就特别放不开
都在期待 角色要坏 别委屈了人才
别期待 伤人的话变的柔软
也别揭穿 剧透的电影不好看
隔墙有只耳朵 嘲笑你有多难过
你越反驳 越像示弱 请别再招惹我
我可以 为我们的散承担一半
可我偏要摧毁所有的好感
看上去能孤独地很圆满
我做作的表情让自己很难看
可感情这玩意儿怎么计算
别两难 Hey晚安
少了有点不甘 但多了太烦
(La, la)
(La, la)
(La, la)
多困难 狠话有几句新鲜感
又有多难 掩饰掉全程的伤感
我毁了艘小船 逼我们隔着岸
冷眼旁观 最后一段 对白还有点烂
你可以为我们的散 不用承担
是我投入到一半 感到不安
好过未来一点一点纠缠
我帮你摘下的那颗廉价指环
像赠品附送完 人群涣散
心很酸 烟很淡
难过若写不完 用情歌刁难
我非要 锈了的皇冠 还不肯摘
在悲伤明显前 举杯离散
为何亏欠的人 特别勇敢
我撑到你的恨开始无限扩散
该流的泪才刚刚流一半
别有关 就两断
故事已经说完 懒得圆满
(La, la)
(La, la)
(La, la)
(La, la, la la la la la, la la)
(La, la, la la la la la, la la)
(La, la, la la la la la, la la)
(La, la, la la la la la, la la la la)</t>
  </si>
  <si>
    <t>几个你</t>
  </si>
  <si>
    <t xml:space="preserve">
                  下载txt文档
                                 作曲 : 薛之谦
 作词 : 薛之谦
买醉过几个夜晚 喝几杯咖啡 和几个人聊天
我搬过几个地址 谈几次恋爱 偶尔给你邮件
我听过几种音乐 配几种画面 偶尔还是流泪
放纵过几个黑夜 尽力的狂欢 在青春快逝去
车速要开到多少 往哪个方向 才能追回你
我去过几个城市 有几个地址 仿佛能听见你
为什么折磨自己 也折磨着你 也许你不在意
旧朋友几次提起 有你的消息 说谁在照顾你
我还要遇见几个你 才可以忘记你
我还要拒绝几个你 才可以不想起
这城市怎么都是你 可你在哪里
这世界怎么都是你 原来你住在我心里
车速要开到多少 往哪个方向 才能追回你
我去过几个城市 有几个地址 仿佛能听见你
为什么折磨自己 也折磨着你 也许你不在意
旧朋友几次提起 还是你的消息 是谁在陪着你
我还要遇见几个你 才可以忘记你
我还要拒绝几个你 才可以不想起
这城市怎么都是你 可你在哪里
这世界怎么都是你 原来你住在我的心里
我还要遇见几个你 才可以忘记你
我还要拒绝几个你 才可以不想起
这城市怎么都是你 可你在哪里
这世界怎么都是你 原来你住在我心里
              </t>
  </si>
  <si>
    <t>哑巴</t>
  </si>
  <si>
    <t xml:space="preserve">
                  下载txt文档
                                薛之谦 - 哑巴
原唱：刘维
原词曲：汪苏泷
新版作词：薛之谦、汪苏泷
新版作曲：薛之谦、汪苏泷
我们都迁就嘴巴
我们都憋着真话
我们都让爱先发芽
我们会接受惩罚
有一个变成哑巴
越退让越不会表达
所有的安静都是人造的冷清
所有的杂音在安慰后平静
我不需要证明
我不需要声音
我就像一个哑巴一样
你翻译不了我的声响
怕腻烦过量
我举止要限量
你可以当我哑巴一样
你不会看见我的抵抗
请别怕我受伤 我自己会圆场
我们会接受惩罚
有一个变成哑巴
越退让越不会表达
所有的安静都是人造的冷清
所有的杂音在安慰后平静
我不需要证明
我不需要声音
我就像一个哑巴一样
你翻译不了我的声响
怕腻烦过量
我举止要限量
你可以当我哑巴一样
你不会看见我的抵抗
请别怕我受伤 我自己会圆场
我就像一个哑巴一样
反正我也不擅长抵抗
              </t>
  </si>
  <si>
    <t>慢半拍</t>
  </si>
  <si>
    <t>Artist:Joker Xue
Duration:04:01
对过往的自己 敬个礼
从此 再伤害我也没关系
接受过蚂蚁 簇拥过华丽
谁还敢逃避
浓妆艳抹 是我的心意
献给时代审美统一
和人潮一起 偶尔还跃起
随便找个主题
我们模仿 慢半拍的 芭比
我们移动 慢半拍的 身体
漫天纸醉金迷 这算不上滑稽
反正这世界早已那么差强人意
所以我们要原谅 慢半拍的情敌
无视他们 慢半拍 的游戏
这年头谁挑剔 反正一片狼藉
我没兴趣和你讲大道理
对洁白的自己 敬个礼
从此 再描写我也没关系
端庄的形体 廉价的话题
要乐此不疲
互相赞美 是我们心意
献给时代审美统一
和人潮一起 别标新立异
管他什么主题
我们模仿 慢半拍的 芭比
我们移动 慢半拍的 身体
漫天纸醉金迷 这算不上滑稽
反正这世界早已那么差强人意
所以我们要原谅 慢半拍的情敌
无视他们 慢半拍 的游戏
这年头谁挑剔 反正一片狼藉
别和这娱乐世界讲道理
我们要做慢半拍的芭比
我们放任慢半拍的身体
谁靠近谁远离 谁看惯谁看腻
反正那人心早已那么表里不一
所以我们要原谅 慢半拍的情敌
感谢他们慢半拍的才艺
这年头谁在意 感情已像儿戏
你还要我讲什么大道理
要什么大道理
我们怀念
我们怀念慢半拍的爱情
我们失去慢半拍的勇气
精挑细选的心 洗也洗不干净
还好这世界早已那么褒贬不一
它让人歇斯底里 慢半拍的自己
我们剩下慢半拍的自己
在拥挤里耗尽 我们都硬著心
要面无表情的去接受惊喜 痛也毫不经意 避开致命问题
错过你美意</t>
  </si>
  <si>
    <t>高尚</t>
  </si>
  <si>
    <t>Artist:Joker Xue
Duration:05:19
在阴郁的地方 积攒能量
人交出了什么 能变个样
奇形怪状 的人在生长
我躲在人群中 头在晃
刺破我的心脏 样本不算肮脏
别恐慌
你看我虚荣模样 你该怎么补偿
我多高尚 向自尊开了枪
你同情的眼光 我特别的欣赏
哀而不伤
我多慌张 怕人闯入我围墙
窥探五官不详 见我原本模样
还能模仿 任何形状
越恶劣的情况 越要想像
狼藏起反犬旁 像从了良
张牙舞爪的人 在散谎
愿形容我的词 别太荒唐
贪念表现恰当 就像索要嫁妆
在情理上
请当我孤芳自赏 还规矩条条框框
我多高尚 向自尊开了枪
你异样的眼光 我特别的欣赏
让人难忘
我多风光 你别闯入我围墙
你要什么真相 不就图个皮囊
不如让我 留在橱窗
我多难忘 像秀色可餐的模样
感谢你又打赏 你用词越恰当
我越膨胀
我的疯狂 连我自己都看不上
阴里怪气的愿望 那屈辱的轻伤
谁能给我 发个奖章
我多向往 有个美丽的地方
我最初的模样 没痛也不会痒
能把赏赐 都烧光</t>
  </si>
  <si>
    <t>骆驼</t>
  </si>
  <si>
    <t xml:space="preserve">
                  下载txt文档
                                 作曲 : 郭顶
 作词 : 甘世佳
是什么在召唤着我提醒我
我懦弱过犹豫过
若我能挣脱那绳索
旁若无人见我来议论我
我是骆驼没见过最美的沙漠
井里的青蛙劝我别相信候鸟胡说
我心里有片沙漠
那里有很多骆驼
不再寂寞会围绕着我陪我说说
我心里有片沙漠
点缀着森林湖泊
雨季一过有我爱吃的小水果
我终于挣脱了绳索从不曾
这么自在过轻松过
我决定找回骆驼的生活
不要再跟着我再骑着我
沿途云朵趁没人看见就降落
提醒着我再往前就从没人出去过
转眼就看见沙漠
那里有没有骆驼
在期待我它是否在哪偷偷看我
明明就来到沙漠
为何看不到骆驼
是不是说我来的不是时候
原来这就是沙漠
本来就没有骆驼
负责地说那什么是我什么是我
全世界都是沙漠
人心里住着骆驼
你就当做 我根本没有来过 来过
都怪我亲手杀了骆驼
制作人：郭顶
编曲：陈迪
吉他：陈迪 郭顶
贝斯：陈迪
鼓：Hayato
录音：汝文博 At Big J Studio
混音：卢楠 At Megawave Studio BJ
母带：Ryan Smith At Sterling Sound NYC
              </t>
  </si>
  <si>
    <t>狐狸</t>
  </si>
  <si>
    <t>Artist:Joker Xue
Duration:03:55
前提 是你要先感受到一丝恶意
具体 请闯入我森林
建议 是你别再玩弄那些小把戏
我的领地 需要你
都铜墙铁壁 那谁来负责表心意
当猎枪响起 看看谁在回避
我内心表现很积极
一路都能尾随你
我尽量保持好距离
衷心让人看不起
世人太警惕 道听途说里
口碑轮不到狐狸
可总是有人来不及证明
就已被看腻
怀里 温度太低感受不到我善意
具体 我心脏在哪里
怀疑 哪种经历配得上这种陷阱
用我领地 讨好你
像觅食群体 展现的褒贬不一
当空枪响起 狐狸还在原地
我还要怎样取悦你
举止要纯洁无比
我尽量学会很压抑
代价是不揭穿你
世人太警惕 道听途说里
口碑轮不到狐狸
总是有人来不及证明
就已被看腻 看腻
要确保五官很立体
看不出我是狐狸
再尽量展现出才艺
尾巴也不能翘起
心跳不整齐 内脏有偏离
这和爱有何关系
大不了当你离开我森林
把皮毛送你
到底 哪种经历配得上这种陷阱</t>
  </si>
  <si>
    <t>花儿和少年</t>
  </si>
  <si>
    <t>Artist:Joker Xue 薛之谦
Duration:04:22
眼泪蒸发成盐 伤口磨砺成茧
新将旧的封缄 痛替伤口消炎
作祟的原是多巴胺和肾上腺
当我们已是向前
一去难回头的箭
光阴还在原点
还懵懂的 花儿和少年
眉梢眼角带电 近情情怯
花儿长发披肩 少年似同学
纯净但也热烈
未经事的 花儿和少年
辗转唇齿之间
在静谧的爱恋 有嚣张的气焰
最扣人心弦
再早不过事先 再迟无非了解
幸福拿谁铺垫 又把谁祭奠
留一点悬念
才明白体谅是对峙中的善莫大焉
也懂得虚弱是险恶时的情有可原
有些昨天 是今天渴望的明天
那过去的 花儿和少年
隔著青春和我 正面背面
笑我庸俗肤浅 一脸不屑
许下情比金坚
有故事的 花儿和少年
在生活里沦陷
花儿是哪个少年执的夙愿
最后成谁家眷
那过去的 花儿和少年
隔著青春和我 正面背面
笑我庸俗肤浅 一脸不屑
许下情比金坚
有故事的 花儿和少年
在生活里沦陷
花儿是哪个少年执的夙愿
最后成谁家眷
心事渐渐的添 情愁寸寸的减
长短轻重明显 和情爱周旋
凡此种种已落得无言
是谁曾想要把爱爱成金曲和诗篇
谁有料想会把爱爱成账单和苟且
心之念念 那是岁月里的盛典
花儿与少年 踮起脚闭上了眼</t>
  </si>
  <si>
    <t>等我回家</t>
  </si>
  <si>
    <t>Artist:Joker Xue 薛之谦
Duration:04:57
闭上眼睛 什么都不听
也许有救 反正会内疚
我犯下的错 借口已用尽
没什么意外 别像个无赖
爱要试探几个回合才可以
不需要声嘶力竭的证明清白
酒后还算清醒 我不算太负心
麻木到你根本懒得听
我不想辜负一次又一次的信任
或把我比作不能自控的小人
这世界太嘈杂 周边都是假话
你能不能再找个理由 等我回家
闭上眼睛 没有人听
你的远离 特别的安静
我犯下的错 你给过提醒
到今天才清醒 已无人回应
爱要试探几个回合才可以
不需要声嘶力竭的证明清白
酒后还算清醒 我不算太负心
麻木到你根本懒得听
我不想辜负一次又一次的信任
或把我比作不能自控的小人
这世界太嘈杂 周边都是假话
不坚定的我 怎么表达 怎么回家
我承认世界对我有点诱惑啊
不该像叛逆期的孩子拼命耍
我接受了惩罚 只能说放得下
失去资格怎么留的下
分开的那些日子你还恨我吗
衷心的人劝后悔的人不听啊
我没资格讲话 还想讨个说法
你能不能再编一个理由
等我回家
等我回家
等我回家</t>
  </si>
  <si>
    <t>Artist:Joker Xue
Duration:04:12
幽默的人都怕误会这种称谓
这一刻把我当成谁不如白费
有没有一个人能拒绝安慰
就剩我一个人
能不能全身而退
有没有真实可以退 如何应对
早知道我何必流泪 我自以为
不习惯这个故事 已经结尾
连错也错的这么美 任谁都会
有没有人比你懂我的防备
还是会笑我傻到以为
这真心的话不能给
多残忍也都自己安慰
有没有人比我更惭愧
越热烈越沉默以对
别看我 我不难过
只要你记得我来过
有没有真实可以退 如何应对
早知道我何必流泪 我自以为
不习惯这个故事 已经结尾
连错也错的这么美 任谁都会
有没有人比你懂我的防备
还是会笑我傻到以为
这真心的话不能给
多残忍也都自己安慰
有没有人比我更惭愧
越热烈越沉默以对
别看我 我不难过
只要你记得我来过
有没有人比你懂我的防备
还是会笑我傻到以为
这真心的话不能给
多残忍也都自己安慰
有没有人比我更惭愧
越热烈越沉默以对
别笑我 我不难过
只要你记得我来过
只要你记得我</t>
  </si>
  <si>
    <t>像风一样</t>
  </si>
  <si>
    <t>Artist:苏玮
Duration:02:18
我等的模样好不具象
用皮肤感受你的流向
你竟然能做到带走阳光
我一味的跟随过了量
像风一样
你靠近云都下降
你卷起千层海浪
我躲也不躲往里闯
你不就像风一样
侵略时沙沙作响
再宣布恢复晴朗
就好像我们两个没爱过一样
像风一样
触摸时温柔流淌
席卷我所有抵抗
不急着要我投降
你不就像风一样
你离开不声不响
我喜欢这种收场
我也就没什么可骄傲的地方</t>
  </si>
  <si>
    <t>下雨了</t>
  </si>
  <si>
    <t>Artist:Joker Xue
Duration:05:05
偷偷的下雨的时候月亮偷偷的
慢慢的街上的人群慢慢安静了
我在想你可以不必掩饰了
那雨会停的就随你去了
雨还在下像在说话
他敲我的窗叮叮当当
恋爱的季节勉强不如放下
雨还在下你听得见吗
是我的思念滴滴答答
滴入你的心就会想起我
雨还在下像在寻你
它敲我的窗说找不到你
这样的季节就会特别想你
雨还在下你仔细听啊
是我的思念滴滴答答
滴入你的心告诉你我在想你
远远的无关的人不经意逃避著
轻轻的像不像话题被谁提起了
怎么会没人记得是不是我疯了
那雨别停了能否算爱著
雨还在下像在说话
他敲我的窗叮叮当当
恋爱的季节勉强不如放下
雨还在下你听得见吗
是我的思念滴滴答答
滴入你的心就会想起我
雨还在下像在寻你
它敲我的窗说找不到你
这样的季节就会特别想你
雨还在下你仔细听啊
是我的思念滴滴答答
还能去屋檐下等你吗</t>
  </si>
  <si>
    <t>其实</t>
  </si>
  <si>
    <t>Artist:Joker Xue
Duration:04:02
不需要借口
爱淡了就放手
我不想听
你也没说 平静的交错
随便找个理由
决定了就别回头
不爱你的人
说什么都没用
分开时难过不能说
谁没谁不能好好过
那天我们走了很久没有争吵过
分开时难过不要说
如果被你一笑而过
还不如让你选择想要的生活
分开后我会笑著说
当朋友问你关于我
我都会轻描淡写仿佛没爱过
其实我根本没人说
其实我没你不能活
其实我给你的爱比你想的多
分开时难过不能说
谁没谁不能好好过
那天我们走了很久没有争吵过
分开时难过不要说
如果被你一笑而过
还不如让你选择想要的生活
分开后我会笑著说
当朋友问你关于我
我都会轻描淡写仿佛没爱过
其实我根本没人说
其实我没你不能活
其实我给你的爱比你想的多
其实我爱你比你想的多得多</t>
  </si>
  <si>
    <t>念</t>
  </si>
  <si>
    <t>Artist:雙笙
Duration:02:50
听你的话
有你不怕
在相遇一霎
像找到了一束光
是笑是泪是他
一字一句刻画
命运的羁绊
让我们注定相伴
是爱是恨是他
一切让我念念不忘
给你我眼中
所有的温柔
跟在你身后
等你回头
给我你心中
真切的跳动
陪在我左右
不再放手
听你的话
有你不怕
才敢横冲直撞
是你说的啊
有你在啊别怕
在相遇一霎
像找到了一束光
是笑是泪是他
一字一句刻画
命运的羁绊
让我们注定相伴
是爱是恨是他
一切让我念念不忘
听你的话
有你不怕
才敢横冲直撞
是你说的啊
有你在啊别怕
在相遇一霎
像找到了一束光
是笑是泪是他
一字一句刻画
命运的羁绊
让我们注定相伴
是爱是恨是他
一切让我念念不忘</t>
  </si>
  <si>
    <t>守村人</t>
  </si>
  <si>
    <t>Artist:Joker Xue
Duration:04:57
爱穿破烂的衣裳 真名必须要隐藏
我的船长会带我去远航
要陪伴你们的成长 要扮丑扮脏扮疯狂
被石块丢被水泼会笑场
一个个都不归的模样
我偷听过你志向
我被挑选要镇守一方
请带话 给我亲爱的船长
你看 守村的夜晚 天星星闪闪
被照亮的我并不孤单
亲人未散 热腾腾的饭
在我梦里都有
你看 守村的呐喊 犬猫就围满
听我吹 会长鼻的勇敢
嘿船长你看 我早有预感
很强的人都孤单
一去不归是何等模样
想跟踪你去向
你带回红绿三 五张
掩盖你 一路的不治之伤
你看 守村的夜晚 灯忽明忽闪
最爱你的人望眼欲穿
烟火点不燃 我没像样的伞
为何不留一晚
你看 守村的呐喊 萤火就围满
听我吹 他后辈的勇敢
你所有难堪 我闭口不谈
美梦被轰鸣声驱散
你看 守村的那晚 巨兽在臂展
只有我不退不让不散
别撕我衣衫 别笑我命烂
非本村的靠边站
守村的夜晚 被灰尘堆满
的我与废墟为伴
谁来者不善 谁勋章挂满
我用小树杈对你宣战
我会撑到 下一个我赶来</t>
  </si>
  <si>
    <t>在那天回不去的路上</t>
  </si>
  <si>
    <t>Artist:Joker Xue
Duration:03:24
我还是没忍住 醒来又馋嘴
喝了二两的感触 配半斤杂碎
我凌乱的脚步 像孤魂野鬼
我留一半在土地 剩一半在飞
拂袖卷起长衫 清风紧跟随
月萦绕臂弯 剪影里翻飞
踉跄了一小步 却满身的灰
我满嘴的野蛮 冲散了疲惫
我还等着我 我还没有醉
我还记得我 多么多么美
我拼凑着我 来时的无畏
后果 后果 都是醉前搬弄的是非
寒风吹 吹着草木 夜凉如水
我单刀赴会
附耳八方的犬吠 谆谆教诲
我太傻 不知所谓
疾风方知劲草 劲草却不知进退
稀里糊涂下了肚后才烫嘴
后悔 后悔 反正难免会
闭着眼 我卷起长衫
红着脸 朝着星斗举杯
九万里烟云过臂弯 剪影里翻飞
闭着眼 我卷起长衫
红着脸 朝着星斗举杯
满嘴的野蛮 冲散了疲惫
我还等着我 我还没有醉
我还记得我 多么多么美
我拼凑着我 来时的无畏
后果 后果 都是醉前搬弄的是非
失神 触景 魂归
酣畅 清晨 梦醒
梦回 Lyric：Gmezhang</t>
  </si>
  <si>
    <t>租购</t>
  </si>
  <si>
    <t>Artist:Joker Xue
Duration:04:31
落日在喧哗 染红了窗纱
打几次卡 挤地铁漂流回家
租住的大厦 攒几年筹码
才能留下 不去想下次搬家
幸福啊没有规章 租的未必不漫长
只是多想
能给她一个不管多久都不会变动的家
收留所有的流浪 不让她觉得害怕
这间房住过多少人? 梦过了多少理想?
故事有没有倒塌?
后来她都找到了吗? 曾经渴望的家
那个人一定不像我自卑到责怪她
怪我吧 明明她的梦一点不大
为遮身片瓦付春秋冬夏
若都不算家听我说明天去哪
幸福啊没有规章 租的未必不漫长
只是多想
能给她一个不管多久都不会变动的家
收留所有的流浪 不让她觉得害怕
这间房住过多少人? 梦过了多少理想?
故事有没有倒塌?
后来她都找到了吗? 曾经渴望的家
那个人一定不像我自卑到责怪她
怪我吧 明明她的梦一点不大
买来的不一定天长 租的不一定就廉价
就算搬进中心大厦 不及几百租下
有你在才叫一个家 没有你只是空房
心事有谁能收纳?
后来我们都找到了吧 曾渴望的家
也许故事不曲折总会再有一个她
可是啊心被丢在曾租来的家
可是啊 再租不到能有她的家</t>
  </si>
  <si>
    <t>天份</t>
  </si>
  <si>
    <t>Artist:Joker Xue
Duration:04:08
用怀念的方式
在一起的样子
距离一尺
秋叶不止
确认一次
用投入的方式
你离开的样子
松开手指
欲言又止
确认了几次
所以爱过的人倾诉给麻木的城市
在夜里疼痛时抚平你的幼稚
可是谁没有一次不顾一切的坚持
话要适可而止
挽留的举止
我有点疼但是我还能忍
是不是爱你我算还有点天份
可能我太认真
你已经不算坏人
我有点疼但是我还能忍
是不是习惯了能换一点缘分
让沉默的秒针
代替我的疑问
所以爱过的人倾诉给麻木的城市
在夜里疼痛时抚平你的幼稚
可是谁没有几次不顾一切的争执
要学会点到为止
直到分开为止
我有点疼但是我还能忍
是不是爱你我算还有点天份
可能我太认真
你已经不算坏人
我有点疼但是我还能忍
是不是习惯了能换一点缘分
让沉默的秒针
代替我的疑问</t>
  </si>
  <si>
    <t>凤毛麟角</t>
  </si>
  <si>
    <t xml:space="preserve">
                  下载txt文档
                                凤毛麟角 - 薛之谦
词：郭冠廷
曲：郭冠廷
蒙住眼睛我看不到
堵住耳朵我听不到
那是喝彩还是尖叫
重要吗 不重要
往前走三步该起跳
跳过熊熊大火燃烧
不是我天生就知道
是他们教得好
斩下我身上的凤毛麟角
炼成广告里的灵丹妙药
感谢我付出的辛苦勤劳
然后把我打回黑漆漆的牢
我擦干了泪不计较
苦心孤诣是为我好
一个巴掌换一个枣
这便宜 谁不要
一巴掌不准我撕咬
又一巴掌别妄想能逃跑
我不是待宰的羊羔
有尖牙 有利爪
斩下我身上的凤毛麟角
炼成广告里的灵丹妙药
不想再继续沉默多一秒
可我已经忘了该怎么咆哮
是孤鹜桀骜 是跪地求饶
要精致的饲料 或定制的链条
我肉痛皮笑 我睚眦必报
要暗无天日的城堡 用银和金装裱
斩下我身上的凤毛麟角
只要死不了能重新长好
钻进反复几百次的圈套
我会配得上你廉价的门票
制作人：周以力
编曲：周以力/黎子琨
吉他：张凇/赵虎
鼓：李彦超
贝斯：崔文正
和声：薛之谦
大提琴：郎莹
小号 ：Noah Hocker
萨克斯 ：刘晓光
长号 ：Matt Roberts
音频编辑：黎子琨
录音师：鲍锐/杨惠琳/李宗远/付威/多斯
录音室：Studio 21A/Legend（来真的•北京）Recording Studio/录顶技录音棚
混音：鲍锐@录顶技
母带：全相彦@Okmaster
              </t>
  </si>
  <si>
    <t>肆无忌惮</t>
  </si>
  <si>
    <t xml:space="preserve">
                  下载txt文档
                                薛之谦 - 肆无忌惮
作词：薛之谦
作曲：张洢豪
角色精湛主题略荒诞
理由太短是让人不安
疑信参半却无比期盼
你的惯犯圆满
别让纠缠显得孤单
你肆无忌惮你急着闹翻
用词刁钻要观后感
爱本是两端
要倾斜不难要摧毁简单
我顺其自然我表现勇敢
补缺填满随意调侃
爱会变习惯
维护者喜欢自愈的快感
理由丰满角色越骨感
染上情感退让都不谈
承载过半还奋力纠缠
你的预判圆满
我尽量延缓胡闹狂欢
你肆无忌惮你急着闹翻
用词刁钻要观后感
爱本是两端
要倾斜不难要摧毁简单
我违背自然我表演勇敢
宁缺勿滥严加看管
无用的手段
维护者习惯让自己难堪
最后的离散请用词温暖
制作人：张洢豪
编曲：张洢豪、Eric Juu
木吉他：张洢豪
电吉他：Derrick Sepnio
钢琴：Eric Juu
Bass：Rayvaughn Covington
鼓：Padget Nanton III
合声：薛之谦
人声录制：汝文博@BIG.J Studio
乐器录制：Tsang Yat Lung @Non SoundStudio
混音：赵靖@BIG.J Studio
母带：全相彦@OK Mastering Studio
              </t>
  </si>
  <si>
    <t>违背的青春</t>
  </si>
  <si>
    <t xml:space="preserve">
                  下载txt文档
                                薛之谦 - 违背的青春
酷狗音乐《致不易青年》主题曲
作词：薛之谦
作曲：薛之谦
制作人：金志文
编曲：金志文、李文魁
吉他：金冬昱、金志文
bass：王佳林
鼓：祁大为、胡宇桐
合声：李文魁
人声录音棚：上海广播大厦
人声监棚：郑伟
人声录音：夏之炜
乐器录音：孙梓滔
混音：李军
母带处理：李军
我该规矩的跳入每格
我好像还记得愿望是什么
挡住的自行车一个色
我在叛逆的坚持什么
用我仅剩的硬币做选择
反正我也没去处要叵测
原谅我可好
我傲慢的青春
在触摸里奔跑
在黑夜里舞蹈
你们嘲笑的船会停靠
原谅我可好
我失陪的青春
最遗憾的是你
用最后的距离
目送我躁动的远离
满是歉意
我在尝试着放弃哪格
可是幼稚的愿望多难得
以前的自行车五颜六色
我该经历的皮毛有了
我可以复杂的介绍我了
电视里我的英雄过期了
原谅我可好
我傲慢的青春
在触摸里奔跑
在黑夜里舞蹈
你们嘲笑的船会停靠
原谅我可好
我失陪的青春
最遗憾的是你
用婉转的距离
守着我不安的远离
再无归期
嘲笑我可好
我幼稚的青春
用木剑来争吵
为尊严而摔倒
不能让的咬着牙也不放掉
原谅我可好
我违背的青春
在拥挤的人潮
我妥协了多少
一直到让我什么也不曾
得到
原谅我可好
原谅我可好
原谅我可好
我逝去的青春
              </t>
  </si>
  <si>
    <t>怪咖</t>
  </si>
  <si>
    <t>Artist:Joker Xue
Duration:04:10
你的改变 很难制止了
我的取悦 也不是天生的
熟练了 喜怒就合并了
你的理由是星星点点的
我尽量充当气氛营造者
练就成了 无痛的角色
再听多几次分开的话
越致命越不正面回答
感情里的怪咖 有铺垫就不尴尬
所以要找个延期方法
既平静还能突然挣扎
我自愿作怪咖 就不怕被你笑话
你的铺垫 零零散散的
别去揭穿 话题制造者
我记得 你也会不舍
我偶尔取悦也会失手的
搞笑的人变成做恶的
我习惯了 无痛的货色
再听多几次分开的话
越致命越不正面回答
感情里的怪咖 有铺垫就不尴尬
所以要找个延期方法
既平静还能突然挣扎
我自愿作怪咖 就不怕被你笑话
你还有几次分开的话
新鲜感不佳词语匮乏
感情里的怪咖 可手里也没筹码
所以要找个缓冲方法
直到有天我也放得下
我不是个怪咖 是不计较的惩罚
感情里的怪咖 再难过也笑着说吧</t>
  </si>
  <si>
    <t>摩天大楼</t>
  </si>
  <si>
    <t>Artist:薛之谦
Duration:03:49
结构
让平分的阳光已穿不透
诱人的方式是绝无仅有
要平静的生活都抬起头
学喜新厌旧后
寸草不留 赞不绝口
欢迎钢筋野兽
摩天大楼 太稀有 人人高贵富有
表情温柔 怕献丑 没人吐出骨头
你们谁位居榜首
摩天大楼 云里走 谢绝衣衫简陋
粉饰骷髅 气质有 人们争先恐后
她离开你心爱的蚁楼
午后
诱人的方式是半推半就
都供不应求的往云里走
已没人顾及小草的感受
自作自受
摩天大楼 想拥有 让人爱不释手
晶莹剔透 攀比后 才能高枕无忧
请遮住我低级伤口
摩天大楼 得到后 羡慕谁的自由
霓虹过后 我自首 欢愉只剩皮肉
在海市蜃楼喋喋不休
自由 自由 我尽量献丑
破旧蚁楼 往里走 见我年幼时候
带泥小手 多自由 对我微笑点头
我肮脏的不敢伸出手
请毁掉我的摩天大楼</t>
  </si>
  <si>
    <t>那是你离开了北京的生活</t>
  </si>
  <si>
    <t>Artist:Joker Xue
Duration:04:28
试著留盏灯假装陪伴失眠的我
窗口就有等待的效果
已经习惯摆放好两人份的餐桌
这样看上去就不寂寞
那是你离开了北京的生活
街上的人偶尔会模仿你 小动作
轻而易举就能将我击破
那些承诺提起人是你 还是我
那是你离开了北京的生活
我以为我爱了 就会留下些什么 纪念那些曲折
我们快乐的 争吵的 不舍的 分分合合
我还是撑著不说 我应该平静的
面对你离开了北京的生活
是否有人在对街窥探我的生活
督促我别过的不快乐
一晃而过看不清的是你 还是我
那是你离开了北京的生活
我以为我疯了 你在提醒我什么 别再故意招惹
那些爱过的 美好的 快乐的 不是施舍
我还是撑著不说 我可以平静的
接受你离开了北京的生活
(我还是撑著不说)
(只能平静地)
我以为是规则 失去最爱的一个 才能记忆深刻
那些幼稚的 轻狂的 勇敢的 从此收著
我还在羡慕什么 街上哭的那个
你却无比希望他抱住另一个
那是你离开了北京的生活</t>
  </si>
  <si>
    <t>最好</t>
  </si>
  <si>
    <t>Artist:Joker Xue
Duration:04:16
最好就这样能把你忘掉
最好能不想还有多困扰
这复杂的情绪向我奔跑
由来已经太少 或者已经无药
最好的都已经送你不要
最好的朋友说我太无聊
最好的方式也只能这样
反正你不要了 都好
说不清他比我适合 适合这种时刻
还是他比我懂得更让你快乐
也许没资格 也只能怀念了
我懂 没有意外了
或许他比较适合 适合这种值得
他说他比我懂得更让你快乐
最好 不要记得我
最好的都已经送你不要
最好的朋友说我太无聊
最好的方式也只能这样
反正你不要了 都好
说不清他比我适合 适合这种时刻
还是他比我懂得更让你快乐
也许没资格 也只能怀念了
我懂 没有意外了
或许他比较适合 适合这种值得
他说他比我懂得更让你快乐
最好 不要记得
最好 不要记得
最好 不要记得我</t>
  </si>
  <si>
    <t>你不是一个人</t>
  </si>
  <si>
    <t xml:space="preserve">
                  下载txt文档
                                你不是一个人 - 张信哲/薛之谦
词：薛之谦/胡斯汉
曲：胡斯汉
张：
雨后的 好几种颜色
排列组合着 淡淡证明了 我们爱过了
我趁着夜色 努力拥抱着
大海见证了 隐藏在日出里的不舍
你不是一个人
你不用一个人
我说的很大声 忽略了路人 在等你转身
我不在意别人
我只需要你确认
不管爱有多深还能多伤人我会陪你到最后
薛：
呼喊声 用什么波纹
能够伪装成 不经意的人 却还在追问
剩一盏路灯 非要我承认
那对陌生人 好像伤痕累累的我们
薛：
你不是一个人
（张：我会陪着你）
你不用一个人
（张：我会爱着你）
我说的很大声 忽略了路人 在等你转身
我不在意别人
（张：请你别放弃）
我只需要你确认
（张：我就在这里）
不管爱藏多深还能多伤人 我会陪你到最后
合：
你不是一个人
（张：我会陪着你）
我不要你一个人
（张：我会爱着你）
想念要多大声 能穿越路人 能向你狂奔
我不在意别人
（张：请你别放弃）
我只需要你确认
（张：我就在这里）
若世界不公正 要我们离分
那就爱到他
（张：爱到他）
承认
制作人：张宝宇
编曲：张宝宇
木吉他：伯爵Johnny/张宝宇
电吉他/电贝斯：张宝宇
弦乐编写：张宝宇
弦乐助理：王登辉
弦乐监制：胡静成
小提琴：颜柯/张浩
中提琴：毕芳
大提琴：张平
弦乐录音师：刘婉秋@九紫天诚
人声/木吉他录音师：洪士诚
人声/木吉他录音棚：录顶技Studio
音频编辑：洪士诚/鲍锐
和声：张信哲/张宝宇
配唱制作：张宝宇
混音工程师：鲍锐@录顶技Studio
母带工程师：全相彦@OKmaster
              </t>
  </si>
  <si>
    <t>被人</t>
  </si>
  <si>
    <t>Artist:Joker Xue (薛之谦)
Duration:04:08
云没有动 钟没有动
哪里来的风 搂你在怀中
心跟著动 心失了踪
被钻了个小洞
一见面就痛 表现要稳重
我们都不擅长被人
闯入心里上锁的门
然后开始用躯壳硬撑
全世界只有你知道我在骗人
我们都不擅长被人
喊出昵称朝你狂奔
要走个过场要挣扎几分
别揭穿这条街最刻意的路人
云没有动 钟没有动
哪里来的风 搂你在怀中
心跟著动 心失了踪
被钻了个小洞
一见面就痛 表现要稳重
我们都不擅长被人
闯入心里上锁的门
然后开始用躯壳硬撑
全世界只有你知道我在骗人
我们都不擅长被人
喊出昵称朝你狂奔
要走个过场要挣扎几分
别揭穿这条街最刻意的路人
我们都不擅长被人
欲言又止用姓氏确认
难道还要我回礼硬撑
全世界都知道我们俩在骗人
我们都不擅长被人
用好言相劝用嘲笑盘问
总要有人来据理力争
全世界最遗憾的爱情 叫做我们</t>
  </si>
  <si>
    <t>无数</t>
  </si>
  <si>
    <t xml:space="preserve">
                  下载txt文档
                                无数 - 薛之谦
词：薛之谦
曲：薛之谦
有个地方真实存在
有着复眼能看到的色彩
人们身上都没有口袋
不用装下愤怒和悲哀
快告诉我你真的存在
翻过山河让一切重来
请赐予我自由自在
还能停止那该死的买卖
在人们无数次沉没里
怎么还有条船不远万里
它带着幼稚的真理
还背负着勇敢的罪名
在我无数次失败里
你凭什么陪我颠沛流离
在平行故事里 总会有个我没辜负你
我拿什么证明我存在
能看肉眼禁锢的色彩
他们终将用一句活该
来概括我们所有的无奈
在人们无数次沉没里
怎么还有条船不远万里
它带着幼稚的真理
还炫耀着徒手的正义
在我无数次失败里
你凭什么陪我颠沛流离
在平行故事里 总会有个我没辜负你
在我们无数次沉没里
我原谅了你的不敢靠近
要放下幼稚的真理
一遍遍的举起那白旗
在我无数次失败里
你为何要陪我颠沛流离
在下个故事里 让我把世界给你
制作人/编曲：周以力
吉他：张凇
贝斯：陈然然
鼓：李彦超
长号：杨明
和声：薛之谦
音频编辑：张森浩
人声录音：张森浩
器乐录音：多斯@Studio 21A/于松@viking musical
混音/母带：全相彦@Ok master
              </t>
  </si>
  <si>
    <t>变废为宝</t>
  </si>
  <si>
    <t xml:space="preserve">
                  下载txt文档
                                变废为宝 - 薛之谦
词：薛之谦/茶茶
曲：茶茶
我希望
有一天我会长出翅膀
遨游在浩瀚宇宙的海洋
不用氧 只靠光
我多么希望
世界上不会再有争吵
等到世间万物睡个好觉
再把你拥抱
有那一天
燕子在浪里奔跑
大人们都在傻笑
温度也刚刚好
会有那一天
你把我变废为宝
等到我们都释怀不少
就把你忘掉
我希望
有一天我们有个收场
先去趟所有没去的地方
看蓝雨 看极光
我多么希望
有一天人们开始和好
不用再确认万物都睡着
才能给你拥抱
有那一天
你会拽着我逃跑
你先长出了羽毛
成为我的困扰
会有那一天
你把我变废为宝
等到我们都释怀不少
就会把你忘掉
会有那一天
你把我变废为宝
反正还是次千了百了
就别重归于好
制作人：茶茶 @NayyaTea Studio
编曲：茶茶
吉他：劳国贤
和声：茶茶/迪迪
弦乐团：国际首席爱乐乐团
大提琴独奏：郎莹
弦乐监制：胡静成
弦乐录音：王小四 @金田录音棚
人声录音：何欣 @音合百纳
人声编辑：何欣/汝文博 @SBMS Beijing
混音/母带：赵靖 @SBMS Beijing
              </t>
  </si>
  <si>
    <t>我好像在哪里见过你</t>
  </si>
  <si>
    <t>小孩</t>
  </si>
  <si>
    <t>Artist:Joker Xue
Duration:05:21
嘲笑我有多简单
像番茄加两个蛋
闭上眼就睡 多自然
想着你有多困难
从宇宙找颗尘埃
揉进我眼眶 多小孩
丢掉的你
又想要拿什么缅怀
是不是不需要猜
又来的突然
你就对我说明白
就让我看明白
从什么时候我像小孩
我的天台从来热爱
不需要猜 别让我猜
你就对我说明白
就让我看明白
从什么时候我像小孩
我的天台从来热爱
不需要猜 别让我
想着你有多困难
从宇宙找颗尘埃
揉进我眼眶 多小孩
丢掉的你
又想要拿什么缅怀
是不是不需要猜
又来的突然
你就对我说明白
就让我看明白
从什么时候我像小孩
我的天台从来热爱
不需要猜 别让我猜
你就对我说明白
就让我更明白
从什么时候我像小孩
我的天台从来热爱
不需要猜 别让我 猜
谁需要爱 就坦白
别让我一个人
你就对我说明白
就让我更明白
从什么时候我像小孩
我的天台从来热爱
不需要猜 别让我 猜</t>
  </si>
  <si>
    <t>Stay Here</t>
  </si>
  <si>
    <t>Artist:Merle Haggard
Duration:03:51
Could be holding you tonight
Could quit doing wrong, start doin' right
You don't care about what I think
I think I'll just stay here and drink
Hey, puttin' you down, don't square no deal
Least you know the way I feel
Take all the money in the bank
I think I'll just stay here and drink
Listen close and you can hear
That loud jukebox playin' in my ear
Ain't no woman gonna change the way I think
I think I'll just stay here and drink
Hurtin' me now, don't mean a thing
Since lovin' you, don't feel no pain
My mind ain't nothin' but a total blank
I think I'll just stay here and drink, yeah</t>
  </si>
  <si>
    <t>渡</t>
  </si>
  <si>
    <t>Artist:Joker Xue
Duration:03:33
渡人去的夜 用稀有的火焰
照亮了胆怯 燃尽我语言
亏欠都是磁铁 也不能被降解
都想赎去罪孽 再偷偷的怀念
有人在妥协 有人拼命在狡辩
人设太可怜 希望你谅解
都在散播细节 肢体在蔓延
都想要张新脸 骨肉别相连
渡人去的夜 船离开了湖面
过程很简洁 根本没人能幸免
你会坠入深渊 还是不断盘旋
别被渡人听见 你还有所留恋</t>
  </si>
  <si>
    <t>别</t>
  </si>
  <si>
    <t>Artist:朴树
Duration:04:10
别，千万别
别 做梦 你已二十四岁了
生活已经严厉得象传达室李老伯
快别 迷恋远方
看看你家的米缸
生活不在风花月
而是碗里酱醋盐
去 面对 那些生存的硝烟
你可知人情冷暖
你可知世事艰险
天真是一种罪
在你成人的世界
生活不在风花月
而是你辛辛苦苦从别人手里赚来的钱
让不成熟的都快成长吧
让成熟了的都快开放吧
这世界太快了
从不等待 让我们很尴尬
你去手忙脚步乱吧
你去勾心斗角吧
那面无表情的人就是你的未来
去 面对 那些生存的硝烟
你可知人情冷暖
你可知世事艰险
天真是一种罪
在你成人的世界
生活不在风花月
而是你辛辛苦苦从别人手里赚来的钱
让不成熟的都快成长吧
让成熟了的都快开放吧
这世界太快了
它从不等待 让我们很尴尬
快去手忙脚步乱吧
快去勾心斗角吧
可别像隔壁老张整日哀叹表春已荒
让不成熟的都快快地成长
让成熟了的都通通的开放
这世界太快了
它从不宽容 让我们很尴尬
可又让我怎么能
可又让我怎么能
可又让我怎么能
不做那些梦
那些梦...</t>
  </si>
  <si>
    <t>苏黎世的从前</t>
  </si>
  <si>
    <t>深深爱过你</t>
  </si>
  <si>
    <t xml:space="preserve">
                  下载txt文档
                                薛之谦 - 深深爱过你 (前世)
词：薛之谦
曲：薛之谦
编曲：常石磊
你记得我吗 年幼的我啊
在月亮底下 拉着你说话
我们光着脚丫 荡在桥底下
看我们种的小树 一天天长大
我说的情话 幽幽的情话
比时间还长 陪着你长大
你说你想去 外面世界走走
我 没让你听见
在你离开的时候
请记得 我曾深深的爱过你
曾 深信不移
就算有风 就算有雨
就算他们都不同意
请记得 我会深深的爱着你
不是 说说而已
请相信我们最后会在一起
我说的情话 幽幽的情话
比时间还长 陪着你长大
你说你想去 外面世界走走
我 没让你听见
在你离开的时候
请记得 我曾深深的爱过你
曾 深信不移
就算有风 就算有雨
就算他们都不同意
请记得 我会深深的爱着你
不是 说说而已
请相信我们最后会在一起
请记得 我曾深深的爱过你
曾 深信不移
就算有风 就算有雨
就算他们都不同意
请记得 我会深深的爱着你
不是 说说而已
请相信我们最后会在一起
              </t>
  </si>
  <si>
    <t>你过得好吗</t>
  </si>
  <si>
    <t xml:space="preserve">
                  下载txt文档
                                 作词 : 薛之谦
 作曲 : 薛之谦
 编曲 : 屠颖
 制作人 : 刘大江
 吉他 : 贾轶男
 和声编写 : 刘大江
 和声 : 薛之谦/刘芳
 录音师 : 吴波/文龙
 录音室 : 北京EO录音室A棚
 混音师 : 瞿然
 混音室 : 北京EO录音室A棚/蛐蛐造音场录音室
一路 一路 一路
从泥泞到风景
为你爬过山顶
为你掉入海里
一遍 一遍 一遍
读你留下的信
不是责怪你
只是会想你
你过得好吗
你过得好吗
会想起我吗
曾经的辛苦
还历历在目
你过得好吗
你过得好吗
你受伤了吗
如果你幸福
请对我微笑
我会看着你
到人海的那面
他一定对你很好
我能 我能感觉得到
亲爱的都忘了吧
我曾说的天荒地老
他一定会比我好
一直 一直对你很好
亲爱的别回头了
我会 我会忍不住的
一遍 一遍 一遍
读你留下的信
不是责怪你
只是会想你
你过得好吗
你过得好吗
你受伤了吗
如果你幸福
请对我微笑
我会看着你
到人海的那面
他一定对你很好
我能 我能感觉得到
亲爱的全忘了吧
我曾说的天荒地老
他一定会比我好
一直 一直对你很好
亲爱的别回头了
我会 我会忍不住的
他一定对你很好
我能 我能感觉得到
亲爱的全忘了吧
我曾说的天荒地老
我会逼自己做到
不管从前有多美好
亲爱的别回头了
我会习惯一个人的
你过得好吗
你过得好吗
会想起我吗
              </t>
  </si>
  <si>
    <t>爱的期限</t>
  </si>
  <si>
    <t xml:space="preserve">
                  下载txt文档
                                任妙音 - 爱的期限
作词：谷传民、祁隆
作曲：祁隆
锁在抽屉里的照片
锁住我的心很多天
藏在梦中你的影子
藏着我对你的思念
忘不了那年和那天
我们一起许下的愿
忘不了你一直问我
有没有到期的誓言
我为你许下爱的期限
我希望是爱你一万年
任春夏秋冬在变幻
始终把你放在我心田
我为你许下爱的期限
我希望是爱你一万年
你是我今生唯一的缘
我下辈子再爱你一遍
爱的期限
锁在抽屉里的照片
锁住我的心很多天
藏在梦中你的影子
藏着我对你的思念
忘不了那年和那天
我们一起许下的愿
忘不了你一直问我
有没有到期的誓言
我为你许下爱的期限
我希望是爱你一万年
任春夏秋冬在变幻
始终把你放在我心田
我为你许下爱的期限
我希望是爱你一万年
你是我今生唯一的缘
我下辈子再爱你一遍
我为你许下爱的期限
我希望是爱你一万年
任春夏秋冬在变幻
始终把你放在我心田
我为你许下爱的期限
我希望是爱你一万年
你是我今生唯一的缘
我下辈子再爱你一遍
我下辈子再爱你一遍
              </t>
  </si>
  <si>
    <t>爱情宣判</t>
  </si>
  <si>
    <t>我终于成了别人的女人</t>
  </si>
  <si>
    <t xml:space="preserve">
                  下载txt文档
                                 作曲 : 高阳
 作词 : 薛之谦
收拾好行李   我要去哪里
只要跟着你   可是梦一推就醒
车外的风景   有你的身影
多希望是你   牵起我这身白衣裙
是我的婚礼   对面不是你
我控制不了我自己   如果你出现在这里
我终于成了别人的女人
曾经为你奋不顾身的人
只为你偶尔的温柔   越走越深
我终于成了别人的女人
等到最后无路可退的人
还担心留给你的爱还是那么深
车外的风景   有你的身影
多希望是你   牵起我这身白衣裙
是我的婚礼   对面不是你
我控制不了我自己   如果你出现在这里
我终于成了别人的女人
曾经为你奋不顾身的人
只为你偶尔的温柔   越走越深
我终于成了别人的女人
等到最后无路可退的人
还担心留给你的爱还是那么深
我终于成了别人的女人
曾经为你奋不顾身的人
只为你偶尔的温柔   越走越深
我终于成了别人的女人
等到最后无路可退的人
还担心留给你的爱还是那么深
              </t>
  </si>
  <si>
    <t>我知道你都知道</t>
  </si>
  <si>
    <t xml:space="preserve">
                  下载txt文档
                                 作曲 : 薛之谦
 作词 : 甘世佳
街角有人祝福
巷口有人哭
是不是感情就该有个胜负
你用浓妆来保护
想开口却忍住
我已没了退路 你却认输
我知道 你全都知道
保持沉默 你不想太计较
你看着我 就一个微笑
让借口变成煎熬
但我知道 都是我不好
你越不计较 越显得我渺小
你轻轻地 拉着我衣角
能让我还不至于 无可救药
街角有人祝福
巷口有人哭
是不是感情就该有个胜负
你用浓妆来保护
想开口却忍住
我已没了退路 你却认输
我知道 你全都知道
保持沉默 你不想太计较
你看着我 就一个微笑
让借口变成煎熬
但我知道 都是我不好
你越不计较 越显得我渺小
你轻轻地 拉着我衣角
能让我还不至于 无可救药
我知道 我全都知道
一再忍让是你不想太计较
你看着我 就一个微笑
让借口变成煎熬
但我知道 都是我不好
你越不计较 越显得我渺小
你轻轻地 拉着我衣角
能让我还不至于 无可救药
              </t>
  </si>
  <si>
    <t>伏笔</t>
  </si>
  <si>
    <t xml:space="preserve">
                  下载txt文档
                                 作曲 : 郭顶
 作词 : 郭顶
只是欲望作祟
闭上眼还爱谁
我只是我 心里的鬼
由来已久的安慰
可能已经变成我 我的防备
只把热情打退
还好真情可贵
谁编的话 不如用嘴
我们都继续谄媚
学会不对自己说
爱有时变误会
奋不顾身到全身而退
谁只为感情一点余味
谁不是唱过细水长流
最后变卑微
看过那么多爱情转位
你还会不会笑他狼狈
回头发现只是
不甘寂寞的面对
没有人陪 我一个人睡
说穿又怕浪费
拥抱也没知觉
得偿所愿 爱的体面
住在这成人世界
忘记他对你说话
爱有时不绝对
奋不顾身到全身而退
谁只为感情一点余味
谁不是唱过细水长流
最后变卑微
看过那么多爱情转位
你还会不会笑他狼狈
回头发现只是
不甘寂寞的面对
没有人陪 我一个人睡
奋不顾身到全身而退
谁只为感情一点余味
谁不是唱过细水长流
最后变卑微
看过那么多爱情转位
你还会不会笑他狼狈
回头发现只是
不甘寂寞的面对
没有人陪 我一个人睡
这伏笔就 送给你做媒
              </t>
  </si>
  <si>
    <t>我害怕</t>
  </si>
  <si>
    <t>Artist:Joker Xue
Duration:04:09
我害怕你的消息
不经意被谁提起
像曾贴著我耳边的气息
我害怕某个旋律
带我回某个场景
你说如果雨停了我们就在一起
我害怕某条街道
有你留下的记号
会自以为是你对我的需要
我害怕那段旅行
继续在我的梦里
我还相信你说的
离开的原因
最近我
表现的还可以
最近你
已走到了哪里
别在意
随便问问而已
都怪我
才学会了爱情
我害怕整理行李
我害怕关灯休息
我害怕揉揉眼睛
就错过了你
我害怕人潮密集
我害怕山川小溪
我害怕我在附近
却找不到你
如果我
掉入了海底
是否你
会有一丝感应
别在意
随便说说而已
别有压力
我只想见见你
我害怕你的呼吸
我害怕太近距离
我害怕别人提到你的秘密</t>
  </si>
  <si>
    <t>《暧昧》是
王菲
演唱的歌曲，由
林夕
作词、
陈小霞
作曲，收录于王菲1995年发行的专辑《
Di-Dar
》中
。该曲的普通话版为侯湘婷演唱的《
暧昧
》
。
1996年，该曲获得新城劲爆颁奖礼劲爆改编歌曲奖和第19届十大中文金曲颁奖礼最佳改编歌曲奖
。
暧昧
《Di-Dar》
4分40秒
王菲
林夕
陈小霞
陈伟文
流行
1995年
粤语
《暧昧》翻唱自华语女音乐人黄莺莺的普通话歌曲《
情雪
》
，由填词人林夕重新填上粤语版歌词，其中的“你的衣裳今天我在穿”这句歌词是林夕自己的真实经历
。该曲由陈小霞作曲、
陈伟文
编曲，也是陈小霞为王菲创作了《季候风》、《蓝色时分》后，第三次为王菲写歌
。
眉目里似哭不似哭
还祈求什么说不出
陪着你轻呼着烟圈
到唇边 讲不出满足
你的温柔怎可以捕捉
越来越近 却从不接触
La...La...
茶没有喝光早变酸
从来未热恋已失恋
陪着你天天在兜圈
那缠绕 怎么可算短
你的衣裳今天我在穿
未留住你 却仍然温暖
徘徊在似苦又甜之间
望不穿这暧昧的眼
爱或情借来填一晚
终须都归还 无谓多贪
犹疑在似即若离之间
望不穿这暧昧的眼
似是浓却仍然很淡
天早灰蓝 想告别
偏未晚
茶没有喝光早变酸
从来未热恋已失恋
陪着你天天在兜圈
那缠绕 怎么可算短
你的衣裳今天我在穿
未留住你 却仍然温暖
徘徊在似苦又甜之间
望不穿这暧昧的眼
爱或情借来填一晚
终须都归还 无谓多贪
犹疑在似即若离之间
望不穿这暧昧的眼
似是浓却仍然很淡
天早灰蓝 想告别
偏未晚
徘徊在似苦又甜之间
望不穿这暧昧的眼
爱或情借来填一晚
终须都归还 无谓多贪
犹疑在似即若离之间
望不穿这暧昧的眼
似是浓却仍然很淡
天早灰蓝 想告别
偏未晚
《暧昧》是王菲《Di-Dar》这张专辑中一首非常成功的作品。在王菲的唱功配合下，林夕的遣词用句功底突飞猛进。这是林夕和陈小霞合作的作品，此时他们离后来的“金曲”《约定》还有一定的时间，但《暧昧》这样标准的港式流行曲，已经可以看出这个组合的无懈可击。而王菲在这首歌中没有用那么多的技巧去演绎，陈小霞的曲子也没有太高和太低的音阶，林夕也开始走上了他最为纯熟的从叙事到写心情的词作风格
。歌词中的“徘徊在似苦又甜之间，望不穿这暧昧的眼”道尽了男女之间微妙而细腻的感情联系和交流
。
1996年
新城劲爆颁奖礼
劲爆改编歌曲
《暧昧》
获奖
第19届十大中文金曲颁奖礼
最佳改编歌曲
1996年
王菲
1996年劲歌金曲第二季季选颁奖典礼
2025年
薛凯琪、刘恋
声生不息·大湾区季
《
暧昧
》
方炯镔
2009年
《
坏人情歌：遗憾
》
《
暧昧
》
侯湘婷
2001年《
爱之旅
》
《暧昧》普通话版</t>
  </si>
  <si>
    <t>《崇拜》是
梁静茹
演唱的一首歌曲，收录在其2007年11月9日发行的同名专辑《崇拜》中，由
陈没
作词，
彭学斌
谱曲，同时也是东森韩剧《
黄真伊
》的片尾主题曲和电影《
最遥远的距离
》的主题曲
。
2008年该歌曲获得
北京流行音乐典礼
年度金曲奖、
马来西亚娱协奖
最爱欢迎K歌金奖和第八届
全球华语歌曲排行榜
最受欢迎20大金曲等奖项。2011年2月1日
梁静茹
发行的精选专辑《
现在开始我爱你
》中亦收录这首歌曲。
崇拜
崇拜
0时03分57秒
梁静茹
陈没
彭学斌
陈建骐
流行
普通话
周格泰
相信音乐
演唱过很多歌曲的梁静茹在录音室录制这首歌曲时，竟然因太投入而几度落泪。在录制《崇拜》时，连唱了三天，制作人
钟成虎
都觉得唱得太完美不足以表现出歌词里独特的掏心挖肺的爱情观，最后逼不得已要求梁静茹自废唱功，放掉所有炉火纯青的歌唱技巧，用最赤裸的声音来
诠释
。而梁静茹果然一点就通，一张口就达到制作人所要求的“放空”境界。
崇拜 - 梁静茹
词:陈没 曲:彭学斌
编曲:陈建骐
你的姿态 你的青睐
我存在在你的存在
你以为爱 就是被爱
你挥霍了我的崇拜
我活了 我爱了 我都不管了
心爱到疯了 恨到算了就好了
可能的 可以的 真的可惜了
幸福好不容易 怎么你却不敢了呢
我还以为我们能不同于别人
我还以为不可能的不会不可能
你的姿态 你的青睐
我存在在你的存在
你以为爱 就是被爱
你挥霍了我的崇拜
我活了 我爱了我都不管了
心爱到疯了 恨到算了就好了
可能的 可以的真的可惜了
幸福好不容易 怎么你却不敢了呢
我还以为我们能不同于别人
我还以为不可能的不会不可能
你的姿态 你的青睐
我存在在你的存在
你以为爱 就是被爱
你挥霍了我的崇拜
风筝有风 海豚有海
我存在在我的存在
所以明白 所以离开
所以不再 为爱而爱
自己存在 在你之外
梁静茹
（Fish Leong），1978年6月16日出生于马来西亚，华语流行女歌手。
1997年，梁静茹被李宗盛发掘，并独自到台湾地区发展。1999年发行首张专辑《一夜长大》正式出道。2000年凭借《勇气》一曲成名。
2003年梁静茹凭借《Sunrise,我喜欢》获得HITO流行音乐奖-2002年度HITO海外歌手奖；2004年凭借专辑《美丽人生》获得第十五届台湾金曲奖最佳国语女演唱人提名；2005年又凭借《燕尾蝶》获得2004年度MusicRadio中国TOP排行榜-港台最佳女歌手。2006年发行专辑《亲亲》，其中《暖暖》成为其代表作之一；2007年发行专辑《崇拜》，其中《会呼吸的痛》广为流传；2008年获得第十届马来西亚娱协奖-传媒推荐大奖。2012年8月10日发行专辑《爱久见人心》；2015年3月复出举办《你的名字是爱情》巡回演唱会。
2010年与男友赵元同步入婚姻殿堂并于2014年4月18日诞下儿子，取名Anderson。
这首歌梁静茹很轻松演绎出悲伤、幽怨的文艺情歌感觉，是一首典型的梁式难忘情歌。演绎这首歌曲时，梁静茹放弃以往的唱歌技巧而采用直嗓音的方法，把原本录的弦乐拿掉，只留下静茹近乎清唱的原声，这样唱出来的歌曲自然更加的纯粹也就更加打动人。
拍《崇拜》MV是在日本北海道取景，在世界级建筑大师
安藤忠雄
的代表作《
水之教堂
》拍摄时，梁静茹忍不住落泪，在旭川深山找到最美的火红枫树拍摄时，梁静茹被一片枫红感动展露笑颜，整首MV的拍摄过程中，她神经质得又哭又笑。
就在前往“水之教堂”勘景的当天晚上，工作人员七嘴八舌讨论着隔天的拍摄流程，没人注意到梁静茹已经独自一人透过落地窗，静静地面对着水中的十字架，当导演
周格泰
无预警一按下play键，《崇拜》第一句的清唱才出现一秒，梁静茹就落下两行泪，因为教堂是最神圣的地方，也象征着幸福、完美，让感情受挫的她，感触特别深。
由于气温异常，枫叶红得比往年晚，周格泰带着摄影师及制片组从道南到北，4天4夜奔波了3千多公里，终于在旭川深山里找到最红最美的一株枫树，以传达梁静茹的美声意境。
获奖时间
奖项名称
获奖歌曲
参考资料
2008年
北京流行音乐典礼(中歌榜)年度金曲
《崇拜》
2008年
HITO流行音乐奖HITO年度十大华语金曲
《崇拜》
2008年
MusicRadio中国TOP排行榜港台年度金曲
《崇拜》
2008年
马来西亚娱协奖最爱欢迎K歌金奖
《崇拜》
2008年
马来西亚娱协奖最佳作曲奖
《崇拜》
2008年
第八届全球华语歌曲排行榜最受欢迎20大金曲
《崇拜》
时间
演唱者
专辑
2011年12月22日
任家萱
《
爱而为一
》
2012年4月25日
毛宁
《
十二种毛宁
》</t>
  </si>
  <si>
    <t>流沙</t>
  </si>
  <si>
    <t xml:space="preserve">Artist:David Tao
Duration:04:03
[00:27.04] 并不是真的路过而已
[00:33.36] 也不是真的不会想你
[00:39.42] 全都不是真的是骗自己
[00:45.76] 其实还爱你 爱著你
[00:51.28] 我以为我早想清楚
[00:57.46] 不由自主恍恍惚惚
[01:00.75] 又走回头路
[01:03.63] 再看一眼有过的幸福
[01:10.44] 爱情好像流沙 我不挣扎
[01:18.40] 随它去吧 我不害怕
[01:23.08] 爱情好像流沙 心里的牵挂
[01:31.04] 不愿放下 oh baby 让我这样吧
[01:38.11] 
[01:49.09] 并不是真的路过而已
[01:55.43] 也不是真的不会想你
[02:01.78] 全都不是真的是骗自己
[02:07.91] 其实还爱你 爱著你
[02:13.46] 我以为我早想清楚
[02:19.65] 不由自主恍恍惚惚
[02:22.86] 又走回头路
[02:25.82] 再看一眼有过的幸福
[02:32.66] 爱情好像流沙 我不说话
[02:40.53] 等待黑暗 泪能落下
[02:45.32] 爱情好像流沙 明知该躲它
[02:53.34] 无法自拔 oh baby 是我太傻
[02:59.75] 
[03:03.70] 是一再的做 一再的错不由我
[03:10.30] 我一步一步一步一步 慢慢走向流沙
[03:16.81] 爱情好像流沙 我不挣扎
[03:24.52] 随它去吧 我不害怕
[03:29.43] 爱情好像流沙 心里的牵挂
[03:37.49] 不愿放下 oh baby 让我这样吧
[03:42.52] </t>
  </si>
  <si>
    <t>情书</t>
  </si>
  <si>
    <t>Artist:YOASOBI
Duration:03:31
初めまして大好きな音楽へ
ずっと考えてたこと
どうか闻いてほしくって
（伝えたいことがあるんです）
ちょっと照れ臭いけれど
ずっと想っていたこと
こんなお手纸に込めて
（届いてくれますように）
どんな时もあなたの
言叶 声を聴いているだけで
力が涌いてくるんだ
ねぇ 笑っていたいよどんな时も
でも辛い暗い痛い日もある けどね
あなたに触れるだけで気付けば
この世界が色鲜やかになる
花が咲くように
笑って泣いてどんな时だって
选んでいいんだいつでも自由に
今日はどんなあなたに出会えるかな
この世界が终わるその日まで
鸣り続けていて
あぁ
いつもあなたのことを求めちゃうんだ
（踊り出したくなる时も）
（爆発しちゃいそうな时も）
救われたんだ支えられてきたんだ
（心が动かされるんです）
（心が満たされていくんです）
ねぇ もっと触れていたいよ
ずっとそばにいてほしいよ
いつまでも
大好きなあなたが
响いていますように
こんなたくさんの気持ち
ぎゅっと诘め込んだ想い
ちゃんと伝えられたかな
ちょっとだけ不安だけど
きっと届いてくれたよね
全部私の素直な言叶だから
もしもあなたに出会えてなかったらなんて
思うだけで怖いほど大好きなんだ ah
受け取ってどうか私の想いを
さぁ 笑って泣いてそんな毎日を
歩いていくんだいつもいつまでも
辛い暗い痛いことも沢山あるけど
この世界はいつでもどこでも音楽で溢れてる
目の前のことも将来のことも
不安になってどうしたらいいの
分かんなくって迷うこともあるけど
そんな时もきっとあなたがいてくれれば
前を向けるんだ
こんな気持ちになるのは
こんな想いができるのは
きっと音楽だけなんだ
（変わりなんて一つもないんです）
どうか1000年先も
どうか鸣り止まないで ah
いつも本当にありがとう</t>
  </si>
  <si>
    <t>白羊</t>
  </si>
  <si>
    <t>多热烈的白羊
多善良多抽象
多完美的她呀
却是下落不详
心好空荡
都快要 失去形状</t>
  </si>
  <si>
    <t>青柠</t>
  </si>
  <si>
    <t>可嗅到仲夏柠叶香
你莞尔的笑
身旁青色的柠檬微荡
我明了害羞地彷徨
仿若青柠的悠扬
到达直通你心门的方向</t>
  </si>
  <si>
    <t>https://www.youtube.com/watch?v=dR_tDgl511Q</t>
  </si>
  <si>
    <t>孤身</t>
  </si>
  <si>
    <t>我总是一个人
从午夜到清晨
我总是一个人
越来越难抽身
谁欣赏我的笨
看我奋不顾身
在爱里跌撞出满身伤痕</t>
  </si>
  <si>
    <t>https://www.youtube.com/watch?v=0D3HJyKozrs</t>
  </si>
  <si>
    <t>千禧</t>
  </si>
  <si>
    <t>给你一整首情诗
关于你温暖名字
在每个孑然的深夜为你诵读
字句真诚而坚固
星辰也为你祝福
一想你
梦就溢满温度</t>
  </si>
  <si>
    <t>https://www.youtube.com/watch?v=qBjQSxBISUw</t>
  </si>
  <si>
    <t>心脏</t>
  </si>
  <si>
    <t>我会爱你
爱到地老天荒
爱到只剩迷失的心脏
诚恳地念你
郑重地想你
我会拥抱荒芜一切烦恼</t>
  </si>
  <si>
    <t>https://www.youtube.com/watch?v=UXTfg7pTvt8</t>
  </si>
  <si>
    <t>不二臣</t>
  </si>
  <si>
    <t>我还是一个人
孤孤单单地追着那风筝
一路跌跌撞撞地跑
奋不顾身
我还是一个人
孤孤单单地守着那青春
一个人长大
一个人做你的不二臣</t>
  </si>
  <si>
    <t>https://www.youtube.com/watch?v=zB1-hVV39Rk</t>
  </si>
  <si>
    <t>双子</t>
  </si>
  <si>
    <t>不安的双子
勇敢了几次
是谁教会你
孤独的方式
麻烦你用力 去吻碎
这相反故事
用灿烂星石
拥涣散心事
爱痛而奢侈
又怎么克制
难怪你总爱 抽离出
几个影子</t>
  </si>
  <si>
    <t>https://www.youtube.com/watch?v=YZn5VaSTDBs</t>
  </si>
  <si>
    <t>迂回</t>
  </si>
  <si>
    <t>我求求你再来跟我迂回
你看看我多想被你浪费
这寂寞多强烈
我拿什么消遣
都怪我曾经太不屑
我求求你再来跟我迂回
你看看我多想和你对垒
这快乐多无邪
让我多占一点</t>
  </si>
  <si>
    <t>https://www.youtube.com/watch?v=-KafWbEdT5M</t>
  </si>
  <si>
    <t>年年</t>
  </si>
  <si>
    <t>我跌进一年又一年
转眼又撞进了大人世界
可青春还没写好感言
就让我慢一些了解
长大原来是种慢性告别
多缠绵</t>
  </si>
  <si>
    <t>https://www.youtube.com/watch?v=oOviG3s5HFE</t>
  </si>
  <si>
    <t>迪士尼在逃公主</t>
  </si>
  <si>
    <t>整夜睡不着
你有点难忘
有你的相片
我细心收藏
日暮晨曦我都陪你去眺望</t>
  </si>
  <si>
    <t>https://www.youtube.com/watch?v=HLRClG6rzDk</t>
  </si>
  <si>
    <t>生日快乐</t>
  </si>
  <si>
    <t>今天祝福自己生日快乐
以后不要再乞讨着生活
你也是你
是你妈妈心中最好的你
凭什么
被人家都辜负着
生日快乐</t>
  </si>
  <si>
    <t>https://www.youtube.com/watch?v=yE3Zv-z0ZAU</t>
  </si>
  <si>
    <t>笨蛋</t>
  </si>
  <si>
    <t>我慢慢学做一个笨蛋
视而不见也学会心软
为你嘴笨为你去勇敢
平平淡淡 终生浪漫
我慢慢学做一个笨蛋
时常鲁莽时常又期待
明天会有沉默的安排
不悲不喜 不胜感怀</t>
  </si>
  <si>
    <t>https://www.youtube.com/watch?v=OBc5zxpQ-mI</t>
  </si>
  <si>
    <t>狂欢</t>
  </si>
  <si>
    <t>Artist:郑中基
Duration:04:10
失去霓虹 曾经我是夜的影
没有笑容 幸福对你已远去
两样的人生 不快乐的心 没有人聆听
你不是唯一
停止回忆 它会让你更伤心
就是为你 我的流浪要延期
让寂寞的人 为我们游行 让烟火升起
沸腾了冷冰 让陌生的心靠近
请张开双手迎接狂欢的爱情
人生是相聚别离冷暖和阴晴
我只要扮演热情
今夜释放激情偷取你的心
请张开双手迎接狂欢的爱情
矜持的面具 最多不过是距离
你可以扮演女巫
用尽所有爱的咒语 迷惑人间真假迷欢
停止回忆 它会让你更伤心
就是为你 我的流浪要延期
让寂寞的人 为我们游行 让烟火升起
沸腾了冷冰 让陌生的心靠近
请张开双手迎接狂欢的爱情
人生是相聚别离冷暖和阴晴
我只要扮演热情
今夜释放激情偷取你的心
请张开双手迎接狂欢的爱情
矜持的面具 最多不过是距离
你可以扮演女巫
用尽所有爱的咒语 迷惑人间真假迷欢
请张开双手迎接狂欢的爱情
矜持的面具 最多不过是距离
你可以扮演女巫
用尽所有爱的咒语 迷惑人间真假迷欢</t>
  </si>
  <si>
    <t>天蝎</t>
  </si>
  <si>
    <t xml:space="preserve">
                  下载txt文档
                                陈柯宇 - 天蝎
作词：陈柯宇
作曲：陈柯宇
编曲：郑天宇
和声：郑天宇、陈柯宇
制作人：陈柯宇
混音：郑昊杰
录音：瑞琪
有沉默的时候
看起来深藏不露
冷酷的外表背后
向往热烈的自由
一个浅微笑 一个深邃眼眸
对不熟悉的人
偶尔会有一丝神秘的保留
隐藏的是特别天真
追求简单彼此坦诚
会害怕自己太过付出留下伤痕
对亲密的人
像个孩子般单纯
对魑魅魍魉
霸道眼神 一看就准
是不是你有点害羞
我会牵住你的手
是不是你有点担忧
有你在我就足够
一旦认准了你
我就不会轻易放手
我只是不说 不代表不做
时不时会耍小脾气
过了就雨过天晴
时不时会故意妒忌
满足我的好奇心
心思缜密
常常小事糊涂大事聪明
我想你对我又恨又不愿放弃
有沉默的时候
看起来深藏不露
冷酷的外表背后
向往热烈的自由
一个浅微笑 一个深邃眼眸
对不熟悉的人
偶尔会有一丝神秘的保留
隐藏的是特别天真
追求简单彼此坦诚
会害怕自己太过付出留下伤痕
对亲密的人
像个孩子般单纯
对魑魅魍魉
霸道眼神 一看就准
是不是你有点害羞
我会牵住你的手
是不是你有点担忧
有你在我就足够
一旦认准了你
我就不会轻易放手
我只是不说 不代表不做
时不时会耍小脾气
过了就雨过天晴
时不时会故意妒忌
满足我的好奇心
心思缜密
常常小事糊涂大事聪明
我想你对我又恨又不愿放弃
是不是你有点害羞
我会牵住你的手
是不是你有点担忧
有你在我就足够
一旦认准了你
我就不会轻易放手
我只是不说 不代表不做
时不时会耍小脾气
过了就雨过天晴
时不时会故意妒忌
满足我的好奇心
心思缜密
常常小事糊涂大事聪明
我想你对我又恨又不愿放弃
              </t>
  </si>
  <si>
    <t>双鱼</t>
  </si>
  <si>
    <t>Artist:叶蓓
Duration:04:52
你还记得吗
在我初到海里的时候
游过你的身边
望着你 Mmm...
已经忘了吗
从那次水草相见之后
一直是我和你
相偎依
我们仰起头
看那金色的太阳
你看还有那
田园野上清香的气息
我们要歌唱
歌声划过天空
我们要相伴
象人们多么美
看着我嘴唇轻轻蠕动
微笑留在你的嘴边
让我们点头轻轻示意
往右游
看着你水中快乐影子
和我自由自在的游
一起迎着太阳的升起和落下
你还记得吗
在我初到海里的时候
游过你的身边
望着你 Mmm...
已经忘了吗
从那次水草相见之后
一直是我和你
相偎依
我们仰起头
看那金色的太阳
你看还有那
美丽人生金色的叹息
我们要歌唱
歌声穿过芦苇
我们要相伴
象春天多么美
看着我嘴唇轻轻蠕动
微笑留在你的嘴边
让我们点头轻轻示意
往右游
看着你水中快乐影子
任我天真看着世界
一起迎着太阳的升起和落下
啦...
hc3w
Bye-bye!</t>
  </si>
  <si>
    <t>心事</t>
  </si>
  <si>
    <t>Artist:郑秀文
Duration:04:09
从未曾讲 女人心意你未知
从未曾刻意 渗出心里这份痴
这夜里 再次想起了你煽动了我的心事
愿可饰演你身边的女子
人愈无依 却不轻说我愿意
然而问谁可以 半生不要靠依
太夜了变得软弱了意乱了无力逃避了
即使多么固执 方寸已渐乱
如可真切领略被爱滋味
如亲口说爱你便留住你
真的想拥抱你 倾出心底那句
想张开口说 但事实并没说起
惟恐得到会是被拒绝滋味
难猜测你怕你又来又去
假使捉不到你 只好忍心放弃
要设法淡忘 别让日后又记起想忘掉你
人愈无依 却不轻说我愿意
然而问谁可以 半生不要靠依
太夜了变得软弱了意乱了无力逃避了
即使多么固执 方寸已渐乱
如可真切领略被爱滋味
如亲口说爱你便留住你
真的想拥抱你 倾出心底那句
想张开口说 但事实并没说起
惟恐得到会是被拒绝滋味
难猜测你怕你又来又去
假使捉不到你 只好忍心放弃
要设法淡忘 别让日后又记起想忘掉你
如可真切领略被爱滋味
如亲口说爱你便留住你
真的想拥抱你 倾出心底那句
想张开口说 但事实并没说起
惟恐得到会是被拒绝滋味
难猜测你怕你又来又去
假使捉不到你 只好忍心放弃
要痛快淡忘 但是梦内又记起怎忘掉你</t>
  </si>
  <si>
    <t>像雾</t>
  </si>
  <si>
    <t xml:space="preserve">
                  下载txt文档
                                徐秉龙 - 像雾
作词：徐秉龙
作曲：徐秉龙
编曲：涂博翰、徐秉龙
制作人：徐秉龙
吉他：涂博翰
爵士鼓：廖志渊
乐器录音师：严皓俊、大牛
人声录音师：严皓俊
音频编辑：张硕、徐秉龙
混音：吴剑泓（新加坡）
母带：吴剑泓（新加坡）
OP、SP：万分千禧音乐
像溺水的飞燕
不停啼哭着黎明
像遗憾的电影
总后会无期
像沙哑的声音
不停呼唤你姓名
像沉默的潮汐
汹涌地别离
我穿过繁星
突然这里大雾四起
那个背影像极了你
时间如戏
斑斓如迷
好想抱住你
我穿过繁星
突然这里大雾四起
那个背影消散风里
欢愉散去
声色落尽
还能在哪里
找到你
像寂寞的吉他
不停弹奏着约定
为她学的星晴
一直在温习
像多情的落红
终究飘回了南方
像平凡的潮汐
汹涌如往昔
我穿过繁星
突然这里大雾四起
那个背影像极了你
时间如戏
斑斓如迷
好想抱住你
我穿过繁星
突然这里大雾四起
你的背影消散风里
欢愉散去
声色落尽
还能在哪里
找到你
像多情的落红
终究飘回了南方
像无情的女子
穿一纱素衣
离去
              </t>
  </si>
  <si>
    <t>林宥嘉</t>
  </si>
  <si>
    <t>Artist:Jam Hsiao
Duration:04:31
奔跑 忘了疲倦和目标
什么才是真正想要
幻想 无数梦想和理想
模糊往日少年模样
还是听见在我心中的远方
金黄色的土壤
歌声随风攀越飘荡
落单的旋律为谁盼望
若经过你身旁
你是否能与我歌唱 Yeah
我有多么的喜欢 活在你身上
一定是你也喜欢 放我在心上
就让时间催促著 走遍散场
哪怕终究回到各自的匆忙
奔跑 忘了疲倦和目标
什么才是真正想要
当我听见在我心中的远方
却来到你身旁
忘不了你炙热目光 Yeah
我有多么的喜欢 窝在你心上
你是不是也喜欢 放我在心上
可惜时光催促著 得追逐得成长
不再悸动心跳 谁渐渐遗忘
再多拥抱 夜空
黑暗中星星在闪烁
那是光芒或寂寞 或寂寞
我还那么的喜欢 活在你心上
偶尔也会想像你 也念念不忘
时光飞逝到此刻 不再迷惘
那所谓的远方 只有你的地方</t>
  </si>
  <si>
    <t>去见你</t>
  </si>
  <si>
    <t>Artist:Uru
Duration:03:47
君が今置いて行った言叶に
およぎながら追いつく
君はまた「间违ってない」と
言われる前にわかっていたのに
濡れていた左の頬に
触れようと 伸ばした手を扫った
どうしてあの时伝えられなかったのだろう
今やっと気づいたよ
爱しくて溢れ出す
君を想う涙が
この胸に広がって
必要だとわかった
君がもしまだ仆を求めてくれるのなら
もう迷わない 今逢いに行くよ
君が今 望んでいた言叶を
忧いながらつぶやく
君がいない 干いた空気が
余计に仆を一人にしていく
揺れていた 小さな肩に
触れようと伸ばした手を扫った
どうしてあの时 伝えられなかったのだろう
今やっと気づいたよ
爱しくて溢れ出す
君を想う涙が
この胸に広がって
必要だとわかった
君がもしまだ仆を求めてくれるのなら
もう离さない 今逢いに行くよ</t>
  </si>
  <si>
    <t>戏精</t>
  </si>
  <si>
    <t xml:space="preserve">
                  下载txt文档
                                作词：徐秉龙
作曲：徐秉龙
也曾和你交换过身体
也曾被爱到质壁分离
太认真和你对戏的人
蠢得可以
不用再帮我设计剧情
滋生那些无聊的伏笔
听说人设太满太刻意
会不堪一击
你真是一个戏精
出场就自带剧情
我竟然有些羡慕你这过人的演技
你就是一个戏精
没获奖我都替你可惜
你看你 浑身都是戏
没人比你思绪更清晰
知道在哪才应该动情
你收放自如的那个样子
真的好细腻
你真是一个戏精
一秒钟就能入戏
连我都有些嫉妒你这份天赋异禀
你就是一个戏精
迷人得让人无懈可击
情绪摩擦都毫无阻力
你真是一个戏精
德高望重的戏精
你眼神循序渐进一直指引我飞行
你就是一个戏精
戏没演够就不肯死心
这多值得我们去尊敬
              </t>
  </si>
  <si>
    <t>伦</t>
  </si>
  <si>
    <t xml:space="preserve">
                  下载txt文档
                                徐秉龙 - 伦
作词：徐秉龙
作曲：徐秉龙
编曲：赵二
制作人：徐秉龙
和声：何文锐
吉他：赵二
非洲鼓：赵二
大提琴编写：胡静成
马头琴：阿冷
封面设计：徐秉龙
录音师：吴剑泓（新加坡）
录音室：The Space（Singapore）
混音、母带：吴剑泓（新加坡）
我想被你有一点肯定
最好能够牢牢地确定
我还打算把你放进
我的性命里
结局为何这样不称意
好像暴雨夺走我的星
年轻身体从此暗淡
更加不勇敢
轮到我遗憾
怎么能纠缠
夜夜呢喃
看你的眼神何时才清白
轮回过几载
爱意再多终究会冷淡
朋友总比恋人更自在
我也不懂
坚持些什么
必要时候
早该放弃了
苦等到的只是那句
很好却不搭
我还记得
冲动的念头
持续过了
一整个冬末
他们都说爱越用力
越没有结果
轮到我遗憾
怎么能纠缠
夜夜呢喃
看你的眼神何时才清白
轮回过几载
爱意再多终究会冷淡
朋友总比恋人更自在
轮到我遗憾
舍不得纠缠
是不是算
一种细致入微的责任感
轮回过几载
泪水里都有我的心安
朋友总比恋人更自在
朋友总比恋人更自在
              </t>
  </si>
  <si>
    <t>蜻蜓</t>
  </si>
  <si>
    <t xml:space="preserve">
                  下载txt文档
                                 作曲 : 徐秉龙
 作词 : 徐秉龙
编曲：Jerry C
我要怎么
才能够更好掌握
困在雨天里小心的时刻
氧气越来越稀薄
我不敢停留
多渴望有一场滂沱
不会太久
我知道不会太久
可翅膀都还没和你碰过
不介意你让我
消失在此刻
我早就想与你坠落
我只是一只蜻蜓飞来飞去
像影子慢慢淹没雨的距离
我总是太漫无目的
总觉得相爱有运气
是有天意
我只是一只蜻蜓飞来飞去
感谢你没有让我有迹可循
只是我太可惜
有轻易被伤害的能力
过了好久
好像又过了好久
可翅膀都还没和你碰过
风景炼成泡沫
一路被刺破
我怎么能从你挣脱
我只是一只蜻蜓飞来飞去
像影子慢慢淹没雨的距离
我总是太漫无目的
总觉得相爱有运气
是有天意
我只是一只蜻蜓飞来飞去
感谢你没有让我有迹可循
你教会我珍惜
这轻易被伤害的能力
不算懂就不懂
哪有什么 不怕痛
我只是一只蜻蜓飞来飞去
感谢你没有让我有迹可循
只是我太可惜
学不会找到人来代替
制作人：徐秉龙
钢琴：Jerry C
吉他：Jerry C
鼓：Jerry C
和声：何文锐
录音：李石/Jerry C
混音：赵靖@Big.J Studio
母带：赵靖@Big.J Studio
监制：陶诗
发行：煮草文化
              </t>
  </si>
  <si>
    <t>浪漫宇宙的核心</t>
  </si>
  <si>
    <t xml:space="preserve">
                  下载txt文档
                                 作曲 : 徐秉龙
 作词 : 徐秉龙
編曲：黃榮毅
制作人：黃榮毅/徐秉龙
监制：陶诗
吉他：裘詠靖@椅子樂團
和声：雷雨馨/粥吱魚
录音：阿福/黃榮毅
混音/母带：周天澈
封面：吴威@FMACM/徐秉龙
发行：煮草文化
我踩着云朵
游过了银河
我唱着情歌
牵着你的手
天真到最后
还是被淹没
平静的河流
想自由
我不再会有
这一些寂寞
说谎太简单
我早就掌握
无非相拥过
无非被拉扯
无邪的困兽
多快乐
怎么亲吻才算拥有过
怎么拥有才不失去呢
好想请你就这样粉碎
这个我 下个我 每个我
我们置身在这条银河
我们盘旋又兀自漂泊
你不明白怎样去脆弱
才让我看起来 不脆弱
还浪漫
我听见生命
一点点坠落
我看着星子
追逐着彩虹
平淡的诗句
平凡的寓意
平常的规律
都在说
怎么亲吻才算拥有过
怎么拥有才不失去呢
好想请你就这样粉碎
这个我 下个我 每个我
我们置身在这条银河
我们盘旋又兀自漂泊
你不明白怎样去脆弱
才让我看起来 不脆弱
还浪漫
我们置身在这条银河
我们盘旋又兀自漂泊
你不明白怎样去琢磨
这个梦会让我不为难
还浪漫
              </t>
  </si>
  <si>
    <t>离家最近的路</t>
  </si>
  <si>
    <t xml:space="preserve">
                  下载txt文档
                                 作曲 : 陈鸿宇
 作词 : 唐映枫
 制作人/编曲 : 韦伟
 陈鸿宇：
 愿经历过无助的人
 此刻正经历温暖
 房东的猫：
 体会过最无奈
 所以珍惜
 郝云：
 愿经历过离别的人
 此刻正经历重逢
 谢春花：
 你知道不远处
 有一扇门
 王梵瑞：
 不要害怕自己
 长成生活的模样
 银临：
 孩子眼睛的方向
 是离家最近的路
 好妹妹：
 只愿温柔的风
 永远吹向春天
 而你已经在路上
 花粥：
 只愿世间的灯
 照亮童年的雪
 而你时刻都入梦
 王子异：
 愿经历过不易的人
 此刻正经历收获
 梁晓雪：
 明白过最坚强
 所以体谅
 张楚：
 愿经历过孤独的人
 此刻正经历承诺
 张思源/木小雅/赵钶：
 能改变的不多
 但要去做
 徐秉龙：
 不要害怕自己
 长成生活的模样
 焦迈奇：
 孩子眼睛的方向
 是离家最近的路
 陈鸿宇：
 只愿温柔的风
 永远吹向春天
 而你已经在路上
 张思源/木小雅/赵钶：
 只愿世间的灯
 照亮童年的雪
 而你时刻都入梦
 郝云/梁晓雪/张楚：
 只愿温柔的风
 永远吹向春天
 而你已经在路上
 花粥/谢春花/房东的猫：
 只愿世间的灯
 照亮童年的雪
 而你时刻都入梦
 大合唱：
 只愿温柔的风
 永远吹向春天
 而你已经在路上
 只愿世间的灯
 照亮童年的雪
 而你时刻都入梦
 吉他 : 王振兴
 贝斯 : Joey
 钢琴 : 韦伟
 小提琴 : 刘睿
 和声编写 : 何文锐
 和声 : 胡皓 王笑文 王近苏 何文锐
 录音师 : 李水泽宁 张明懂 杨冬
 混音&amp;母带工程师 : 杨冬
 录音棚 : 光合声动录音室，好听音乐录音棚，KOI音乐中心
 出品人 : 朱一闻 丁博
 总监制 : 黄俊
 监制 : 杨柳 赵明晨 杨明坤
              </t>
  </si>
  <si>
    <t>还记得</t>
  </si>
  <si>
    <t>Artist:周柏豪
Duration:04:09
枕边的一个熟人
见最多 眉目近 时日叫 轮廓失真
想到邂逅和她单一眼 就算今日回想也动人
惯了幸运 惯了同行 惯了浪漫却生疏似远亲
何解 何解初初都是漂亮
何解初初双眼善良
岁月太长 会令你忘记了伴侣差一句赞赏
如果 如果今天关系变样
如果今天起了石墙
过份正常 会令爱情缺氧未会珍惜那会著想
想当初心跳面红
告诉她 无惧怕 其实你 还记得吗
恐怕这日和她亲一下 直接表达情感怕肉麻
试过患难 扫去云霞 那怕冒昧说一声最爱她
何解 何解初初都是漂亮
何解初初双眼善良
岁月太长 会令你忘记了伴侣差一句赞赏
如果 如果今天关系变样
如果今天起了石墙
过份正常 会令爱情缺氧未会珍惜那会著想
以往你轻轻一眼偷看她也紧张
以往就算未说话已经恋上
要是不消失何来记得 太吝啬一句褒奖
如果 如果今天一样漂亮
如果今天一贯善良
抱住爱人 细味那年碰上地厚天高说理想
还好 还可珍惜身伴对象
还可修葺恋爱牧场
记住那年 偶遇眼前爱侣令你朝思叫你暮想</t>
  </si>
  <si>
    <t>不必追</t>
  </si>
  <si>
    <t xml:space="preserve">
                  下载txt文档
                                 作曲 : 岑思源
 作词 : 张鹏鹏
编曲：郭伟聪
已随风飘远的风筝
错过就不在的青春
岁月为你画的年轮
哪一个能追回呢
已失去太多的我们
你缺席我一半人生
到我后知后觉放弃悔恨
没一个能追回了
能抓住的别再放了
能拥抱的别再松了
看着你皱纹，睡着的泪痕
直到失去才拼命地追啊想啊
能回报的别再等了
能给的爱别在心中作哑
可惜你黑发洒满了雪花
不能补偿
就留住现在
每一秒当下都有重量
制作人：浅紫
配唱制作人：浅紫
录音师：阿福
录音室：MaiMaiMusic Studio
混音师：时俊峰
混音室：福达录音棚
母带工程师：时俊峰
母带工作室：福达录音棚
封面设计：白汐（刘亚杰）
歌曲版权公司：众匠（北京）文化传媒有限公司
              </t>
  </si>
  <si>
    <t>隔云相见</t>
  </si>
  <si>
    <t xml:space="preserve">
                  下载txt文档
                                徐秉龙 - 隔云相见 (《您好！母亲大人》推广曲)
作词：林乔、刘恩汛
作曲：岑思源
编曲：薛琳可@Araceae Studio
制作人：薛琳可@Araceae Studio
独白：尹昉
吉他：薛峰
贝斯：薛琳可@Araceae Studio
弦乐编写：薛琳可@Araceae Studio
弦乐演奏：国际首席爱乐乐团
弦乐监制：李朋
弦乐录音：王小四@金田录音棚
合音编写：高莹
合音演唱：高莹
监唱制作：薛琳可@Araceae Studio
人声录音：阿福@MaiMai Music Studio
人声编辑：赵靖、薛琳可
缩混：赵靖@SBMS Beijing
母带：赵靖@SBMS Beijing
营销制作公司：听见时代
项目监制：罗悦菱Shirley@TME制造
出品：腾讯音乐娱乐（制作家工作室）
OP、SP：腾讯音乐娱乐（制作家工作室）
今晚的月色真美
风也温柔
真希望你也能看见
微凉的风穿过了云层
不经意就想起了我们
回忆里多少相伴珍存
还有离别不舍转身
因为是彼此眼中的星辰
所以我们才叫作我们
无论间隔着多少路程
思念顺着方向延伸
今晚的月美风迷人
梦的故乡有你在等
此刻望向同片天空
听见昨日笑声
就让我们隔云相见
好好看看各自的岁月
慢慢地踱步在
旧时光的台阶
我讲述现在 你聊起从前
再远的人隔云相见
两颗心就变得不遥远
那一句晚安你仿若身边
温暖就填满我整个世界
因为是彼此眼中的星辰
所以我们才叫作我们
无论间隔着多少路程
思念顺着方向延伸
今晚的月美风迷人
梦的故乡有你在等
此刻望向同片天空
听见昨日笑声
就让我们隔云相见
好好看看各自的岁月
慢慢地踱步在
旧时光的台阶
我讲述现在 你聊起从前
再远的人隔云相见
两颗心就变得不遥远
那一句晚安你仿若身边
温暖就填满我整个世界
就让我们隔云相见
好好看看各自的岁月
慢慢地踱步在
旧时光的台阶
我讲述现在 你聊起从前
再远的人隔云相见
两颗心就变得不遥远
那一句晚安 你仿若身边
温暖就填满我整个世界
温暖就填满我整个世界
              </t>
  </si>
  <si>
    <t>我们很小</t>
  </si>
  <si>
    <t>Artist:花粥
Duration:04:13
风很大 尘很小
堆尘能成沙
堆沙能成塔 塔由尘沙搭
不怕风吹和雨 打
山很大 笔很小
山峰落笔下
层峦能入画 哪管江河大
方寸间 沧海一粟
咫尺 天涯
哎呀咦哟 大大大
咦哟哎呀 小小小
天地很大 我们很小
总活在自我想象
蚂蚁蜜蜂 小小小
团结力量 大大大
大也不骄 小也不恼
明天会大不一样
看小小种子 长成参天大榕树
为鸟儿遮风挡雨 可是它也怕虫蛀
一味的索取 比不上 相互帮助
让我们学会 和环境共同相处
万物相生相克 像石头剪刀布
宇宙中 每一条生命为自己选了路
天地的道理就是 不停的循环
再怎么强大
也要意识到自己的 平凡
哎呀咦哟 大大大
咦哟哎呀 小小小
天地很大 我们很小
总活在自我想象
坐井观天 小小小
碧空万里 大大大
做人莫学 井底之蛙
世界比想象的大
路很大 鞋很小
小鞋套小脚
小脚也不差
路在人脚下
跬步也能走天 涯
爹很大 娃很小
娃娃怕老爸
老爸怕老妈
老妈宠娃娃
循环中谁是老大 天呐
哎呀咦哟 大大大
咦哟哎呀 小小小
天地很大 我们很小
总有人渐渐遗忘
哪怕我们 小小小
做好自己 大大大
大就是大 小就是小
咱不能没大没小
啦
哎呀咦哟 大大大
咦哟哎呀 小小小
天地很大 我们很小
经历过总会成长
哪怕我们 小小小
做好自己 大大大
大也不骄 小也不恼
明天会大不一样
小小的我 大大的活
让美好日子 更多
我们很小
有一天我们会长大</t>
  </si>
  <si>
    <t>相交线</t>
  </si>
  <si>
    <t xml:space="preserve">
                  下载txt文档
                                LF路飞 - 相交线
作词：夜半空城寂
作曲：胜屿
编曲：周琦
混音：陈宇图
吉他：周琦
和声：陈肖权
制作人：胜屿
日出日落
晴天雨天
坐在空房间
手指停在
黑白琴键
心停在昨天
你走之后
只剩寂寞
陪伴在身边
快乐也与我擦肩
你曾说的永远
定格分手瞬间
这爱情
被时间画上了句点
我们像两条相交的线
只有短暂相恋
甜蜜也曾浇灌过心田
回忆刻骨又缠绵
北风沿着街
摇晃着干枯的从前
一地支离破碎的誓言
我们像两条相交的线
终究渐行渐远
走到彼此世界的边缘
遥远成为一个点
寂寞的长夜
是你让我辗转难眠
却又在梦中笑的很甜
你曾说的永远
定格分手瞬间
这爱情
被时间画上了句点
我们像两条相交的线
只有短暂相恋
甜蜜也曾浇灌过心田
回忆刻骨又缠绵
北风沿着街
摇晃着干枯的从前
一地支离破碎的誓言
我们像两条相交的线
终究渐行渐远
走到彼此世界的边缘
遥远成为一个点
寂寞的长夜
是你让我辗转难眠
却又在梦中笑的很甜
却又在梦中笑的很甜
              </t>
  </si>
  <si>
    <t>认输</t>
  </si>
  <si>
    <t>Artist:張震嶽
Duration:00:00
长越大 原来单纯的快乐 巳不在我们身边很久
为什么 匆匆忙忙的出门 回到家面对电视发呆
不管下雨太阳 早就不会感动
盲目的在奔跑 累了也不知道
再多喝几杯酒 以为就是解脱
那答案是什么？
原来自已不聪明 原来什么都没有
原来应该了解的道理 现在才知道
原来输给了世界 原来输给了自已
原来错...
原来自已不聪明 原来什么都没有
原来应该了解的道理 现在才知道
原来输给了世界 原来输给了自已
原来错在不承认失败 谁可以原谅我</t>
  </si>
  <si>
    <t>艺术家</t>
  </si>
  <si>
    <t xml:space="preserve">
                  下载txt文档
                                 作曲 : 徐秉龙
 作词 : 徐秉龙
想要一些不脆弱的梦
哪怕是几分钟 也好
才敢让自己 悄悄快乐
想要一些不炙热的风
能推着我向前 游走
在每颗星辰落下的时候
在每个短暂晴空
自我宽容
做一个艺术家
寂寞才容易消化
成熟的心事都好复杂
你贪慕一个她
像隔开万里时差
可有谁来教你怎么抵达
想要一些不炙热的风
能推着我向前 奔走
在每颗星辰升起的时候
在每次灿烂霓虹
自我重逢
做一个艺术家
寂寞才容易消化
成年的梦境都好复杂
你贪慕一个她
像隔开万里时差
可有谁来教你怎么抵达
做一个艺术家
眼泪才容易蒸发
成熟的心事都复杂
能不能慢些啊
我其实也会害怕
听见你浪漫拒绝的回答
编曲：赵二
制作人：徐秉龙
监制：陶诗/徐秉龙
电吉他：金俊臣
小号：何浩诚
低音吉他：赵二
和声编写：鱼椒盐
和声：梁铭琛/鱼椒盐
录音师：王晓海
录音室：錄顶技Studio（北京）
混音：鲍锐
母带：Chris Gehringer（美国）
摄影：怪兽学院
封面设计：Kidult.
发行：煮草文化
              </t>
  </si>
  <si>
    <t>污点</t>
  </si>
  <si>
    <t xml:space="preserve">
                  下载txt文档
                                 作曲 : 徐秉龙
 作词 : 徐秉龙
反正永远是两个主题
作品或是人品
只要足够用心去讨厌你
什么话都可以
一直喋喋不休地去攻击
到你无声也无息
好像每人都是你家的邻居
了如指掌地分析
你是污点艺人
你什么都要一直忍
你再多的努力
都是白费气力
听歌开始变成场游戏
大家来找茬的游戏
只要耳朵听起来有点像
就单方面实锤抄袭
当创作者都害怕下笔
是不是才会满意
他们全都催着你要去放弃
你最重要的东西
从do re抠到xi
终于找到一样的音
发声就是辩论
沉默就是承认
你是污点艺人
说什么别人都不信
你再多的努力
都是洗白自己
编曲：TWO
混音：一丁
和声：何文锐
制作人：徐秉龙
封面：庞雯
发行：煮草文化
              </t>
  </si>
  <si>
    <t>不暧昧</t>
  </si>
  <si>
    <t xml:space="preserve">
                  下载txt文档
                                徐秉龙、黄星侨 - 不暧昧
作词：徐秉龙、黄星侨
作曲：徐秉龙
编曲：赵二、徐秉龙
制作人：徐秉龙
钢琴：赵二
二胡：金玥
弦乐：国际首席爱乐乐团
弦乐编写：赵二
和声：何文锐、黄星侨
人声录音师：李石、孙少天、黄彦翔
录音棚：录顶技Studio、Embassy Studio@BJ
音频编辑：张硕
混音室：The Space（Singapore）
混音师：吴剑泓（新加坡）、赵靖
母带：吴剑泓（新加坡）、赵靖
特别鸣谢：苟璘
「#A18我们的主歌」企划
制作总监：蔡庭贵
项目统筹：闫曼嘉
项目协力：李艺佳、李靖、张靓琳、肖晰美
项目企划：麦酥
企划协力：张靓琳
文案：麦酥
视觉设计：周禹颉Arcner
徐秉龙：
迂回过好多亲密关系
怎么单身到如今
有一种孤寂最害怕年轻
却不懂得去铭记
偶尔想逃避平庸的意义
不敢去琢磨自己
怪不得我连听你诉苦
都好甜蜜
黄星侨：
如若写这阙情歌
可否得你在意
字里诉说着我愿赠你附依
如若在这轮微光消散
有幸再见
目光莞尔无人及你
令我心痴
徐秉龙：
暧昧过好多复杂人呐
其实你是最理想
每一次说谎都会被原谅
伤害总觉得寻常
偶尔想模仿情人的模样
把夜晚变得难忘
那时候我连做梦都想
和你成家
徐秉龙：
我想唱一首情歌不痛不痒
我对爱情至今还抱有希望
我才不管他们讲你是怎样
反正我也不是第一次受伤
合：
我想唱一首情歌不痛不痒
我对爱情至今还抱有希望
我才不管他们讲你是怎样
反正我也不是第一次受伤
黄星侨：
如若写这阙情歌
可否得你在意
字里诉说着我愿赠你附依
合：
如若在这轮微光消散
有幸再见
目光莞尔无人及你令我心痴
目光莞尔无人及你令我心痴
              </t>
  </si>
  <si>
    <t>心仪</t>
  </si>
  <si>
    <t xml:space="preserve">
                  下载txt文档
                                徐秉龙 - 心仪
词：徐秉龙
曲：徐秉龙
编曲：徐秉龙
和声：阮冰馨
混音：周果亦
这城市的风很大
吹走坦荡与浮夸
你总是累的时候 想家
孤单的时候想起他
我听不见彩虹
我听不见晚风
我听不见日夜
旋转的伏线
我遮不住双眼
我挡不住时间
会不会心仪久了
就会沦陷
一生换一头白发
清晨换一刻晚霞
这黑夜的梦太长
相反的星都会坍塌
我听不见彩虹
我听不见晚风
我听不见日夜
旋转的伏线
我遮不住双眼
我挡不住时间
会不会心仪久了
就会沦陷
我听不见彩虹
我听不见晚风
我听不见日夜
旋转的伏线
我遮不住双眼
我挡不住时间
会不会心仪久了
就会沦陷
为什么心仪久了
就会沦陷
捱不过世事的我
才会如愿
              </t>
  </si>
  <si>
    <t>守</t>
  </si>
  <si>
    <t>Artist:群星
Duration:04:31
守
茫茫人海
坚守这个愿望
仍然期盼
可扭转这大难
谁人留低
在竭力忙着将劫数力挽
纵使不安
都镇守这晚
漆黑之中抗战
以守建造更美领土
几多风霜会过
牵手永远同步
如惶恐前无去路
这天你我找到
这把雨伞
撑起这晚
无人能阻
鲜花开遍了大地
同行朋友
悉心灌溉日后
昂然回首
但幼嫩苗问真理有没有
会否真的可结束争斗
漆黑之中抗战
以守创造更美领土
双手举起勇气
不惜放弃防备
仍然深信凭血汗
让世间刮目相看
一起携着雨伞
乱世中起舞
能同根 能同生 动荡里
仍然和平占据
扞卫这所堡垒
无人甘心彻退
我守我城我居
雨伞精神
永远在这里
漆黑之中抗战
以守创造更美领土
双手举起勇气
不惜放弃防备
仍然深信凭血汗
让世间刮目相看
一起携着雨伞
乱世中起舞
如惶恐前无去路
这天你我找到
这把雨伞
撑起这晚</t>
  </si>
  <si>
    <t>星子</t>
  </si>
  <si>
    <t xml:space="preserve">
                  下载txt文档
                                 作曲 : 徐秉龙
 作词 : 徐秉龙
吉他编曲/演奏：孙鹏
其他乐器编曲：黄荣毅（中国台湾）
制作人：徐秉龙
录音师：李石/焦得森/鲍锐/吴烨希
大提琴编写：徐秉龙
大提琴：亚洲首席爱乐乐团
古筝：李婉瑶（中国台湾）
和声：何文锐
混音/母带：庄钧智（中国台湾）
封面设计：徐秉龙
监制：陶诗
发行：煮草文化
特别感谢：银临/鹿鸣/王滔/亦乐/余祖意
你谈最近杭州雨青青漫漫
拥得玫瑰小路乍暖又还寒
少年还不会浪漫 总害怕 太短暂
好想勇敢 却不敢
你谈最近日子都平平淡淡
错开情期圆满无人共结欢
情绪还留着一半 你寄的长信好短
稚气得 像小孩
想共你同看星子满满
望进云卷云开
确定好一起捱过泥泞的未来
与你在平凡的夜说爱
写粗糙的诗表白
一只青簪绕一碗烛台
你谈最近转塘风轻轻缓缓
撞开各自心事纷纷再蹒跚
年少还不懂浪漫 总笨拙 不可爱
你却爱 这份慢
想共你同看星子满满
望进云卷云开
确定好一起捱过泥泞的未来
与你在平凡的夜说爱
写粗糙的诗表白
一句情动绕一句晚安
夜深后 不堪看 只留我 被琢磨
我好像 比从前 孤单一些
想共你同看星子满满
望进朱楼婉转
诉朝暮情思趟过沉默的期待
与你在山水腾腾之外
怜取春风不还
一霎清雨探一夜阑珊
姣好天光共卿卿且看
              </t>
  </si>
  <si>
    <t>霓虹</t>
  </si>
  <si>
    <t>Artist:原子邦妮
Duration:03:46
你不在 我在灰色清晨五点醒来
以为我会习惯
系上了 你说你喜欢的蓝色鞋带
想起你不会来
阳光刺穿了深蓝
泪流下来
我想我还不明白
你留下了沉默
却带走什么
泪已流干却不能治疗伤痛
你留下了天空
却带走霓虹
我就像影子在日落后
无聊的 溶进黑暗 沉没
不想猜 他是否在你的怀里醒来
代替我的慵懒
迷上了 独自可怜可悲自怨自艾
回忆不停摧残
阳光刺穿了深蓝
泪流下来
我想我还不明白
你留下了沉默
却带走什么
泪已流干却不能治疗伤痛
你留下了天空
却带走霓虹
我就像影子在日落后
无聊的 溶进黑暗 沉没
你留下了沉默
却带走什么
泪已流干却不能治疗伤痛
你留下了天空
却带走霓虹
我就像影子在日落后
无聊的 溶进黑暗 沉没</t>
  </si>
  <si>
    <t>七月</t>
  </si>
  <si>
    <t>Artist:n-buna
Duration:03:49
昨日の青 透けた画用纸に
そっと仆を待つ 君はいないな
あぁ 何度缒っても変わらない
君はどんな答えを探していたんだ
ぱっと下がった喉の向こう
仆は何で泣いてるんだ
そうさ 君と愿った夏の想いは
重なったって 揺れちゃったって あぁ
待って
なんで
暮れない夕空描いた
あのステージライト裂いて
蓝を见た 宙に落っこちていたんだ
言えないのにさ
闭じたショーケースなんて
触れたってどうもないや
この歌を 影法师とロッカーに
诘め込んで笑ったって
视界の端 丘の向こう侧
ずっと仆の见た梦が沈んだ
ちょっと悲しくなった后に一人
闻こえないな、なんて愚図ってみたって
きっと腐ったこんな仆は今更に落ちてゆくんだ
そっか近づいたって手遅れで
忘れないなんて 无理だったって
そんな仆の背中も
君を隠す青渗んだあの忧を涂って 吐いた
仆は今どう笑っているんだっけ
知らないけどさ
ふらついた昨日の仆だけ覚えて泣いてるんだ
この歌も あの日に见た憧憬も
消せないまま呼んじやって
辛いことなんかしないでいたい
いない君なんか见ないでいたい もう
渗む夕焼けの色が妙に冴えなくて
最后くらい 全部置いてってしまえば
いいの？
ずれたショーケースなんて
取り去って泣いてたって
夜が来て 朝が来て
暮れない夕空描いたあのステージライト裂いて
仆は今 宙に落っこちていたんだ 消せないけどさ
ふらついた昨日の仆さえ答え知ってたんだ
この歌も君の嘘も吸い込んで
消えない蓝も
影法师とロッカーに
诘め込んで笑ったって</t>
  </si>
  <si>
    <t>孑然</t>
  </si>
  <si>
    <t xml:space="preserve">
                  下载txt文档
                                徐秉龙 - 孑然
词：徐秉龙
曲：徐秉龙
看过了缘分
那一段奇妙的开落
戳破了爱情
那一欢而散的泡沫
尝过了欲望
慢慢决堤了的温柔
手慢慢紧握
才明白心里那某处
人烟的稀薄
你说爱我
却只是说说
你说那是
一秒钟的悸动
你说我们
也只是曾经爱过
一步一步陷入了
感情的漩涡
握紧我的手说你爱我
我不要你只是随便说说
欺骗我的眼眸
握紧我的手说你爱我
我愿意
花光所有运气只为遇见你
看过了缘分
那一段奇妙的开落
戳破了爱情
那一欢而散的泡沫
尝过了欲望
慢慢决堤了的温柔
手慢慢紧握
才明白心里
那某处人烟的稀薄
你说爱我
却只是说说
你说那是
一秒钟的悸动
你说我们
也只是曾经爱过
一步一步陷入了
感情的漩涡
握紧我的手说你爱我
我不要你
只是随便说说
欺骗我的眼眸
握紧我的手说你爱我
我愿意
花光所有运气
只为遇见你
虔诚地想你
多想触摸你的足迹
在眼前点点滴滴
全部都是你
握紧我的手说你爱我
我不要你只是随便说说
欺骗我的眼眸
握紧我的手说你爱我
我希望
在一个世界里
我们从未曾背离
花光所有运气
只为遇见你
              </t>
  </si>
  <si>
    <t>拥抱</t>
  </si>
  <si>
    <t>脱下长日的假面
奔向梦幻的疆界
南瓜马车的午夜
换上童话的玻璃鞋</t>
  </si>
  <si>
    <t>沦陷</t>
  </si>
  <si>
    <t>我的爱 滴滴点点 圆圆圈圈 像断了线
你曾经 心心念念 信誓旦旦
时间 改变 昨天 所以
爱会消失不见</t>
  </si>
  <si>
    <t>https://www.youtube.com/watch?v=xyUaREljreo</t>
  </si>
  <si>
    <t>一辈子的孤单</t>
  </si>
  <si>
    <t>我想我会一直孤单 这一辈子都这么孤单
我想我会一直孤单 这样孤单一辈子</t>
  </si>
  <si>
    <t>我喜欢上你时的内心活动</t>
  </si>
  <si>
    <t>告诉我 答案是什么
你喜欢去哪
青海或三亚 冰岛或希腊
南美不去吗 沙漠你爱吗
我问太多了</t>
  </si>
  <si>
    <t>https://www.youtube.com/watch?v=7RKmNBmXz4o</t>
  </si>
  <si>
    <t>理想三旬</t>
  </si>
  <si>
    <t>就老去吧 孤独别醒来
你渴望的离开
只是无处停摆
就歌唱吧 眼睛眯起来
而热泪的崩坏
只是没抵达的存在</t>
  </si>
  <si>
    <t>https://www.youtube.com/watch?v=3jY233XTV4A</t>
  </si>
  <si>
    <t>宝贝</t>
  </si>
  <si>
    <t>哇啦啦啦啦啦我的宝贝
倦的时候有个人陪
哎呀呀呀呀呀我的宝贝
要你知道你最美</t>
  </si>
  <si>
    <t>https://www.youtube.com/watch?v=m5Z3NJyzQ1E</t>
  </si>
  <si>
    <t>我的爱</t>
  </si>
  <si>
    <t>我的爱 明明还在 转身了才明白
该把幸福 找回来 而不是各自缅怀</t>
  </si>
  <si>
    <t>https://www.youtube.com/watch?v=psxKcJxcnAE</t>
  </si>
  <si>
    <t>像晴天像雨天</t>
  </si>
  <si>
    <t>好喜欢你
像春天的花朵盛开在夏夜里
像微风吹过雨后泥土的香气
像迷途的旅人到达了目的地
像飞舞蝴蝶被绚烂色彩吸引
像流传许久神秘的爱情咒语
像喧嚣的午后突然变的安静
像眼泪落入海底逃离了孤寂
如果我能给你短暂的开心</t>
  </si>
  <si>
    <t>https://www.youtube.com/watch?v=h04eLLSCgzU</t>
  </si>
  <si>
    <t>巴赫旧约</t>
  </si>
  <si>
    <t>古典钢琴弹不出的回忆
像巴赫音乐隐没人海里
我为你创作了几百世纪
也是注定没结局
用笔在乐谱雕刻着唯一
叹息你永远不懂我的心
我的旧约圣经
也没挽回你</t>
  </si>
  <si>
    <t>https://www.youtube.com/watch?v=JGNp8Ea-gPE</t>
  </si>
  <si>
    <t>三国杀</t>
  </si>
  <si>
    <t>雨一直下风一直刮
谁与我煮酒论天下
万箭齐发 杀气如麻
谁忍我乱世中安家</t>
  </si>
  <si>
    <t>一笑倾城</t>
  </si>
  <si>
    <t>就承认一笑倾城一见自难忘
说什么情深似海我却不敢当
最浪漫不过与你并肩看夕阳
我心之所向</t>
  </si>
  <si>
    <t>https://www.youtube.com/watch?v=dCqqqyeZGjM</t>
  </si>
  <si>
    <t>后会无期</t>
  </si>
  <si>
    <t>等不到 风中你的脸颊
眼泪都美到很融洽
等不到 掩饰的雨落下
我的眼泪被你觉察</t>
  </si>
  <si>
    <t>不分手的恋爱</t>
  </si>
  <si>
    <t>你的爱被埋葬恨被收藏
痛应该原谅
我的爱不用讲 恨不用想
思念在发烫</t>
  </si>
  <si>
    <t>忽而今夏</t>
  </si>
  <si>
    <t>可是你还记得吗
那年盛夏
那个傻瓜
说的傻话
陪着你回家
陪着你长大
每天都记得打电话</t>
  </si>
  <si>
    <t>我想念</t>
  </si>
  <si>
    <t>我想念那个不下雪的冬天
我想念你躲在我围巾里面
我想念我们取暖的咖啡店
想念你一切</t>
  </si>
  <si>
    <t>https://www.youtube.com/watch?v=XTG_XUoKj3Y</t>
  </si>
  <si>
    <t>耿</t>
  </si>
  <si>
    <t>你还有遗憾吗
你敢不敢回答
又是一年盛夏
会偶尔想我吗
你还有遗憾吗
为什么不说话
我真讨厌长大
学会了隐藏自己情绪的办法</t>
  </si>
  <si>
    <t>https://www.youtube.com/watch?v=tMyu5E-badE</t>
  </si>
  <si>
    <t>爱我的话
给我回答
我的爱丫
爱丫
没时差
等待
是我为你付出的代价</t>
  </si>
  <si>
    <t>苦笑</t>
  </si>
  <si>
    <t>我苦笑著释怀你给的伤害
你苦笑著等待已没有未来
故事花开花败都有人去猜
你用优雅姿态说你不会回来
我的爱从没有离开
可惜两人相爱总会有无奈
你的爱很慷慨分享的愉快
原谅我只能挥手说 bye bye</t>
  </si>
  <si>
    <t>https://www.youtube.com/watch?v=lAeBIMbtpOU</t>
  </si>
  <si>
    <t>万有引力</t>
  </si>
  <si>
    <t>我们的爱情是丘比特安排的游戏
还是月下老人他傻傻分不清
你说靠在我的肩膀有心电感应
说不清又不像是梦境</t>
  </si>
  <si>
    <t>https://www.youtube.com/watch?v=BJAReGhyKAQ</t>
  </si>
  <si>
    <t>晴</t>
  </si>
  <si>
    <t>爱过了几年才能停
雨下了几天才能晴
我没有伤心
眼泪只是刚好而已
有些歌太触景伤情
却还是舍不得暂停
窗外已放晴
我的爱怎么停</t>
  </si>
  <si>
    <t>https://www.youtube.com/watch?v=fKGQDeyjNm8</t>
  </si>
  <si>
    <t>海绵宝宝</t>
  </si>
  <si>
    <t>我喜欢你冷冷态度
面对我的小招数
喜欢你说话语速
陪你逛街买衣服
我喜欢你的小糊涂
想要牵你过马路
不用走太多地图
下一站就叫幸福</t>
  </si>
  <si>
    <t>https://www.youtube.com/watch?v=QVrafagwQrw</t>
  </si>
  <si>
    <t>你在我喜欢的世界里</t>
  </si>
  <si>
    <t>因为你明媚了起来
这世界突然好可爱
也许太愚钝的脑袋
不能传递我沸腾的告白</t>
  </si>
  <si>
    <t>https://www.youtube.com/watch?v=lVQwRbtYFHk</t>
  </si>
  <si>
    <t>小段</t>
  </si>
  <si>
    <t>只好就一小段一小段把话说完
然后一整天一整天扮演可笑的勇敢
将时间缩短
用别人的热闹填满遗憾</t>
  </si>
  <si>
    <t>https://www.youtube.com/watch?v=tQ9nED__vxw</t>
  </si>
  <si>
    <t>银河</t>
  </si>
  <si>
    <t>我和你都在
同样一个小小银河
却刚好避开
每一个大大的漩涡
宇宙间秘密有很多
星空靠近就不闪烁
不炙热不冷漠不独特</t>
  </si>
  <si>
    <t>https://www.youtube.com/watch?v=2zbY7BeZ3Js</t>
  </si>
  <si>
    <t>随便</t>
  </si>
  <si>
    <t>不理喻的热情
不合时宜的平静
看不懂这个世界
也看懂了世界
满怀深情的说随便</t>
  </si>
  <si>
    <t>https://www.youtube.com/watch?v=AFcJGCwfk68</t>
  </si>
  <si>
    <t>专属味道</t>
  </si>
  <si>
    <t>想起你的可爱模样
生气时嘴嘟着撒娇
那一天发现了你的好
爱上你的微笑</t>
  </si>
  <si>
    <t>https://www.youtube.com/watch?v=iDN6VdR4N4Q</t>
  </si>
  <si>
    <t>放不下</t>
  </si>
  <si>
    <t>你让我忘掉所有过去
当作从来没爱过你
让我彻彻底底死心
不要再去想念你</t>
  </si>
  <si>
    <t>https://www.youtube.com/watch?v=GGh1z6y7Ngs</t>
  </si>
  <si>
    <t>埋葬冬天</t>
  </si>
  <si>
    <t>我们爱过的每一天我都记在心里面
就算分开也让你知道对你从没敷衍
被风吹散了思念 卷起我们的时间
初次相遇的地点取名怀念</t>
  </si>
  <si>
    <t>https://www.youtube.com/watch?v=w3BhrJ1MbTc</t>
  </si>
  <si>
    <t>风度</t>
  </si>
  <si>
    <t>我知道你的眼泪只是一种无奈
何必虚情假意的幻勒着未来
当爱已不存在 我又为谁等待
嘲笑命运这幽陕的安排</t>
  </si>
  <si>
    <t>https://www.youtube.com/watch?v=ka-eI_scERY</t>
  </si>
  <si>
    <t>他的爱</t>
  </si>
  <si>
    <t>他的爱如果变成了一种施舍
就像那蜗牛背上了重重的壳
你原本就可以看得透彻
又何必自找失落</t>
  </si>
  <si>
    <t>https://www.youtube.com/watch?v=c3ibejkzuF8</t>
  </si>
  <si>
    <t>某人</t>
  </si>
  <si>
    <t>原来我只想要把你找到
每天每夜的在祈祷
原来我只希望时间回到
现在我承认我霸道</t>
  </si>
  <si>
    <t>https://www.youtube.com/watch?v=DLvoMPGhxzE</t>
  </si>
  <si>
    <t>等不到你</t>
  </si>
  <si>
    <t>就这样远远看着你
是我最亲密的距离
不需要你给我关心
也不奢望会和你在一起</t>
  </si>
  <si>
    <t>https://www.youtube.com/watch?v=3xtej7Mr7ZA</t>
  </si>
  <si>
    <t>为你唱首歌</t>
  </si>
  <si>
    <t>不想放开你了
手指和你紧握着
而你一脸的羞涩
点点头说好的</t>
  </si>
  <si>
    <t>https://www.youtube.com/watch?v=K8kbv8S6yOw</t>
  </si>
  <si>
    <t>你让我懂</t>
  </si>
  <si>
    <t>我哼着为你写过的每首歌可能现在的你已经不记得  而我对你还是
深深的爱着  又怎么能割舍</t>
  </si>
  <si>
    <t>第一首情歌</t>
  </si>
  <si>
    <t>第一首情歌写的都是态忑旋律要煽情的还是最平凡的  究竞师一
首情歌才能感动你呢  我现在已不爱了心再也没有痛过  只是偶尔会哼着第一首情歌</t>
  </si>
  <si>
    <t>分手季节</t>
  </si>
  <si>
    <t xml:space="preserve">在你离开我的那瞬间  你我礼貌的道别散落漫天回忆的碎片  拼不回
完整画面 </t>
  </si>
  <si>
    <t>御龙镜中隐</t>
  </si>
  <si>
    <t>执着于君前一诺  不为功名拓  谈笑破谁却吹灭命中的烛火</t>
  </si>
  <si>
    <t>那个男孩</t>
  </si>
  <si>
    <t>故事的发展有很多意外  有你在的结果总不太坏  那些女孩教会我关
于爱  远去人海</t>
  </si>
  <si>
    <t>剑魂</t>
  </si>
  <si>
    <t>Artist:Silence Wang
Duration:03:34
风声飘飘 雨也潇潇
夜半还睡不著
忧伤怀抱 谁眼泪掉
窗外雨打芭蕉
漫天繁星闪耀 人儿痴痴笑
不管来世只看今朝
抛开宿命缠绕 画一条轨道
伴我逍遥去走一遭
山外还有山比山高 半山腰
一声惊雷摇晃树梢
人外还有人忘不掉 你怀抱
夜夜都是魂牵梦绕
爱恨情仇都付谈笑 多寂寥
星辰变换诛仙桀骜
引无数英雄竞折腰 江山多娇
封印魂魄于我剑鞘 一声咆哮
风声飘飘 雨也潇潇
夜半还睡不著
忧伤怀抱 谁眼泪掉
窗外雨打芭蕉
漫天繁星闪耀 人儿痴痴的笑
不管来世只看今朝
抛开宿命缠绕 画一条轨道
伴我逍遥去走一遭
山外还有山比山高 半山腰
一声惊雷摇晃树梢
人外还有人忘不掉
你怀抱 夜夜都是魂牵梦绕
爱恨情仇都付谈笑 多寂寥
星辰变换诛仙桀骜
引无数英雄竞折腰 江山多娇
封印魂魄于我剑鞘 一声咆哮
山外还有山比山高 半山腰
一声惊雷摇晃树梢
人外还有人忘不掉 你怀抱
夜夜都是魂牵梦绕
爱恨情仇都付谈笑 多寂寥
星辰变换诛仙桀骜
引无数英雄竞折腰 江山多娇
余生迢迢可有烦恼 伴我寂寥</t>
  </si>
  <si>
    <t>为你写诗</t>
  </si>
  <si>
    <t>为你写诗 为你静止
为你做不可能的事
为你我学会弹琴写词
为你失去理智</t>
  </si>
  <si>
    <t>追光者</t>
  </si>
  <si>
    <t>我可以跟在你身后
像影子追着光梦游
我可以等在这路口
不管你会不会经过</t>
  </si>
  <si>
    <t>如果可以我想和你回到那天相遇
让时间停止那一场雨
只想拥抱你在身边的证据
吻你的呼吸
一眨眼一瞬间你说好就是永远
不会变</t>
  </si>
  <si>
    <t>年轮</t>
  </si>
  <si>
    <t>数着一圈圈年轮
我认真 将心事都封存
密密麻麻是我的自尊
修改一次次离分
我承认 曾幻想过永恒
可惜从没人陪我演这剧本</t>
  </si>
  <si>
    <t>就让这大雨全都落下</t>
  </si>
  <si>
    <t>就让这大雨全都落下
就让你看不见我脸上的挣扎
都结束吧 说心里话
那个 最自私的人是你吗
难过只写在我手机
省得还需要你忘记
都快走吧
我晚点就回家</t>
  </si>
  <si>
    <t>https://www.youtube.com/watch?v=hHC208KAZLo</t>
  </si>
  <si>
    <t>Artist:卓依婷
Duration:02:01
祝你生日快乐
祝你生日快乐
祝你幸福 祝你健康
祝你前途光明
祝你生日快乐
祝你生日快乐
祝你幸福 祝你健康
有个温暖家庭
Happy birthday to you
Happy birthday to you
Happy birthday, happy birthday
Happy birthday to you
Happy birthday to you
Happy birthday to you
Happy birthday, happy birthday
Happy birthday to you
祝你生日快乐
祝你生日快乐
祝你幸福 祝你健康
祝你前途光明
祝你生日快乐
祝你生日快乐
祝你幸福 祝你健康
有个温暖家庭</t>
  </si>
  <si>
    <t>命运</t>
  </si>
  <si>
    <t>我属于 你的注定
不属于 我的命运
不要命 不要清醒
还有梦能紧紧抱着你
爱写出 我的诗经
算不出 我的命运
你给我的命 下一辈子再还你</t>
  </si>
  <si>
    <t>老人与海</t>
  </si>
  <si>
    <t>海的爱太深 时间太浅
爱你的心 怎能搁浅
老人的线紧牵 爱的信念
岁月的帆 渐行渐远</t>
  </si>
  <si>
    <t>此生不换</t>
  </si>
  <si>
    <t>回头看 不曾走远
依依目光 此生不换</t>
  </si>
  <si>
    <t>心跳</t>
  </si>
  <si>
    <t>你的眼神充满美丽
带走我的心跳
你的温柔如此靠近
带走我的心跳</t>
  </si>
  <si>
    <t>Artist:张钰琪
Duration:03:16
我要 你在我身旁
我要 你为我梳妆
这夜的风儿吹
吹得心痒痒 我的情郎
我在他乡 望著月亮
都怪这月色 撩人的疯狂
都怪这guitar 弹得太凄凉
哦 我要唱著歌
默默把你想我的情郎
你在何方 眼看天亮
我要 美丽的衣裳
为你 对镜贴花黄
这夜色太紧张
时间太漫长 我的情郎
我在他乡 望著月亮
都怪这月色 撩人的疯狂
都怪这guitar 弹得太凄凉
哦 我要唱著歌
默默把你想我的情郎
你在何方 眼看天亮
我要 你在我身旁
我要 你为我梳妆
这夜的风儿吹
吹得心痒痒 我的情郎
我在他乡 望著月亮</t>
  </si>
  <si>
    <t>偏偏</t>
  </si>
  <si>
    <t>Artist:郭美美
Duration:03:19
生活就是我主演的电影
后退或前进 我不需要问谁可不可以
背景每天都有蓝天白云
微笑深呼吸 有没有男主角都是喜剧
真情演出 不在乎只是一部小品
在我的舒适圈里很惬意
偏偏我爱上了你
忽然间惊天动地 给我
出乎预料的剧情
偏偏我爱上了你
原来什么都可以放弃
只因紧紧拥抱画面太美丽
你有没有一点点的动心
当视线交集 当浪漫主题曲开始响起
即兴演出 为再次相遇留下伏笔
虽然你不是梦中的类型
偏偏我爱上了你
忽然间惊天动地 给我
出乎预料的剧情
偏偏我爱上了你
原来什么都可以放弃
只因紧紧拥抱画面太美丽
听从我的心爱你 是幸福的事情
就算结局我不能够决定
偏偏我爱上了你
我看见全世界的星星
在你眼睛里亮起
任谁也不能代替
甚至我愿意改变自己
只因手牵手的未来太美丽</t>
  </si>
  <si>
    <t>左手右手</t>
  </si>
  <si>
    <t>Artist:杨沛宜
Duration:02:41
当困难来临的时候
请你举起你的左手
左手代表著方向
它不会向困难低头
当遇到挫折的时候
请你举起你的右手
右手代表著希望
它不会为挫折发愁
当左手拍响右手
我们的步伐就有节奏
当右手拍响左手
我们的力量就有源头
当你的手拉著我的手
团结的力量彼此感受
有方向 有决心 有节奏
一起牵著手 向前走
当困难来临的时候
请你举起你的左手
左手代表著方向
它不会向困难低头
当遇到挫折的时候
请你举起你的右手
右手代表著希望
它不会为挫折发愁
当左手拍响右手
我们的步伐就有节奏
当右手拍响左手
我们的力量就有源头
当你的手拉著我的手
团结的力量彼此感受
有方向 有决心 有节奏
一起牵著手 向前走
当你的手拉著我的手
团结的力量彼此感受
有方向 有决心 有节奏
一起牵著手 向前走</t>
  </si>
  <si>
    <t>歌唱祖国</t>
  </si>
  <si>
    <t>Artist:新时代艺术团室内乐队
Duration:03:07
五星红旗迎风飘扬
胜利歌声多么响亮
歌唱我们亲爱的祖国
从今走向繁荣富强
歌唱我们亲爱的祖国
从今走向繁荣富强
越过高山 越过平原
跨过奔腾的黄河长江
宽广美丽的土地
是我们亲爱的家乡
英雄的人民站起来了
我们团结友爱坚强如钢
五星红旗迎风飘扬
胜利歌声多么响亮
歌唱我们亲爱的祖国
从今走向繁荣富强
歌唱我们亲爱的祖国
从今走向繁荣富强
我们勤劳 我们勇敢
独立自由是我们的理想
我们战胜了多少苦难
才得到今天的解放
我们爱和平
我们爱家乡
谁敢侵犯我们就叫他灭亡
五星红旗迎风飘扬
胜利歌声多么响亮
歌唱我们亲爱的祖国
从今走向繁荣富强
歌唱我们亲爱的祖国
从今走向繁荣富强
东方太阳 正在升起
人民共和国正在成长
我们领袖毛泽东
指引着前进的方向
我们的生活天天向上
我们的前程万丈光芒
五星红旗迎风飘扬
胜利歌声多么响亮
歌唱我们亲爱的祖国
从今走向繁荣富强
歌唱我们亲爱的祖国
从今走向繁荣富强</t>
  </si>
  <si>
    <t>半句再见</t>
  </si>
  <si>
    <t>Artist:孙燕姿
Duration:04:02
一张照片 半句再见
尘封的纪念
用眼泪把你复习一遍
残缺的诗篇 遗忘的誓言
谁脑海有张忘不掉的脸
微红的眼 微亮的天
好一次失眠
回忆轻易带走了时间
有些从前 太执念
那痕迹 太明显
而故事被遗憾 画上了重点
为何不放 既是过往云烟
想要遗忘 怎么反复挂牵
往哪里找安慰 会简单一些
我被思念制约 快乐显得卑微
怎么不放 早是过往云烟
越想遗忘 越是反复挂牵
而你在心里面 要怎么道别
说这半句再见 已过了多少年
无解
一端在彼 一端在天
两端成直线
直线永远画不出个圆
那些从前 太尖锐
谁脚步 太遥远
让结局被遗憾写下了句点
为何不放 既是过往 云烟
想要遗忘 怎么反复挂牵
往哪里找安慰 会简单一些
我被思念制约 快乐显得卑微
怎么不放 早是过往云烟
越想遗忘 越是反复挂牵
而你在心里面 要怎么道别
说这半句再见 已过了多少年
无解</t>
  </si>
  <si>
    <t>客官不可以</t>
  </si>
  <si>
    <t>客官不可以 你靠的越来越近
你眼睛在看哪里 还假装那么冷静
客官 不可以 都怪我生的美丽
气质又那么多情 小心我真的生气</t>
  </si>
  <si>
    <t>坏女孩</t>
  </si>
  <si>
    <t>迷人的笑脸吸引视线
慵懒的靠在陌生的肩
黑色的眼线 你的指尖</t>
  </si>
  <si>
    <t>红装</t>
  </si>
  <si>
    <t>没话讲 我们互相在假装
你的电话还在响
下一场 什么人约你去了什么地方</t>
  </si>
  <si>
    <t>我习惯你走在我的身后 无论什么要求你全都接受 我如果能够让时光倒流 高傲不再有 毫无保留 犯贱的祈求</t>
  </si>
  <si>
    <t>321对不起</t>
  </si>
  <si>
    <t>你轻轻遮住我的眼睛 问我是否相信
只要你慢慢数三二一 我就开始哭泣
世界上最简单的咒语 三个字对不起</t>
  </si>
  <si>
    <t>和平分手</t>
  </si>
  <si>
    <t>都说好 下个路口就分手
谁也不许再次回过头 
两个人沿着街一直走
谁也不能够停留</t>
  </si>
  <si>
    <t>飞机场</t>
  </si>
  <si>
    <t>鬼才趴着睡 那不是后背 小姐我这种傲人身材 叫做自然美</t>
  </si>
  <si>
    <t>不好听</t>
  </si>
  <si>
    <t>你的她一定唱歌很好听
温柔的哼唱着你在弹琴
可眼泪滑过脸颊的声音 却 并不好听</t>
  </si>
  <si>
    <t>在回忆中死去</t>
  </si>
  <si>
    <t>我还在原地等待着你 自己却不能控制自己 冷笑着对你潇洒放弃 说好不许 再让你担心</t>
  </si>
  <si>
    <t>https://www.youtube.com/watch?v=-b_GbDBOebo</t>
  </si>
  <si>
    <t>七秒钟的回忆</t>
  </si>
  <si>
    <t>时光不停的在转动
现在你是谁的英雄
回到你和我的时空
抱紧了我让我心痛</t>
  </si>
  <si>
    <t>https://www.youtube.com/watch?v=Cso0E1hC4Rs</t>
  </si>
  <si>
    <t>虐心</t>
  </si>
  <si>
    <t>下一次我们会在某个路口相遇 
请告诉我你过得很开心
想念你的眼睛你的表情你的身影
泪湿在一个人的夜里</t>
  </si>
  <si>
    <t>那时雨</t>
  </si>
  <si>
    <t>《那时雨》是
徐良
演唱的一首歌曲，由徐良作词作曲，独立制作。收录在美妙音乐2013年11月18日为徐良发行的专辑《
情话
》中。
2013年11月18日，徐良发行第二张概念专辑《情话》，该歌曲被收录其中，累积收听量过亿。
那时雨
情话
0时03分34秒
徐良
徐良
徐良
颜小健
中国风
流行
普通话
2013年3月14日
徐良
以一名女子的梦境为开篇讲述一段缠绵微醺的爱情故事，首次以
中国风
进行创作的尝试。
石板桥下的滴滴答答滴滴
在下竟着了迷 吻了你
花间柳下的秘密麻密密密
为何却断了情 伤了心
姑娘思量的人已变成追忆
（你说你是雨 会跟着云 哪里去）
何必一厢旧梦悠悠苦我心
（只剩下滴滴答答滴滴）
你像一场大雨 淋湿我的眼睛
化作一道痕迹 化不作你
听夜风吹笛 花落为你弹琴
回忆碎了满地 怎么连理
看着你的眼睛 挽住我的表情
一句不想分离 那么轻盈
你说你是雨 划过我的脸际
就会变成泪滴 忘掉过去 忘掉过去
石板桥下的滴滴答答滴滴
在下竟着了迷 吻了你
花间柳下的秘密麻麻密密
为何却断了情 伤了心
姑娘思量的人已变成追忆
（你说你是雨 会跟着云 哪里去）
何必一厢旧梦悠悠苦我心
（只剩下滴滴答答滴滴）
你像一场大雨 淋湿我的眼睛
化作一道痕迹 化不作你
听夜风吹笛 花落为你弹琴
回忆碎了满地 怎么连理
看着你的眼睛 挽住我的表情
一句不想分离 那么轻盈
你说你是雨 划过我的脸际
就会变成泪滴 忘掉过去 忘掉过去
石板桥下的滴滴答答滴滴
在下竟着了迷 吻了你
花间柳下的秘密麻麻密密
为何却断了情 伤了心
看着你的眼睛 挽住我的表情
一句不想分离 那么轻盈
你说你是雨 划过我的脸际
就会变成泪滴 忘掉过去 忘掉过去
我已经归去山水里
徐良低吟浅唱的现代女子在古时的梦中云雨，不拘泥于一般中国风的五声音阶，不刻意传统乐器，略显成人的创作动机，孤单女子情寄梦境的爱情听上去没有哀伤，豫剧大师马金凤唯一男弟子师从京剧名家温如华的著名男旦刘冰的加盟，有了散发着徐良音乐味道的《那时雨》。所有的今天都是明天的回忆，每一个不会被现实打扰的梦境让爱情自由穿梭古今。
时间
节目
演唱
地点
参考资料
2014年07月27日
2014成都国际友城青年音乐周
徐良
四川成都</t>
  </si>
  <si>
    <t>情话</t>
  </si>
  <si>
    <t>《情话》是1991年新加坡电视剧《
最后一个大侠
》的插曲，由姜宁作词，
李偲菘
、
李伟菘
作曲，
Beyond
乐队的成员
黄贯中
演唱
。
情话
新传媒电视连续剧金曲系列Ⅱ
3分4秒
Beyond
姜宁
李偲菘
李伟菘
流行
普通话
1991年
黄贯中
人间有兄弟之情 手足之情
朋友之情 患难真情
父母之情 冷暖亲情
男女之情 款款深情
有人多情 有人无情
有人风情 有人豪情
自作多情 欺骗感情
一见钟情 反目无情
哦 欢情 苦情
情 情 情 情 情
激情 伪情
情 情 情 情 情
问世间情为何物
问世间情归何处
我不知情 我不知情
问世间情为何物
问世间情归何处
只知做人要有真情
人间有兄弟之情 手足之情
朋友之情 患难真情
父母之情 冷暖亲情
男女之情 款款深情
有人多情 有人无情
有人风情 有人豪情
自作多情 欺骗感情
一见钟情 反目无情
哦 欢情 苦情
情 情 情 情 情
激情 伪情
情 情 情 情 情
问世间情为何物
问世间情归何处
我不知情 我不知情
问世间情为何物
问世间情归何处
只知做人要有真情
问世间情为何物
问世间情归何处
我不知情 我不知情
问世间情为何物
问世间情归何处
只知做人要有真情</t>
  </si>
  <si>
    <t>电话里的秘密</t>
  </si>
  <si>
    <t>《电话里的秘密》是由
徐良
填词、谱曲并演唱的一首歌曲，收录于徐良2011年发行的专辑《
不良少年
》中，于2011年12月27日发行。
《电话里的秘密》于2012年荣获中国流行音乐金榜的原创金曲奖。
电话里的秘密
不良少年
0时3分59秒
徐良
徐良
徐良
徐良
流行
2011年12月27日
普通话
陈映之
美妙音乐
90后的各类爱情故事，在省事、随性、看似复杂多变但实则简单糊涂的情爱现场轮翻上演，让其他年代看不懂的中国90后，正以自己的姿态可能盲目可能清晰地走在已知或未知的路上。对世界天真的好奇，对爱情迷茫的追逐，在徐良的音乐里得到了靠谱的探讨。不是但近似的年龄特性，让徐良轻而易举的懂得90后，所以在一部手机里，徐良体察到了藏着的各种小情绪，《电话里的秘密》便将这种爱情游戏一掀到底。
徐良认为每个人的电话里都有秘密，因此徐良就以此为灵感创作了《电话里的秘密》。
你说 麦小BABY是我
隔壁的Honey是我
送餐的帅哥是我
电话里的 都是我
你 朋友未免太多
肥皂剧看得太过
天上真掉个帅哥
看你躲不躲
你手中的白色iPhone
有一点点的不同
叮叮叮咚咚
麻烦你调成振动
故意这样在气我
我懂你想要什么
我偏不说
是我想得太多
对自己没把握
你说我该难过
求你别离开我
你的破绽太多
有一点点失落
该不该说
是我想得太多
对自己没把握
我相信你爱我
所以随你想做
不是我不想说
而是太难开口
在乎你的是我
你说 麦小BABY是我
隔壁的Honey是我
送餐的帅哥是我
电话里的 都是我
你 朋友未免太多
肥皂剧看得太过
天上真掉个帅哥
看你躲不躲
你手中的白色iPhone
有一点点的不同
叮叮叮咚咚
麻烦你调成振动
故意这样在气我
我懂你想要什么
我偏不说
是我想得太多
对自己没把握
你说我该难过
求你别离开我
你的破绽太多
有一点点失落
该不该说
是我想得太多
对自己没把握
我相信你爱我
所以随你想做
不是我不想说
而是太难开口
在乎你的是我
是我想得太多
对自己没把握
你说我该难过
求你别离开我
你的破绽太多
有一点点失落
该不该说
是我想得太多
对自己没把握
我相信你爱我
所以随你想做
不是我不想说
而是太难开口
在乎你的是我
作为《不良少年》的第一主打歌《电话里的秘密》描述了90后的爱情麻烦，以轻快的节奏、朗朗上口的旋律加上简短的三言两语，便将年轻人在爱情游戏中的猜忌、好玩、狡黠、无赖、扮无辜、今天你耍太极明日我舞棍棒的情爱江湖里显山露水。没有固定招数，但有无穷套路，没有谁非要跟谁，但必须身边有着谁。
MV由陈映之执导，在MV中，
徐良
以宅男形象同大家见面，MV一拍摄完成，导演便夸奖徐良扮演宅男很在行，让在场工作人员都笑问徐良说是不是本色出演。
《电话里的秘密》MV拍摄当天，是
徐良
第一次也是第一支MV的拍摄，尽管如此，他依然得表现冷静而出色，除了没有新人拍摄时常有的不知所措和慌张，整支MV只用了8、9个小时便全部拍摄完成，一天下来，连导演
陈映之
都说：比预期的表现要好很多，一点不像完全没拍摄过的新人，倒是在拍摄跟女主角的互动时才略显出新人的羞涩，也许是因为两个人彼此不熟悉，
徐良
又是第一次，所以要表现两个人亲昵一点的动作时就会笑场。
在《电话里的秘密》MV中，
徐良
饰演一位宅男，因女朋友手机中经常会有莫名其妙的电话打进来而忽视对他的感情，使得自己有一些小猜忌小妒忌的情绪流露出来。拍摄之前对于整支MV的脚本，
徐良
在开拍前一周就已同导演做了多次沟通，之前的剧情只是一个谈谈恋爱的小戏码，但徐良是这首歌的创作者，所以丝毫没有新人通常的“乖乖听导演的话”，觉得MV应该要表现出歌里面对女生“电话里的秘密”那种小猜忌和小嫉妒，到最后终于说服导演将“女生一直玩电话、讲电话而忽略他”的剧情加了进去。
时间
奖方
奖项
结果
2012年7月
中国流行音乐金榜
原创金曲
获奖
时间
地点
名称
2012年7月
上海
金色年华之夜中国流行音乐金榜十年巡礼――原创金曲颁奖盛典演唱会</t>
  </si>
  <si>
    <t>他的猫</t>
  </si>
  <si>
    <t>《他的猫》是由
徐良
作词作曲并和
杨曦
演唱的歌曲，收录于徐良2013年11月18日发行的专辑《
情话
》中
。该专辑以CD为介质，由美妙音乐公司出版，共包含1张唱片。
他的猫
情话
0时3分40秒
徐良
杨曦
徐良
徐良
金若晨
对唱
可爱
普通话
2013年5月14日
胡皓
章谋杰
覃桢
美妙音乐
徐良
爱猫，并且有只一岁多的小猫牛奶，真实自然的用创作将这种情境还原生活，好比言情小说的某一章节，故事进行到这里，一切都像镜头那样扫过生活的每一处欢声笑语或纠结难过，即使有一天彼此走散了，但那样的场景依然会在想起时会心一笑，于是就创作了这首歌曲。
好想念你的眼睛
坏坏表情sunny我的心
好想念那个曾经
那么真心那么喜欢你
如果我 和你的猫咪
一起掉进水里
没关系 脂肪有浮力
你们沉不下去
不可以 只能二选一
救我还是猫咪
对不起 游泳没学习
我陪你喊救命
Oh my girl friend
你说有点伤心
那张pretty pretty的脸
有点不太对劲
别生气 生气就不再美丽
无论你还是猫咪
我都会一直一直一直珍惜
好想念你的眼睛
坏坏表情sunny我的心
好想念那个曾经
那么真心那么喜欢你
好想念我们约定
永永远远都会在一起
为什么你的sorry
却让眼泪划破我的心
不开心 你爱的black tea
我全部喝下去
对不起 忘记告诉你
今天的是coffee
讨厌你 整晚好清醒
黑了一圈眼睛
快逃命 谁帮我报警
有熊出没注意
Oh my girl friend
你说有点伤心
那张pretty pretty的脸
有点不太对劲
别生气 生气就不再美丽
无论你还是猫咪
我都会一直一直一直珍惜
好想念你的眼睛
坏坏表情sunny我的心
好想念那个曾经
那么真心那么喜欢你
好想念我们约定
永永远远都会在一起
为什么你的sorry
却让眼泪划破我的心
好想念你的眼睛
坏坏表情sunny我的心
好想念那个曾经
那么真心那么喜欢你
好想念我们约定
永永远远都会在一起
为什么你的sorry
却让眼泪划破我的心
好想念你的眼睛
坏坏表情sunny我的心
好想念那个曾经
那么真心那么喜欢你
好想念我们约定
永永远远都会在一起
为什么你的sorry
却让眼泪划破我的心</t>
  </si>
  <si>
    <t>北京巷弄</t>
  </si>
  <si>
    <t>《北京巷弄》是
徐良
演唱的一首歌曲，由他独立填词谱曲，
颜小健
编曲，收录在2013年发行的同名专辑《北京巷弄》中
。
北京巷弄
《北京巷弄》
0时3分53秒
徐良
徐良
徐良
颜小健
中国风
普通话
2013年7月11日
章谋杰
这首歌的创作动机来源于徐良身边朋友的爱情故事，是徐良在不拘小节的创作心态下，随时观察生活得到的点滴灵感做成的一首歌曲。歌曲中的《
丢手绢
》这首耳熟能详的童谣现身《北京巷弄》，是徐良请自己的朋友同事上阵卖萌，一众成年人纷纷捏着嗓子模仿童声而录成的。同时这首歌是徐良伴随毕业季发行的第六支单曲，是他对自己这三年的北京音乐生活交出的一份会考试卷
。
小时候 在北京经常玩的胡同巷子里
有两个顽皮的小孩儿
在这里有他们的一段 爱情故事
在你最爱的巷弄
我牵着你的笑容
那时候时光悠悠夕阳重重
青寺楼宇拆下百年封
沙包皮筋迷藏扮悟空
那时我们是两个淘气小英雄
花落花空你最最怕冻
白雪匆匆我帮你遮风
你给的吻我却还不懂
背媳妇儿 重不重
儿戏的话留在我心中
在你最爱的巷弄
我牵着你的笑容
那时候时光悠悠夕阳重重
再回到那个巷弄
老树还郁郁葱葱
只是那花鸟依旧人已不同
青寺楼宇拆下百年封
沙包皮筋迷藏扮悟空
那时我们是两个淘气小英雄
花落花空你最最怕冻
白雪匆匆我帮你遮风
你给的吻我却还不懂
背媳妇儿 重不重
儿戏的话留在我心中
在你最爱的巷弄
我牵着你的笑容
那时候时光悠悠夕阳重重
再回到那个巷弄
老树还郁郁葱葱
只是那花鸟依旧人已不同
在你最爱的巷弄
我牵着你的笑容
那时候时光悠悠夕阳重重
再回到那个巷弄
老树还郁郁葱葱
只是那花鸟依旧人已不同
在爱上你的巷弄
又一年白雪匆匆
谁后来牵你的手为你挡着风
还记得你的笑容
为我绽放的时候
你丢的手绢总会在我身后
歌词中“青寺楼宇拆下百年封，沙包皮筋迷藏扮悟空，那时我们是两个淘气小英雄”，讲述了儿时胡同里美好的结伴成长两小无猜，一起过家家做作业分享零食耍顽皮惹家长生气甚至许诺长大后要嫁给对方为妻的每一寸画面，被光阴的力量揉合后虽物是人非却情怀常在。毕业季里告白的甜蜜与分离的哀伤相伴，勾起了很多儿时最最纯洁的青梅竹马的感慨与怀念，好比歌中一句“那时候时光悠悠夕阳重重”
。
继2013年4月发表过的中国风歌曲《
那时雨
》之后，《北京巷弄》是徐良称之为“北京风”的第二次对自己惯有创作的突破，近乎呢喃的演绎方式、融合了京剧、
童谣
等配器手法、犹如电影镜头划过的歌词，让再遗憾的过往都变得美好，童年在每一声吟唱里变轻变悠长
。
演出时间
演出场合
演出地点
2014-4-28
“少年情话”系列全国巡回音乐会
成都</t>
  </si>
  <si>
    <t>无颜女</t>
  </si>
  <si>
    <t>《无颜女》，是
徐良
跟
小凌
合唱的一首原创歌曲，由
徐良
作曲，填词，于2012年6月6日发行。
《无颜女》的歌名，取自历史典故“无盐女”，徐良，举一反三，将其更新为《无颜女》。此通俗易懂的名字，迅速在歌迷中传播开来。很多女生，自发将其网名，改为无颜女，表达对徐良全新单曲创意的喜欢与认可。
无颜女
wuyannv
无颜女
0时03分34秒
徐良
小凌
徐良
徐良
金若晨
流行
普通话
2012年6月6日
徐良
《无颜女》将历史人名拉到今天，借以比喻生活中那些长相普通却对爱充满幻想、渴望被爱却又不敢去爱的女生
，鼓励她们要大胆追求所爱。
故事写得是一位网名叫做无颜女的女生，一直以来都仰慕一位优秀的男生，却只以网络或电话的方式与爱着的男生沟通，从来不曾见面不敢见面。在女生心里，觉得自己长相太过普通而配不上深爱的人，所以没有勇气去证明一次，可能在这位男生心里，无颜女才是世界上最美的女生。如果太爱一个人，会卑微到像一粒尘埃。
徐良：那场雨没有画下你的脸 晕开了视线
当记忆逐渐褪色变秋天 思念在蔓延
你的一切对我都很特别 名字叫无颜
用一通电话分世界两边 却绝不见面
小凌：镜中的自己 偶尔红妆
是谁伤了你 碎了模样
云见到雨那天 风吹过一遍 就只剩下思念
合：（可是我们）
我们说好相见就相恋 只是你却没有出现
留我自己一人徘徊在海边 看不见
转眼走过许多的时间 还会想起你的留言
想念我的时候浮现的笑脸 就是我的脸
你的一切对我都很特别 名字叫无颜
用一通电话分世界两边 却绝不见面
镜中的自己 偶尔红妆
是谁伤了你 碎了模样
云见到雨那天 风吹过一遍 就只剩下思念
（可是我们）
我们说好相见就相恋 只是你却没有出现
留我自己一人徘徊在海边 看不见
转眼走过许多的时间 还会想起你的留言
想念我的时候浮现的笑脸 就是我的脸
我们说好相见就相恋 只是你却没有出现
留我自己一人徘徊在海边 看不见
转眼走过许多的时间 还会想起你的留言
想念我的时候浮现的笑脸 就是我的脸
在有天使的故事里 我被叫做无颜女
《无颜女》中采用男女声对唱风格，以女声为主导的演唱模式
，曲风凄迷、歌词伤感。
“那场雨没有画下你的脸晕开了视线，当记忆逐渐褪色变秋天思念在蔓延”，充满镜头感的歌词，表达了男生对无颜女深深的疼惜，虽然从来不曾见过这位无私给予自己爱与礼物的神秘女生，却可以透过时空触摸到她的善良灵魂。</t>
  </si>
  <si>
    <t>星座恋人</t>
  </si>
  <si>
    <t>《星座恋人》是由
徐良
作词、作曲并和
吴昕
共同演唱的一首
歌曲
，收录于专辑《
我
》中。
星座恋人
我
0时3分56秒
徐良
吴昕
徐良
徐良
颜小健
流行
普通话
2014年11月25日
Daniel赵
《星座恋人》是徐良根据星座的说法创作的歌曲，词曲都修改了数次，特别是歌词的推敲，徐良对每个星座都做了详细的研究。徐良写出这首歌的时候，心中就有了合适的合唱人选。后来在公司开制作会议的时候，他主动向大家提出邀请吴昕跟他合作。而制作组的人员们一听之下也相当认可，于是向吴昕发起了邀约，吴昕也欣然接受，在结束了繁忙的通告后，自机场冒雨狂奔向录音棚和徐良录制歌曲。
（吴昕）当然最喜欢 还是你的小幽默
（徐良）当然最可爱 还是你的小懒惰
（吴昕）当然最享受 在大街上说爱我
（徐良）随便别人怎么说
（吴昕）多了开心和难过　逐渐的分不清你还是我
（徐良）开始和你一样爱上了花火
（合）现在却又越来越相信星座
（吴昕）如果我是水瓶座 只有你能了解我
（徐良）如果我是双鱼座 只有你陪我啰嗦
（吴昕）如果我是最最纠结的天秤星座
（徐良）选择困难的时候交给我
（吴昕）如果我是巨蟹座 每天要你抱抱我
（徐良）如果我是狮子座 每天要你听我说
（吴昕）如果我是最最经典的处女星座
（徐良）我也会奋不顾身的爱着
（合）飞蛾扑火
（吴昕）当然最害羞 还是你的小指勾
（徐良）当然最享受 还是你的小温柔
（吴昕）当然听不够 你电话里的问候
（徐良）还围绕在左右
（吴昕）多了开心和难过逐渐的分不清你还是我
（徐良）开始和你一样爱上了花火
（合）现在却又越来越相信星座
（吴昕）如果我是摩羯座 只有你陪我难过
（徐良）如果我是金牛座 只有你会让着我
（吴昕）如果我是最最花心的射手星座
（徐良）每一天都会变成新的我
（吴昕）如果我是双子座 请你爱上两个我
（徐良）如果我是天蝎座 占有你的每一刻
（吴昕）如果我是最最单纯的白羊星座
（徐良）欺负你的人永远只有我
（吴昕）如果我是水瓶座 只有你能了解我
（徐良）如果我是双鱼座 只有你陪我啰嗦
（吴昕）如果我是最最纠结的天秤星座
（徐良）选择困难的时候交给我
（吴昕）如果我是巨蟹座 每天要你抱抱我
（徐良）如果我是狮子座 每天要你听我说
（吴昕）如果我是最最经典的处女星座
（徐良）我也会奋不顾身的爱着
（合）飞蛾扑火
《星座恋人》是徐良为所有相互吸引和恋爱中的男女写下的甜蜜之作，用接地气的表现手法，配合R&amp;B的流动旋律，由男女对唱的形式演绎了一出宿命感十足的爱情戏。甜蜜而又调皮的歌词，自然而又灵动的配曲，一举攻陷年轻男女的心。
《星座恋人》洋溢着青春的甜蜜和温馨，轻盈的旋律同样飘洒着青春独特的清新气息，甜蜜度恰到好处。
《星座恋人》MV特别邀请来自洛杉矶的华裔新锐导演Daniel赵拍摄完成。MV中，
徐良
、
吴昕
这对情侣在美轮美奂的星空中表现得十分温馨甜蜜，但在实际拍摄中，这对“星座”恋人可是吃尽了苦头，为了呈现星空、星座的梦幻感，徐良吊单杠，吴昕跳蹦床，非常不易。
MV因为纯绿幕拍摄，全靠特技，所以吴昕、徐良只能够靠想象来拍摄。
时间
名称
地点
2015年3月
全球中文音乐榜上榜LIVE秀
北京</t>
  </si>
  <si>
    <t>天真</t>
  </si>
  <si>
    <t>《┆翻唱┆ 『天真』_陌洛瞳Ft徐良》是
网络歌手
的音乐作品，收录在《且试天下》专辑中。
且试天下
0时3分47秒
歌词
天真--徐良
词：徐良 曲：徐良 编曲：徐良
是否已经开始逐渐褪色
再也不会无时无刻
牵挂着我的你
已经给我一种假设
回忆中抹不去的
是你给过我的承诺
恋爱最初的那种感觉
让人冲动太多
淡淡对我说
想要看到我的微笑
我伸出双手
却告诉我又是一个圈套
你完美的爱情
是致命的毒药
是我不懂得浪漫
还是故事的结局早就写好
你笑我越爱越当真
所以才越来越愚蠢
那么残忍 没自尊 只想换一句永恒
这分手越长越伤人
你说的越来越诚恳
忍无可忍 转过身 一个吻 却让我再次天真
是否已经开始逐渐褪色
再也不会无时无刻
牵挂着我的你
已经给我一种假设
回忆中抹不去的
是你给过我的承诺
恋爱最初的那种感觉
让人冲动太多
淡淡对我说
想要看到我的微笑
我伸出双手
却告诉我又是一个圈套
你完美的爱情
是致命的毒药
是我不懂得浪漫
还是故事的结局早就写好
你笑我越爱越当真
所以才越来越愚蠢
那么残忍 没自尊 只想换一句永恒
这分手越长越伤人
你说的越来越诚恳
忍无可忍 转过身 一个吻 却让我再次天真
你笑我越爱越当真
所以才越来越愚蠢
那么残忍 没自尊 只想换一句永恒
这分手越长越伤人
你说的越来越诚恳
忍无可忍 转过身 一个吻
你笑我越爱越当真
所以才越来越愚蠢
那么残忍 没自尊 只想换一句永恒
这分手越长越伤人
你说的越来越诚恳
忍无可忍 转过身 一个吻 却让我再次天真
你笑我越爱越当真
所以才越来越愚蠢
那么残忍 没自尊 只想换一句永恒
这分手越长越伤人
你说的越来越诚恳
忍无可忍 转过身 一个吻 却让我再次天真</t>
  </si>
  <si>
    <t>即使说抱歉</t>
  </si>
  <si>
    <t>《小恋曲》是徐良演唱的一首歌曲，由徐良填词谱曲，收录在专辑《犯贱》中。
小恋曲
犯贱
3分15秒
徐良
徐良
徐良
国语
2010年12月
徐良
小时候外婆家 我就有问爸妈
有个戴大大帽子小小的她
总会哼着调调在玩耍
却从来不说话
直到我快长大 换上了高中衫
我看到对面窗里站着那个她
可爱短裙粉红的脸颊
居然对我喊着
她说我喜欢的话 可以进来吗
刚好这道难题想不出回答
老师呆呆的被几乎吓傻
笑坏了大家
她说我喜欢的话 可以恋爱吗
刚好下课没有自行车回家
早上起床还有中午便当
都麻烦你啦 不用谢啦
小时候外婆家 我就有问爸妈
有个戴大大帽子小小的她
总会哼着调调在玩耍
却从来不说话
直到我快长大 换上了高中衫
我看到对面窗里站着那个她
可爱短裙粉红的脸颊
居然对我喊着
她说我喜欢的话 可以进来吗
刚好这道难题想不出回答
老师呆呆的被几乎吓傻
笑坏了大家
她说我喜欢的话 可以恋爱吗
刚好下课没有自行车回家
早上起床还有中午便当
都麻烦你啦 不用谢啦
她说我喜欢的话 可以进来吗
刚好这道难题想不出回答
老师呆呆的被几乎吓傻
笑坏了大家
她说我喜欢的话 可以恋爱吗
刚好下课没有自行车回家
早上起床还有中午便当
都麻烦你啦 不用谢啦
专辑信息
歌曲语言：国语
发行时间：2010-12-15
唱片公司：伯乐爱乐文化
介绍
《犯贱》这张专辑收录了徐良作品里比较有代表性的十首歌曲。“犯贱”，代表的是一种矛盾，一种对爱情的态度！只有懂爱的人才能明白它的含义。
专辑的每首歌曲，都透露着复杂的情感，不同的人听，会有不同的感觉，就像《犯贱》、《红装》、《和平分手》等，歌曲里透露出来的甜蜜、怨恨、后悔、自责、矛盾，不更接近与真实的爱情？现在，请戴上你的耳机，细细体会隐藏在华丽乐章下的只属于你的心情！
01.
犯贱
（徐良&amp;阿悄）
02.
红装
（徐良&amp;阿悄）
03.
和平分手
（徐良&amp;小暖）
04.
客官不可以
（徐良&amp;.小凌）
05.
天真
（徐良&amp;阿悄）
06.
321对不起
（徐良&amp;小凌）
07.
月光
（徐良&amp;阿悄）
08.
即使说抱歉
（徐良&amp;.Melodia）
09.
小恋曲
10.
犯贱
 DJ版（徐良&amp;七七）
11.
自爱
（徐良&amp;阿悄）
徐良
，1987年2月8日生于山东
青岛
，歌手。
2010年创作单曲《
犯贱
》、《
客官不可以
》。2011年签约
滚石移动
旗下
美妙音乐
公司。2012年3月发行实体唱片《
不良少年
》，并荣获2011年最红原创音乐人、2012年“中国移动无线音乐汇咪咕最畅销金曲奖”、2012年QQ音乐“新势力榜年度人气歌手第一名”。
2013年初分别为游戏
QQ天堂岛
、
御龙在天
创作演唱游戏主题曲《
天堂岛乐园
》和《御龙无双》，并发布了《
七秒钟的记忆
》、《虐心》、《
情话
》等歌曲。</t>
  </si>
  <si>
    <t>友情出演</t>
  </si>
  <si>
    <t>《友情出演》是
徐良
、
小凌
演唱的歌曲，收录于2011年12月26日发行的专辑《
不良少年
》。
友情出演
Star of friendship
不良少年
徐良
小凌
徐良
徐良
Pop
2011年12月26日
普通话
大象音乐
男：那时候 我们两个人
不知道明天会有多远
但是 绑在一起的手
从来就没有分开过
女：你笑我眼泪太少 伪装的很好
我像傻瓜般在笑 眼泪却在掉
你的爱并不知道 我早就想要
闻你的味道 要你的拥抱
你笑我演技不好 戏入得太少
在你的身旁紧靠 只剩下心跳
我什么都不想要 就在下一秒
也许会疯掉 也许会死掉
男：每一个季节 回忆总是会很跳跃
现在我一个人体贴
故事都来的太直接
我没说
你用过的咖啡杯 余温还多一些
我轻轻再吻一遍 变态的有点甜
就快要没有时间 散场的电影院
麦当劳总是在点 每次都剩一些
女：你笑我眼泪太少 伪装的很好
我像傻瓜般在笑 眼泪却在掉
你的爱并不知道 我早就想要
闻你的味道 要你的拥抱
你笑我演技不好 戏入得太少
在你的身旁紧靠 只剩下心跳
我什么都不想要 就在下一秒
也许会疯掉 也许会死掉
男：每一个季节 回忆总是会很跳跃
现在我一个人体贴
故事都来的太直接
我没说
你用过的咖啡杯 余温还多一些
我轻轻再吻一遍 变态的有点甜
就快要没有时间 散场的电影院
麦当劳总是在点 每次都剩一些
女：你笑我眼泪太少 伪装的很好
我像傻瓜般在笑 眼泪却在掉
你的爱并不知道 我早就想要
闻你的味道 要你的拥抱
你笑我演技不好 戏入得太少
在你的身旁紧靠 只剩下心跳
我什么都不想要 就在下一秒
也许会疯掉 也许会死掉
《友情出演》一改徐良往日清新感觉，为舞曲风格的对唱曲。该曲传达给听众的是：爱情永远是一场对手戏，在某一个时间，每一句誓言都是真心流露，这个世界本来就不存在谎言，只是时间，改变了一切。</t>
  </si>
  <si>
    <t>美瞳</t>
  </si>
  <si>
    <t>《美瞳》是
徐良
作词作曲并演唱的一首歌曲，于2010年12月24日在QQ音乐首发。收录于专辑《徐良原创合集》中。
美瞳
徐良原创专辑
0时3分59秒
徐良
徐良
徐良
徐良
流行、POP流行
2010年12月24日
普通话
英语
大象音乐
录音室专辑
I believe
I still love you Baby
I believe
Oh baby can't you see
是不是 童话的爱情
公主都会很在意
王子啊 你现在会在哪里
镜框下小小的眼睛 被丢在风里
你笑我平凡的外形 不适合爱情
你说他应该像电影 那样的美丽
Leehom
在哪里
Bieber
在哪里
你轻轻挽住他手臂 像一道风景
不自觉视线被吸引 感觉到距离
王子和公主的游戏
才是你要的爱情
我如果有漂亮的眼睛
是不是就能改变了结局
镜子里太完美的世界
陌生的自己
我如果能假装不在意
沉醉在辛德瑞拉魔法里
镜子里已充血的眼底
我已经适应
I believe
I still love you Baby
I believe
Oh baby can't you see
是不是 童话的爱情
公主都会很在意
王子啊 你现在会在哪里
镜框下小小的眼睛 被丢在风里
你笑我平凡的外形 不适合爱情
你说他应该像电影 那样的美丽
Leehom
在哪里
Bieber
在哪里
你轻轻挽住他手臂 像一道风景
不自觉视线被吸引 感觉到距离
王子和公主的游戏
才是你要的爱情
我如果有漂亮的眼睛
是不是就能改变了结局
镜子里太完美的世界
陌生的自己
我如果能假装不在意
沉醉在辛德瑞拉魔法里
镜子里已充血的眼底
我已经适应
我已经适应
我如果有漂亮的眼睛
是不是就能改变了结局
镜子里太完美的世界
陌生的自己
镜子里太完美的世界
我如果能假装不在意
沉醉在辛德瑞拉魔法里
镜子里已充血的眼底
我已经适应
徐良
，中国内地男歌手、音乐人。是作词、作曲、演唱、
混缩
等一手包办的全能型歌手。独特的
男女对唱
音乐风格，华丽的词曲，清新的
音色
。徐良的音乐天赋不断被网友认可，音乐作品受到众多网友的赞誉，让他在短短的半年之内，变成了人气最旺的网络独立音乐人之一，代表作品：《
犯贱
》《
红装
》《
和平分手
》《
坏女孩
》等。</t>
  </si>
  <si>
    <t>邂逅</t>
  </si>
  <si>
    <t>《邂逅》是由
徐良
作词作曲，徐良和
杨菲洋
演唱的一首歌，收录在徐良2014年发行的同名专辑《邂逅》中
。
《邂逅》
《邂逅》
03：12
2014-7-7
徐良
杨菲洋
徐良
徐良
徐良
流行
普通话
《邂逅》是由徐良本人亲自操刀词曲制作的一首歌，歌曲灵感来源于现代青涩男女之间的“邂逅”偶遇，徐良还在词中加入了“MR 坏”、“Miss 乖”、“小懒呆”等年轻人时尚创意的词汇。而且该曲是
徐良
和
杨菲洋
在音乐上的第一次合作，合作过程中不断碰撞出火花的两人，倒是与歌曲的邂逅主题十分切合
。
Shall we kiss kiss kiss kiss
我曾在哪里见过你
Miss miss miss miss
下着大雨的榕树阴
Guess guess guess guess
你不敢看我的眼睛
好想你 好想也被你想起
Are you ready to be my everything
牵着你柔软的手心
我会很乖
我会很坏
我们很恩爱
MR.坏 假使你若不在我就很难耐
OH Miss乖 插手你的现在一直到未来
MR.坏 我想我爱上了你的小懒呆
OH Miss乖 牵着你的手才表示我存在
Shall we kiss kiss kiss kiss
记录下你每个表情
Miss miss miss miss
也会有芝麻大问题
Guess guess guess guess
下一站无论去哪里
只有你
只有你 是我想要的风景
Are you ready to be my everything
牵着你柔软的手心
我会很乖
我会很坏
我们很恩爱
MR.坏 假使你若不在我就很难耐
OH Miss乖 插手你的现在一直到未来
MR.坏 我想我爱上了你的小懒呆
OH Miss乖 牵着你的手才表示我存在
MR.坏 假使你若不在我就很难耐
OH Miss乖 插手你的现在一直到未来
MR.坏 我想我爱上了你的小懒呆
OH Miss乖 牵着你的手才表示我存在
《邂逅》曲风延续了徐良一贯的男女对唱风格，将一次不经意间的美丽“邂逅”用音乐完美表达。这首歌充满了轻松逗趣的新鲜感，而且甜美明快，通过徐良、杨菲洋的清新对唱得到了最完美的诠释，非常适合浪漫恋人和憧憬爱情的年轻人听
。
2014年7月，徐良和杨菲洋演唱歌曲《邂逅》MV全国首播。为了凸显歌曲中的浪漫感，MV拍摄场景选在一个容易萌发学生爱情的图书馆，从两人最初相遇时的羞涩，到大胆追爱后的甜蜜，徐良与杨菲洋亲身诠释了90后的追爱秘籍。MV里首次合作的二人，配合十分默契，除了让拍摄现场浪漫感升温的对手戏外，徐良还在MV里挑战“眼神演技”，通过眼神来表现内心，被导演夸赞演技专业
。</t>
  </si>
  <si>
    <t>《触电》是由
徐良
作词、作曲，
徐良
、
冯提莫
合作演唱的歌曲，发行于2018年11月30日，收录于《触电》专辑中。
触电
触电
0时03分12秒
徐良
冯提莫
徐良
徐良
颜小健
2018-11-30
颜小健
刘颜嘉
刘颜嘉 潘卉琦
任寒冰@行人Studio
周天澈@TC Faders
周天澈@TC Faders
任寒冰 徐良
歌曲歌词
【徐良】
喝干我的酒
怕什么出糗
紧要的关头
No funny 的 joke
是怂包 是木头
都 To be a hero
你要杀要剐
我也全部都 follow
Maybe 你的心
在等我将就
Maybe 你的笑
在为我 special
想完美的问候
却完美的出糗
我忍了很久
只憋出一句 Hello
想要偷偷拉你的勾勾
腿有一点抖抖
你有一点羞羞
在卖力的摆手
别着急说 No
这首歌会开始让你 love me so
突如其来的啾啾
落在我的头头
你不要怕丑丑
等着我给你幸福完美的 combo
一分一秒一首歌的时间就够
【冯提莫】
就这样牵着你的手
什么都不用开口
因为不需要理由
所有的 just so you know
别说太远的承诺
就赶快捂住耳朵
只要此刻你的嘴唇
不要轻饶了我
【合唱】
Maybe Maybe
I love U
Maybe Maybe
I love U
你的眼睛 你的嘴
你的香味你的美
Maybe Maybe
I love U
Maybe Maybe
I love U
你的外套 你的笑
你的倔强你的 smell
【徐良】
想要偷偷拉你的勾勾
腿有一点抖抖
你有一点羞羞
在卖力的摆手
别着急说 No
这首歌会开始让你 love me so
突如其来的啾啾
落在我的头头
你不要怕丑丑
等着我给你幸福完美的combo
一分一秒一首歌的时间就够
【冯提莫】
就这样牵着你的手
什么都不用开口
因为不需要理由
所有的 just so you know
别说太远的承诺
就赶快捂住耳朵
只要此刻你的嘴唇
不要轻饶了我
【合唱】
Maybe Maybe
I love U
Maybe Maybe
I love U
你的眼睛 你的嘴
你的香味你的美
Maybe Maybe
I love U
Maybe Maybe
I love U
你的外套 你的笑
你的倔强你的smell
Maybe Maybe
I love U
Maybe Maybe
I love U
你的眼睛 你的嘴
你的香味你的美
Maybe Maybe
I love U
Maybe Maybe
I love U
你的外套 你的笑
你的倔强你的 smell</t>
  </si>
  <si>
    <t>心跳时光</t>
  </si>
  <si>
    <t>《心跳时光》是
徐良
演唱的歌曲，由徐良填词、谱曲，收录于专辑《心跳时光》中。
心跳时光
心跳时光
0时3分04秒
徐良
徐良
徐良
王元昭
华语
2016-07-29
罗小宾
歌词
夏天暖暖的风 聚光灯闪闪的动
看时光慢慢的走 牵着我大大的手
夏天不用害羞 小指尖轻轻的勾
我的脸慢慢的红 只因为你淡淡的笑容
咚 咚 心跳咚咚
是谁是谁 给我感动
BOOM BOOM 还等什么
快跟上来 告别寂寞
旋转木马 还有一个
刚好的空座
你能不能 陪伴着我
每分每秒一起寻找快乐
夏天暖暖的风 聚光灯闪闪的动
看时光慢慢的走 牵着我大大的手
夏天不用害羞 小指尖轻轻拉勾
我的脸慢慢的红 只因为你淡淡的笑容
咚 咚 心跳咚咚
是你是我 化学作用
BOOM BOOM 仰望天空
一起等待 蝴蝶破蛹
旋转木马 还有一个
刚好的空座
你能不能 陪伴着我
每分每秒一起寻找快乐
夏天暖暖的风 聚光灯闪闪的动
看时光慢慢的走 牵着我大大的手
夏天不用害羞 小指尖轻轻的勾
我的脸慢慢的红 只因为你淡淡的笑容
夏天暖暖的风 聚光灯闪闪的动
看时光慢慢的走 牵着我大大的手
夏天不用害羞 小指尖轻轻的勾
我的脸慢慢的红 只因为你淡淡的笑容</t>
  </si>
  <si>
    <t>小恋曲</t>
  </si>
  <si>
    <t>一公里的幸福</t>
  </si>
  <si>
    <t>《一公里的幸福》是2013年徐良演唱的歌曲，于2013年7月11日发行。
一公里的幸福
0时04分44秒
流行
徐良
2013年7月11日
美妙音乐
一公里的幸福 - 徐良
词：徐良
曲：徐良
第一次恋爱的我真的有点迷迷糊糊
居然去网上搜索
怎么能让她幸福
结果却出现很多
各类的医疗服务
说男人可以不输
我终于说出那句忍住好久的很喜欢
你用了二十分钟
没说话盯着我看
吓得我满头大汗
好紧张你却说
下了课一起吃饭
我喜欢黏在你的身旁时间好难计算
我喜欢两个人这样在一起简简单单
好平凡好浪漫
好喜欢好温暖
看到你不开心我会不安
我喜欢一个人在你的身旁制造浪漫
我喜欢两个人依偎在一起睡到很晚
你一半我一半
不困难不孤单
爱情在一公里外的地方旋转
我终于说出那句忍住好久的很喜欢
你用了二十分钟
没说话盯着我看
吓得我满头大汗
好紧张你却说
下了课一起吃饭
我喜欢黏在你的身旁时间好难计算
我喜欢两个人这样在一起简简单单
好平凡好浪漫
好喜欢好温暖
看到你不开心我会不安
我喜欢一个人在你的身旁制造浪漫
我喜欢两个人依偎在一起睡到很晚
你一半我一半
不困难不孤单
爱情在一公里外的地方旋转我喜欢黏在你的身旁时间好难计算
我喜欢两个人这样在一起简简单单
好平凡好浪漫
好喜欢好温暖
看到你不开心我会不安
我喜欢一个人在你的身旁制造浪漫
我喜欢两个人依偎在一起睡到很晚
你一半我一半
不困难不孤单
爱情在一公里外的地方旋转</t>
  </si>
  <si>
    <t>飞鸟和蝉</t>
  </si>
  <si>
    <t>Artist:任然
Duration:04:56
[00:29.63]你说青涩最搭初恋
[00:36.09]如小雪落下海岸线
[00:42.48]第五个季节某一天上演
[00:49.00]我们有相遇的时间
[00:55.38]你说空瓶适合许愿
[01:01.80]在风暖月光的地点
[01:08.47]第十三月你就如期出现
[01:14.83]海之角也不再遥远
[01:22.72]你骄傲的飞远
[01:25.81]我栖息的夏天
[01:29.05]听不见的宣言
[01:32.28]重复过很多年
[01:35.57]北纬线的思念被季风吹远
[01:40.42]吹远默念的侧脸
[01:44.16]吹远鸣唱的诗篇
[01:48.71]你骄傲的飞远
[01:51.84]我栖息的叶片
[01:55.07]去不同的世界
[01:58.15]却从不曾告别
[02:01.64]沧海月的想念羽化我昨天
[02:06.38]在我成熟的笑脸
[02:10.06]你却未看过一眼
[02:29.48]你说空瓶适合许愿
[02:36.00]在风暖月光的地点
[02:42.47]第十三月你就如期出现
[02:48.94]海之角也不再遥远
[02:53.60]你骄傲的飞远
[02:56.48]我栖息的夏天
[02:59.71]听不见的宣言
[03:03.10]重复过很多年
[03:06.34]北纬线的思念被季风吹远
[03:11.20]吹远默念的侧脸
[03:14.94]吹远鸣唱的诗篇
[03:19.44]你骄傲的飞远
[03:22.53]我栖息的叶片
[03:25.76]去不同的世界
[03:29.04]却从不曾告别
[03:32.33]沧海月的想念羽化我昨天
[03:37.13]在我成熟的笑脸
[03:40.82]你却未看过一眼
[03:45.15]你骄傲的飞远
[03:48.48]我栖息的夏天
[03:51.71]听不见的宣言
[03:54.95]重复过很多年
[03:58.24]北纬线的思念被季风吹远
[04:03.09]吹远默念的侧脸
[04:06.83]吹远鸣唱的诗篇
[04:11.28]你骄傲的飞远
[04:14.41]我栖息的叶片
[04:17.65]去不同的世界
[04:20.88]却从不曾告别
[04:24.22]沧海月的想念羽化我昨天
[04:29.02]在我成熟的笑脸
[04:32.81]你却未看过一眼
[04:37.50]</t>
  </si>
  <si>
    <t>疑心病</t>
  </si>
  <si>
    <t xml:space="preserve">Artist:任然
Duration:04:44
[00:31.26] 你我在人群中 试著抓紧你的手
[00:38.10] 请不要甩开我 不会让你走
[00:45.28] 可能余温太久 没给你感动
[00:54.09] 在我回答你的时候
[01:02.22] 你终于说出口 我疑心病有一些重
[01:09.08] 可能因为性格 对爱情不懂
[01:16.41] 不让你等太久 不让你难受
[01:24.95] 请允许我把你 带走
[01:32.84] 让你爱上我要多久
[01:36.55] 我已经爱上你 已走不动
[01:40.48] 想拉你的手
[01:42.37] 想吻你额头
[01:44.65] 我沉默太久
[01:48.17] 这一句 我爱你 说出口
[01:51.87] 我会用这一生 为你守候
[01:56.08] 给不了感动 不要跟我分手
[02:02.73] 你我在人群中 试著抓紧你的手
[02:03.23] 请不要甩开我 不会让你走
[02:03.89] 可能余温太久 没给你感动
[02:04.36] 在我回答你的时候
[02:20.22] 你终于说出口 我疑心病有一些重
[02:26.37] 可能因为性格 对爱情不懂
[02:33.32] 不让你等太久 不让你难受
[02:42.36] 请允许我把你 带走
[02:49.40] 让你爱上我 要多久
[02:54.17] 我已经爱上你 已走不动
[02:57.83] 想拉你的手
[02:59.76] 想吻你额头
[03:02.06] 我沉默太久
[03:05.22] 这一句 我爱你 说出口
[03:09.49] 我会用这一生 为你守候
[03:13.34] 给不了感动 不要跟我分手
[03:21.73] 你终于说出口 我疑心病有一些重
[03:25.27] 可能是因为性格 对爱情观点不同
[03:29.42] 不让你等太久 不会让你难受
[03:36.84] 你终于说出口 你对我感情也很重
[03:41.05] 不会因为我性格怪异会有所变动
[03:44.93] 这次你不能走 我不会放开手 Wow
[03:51.90] 让你爱上我 要多久
[03:55.79] 我已经爱上你 已走不动
[03:59.80] 想拉你的手
[04:01.87] 想吻你额头
[04:03.96] 我沉默太久
[04:07.34] 这一句 我爱你 说出口
[04:11.34] 我会用这一生 为你守候
[04:23.24] 把所有感动 写成故事一起走
[04:34.83] </t>
  </si>
  <si>
    <t>无人之岛</t>
  </si>
  <si>
    <t xml:space="preserve">Artist:任然
Duration:04:45
[00:16.50] 黑色的背后是黎明
[00:23.56] 以为来日方长 所以别把梦吵醒
[00:29.13] 时间它继续飞行
[00:32.43] 下一站机场门外 拥抱你的背影
[00:39.85] 
[00:44.04] 蓝色的背后是纯净
[00:50.78] 低下头俯瞰陆地上想念的眼睛
[00:56.34] 生命中有些事情
[00:59.88] 从没有原因说明 一刹那的寂静
[01:07.13] 
[01:11.95] 如果云层是天空的一封信
[01:17.64] 能不能再听一听 听你的声音？
[01:23.89] 就算是探秘 (是贪玩而已)
[01:28.40] 跟著潘彼得去无人岛旅行
[01:34.05] 我不会怪你的
[01:37.45] 天空一望无际 是海洋的倒影
[01:44.12] 蓝色一望无际 我的你在哪里？
[01:51.33] 假如迷路了 一定
[01:53.76] (记得) 把思念装进漂流瓶
[01:57.25] (记得) 快寄给我 别让人担心
[02:04.30] 
[02:07.95] 蓝色的背后是纯净 (云淡风轻)
[02:14.61] 低下头俯瞰陆地上想念的眼睛
[02:20.36] 生命中有些事情 (不能透明)
[02:23.81] 从没有原因说明 一刹那的寂静
[02:31.36] 
[02:34.29] 如果云层是天空的一封信
[02:39.97] 能不能再听一听 听你的声音？
[02:46.09] 就算是探秘 (是贪玩而已)
[02:50.68] 跟著潘彼得去无人岛旅行
[02:56.33] 我不会怪你的
[02:59.73] 天空一望无际 是海洋的倒影
[03:06.57] 蓝色一望无际 我的你在哪里？
[03:13.76] 假如迷路了 一定
[03:16.14] (记得) 把思念装进漂流瓶
[03:19.66] (记得) 快寄给我 别让人担心
[03:26.02] 
[03:36.11] 如果云层是天空的一封信
[03:41.76] 能不能再听一听 听你的声音？
[03:47.99] 就算是探秘
[03:52.26] 跟著潘彼得去无人岛旅行
[03:58.16] 我不会怪你的
[04:01.43] 天空一望无际 是海洋的倒影
[04:08.25] 蓝色一望无际 我的你在哪里？
[04:15.31] 假如迷路了 一定
[04:18.08] (记得) 把思念装进漂流瓶
[04:21.24] (记得) 快寄给我 别让人担心
[04:25.46] </t>
  </si>
  <si>
    <t>后继者</t>
  </si>
  <si>
    <t xml:space="preserve">Artist:任然
Duration:04:03
[00:22.52] 谁比较起来
[00:26.09] 痊愈得比较快
[00:29.44] 当你的身边
[00:31.32] 开始有另一个人存在
[00:36.77] 我很心安
[00:39.49] 庆幸你人生的后来
[00:43.30] 没那么埋汰
[00:45.21] 比起我来如此的精彩
[00:51.42] 谁赢或谁输
[00:55.02] 看当时的状态
[00:58.40] 感情的世界
[01:01.29] 不用去比赛
[01:04.86] 任何人投入起来
[01:08.56] 都像是一个小孩
[01:12.44] 不用太奇怪
[01:14.21] 在流逝时光里总有个人等待
[01:18.48] 好像那时我们都在
[01:22.61] 当时的事都记了起来
[01:26.22] 时间真的像是长了脚的妖怪
[01:30.74] 跑的飞快
[01:33.54] 好像后来我们都离开
[01:36.91] 各自生活在喧嚣未来
[01:41.15] 当时的遗憾在回忆肆虐的某些时段
[01:47.58] 重新打开
[01:53.08] 
[01:57.03] 谁赢或谁输
[02:00.46] 看当时的状态
[02:03.85] 感情的世界
[02:06.29] 不用去比赛
[02:10.32] 任何人投入起来
[02:13.86] 都像是一个小孩
[02:17.67] 不用太奇怪
[02:19.55] 在流逝时光里总有个人等待
[02:23.86] 好像那时我们都在
[02:27.90] 当时的事都记了起来
[02:31.68] 时间真的像是长了脚的妖怪
[02:36.23] 跑的飞快
[02:39.00] 好像后来我们都离开
[02:42.57] 各自生活在喧嚣未来
[02:46.55] 当时的遗憾在回忆肆虐的某些时段
[02:53.12] 重新打开
[02:54.90] 还好有眼泪冲淡苦涩
[02:58.55] 还好有微笑放任快乐
[03:01.61] 那些经过的留下的后继者
[03:09.23] 
[03:11.27] 好像那时我们都在
[03:15.21] 当时的事都记了起来
[03:18.96] 时间真的像是长了脚的妖怪
[03:23.48] 跑的飞快
[03:26.29] 好像后来我们都离开
[03:29.77] 各自生活在喧嚣未来
[03:34.00] 当时的遗憾在回忆肆虐的某些时段
[03:40.33] 重新打开
[03:44.31] </t>
  </si>
  <si>
    <t>那年</t>
  </si>
  <si>
    <t xml:space="preserve">Artist:Ren Ran
Duration:05:20
[00:14.57] 想去稻花香的童年 捡起被遗忘的相片
[00:21.45] 曾经弹过的木吉他早就断了弦
[00:28.76] 还记得年少时我最爱荡秋千
[00:35.46] 一个人骑车去海边 等待流星许下心愿
[00:42.45] 蝴蝶风筝飞得很远 随著天空消失不见
[00:49.26] 曾经听过的寓言都被岁月搁浅
[00:56.52] 和你遥望过的月光都没有变
[01:03.29] 让四季都变成夏天 放晴每一天
[01:08.93] 我们疯狂的那年 已经越走越远
[01:16.76] 纯真的容颜都随季节而蜕变
[01:23.44] 你牵我的画面 又浮现在我眼前
[01:30.88] 在放弃之前 就回头看一眼
[01:33.93] 就像你陪在我身边
[01:36.62] 我们难忘的那年 会不会再出现
[01:44.54] 也许又会在未来哪天再重演
[01:51.40] 相对的一瞬间 用彼此微笑的脸
[01:58.98] 会突然发现 仿佛已经回到从前
[02:04.94] 
[02:33.77] 蝴蝶风筝飞得很远 随著天空消失不见
[02:40.72] 曾经听过的寓言都被岁月搁浅
[02:48.03] 和你遥望过的月光都没有变
[02:54.52] 让四季都变成夏天 放晴每一天
[03:00.01] 我们疯狂的那年 已经越走越远
[03:08.09] 纯真的容颜都随季节而蜕变
[03:15.01] 你牵我的画面 又浮现在我眼前
[03:22.23] 在放弃之前 就回头看一眼
[03:25.07] 就像你陪在我身边
[03:27.85] 我们难忘的那年 会不会再出现
[03:35.72] 也许又会在未来哪天再重演
[03:42.52] 相对的一瞬间 用彼此微笑的脸
[03:50.28] 会突然发现 仿佛已经回到从前
[03:57.79] 我们疯狂的那年 已经越走越远
[04:05.20] 纯真的容颜都随季节而蜕变
[04:12.23] 你牵我的画面 又浮现在我眼前
[04:19.77] 在放弃之前 就回头看一眼
[04:22.66] 就像你陪在我身边
[04:25.29] 我们难忘的那年 会不会再出现
[04:33.32] 也许又会在未来哪天再重演
[04:40.28] 相对的一瞬间 用彼此微笑的脸
[04:47.58] 会突然发现 仿佛已经回到从前
[04:54.56] 会突然发现 仿佛已回不到从前
[05:06.73] </t>
  </si>
  <si>
    <t>凉城</t>
  </si>
  <si>
    <t xml:space="preserve">Artist:任然
Duration:03:52
[00:01.72] 当海风吹凉霓虹
[00:03.78] 回首你无影踪
[00:05.33] 转眼旧盟已成空
[00:08.88] 赏夜色千家朦胧
[00:10.95] 风花雪月如梦
[00:12.73] 提醒我也曾爱过
[00:16.87] 苏州河畔你牵我走过
[00:20.57] 外滩的夕阳已在记忆中斑驳
[00:24.45] 故事变沉默 被岁月淹没
[00:27.96] 思念如我 历经漂泊
[00:31.66] 站在雨中目送你穿过那渡口
[00:35.25] 离岸的船舶漂走远去的轮廓
[00:39.06] 惆怅惹灯火 往事渐落寞
[00:42.82] 烟波起落 被遗忘的是我
[00:49.59] 当海风吹凉霓虹
[00:51.63] 回首你无影踪
[00:53.45] 转眼旧盟已成空
[00:56.94] 赏夜色千家朦胧
[00:58.88] 风花雪月如梦
[01:00.93] 提醒我也曾爱过
[01:04.23] 任眼泪划伤面容
[01:06.24] 飘浮在情海中
[01:08.10] 横渡春夏与秋冬
[01:11.59] 这城市车水马龙
[01:13.77] 我心事有谁懂
[01:15.42] 回忆让人更心痛
[01:18.33] 为什么
[01:22.00] 
[01:52.72] 十里洋场的繁华依旧
[01:56.41] 这幅光景也掩不去我的难过
[02:00.39] 曾陪我看过 老街的烟火
[02:03.91] 缘分蹉跎 花难结果
[02:07.73] 是谁赋颂我宛如月下的芙蓉
[02:11.17] 床头留声机暗哑缓慢地诉说
[02:14.96] 旗袍它在角落 鞋跟都已断落
[02:18.72] 红尘看破 你不再欣赏我
[02:25.42] 当海风吹凉霓虹
[02:27.78] 回首你无影踪
[02:29.49] 转眼旧盟已成空
[02:32.70] 赏夜色千家朦胧
[02:34.83] 风花雪月如梦
[02:36.67] 提醒我也曾爱过
[02:40.26] 任眼泪划伤面容
[02:42.30] 飘浮在情海中
[02:44.12] 横渡春夏与秋冬
[02:47.58] 这城市车水马龙
[02:49.78] 我心事有谁懂
[02:51.46] 回忆让人更心痛
[02:55.03] 当海风吹凉霓虹
[02:57.13] 回首你无影踪
[02:59.04] 旧盟转眼都成空
[03:02.47] 只剩夜色在朦胧
[03:04.55] 风花雪月入梦
[03:06.49] 原来我也曾爱过
[03:09.78] 任眼泪划伤面容
[03:11.73] 沈沦这苦海中
[03:13.56] 横渡春夏与秋冬
[03:17.10] 这城市车水马龙
[03:19.27] 我心事无人懂
[03:21.18] 回忆让人更心痛
[03:23.91] 凉城中
[03:28.97] 不夜城的邂逅未断过
[03:32.50] 而你的温柔却早已年久失修
[03:36.35] 弄堂诉离愁 苔痕如伤口
[03:40.14] 我在那头 等你很久
[03:43.02] </t>
  </si>
  <si>
    <t>雀跃</t>
  </si>
  <si>
    <t>《雀跃》是
任然
、小来演唱的一首歌曲，由
朱鸽
作词和作曲，收录在任然、小来2017年07月10日发行的专辑《雀跃》中。该曲也是电影《再见17岁》主题曲。
雀跃
0时3分55秒
任然
小来哥
朱鸽
朱鸽
朱鸽
流行
普通话
2017年07月10日
天空在我们心里飘了一场雪
而你就静静地待在我身边
深夜不想睡 只想听着你给我的音乐
那声音 让人好思念
沉寂已久的心情掀起了雀跃
是你温柔 解锁了我的心结
那些挥散不去的过往 全都视而不见
只因为 对你的思念
多想留在你的身边
让爱渗透了 整个世界
为你愿意 穿越所有的时间
只想留在你的身边
不害怕路途多么遥远
为你甘之如饴 不管南北东西
沉寂已久的心情掀起了雀跃
是你温柔 解锁了我的心结
那些挥散不去的过往 全都视而不见
只因为 对你的思念
多想留在你的身边
让爱渗透了 整个世界
为你愿意 穿越所有的时间
只想留在你的身边
不害怕路途多么遥远
为你甘之如饴 不管南北东西
多想留在你的身边
让爱渗透了 整个世界
为你愿意 穿越所有的时间
只想留在你的身边
不害怕路途多么遥远
为你甘之如饴 不管南北东西
作词 : 朱鸽
作曲 : 朱鸽
编曲：朱鸽
录音：朱鸽
混缩：殇小谨
吉他：朱鸽
bass：朱鸽
和声：任然
和声编写：朱鸽
制作人：朱鸽
配唱制作人：朱鸽+殇小谨
录音室：Hot Music Studio
混音室：Hot Music Studio</t>
  </si>
  <si>
    <t>山外小楼夜听雨</t>
  </si>
  <si>
    <t xml:space="preserve">Artist:任然
Duration:04:09
[00:31.75] 数著春去熟透的红豆
[00:35.99] 无人黄昏后
[00:38.73] 庭前寒冷深秋为谁消瘦
[00:45.47] 月下惟有我的身影投
[00:49.36] 该与谁厮守
[00:52.55] 酒入喉却解不了愁
[00:59.23] 芙蓉花又栖满了枝头
[01:03.25] 奈何蝶难留
[01:06.84] 漂泊如江水向东流
[01:13.00] 望断门前隔岸的杨柳
[01:16.56] 寂寞仍不休
[01:19.87] 我无言让眼泪长流
[01:25.91] 我独酌山外小阁楼
[01:30.08] 听一夜相思愁
[01:34.45] 醉后让人烦忧心事难收
[01:40.71] 山外小阁楼
[01:43.93] 我乘一叶小舟
[01:48.21] 放思念随风漂流
[01:53.51] 
[02:21.87] 芙蓉花又栖满了枝头
[02:25.49] 奈何蝶难留
[02:29.09] 漂泊如江水向东流
[02:35.20] 望断门前隔岸的杨柳
[02:39.32] 寂寞仍不休
[02:42.03] 我无言让眼泪长流
[02:48.18] 我独酌山外小阁楼
[02:52.45] 听一夜相思愁
[02:56.74] 醉后让人烦忧心事难收
[03:02.90] 山外小阁楼
[03:06.29] 我乘一叶小舟
[03:10.32] 放思念随风漂流
[03:15.58] 我独酌山外小阁楼
[03:19.95] 窗外渔火如豆
[03:24.12] 江畔晚风拂柳诉尽离愁
[03:30.01] 当月色暖小楼
[03:33.62] 是谁又在弹奏
[03:37.79] 那一曲思念常留
[03:44.77] 那一曲思念常留
[03:51.65] 那一曲思念长留
[03:58.24] </t>
  </si>
  <si>
    <t>落海</t>
  </si>
  <si>
    <t xml:space="preserve">Artist:任然
Duration:03:49
[00:22.59] 微光潮汐繁华千寻在深海中潜行
[00:27.01] 我唱吟
[00:30.10] 蔚蓝色寰宇赋予我的回应多冷清
[00:36.22] 孤单频率万籁寂静在时间里旅行
[00:44.69] 我迁徙 这海域
[00:47.17] 继续前行我独一无二的轨迹
[00:53.13] 我等你靠近等来海啸入侵
[00:57.33] 想听你声音听见风暴奔袭
[01:01.56] 孑然的心 伟岸的生命
[01:05.50] 倔强呐喊着叹息
[01:09.02] 我是没遇见你就落入海底的鲸
[01:13.24] 你若途经却听不见我呼吸
[01:17.50] 辗转的梦境 我昂首去证明
[01:21.55] 就算一生孤寂 共鸣一样清晰
[01:25.53] 不是你的风景只是海底的鲸
[01:30.17] 提醒我在你眼里只能透明
[01:34.11] 你有万物生灵
[01:36.03] 我是最渺小的倒影
[01:41.62] 
[02:02.53] 我等你靠近等来海啸入侵
[02:06.04] 想听你声音听见风暴奔袭
[02:10.31] 孑然的心 伟岸的生命
[02:14.45] 倔强呐喊着叹息
[02:18.18] 我是没遇见你就落入海底的鲸
[02:22.71] 你若途经却听不见我呼吸
[02:26.79] 辗转的梦境 我昂首去证明
[02:30.79] 就算一生孤寂 共鸣一样清晰
[02:34.75] 不是你的风景只是海底的鲸
[02:39.04] 提醒我在你眼里只能透明
[02:42.90] 你有万物生灵
[02:45.45] 我是最渺小的倒影
[02:50.45] 
[03:04.01] 没遇见你就落入海底的鲸
[03:07.89] 你若途经却听不见我呼吸
[03:11.85] 辗转的梦境 我昂首去证明
[03:15.32] 就算一生孤寂 共鸣一样清晰
[03:19.62] 不是你的风景只是海底的鲸
[03:23.64] 提醒我在你眼里只能透明
[03:29.88] 你有万物生灵
[03:31.95] 我是最渺小的倒影
[03:38.48] </t>
  </si>
  <si>
    <t>空空如也</t>
  </si>
  <si>
    <t xml:space="preserve">Artist:任然
Duration:03:34
[00:14.44] 熟悉的 陌生的 这种感觉
[00:17.51] 重复的 曾经的 那些情节
[00:20.79] 也只是 怀念
[00:26.65] 一滴滴 一点点 一页一篇
[00:29.82] 分手了 也不过 三百多天
[00:32.13] 可我却 害怕遇见
[00:37.25] 我懵懵懂懂过了一年
[00:40.38] 这一年似乎没有改变
[00:43.24] 守著你离开后的世界
[00:45.98] 空 空如也
[00:49.34] 白天和晚上都是冬夜
[00:52.54] 悲伤的到来我从不拒绝
[00:57.59] 反正亦是
[00:59.19] 空空空空如也
[01:01.85] 我懵懵懂懂过了一年
[01:04.94] 徘徊在石板路的街边
[01:07.91] 曾经笑容灿烂如今却
[01:10.53] 空空如也
[01:14.07] 一切的星光都已陨灭
[01:17.25] 得过且过是我如今速写
[01:21.35] 无所谓 让痛重叠
[01:27.44] 
[01:51.00] 我懵懵懂懂过了一年
[01:54.16] 这一年似乎没有改变
[01:57.10] 守著你离开后的世界
[01:59.79] 空 空如也
[02:03.36] 白天和晚上都是冬夜
[02:06.28] 悲伤的到来我从不拒绝
[02:11.27] 反正亦是
[02:12.82] 空空空空如也
[02:15.63] 我懵懵懂懂过了一年
[02:18.67] 徘徊在石板路的街边
[02:21.66] 曾经笑容灿烂如今却
[02:24.24] 空空如也
[02:28.06] 一切的星光都已陨灭
[02:31.01] 得过且过是我如今速写
[02:35.06] 无所谓 让痛重叠
[02:40.28] 我懵懵懂懂过了一年
[02:43.46] 这一年似乎没有改变
[02:46.35] 守著你离开后的世界
[02:49.03] 空 空如也
[02:52.74] 白天和晚上都是冬夜
[02:55.50] 悲伤的到来我从不拒绝
[03:00.48] 反正亦是
[03:02.14] 空空空空如也
[03:05.19] 我懵懵懂懂过了一年
[03:07.93] 徘徊在石板路的街边
[03:10.98] 曾经笑容灿烂如今却
[03:13.61] 空空如也
[03:17.16] 一切的星光都已陨灭
[03:20.15] 得过且过是我如今速写
[03:24.36] 无所谓 让痛重叠
[03:28.32] </t>
  </si>
  <si>
    <t>外婆桥</t>
  </si>
  <si>
    <t xml:space="preserve">Artist:任然
Duration:04:21
[00:30.65] 乌篷点纱灯 岩上青石悄著新纹
[00:36.86] 喃喃细雨时 归来燕子他不等人
[00:42.81] 五指方扣桨 蓑衣翁正系桥下绳
[00:49.05] 春雨轻敛去 绣花鞋落起唢呐声
[00:54.65] 爆竹燃暗淡月弯弯
[01:00.63] 锣鼓转踏醒路长长
[01:06.68] 烛火晃斑驳儿时廊旁谁家白墙
[01:14.54] 照湿谁家闺女脸庞
[01:18.99] 摇啊摇 十五摇过春分就是外婆桥
[01:25.42] 盼啊盼 阿嬷阿嬷地甜甜叫
[01:31.34] 吵啊吵 米花糖挂嘴角 总是吃不饱
[01:37.78] 美啊美 小脚桥上翘啊翘
[01:43.92] 
[01:56.55] 乌篷点纱灯 岩上青石悄著新纹
[02:02.93] 喃喃细雨时 归来燕子它不等人
[02:09.03] 五指方扣桨 蓑衣翁正系桥下绳
[02:15.38] 春雨轻敛去 绣花鞋落起唢呐声
[02:20.85] 步儿缓 踩的泪潸潸
[02:26.65] 穿弄堂 望去忆满满
[02:33.17] 石阶上 转身零落多少银铃啷啷
[02:39.82] 收起了多少晨与晚
[02:45.21] 摇啊摇 十五摇过秋分就是外婆桥
[02:51.41] 乐啊乐 阿嬷阿嬷地紧紧抱
[02:57.54] 跳啊跳 牛郎织女摇摇总是够不著
[03:03.56] 眨啊眨 对著它们笑啊笑
[03:09.72] 摇啊摇 十五摇过春分就是外婆桥
[03:15.92] 盼啊盼 阿嬷阿嬷地甜甜叫
[03:22.03] 吵啊吵 米花糖挂嘴角 总是吃不饱
[03:28.31] 美啊美 小脚桥上翘啊翘
[03:34.87] </t>
  </si>
  <si>
    <t>同花顺</t>
  </si>
  <si>
    <t xml:space="preserve">Artist:苏玮
Duration:04:18
[00:32.05] 要是你心里真没我
[00:36.33] 你不会剪去了长发
[00:40.32] 闪动如蝴蝶在双颊 那是眼泪吗
[00:47.84] 要是你心里真有我
[00:51.98] 你不会嘴边无火花
[00:55.81] 静静观察 人世浮华 心已麻
[01:03.56] 假如说钢铁磨成针 只要愿意等
[01:08.52] 只要肯爱得深 是不是就有这可能
[01:14.42] 有可能打动这铁石心肠的人
[01:19.97] 可惜就算梦能成真 有谁猜得准
[01:24.58] 能分到多少福份
[01:29.45] 生命的同花顺 底牌没有你
[01:36.10] 我也认
[01:55.71] 假如说温柔是谎话
[01:59.89] 你不会颠覆这想法
[02:04.10] 你撑着眼儿都不眨 是眼泪吗
[02:11.95] 假如你真的放得下
[02:15.97] 你怎会一言也不发
[02:19.93] 漂泊天涯 苦苦挣扎 心已麻
[02:28.02] 假如说钢铁磨成针 只要愿意等
[02:32.66] 只要肯爱得深 是不是就有这可能
[02:38.41] 有可能打动这铁石心肠的人
[02:43.92] 可惜就算梦能成真 有谁猜得准
[02:48.58] 能分到多少福份
[02:53.48] 生命的同花顺 底牌没有你
[03:00.03] 我也认
[03:03.67] 假如说钢铁磨成针 只要愿意等
[03:09.26] 只要肯爱得深 是不是就有这可能
[03:14.67] 有可能打动这铁石心肠的人
[03:19.93] 就算梦能够成真 有谁猜得准
[03:24.61] 能分到多少福份
[03:33.36] 生命的同花顺 底牌没有你
[03:45.63] 要是你心里真没我
[03:54.08] 飘泊天涯 苦苦挣扎 心已麻
[04:12.19] </t>
  </si>
  <si>
    <t>旧友</t>
  </si>
  <si>
    <t xml:space="preserve">Artist:任然
Duration:04:20
[00:20.70] 和你同行这条路
[00:25.16] 画面好像又重头
[00:28.67] 你身侧的手 只是插兜
[00:33.81] 已不再牵我
[00:38.38] 爱你 恨你 都已成空
[00:42.55] 留下来的回忆都折磨
[00:45.91] 你爱听的歌 我都记得
[00:51.13] 是我事事念旧
[00:54.01] 你温柔的问候 像老朋友
[00:58.87] 自然的让人无法反驳
[01:03.09] 心口的悸动 是咖啡的作用
[01:09.59] 苦涩到心头
[01:13.59] 以前的种种像穿越了时空
[01:17.72] 情绪塞满胸口
[01:19.93] 怕开口泪先流
[01:23.28] 欲语还休 有始无终
[01:28.75] 比陌生人还难懂
[01:31.64] 不能再次陷入相同的美梦
[01:36.10] 走完这条路你向左我向右
[01:40.29] 再次重逢能笑着挥手
[01:46.02] 就当你是个老友
[02:05.38] 爱你 恨你 都已成空
[02:10.16] 留下来的回忆都折磨
[02:13.72] 你爱听的歌 我还听着
[02:19.01] 是我事事念旧
[02:21.92] 你温柔的问候 像老朋友
[02:26.69] 自然的让人无法反驳
[02:30.87] 心口的悸动 是咖啡的作用
[02:37.16] 苦涩到心头
[02:41.54] 以前的种种像穿越了时空
[02:45.71] 情绪塞满胸口
[02:47.95] 怕开口泪先流
[02:51.00] 欲语还休 有始无终
[02:56.88] 比陌生人还难懂
[02:59.46] 不能再次陷入相同的美梦
[03:03.88] 走完这条路你向左我向右
[03:08.44] 再次重逢能笑着挥手
[03:13.88] 就当你是个老友
[03:20.12] 以前的种种像穿越了时空
[03:24.35] 情绪塞满胸口
[03:26.76] 怕开口泪先流
[03:29.61] 欲语还休 有始无终
[03:35.35] 比陌生人还难懂
[03:38.25] 不能再次陷入相同的美梦
[03:42.43] 走完这条路你向左我向右
[03:46.98] 再次重逢能笑着挥手
[03:52.44] 就当你是个老友
[04:00.39] </t>
  </si>
  <si>
    <t>那年初夏</t>
  </si>
  <si>
    <t xml:space="preserve">Artist:任然
Duration:05:10
[00:21.11] 蝴蝶花盛开的那年
[00:24.56] 我一个人站在海边
[00:28.26] 望著天空我好像能拥有全世界
[00:35.56] 直到所有的寓言都时过境迁
[00:41.91] 那个爱幻想的少年
[00:45.57] 眨眼间已消失不见
[00:48.92] 角落泛黄的旧照片
[00:52.39] 灰尘遮了纯真的脸
[00:55.83] 我最爱看的童话都被现实搁浅
[01:03.32] 耳边的蝉鸣叫不回那个夏天
[01:09.67] 长大后我终于发现 梦离我很远
[01:15.59] 我最疯狂的那年 已经越来越远
[01:23.20] 纯真的容颜都随季节而蜕变
[01:30.31] 曾许下的心愿 全部都没有实现
[01:37.32] 有过的信念 都输给了时间
[01:40.72] 像落叶卷入风里面
[01:43.20] 我最难忘的画面 都已经看不见
[01:51.09] 曾经的那段岁月无法再重演
[01:58.06] 若还能有一天 让我再回到从前
[02:05.36] 却突然发现 未来已渐渐在浮现
[02:12.34] 角落泛黄的旧照片
[02:15.81] 灰尘遮了纯真的脸
[02:19.27] 我最爱看的童话都被现实搁浅
[02:26.61] 耳边的蝉鸣叫不回那个夏天
[02:33.32] 长大后我终于发现 梦离我很远
[02:38.84] 我最疯狂的那年 已经越来越远
[02:46.54] 纯真的容颜都随季节而蜕变
[02:53.71] 曾许下的心愿 全部都没有实现
[03:01.05] 有过的信念 都输给了时间
[03:04.18] 像落叶卷入风里面
[03:06.73] 我最难忘的画面 都已经看不见
[03:14.46] 曾经的那段岁月无法再重演
[03:21.35] 若还能有一天 让我再回到从前
[03:28.89] 却突然发现 未来已渐渐在浮现
[03:33.54] 
[03:48.52] 我最疯狂的那年 已经越来越远
[03:56.16] 纯真的容颜都随季节而蜕变
[04:03.27] 曾许下的心愿 全部都没有实现
[04:10.65] 有过的信念 都输给了时间
[04:13.66] 像落叶卷入风里面
[04:16.30] 我最难忘的画面 都已经看不见
[04:24.07] 曾经的那段岁月无法再重演
[04:31.04] 若还能有一天 让我再回到从前
[04:38.30] 却突然发现 未来已渐渐在浮现
[04:45.47] 却突然发现 未来已出现在眼前
[04:53.46] 蝴蝶花盛开的那年
[04:56.72] 我一个人站在海边
[05:00.40] </t>
  </si>
  <si>
    <t>飞机</t>
  </si>
  <si>
    <t>《飞机》是任然演唱的一首歌曲，由蒋家驹填词并谱曲，王柏鸿编曲。
飞机
任然
蒋家驹
蒋家驹
王柏鸿
高郡邦
张栩赫（Ethan）
Kent王健(觉醒爷爷)
Kent王健(觉醒爷爷)
Kent王健(觉醒爷爷)
1803 Music Studio
Hot Music Studio
KingStar
歌曲歌词
说来惭愧 没有和你
坐过一次飞机
看风卷残云
看电闪雷鸣
看雨
震耳欲聋的引擎
吵得让人寒了心
你不在我描述给谁听
说来惭愧 没有和你
飞过一次旅行
想穿山越岭
想河水清清
想你
不知动了哪根筋
脱口而出你的名
你不在 我却被你惊醒
飞机飞上天空 做了个梦
看着你笑 变成了风
消失在我眼中
消失了又在我眼中
那些信誓旦旦恍如彩虹
都随时间匆匆淡了影踪
飞机飞上天空 做了个梦
看着你哭 形成了风
消失在我眼中
你消失在我的眼中
那些快乐悲伤互相触碰
可能遗憾惯了变得宽容
说来惭愧 没有和你
飞过一次旅行
想穿山越岭
想河水清清
想你
不知动了哪根筋
脱口而出你的名
你不在 我却被你惊醒
飞机飞上天空 做了个梦
看着你笑 变成了风
消失在我眼中
消失了又在我眼中
那些信誓旦旦恍如彩虹
都随时间匆匆淡了影踪
飞机飞上天空 做了个梦
看着你哭 形成了风
消失在我眼中
你消失在我的眼中
那些快乐悲伤互相触碰
可能遗憾惯了变得宽容
飞机飞上天空
做了个梦
飞上天空
形成了风</t>
  </si>
  <si>
    <t>花雨落</t>
  </si>
  <si>
    <t xml:space="preserve">Artist:任然
Duration:03:33
[00:25.80] 几度春风 惹胭脂红
[00:29.40] 花雨落满楼
[00:33.26] 小径之中 化蝶入丛
[00:36.73] 却难觅倩踪
[00:40.66] 青石桥头 点渔火
[00:43.52] 将你剪影拼凑
[00:47.35] 凉城若梦苦衷却难懂
[00:51.25] 何须怨杨柳
[00:55.78] 花落城中如你回眸
[00:59.37] 马蹄远去你的温柔
[01:03.16] 谁还在山外小楼 空等雨落
[01:08.17] 划一叶扁舟
[01:10.76] 一人一城温一壶酒
[01:14.22] 独饮观花雨又飘落
[01:18.01] 关外山水依旧 江上月朦胧
[01:22.85] 天涯留悲鸿
[01:27.41] 
[01:46.94] 子夜如墨 残月如梭
[01:50.58] 画万家灯火
[01:54.45] 花雨尽头 阑珊过后
[01:57.99] 仍无人来嗅
[02:01.72] 乱花间走 隐没我
[02:05.18] 在红尘的那头
[02:08.63] 一纸相思遥寄都成空
[02:12.48] 回首无人宠
[02:17.15] 花落城中如你回眸
[02:20.64] 马蹄远去你的温柔
[02:24.37] 谁还在山外小楼 空等雨落
[02:29.47] 划一叶扁舟
[02:31.95] 一人一城温一壶酒
[02:35.36] 醉饮观花雨又飘落
[02:39.16] 关外山水依旧 江上月朦胧
[02:44.15] 天涯留悲鸿
[02:48.66] 花落城中如你回眸
[02:51.82] 马蹄远去你的温柔
[02:55.79] 谁还在山外小楼 听相思愁
[03:00.63] 孤雁被湮没
[03:03.35] 一人一城温一壶酒
[03:06.94] 挥剑断花雨又飘落
[03:10.88] 关外山水依旧 江上月朦胧
[03:15.43] 天涯无归鸿
[03:17.89] </t>
  </si>
  <si>
    <t>是我活该</t>
  </si>
  <si>
    <t>《是我活该》是
任然
演唱的歌曲，发行于2023年9月9日，收录于同名专辑《是我活该》中
。
是我活该
是我活该
3分36秒
任然
赵楠
楚明玉
曾吴秋杰
Pop
2023年9月9日
普通话
作词：赵楠
作曲：楚明玉
编曲：曾吴秋杰
制作人：曾吴秋杰
混音：张栩赫 (Ethan)
录音师：大福几丸
弦乐编写：曾吴秋杰
弦乐：国际首席爱乐乐团
吉他：邵钜富
和声：礼拜六
封面设计：米狗
项目企划：Godfrey
歌曲统筹：桑玉泓、毛诗颖
营销：朱卓天、王禹丹、黄馨漪
总策划：杰森、余祖意
出品：索尼音乐
总监制：陈国威Andrew Chan@索尼音乐
都是我活该
越不爱我的 我越爱
都是我活该
让爱着我的 受伤害
或许深情是最没用的天赋
总让爱落空的我哽咽泪目
结局不是你
我似乎不会幸福
所以我甘愿独自面对孤独
我也不是糟糕到 没人光顾
爱开始本就 未知对或错误
你在我眼里 太过于特殊
换谁来了 都于事无补
都是我活该
越不爱我的 我越爱
都是我活该
让爱着我的 受伤害
后来才明白 适合与相爱
多幸运才能够撞怀
都是我活该
越不爱我的 我越爱
都是我活该
认定就不会 再放开
哪怕一个人 承受寂寞难捱
依然死性不改
我也不是糟糕到 没人光顾
爱开始本就 未知对或错误
你在我眼里 太过于特殊
换谁来了 都于事无补
都是我活该
越不爱我的 我越爱
都是我活该
让爱着我的 受伤害
后来才明白 适合与相爱
多幸运才能够撞怀
都是我活该
越不爱我的 我越爱
都是我活该
认定就不会 再放开
哪怕一个人 承受寂寞难捱
依然死性不改</t>
  </si>
  <si>
    <t>走不出的回忆</t>
  </si>
  <si>
    <t xml:space="preserve">Artist:任然
Duration:03:45
[00:24.45] 终究会选个爱自己的人
[00:30.11] 然后忘掉那个深爱著的人
[00:36.57] 收起天真不再期待永恒
[00:46.02] 任凭你和日子长满灰尘
[00:51.39] 然后关上门打开了另一扇门
[00:57.53] 或许开始一段新的旅程
[01:02.72] 就能完整
[01:05.07] 可走到哪里还是会有惦记
[01:10.39] 熟悉的场景都和你有联系
[01:15.70] 明明是想忘记却偏偏又想你
[01:21.01] 这样的剧情真的没道理
[01:26.12] 可走到哪里却走不出回忆
[01:31.82] 虽然我很努力试著去忘记
[01:37.10] 一直告诫自己我们不会再有交集
[01:43.19] 有些事真的回不去
[01:55.16] 终究会选个爱自己的人
[01:58.96] 然后忘掉那个深爱著的人
[02:05.04] 收起天真不再期待永恒
[02:15.12] 任凭你和日子长满灰尘
[02:20.68] 然后关上门打开了另一扇门
[02:26.61] 或许开始一段新的旅程
[02:33.52] 就能完整
[02:34.84] 可走到哪里还是会有惦记
[02:39.24] 熟悉的场景都和你有联系
[02:44.41] 明明是想忘记却偏偏又想你
[02:49.75] 这样的剧情真的没道理
[02:55.48] 可走到哪里却走不出回忆
[03:00.33] 虽然我很努力试著去忘记
[03:05.66] 一直告诫自己我们不会再有交集
[03:12.25] 有些事真的回不去
[03:17.39] 可走到哪里却走不出回忆
[03:24.02] 虽然我很努力试著去忘记
[03:29.56] 一直告诫自己我们不会再有交集
[03:36.17] 有些事真的回不去
[03:40.15] </t>
  </si>
  <si>
    <t>恋爱中的犀牛</t>
  </si>
  <si>
    <t xml:space="preserve">Artist:Ren Ran 任然
Duration:03:27
[00:16.38] 常年在陆地行走
[00:22.41] 跋山涉水 半个地球
[00:26.83] 能遇见你 对我 是一种稀有
[00:32.22] 但可以混淆美好吗
[00:37.93] 从此以后 天长地久
[00:42.51] 就能够 变成琥珀永垂不朽
[00:48.54] 你 我
[00:52.28] 像偏执又敏感的野兽
[00:55.90] 竖起外壳防守
[01:00.08] 孤独又无措的温柔
[01:04.28] 我们
[01:07.65] 是两个偶遇爱的新手
[01:11.44] 卸掉内心感受
[01:15.49] 空留下一座城池将就
[01:22.39] 
[01:32.14] 跨越岛屿和绿洲
[01:37.91] 有关爱的 虚幻宇宙
[01:42.29] 也许还要 穷尽 一生去参透
[01:47.65] 但可以混淆美好吗
[01:53.32] 或许陷入 循环里头
[01:57.72] 就能够 如愿的 变成了琥珀 不朽
[02:03.94] 你 我
[02:07.68] 像偏执又敏感的野兽
[02:11.44] 竖起外壳防守
[02:15.38] 孤独又无措的温柔
[02:19.44] 我们
[02:23.04] 是两个偶遇爱的新手
[02:27.00] 卸掉内心感受
[02:30.99] 空留下一座城池将就
[02:38.95] 你 我
[02:42.54] 像偏执又敏感的野兽
[02:46.31] 竖起外壳防守
[02:50.43] 孤独又无措的温柔
[02:54.36] 我们
[02:57.95] 是两个偶遇爱的新手
[03:02.05] 卸掉内心感受
[03:05.70] 空留下一座城池将就
[03:12.76] </t>
  </si>
  <si>
    <t>落幕人</t>
  </si>
  <si>
    <t xml:space="preserve">Artist:任然
Duration:04:44
[00:19.76] 整个夜晚 掌声轰鸣从未间断
[00:35.41] 星光逐渐灿烂 太多的人走得缓慢
[00:50.17] 总是放肆的以为 才那么的无所谓
[00:52.73] 越学反而不对 成熟一点 事与愿违
[01:06.28] 每个人说的都对 其实都是自以为
[01:09.01] 哪有什么资格去辨别 什么真伪
[01:20.95] 到底要多狼狈 才能治愈自卑
[01:28.82] 谁对谁的口味就该 庆祝举杯
[01:36.81] 到底要多颓废 才能够从容的入睡
[01:44.96] 没人珍贵反而学会自我珍贵
[01:53.02] 
[02:23.86] 整个夜晚 歌手卖力从未间断
[02:39.55] 星光逐渐黯淡 落幕的人走得缓慢
[02:53.91] 总是放肆的以为 才那么的无所谓
[02:56.87] 越学反而不对 成熟一点 事与愿违
[03:10.32] 每个人说的都对 其实都是自以为
[03:12.89] 哪有什么资格去辨别什么真伪
[03:24.93] 到底要多狼狈 才能治愈自卑
[03:33.02] 谁对谁的口味就该 庆祝举杯
[03:40.87] 到底要多颓废 才能够从容的入睡
[03:49.09] 没人珍贵反而学会
[03:52.70] 到底要多狼狈 才能治愈自卑
[04:00.71] 谁对谁的口味就该 庆祝举杯
[04:08.72] 到底要多颓废 才能够从容的入睡
[04:16.83] 没人珍贵反而学会自我珍贵
[04:24.71] </t>
  </si>
  <si>
    <t>《看穿》是
任然
演唱的歌曲，由阿哲作词，xun（易硕成）作曲，收录于2017年6月6日发行的同名专辑《看穿》中。
看穿
《看穿》
0时04分21秒
任然
阿哲
xun（易硕成）
邱沐阳
Pop（流行）
2017年6月6日
中文
2017-06-06
xun（易硕成）
殇小谨
梁名亿
xun（易硕成）/任然
xun（易硕成）
xun（易硕成）
HOT Music Studio
千和世纪
看穿 - 任然
词：阿哲
曲：xun
编曲：邱沐阳
录音：xun
缩混：殇小谨
吉他：梁名亿
和声：xun/任然
和声编写：xun
制作人：xun
配唱制作人：xun
录音室：HOT Music Studio
混音室：HOT Music Studio
出品：千和世纪
看穿 - 任然
本来是很普通的聚餐
因为你 竟然精心打扮
不过你大方问候 心突然混乱
竟然你还是一眼把我看穿
每个人毫不顾忌调侃
气氛温暖得让我有些心酸
好像你后来已经 把伤痕顺其自然
留我一个人进退两难
原来我这么勇敢 能安静接受答案
有些事没有 当初想象得那么难
两人的感情 怎么可以 一人追赶
故事早就该停在那次离散
Goodbye
每个人毫不顾忌调侃
气氛温暖得让我有些心酸
好像你后来已经 把伤痕顺其自然
留我一个人进退两难
原来我这么勇敢 能安静接受答案
有些事没有 当初想象得那么难
两人的感情 怎么可以 一人追赶
故事早就该停在那次离散
原来我这么勇敢 你平静我不哭喊
你已经自由 我何必再给你牵绊
记忆里那段 带着遗憾 陪我灿烂
在未来祝你能幸福美满 晚安
原来我这么勇敢
原来我这么勇敢 你平静我不哭喊
你已经自由 我何必再给你牵绊
记忆里那段 带着遗憾 陪我灿烂
在未来祝你能幸福美满 晚安</t>
  </si>
  <si>
    <t>一步之遥</t>
  </si>
  <si>
    <t xml:space="preserve">Artist:任然
Duration:05:15
[00:34.30] 那玩具被遗弃了
[00:37.47] 一日就旧 一早有预感
[00:41.75] 算一卦在时代的巨山
[00:45.29] 孩童会长大
[00:49.20] 大世界什么都有喂饱眼色
[00:53.74] 去远方看看
[00:56.10] 各就各位每一处乐园
[01:00.06] 哪需要停站
[01:04.60] 一天吞一天浮世如贪吃蛇般馋
[01:11.88] 数日子过日子多一天是贪
[01:18.10] 一盏纤月白的不染一尘凡
[01:26.24] 宇宙灯可参透这蜉蝣的禅
[01:36.20] 这如迷宫弯弯 如何玩玩
[01:40.11] 可有万万路径叫人换
[01:44.70] 这刹人生幻幻 丝丝环环
[01:48.11] 怎敢缓缓煮酒难言欢
[01:51.73] 至觉旅途漫漫 轻褛蔓蔓
[01:55.51] 可否慢慢秉烛再夜谈
[01:59.33] 知觉命运坎坎 命数堪堪
[02:03.16] 仍笑侃侃再多赏一晚
[02:09.96] 
[02:40.00] 青街时代里俯瞰石头森林
[02:43.93] 大概更壮观
[02:47.43] 拆完旧爱又到新欢仍在同座城
[02:50.45] 便没什么好怪
[02:55.02] 玩伴变作了老伴人人有份
[02:59.37] 上帝发慈善
[03:01.80] 买够全世界的新鲜青丝如何还
[03:10.30] 一天吞一天年华如贪吃蛇般馋
[03:16.95] 数日子过日子多一天算贪
[03:23.98] 未能采访最后一刻是否圆满
[03:31.30] 未能有先知提前解惑或答难
[03:37.75] 这如迷宫弯弯 如何玩玩
[03:41.84] 可有万万路径叫人换
[03:46.35] 这刹人生幻幻 丝丝环环
[03:49.75] 怎敢缓缓煮酒难言欢
[03:54.05] 至觉旅途漫漫 轻褛蔓蔓
[03:57.28] 可否慢慢秉烛再夜谈
[04:01.04] 知觉命运坎坎 命数堪堪
[04:05.11] 仍笑侃侃再多赏一晚
[04:12.59] 
[04:26.18] 这如迷宫弯弯 如何玩玩
[04:29.62] 可有万万路径叫人换
[04:34.53] 这刹人生幻幻 丝丝环环
[04:37.75] 怎敢缓缓煮酒难言欢
[04:41.86] 至觉旅途漫漫 轻褛蔓蔓
[04:45.18] 可否慢慢秉烛再夜谈
[04:50.01] 
[04:52.79] 知觉命运坎坎 命数堪堪
[04:56.89] 仍笑侃侃再多赏一晚
[05:01.40] </t>
  </si>
  <si>
    <t>月球下的人</t>
  </si>
  <si>
    <t>《月球下的人》是
李幸倪
演唱的歌曲，由
林若宁
作词，
冯翰铭
作曲，收录在李幸倪于2016年4月18日发行的个人专辑《
beGin
》 中
。
2017年，该曲获得了2017华语金曲奖“粤语十大华语金曲”奖
。
月球下的人
beGin
4分43秒
李幸倪
林若宁
冯翰铭
冯翰铭
流行
中国风
2016年4月18日
粤语
Universal Music Ltd.
君子兰
《月球下的人》是李幸倪首次尝试演唱的中国风歌曲
，由冯翰铭负责该曲的旋律创作、编曲及监制工作
，李幸倪表示冯翰铭写给她的这首歌为她带来了很大的新鲜感
。
李幸倪认为《月球下的人》是首很唯美的歌曲，她在唱的时候脑里浮现了一个画面，就像诗人般在船上哼着歌，她也认为这首歌非常凄美，优美地带出了丝丝的孤独感
，这首歌有她对香港的个人情怀，描述了她在香港生活的过程，她刚来香港的时候孤独感强烈，但现在她已经在香港生活了很久，并且找到了安全感，香港已经成为了她的第二个家
，这些个人一点一滴的小情怀，她也希望能透过歌曲MV传达出来
。
期望飞上恬静月球遥望每家的窗
谁伴深爱细味露台玫瑰香
装饰得漂亮 温馨气场
只满足一对又一双
谁又跟你仰望月儿忘掉世间哀伤
圆月只配挂在团聚晚上
偏心的照亮 有情人欢畅
像我一个流落偏僻的宇宙
只应该独唱
不应该记起 何必偏偏记起
不拖不欠又凭什么好妒忌
当初你天地 早已有别人打理
弄个小菜调味出喜与悲
只应该记起 蒲公英总会飞
刚巧飞进仓猝回忆的黑白美
独对今晚月半弯 恰似是你的眉
任你的脸随月黑高飞
事过境迁一样美
如若经过你旧露台重踏我的家乡
期待摆设布局如旧那样
很可惜对象 有别人顶上
若有一个难被遵守的约定
交给她合唱
不应该记起 何必偏偏记起
不拖不欠又凭什么好妒忌
当初你天地 早已有别人打理
弄个小菜调味出喜与悲
只应该记起 蒲公英总会飞
刚巧飞进仓猝回忆的黑白美
独对今晚月半弯 恰似是你的眉
任你的脸随月黑高飞
事过境迁一样美
最挤拥的小市镇 教寂寞人难接近
我在月球上俯瞰
一家家吊灯普照是冰冷感
不应该记起 曾经的悲与喜
都只不过是残酷的小趣味
当黑发香味 经过你情人梳理
在我指甲流浪一刻远飞
只应该记起 桃花始终会死
花瓣给我酿成回忆的抽象美
共对一个月半弯 总算没有分离
任记忆也随日出依稀
没法子带走都思念你
《月球下的人》这首歌曲充满诗意，采用小调风格的曲式，以钢琴及弦乐为主，营造出凄美的氛围。相较于作曲人冯翰铭的电子音乐风格，这首作品显得更为简洁。作词人林若宁在2007年已为陈奕迅写了《月球上的人》的歌词，而写给李幸倪的《月球下的人》的歌词并非故事的下集。该曲的歌词内容讲述了一个女主角置身月球上俯瞰地球，发现深爱的人和事早已事过境迁，自己仿佛已被遗忘，其中的“不拖不久又凭什么好妒忌”字里行间无不抒发了孤独感。李幸倪对该曲的演绎散发着淡淡哀愁，情感投放相当到位
。
《月球下的人》的歌曲MV在晚上的石澳海滩取景，由于当时周围环境黑漆漆的，需要靠点燃火把照明，营造出朦胧的画面效果。李幸倪表示拍摄过程中挺危险的，要“避火”。当晚气温骤降至十度以下，拍摄过程中还下着雨，但画面却如歌词中所写的“事过境迁一样美”
。当时MV拍摄的环境非常恶劣，李幸倪表示自己冻得全身发冷，脸部也僵硬得不行，但她仍需保持良好的面容和状态；而海水突然潮涨，让赤脚站在水中的她惊吓不已
。
2017年8月9日
2017华语金曲奖
粤语十大华语金曲
《月球下的人》
获奖
2017年8月9日
2017华语金曲奖致敬香港回归20周年颁奖盛典
李幸倪
2019年7月5日
《月球下的人》
任然
《月球下的人》
制作家
2016年11月25日
歌曲
《月球下的人》(ChambUHzHer Music Version)
李幸倪、冯翰铭
《Begin And More》
2016年
广播剧
《月球下的人》
李幸倪、
陈奕迅
-</t>
  </si>
  <si>
    <t>外愈</t>
  </si>
  <si>
    <t>《外愈》是一首由朱鸽作词、作曲，中国内地女歌手
任然
演唱的歌曲，发行于2017年04月19日。
外愈
外愈
0时03分33秒
任然
朱鸽
朱鸽
朱鸽
流行
普通话
2017年04月19日
歌曲歌词
有人等在 那家咖啡馆
熟悉音乐 播放不间断
只为了纪念 他们的走散
有一些习惯 确实伤感
假装隐藏 却莫名心酸
想表现坦然 明明两难
没有谁 能比谁更加好过
掩饰 伤口 不代表谁软弱
不要 解释 反而弄巧成拙
想洒脱 就别执着
没了谁 谁都一样的好过
伤口 随时间 都会愈合
终于明白 过往会吞没 所 有
有一些习惯 确实伤感
假装隐藏 却莫名心酸
想表现坦然 明明两难
没有谁 能比谁更加好过
掩饰 伤口 不代表谁软弱
不要 解释 反而弄巧成拙
想洒脱 就别执着
没了谁 谁都一样的好过
伤口 随时间 都会愈合
终于明白 过往会吞没 所 有
没有谁 能比谁更加好过
掩饰 伤口 不代表谁软弱
不要 解释 反而弄巧成拙
想洒脱 就别执着
没了谁 谁都一样的好过
伤口 随时间 都会愈合
终于明白 过往会吞没 所 有</t>
  </si>
  <si>
    <t>春山空</t>
  </si>
  <si>
    <t xml:space="preserve">Artist:任然
Duration:03:12
[00:18.22] 他山隔溪烟 云雾生此间
[00:25.72] 不觉流年梳尽我白发九千
[00:33.24] 弦幽扰纸砚 醉就花底眠
[00:40.46] 浅水似天悠远这人间
[00:47.07] 我描一幅春山空
[00:50.79] 我捞一瓢入壶中
[00:55.18] 影成双柳色浓
[00:58.52] 醒来一场春梦
[01:01.82] 我这一生无行踪
[01:05.68] 我叹世间愁千种
[01:09.68] 西风狂人未走是谁在等候
[01:17.01] 
[01:28.70] 他山隔溪烟 云雾生此间
[01:35.90] 不觉流年梳尽我白发九千
[01:43.36] 弦幽扰纸砚 醉就花底眠
[01:50.93] 浅水似天悠远这人间
[01:57.56] 我描一幅春山空
[02:01.02] 我捞一瓢入壶中
[02:05.35] 影成双柳色浓
[02:08.95] 醒来一场春梦
[02:11.78] 我这一生无行踪
[02:15.87] 我叹世间愁千种
[02:19.87] 西风狂人未走是谁在等候
[02:26.77] 我描一幅春山空
[02:30.36] 我捞一瓢入壶中
[02:34.62] 影成双柳色浓
[02:38.42] 醒来一场春梦
[02:41.75] 我这一生无行踪
[02:45.14] 我叹世间愁千种
[02:49.48] 西风狂人未走是谁在等候
[02:57.15] </t>
  </si>
  <si>
    <t>三生</t>
  </si>
  <si>
    <t xml:space="preserve">Artist:任然
Duration:03:31
[00:18.12] 风散尽了红消香断有谁怜
[00:26.29] 泪落铜镜前听轮回隔多少年
[00:33.67] 红尘无边我只愿和你来牵
[00:40.65] 今夜那轮月究竟为谁而圆
[00:48.04] 我和你敲定三生的缘
[00:52.41] 相思枯瘦了容颜
[00:56.35] 终于含恨再见你一面
[01:00.30] 却来不及缠绵
[01:03.08] 桃花飞舞迷灼谁的眼
[01:07.06] 擦去前世的埋怨
[01:11.79] 纵是情深怎奈缘浅
[01:15.54] 已荒废千年
[01:20.41] 
[01:35.78] 雨埋葬了浮生如水的诺言
[01:43.62] 宁可不成仙辗转在你的身边
[01:50.85] 只若初见是牵挂的那张脸
[01:58.26] 今生永别梦醒下一世相恋
[02:05.61] 我和你敲定三生的缘
[02:09.85] 相思枯瘦了容颜
[02:13.75] 终于含恨再见你一面
[02:17.83] 却来不及缠绵
[02:20.48] 桃花飞舞迷灼谁的眼
[02:24.54] 擦去前世的埋怨
[02:29.29] 纵是情深怎奈缘浅
[02:32.82] 已荒废千年
[02:37.04] 我和你敲定三生的缘
[02:41.28] 相思枯瘦了容颜
[02:45.45] 终于含恨再见你一面
[02:49.13] 却来不及缠绵
[02:52.13] 桃花乱舞迷灼谁的眼
[02:55.98] 擦去三世的埋怨
[03:00.45] 洗尽繁华站在岸边
[03:04.25] 又再续前缘
[03:09.27] </t>
  </si>
  <si>
    <t>无解</t>
  </si>
  <si>
    <t>《无解》是由
潘协庆
作词，
郭文贤
作曲，
梁静茹
演唱的一首歌曲，收录于2002年2月7日梁静茹发行的录音室专辑《
Sunrise，我喜欢
》中
。
无解
Sunrise，我喜欢
04分10秒
梁静茹
潘协庆
郭文贤
钟兴民
流行音乐
2002年2月7日
普通话
滚石唱片
作词
潘协庆
作曲、制作人、和声编写
郭文贤
编曲
钟兴民
和声
马毓芬
录音师
钟耀辉、黄昭浪、陈忠宏
录音室
白金录音室、谱丽音录音室
混音师
林正忠
混音室
谱丽音
录音助理
高濬哲
OP
Rock Music Publishing (Twn) Co., Ltd.
如果快乐只是偶然
自己烦恼自己买单
爱怎么换也不会有遗憾
新的甜蜜旧的习惯
他无法取舍没有打算
怕幸福美满隔夜成两难
快不快乐只是一线之隔
爱听不见也看不见
如何永远怎能永远
你要的答案他不能解
感觉无以言传只能意会
只要是喜欢
怎么看都完美
每一种选择都是机会
每一份爱总有笑和泪
是真心或谎言
只有你自己了解
如果快乐只是偶然
自己烦恼自己买单
爱怎么换也不会有遗憾
新的甜蜜旧的习惯
他无法取舍没有打算
怕幸福美满隔夜成两难
快不快乐只是一线之隔
爱听不见也看不见
如何永远怎能永远
你要的答案他不能解
感觉无以言传只能意会
只要是喜欢
怎么看都完美
每一种选择都是机会
每一份爱总有笑和泪
是真心或谎言
只有你自己了解
你要的答案我不能解
真心一旦起飞就不能退
要前进或后退
不能犹豫不决
每一种选择都是机会
每一份爱总有笑和泪
只要是喜欢
怎么爱都是完美
梁静茹
（Fish Leong），原名梁翠萍，马来西亚女歌手，籍贯是中国广东顺德。1999年出道以来已发行了10张大碟和1张精选专辑，深受两岸三地和新马歌迷的爱戴。代表作品有《勇气》、《无条件为你》、《分手快乐》、《宁夏》、《暖暖》、《崇拜》等，被誉为“情歌天后”。2009年6月25日，梁静茹通过媒体宣布，已答应男友赵元同的求婚，将最快于年底前踏上婚姻的殿堂。2010年2月1日，梁静茹与未婚夫赵元同(Tony)在菲律宾长滩岛举办婚礼，恩师
李宗盛
担任证婚人。</t>
  </si>
  <si>
    <t>你好陌生人</t>
  </si>
  <si>
    <t xml:space="preserve">Artist:任然
Duration:03:47
[00:17.15] 天桥望去 行人在人海
[00:26.68] 每个面孔找另一个人爱
[00:31.54] 隐形匿在 你左边站台
[00:36.41] 好几次欲言又止说声嗨
[00:41.05] 哈喽男孩 一周加起来
[00:46.26] 相处还不够一小时大概
[00:50.82] 如果电梯 突然停下来
[00:55.89] 能换多一点时间呆一块
[00:59.75] 你好陌生人 会不会奇怪
[01:04.67] 如果有一天我们亲密到无猜
[01:09.55] 那时的疯狂 那是因为爱爱爱爱爱爱爱爱
[01:16.00] 我想你也能明白
[01:19.90] 你好陌生人 千万别说爱
[01:24.26] 让我保持等的姿势继续期待
[01:29.23] 不忍心损坏 那是因为爱爱爱爱爱爱爱爱
[01:35.52] 不熟反而能自在
[01:50.33] 一个磁场 能吸引一双
[02:04.63] 背对的路人互相崇拜
[02:09.45] 像在暗恋 某一个偶像
[02:14.27] 一个微笑能发一下午呆
[02:18.01] 你好陌生人 会不会奇怪
[02:23.11] 如果有一天我们亲密到无猜
[02:27.87] 那时的疯狂 那是因为爱爱爱爱爱爱爱爱
[02:34.37] 我想你也能明白
[02:37.76] 你好陌生人 千万别说爱
[02:42.65] 让我保持等的姿势继续期待
[02:47.48] 不忍心损坏 那是因为爱爱爱爱爱爱爱爱
[02:53.43] 不熟反而能自在
[03:02.55] 你好陌生人 会不会奇怪
[03:11.97] 如果有一天我们亲密到无猜
[03:16.85] 那时的疯狂 那是因为爱爱爱爱爱爱爱爱
[03:23.14] 我想你也能明白
[03:26.96] 你好陌生人 千万别说爱
[03:31.38] 让我保持等的姿势继续期待
[03:36.59] 不忍心损坏 那是因为爱爱爱爱爱爱爱爱
[03:42.30] </t>
  </si>
  <si>
    <t>朱砂</t>
  </si>
  <si>
    <t xml:space="preserve">Artist:任然
Duration:03:56
[00:18.75] 风无涯染尽黄沙
[00:23.05] 问天下几朝繁华
[00:27.48] 皓月洒青山院下
[00:31.27] 灯下与你结发岂管江山如画
[00:35.86] 溯蒹葭紫砂煎茶
[00:40.18] 三千发梳尽年华
[00:44.76] 蝶恋花人归家
[00:48.22] 此生与你共喧哗
[00:53.11] 这世间我不再贪那浮华今生不变这牵挂
[01:02.05] 眉黛间为你点一抹朱砂游水云间观落花
[01:10.75] 斜阳下为你写一世天涯执子手恣意潇洒
[01:19.58] 岂怕两鬓白发岁月喑哑连理共唱这无瑕
[01:30.55] 廊簷下古道篱笆
[01:34.99] 听风雅抚琴月下
[01:39.22] 共剪下西窗烛花
[01:43.08] 乱世刀剑厮杀唯恋你手绣花
[01:47.93] 溯蒹葭紫砂煎茶
[01:52.28] 三千发梳尽年华
[01:56.85] 蝶恋花人归家
[02:00.33] 此生与你共喧哗
[02:05.27] 这世间我不再贪那浮华今生不变这牵挂
[02:14.17] 眉黛间为你点一抹朱砂游水云间观落花
[02:22.65] 斜阳下为你写一世天涯执子手恣意潇洒
[02:31.36] 岂怕两鬓白发岁月喑哑连理共唱这无瑕
[02:57.86] 尘世间为我(你)点一抹朱砂生生厮守这天下
[03:06.55] 偏安世外桃花掠尽芳华无非红尘都倾踏
[03:15.26] 蓬莱下为你洗去那铅华携你赏满城烟花
[03:23.62] 结庐饮茶不负绝代风华余生因你而无瑕
[03:32.59] </t>
  </si>
  <si>
    <t>冷暴力</t>
  </si>
  <si>
    <t>《冷暴力》是蔡依林演唱的一首国语歌曲。
冷暴力
特务J
蔡依林
陈镇川、Wonderful、李宗恩
Nik Quang、Thea Hall、Lars Quang、Rng
2007年9月
国语
丹麦制造，丹麦制作人全新创作，加入神秘亚洲元素提味，嘻哈R&amp;B华丽混种舞曲就此诞生。教你如何使出冷暴力，对付爱控制的那个他，冷却神经兮兮、疑神疑鬼的欲望。
远从美国重金邀请，曾和Pharelle、Nelly Furtado合作的知名排舞老师Sheryl Murakami编舞，性感柔软的肢体，在泰国五光十色的Pub舞台上，搭配六名手拿水枪、戴上头套的女Dancers，俏皮媚惑指向男人不合理的怀疑！
你说我很爱讲手机 可疑
我想去朋友家打Wi 不行
你老爱乱发神经 常常偷看我简讯
考验我的耐心 小心 小心
对付你让空气 冻成 北极
吃饭时我故意耍自闭 沉默不语
我使出冷暴力 换你神经兮兮
耍心机不理你 看看谁先赢 你说这是合理的怀疑 oh ya~
你说这是爱我的证明 oh ya~
超强占有欲 别自己骗自己
我要用冷暴力冷冻你 OK?!
别让爱情喘不过气
阿司匹林
给你(别自己骗自己)
冷暴力是最后武器 oh ya~
冷却你的火力
今天穿短裙 不行 不行
一直打喷嚏 是谁 想你
简单的问题 不需要疑心病
冷暴力搞定你 治好你的病
冷却你的火力(冷暴力搞定你)</t>
  </si>
  <si>
    <t xml:space="preserve">Artist:任然
Duration:03:20
[00:20.53] 这算不算烦恼
[00:23.38] 世上的每个人是否一样寂寥
[00:30.85] 试用上帝视角
[00:33.36] 要在坏日子里练习苦着笑
[00:39.47] 笑着把一呼一吸一念一天地
[00:43.12] 一红一绿化作了几句
[00:45.41] 几句或许关于你或许是关于
[00:48.21] 过去过去过不去的题
[00:50.64] 当活得太用力要如何拾起
[00:53.26] 薄如蝉翼的几片回忆
[00:55.62] 然后对自己说没关系没关系
[00:58.32] 沧海粟存什么执念
[01:03.63] 倒不如多读几则寓言
[01:09.11] 那悠长的思念 woo
[01:13.67] 从来都似单向的无线电
[01:19.23] 对逝去的怀念
[01:23.73] 造化弄人它又将谁
[01:26.83] 推太前隔太远睡太甜
[01:29.68] 那未来的悬念 woo
[01:34.05] 它是悬着砒霜
[01:35.69] 还是悬着边缘拾荒者的光
[01:40.04] 看不见
[01:44.17] 
[02:00.49] 笑着把一呼一吸一念一天地
[02:04.17] 一红一绿化作了几句
[02:06.58] 几句或许关于你或许是关于
[02:09.19] 过去过去过不去的题
[02:11.50] 当活得太用力要如何拾起
[02:14.13] 薄如蝉翼的几片回忆
[02:16.37] 然后对自己说没关系没关系
[02:19.17] 沧海粟存什么执念
[02:24.47] 倒不如多读几则寓言
[02:30.01] 那悠长的思念 woo
[02:34.64] 从来都似单向的无线电
[02:40.22] 对逝去的怀念
[02:44.77] 造化弄人它又将谁
[02:47.91] 推太前隔太远睡太甜
[02:50.55] 那未来的悬念 woo
[02:54.98] 它是悬着砒霜
[02:56.43] 还是悬着边缘拾荒者的光
[03:00.69] 看不见
[03:04.55] </t>
  </si>
  <si>
    <t>我该怎么忘了他</t>
  </si>
  <si>
    <t xml:space="preserve">Artist:任然
Duration:03:26
[00:17.61] 有一种错过叫做两个人性格不合
[00:25.78] 一个热爱拥抱 一个更向往自由
[00:33.49] 也不是不爱了 或许是累了 也可能失望了
[00:41.82] 才不想拖著 等一个没有结果的结果
[00:48.87] 多一天 沦陷又多了一点
[00:52.91] 我以为 逃到了回忆边缘
[00:56.76] 再次听到你的声音 我却做不到拒绝
[01:04.34] 我该怎么忘了他 怎么忘了他
[01:09.35] 逼自己心狠手辣
[01:12.47] 可是心动的惩罚 是用心碎做代价
[01:20.58] 我该怎么忘了 他怎么忘了他
[01:25.75] 终于把自己推下悬崖
[01:29.37] 最后剩下的牵挂 你和那一片晚霞
[01:36.46] 
[01:49.87] 多一天 沦陷又多了一点
[01:54.18] 我以为 逃到了回忆边缘
[01:57.73] 再次听到你的声音 我却做不到拒绝
[02:05.13] 我该怎么忘了他 怎么忘了他
[02:10.49] 逼自己心狠手辣
[02:13.57] 可是心动的惩罚 是用心碎做代价
[02:21.72] 我该怎么忘了他 怎么忘了他
[02:26.57] 终于把自己推下悬崖
[02:30.32] 最后剩下的牵挂 你和那一片晚霞
[02:37.76] 我该怎么忘了他 怎么忘了他
[02:43.11] 逼自己心狠手辣
[02:46.27] 可是心动的惩罚 是用心碎做代价
[02:54.04] 我该怎么忘了他 怎么忘了他
[02:59.26] 终于把自己推下悬崖
[03:03.06] 最后剩下的牵挂 你和那一片晚霞
[03:09.51] </t>
  </si>
  <si>
    <t>小朋友</t>
  </si>
  <si>
    <t>我还是不是让你捧在手心的小朋友
我还能不能撒娇耍赖提无理的要求
我不愿放开紧握你的手
怎么能够 先放你走</t>
  </si>
  <si>
    <t>https://www.youtube.com/watch?v=8gTn48Eulbg</t>
  </si>
  <si>
    <t>爱就一个字</t>
  </si>
  <si>
    <t>爱就一个字 我只说一次
你知道我只会用行动表示
承诺一辈子 守住了坚持
付出永远不会太迟</t>
  </si>
  <si>
    <t>在哪里记载第一个桃花贼
谁在哪里典卖第一支紫玉钗
我在这里见怪更怪
见过电影里面人家的海
更想去看海
唱过人家的爱更想找爱</t>
  </si>
  <si>
    <t>怎么先炽热的却先变冷了
慢热的却停不了还在沸腾着
看时光任性快跑随意就转折
慢冷的人啊 会自我折磨</t>
  </si>
  <si>
    <t>你能体谅我有雨天
偶尔胆怯你都了解
过去那些 大雨落下的瞬间
我突然发现</t>
  </si>
  <si>
    <t>白色风车</t>
  </si>
  <si>
    <t>我背你走到最后
能不能不要回头
你紧紧地抱住我
说你不需要承诺
你说我若一个人会比较自由
我不懂你说什么
反正不会松手</t>
  </si>
  <si>
    <t>欧若拉</t>
  </si>
  <si>
    <t>神秘北极圈
阿拉斯加的山巅
谁的脸 　出现海角的天边
忽然的瞬间 　在那遥远的地点
我看见 　恋人幸福的光点</t>
  </si>
  <si>
    <t>复活节</t>
  </si>
  <si>
    <t>爱情走过学不会
你别让我掉眼泪
我懂你的爱情
就像红蔷薇</t>
  </si>
  <si>
    <t>遗失的美好</t>
  </si>
  <si>
    <t>我始终带着你爱的微笑
一路上寻找我遗失的美好
不小心当泪滑过嘴角
就用你握过的手抹掉</t>
  </si>
  <si>
    <t>隐形的翅膀</t>
  </si>
  <si>
    <t>我终于看到所有梦想都开花
追逐的年轻
歌声多嘹亮</t>
  </si>
  <si>
    <t>快乐崇拜</t>
  </si>
  <si>
    <t>忘记了姓名的请跟我来
现在让我们向快乐崇拜
放下了包袱的请跟我来
传开去建立个快乐的时代</t>
  </si>
  <si>
    <t>亲爱的那个不是爱情</t>
  </si>
  <si>
    <t>你说过牵了手就算约定
但亲爱的那并不是爱情
就像来不及许愿的流星
再怎么美丽也只能是曾经</t>
  </si>
  <si>
    <t>寓言</t>
  </si>
  <si>
    <t>我才发现 梦想与现实间的差别
逆着风 让自己体验每一个感觉
就像是寓言
流泪喜悦看过这一天
我想追 追寻完美的世界</t>
  </si>
  <si>
    <t>如果的事</t>
  </si>
  <si>
    <t>如果你已经不能控制 每天想我一次
如果你因为我而诚实
如果你看我的电影 听我爱的CD
如果你能带我一起旅行</t>
  </si>
  <si>
    <t>潘多拉</t>
  </si>
  <si>
    <t>爱是彩色糖衣包装
却没营养的药药 药药
你越是提醒自己
心越是充满好奇
乱掉 全乱掉</t>
  </si>
  <si>
    <t>手心的太阳</t>
  </si>
  <si>
    <t>你手心的太阳 只轻放在我背上
委屈就能笑着落泪 被释放
在手心的太阳 黑暗里特别明亮
让远路好像 是一种分享 而不是漫长</t>
  </si>
  <si>
    <t>https://www.youtube.com/watch?v=MTfqjLhgyGY</t>
  </si>
  <si>
    <t>香水百合</t>
  </si>
  <si>
    <t>香水百合 七彩飘逸衣裳
感动世界 大声说出情话
甜甜的吻 融化你的心房
等爱出现
让我捧在你手心上</t>
  </si>
  <si>
    <t>https://www.youtube.com/watch?v=sJnrVJ73YDg</t>
  </si>
  <si>
    <t>梦里花</t>
  </si>
  <si>
    <t>唯一纯白的茉莉花
盛开在琥珀色月牙
就算失去所有爱的力量
我也不曾害怕</t>
  </si>
  <si>
    <t>隐形翅膀 带着我幻想
掠过那绝望 找希望
你的力量 却是我身上
真实的飞翔</t>
  </si>
  <si>
    <t>阿刁</t>
  </si>
  <si>
    <t>灰色帽檐下 凹陷的脸颊
你很少说话 简单的回答
明天在哪里 谁会在意你
即使死在路上</t>
  </si>
  <si>
    <t>https://www.youtube.com/watch?v=pMLv-b8fUjw</t>
  </si>
  <si>
    <t>每当我悲伤过
也被暴雨淋过
泥泞开出花朵
就让它生长着
燃烧小小的梦
不怕赤脚追风
就在勇敢过后
会有万里晴空
以黎明呼唤我</t>
  </si>
  <si>
    <t>https://www.youtube.com/watch?v=FV_WikNJlhA</t>
  </si>
  <si>
    <t>淋雨一直走</t>
  </si>
  <si>
    <t>淋雨一直走 是一颗宝石就该闪烁
人都应该有梦 有梦就别怕痛
淋雨一直走 是道阳光就该暖和
人都应该有梦 有梦就别怕痛</t>
  </si>
  <si>
    <t>https://www.youtube.com/watch?v=-Wye158L5D0</t>
  </si>
  <si>
    <t>破茧</t>
  </si>
  <si>
    <t>抬头 乱与战不休
回首 你在我左右
击溃 命运的诅咒
让故事不朽
武魂 在放肆狂涌
守护 你一腔孤勇
哪怕 未来如洪流
也不曾退后</t>
  </si>
  <si>
    <t>https://www.youtube.com/watch?v=WDYX4Jhcei8</t>
  </si>
  <si>
    <t>失忆</t>
  </si>
  <si>
    <t>我如何假装我心里不再有你
沉溺后清醒 你却是异常的平静
习惯慢慢失忆 这样就能转移自己</t>
  </si>
  <si>
    <t>https://www.youtube.com/watch?v=ImTeznMfqgM</t>
  </si>
  <si>
    <t>That Girl</t>
  </si>
  <si>
    <t>Cu'z I'm That Girl That That Girl
I'm That Girl Like no one else
I'm That Girl That That Girl
I'm That Girl That That Girl
I'm That Girl Like no one else
I'm That Girl That That Girl I'm That Girl</t>
  </si>
  <si>
    <t>https://www.youtube.com/watch?v=6htyfxPkYDU</t>
  </si>
  <si>
    <t>偶尔</t>
  </si>
  <si>
    <t>偶尔很清醒 偶尔却抗拒
偶尔有睡意 偶尔很伤心
当我们反复练习
想让爱归零 但无能为力</t>
  </si>
  <si>
    <t>https://www.youtube.com/watch?v=Cao49_5NiU0</t>
  </si>
  <si>
    <t>爱你孤身走暗巷
爱你不跪的模样
爱你对峙过绝望
不肯哭一场
爱你破烂的衣裳
却敢堵命运的枪
爱你和我那么像
缺口都一样</t>
  </si>
  <si>
    <t>光芒</t>
  </si>
  <si>
    <t>找一个方向 找一种力量 
让等待的大雨会落下
展开了翅膀 将悲伤都释放 挣开那捆绑</t>
  </si>
  <si>
    <t>https://www.youtube.com/watch?v=x2UnGgZmhaA</t>
  </si>
  <si>
    <t>单身情歌</t>
  </si>
  <si>
    <t>抓不住爱情的我
总是眼睁睁看它溜走
世界上幸福的人到处有
为何不能算我一个</t>
  </si>
  <si>
    <t>没离开过</t>
  </si>
  <si>
    <t>我眺望远方的山峰
却错过转弯的路口
蓦然回首 才发现你在等我
没离开过</t>
  </si>
  <si>
    <t>https://www.youtube.com/watch?v=edCi_aUOdbY</t>
  </si>
  <si>
    <t>凤凰花开的路口</t>
  </si>
  <si>
    <t>时光的河入海流
终于我们分头走
没有哪个港口是永远的停留</t>
  </si>
  <si>
    <t>离人</t>
  </si>
  <si>
    <t>银色小船摇摇晃晃弯弯
悬在绒绒的天上
你的心事三三两两蓝蓝
停在我幽幽心上</t>
  </si>
  <si>
    <t>https://www.youtube.com/watch?v=aupFO1aObHg</t>
  </si>
  <si>
    <t>蒙娜丽莎的眼泪</t>
  </si>
  <si>
    <t>蒙娜丽莎她是谁
她是否也曾为爱争论错与对
为什么你总留给我失恋的泪水
却把你的感情付给别人去摧毁</t>
  </si>
  <si>
    <t>https://www.youtube.com/watch?v=5mOpwhWETrw</t>
  </si>
  <si>
    <t>散了吧</t>
  </si>
  <si>
    <t>可惜连我的心都不听话
可怜受伤的爱还想挣扎
痛不怕 心不假 缘好短 人好傻</t>
  </si>
  <si>
    <t>https://www.youtube.com/watch?v=2iZrnsjv1ms</t>
  </si>
  <si>
    <t>爱我</t>
  </si>
  <si>
    <t>爱我　因为你我变得好富有
在你怀中被爱占有　那种满足是一切都比不过
爱我　没有你我变得好贫穷
在人世中少你左右　我想我连什么价值也没有</t>
  </si>
  <si>
    <t>https://www.youtube.com/watch?v=OL_SHaCEOrk</t>
  </si>
  <si>
    <t>醉梦前尘</t>
  </si>
  <si>
    <t>纵然与世无争 道不同义在心中
怎奈侠肝义胆 却成一场空
善恶是非分明 爱恨界限不清
相识就像是一场梦</t>
  </si>
  <si>
    <t>https://www.youtube.com/watch?v=9dAy1OUTe5I</t>
  </si>
  <si>
    <t>蜘蛛</t>
  </si>
  <si>
    <t>层层层层迂回的网
留不住微风 留不住时光
我知道爱不能勉强
告诉我还有什么方法</t>
  </si>
  <si>
    <t>https://www.youtube.com/watch?v=sCltLG5_dbU</t>
  </si>
  <si>
    <t>鳄鱼的眼泪</t>
  </si>
  <si>
    <t>爱既然已粉碎又何必再拖累
连最后一滴泪在风中摇摇欲坠
我忍住了伤悲配合你安排的骗局
看着你留下鳄鱼的眼泪</t>
  </si>
  <si>
    <t>https://www.youtube.com/watch?v=zDqlB9P73tg</t>
  </si>
  <si>
    <t>爱情酿的酒</t>
  </si>
  <si>
    <t>有人告诉我
爱情像杯酒
他还告诉我
是杯特制的酒</t>
  </si>
  <si>
    <t>https://www.youtube.com/watch?v=CqAGYlAs0X0</t>
  </si>
  <si>
    <t>天涯</t>
  </si>
  <si>
    <t>昏天又暗地 忍不住的流星
烫不伤被冷藏一颗死心
苦苦的追寻 茫茫然失去
可爱的 可恨的 多可惜</t>
  </si>
  <si>
    <t>烟花易冷</t>
  </si>
  <si>
    <t>雨纷纷 旧故里草木深
我听闻 你始终一个人
斑驳的城门 盘踞着老树根</t>
  </si>
  <si>
    <t>浮夸</t>
  </si>
  <si>
    <t>你当我是浮夸吧 夸张只因我很怕
似木头 似石头的话 得到注意吗
其实怕被忘记 至放大来演吧
很不安 怎去优雅
世上还赞颂沉默吗 不够爆炸
怎么有话题 让我夸 做大娱乐家</t>
  </si>
  <si>
    <t>张韶涵</t>
  </si>
  <si>
    <t>你的样子</t>
  </si>
  <si>
    <t>《你的样子》是由罗大佑作词，罗大佑作曲，温奕心演唱的歌曲，收录于同名专辑《你的样子》，发行于2023年2月16日
。
你的样子
你的样子
罗大佑
罗大佑
罗大佑
2023年2月16日
普通话
唯苛音乐
星戈音乐、云中科技
繁星蛋壳
我听到传来的谁的声音
像那梦里呜咽中的小河
我看到远去的谁的步伐
遮住告别时哀伤的眼神
不明白的是为何你情愿
让风尘刻画你的样子
就向早已忘情的世界
曾经拥有你的名字我的声音
那悲歌总会在梦中惊醒
诉说一定哀伤过的往事
那看似满不在乎转过身的
是风干泪眼后萧瑟的影子
不明白的是为何人世间
总不能溶解你的样子
是否来迟了命运的预言早已写了你的笑容我的心情
不变的你伫立在茫茫的尘世中
聪明的孩子提着易碎的灯笼
潇洒的你将心事化进尘缘中
孤独的孩子你是造物的恩宠
我听到传来的谁的声音
像那梦里呜咽中的小河
我看到远去的谁的步伐
遮住告别时哀伤的眼神
不明白的是为何你情愿
让风尘刻画你的样子
就向早已忘情的世界
曾经拥有你的名字我的声音
不变的你伫立在茫茫的尘世中
聪明的孩子提着心爱的灯笼
潇洒的你将心事化进尘缘中
孤独的孩子你是造物的恩宠</t>
  </si>
  <si>
    <t>你的眼神</t>
  </si>
  <si>
    <t>虽然不言不语 叫人难忘记
那是你的眼神 明亮又美丽
啊 有情天地 我满心欢喜</t>
  </si>
  <si>
    <t>https://www.youtube.com/watch?v=PDToe2EyDX4</t>
  </si>
  <si>
    <t>这世界那么多人</t>
  </si>
  <si>
    <t>这世界有那么多人
人群里 敞着一扇门
我迷朦的眼睛里长存
初见你蓝色清晨</t>
  </si>
  <si>
    <t>羞答答的玫瑰静悄悄的开</t>
  </si>
  <si>
    <t>羞答答的玫瑰静悄悄地开
慢慢地绽放她留给我的情怀
春天的手呀翻阅她的等待
我在暗暗思量该不该将她轻轻地摘</t>
  </si>
  <si>
    <t>你是我最苦涩的等待
让我欢喜又害怕未来
你最爱说你是一颗尘埃
偶尔会恶作剧的飘进我眼里</t>
  </si>
  <si>
    <t>奢香夫人</t>
  </si>
  <si>
    <t>乌蒙山连着山外山 月光洒下了响水滩
有没有人能告诉我 可是苍天对你在呼唤</t>
  </si>
  <si>
    <t>穿越千年的伤痛
只为求一个结果
你留下的轮廓指引我
黑夜中不寂寞</t>
  </si>
  <si>
    <t>就这样被你征服
切断了所有退路
我的心情是坚固
我的决定是糊涂</t>
  </si>
  <si>
    <t>梦为努力浇了水 爱在背后往前推
当我抬起头才发觉 我是不是忘了谁</t>
  </si>
  <si>
    <t>记事本</t>
  </si>
  <si>
    <t>爱的痛了
痛的哭了
哭的累了
日记本里页页执着
记载着你的好
像上瘾的毒药
它反复骗着我</t>
  </si>
  <si>
    <t>认错</t>
  </si>
  <si>
    <t>全是我的错
现在认错有没有用
你说你已经不再爱我
我带你回忆曾经快乐的时空
你只是劝我别再执着</t>
  </si>
  <si>
    <t>爱到妥协 到头来还是无解
绑着你 不让你飞
历史不断重演 我好累
爱到妥协 也无法将故事再重写
你已下最后通牒
我躲在我的世界</t>
  </si>
  <si>
    <t>花房姑娘</t>
  </si>
  <si>
    <t>我独自走过你身旁
并没有话要对你讲
我不敢抬头看着你的
噢脸庞</t>
  </si>
  <si>
    <t>https://www.youtube.com/watch?v=CR6evTHKAI8</t>
  </si>
  <si>
    <t>我也不想这样</t>
  </si>
  <si>
    <t>Artist:林志炫
Duration:03:04
忽然间 毫无缘故 再多的爱
也不满足 想你的眉目
想到迷糊 不知不觉让我中毒
忽然间 很需要保护
假如世界一瞬间结束
假如你退出 我只是说假如
不是不明白 太想看清楚
反而让你的面目变得模糊
越在乎的人 越小心安抚
反而连一个吻也留不住
我也不想这么样 反反复复
反正最后每个人都孤独
你的甜蜜变成我的痛苦
离开你有没有帮助
我也不想这么样 起起伏伏
反正每段关系都是孤独
眼看感情变成一个包袱
都怪我太渴望得到你的保护
我也不想这么样 反反复复
反正最后每个人都孤独
你的甜蜜变成我的痛苦
离开你有没有帮助
我也不想这么样 起起伏伏
反正每段关系都是孤独
眼看感情变成一个包袱
都怪我太渴望得到你的保护</t>
  </si>
  <si>
    <t>挥着翅膀的女孩</t>
  </si>
  <si>
    <t>See me fly, I'm proud to fly up high
不能一直依赖 别人给我拥戴
Believe me, I can fly
I'm singing in the sky
就算风雨覆盖 我也不怕重来</t>
  </si>
  <si>
    <t>小小</t>
  </si>
  <si>
    <t>我的心里从此住了一个人
曾经模样小小的我们
那年你搬小小的板凳
为戏入迷我也一路跟
我在找那个故事里的人
你是不能缺少的部分
你在树下小小的打盹
小小的我傻傻等</t>
  </si>
  <si>
    <t>https://www.youtube.com/watch?v=w04Hf0e9gcE</t>
  </si>
  <si>
    <t>习惯失恋</t>
  </si>
  <si>
    <t>知我是个 无法讨好的人
相恋一刻 只是我的侥幸
然而回头 诚实去自问
我可讨厌到 如此乞你憎</t>
  </si>
  <si>
    <t>https://www.youtube.com/watch?v=ld48LWM_eaw</t>
  </si>
  <si>
    <t>这就是爱吗</t>
  </si>
  <si>
    <t>你确定这就是爱吗
真的爱我吗
手牵着手漫步斜阳
就当作浪漫</t>
  </si>
  <si>
    <t>https://www.youtube.com/watch?v=UkNYqqXdXvI</t>
  </si>
  <si>
    <t>心淡</t>
  </si>
  <si>
    <t>由这一分钟开始计起
春风秋雨间
限我对你以半年时间
慢慢的心淡
付清 账单
平静的对你热度退减</t>
  </si>
  <si>
    <t>https://www.youtube.com/watch?v=q5TfaONIoqw</t>
  </si>
  <si>
    <t>痛爱</t>
  </si>
  <si>
    <t>喜欢你让我下沉
喜欢你让我哭
能持续获得糟踏亦满足
喜欢你待我薄情
喜欢你为人冷酷
若是你也发现
你也喜欢亏待我
我就让你永远痛爱着我</t>
  </si>
  <si>
    <t>https://www.youtube.com/watch?v=CpCqLDHBIfw</t>
  </si>
  <si>
    <t>爱情复兴</t>
  </si>
  <si>
    <t>爱听说能穿越几世纪
痛苦过幸福过会重映
我们附身彼此记忆
才这样纠缠到无止境</t>
  </si>
  <si>
    <t>https://www.youtube.com/watch?v=4fvecWVl2GI</t>
  </si>
  <si>
    <t>东京人寿</t>
  </si>
  <si>
    <t>明年保了寿命 谁说一定
有伴侣与东京
明年即使有热血 初樱初雪
又如何约定
趁一切 都正好
撮合无尽 的偶然来尽兴
随意浪费着美景 才是对它不敬</t>
  </si>
  <si>
    <t>https://www.youtube.com/watch?v=OVuXyzS2_og</t>
  </si>
  <si>
    <t>独照</t>
  </si>
  <si>
    <t>女皇</t>
  </si>
  <si>
    <t>搜神记</t>
  </si>
  <si>
    <t>逃避你</t>
  </si>
  <si>
    <t>世界最遥远的一种相距中 明明迷恋 然而又不知怎向你形容 呆
想 只会越盼越冻 我怎么可得到你认同 我不清楚 不太懂+副歌</t>
  </si>
  <si>
    <t xml:space="preserve"> 怯</t>
  </si>
  <si>
    <t>为何还没有初吻便要怕失恋 约会未完便挂念 傻得我晚上过分期求明天 以为你会在
眼前为何还没有吵架</t>
  </si>
  <si>
    <t>花千树</t>
  </si>
  <si>
    <t xml:space="preserve">Artist:容祖儿
Duration:03:21
[00:16.29] 恋爱若然像旅行
[00:20.39] 风景看尽至甘心
[00:24.33] 就怕给你走遍世间 仍可能
[00:28.30] 疑问宇宙有没世外桃源 尚要觅寻
[00:32.37] 一见就情定某人
[00:36.29] 等于对待你残忍
[00:41.18] 谁能保证终生不抱憾
[00:44.40] 没更好在眼前等
[00:47.85] 遇过 很多很多恋人
[00:50.81] 一朵花跟森林
[00:52.81] 你未决定哪边合衬
[00:56.40] 如何投入你情感
[00:59.82] 害怕 今天挑选这人
[01:02.82] 转角有个某君
[01:04.81] 送赠更动魄的热吻
[01:08.33] 你为何没有等 一早已被困
[01:28.36] 花满地 奇树满林
[01:32.20] 花多眼乱难评分
[01:37.12] 回头只怕兜兜转太耐
[01:41.03] 没有采就已黄昏
[01:43.76] 遇过 很多很多恋人
[01:46.73] 一朵花跟森林
[01:48.97] 你未决定哪边合衬
[01:52.50] 如何投入你情感
[01:55.80] 害怕 今天挑选这人
[01:58.86] 转角有个某君
[02:00.88] 送赠更动魄的热吻
[02:04.29] 你为何没有等 一早已被困
[02:27.76] 大概 你也抱歉得很
[02:30.74] 伤了几百个心
[02:32.94] 也未决定哪位合衬
[02:36.24] 或你知 事到如今...
[02:39.74] 共你 应该一起的人
[02:42.98] 已变了做至亲
[02:45.14] 看着你共谁合又分
[02:48.42] 美事还未发生 冬天已渐近
[03:03.58] </t>
  </si>
  <si>
    <t>我的骄傲</t>
  </si>
  <si>
    <t>《我的骄傲》是香港女歌手
容祖儿
演唱的一首歌曲。由
黄伟文
填词、
陈光荣
编曲。收录在容祖儿2003年6月发行的同名专辑《我的骄傲》中，是专辑的主打歌曲。其国语版歌曲为《
挥着翅膀的女孩
》。
2003年该歌曲获得劲歌王榜十大金曲、第26届香港十大中文金曲奖等多个奖项
；2004年在2003年度劲歌金曲颁奖礼上获得十大劲歌金曲奖、金曲金奖、最佳作曲大奖3个奖项。
我的骄傲
《
我的骄傲
》
0时3分09秒
容祖儿
黄伟文
陈光荣
流行
粤语
2003年6月1日
《我的骄傲》是香港地产发展商的广告歌，发展商透过民意调查选出合适主唱此歌的女歌手，最后容祖儿击败众多女歌手成为主唱者
。
pride in your eyes
为我改写下半生
眉目里找到我
失去的自信心
才明白被爱的
能活得这样勇敢
荣幸眼神能替我
云上旅行来点灯
see me fly
I'm proud to fly up high
不因气压摇摆
只因有你拥戴
believe me I can fly
I am singing in the sky
假使我算神话
因你创更愉快
pride in your eyes
为我闪烁像最初
唯独你欣赏我
比我更多
埋头做愿你可
能为我骄傲更多
无论有谁嫌弃我
投入却无人可阻
see me fly
I'm proud to fly up high
不因气压摇摆
只因有你拥戴
believe me I can fly
I am singing in the sky
假使我算神话
因你创更愉快
我盼有一天将你抱入怀
昂然地对着宇宙说
是借着你的风
let me fly
I'm proud to fly up high
不因气压摇摆
只因有你拥戴
believe me I can fly
I am singing in the sky
假使我有奇迹
跟你创最愉快
我觉得光荣
因有你.......拥戴
《我的骄傲》是一首广告歌曲，也有励志歌曲的意味，带着阳光般的自信容祖儿用她的嗓音，唱出了自己“骄傲”的理由
。与上张个人专辑相比，容祖儿在这段时间内有了长足的进步，歌中感情不再千篇一律，声音收发自如
。歌曲朗朗上口，在容祖儿的歌声及美妙的旋律下此曲顿时成为颇受年轻人喜欢的情歌
。
《我的骄傲》的MV制作费要60多万，MV中容祖儿在山中穿上吊带裙荡秋千。由于拍摄当日天气寒冬，容祖儿更差点儿冻僵
。
被选为香港回归十年，香港十年十歌之一《我的骄傲》容祖儿励志典范，是香港年轻一代主流、健康的价值观
。
时间
获奖名称
备注
2003年4月
音乐先锋榜第一季金曲
获奖
2003年7月22日
劲歌王2003季选十大金曲
获奖
2003年11月1日
雪碧中国原创音乐流行榜最佳金曲（香港）
获奖
2003年12月
第26届香港十大中文金曲全球华人至尊金曲奖
获奖
2003年12月
第26届香港十大中文金曲奖
获奖
2004年1月10日
2003年度劲歌金曲颁奖礼十大劲歌金曲奖
获奖
2004年1月10日
2003年度劲歌金曲颁奖礼金曲金奖
获奖
2004年1月10日
2003年度劲歌金曲颁奖礼最佳作曲大奖
获奖
2004年3月13日
2003年度音乐先锋榜最受欢迎金曲（香港）
获奖
2004年5月23日
2003劲歌王年度总选颁奖典礼劲歌王至尊金曲
获奖
2004年7月11日
第4届华语音乐传媒大奖十大华语歌曲
获奖
时间
演出名称
地点
2004年1月10日
十大劲歌金曲颁奖礼
香港
2008年8月30日
奥运金牌精英大汇演
香港</t>
  </si>
  <si>
    <t>孤雏</t>
  </si>
  <si>
    <t>《孤雏》是
江海迦
演唱的抒情流行歌曲，由
林若宁
作词，江海迦作曲，
严励行
编曲，于2016年7月20日以单曲形式通过环球唱片发行
，后收录于江海迦的第三张个人专辑《
Luna
》中
。
《孤雏》的英语版小样是《Bad Day》
。该曲向听众传达了在对方需要之际现身、彼此依赖的情愫
，以耐人寻味的旋律和温柔而坚强的歌声鼓舞着每一个在恋爱中努力的人
，歌曲乐器以钢琴为主力，江海迦希望借此曲引起听众们的共鸣
。这首歌的MV在凌晨开始拍摄，故事是围绕着一段三角关系展开的
。
2016年7月底，该曲推出短短五日便已囊括了iTunes热门单曲、KKBOX本地单曲日榜和MusicOne歌曲榜三大数码平台的冠军
；截至2024年11月，这首2016年的歌再次流行于各主流音乐流媒体平台，尤其是在抖音平台的播放量更是突破了一亿
。
孤雏
Luna
4分53秒
江海迦
林若宁
江海迦
严励行
抒情流行
2016年7月20日
2018年1月22日
粤语
环球唱片
专辑收录曲
创作历程
《孤雏》的英语版小样是《Bad Day》
。这首歌讲述的是互为异性的两个人，一个失恋者遇上了另一个失恋者，彼此短暂的相互安慰，然而失恋男主女友突然的回心转意让这份兴趣就此停止的故事
。在创作过程中，这首歌的曲风是流行抒情风格，歌曲乐器以钢琴为主力，由严励行负责编曲，林若宁填词，舒文担任制作人，江海迦希望借此曲引起听众们的共鸣
。
我的伤心
衬托你的伤心
尴尬身份给你慰问
同时做失恋者也好
我与你都总算衬
你的开心
我会故作开心
至少心声比较接近
只怪自己口不对心
更怕你开始过敏
无情人做对孤雏
暂时度过坎坷
苦海中不至独处至少互相依赖过
行人路里穿梭
在旁为你哼歌
你永远并非一个
无人时别理亲疏
二人暂借星火
这分钟仿似伴侣至少并非孤独过
若平伏你风波
便和睦似当初
你痛了先需要我
见你欢欣
我会尽快抽身
维持在一公尺远近
今晚自己哼一句歌去替我自己悲悯
无情人做对孤雏
暂时度过坎坷
苦海中不至独处至少互相依赖过
行人路里穿梭
在旁为你哼歌
你永远并非一个
无人时别理亲疏
二人暂借星火
这分钟仿似伴侣至少并非孤独过
若平伏你风波
便和睦似当初
你痛了先需要我
到你爱上可人儿
姑且删去了我位置
带有醋意的仁慈
言词当中的意思很想你知知不知
做对孤雏
暂时度过坎坷
苦海中不至独处至少互相依赖过
行人路里穿梭
在旁为你哼歌
你永远并非一个
难停留在你心窝
做回路过孤雏
虽知这一世令你幸福或者不是我
自言自语都可
自怜自爱都可
你笑了不需要我
《孤雏》的MV是在凌晨开始拍摄的，江海迦在Ginadoll Concert Live演唱会排练后，急忙赶去MV拍摄现场，换上一袭浅蓝色露肩长裙，开始了音乐视频的拍摄。当晚她的表现十分专业，丝毫不见倦意，坐在一架价值不菲的古董钢琴前拍摄，不时放烟雾增添了许多朦胧美感。《孤雏》的音乐视频故事是围绕着一段三角关系展开的，团队找来了三位新晋演员合作，演绎这个复杂的爱情故事
。
发行历史
发行时间
所属专辑
唱片公司
发行版本
2016年7月20日
（以单曲形式发行）
环球唱片
单曲版
2016年11月15日
《Ginadoll Concert Live》
现场专辑版
2018年1月22日
《
Luna
》
专辑版
《孤雏》自推出后便已是粤语歌听众心中的宝藏
，时隔多年流行于网络也证明了好的歌曲不会被时间遗忘
。这首歌的曲风仍然延续了江海迦所擅长的抒情流行风格，其演唱的难度很高，尤其是歌曲的第一、二段较为低音，会听到江海迦少有显露比较沉稳的声线，仿佛是在听众耳边诉说出一个平凡而窝心的爱情故事。这首歌以耐人寻味的旋律，温柔而坚强的歌声鼓舞着每一个在恋爱故事中努力的人
。
社会影响
2016年7月底，该曲推出短短五日便已囊括了iTunes热门单曲、KKBOX本地单曲日榜和MusicOne歌曲榜三大数码平台的冠军
；截至2024年11月，这首2016年的歌再次流行于各主流音乐流媒体平台，尤其是在抖音平台的播放量更是突破了一亿
。
发行时间
歌手
所属专辑
唱片公司
参考资料
2023年4月13日
于梓贝
《「返场―怀旧系列」之「花心」》
制作家
2023年4月28日
苏星婕
（以单曲形式发行）
新鲜制造
2023年4月29日
何仟仟
橘灿音乐
2023年10月22日
欧阳耀莹
网易云上
2024年7月5日
容祖儿
、
王祖蓝
《天赐的声音第五季 第11期》
浙江卫视
2025年4月15日
李昊
《孤雏》
索尼音乐</t>
  </si>
  <si>
    <t>长大</t>
  </si>
  <si>
    <t xml:space="preserve">Artist:容祖儿
Duration:03:38
[00:14.47] 不是因为长了头发
[00:21.18] 也不是因为学会适应了挣扎
[00:28.08] 也许开始学会认识你我他
[00:33.50] 我曾以为 那就是 长大
[00:41.13] 还记得那无惧的盛夏
[00:47.97] 还记得吗 年轻的话
[00:53.06] 那一趟未知的列车 悄然它已出发
[00:59.86] 丢下 行李 去吧
[01:07.31] 长大了吗 世界不完美吧
[01:13.64] 拥挤的城市里 寻找自己的伟大
[01:20.92] 长大了吗 是不是太复杂
[01:27.27] 累了时候 问自己 你好吗
[01:38.31] 发了誓不容许平淡
[01:44.85] 才将小小的自我无限地放大
[01:52.18] 梦想与现实 没有毫厘偏差
[01:57.33] 我曾以为那就是长大
[02:04.29] 长大了吗 世界不完美吧
[02:10.66] 拥挤的城市里 寻找自己的伟大
[02:17.96] 长大了吗 有没有更复杂
[02:24.21] 累了时候 问自己 你好吗
[02:31.58] 不再嘲笑 曾孩子气的我
[02:36.67] 曾偏执抹掉犯下的错
[02:42.70] 紧紧抓住一切 就是拥有吗
[02:51.61] 长大了吗 时间为谁停下
[02:57.60] 难道秋冬春夏 在乎渺小或伟大
[03:04.92] 不再害怕 把好的坏的都写下
[03:12.59] 才是 长大
[03:24.16] 我想 我在 长大
[03:30.82] </t>
  </si>
  <si>
    <t>陪我长大</t>
  </si>
  <si>
    <t>《陪我长大》是两铁合并即港铁公司广告主题曲
，由
林夕
作词，
陈光荣
作曲，
容祖儿
演唱，收录于2007年11月7日发行的专辑《
Glow
》中
。
2008年12月26日，该歌曲获得
新城劲爆颁奖礼
“新城劲爆歌曲”奖
2009年1月12日，该歌曲入围
2007年度十大劲歌金曲颁奖典礼
“最受欢迎广告歌曲大奖”
；同年1月18日该歌曲获得
第31届十大中文金曲
颁奖礼“十大中文金曲”奖
，容祖儿凭借该歌曲获得“全国最佳女歌手”“全年最高销量女歌手”“最优秀流行女歌手”等奖项
。
陪我长大
Glow
3分28秒
容祖儿
林夕
陈光荣
流行
2007年11月7日
粤语
粤语版
普通话版
当初跟你备课成为战友
到下课亦要牵手
纵年幼学会伤春悲秋
Ha
到大个为了要奋斗
把记忆留在千秋
有烦恼学会了笑笑口
彼此看着变高世间旅途
我们曾以心声跳舞
如此关系像光跟影
日后未必找得到
过去逛尽千里路
我们还有很多哩数
陪我长大互相修补
分享每段路Let's take the ride
失恋的你定会共我分忧
心纵使留下伤口
我和你仍能往远处走
彼此看着变高世间旅途
我们曾以心声跳舞
如此关系像光跟影
日后未必找得到
过去逛尽千里路
我们还有很多哩数
陪我长大互相修补
分享每段路Let's take the ride
长年维系要好
没有生疏却步
情怀仍像赤子
得你会做到
彼此看着变高世间旅途
我们曾以心声跳舞
如此关系像光跟影
日后未必找得到
过去逛尽千里路
我们还有很多哩数
陪我长大互相修补
分享每段路Let's take the ride
天安排了和你在同一班
将心情互双交换
还传染所谓多愁善感
到毕业各自各上班
就好像并肩作战
才明白什么才是苦难
我们成对成双 学会勇敢
在世途上一起成长
来日方长 去日苦短
却一样无所不谈
迷失在人间变幻
安全在有你的呼唤
我的背影 有你的光
千金不换这永远伙伴
容祖儿 - 陪我长大
爱情不免遇上不少麻烦
我还好有你分担
你比我还快红了眼眶
我们成对成双 学会勇敢
在世途上一起成长
来日方长 去日苦短
却一样无所不谈
迷失在人间变幻
安全在有你的呼唤
我的背影 有你的光
千金不换这永远伙伴
人情扰扰攘攘
就好像斗兽场
只有你是例外
不用去提防
我们成对成双 学会勇敢
在世途上一起成长
来日方长 去日苦短
却一样无所不谈
迷失在人间变幻
安全在有你的呼唤
我的背影 有你的光
千金不换这永远伙伴
《陪我长大》这首歌像是形容两个人的关系，两人互相有一个是搭档，或者一个友谊，然后一起成长，然后彼此看着就是有变化，有对的，有错的，互相提醒。最后可能就是一面镜子
。
获奖时间
颁奖方
奖项
获奖方
结果
2008年12月26日
新城劲爆颁奖礼2008
新城劲爆歌曲
《陪我长大》
获奖
2009年1月12日
2007年度TVB十大劲歌金曲颁奖典礼
最受欢迎广告歌曲
入围
2009年1月18日
第31届十大中文金曲颁奖礼
十大中文金曲
获奖
全国最佳女歌手
容祖儿《陪我长大》
获奖
全年最高销量女歌手
最优秀流行女歌手
演出时间
演出场合
演出地点
演唱者
参考资料
2008年5月17日
新浪联合《同一首歌》赈灾晚会
北京21世纪剧院
容祖儿
2008年12月7日
“神舟七号”载人航天飞行代表团大汇演
香港大球场
容祖儿</t>
  </si>
  <si>
    <t>侯鸟树</t>
  </si>
  <si>
    <t>《候鸟树》是2004年4月29日
容祖儿
演唱的歌曲，收录在专辑《
Nin9 2 5Ive
》。
候鸟树
Nin9 2 5Ive
3时15分29秒
容祖儿
林夕
陈辉阳
2004年4月29日
英皇
自细玩风筝　身边要有人
成人后远行　不要父母再对你痴身
至到你出身　害怕孤独行
谁能合衬　我的吻刚巧吸引
但是到你增长见闻　梦中不只一类人
遗憾是我怎　给你另一种兴奋
原来见一位爱一位也好　当时你为未来但未来到
到那时或要渐如朋友　谁知道
得蒙你恩准我贡献多好　虽然你开始当事业天高
但你的初恋那条路　亦曾共散步　是我命大福好
大家都　互有需要　抱便抱
遇上你坎坷　伴侣兜弯过
何曾像我　最苦那天一起过
像候鸟寄居千里树　像敲击必须木鱼
宏愿路结交　总有值得的好处
原来见一位爱一位也好　当时你为未来但未来到
到那时大概转个怀抱　谈谈情听听歌跳跳舞
得蒙你恩准我贡献多好　虽然你开始当事业天高
但你的初恋那条路　亦曾共散步　亦有互相讨好
大家都　互有需要　抱便抱
直到你一天　只需要散步
谁人或我都　相亲相爱都只因很畏惧寂寞地独个终老
中文名： 
容祖儿
外文名： Joey Yung
国籍： 中国
民族： 汉族
出生地： 香港
出生日期： 1980年6月16日
职业： 歌手、演员
毕业院校： 
香港专业教育学院
代表作品： 《挥着翅膀的女孩》《小小》
籍贯：广东省江门市
容祖儿（1980年6月16日出生，Joey Yung），香港
英皇集团
旗下艺人。1999年出道，首张迷你专辑《
未知
》以新人之姿打入香港
IFPI
销售榜第一名，创下跨世纪连续停留在榜上长达23周的纪录。容祖儿曾荣获2003年及2004年度“四台联颁音乐大奖－传媒大奖”，连续两届成为四大电子传媒音乐颁奖典礼的大赢家，曾多年代表香港女艺人登上央视春晚舞台，亦被公认为“香港乐坛天后”。</t>
  </si>
  <si>
    <t>最好的时光</t>
  </si>
  <si>
    <t>《最好的时光》是由安溥作词、作曲并演唱的一首歌曲，收录于2022年10月28日发行的专辑《
9522
》中。
最好的时光
9522
3分55秒
安溥
安溥
安溥
2022年10月28日
普通话
昨天的烦恼今天想开了吗
喜欢的人他们留在心底 还是已在我身旁
每天离开了家 再回去时有没有新的挣扎
一万个问题里 什么是最简单的回答
有过的心愿 如今是现实还是幻想
成长后来是礼物或只是美丽的包装
记忆中的青春 梦里仍像盛夏的扶桑
亲爱的你想念我吗
亲爱的你 想念自己吗
最好的时光出现了吗
有人曾爱过你 你有过怀疑否认和伪装的伤
而你爱过了啊 所有梦寐以求的代价
觉悟 留恋和坚强
最好的时光出现了吗
有人曾爱过你 你有过怀疑否认和伪装的伤
而你爱过了啊 所有梦寐以求的代价
觉悟 留恋和坚强
最好的时光哪儿还有啊
后来你在天涯 我珍藏起我曾描绘过的远方
好的还会有吗
我能再见你吗
说出后来才懂要说的话
聊些后来才知道想说的话
2023-5
第34届金曲奖年度歌曲
获奖</t>
  </si>
  <si>
    <t>一面之缘</t>
  </si>
  <si>
    <t>《一面之缘》是由
黄伟文
作词，刘祖德作曲，
容祖儿
演唱的一首歌曲，收录于2002年5月15日发行的专辑《
Something About You
》中。
一面之缘
Something About You
3分7秒
容祖儿
黄伟文
刘祖德
流行
2002年5月15日
粤语
歌曲歌词
公园侧边的西餐店
或是旺角那个面店
花铺左边的洗衣店
或是石澳那礼物店
我这一刻想到白发
也记不起跟你遇过
却发现你正对着我越笑越甜
花拉小姐的表哥吗
在饭局里有介绍吗
波飞先生的死党吗
那个职业飞机师吗
你说跟我 其实见过一见
无奈那个好友派对现场实在太乱
Yeah yeah yeah 原来见过面
Yeah yeah yeah 终于再遇见
Yeah yeah yeah 原来会过电
苍天偶尔 做慈善
想要的就在前面
Yeah yeah yeah 原来见过面
Yeah yeah yeah 兜圈也撞见
Yeah yeah yeah 何时约晚膳
今天见面 比那天
可爱点长得帅点
终于想起这一张脸
就是上次那个笨伯
鬼鬼祟祟身边兜搭
落力问我我也没答
你那一天黑发未染
你那一天风格未转
远远望见岁数就似大了十年
怎知今天倾多几句
事事与我太配合了
不只心地相当不错
你说的话相当搞笑
再看一眼 其实你也不错
何事我那一晚派对现场并未发现
Yeah yeah yeah 原来见过面
Yeah yeah yeah 终于再遇见
Yeah yeah yeah 原来会过电
苍天偶尔 做慈善
想要的就在前面
Yeah yeah yeah 原来见过面
Yeah yeah yeah 兜圈也撞见
Yeah yeah yeah 何时约晚膳
今天见面 比那天
可爱点长得帅点
情人犹如无聊点 清晰地呈现
对你那印象从前未对焦
现在像热恋
Yeah yeah yeah 原来见过面
Yeah yeah yeah 终于再遇见
Yeah yeah yeah 原来会过电
苍天偶尔 做慈善
想要的就在前面
Yeah yeah yeah 原来见过面
Yeah yeah yeah 兜圈也撞见
Yeah yeah yeah 何时约晚膳
今天见面 比那天
可爱点长得帅点</t>
  </si>
  <si>
    <t>穿花蝴蝶</t>
  </si>
  <si>
    <t>《穿花蝴蝶》是
容祖儿
演唱的歌曲，收录于2000年9月5日发行的专辑《
谁来爱我
》中。
穿花蝴蝶
谁来爱我
4分30秒
容祖儿
2000年9月5日
粤语
歌曲歌词
其实没有什么 需要牵挂
晨是秦暮是楚 不感到惊讶
明白残酷道理 放便放下
你依依不舍 真得太假
其实没有什么 需要多说
离别长话道短 显得我洒脱
惩罚赔罪道歉 我亦拒绝
你的假惺惺 不足眷恋
阳光不休假 呆子不讲话
情感不升华 游子不思家
离开不可怕 流星不洒下
谁分身不暇 蝴蝶穿花
其实没有什么 不会解决
明日还是自主 是花了心血
从来无憾渡过 浪荡岁月
却担当不走 这种耗损
阳光不休假 呆子不讲话
情感不升华 游子不思家
离开不可怕 流星不洒下
谁分身不暇 蝴蝶穿花</t>
  </si>
  <si>
    <t>信今生爱过</t>
  </si>
  <si>
    <t>《信今生爱过》是电影《
翡翠明珠
》宣传曲，分为粤语和普通话两个版本，都由
周耀辉
作词，
伍乐城
作曲，
容祖儿
演唱，收录于2010年7月30日发行的专辑《翡翠明珠 电影原声大碟》中
。
2010年8月7日，该歌曲获得
新城国语力颁奖礼
“新城国语力歌曲”奖
；同年12月19日，该歌曲获得
TVB8金曲榜颁奖典礼
“TVB8金曲榜金曲”奖
；2011年1月15日，该歌曲获得
2010年度十大劲歌金曲颁奖典礼
“最受欢迎华语歌曲”奖
。
信今生爱过
翡翠明珠 电影原声大碟
4分15秒
容祖儿
周耀辉
伍乐城
伍乐城
流行
2010年7月30日
粤语
普通话
粤语版
普通话版
疯狂时 为命运曾饮醉过
温柔时 不想再说谎
天明时 在大地前角逐过
然而公主日落前 替你做过
尽力做华丽一幕 得一次亦算多
别问谁有错 就算开花不结果
来我应该快乐
而遗憾不应该太多
来又急促走也匆忙
或者之间的故事太多
来我祝福你快乐
和谁行尽一生得到极多
还叫我接受年月荒唐
不相信谁 都相信曾爱过
坚强时 说某日能出发过
哀愁时 偏想到最初
天明时 在大地无美丽过
然而公主日落前 替你做过
尽力做华丽一幕 得一次亦算多
别问谁有错 就算开花不结果
来我应该快乐
而遗憾不应该太多
来又急促走也匆忙
或者之间的故事太多
来我祝福你快乐
和谁行尽一生得到极多
还叫我接受年月荒唐
不相信谁 都相信曾爱过
来我应该快乐
而遗憾不应该太多
留待心中的说书郎
道出心中的故事结果
来我祝福你快乐
和谁行尽一生得到极多
还叫我发现其实我不信因果
但信今生爱过
走不完 喜怒哀乐的道路
找不到 温柔的脚步
撑得住 会碰到你的恍惚
却分不出那一吻 是甜是苦
至少你叫我当过 最美丽的公主
至少有一次 我什么都不在乎
我相信我幸福
我从此不再怕孤独
也许最永恒的保护
就是把最短暂的记住
我相信你也幸福
就算你的世界一样残酷
当你为你的笑而满足
而当我哭 你会在阑珊处
数不清 若即若离的归宿
打不开 命运的地图
撑得住 会碰到你的恍惚
却分不出那一吻 是甜是苦
至少你叫我当过 最美丽的公主
至少有一次 我什么都不在乎
我相信我幸福
我从此不再怕孤独
也许最永恒的保护
就是把最短暂的记住
我相信你也幸福
就算你的世界一样残酷
当你为你的笑而满足
而当我哭你会在阑珊处
我相信我幸福
我从此不再怕孤独
有些爱很痛苦模糊
有些故事也从不结束
我相信你也幸福
就算你的世界一样残酷
当我为我的生活觉得数不足
也会为你而哭
获奖时间
颁奖方
奖项
获奖方
结果
2010年8月7日
新城国语力颁奖礼
新城国语力歌曲
《信今生爱过》
获奖
2010年12月19日
2010年度TVB8金曲榜颁奖典礼
TVB8金曲榜金曲
获奖
2011年1月15日
2010年度十大劲歌金曲颁奖典礼
最受欢迎华语歌曲
获奖</t>
  </si>
  <si>
    <t>烟霞</t>
  </si>
  <si>
    <t xml:space="preserve">Artist:容祖儿
Duration:04:07
[00:07.82] 07.烟霞
[00:13.89] 你怎么会陪着我 被你跑车再挟持我
[00:19.85] 心跳逐秒逐秒掠过 竟想到最初
[00:27.32] 我也差半点认错 没有分手开车接我
[00:33.33] 可笑是我们忘了 你们座驾
[00:36.52] 不应再轻率给我坐
[00:39.88] ＃游遍了天下 前路的风景盖着了烟霞
[00:45.80] 蒙闭的双眼 未明白拈上你是何代价
[00:50.69] 彼此亦另有他
[00:53.09] 神秘的烟霞 谁认清真假
[00:56.83] 你别要用我受不住的鼻音跟我说话
[01:02.33] 令我的心软化 证实我真心想有火花
[01:06.78] 难道我别无异心 完全没好感
[01:10.65] 都可以跟你散心 装作假天真
[01:13.85] 当我伴侣为我等 我便会憎
[01:16.81] 憎多心的我太懂累人 难怪我越来越憎
[01:22.29] 遗忘自尊心 因一个放下良心
[01:26.03] 三个也伤心 假设若有人求婚 我亦要等
[01:30.18] 等亲多一次你体温 若你敢挨到极近
[01:35.55] 原谅我不敢去忍 有几多苦恼也自甘
[01:39.62] 前度要再为难我 难度我受不起这个热吻＃
[02:13.92] ＃游遍了天下 前路的风景盖着了烟霞
[02:19.83] 蒙闭的双眼 未明白拈上你是何代价
[02:24.69] 彼此亦另有他
[02:27.37] 神秘的烟霞 谁认清真假
[02:31.16] 你别要用我受不住的鼻音跟我说话
[02:36.55] 令我的心软化 证实我真心想有火花
[02:40.71] 难道我别无异心 完全没好感
[02:44.66] 都可以跟你散心 装作假天真
[02:48.21] 当我伴侣为我等 我便会憎
[02:50.98] 憎多心的我太懂累人 难怪我越来越憎
[02:56.37] 遗忘自尊心 因一个放下良心
[02:59.98] 三个也伤心 假设若有人求婚 我亦要等
[03:04.34] 等亲多一次你体温 若你敢挨到极近
[03:09.78] 原谅我不敢去忍 有几多苦恼也自甘
[03:14.23] 前度要再为难我 难度我受不起这个热吻＃
[03:21.76] 若你仍然明白我 让你的车快放下我
[03:28.27] 因我是这样傻 回忆比爱恋多
[03:53.11] </t>
  </si>
  <si>
    <t>续集</t>
  </si>
  <si>
    <t>《续集》是TVB剧集《
On Call 36小时Ⅱ
》的主题曲，由
林日曦
作词，
邓智伟
作曲，
容祖儿
演唱。
2013年12月1日，该歌曲获得
TVB马来西亚星光荟萃颁奖典礼
“最喜爱TVB剧集歌曲”奖
。2014年1月19日，该歌曲获得
2013年度劲歌金曲颁奖典礼
“最受欢迎电视剧主题曲”奖
；2015年3月11日，该歌曲获得
IFPI香港唱片销量大奖2014
“十大数码畅销歌曲”奖
。
续集
5分19秒
容祖儿
林日曦
邓智伟
流行
2013年10月30日
粤语
耿耿于上次太绝情
残留全是冷漠布景
纠结故事极难忘
难忘爱你但我没承认
都只因上次太忘形
谁人才重要未看清
应有对白被遗忘
遗忘半句道歉没说清
若是幸运地展开续集
让我学会把握
日夜背诵陌生的独白
让态度也掌握
只要可跟你再遇见
伤过的会珍惜每刻
从头开始
多多一次靠你我来重演
多多一集上集就如排练
就让剧情缓缓改变
从头饰演
饰演一个更信爱情人选
相恋之道上集未能完善
耗尽热情重来一遍
仍然是我 或会倔强一点
但未会想 像上回被讨厌
只想这一次愉快 能成为最主线
当呼吸是照旧无常
前行仍旧遍地雪霜
当四季尚在场时
能怀抱你是最大理想
现实是混乱间分别后
没有力气再走
现实是日夜只懂念旧
没有办法放手
只妄想跟你去避世
风再急可捉紧你手
从头开始
多多一次靠你我来重演
多多一集上集就如排练
就让剧情缓缓改变
从头饰演
饰演一个更信爱情人选
相恋之道上集未能完善
耗尽热情重来一遍
仍然是我 或会倔强一点
但未会想 像上回被讨厌
只想这一次和你 能同行到终点
忘记危殆画面 第二次学脱险
趁机可清理太多缺失太多的亏欠
忘记暴雨画面 第二次望向天
总可雨过晴天
何时开始
多多一次看你我如何演
多多一部续集用来如愿
命运或能完全改变
然而现况 是各自各一边
但愿有天 会真的跟你结识
暗恋热恋多一遍
期盼来到这天 遗憾桥段可变
时间场地改变 唯独人物不变
2013年12月1日
TVB马来西亚星光荟萃颁奖典礼2013
最喜爱TVB剧集歌曲
《续集》
获奖
2014年1月19日
2013年度劲歌金曲颁奖典礼
最受欢迎电视剧主题曲
获奖
2015年3月11日
IFPI香港唱片销量大奖2014
十大数码畅销歌曲
获奖</t>
  </si>
  <si>
    <t>戎对妆</t>
  </si>
  <si>
    <t>《戎对妆》是电视剧《
独孤皇后
》主题曲，由段思思作词，曾缔作曲，
容祖儿
演唱。
戎对妆
04：27
2019-02-15
容祖儿
段思思
曾缔
陈思同
普通话
吉他Guitarist：赵勤
弦乐Strings：国际首席爱乐乐团
和声Background Vocalist：邱芷玲
制作人Producer：谭旋
录音工程师Recording Engineer：舒文
混音工程师Mixing Engineer：马涛
制作发行Produce Company：希瓜音乐·上海谭旋音乐工作室
树对花 月对乡 戎马对红妆
天涯路 对咫尺荒凉
酒对歌 墨对香
你对我 痴对狂
灯阑珊 夜偷凉 碧纱窗
人世间 的恩怨
总添新伤挠旧人痒
回敬你 泪滚烫
落花舞棹破千浪
我仰望 要说温柔也荡气回肠
年年祸不分人人自分
岁岁情亦不困人人自困
日出月落 起伏几轮
对你不减分毫深情 情更深
国对疆 忠对良 山河对星光
义对情 誓言对鬓霜
温情话对心脏
人一双对四方
这一生 你钦点 才不枉
人世间 的恩怨
总添新伤挠旧人痒
回敬你 泪滚烫
落花舞棹破千浪
我仰望 要说温柔也荡气回肠
年年祸不分人人自分
岁岁情亦不困人人自困
日出月落 起伏几轮
你我不减分毫深情 情更深
年年惑不问人人自问
岁岁情亦欲断愁愁更甚
此念反复写了几本
留你的姓我的钟情给世人</t>
  </si>
  <si>
    <t>爱怪物的你</t>
  </si>
  <si>
    <t>《爱怪物的你》是2017年容祖儿演唱的歌曲，收录在《Joey • My Secret • Live》专辑中。
爱怪物的你
Joey • My Secret • Live
容祖儿
林若宁
冯颖琪
王双骏
2017年8月25日
中文
王双骏
生性古怪缺点这样多
长满尖刺人人离弃我
但你
不管旁人诸多的教唆
亦浪费岁月陪我渡过
错配的一个
饶恕我出于贪欢远比恋爱多
越是诚恳对待
越是成为良心障碍
任别人歧视
因我累你遇上白眼
你都百般宠爱
是种幸福的虐待
长期地拖你越耐越会有害
自责对你抱歉爱不出爱
拥抱你也带着感慨
情侣到底未活过来
你纵容我
带有私心
怎得你这种温馨折磨
时间不能拖
明白我只不过寂寞便惹祸
不必死心塌地
会有害
分开都不要视作意外
我意内
扮若无其事
将你扮做伴侣礼待
但我勉强报答你的慷慨
只有变做感慨
施舍不会变做恋爱
这种恋爱怪兽
应走进无人国自爱
容祖儿（1980年6月16日—，Joey Yung），香港
英皇集团
旗下艺人。1999年出道，首张迷你专辑《
未知
》以新人之姿打入香港
IFPI
销售榜第一名，创下跨世纪连续停留在榜上长达23周的纪录。容祖儿曾荣获2003年及2004年度“四台联颁音乐大奖－传媒大奖”，连续两届成为四大电子传媒音乐颁奖典礼的大赢家，曾多年代表香港女艺人登上央视春晚舞台，亦被公认为“香港乐坛天后”。</t>
  </si>
  <si>
    <t>16号爱人</t>
  </si>
  <si>
    <t>《16号爱人》
容祖儿
演唱的一首
歌曲
，由
黄伟文
作词、
翁玮盈
作曲，收录在容祖儿《
Give Love A Break
》专辑中。
16号爱人
Give Love A Break
0时04分05秒
容祖儿
黄伟文
翁玮盈
舒文
抒情
流行
粤语
2004 年 11 月 01 日
该曲由
翁玮盈
作曲、
黄伟文
填词、
容祖儿
演唱，收录于专辑《
Give Love A Break
》中，是
黄伟文
、翁玮盈为其写的一首伤感情歌
。
苦苦坚持
经已没意思 为何不可以
由我去决定谁
才应该在我心中拥有位置
当你下次要玩伴时
手机按到没电时
情愿你别来 找这失势女子
想起当时
蠢也没法子 纯情得可以
男生中只得你赠我戒指
原来就算最爱我不过暂时
名次每隔两日都改变位置
一变四 四变十二
来到这礼拜更加讽刺
何以 我变了你的十六号爱人
随便 碰上哪个她都比我更有趣吸引
偶尔我亦 愿我是别人
能转个化身共你再蜜运
我以前是冠军
怎会惯 做后备爱人
曾经 也上到最高逐渐滑落谷底的暗
看见未来 双脚已在震
因我说过爱是无憾 才会受教训
谦卑的人
只要做亚军 仍然很兴奋
谁知吞声忍气就变季军
谁人话我会纵你勾搭别人
连跌到四五六七都会默允
忍了你 你更薄幸
能叫我跌到永不超生
何以 我变了你的十六号爱人
随便 碰上哪个她都比我更有趣吸引
偶尔我亦 愿我是别人
能转个化身共你再蜜运
我以前是冠军
怎会惯 做后备爱人
曾经 也上到最高逐渐滑落谷底的暗
看见未来 双脚已在震
因我说过爱是无憾 才会受教训
不想再竞逐 你的吻
我怕嬴了惹公愤
面对几千个 敌军终日查问
是谁幸运做你本周冠军
何以 我变了你的十六号爱人
随便 碰上哪个她都比我更美更吸引
最怕以后位置再下沉
完结了也好恨也再别恨
我以前是冠军 怎会惯 做后备爱人
曾经 也上过冠军现在份外深深不忿
你那热唇 她吻我又吻
当你变了这样随便 谁个又要吻
*歌词资料来源</t>
  </si>
  <si>
    <t>分身术</t>
  </si>
  <si>
    <t xml:space="preserve">Artist:容祖儿
Duration:03:46
[00:00.48] 一出街暗中遇你不禁心中暗喜
[00:20.13] 一转身为何又有一个分身的你
[00:24.36] 这里有你那里有你
[00:26.45] 每个途人亦似足从前的你
[00:31.29] 仿佛将藏在下意识中黑盒揭起
[00:36.22] 锁起的旧爱记忆集体倾巢逃离
[00:40.46] 四百个你八百个你
[00:42.77] 企满行人路里步步露杀机
[00:46.85] 无谓太过我欠你什么这么迫我
[00:51.26] 你不是那一天已撇下我么
[00:57.30] 还是我被害后幻象太多
[01:02.47] 怎么我眼内人人像你人人是你
[01:07.73] 沿途万里完全被封锁
[01:12.50] 前方街角尚有几多个
[01:15.57] 徘徊着未散的灵魂在共我拍拖
[01:20.55] 你的分身怎么紧贴着我
[01:24.32] 到底真的假的经已混和
[01:28.00] 还是以前的事
[01:32.05] 不舍得的一个是我
[01:37.11] 小小的提示亦会将你清楚记起
[01:59.87] 不小心望见某君像你一堂浓眉
[02:03.91] 看进眼里也拼着你
[02:06.16] 陈年旧戏幕幕又揭起
[02:10.38] 无谓太过我欠你什么苦苦追我
[02:14.39] 你不是那一天已撇下我么
[02:20.77] 还是我极念旧后患太多
[02:25.30] 怎么我眼内人人像你人人是你
[02:30.13] 沿途万里完全被封锁
[02:34.71] 前方街角尚有几多个
[02:37.71] 徘徊着未散的灵魂在共我拍拖
[02:42.78] 你的分身怎么紧贴着我
[02:46.40] 到底真的假的经已混和
[02:50.15] 还是以前的事
[02:53.95] 最抛不低的那是我
[02:58.45] 没有人惩罚我完全是我难平伏凄楚
[03:05.75] 凭空的塑造出几千个
[03:08.18] 徘徊着未散的灵魂在共我拍拖
[03:13.12] 那些追忆本可一跃就过
[03:17.02] 我偏喜欢给他一再折磨
[03:20.43] 其实满怀执着
[03:24.48] 不甘心的一个是我
[03:30.53] </t>
  </si>
  <si>
    <t>没关系</t>
  </si>
  <si>
    <t>《没关系》是
张泽
演唱的一首歌曲，由马达作词，
张筱真
作曲，收录于2024年4月22日发行的音乐剧《
胭脂扣
》原声带中。
没关系
音乐剧《
胭脂扣
》原声带
03分38秒
张泽
马达
张筱真
孙彬赫
张筱真
2024年4月22日
普通话
北京华艺天格文化有限公司
没关系
一切都是经历
没关系
一切都会过去
别担心我可以享受
这命运短暂的喘息
随后继续
没关系
一切都是经历
没关系
一切都会过去
别在意我可以享受
人言拼凑的暴风雨
不再躲避
可你不言我只能不语
可你不听我如何相信
不停地提醒自己
就算再艰辛
也要让这一份
永远的 幸福的 相互搀扶着的爱
保持干净
这世界太吵
吵的爱无法睡觉
流言的纱幔在轻轻飘
心中的波澜在轻轻摇
誓言像海中的独木桥
生或死要向谁祈祷
就算爱是圈套
至少能见你的笑
感受过你的温柔拥抱
就算岁月如刀
至少听见你心跳
前路荒芜只剩下野草
在风中飘啊飘
用谎言劝说着自己
没关系
一切都是经历
没关系
一切都会过去
神啊眷顾我
告诉我
要如何
继续</t>
  </si>
  <si>
    <t>化身孤岛的鲸</t>
  </si>
  <si>
    <t xml:space="preserve">Artist:Zhou Shen
Duration:04:25
[00:11.25] 我是只化身孤岛的蓝鲸
[00:14.50] 有著最巨大的身影
[00:19.12] 鱼虾在身侧穿行
[00:23.22] 也有飞鸟在背上停
[00:28.35] 我路过太多太美的奇景
[00:31.42] 如同伊甸般的仙境
[00:36.16] 而大海太平太静
[00:40.20] 多少故事无人倾听
[00:44.69] 我爱地中海的天气
[00:49.05] 爱西伯利亚的雪景
[00:52.48] 爱万丈高空的鹰
[00:54.49] 爱肚皮下的藻荇
[00:57.55] 我在尽心尽力地多情
[01:01.04] 直到那一天
[01:05.55] 你的衣衫破旧
[01:07.84] 而歌声却温柔
[01:09.74] 陪我漫无目的的四处漂流
[01:13.89] 我的背脊如荒丘
[01:16.04] 而你却微笑摆首
[01:18.81] 把它当成整个宇宙
[01:22.47] 你与太阳挥手
[01:24.72] 也同海鸥问候
[01:26.92] 陪我爱天爱地的四处风流
[01:31.04] 只是遗憾你终究
[01:33.16] 无法躺在我胸口
[01:36.07] 欣赏夜空最辽阔的不朽
[01:39.59] 把星子放入眸
[01:44.47] 
[01:49.88] 我是只化身孤岛的蓝鲸
[01:53.02] 有著最巨大的身影
[01:57.42] 鱼虾在身侧穿行
[02:01.68] 也有飞鸟在背上停
[02:06.98] 我有著太冷太清的天性
[02:10.10] 对天上的她动过情
[02:14.50] 而云朵太远太轻
[02:18.66] 辗转之后各安天命
[02:23.23] 我未入过繁华之境
[02:27.56] 未听过喧嚣的声音
[02:30.92] 未见过太多生灵
[02:33.15] 未有过滚烫心情
[02:36.05] 所以也未觉大洋正中
[02:39.38] 有多么安静
[02:44.07] 你的衣衫破旧
[02:46.16] 而歌声却温柔
[02:48.27] 陪我漫无目的地四处漂流
[02:52.36] 我的背脊如荒丘
[02:54.52] 而你却微笑摆首
[02:57.51] 把它当成整个宇宙
[03:01.25] 你与太阳挥手
[03:03.24] 也同海鸥问候
[03:05.48] 陪我爱天爱地的四处风流
[03:09.65] 只是遗憾你终究
[03:11.89] 无法躺在我胸口
[03:14.52] 欣赏夜空最辽阔的不朽
[03:18.18] 把星子放入眸
[03:22.97] 
[03:27.13] 你的指尖轻柔
[03:29.08] 抚摸过我所有
[03:31.25] 风浪冲撞出的丑陋疮口
[03:35.33] 你眼中有春与秋
[03:37.47] 胜过我见过爱过
[03:40.27] 的一切山川与河流
[03:44.15] 曾以为我肩头
[03:46.26] 是那么的宽厚
[03:48.36] 足够撑起海底那座琼楼
[03:52.45] 而在你到来之后
[03:54.46] 它显得如此清瘦
[03:57.52] 我想给你能奔跑的岸头
[04:02.03] 
[04:05.29] 让你如同王后
[04:07.73] </t>
  </si>
  <si>
    <t>《百年孤寂》是
吴浩康
的歌曲，由
周耀辉
作词，吴浩康作曲并演唱，收录于2008年02月19日发行的专辑《
Reality Co. Ltd
》中。
百年孤寂
《Reality Co. Ltd》
0时03分41秒
吴浩康
周耀辉
吴浩康
艺琛
流行
粤语
2008年02月19日
未碰着你便渴望与你享受宁静
这信仰那要证据
只要被承认
未碰着你便渴望你送我掌声
或者能思念到的
就是一种实证
相信可以遇到
存在百年留待一刹便注定
我可以遇到我想的
就让生命完成生命
我信真的你完成我的
就像丰盛祈求丰盛
我需要你的
但是孤寂仍然孤寂
天地还是灰的
偏偏更相信完美的
唯有时间能证实有冥冥之中的
谁用疑虑和畏惧只用寻觅
唯有时间会悉穿要发生的
或者世上全部美丽只等见证
就在一夜虔诚
然后一起安息
唯有遇到你
能证明有的
没有遇到你
都相信有的你</t>
  </si>
  <si>
    <t>好心分手</t>
  </si>
  <si>
    <t>《好心分手》是
卢巧音
、
王力宏
演唱的歌曲，由
黄伟文
作词，
雷颂德
作曲，雷颂德、
罗尚正
共同编曲的一首歌曲，收录在卢巧音2002年7月7日由索尼音乐发行的专辑《
赏味人间
》中。
好心分手
赏味人间
2分59秒
卢巧音
王力宏
黄伟文
雷颂德
雷颂德
罗尚正
流行
2002年7月7日
粤语
普通话
女：是否很惊讶 讲不出说话
没错我是说 你想分手吗
曾给你驯服到 就像绵羊
何解会反咬你一下 你知吗
男：也许该反省 不应再说话
被放弃的我 应有此报吗
如果我曾是个 坏牧羊人
能否再让我试一下 抱一下
女：回头望 伴你走
从来未曾幸福过
男：恨太多 没结果
往事重提是折磨
女：下半生 陪住你
怀疑快乐也不多
男：被我伤 让你痛
女：好心一早放开我
从头努力也坎坷
通通不要好过
男：为何唱着这首歌
为怨恨而分手
问你是否原谅我
女：若注定有一点苦楚
不如自己亲手割破
男：回头吧 不要走
不要这样离开我
恨太多 没结果
往事重提是折磨
女：下半生 陪住你
怀疑快乐也不多
没有心 别再拖
好心一早放开我
从头努力也坎坷
通通不要好过
男：为何唱着这首歌
为怨恨而分手
问你是否原谅我
女：若勉强也分到不多
不如什么也摔破
男：好心分手 每天播
女：可知歌者也奈何
难行就无谓再拖
好心一早放开我
从头努力也坎坷
通通不要好过
男：为何唱着这首歌
为怨恨而分手
问你是否原谅我
女：若注定有一点苦楚
不如自己亲手割破
获奖时间
颁奖典礼
所获奖项
备注
2002年12月29日
2002年度新城电台劲爆颁奖典礼
劲爆廿一首金曲
2002年12月29日
2002年度新城电台劲爆颁奖典礼
劲爆卡拉OK歌曲
2002年12月29日
2002年度新城电台劲爆颁奖典礼
劲爆播放指数
2002年12月29日
2002年度新城电台劲爆颁奖典礼
劲爆年度女歌手歌曲
2003年1月1日
2002年度商业电台叱咤乐坛流行榜颁奖典礼
叱咤乐坛我最喜爱的歌曲
2003年1月1日
2002年度商业电台叱咤乐坛流行榜颁奖典礼
叱咤乐坛至尊歌曲
2003年1月5日
2002年度无线电视
十大劲歌金曲颁奖典礼
第二季季选
2003年1月5日
2002年度无线电视十大劲歌金曲颁奖典礼
十大劲歌金曲
2003年1月5日
2002年度无线电视十大劲歌金曲颁奖典礼
最佳作曲
2003年1月17日
第25届香港电台十大中文金曲颁奖礼
十大中文金曲
2003年1月17日
第25届香港电台十大中文金曲颁奖礼
最受欢迎Karaoke歌曲奖</t>
  </si>
  <si>
    <t>白玫瑰</t>
  </si>
  <si>
    <t xml:space="preserve">Artist:Eason Chan
Duration:04:00
[00:16.37] 白如白牙 热情被吞噬 香槟早挥发得彻底
[00:23.89] 白如白蛾 潜回红尘俗世 俯瞰过灵位
[00:30.38] 但是爱 骤变芥蒂后 如同肮脏污秽不要提
[00:37.91] 沉默带笑玫瑰 带刺回礼 只信任防卫
[00:44.94] 怎么冷酷却仍然美丽
[00:48.67] 得不到的 从来矜贵
[00:52.36] 身处劣势 如何不攻心计
[00:56.56] 流露敬畏 试探你的法规
[00:59.92] 即使恶梦却仍然绮丽
[01:03.65] 甘心垫底 衬你的高贵
[01:07.33] 一撮玫瑰 无疑心的丧礼
[01:11.57] 前事作废 当爱已经流逝 下一世
[01:19.38] 
[01:31.31] 白如白忙 莫名被摧毁 得到的竟已非那位
[01:38.86] 白如白糖 误投红尘俗世 消耗里亡逝
[01:45.39] 但是爱 骤变芥蒂后 如同肮脏污秽不要提
[01:52.83] 沉默带笑玫瑰 带刺回礼 只信任防卫
[01:59.80] 怎么冷酷却仍然美丽
[02:03.55] 得不到的 从来矜贵
[02:07.36] 身处劣势 如何不攻心计
[02:11.52] 流露敬畏 试探妳的法规
[02:14.89] 即使恶梦却仍然绮丽
[02:18.67] 甘心垫底 衬你的高贵
[02:22.49] 一撮玫瑰 模拟心的丧礼
[02:26.51] 前事作废 当爱已经流逝 下一世
[02:34.68] 
[02:44.71] 怎么冷酷却仍然美丽
[02:48.62] 得不到的 从来矜贵
[02:52.40] 身处劣势 如何不攻心计
[02:56.66] 流露敬畏 试探爱的法规
[02:59.82] 即使恶梦却仍然绮丽
[03:03.53] 甘心垫底 最美的姿势
[03:07.46] 一撮玫瑰 模拟心的丧礼
[03:11.61] 前事作废 当爱已经流逝
[03:14.91] 即使恶梦却仍然绮丽
[03:18.54] 甘心垫底 衬你的高贵
[03:22.41] 给我玫瑰 前来参加丧礼
[03:26.64] 前事作废 当我已经流逝 又一世
[03:33.10] </t>
  </si>
  <si>
    <t>月半小夜曲</t>
  </si>
  <si>
    <t xml:space="preserve">Artist:容祖儿&amp;李克勤
Duration:05:12
[00:27.51] 仍然倚在失眠夜 望天边星宿
[00:34.23] 仍然听见小提琴 如泣似诉再挑逗
[00:40.57] 为何只剩一弯月 留在我的天空
[00:47.55] 这晚以后音讯隔绝
[00:53.06] 人如天上的明月 是不可拥有
[00:59.40] 情如曲过只遗留 无可挽救再分别
[01:05.47] 为何只是失望 填密我的空虚
[01:12.31] 这晚夜没有吻别
[01:17.99] 仍在说永久 想不到是借口
[01:24.37] 从未意会要分手
[01:42.58] 但我的心每分每刻仍然被她占有
[01:52.57] 她似这月儿仍然是不开口
[01:57.52] 提琴独奏独奏著：「明月半倚深秋」
[02:04.53] 我的牵挂 我的渴望 直至以后
[02:46.78] 仍然倚在失眠夜 望天边星宿
[02:55.47] 仍然听见小提琴 如泣似诉再挑逗
[03:01.04] 为何只剩一弯月 留在我的天空
[03:08.17] 这晚以后音讯隔绝
[03:13.52] 人如天上的明月 是不可拥有
[03:18.77] 情如曲过只遗留 无可挽救再分别
[03:25.08] 为何只是失望 填密我的空虚
[03:31.76] 这晚夜没有吻别
[03:37.05] 仍在说永久 想不到是借口
[03:43.44] 从未意会要分手
[03:52.05] 但我的心每分每刻仍然被她占有
[03:58.70] 她似这月儿仍然是不开口
[04:03.78] 提琴独奏独奏著：「明月半倚深秋」
[04:10.75] 我的牵挂 我的渴望 直至以后
[04:15.70] 仍在说永久 想不到是借口
[04:22.63] 从未意会要分手
[04:31.29] 但我的心每分每刻仍然被她占有
[04:38.21] 她似这月儿仍然是不开口
[04:42.97] 提琴独奏独奏著：「明月半倚深秋」
[04:49.65] 我的牵挂 我的渴望 直至以后
[05:00.06] </t>
  </si>
  <si>
    <t xml:space="preserve">Artist:A-Lin
Duration:04:06
[00:04.47] 【失恋无罪】
[00:08.75] 词 / 林夕
[00:11.82] 曲 / 刘勇志
[00:16.12] 你说我对你紧紧跟随 你觉得疲惫
[00:24.08] 你一句话就 逼我撤退
[00:31.89] 没想到你说最近选择 一个人睡
[00:38.20] 我忍住眼泪 我尊重眼泪
[00:49.33] 孤独万岁 失恋无罪
[00:53.36] 谁保证一觉醒来有人陪
[00:57.46] 我对于人性早有预备 还不算太黑
[01:04.69] 独身万岁 失恋无罪
[01:08.92] 爱不够爱你的人才受罪
[01:12.98] 用过去悲伤换来自由 难道不珍贵
[01:20.48] 一个人崩溃 不是在犯罪
[01:34.26] 你说我对你紧紧跟随 你觉得疲惫
[01:41.63] 你一句话就 逼我撤退
[01:49.33] 没想到你说最近选择 一个人睡
[01:55.34] 我忍住眼泪 我尊重眼泪
[02:03.17] 孤独万岁 失恋无罪
[02:06.95] 谁保证一觉醒来有人陪
[02:11.09] 我对于人性早有预备 还不算太黑
[02:18.58] 独身万岁 失恋无罪
[02:22.53] 爱不够爱你的人才受罪
[02:26.56] 用过去悲伤换来自由 难道不珍贵
[02:34.00] 一个人崩溃 不是在犯罪
[02:42.07] 一个人崩溃 并不是在犯罪
[02:57.48] 孤独万岁 失恋无罪
[03:01.21] 谁保证一觉醒来有人陪
[03:05.27] 我对于人性早有预备 还不算太黑
[03:12.60] 独身万岁 失恋无罪
[03:16.65] 爱不够爱你的人才受罪
[03:20.64] 用过去悲伤换来自由 难道不珍贵
[03:28.35] 一个人崩溃 不是在犯罪
[03:36.27] 一个人崩溃 并不是在犯罪
[04:05.77] </t>
  </si>
  <si>
    <t xml:space="preserve">Artist:张敬轩
Duration:04:33
[00:24.48] 要 背负个包袱 再 跳落大峡谷
[00:37.33] 烦恼 用个大网将你捕捉
[00:44.08] 还是你 抛不开拘束
[00:50.85] 你 昨夜发的梦 到这夜已告终
[01:03.63] 沉下去 头上散落雨点没有彩虹
[01:11.08] 你 还在抱著记忆 就似块石头很重
[01:20.26] 
[01:23.57] 得到同样快乐 彼此亦有沮丧
[01:30.15] 童话书从成长中难免要学会失望
[01:36.76] 经过同样上落 彼此堕进灰网
[01:43.46] 沉溺 烦扰 磨折 何苦 多讲
[01:54.64] 
[01:57.85] 我 快乐到孤独 我 缺乏到满足
[02:10.66] 游戏 就算愉快不会幸福
[02:17.32] 人大了 开心都想哭
[02:24.49] 你 每日要生活 我 每日要斗苦
[02:37.33] 挨下去 连上帝亦也许没法搀扶
[02:44.35] 我 前路有右与左 面对抉择难兼顾
[02:52.91] 
[02:56.74] 得到同样快乐 彼此亦有沮丧
[03:03.48] 童话书从成长中难免要学会失望
[03:09.93] 经过同样上落 彼此堕进灰网
[03:16.52] 沉溺 烦扰 磨折 何苦 多讲
[03:26.94] 拥有同样寄望 彼此亦有苦况
[03:33.50] 棉花糖从成长中曾送你愉快天堂
[03:40.28] 经过同样跌荡 可会学会释放
[03:46.87] 童话 情书 遗书 寻找 答案
[04:00.12] 曾经 曾经 回忆当天三岁的波板糖
[04:14.93] </t>
  </si>
  <si>
    <t>《母系社会》是
张惠妹
演唱的歌曲。由陈仨作词，颜力妃作曲。
收录于张惠妹2015年4月4日发行专辑《
阿密特2
》。
2016年，该歌曲入围第27届台湾金曲奖“最佳歌曲奖”，陈仨凭借该曲获得第27届金曲奖最佳作词人奖。
母系社会
阿密特2
0时03分55秒
张惠妹
陈仨
颜力妃
流行
摇滚
中文
英文
2015-04-04
比尔贾
张惠妹从小在卑南族部落长大，那是一个母系社会，妈妈是家中的掌舵者，进入歌坛后，面对更加复杂的社会群体，张惠妹更真切地感受到女性的“承重力”非同小可。歌曲的创作者陈仨、爱力狮以女性角度为出发点创作了这首歌曲。
张惠妹将这首歌定位为《阿密特2》专辑中最夸张的一首歌。为了唱出歌曲中猛烈激昂的情绪，张惠妹在录音时唱得很用力。
我不会耕田吃草让人下注
什么理由发明什么叫马子
难道是想让匹马为你生个儿子
我没有兄弟聚会那些幌子
还可以煮好宵夜当做没事
仔细想想你就会知道谁才是傻子
我笑得柔软 心却比铁还刚
世界男人称王 女人却什么都扛
不要再说要进厨房能出厅堂
不要再说要会铺床又能着床
这个世界没有女人该怎么办
你想 你想
不要以为西装革履就是战袍
不要以为浴帽围裙就是渺小
信以为真连续剧里的那一套
皇上 吉祥
简直可笑
我记得你最喜欢哪双袜子
朋友聚会演戏让你有面子
难道我没有发现你目测谁的
Size
我记得女娲补天岳母刺字
你只讲少说多做相夫教子
仔细算算最值钱的只是结婚戒指
我笑得柔软 心却比铁还刚
世界男人称王 女人却什么都扛
不要再说要进厨房能出厅堂
不要再说要会铺床又能着床
这个世界没有女人该怎么办
你想 你想
不要以为西装革履就是战袍
不要以为浴帽围裙就是渺小
信以为真连续剧里的那一套
皇上 吉祥
简直可笑
你可以抱我重复爱我的台词
我不相信你有放弃我的
Guts
我无所谓女人就该是这样子
安静 该死
不要以为西装革履就是战袍
不要以为浴帽围裙就是渺小
信以为真连续剧里的那一套
皇上 吉祥
简直荒唐 无聊
荒唐 无聊
歌名《母系社会》直接点破主题，带出传统社会性别议题的反方向思考。这首歌就像是阿密特给予大家的一个启示与思考。《母系社会》除了有张惠妹阿密特式的摇滚曲风，大胆直白的歌词风格、狂放怒吼式的演唱方式，使听众更能感受歌曲中世俗地位的矛盾冲突，而歌词中“不要以为西装革履就是战袍，不要以为浴帽围裙就是渺小，信以为真连续剧里的那一套，皇上吉祥，简直可笑”如同唱出了女性心中怒吼。
歌曲MV由导演
比尔贾
掌镜，比尔贾以“每个人内在力量的觉醒”作为MV的主题。MV透过一群在黑暗中极力生存的孕者，讲述卑微劳动者视角，在饱受折磨的劳役生活中，为了孕育一丝生存的希望，忍受种种束缚与不自由。强权与弱势的极异两端，更让身处幽暗困境里的低下阶层，被无止尽的压迫、无视、剥夺，无限循环的不幸不断降临，于是渐渐酝酿出一股潜在灵魂中的生存力量──“觉醒女神”阿密特此时有如黑暗中的火光悄然现身，不但唤醒这群孕者内心的潜在力量，还激发她们欲改变现状的强大意志力。
为了营造场景的真实性，制作团队前往中南部，最后选在基隆的石墙黑洞里造景拍摄，呈现画面中艰困不堪的环境，还动员了超过30名演员、近70名工作人员，共同完成劳动者为了生存群起抵抗的大场面。
时间
颁奖典礼
奖项
获奖状态
参考资料
2016年05月16日
第27届台湾金曲奖
最佳歌曲奖
入围
时间
场合
城市
2016年12月
东方卫视《天籁之战》
上海</t>
  </si>
  <si>
    <t xml:space="preserve">Artist:周蕙
Duration:04:18
[00:26.42] 远处的钟声回荡在雨里
[00:33.43] 我们在屋簷底下牵手听
[00:39.35] 幻想教堂里头那场婚礼
[00:48.10] 是为祝褔我俩而举行
[00:52.21] 一路从泥泞走到了美景
[00:57.04] 习惯在彼此眼中找勇气
[01:03.10] 累到无力总会想吻你
[01:09.84] 才能忘了情路艰辛
[01:14.25] 
[01:17.62] 你我约定难过的往事不许提
[01:23.67] 也答应永远都不让对方担心
[01:30.21] 要做快乐的自己 照顾自己
[01:35.83] 就算某天一个人孤寂
[01:41.82] 你我约定一争吵很快要喊停
[01:47.73] 也说好没有秘密彼此很透明
[01:54.11] 我会好好的爱你 傻傻爱你
[02:00.14] 不去计较公平不公平
[02:05.31] 
[02:24.28] 一路从泥泞走到了美景
[02:30.11] 习惯在彼此眼中找勇气
[02:36.19] 累到无力总会想吻你
[02:42.18] 才能忘了情路艰辛
[02:47.51] 
[02:50.65] 你我约定难过的往事不许提
[02:56.84] 也答应永远都不让对方担心
[03:03.29] 要做快乐的自己 照顾自己
[03:08.84] 就算某天一个人孤寂
[03:14.61] 你我约定一争吵很快要喊停
[03:20.49] 也说好没有秘密彼此很透明
[03:27.05] 我会好好的爱你 傻傻爱你
[03:33.02] 不去计较公平不公平
[03:39.52] 我会好好的爱你 傻傻爱你
[03:45.14] 不去计较公平不公平
[03:49.25] </t>
  </si>
  <si>
    <t>终身美丽</t>
  </si>
  <si>
    <t xml:space="preserve">Artist:郑秀文
Duration:03:26
[00:13.11] 塔尖仍旧记得 这拥抱极美好
[00:20.37] 爱有千斤重 重过无涯的铁路
[00:26.81] 你那手指再笨拙再粗 肌肤也被你修补
[00:33.92] 从前那一位 永未能做到
[00:40.84] 是你去唤醒我 努力才能被爱慕
[00:47.94] 但回头目睹你 为我好自己不好
[00:54.61] 我这幸运儿合著眼睛 只得你沉重身影
[01:01.75] 如果这记忆非爱情 连天都不会太高兴
[01:08.89] 莫非可终生美丽 才值得勾勾手指发誓
[01:15.24] 对你不止感激敬礼 当你知己才是虚伪
[01:22.66] 莫非多一分秀丽 才值得分享我的一切
[01:29.25] 给我自信 给我地位 这叫幸福 不怕流逝
[01:36.49] 任他们多漂亮 未及你矜贵
[01:52.82] 记忆无论再轻 轻不过脉搏声
[01:59.16] 靠你的手臂 抱我人潮中畅泳
[02:05.67] 我这幸运儿幸运到一转身找得到你 来为我打气
[02:12.25] 如果可抱起这爱情 连天都会替我高兴
[02:18.86] 莫非可终生美丽 才值得勾勾手指发誓
[02:25.10] 对你不止感激敬礼 当你知己才是虚伪
[02:31.97] 莫非多一分秀丽 才值得分享我的一切
[02:38.03] 给我自信 给我地位 这叫幸福 不怕流逝
[02:44.90] 任他们多漂亮 未及你矜贵
[02:54.97] 因有自信 所以美丽 使我自卑都放低
[03:01.65] 在半空之中亲你 不管身世
[03:10.32] </t>
  </si>
  <si>
    <t>答案</t>
  </si>
  <si>
    <t>《答案》是由
梁芒
填词，
杨坤
作曲并和
郭采洁
合唱的一首歌曲，收录于杨坤2014年9月2日发行的专辑《
今夜二十岁
》中
。
2015年3月30日，该曲获得东方风云榜最佳对唱奖
。
答案
The Answer of Love
今夜二十岁
3分51秒
杨坤
郭采洁
梁芒
杨坤
杨坤
节奏蓝调
2014年1月23日
普通话
《答案》是为2014年中央电视台春节联欢晚会创作的歌曲，该年春晚总导演
冯小刚
找到
梁芒
和
杨坤
，希望他们能为春晚创作出一首歌曲
。
杨坤首先完成了曲的创作，他在写歌的时候就下定决心找一个甜美可爱的女孩和他一起合唱。后来，杨坤在电视上看见了
郭采洁
，被她的气质所吸引，并且觉得她的声线很符合这首歌曲的感觉，便邀请郭采洁合唱该曲
。在集思广益，确立了歌词以一问一答的形式呈现后，梁芒以“大叔给萝莉解答关于爱情的困惑”的概念完成了歌词创作，并将该曲命名为“答案”
。
有个简单的问题
什么是爱情
它是否是一种味道 还是引力
从我初恋那天起 先是甜蜜
然后紧接就会有 风雨
爱就像 蓝天白云
晴空万里 突然暴风雨
无处躲避 总是让人 始料不及
人就像 患重感冒
打着喷嚏 发烧要休息
冷热交替 欢喜犹豫 乐此不疲
叫人头晕的问题
什么叫爱情
它是那么的真实 又很可疑
研究过许多誓言 海枯石烂
发觉越想要解释 越乱
所以说 永远多长
永远短暂 永远很遗憾
每个人有 每个人不同的体验
那滋味 时而在飞
时而下坠 时而又落泪
动人电影 自己体会 别嫌票太贵
比如美酒和咖啡 都是水
可一个让你醒 一个让你醉
那么感情能否以此类推
有的很平淡 有的撕心裂肺
所以说 永远多长
永远短暂 永远很缓慢
每个人有 每个人不同的计算
神秘的 诺言誓言
甚至谎言 自己去领悟
也许多年 也许瞬间
你自有答案
所以说 永远多长
永远短暂 永远很缓慢
每个人有 每个人不同的计算
神秘的 诺言誓言
甚至谎言 自己去领悟
也许多年 也许瞬间
你自有答案
《答案》运用节奏蓝调的慢板曲风，在调侃与哼唱之中，将对爱情的纠结与体会表现出来。郭采洁和杨坤用味道、天气、美酒与咖啡等比喻爱情。将抽象的概念变得具象化，引发听众更多共鸣与感受。由此不难看出，爱情的变化仍旧是无规律可循的，但无奈之间却有属于自己的权衡标准，正如歌词所言“每个人有每个人不同的计算”。男女对唱的歌曲不胜枚举，然而杨坤和郭采洁的这一对组合则显得更加抢眼。将帅大叔和美萝莉mix会有奇妙的化学反应。杨坤标志性的沧桑嗓音与郭采洁甜美的歌喉相得益彰
。
时间
奖方
奖项
获得者
结果
2015年3月30日
东方风云榜
最佳对唱奖
《答案》
获奖
时间
地点
名称
2014年
北京
中央电视台马年春节联欢晚会
在确定可以在
2014年中央电视台春节联欢晚会
上演唱《答案》后，杨坤决定于同年1月23日提前上线该曲，为该曲造势
。同年9月2日，作为收录曲随专辑《
今夜二十岁
》发行
。2018年9月，得益于该曲的走红
，受邀在
2018年中央广播电视总台中秋晚会
演唱该曲的杨坤将该曲重编为独唱版，并于同月24日发行附有伴奏的单曲EP，还拍摄了专属封面
。</t>
  </si>
  <si>
    <t>嚣张</t>
  </si>
  <si>
    <t xml:space="preserve">Artist:En
Duration:04:14
[00:29.46] 太多的 太重的 太残忍的话
[00:36.67] 没纠缠 是你的 理由太假
[00:43.61] 我觉得 你大可不必说的天花乱坠
[00:50.88] 是天使 是魔鬼 都没有绝对
[00:58.25] 没想的 没说的 都请收起吧
[01:05.11] 你扮演的角色 更可悲吗?
[01:12.23] 放弃的 就大可不必再争辩是非
[01:19.51] 放下的 就请你烧的干脆
[01:26.47] 你的一字一句犹如刀疤划心上
[01:30.39] 我的一举一动随你改变多荒唐
[01:33.99] 任你肆意玩弄 从没去想
[01:37.89] 你是有多嚣张
[01:40.52] 我的心脏脉搏为你跳动为你狂
[01:44.73] 你说我真的多余不如离开流浪
[01:48.38] 都怪我 没治愈我的伤
[01:53.87] 
[02:24.05] 没想的 没说的 都请收起吧
[02:31.14] 你扮演的角色 更可悲吗?
[02:38.30] 放弃的 就大可不必再争辩是非
[02:45.59] 放下的 就请你烧的干脆
[02:52.32] 你的一字一句犹如刀疤划心上
[02:56.48] 我的一举一动随你改变多荒唐
[02:59.95] 任你肆意玩弄 从没去想
[03:03.62] 你是有多嚣张
[03:06.71] 我的心脏脉搏为你跳动为你狂
[03:10.82] 你说我真的多余不如离开流浪
[03:14.19] 都怪我 没治愈我的伤
[03:20.77] 你的一字一句犹如刀疤划心上
[03:25.05] 我的一举一动随你改变多荒唐
[03:28.74] 任你肆意玩弄 从没去想
[03:32.41] 你是有多嚣张
[03:35.35] 我的心脏脉搏为你跳动为你狂
[03:39.30] 你说我真的多余不如离开流浪
[03:43.08] 都怪我 没治愈我的伤
[03:47.67] </t>
  </si>
  <si>
    <t>出卖</t>
  </si>
  <si>
    <t xml:space="preserve">Artist:Ssweetxin_
Duration:03:41
[00:00.87] 你的多情出卖我的爱情 赔了我的命
[00:08.09] 我卖了一个世界却换来灰烬
[00:13.07] 
[00:33.84] 那么多年自作聪明付出了真心
[00:40.00] 总以为换到一个公平的回应
[00:49.21] 你床边的蜷曲头发残酷地说明
[00:55.19] 缠绵的爱比不上一时的高兴
[01:02.91] 你的多情出卖我的爱情 赔了我的命
[01:10.62] 我卖了一个世界却换来灰烬
[01:18.00] 你的绝情出卖所有爱情 好梦一下子清醒
[01:26.23] 感情像个闹钟按一下就停
[01:32.41] 
[01:46.35] 那么多年得意忘形闭起了眼睛
[01:52.40] 还以为握紧一块安稳的水晶
[02:01.52] 你床边的陌生烟蒂残酷地说明
[02:07.62] 内心的爱比不上胸膛的温馨
[02:15.15] 你的多情出卖我的爱情 赔了我的命
[02:22.93] 我卖了一个世界却换来灰烬 oh
[02:30.67] 你的绝情出卖所有爱情 好梦一下子清醒
[02:38.70] 感情像个闹钟按一下就停
[02:45.89] 你的多情出卖我的爱情 赔了我的命
[02:53.45] 我卖了一个世界却换来灰烬
[03:01.08] 你的绝情出卖所有爱情 好梦一下子清醒
[03:09.19] 感情像个闹钟按一下就停
[03:17.85] 那么多年得意忘形闭起了眼睛
[03:23.74] 却看到这样血肉模糊的风景
[03:30.94] </t>
  </si>
  <si>
    <t>雾里看花</t>
  </si>
  <si>
    <t>《雾里看花》是由
施人诚
填词，
陈小霞
谱曲，
容祖儿
演唱的一首歌曲，收录于专辑《
moment
》中。
2013年1月13日，该曲获得2012年度十大劲歌金曲颁奖典礼最受欢迎华语歌曲金奖
。
雾里看花
Moment
容祖儿
施人诚
陈小霞
普通话
2012年06月
陈映之
容祖儿初次听到陈小霞创作的《雾里看花》Demo后，便决定将这首歌曲收录入她的专辑《Moment》中，她认为这首歌有一股魔力，有一种淡淡的、暖暖的感觉在心里发酵，越听越有味道
。歌词是容祖儿心情的真实写照
，容祖儿找施人诚写一个关于“盲点”的故事，施人诚在歌词旁边写了一大段有关于那份歌词的感受，以便容祖儿在演唱时能更投入感情
。
有人心疼说我委屈了点
也有人笑我一定是瞎了眼
但爱不爱你是我自己的人生
我管别人能不能了解
你有哪些不好早就察觉
但那又怎样难道我就完美
我要的是你让我着迷的那些
其它我都能视而不见
睁着眼睛亲吻哪能沉醉
爱像雾里看花朦胧才美
不够盲目就不能沦陷
理智在爱情里面从来就不是关键
睁着眼睛拥抱能感动谁
爱要雾里看花才看真切
不够愚昧就没得回味
曾经在爱情里面活得有多么热烈
有人心疼说我委屈了点
也有人笑我一定是瞎了眼
但爱不爱你是我自己的人生
我管别人能不能了解
你有哪些不好早就察觉
但那又怎样难道我就完美
我要的是你让我着迷的那些
其它我都能视而不见
睁着眼睛亲吻哪能沉醉
爱像雾里看花朦胧才美
不够盲目就不能沦陷
理智在爱情里面从来就不是关键
睁着眼睛拥抱能感动谁
爱要雾里看花才看真切
不够愚昧就没得回味
曾经在爱情里面活得有多么热烈
你是有好多缺点够我痛快地埋怨
但有你在我身边 我就什么都不缺
睁着眼睛亲吻哪能沉醉
爱像雾里看花朦胧才美
不够盲目就不能沦陷
理智在爱情里面从来就不是关键
睁着眼睛拥抱能感动谁
爱要雾里看花才看真切
不够愚昧就没得回味
曾经在爱情里面活得有多么热烈
《雾里看花》描写爱情的朦胧美
，容祖儿以温婉的歌声演绎从爱情中觉醒的过程
。作为一首慢歌，一如既往地流畅且朗朗上口，有不错的传唱度
。歌曲感情是种很淡淡的感情，对于爱情有一种看透的感觉，但透之中也有一点执着
。
歌曲MV灵感来自于电影《失恋33天》，由陈映之执导，容祖儿邀请陈建州出演男主角，在台湾历时两天拍摄完成，容祖儿特地做了萝卜排骨汤以慰劳陈建州
。MV中，陈建州是不断出轨的花心男，容祖儿主动向陈建州求婚三次
，首次用戒指求婚被拒后的祖儿仍然深信他是自己此生最爱，在公司天台上面对众多同事再次向所爱求婚，换来的是更深刻的伤害
。后来容祖儿撞破陈建州在外偷腥后，仍然选择原谅，大胆追求真爱，鼓足勇气拿着戒指向黑人求婚
。MV拍摄时，陈建州恶搞容祖儿，令容祖儿大发娇嗔，拍摄现场笑声不断
。
时间
奖方
奖项
获奖者
结果
2012年8月5日
新城国语力颁奖礼
新城国语力歌曲
《雾里看花》
获奖
2012年12月27日
新城劲爆颁奖礼
新城劲爆歌曲奖
获奖
2013年1月13日
2012年度十大劲歌金曲颁奖典礼
最受欢迎华语歌曲金奖
获奖
2013年3月17日
第九届劲歌王金曲金榜全球华人乐坛音乐盛典
国语金曲奖
获奖
时间
名称
地点
2012年9月
新城音乐会
香港</t>
  </si>
  <si>
    <t xml:space="preserve">Artist:梁静茹
Duration:04:10
[00:13.70] 站在狂风的天台一望无际
[00:20.10] 这一座孤寂的城市
[00:26.26] 在天空与高楼交接的尽头
[00:32.74] 谁追寻空旷的自由
[00:39.76] 阳光覆满这一刻宁静的我
[00:46.02] 隔绝了喧嚣和冷漠
[00:51.95] 川流不息的人游荡在街头
[00:58.55] 谁能听见谁的寂寞
[01:03.88] 找一个人惶惶相惜
[01:07.67] 找一颗心心心相印
[01:11.06] 在这个宇宙 我是独一无二
[01:14.87] 没人能取代
[01:16.96] 不管怎样 怎样都会受伤
[01:21.32] 伤了又怎样 至少我很坚强
[01:26.31] 我很坦荡
[01:31.59] 
[01:40.95] 夜幕笼罩灿烂的一片灯海
[01:47.44] 多少人多少种无奈
[01:53.58] 在星光里遗忘昨天的伤害
[02:00.05] 一觉醒来还有期待
[02:05.69] 我不放弃爱的勇气
[02:09.22] 我不怀疑会有真心
[02:13.08] 我要握住 一个最美的梦
[02:16.33] 给未来的自己
[02:18.58] 一天一天 一天推翻一天
[02:23.05] 坚持的信仰
[02:25.74] 我会记住自己今天的模样
[02:31.37] 有一个人惶惶相惜
[02:35.18] 有一颗心心心相印
[02:38.95] 抛开过去 我想认真去追寻
[02:42.46] 未来的自己
[02:44.56] 不管怎样 怎样都会受伤
[02:48.95] 伤了又怎样 至少我很坚强
[02:53.96] 我很坦荡
[02:59.45] 
[03:23.52] 我不放弃爱的勇气
[03:27.29] 我不怀疑会有真心
[03:30.73] 我要握住 一个最美的梦
[03:34.35] 给未来的自己
[03:36.44] 不管怎样 怎样都会受伤
[03:40.88] 伤了又怎样 至少我很坚强
[03:45.83] 我很坦荡
[03:50.12] 未来的你 会懂我的疯狂
[03:57.14] </t>
  </si>
  <si>
    <t>k歌之王</t>
  </si>
  <si>
    <t xml:space="preserve">Artist:Eason Chan
Duration:03:42
[00:13.76] 我唱得不够动人你别皱眉
[00:21.08] 我愿意和你约定至死
[00:27.19] 我只想嬉戏唱游到下世纪
[00:32.78] 请你别嫌我将这煽情奉献给你
[00:38.30] 还能凭甚么？ 拥抱若未能令你兴奋
[00:46.13] 便宜地唱出 写在情歌的性感
[00:52.11] 还能凭甚么？ 要是爱不可感动人
[00:58.21] 俗套的歌词 煽动你恻忍
[01:04.78] 谁人又相信一世一生这肤浅对白
[01:10.50] 来吧送给你叫几百万人流泪过的歌
[01:16.45] 如从未听过誓言如幸福摩天轮
[01:22.25] 才令我因你要呼天叫地爱爱爱爱那么多
[01:28.35] 将我漫天心血一一抛到银河
[01:36.45] 谁是垃圾 谁不舍我难过 分一丁目赠我
[01:46.13] 
[01:56.78] 我唱出心里话时眼泪会流
[02:02.82] 要是怕难过抱住我手
[02:08.22] 我只得千语万言放在你心
[02:14.94] 比渴望地老天荒更简单未算罕有
[02:20.38] 谁人又相信一世一生这肤浅对白
[02:26.43] 来吧送给你叫几百万人流泪过的歌
[02:32.20] 如从未听过誓言如幸福摩天轮
[02:38.12] 才令我因你要呼天叫地爱爱爱爱那么多
[02:44.63] 给你用力作二十首不舍不弃
[02:47.98] 还附送你爱得过火
[02:50.47] 给你卖力唱二十首真心真意
[02:53.85] 米高峰都因我动容 无人及我
[02:58.29] 你怎么竟然说K歌之王 是我
[03:06.15] 
[03:09.03] 我只想跟你未来浸在爱河
[03:15.77] 而你那呵欠绝得不能绝 绝到溶掉我
[03:21.65] </t>
  </si>
  <si>
    <t>学猫叫</t>
  </si>
  <si>
    <t xml:space="preserve">Artist:洛天依
Duration:03:26
[00:25.54] 你说一起学猫叫
[00:25.98] 天天喵喵喵喵喵
[00:28.55] 我说你该学猪叫
[00:29.93] 哎哟吼吼吼吼吼
[00:30.83] 看你体重在狂飙
[00:34.08] 每天还要公主抱
[00:35.20] 你再不减肥我就要发飙
[00:35.51] 遇见你每天都有好心情
[00:36.34] 没关系薯片辣条都给你
[00:36.87] 静静看著你
[00:39.16] 这油腻的心情
[00:44.79] 我就是喜欢这样宠著你
[00:48.12] 哈尼送你两颗小手比心
[00:48.59] 谢谢你总出现在我生命里
[00:52.19] 静静爱著你
[00:53.66] 胜过了爱自己
[00:56.04] 我愿意这样傻傻爱著你
[01:01.13] 你说一起学猫叫
[01:03.95] 天天喵喵喵喵喵
[01:06.08] 我说你该学猪叫
[01:08.16] 哎哟吼吼吼吼吼
[01:10.39] 看你体重在狂飙
[01:12.29] 每天还要公主抱
[01:14.53] 你再不减肥我就要发飙
[01:18.47] 你说一起学猫叫
[01:20.30] 天天喵喵喵喵喵
[01:22.68] 我说你该学猪叫
[01:25.08] 哎哟吼吼吼吼吼
[01:26.92] 看你体重在狂飙
[01:29.07] 每天还要公主抱
[01:31.41] 你再不减肥我就要发飙
[01:52.35] 哈尼送你两颗小手比心
[01:57.04] 谢谢你总出现在我生命里
[02:01.05] 静静爱著你
[02:02.57] 胜过了爱自己
[02:04.97] 我愿意这样傻傻爱著你
[02:10.94] 你说一起学猫叫
[02:12.87] 天天喵喵喵喵喵
[02:14.98] 我说你该学猪叫
[02:16.88] 哎哟吼吼吼吼吼
[02:19.04] 看你体重在狂飙
[02:21.13] 每天还要公主抱
[02:23.29] 你再不减肥我就要发飙
[02:27.56] 你说一起学猫叫
[02:29.43] 天天喵喵喵喵喵
[02:31.57] 我说你该学猪叫
[02:33.93] 哎哟吼吼吼吼吼
[02:36.06] 看你体重在狂飙
[02:38.61] 每天还要公主抱
[02:40.38] 你再不减肥我就要发飙
[02:44.84] 你说一起学猫叫
[02:46.16] 天天喵喵喵喵喵
[02:48.47] 我说你该学猪叫
[02:50.32] 哎哟吼吼吼吼吼
[02:52.79] 看你体重在狂飙
[02:54.64] 每天还要公主抱
[02:56.72] 你再不减肥我就要发飙
[03:01.47] 你说一起学猫叫
[03:02.92] 天天喵喵喵喵喵
[03:05.04] 我说你该学猪叫
[03:07.04] 哎哟吼吼吼吼吼
[03:09.14] 看你体重在狂飙
[03:11.29] 每天还要公主抱
[03:13.69] 你再不减肥我就要发飙
[03:17.89] 你再不减肥我就要发飙
[03:21.76] </t>
  </si>
  <si>
    <t>谢谢你的爱</t>
  </si>
  <si>
    <t>《谢谢你的爱》是
刘德华
于1992年7月22日发行的普通话专辑。该专辑共收录10首歌曲
。
1993年，该专辑中同名主打歌《
谢谢你的爱
》获得年度十大劲歌金曲奖
、海外至尊荣誉奖。
谢谢你的爱
普通话
刘德华
44分06秒
10 首
流行
宝艺星
1992年7月22日
中国台湾地区
1993年十大劲歌金曲奖
该专辑是刘德华在宝艺星公司的最后一张作品。当时的唱片公司并不势利，不会因为歌手的不续约而怠慢宣传。之后刘德华跳槽到华纳，还专门从前任唱片公司要了这首歌的版权，又作了一首粤语版出来。
主打曲《谢谢你的爱》当初创作时，在一个大堆人吃饭的场合，
周治平
口头邀请
林秋离
帮刘德华写一首歌，林秋离满口答应。回到家后，林秋离和熊美玲说了这件事，熊美玲也兴奋地答应，然后就把这件事搁置起来，等待正式约稿了就写。
两个月后，林秋离接到周治平的电话，周治平说当时正准备搭车到机场，顺道经过林秋离家那边的交流道，让他把给刘德华的歌准备好，到时把歌拿给他。
电话一挂，林秋离跟正在拖地的熊美玲说赶紧写刘德华的歌，熊美玲拖把一扔，冲进她的工作室抱起吉他刷刷刷，然后啦啦啦，冲出来把卡带丢给林秋离，林秋离再冲进去他的工作室抓起笔刷刷刷，然后哇哇哇试唱歌词，再一起冲进熊美玲的工作室听她唱小样DEMO，前后不过40分钟。一个月后，这首歌正式确定为刘德华专辑《谢谢你的爱》主打歌。
序号
歌名
作曲
作词
01
《
记不住你的容颜
》
殷文琦
周建平
02
《
谢谢你的爱
》
熊美玲
林秋离
03
《
浪淘沙
》
黄庆元
04
《
我的苦你明白
》
薛忠铭
姚若龙
05
《
一生痴恋
》
谢明训
06
《
旧情人
》
周治平
刘德华
07
《
没有你没有我
》
林东松
许聪明
08
《
我用眼神留住你
》
-
09
《
拥抱到明天
》
10
《
回来吧！好吗
》
殷文琦
刘德华
参考资料来源
《谢谢你的爱》在华仔忠实粉丝的心目中是地位最高的一张国语专辑，也是他获封“四大天王”称号后在国语歌坛的第一次出击。《谢谢你的爱》单曲还因为公司的大力推广以及音乐素质上的过硬而成了刘德华最具传唱度的一首作品，同时获奖无数。这首歌之于歌坛以及之于刘德华自己都有着很深远的意义。
（世界娱乐报道评论）
《谢谢你的爱》那熟悉的旋律一响起，歌迷都跟着唱起了“不要问我，一生曾经爱过多少人…。刘德华的老歌有着相当大的感染力，都能勾起歌迷们略带些怀旧的回忆。
（华商报评论）
《谢谢你的爱》那句歌词：不喜欢孤独，却又害怕两个人相处，这分明是一种痛苦…。展示了文明社会红尘男女的复杂心境。
（广东新闻网评论）
年份
奖项
获奖对象
1993年
十大劲歌金曲
《
谢谢你的爱
》
1993年
海外至尊荣誉奖
《谢谢你的爱》</t>
  </si>
  <si>
    <t>富士山下</t>
  </si>
  <si>
    <t xml:space="preserve">Artist:Eason Chan
Duration:04:19
[00:22.41] 拦路雨偏似雪花 饮泣的你冻吗
[00:26.84] 这风褛我给你磨到有襟花
[00:31.30] 连调了职也不怕 怎么始终牵挂
[00:35.94] 苦心选中今天想车你回家
[00:40.63] 原谅我不再送花 伤口应要结疤
[00:44.97] 花瓣铺满心里坟场才害怕
[00:49.51] 如若你非我不嫁 彼此终必火化
[00:54.33] 一生一世等一天需要代价
[00:58.53] 谁都只得那双手 靠拥抱亦难任你拥有
[01:04.04] 要拥有必先懂失去怎接受
[01:08.52] 曾沿著雪路浪游 为何为好事泪流
[01:13.04] 谁能凭爱意要富士山私有
[01:17.78] 何不把悲哀感觉 假设是来自你虚构
[01:22.30] 试管里找不到它染污眼眸
[01:27.18] 前尘硬化像石头 随缘地抛下便逃走
[01:34.69] 我绝不罕有 往街里绕过一周 我便化乌有
[01:43.16] 情人节不要说穿 只敢抚你发端
[01:47.54] 这种姿态可会令你更心酸
[01:52.19] 留在汽车里取暖 应该怎么规劝
[01:56.85] 怎么可以将手腕忍痛划损
[02:01.01] 人活到几岁算短 失恋只有更短
[02:05.79] 归家需要几里路谁能预算
[02:10.35] 忘掉我跟你恩怨 樱花开了几转
[02:14.63] 东京之旅一早比一世遥远
[02:19.42] 谁都只得那双手 靠拥抱亦难任你拥有
[02:24.65] 要拥有必先懂失去怎接受
[02:29.19] 曾沿著雪路浪游 为何为好事泪流
[02:34.14] 谁能凭爱意要富士山私有
[02:38.48] 何不把悲哀感觉 假设是来自你虚构
[02:42.84] 试管里找不到它染污眼眸
[02:47.44] 前尘硬化像石头 随缘地抛下便逃走
[02:54.90] 我绝不罕有 往街里绕过一周 我便化乌有
[03:03.80] 谁都只得那双手 靠拥抱亦难任你拥有
[03:08.85] 要拥有必先懂失去怎接受
[03:13.44] 曾沿著雪路浪游 为何为好事泪流
[03:18.51] 谁能凭爱意要富士山私有
[03:23.03] 何不把悲哀感觉 假设是来自你虚构
[03:27.87] 试管里找不到它染污眼眸
[03:32.66] 前尘硬化像石头 随缘地抛下便逃走
[03:41.35] 我绝不罕有 往街里绕过一周 我便化乌有
[03:52.11] 你还嫌不够 我把这陈年风褛 送赠你解咒
[04:02.35] </t>
  </si>
  <si>
    <t xml:space="preserve">Artist:陈奕迅
Duration:00:00
[00:28.42] 有人问我 我就会讲 但是无人来
[00:35.14] 我期待到无奈 有话要讲 得不到装载
[00:42.33] 我的心情犹像樽盖 等被揭开 咀巴却在养青苔
[00:49.28] 人潮内愈文静 愈变得 不受理睬 自己要搞出意外
[00:56.15] 像突然地高歌 任何地方也像开四面台
[01:03.59] 著最闪的衫 扮十分感慨 有人来拍照要记住插袋
[01:11.35] 你当我是浮夸吧 夸张只因我很怕
[01:18.59] 似木头似石头 的话 得到注意吗
[01:24.57] 其实怕被忘记 至放大来演吧
[01:29.48] 很不安 怎去优雅
[01:32.98] 世上还赞颂沉默吗 不够爆炸
[01:39.30] 怎么有话题 让我夸做大娱乐家
[01:50.83] 那年十八 母校舞会 站著如喽罗
[01:57.87] 那时候 我含泪发誓各位 必须看到我
[02:04.56] 在世间平凡又普通的路太多 屋村你住哪一座
[02:11.37] 情爱中工作中 受过的忽视太多 自尊已饱经跌堕
[02:18.41] 重视能治肚饿 末曾获得过便知我为何
[02:25.74] 大动作很多 犯下这些错
[02:29.42] 搏人们看看我 算病态么
[02:33.87] 你当我是浮夸吧 夸张只因我很怕
[02:41.12] 似木头似石头 的话 得到注意吗
[02:46.85] 其实怕被忘记 至放大来演吧
[02:52.48] 很不安 怎去优雅
[02:55.43] 世上还赞颂沉默吗 不够爆炸
[03:02.09] 怎么有话题 让我夸做大娱乐家
[03:19.55] 幸运儿并不多 若然未当过就知我为何
[03:26.66] 用十倍苦心做突出一个 正常人够我富议论性么
[03:34.61] 你叫我做浮夸吧 加几声嘘声也不怕
[03:41.78] 我在场有闷场的话 表演你看吗
[03:47.87] 够歇斯底里 吗 以眼泪淋花吧
[03:52.89] 一心只想你惊讶 我旧时似未存在吗
[03:59.91] 加重注码 青筋也现形 话我知 现在存在吗
[04:09.80] 凝视我 别再只看天花
[04:18.22] 我非你杯茶 也可尽情地喝吧
[04:24.30] 别遗忘有人在 为你 声沙
[04:44.06] </t>
  </si>
  <si>
    <t>《爱情转移》是电影《
爱情呼叫转移
》主题曲，由
林夕
作词，
泽日生
作曲，
陈珀
、
江志仁
编曲，
陈奕迅
演唱，收录于2007年4月24日由
环球唱片
发行的专辑《
认了吧
》中
。该歌曲的粤语版是《
富士山下
》，收录于陈奕迅2006年11月23日发行的专辑《
What's Going On...?
》中
。
2008年1月12日，该歌曲获得首届
百度娱乐沸点
年度颁奖礼“十大金曲”奖
；同年1月13日，该歌曲获得
第2届无线音乐年度盛典
“最畅销影视金曲”奖
；同年4月8日，该歌曲获得
第8届音乐风云榜
“港台年度最佳歌曲”“港台年度最佳作词”“港台年度最佳作曲”“年度最佳影视歌曲”等奖项
；同年6月18日，该歌曲获得
中华音乐人交流协会
“2007年度十大单曲”奖
；同年10月26日，该歌曲获得
第8届华语音乐传媒大奖
“年度国语歌曲”奖
；同年12月28日，该歌曲提名无线音乐盛典颁奖典礼“最畅销电影金曲”奖
；2010年4月11日，该歌曲获得
第10届音乐风云榜
“十年港台十大金曲”奖
；2020年1月，该歌曲提名
新时代国际电影节
“新中国成立70周年全国十佳电影金曲”奖
。
爱情转移
认了吧
4分19秒
陈奕迅
林夕
泽日生
陈珀
江志仁
流行
2007年4月24日
普通话
梁荣骏
富士山下
电影《
爱情呼叫转移
》讲述了一个男人穿梭于12个女人之间的情感流浪，讨论的是夫妻之间的相处之道。在看到电影《爱情呼叫转移》的剧本后，
陈奕迅
觉得《
富士山下
》的旋律特别适合这部电影，于是便邀请
林夕
根据电影的剧情量身定做了普通话版的歌词
，赋予了不同的电影主题，诞生了这部电影《爱情呼叫转移》的主题曲《爱情转移》。陈奕迅说这是首很像冬天的歌，有种摇摆的感觉，而且这次是他没有出演这部电影，完全是以旁观者的身份在演唱，有种智者的感觉
。而该歌曲在后期录制的时候则运用了一些不为人知的秘密手段
。
该曲本身是抒情的，表达的情绪很强烈，描述的是一个有很多片段的爱情故事，在副歌的部分才讲述一些关于爱情的道理。但普通话版需要配合电影《爱情呼叫转移》这种贺岁片，它的剧本是在讲述一个男人离婚以后，经过很多不同类型的女人。陈奕迅面临的一个困难是电影是贺岁片，不能再写一些多愁善感的东西，结果他找到了另一个角度，就是尽量多用一些比喻，来比喻这个爱情
。
徘徊过多少橱窗 住过多少旅馆
才会觉得分离也并不冤枉
感情是用来浏览 还是用来珍藏
好让日子天天都过得难忘
熬过了多久患难 湿了多长眼眶
才能知道伤感是爱的遗产
流浪几张双人床 换过几次信仰
才让戒指义无反顾的交换
把一个人的温暖 转移到另一个的胸膛
让上次犯的错反省出梦想
每个人都是这样 享受过提心吊胆
才拒绝做爱情待罪的羔羊
回忆是捉不到的月光握紧就变黑暗
让虚假的背影消失于晴朗
阳光在身上流转 等所有业障被原谅
爱情不停站 想开往地老天荒
需要多勇敢
烛光照亮了晚餐 照不出个答案
恋爱不是温馨的请客吃饭
床单上铺满花瓣 拥抱让它成长
太拥挤就开到了别的土壤
感情需要人接班 接近换来期望
期望带来失望的恶性循环
短暂的总是浪漫 漫长总会不满
烧完美好青春换一个老伴
把一个人的温暖 转移到另一个的胸膛
让上次犯的错反省出梦想
每个人都是这样 享受过提心吊胆
才拒绝做爱情待罪的羔羊
回忆是捉不到的月光握紧就变黑暗
让虚假的背影消失于晴朗
阳光在身上流转 等所有业障被原谅
爱情不停站 想开往地老天荒
需要多勇敢
把一个人的温暖 转移到另一个的胸膛
让上次犯的错反省出梦想
每个人都是这样 享受过提心吊胆
才拒绝做爱情待罪的羔羊
回忆是捉不到的月光握紧就变黑暗
让虚假的背影消失于晴朗
阳光在身上流转 等所有业障被原谅
爱情不停站 想开往地老天荒
需要多勇敢
你不要失望 荡气回肠是为了
最美的平凡
《爱情转移》的旋律感人至深，配上词人林夕富有生活哲理的歌词，再加上陈奕迅深沉而又颇富感染力的声音，以及整支MV恰如其分的意境表现，是一首值得观众欣赏的歌曲。歌词第一部分讲的是分开之后的回味和毁伤，第二部分讲的是同床异梦的惆怅，而高潮部分讲的则是正确反省后对爱情所应该拥有的正确态度。虽然有粤语版《富士山下》珠玉在前，但普通话版的《爱情转移》依然不失为一首流行性颇佳而歌词也耐人寻味的好歌
。
《爱情呼叫转移》主演
徐峥
表示，《爱情转移》这首歌的旋律很美，林夕创作的歌词也很有寓意，对于歌词里面的很多对现代男女恋爱状态的描述都很到位。像“短暂的总是浪漫，漫长总会不满，烧完美好青春换一个老伴”，和这部电影想要表达的主题很贴近，珍惜眼前人、珍惜你爱的和爱你的人，这也是徐峥回头再看这部影片时给他的最大感悟
。
虽然是都市情歌题材，但这种情感转移的题材是以往情歌中少见的，流行确实有流行的道理
。不过，变成了电影主题曲的《爱情转移》却没有达到《富士山下》那种珍惜眼前人的淡定，太多直白的描述就像给浓汤中掺水，稀释了应有的内在感动
。“富士山”既然已经成为了公认的坐标，那么使用“爱情”两个字就显然直白得太多。如果再联系到电影《爱情呼叫转移》的情节，就更觉得少了很多韵味，有时从画面看起来会起到负作用。“才拒绝做爱情待罪的羔羊”和“谁能凭爱意将富士山私有”哪句更有诗意和深意，听者应该很容易判断
。
很难说清楚是电影《爱情呼叫转移》带红了陈奕迅的《爱情转移》，还是他的献唱让电影票房一路飙升，这首《富士山下》的普通话版在中国内地可谓无人不知，大有超越《
十年
》霸主地位的趋势。虽然中文歌词的意境赶不上粤语版的凄美冷艳痛彻心扉，但直白生活化的爱情剖析迅速赢得了广大中国内地听众的心，更被奉为“爱情教科书”
。《爱情转移》为陈奕迅打开的市场使得公司敢于让他不再迁就市场，而是做市场的引导者角色
。
2007年1月，陈奕迅演唱歌曲《爱情转移》MV完整版首播。MV中陈奕迅以一个过路人的视角，通过影片中男主角与12位女主角的情感片段，来评述这个故事
。该歌曲MV的拍摄需要陈奕迅以一个旁观者的角度，透过那些令人产生联想的影片中的道具，和房间里不断闪回的影片中男主角与12位女主演的情感片段，用表情和肢体的表演宣泄心中的感悟。MV以电梯上上下下间的一明一暗为间隔，带陈奕迅进入影片中男女主人公发生故事的不同场景
。
由于档期原因，陈奕迅于北京仅有半天时间进行拍摄，好在有二十多部影片表演打底，而且出镜仅占MV时长的三分之一，所以赶在当晚九点顺利完工。陈奕迅开玩笑地说：“我刚才拍时，周公一直拉着我，跟我说来来来。”除了睡眠不足，北京骤降的气温也让陈奕迅有点措手不及，陈奕迅于拍摄空闲时间即使是在室内也一直缩在羽绒服里
。
2007年11月12日
2007大学生音乐节颁奖典礼
年度最受大学生喜爱K歌金曲
《爱情转移》
获奖
2007年11月23日
CASH30周年晚会
最佳旋律
《富士山下》（《爱情转移》）
获奖
2008年1月12日
首届百度娱乐沸点年度颁奖礼
十大金曲（百度MP3搜索日均检索量228878.03）
《爱情转移》
获奖
2008年1月13日
第2届无线音乐年度盛典
无线音乐最畅销影视金曲（下载7217538次）
获奖
2008年4月8日
第8届音乐风云榜颁奖盛典
港台年度最佳歌曲
获奖
港台年度最佳作词
林夕《爱情转移》
港台年度最佳作曲
泽日生《爱情转移》
年度最佳影视歌曲
《爱情转移》
2008年4月12日
2007年度中国TOP排行榜
港台年度金曲
获奖
MusicRadio音乐之声点播冠军曲
最佳作词
林夕《爱情转移》
提名
最佳编曲
陈珀、江志仁《爱情转移》
2008年6月18日
中华音乐人交流协会
2007年度十大单曲
《爱情转移》
获奖
2008年10月26日
第8届华语音乐传媒大奖
年度国语歌曲
获奖
2008年12月28日
无线音乐盛典颁奖典礼
无线音乐最畅销电影金曲
提名
2010年4月11日
第10届音乐风云榜
十年港台十大金曲
获奖
2020年1月
新时代国际电影节
新中国成立70周年全国十佳电影金曲
提名
2007年3月25日
第14届东方风云榜颁奖盛典
上海大舞台
陈奕迅
2007年9月14日
我型我秀青春励志音乐剧总决选暨“型秀音乐剧之夜”
上海东方电视台
2008年1月13日
第2届无线音乐年度盛典
上海大舞台
2008年1月25日
2008年央视春晚首次带机彩排
央视一号演播大厅
2008年4月8日
第8届音乐风云榜颁奖盛典
北京展览馆剧场
2009年3月25日
“真维斯娱乐大典”颁奖晚会
中国人民大学
2009年4月2日
第9届音乐风云榜年度盛典
北京北展剧场
2010年4月11日
第10届音乐风云榜年度盛典
深圳大剧院
2010年12月31日
东方卫视“梦圆东方，开往幸福的2011”跨年晚会
上海太平桥人工湖
2011年3月20日
《快乐蓝天下·中国梦想秀》
浙江
2012年12月19日
MusicRadio音乐之声开播十周年感恩晚会
北京万事达中心
乔任梁
2012年12月31日
2012-2013湖南卫视跨年狂欢夜
湖南国际会展中心
陈奕迅
2012年12月31日
2013江苏卫视跨年晚会
南京奥体中心体育馆
孙杨
2016年9月9日
汪晨蕊
《中国新歌声 第9期》
梦响强音文化传播 (上海) 有限公司
2019年1月1日
牌6
《7583》
百纳娱乐
2023年6月29日
吕口口
《爱情转移(追忆版)》
三个魔术师传媒
2023年7月1日
苏星婕
《爱情转移(释怀版)》
新鲜制造
2024年5月17日
陈楚生
、
容祖儿
《天赐的声音第五季 第4期》
浙江卫视</t>
  </si>
  <si>
    <t>明日恩典</t>
  </si>
  <si>
    <t>《明日恩典》是由
黄伟文
作词，
舒文
作曲，
容祖儿
演唱的歌曲，收录于容祖儿于2005年3月8日发行的专辑《
喜欢祖儿3
》中
。
2005年8月5日，该歌曲获得新城国语力颁奖礼新城国语力歌曲奖、新城国语力热爆K歌奖
。
明日恩典
喜欢祖儿3
3分42秒
容祖儿
黄伟文
舒文
流行
2005年3月8日
粤语、普通话
《明日恩典》主要描述了时间的流逝，而创作初衷则是鼓励人们珍惜眼前的一切事物，最重要的是不要气馁，因为每一天都是新的一天，应该以乐观的态度迎接每一天。该曲的部分旋律取自约翰·牛顿的歌曲《
Amazing Grace
》
（中文名《奇异恩典
》），这样做是为了使歌曲呈现出轻快的风格
，同时也是为了祝福南亚地区的灾民
。
粤语版
普通话版
来 为何还等待 趁大家也在
时间在流动 横过目前 往下秒开
就趁这分钟 来一个合照
挨完还识怎么笑
辛苦极 过活还是精彩
没有小悲哀 想不起 到底多被爱
共你纵是尘埃 渡红海
再行下去大概
还有恩典 开遍面前
寒季终必回暖
前面会有 什么乐园
靠人沿途发现
只需要 相信它不远
别怨这一生 如此过下去
明晨仍可于这里
这小时 有人全力争取
学会小小的 都感激 亦算得乐趣
愿以后盛和衰 亦容许 我陪著你面对
还有恩典 开遍面前
寒季终必回暖
前面会有 什么乐园
靠人沿途发现
只需要 相信它不远
啦
呜
啦
难道看别人先看见
风光我们已独占
如我们还怨 明日好运会转
Amazing Grace How Sweet The Sound
That Saved a Wretch Like Me
前面会有 什么乐园 靠人沿途发现
只需要 相信它 不远
幸福 并不很远 你还在我身边
心足了 一切都不欠
呜 生日快乐的旋律
你 不需要等待 趁大伙都在
时间像条河 经过眼前往前迈开
过去每分钟 因为它存在
无论快乐或悲哀
都变成记忆里的精彩
也因为存在 才明白爱人与被爱
让我们学会微笑
对明天心怀感激期待
还有美景 就要展开
季节不停循环
柳暗花明 春去又来
生命沿途风景
如盛宴 多奇妙恩典
请 忘记了埋怨 敞开了心田
洒下希望的种子发了芽
迎接着每一天
每一个细节都感激
苦都会变甜
无论晴天或下雨
请容许我陪着你面对
还有美景 就要展开
季节不停循环
柳暗花明 春去又来
生命沿途风景
如盛宴 多奇妙恩典
LaLaLaLaLaLaLaLa
LaLaLa Woh
LaLaLa
不要带着悲伤包袱
赶快把心门打开
当黑夜过去 明日好运会来
Amazing graceHow sweet the sound
That saved a wretch like me
柳暗花明 春去又来 生命沿途风景
如盛宴 多奇妙恩典
幸福已经不远 你还在我身边
这一切 多奇妙恩典
《明日恩典》的歌词内容积极向上，旋律动听舒畅
。容祖儿在歌曲中诉说着真挚的情怀，仿佛带领听众重新回到了遗失的青春乐园
。其三拍子的节奏如流水般律动，容祖儿的演唱一气呵成，没有半点修饰的痕迹，特别是中间的童声和声以及最后的《生日歌》旋律，让听众的心头不由一热，充满无限感动
。
为了拍摄《明日恩典》的MV，导演在片厂搭建了一个纯白色的堡垒，以使MV看起来更像童话故事。导演还邀请了50位儿童合唱团的小朋友及数位弹奏西洋乐器的中学生参与拍摄。尽管天气寒冷，但为了配合专辑的发行日期，容祖儿只能穿上春装拍摄MV，她站在堡垒前演唱着该曲，而合唱团的小朋友们也在MV中参与了歌曲的合唱部分
。
时间
颁奖方
奖项
获奖方
备注
2005年8月5日
新城国语力颁奖礼
新城国语力歌曲奖
《明日恩典》
获奖
新城国语力热爆K歌奖
2005年9月3日
第5届全球华语歌曲排行榜
25大歌曲奖
获奖
2005年12月25日
新城劲爆颁奖礼
新城劲爆歌曲奖
获奖
新城劲爆原创歌曲奖
2006年1月14日
2005年度中国原创音乐流行榜
港台金曲奖
获奖
2006年1月15日
2005年度十大劲歌金曲颁奖典礼
十大劲歌金曲奖
获奖
2006年1月23日
第28届十大中文金曲
十大中文金曲奖
获奖
2006年3月11日
2005年度音乐先锋榜
港台年度先锋金曲奖
获奖
时间
演出场合
演唱者
地点
2006年1月10日
新浪2005网络盛典
容祖儿
中国北京
2006年1月23日
第28届十大中文金曲颁奖典礼
中国香港
2007年5月12日
2007年中国十佳劳伦斯冠军奖颁奖仪式
中国湖南
2012年6月29日
　庆祝香港回归祖国15周年文艺晚会
中国香港
2018年3月31日
浙江卫视春季盛典
中国浙江
《明日恩典》发行后，有读者投诉该曲和约翰·牛顿的歌曲《Amazing Grace》
（中文名《奇异恩典
》）旋律相似，有抄袭的嫌疑。唱片公司的霍汶希表示，《明日恩典》的确使用了《Amazing Grace》的部分旋律，但《Amazing Grace》版权所属的公司已关闭多年，而容祖儿在《明日恩典》所属的专辑中亦有特别注明原作者，所以并不存在抄袭
。</t>
  </si>
  <si>
    <t>晚婚</t>
  </si>
  <si>
    <t xml:space="preserve">Artist:李宗盛
Duration:04:54
[00:18.18] 情让人伤神 爱更困身
[00:24.98] 女人真聪明 一爱就笨
[00:31.30] 往往爱一个人 有千百种可能
[00:39.43] 滋味不见得 好过长夜孤枕
[00:47.77] 我不会逃避 我会很认真
[00:54.96] 那爱来敲门 回声的确好深
[01:01.86] 我从来不想独身 却有预感晚婚
[01:09.21] 我在等 世上唯一契合灵魂
[01:15.94] 让我搽去脸上(的)脂粉
[01:23.42] 让他听完全部传闻
[01:30.57] 将来若有人跟我争
[01:34.21] 他答应不会默不作声
[01:38.15] 他能不能 能不能
[01:45.88] 让我搽去脸上(的)脂粉
[01:52.83] 让他听完全部传闻
[01:59.99] 再聊聊若是非得分
[02:03.85] 先相约谁都不许苦撑
[02:07.86] 他能不能 能不能
[02:15.21] 他能不能 我能不能
[02:21.27] 
[02:38.58] 我不会逃避 我会很认真
[02:45.57] 那爱来敲门 回声的确好深
[02:52.39] 我从来不想独身 却有预感晚婚
[02:59.01] 我在等 世上唯一契合灵魂
[03:06.60] 让我搽去脸上(的)脂粉
[03:13.82] 让他听完全部传闻
[03:21.09] 再聊聊若是非得分
[03:26.16] 先相约谁都不许苦撑
[03:28.92] 他能不能 能不能
[03:34.49] 
[03:51.93] 让我搽去脸上(的)脂粉
[03:58.45] 让他听完全部传闻
[04:05.50] 将来若有人跟我争
[04:09.21] 他答应不会默不作声
[04:13.04] 他能不能 能不能
[04:20.70] 他能不能 我能不能
[04:27.64] 他能不能 我能不能
[04:36.02] 他能不能 我又能不能
[04:43.47] </t>
  </si>
  <si>
    <t>《恋人未满》是
容祖儿
演唱的一首歌曲，由Eric Kwok作曲，林若宁填词。
恋人未满
2013年12月
容祖儿
林若宁
Eric Kwok
容祖儿2011新专辑《Joey &amp; Joey》新歌《恋人未满》。诗雅，周俊伟友情出演男女主角。
似有种感情 即将倾泻触发到山崩
可能 跨出半步会特别敏感
可能 保守秘密更情难自禁
拉锯互撼 凶猛却窝心
激情 握於手里感觉更逼真
友情 恐怕面临极强烈震撼
翻腾 身体里面有洪流被困
双方交缠 是这麽惊心 也同样很兴奋
如果摊开心声 如果搬开理性
如果沾污了友谊神圣怕身份无从辨证
如果不哼一声 情感迫得快要没顶
停顿与及踏前美丽又矛盾 有谁能决定
这处境 一时清醒 继续平静
一时感性 笑着亡命
我们单单眼睛都有严重性
我最想 隐瞒心境 拒绝承认
坦然死拼 决定承认
不停游荡在你边境 扑朔依然尽兴
如果摊开心声 如果搬开理性
如果沾污了友谊神圣怕身份无从辨证
如果不哼一声 情感迫得快要没顶
停顿与及踏前美丽又矛盾 有谁能决定
这处境 一时清醒 继续平静
一时感性 笑着亡命
爱情捉不到它都有娱乐性
我最想 隐瞒心境 拒绝承认
坦然死拼 决定承认
不停疑虑没法苏醒 染上感情绝症</t>
  </si>
  <si>
    <t>童话镇</t>
  </si>
  <si>
    <t>《童话镇》是
暗杠
演唱的流行歌曲，由竹君作词，暗杠作曲并编曲，于2016年5月24日通过单曲形式发行
。
《童话镇》创作于2016年2月
。这一年，33岁的暗杠抛弃掉了安逸的工作，选择北上专注做音乐，最终创作出了这首歌
。该曲以其甜美旋律与温馨歌词，经推出后在华语乐坛引发了广泛关注
。而重新改编后的《
童话镇Plus
》则是长达9分钟的演唱，大胆融入了说唱的元素，通过“杠式”独特唱腔演绎，赋予了整首作品完全不同的意境
。
2017年12月31日，
吴昕
于
2017-2018湖南卫视跨年演唱会
中演唱该曲
；2018年1月13日，该曲获得鱼乐盛典颁奖典礼“年度流行金曲”奖
；2023年6月16日，暗杠于
永远22!2023bilibili毕业歌会
演唱了该曲
。
童话镇
4分10秒
暗杠
竹君
暗杠
暗杠
流行
2016年5月24日
普通话
单曲
网易
《童话镇》是暗杠原创并演唱的音乐作品，创作于2016年2月，该曲的录音室版本在同年5月24日于网易云音乐独家首发
。在创作这首歌的时候，暗杠和竹君初相识
。而《
童话镇Plus
》则作为歌曲真正的诠释版本于同年9月8日推出，词作则由竹君、暗杠联合完成
。这一年，暗杠33岁，他抛弃掉了安逸的工作，选择北上专注做音乐，最终创作出了这首歌
。而之后推出的《童话镇（暗杠走歌人2024live）》的录音则来自于暗杠2024年7月19日演出的上海站，特此纪念他九年的巡演以及和朋友们一起唱歌的日子
。
作词
竹君
作曲
暗杠
编曲
器乐演奏
和声编配
录音
混音
参考资料来源于：
听说白雪公主在逃跑
小红帽在担心大灰狼
听说疯帽喜欢爱丽丝
丑小鸭会变成白天鹅
听说彼得潘总长不大
杰克他有竖琴和魔法
听说森林里有糖果屋
灰姑娘丢了心爱的玻璃鞋
只有睿智的河水知道
白雪是因为贪玩跑出了城堡
小红帽有件压抑自己
变成狼的大红袍
总有一条蜿蜒在童话镇里七彩的河
沾染魔法的乖张气息
却又在爱里曲折
川流不息扬起水花
又卷入一帘时光入水
让所有很久很久以前
都走到幸福结局的时刻
听说睡美人被埋葬
小人鱼在眺望金殿堂
听说阿波罗变成金乌
草原有奔跑的剑齿虎
听说匹诺曹总说着谎
侏儒怪拥有宝石满箱
听说悬崖有棵长生树
红鞋子不知疲倦地在跳舞
只有睿智的河水知道
睡美人逃避了生活的煎熬
小人鱼把阳光抹成眼影
投入泡沫的怀抱
总有一条蜿蜒在童话镇里七彩的河
沾染魔法的乖张气息
却又在爱里曲折
川流不息扬起水花
又卷入一帘时光入水
让所有很久很久以前
都走到幸福结局的时刻
总有一条蜿蜒在童话镇里梦幻的河
分隔了理想分隔现实
又在前方的山口汇合
川流不息扬起水花
又卷入一帘时光入水
让所有很久很久以前
都走到幸福结局的时刻
又陌生
2016年5月24日
（以单曲形式发行）
网易
初次发行版
2024年7月23日
Hikoon Music
现场收录版
在多元文化交融的时代，音乐如同无国界的精灵，以其独特的力量跨越地域、语言的鸿沟，将听者的心灵紧紧相连。《童话镇》的歌曲以其甜美旋律与温馨歌词，在华语乐坛引发了广泛关注
。该曲是首脍炙人口的歌曲
，而重新改编后的《童话镇Plus》则是长达9分钟的演唱，大胆融入说唱元素，通过“杠式”独特唱腔演绎，赋予了整首作品完全不同的意境。无论是创作民谣还是其他风格，暗杠都是在坚持做自己认可的音乐
。
2018年1月13日
鱼乐盛典颁奖典礼
年度流行金曲
《童话镇》
获奖
2017年12月31日
2017-2018湖南卫视跨年演唱会
跨年晚会
上海东方体育中心
吴昕
2023年6月16日
永远22!2023bilibili毕业歌会
毕业歌会
主题晚会
暗杠
2024年7月19日
戴羽彤
（以单曲形式发行）
一寸光年
封茗囧菌
1+1＞2
2024年8月8日
陈雪凝
海纳音子
2024年8月13日
于冬然
SN Music x Hikoon Music</t>
  </si>
  <si>
    <t>飞云之下</t>
  </si>
  <si>
    <t xml:space="preserve">Artist:林俊杰
Duration:04:26
[00:19.24] 风 让云长出花
[00:23.07] 漫天的花
[00:26.55] 无声开在乌云之下
[00:30.49] 然后 又飘到哪里呀
[00:36.79] 喔
[00:37.44] 漫步在人海的人
[00:40.66] 你过得好吗
[00:43.70] 是不是又想念家
[00:48.37] 心中那炙热的梦啊
[00:52.68] 它多久没说话
[00:56.11] 在飞云之下
[00:59.87] 以为忘了的家
[01:02.10] 在耳里说话
[01:04.35] 叫我别烦心那些痛与怕
[01:08.04] 喔 半路上的我
[01:12.35] 穿上回忆和风沙
[01:15.47] 在飞云之下
[01:17.67] 我看著海峡
[01:19.84] 走月光沙滩
[01:21.67] 我也承认我还是会想他
[01:29.67] 且慢 前面听说风很大
[01:44.88] 心 在云里摩擦
[01:48.63] 又酸又麻
[01:51.73] 但是思念在梦里爬
[01:55.28] 以后 还有谁值得等吗
[02:01.46] 喔
[02:02.92] 孤单是件风衣
[02:05.67] 它裹起了怕
[02:08.72] 然而我很勇敢啊
[02:13.66] 没人记得我也没差
[02:17.70] 未来在等我去拿
[02:23.18] 在飞云之下
[02:25.14] 以为忘了的家
[02:27.66] 在耳里说话
[02:29.56] 叫我别烦心那些痛与怕
[02:34.01] 喔 半路上的我
[02:36.79] 穿上回忆和风沙
[02:40.53] 在飞云之下
[02:42.63] 我看著海峡
[02:45.27] 走月光沙滩
[02:46.82] 我也承认我还是会想他
[02:54.53] 且慢 前面听说风很大
[03:20.14] 在飞云之下
[03:22.53] 以为忘了的家
[03:24.49] 在耳里说话
[03:26.69] 叫我别烦心那些痛与怕
[03:30.49] 半路上的我
[03:32.96] 穿上回忆和风沙
[03:36.96] 飞云之下
[03:39.23] 看著海峡
[03:41.34] 走月光沙滩
[03:44.34] 我也承认我还是会想他
[03:50.72] 且慢 前面听说风很大
[03:55.37] </t>
  </si>
  <si>
    <t xml:space="preserve">Artist:光良
Duration:04:05
[00:13.53] 忘了有多久 在没听到妳
[00:20.16] 对我说妳 最爱的故事
[00:27.55] 我想了很久 我开始慌了
[00:34.39] 是不是我又做错了什么
[00:41.62] 妳哭著对我说 童话里都是骗人的
[00:48.66] 我不可能 是妳的王子
[00:55.77] 也许妳不会懂 从妳说爱我以后
[01:02.75] 我的天空 星星都亮了
[01:09.96] 我愿变成 童话里 妳爱的那个天使
[01:16.81] 张开双手 变成翅膀守护妳
[01:23.87] 妳要相信 相信我们会像童话故事里
[01:31.33] 幸福和快乐是结局
[01:39.33] 
[01:48.80] 妳哭著对我说 童话里都是骗人的
[01:55.57] 我不可能 是妳的王子
[02:02.65] 也许妳不会懂 从妳说爱我以后
[02:09.62] 我的天空 星星都亮了
[02:16.70] 我愿变成 童话里 妳爱的那个天使
[02:23.85] 张开双手 变成翅膀守护妳
[02:30.81] 妳要相信 相信我们会像童话故事里
[02:38.37] 幸福和快乐是结局
[02:45.01] 我要变成 童话里妳爱的那个天使
[02:52.16] 张开双手 变成翅膀守护妳
[02:59.08] 妳要相信 相信我们会像童话故事里
[03:06.49] 幸福和快乐是结局
[03:13.47] 我会变成 童话里 妳爱的那个天使
[03:20.30] 张开双手 变成翅膀守护妳
[03:27.33] 妳要相信 相信我们会像童话故事里
[03:34.81] 幸福和快乐是结局
[03:42.81] 
[03:45.51] 一起写 我们的结局
[03:54.51] </t>
  </si>
  <si>
    <t xml:space="preserve">Artist:容祖儿
Duration:03:25
[00:00.17] 勇气
[00:02.19] 终于作了这个决定 别人怎么说我不理 只要你也一样的肯定
[00:29.60] 我愿意天涯海角都随你去 我知道一切不容易
[00:37.42] 我的心一直温习说服自己 最怕你忽然说要放弃
[00:48.42] 爱真的需要勇气 来面对流言蜚语
[00:57.92] 只要你一个眼神肯定 我的爱就有意义
[01:05.60] 我们都需要勇气 去相信会在一起
[01:13.79] 人潮拥挤我能感觉你 放在我手心里 你的真心
[01:26.06] 如果我的坚强任性 会不小心伤害了你
[01:33.56] 你能不能温柔提醒 我虽然心太急 更害怕错过你
[01:41.94] 爱真的需要勇气 来面对流言蜚语
[01:48.81] 只要你一个眼神肯定 我的爱就有意义
[01:56.47] 我们都需要勇气 去相信会在一起
[02:04.31] 人潮拥挤我能感觉你 放在我手心里 你的真心
[02:21.12] </t>
  </si>
  <si>
    <t>在夜里跳舞</t>
  </si>
  <si>
    <t>我已做好了所有准备
随时将自己燃尽成灰
一场美梦对不对
一句可惜会不会
其实没什么可贵</t>
  </si>
  <si>
    <t>https://www.youtube.com/watch?v=J10z-uEeL2Q</t>
  </si>
  <si>
    <t>亲爱的你躲在哪里发呆
有什么心事还无法释怀
我们总把人生想得太坏
像旁人不允许我们的怪
每一片与众不同的云彩
都需要找到天空去存在
我们都习惯了原地徘徊
却无法习惯被依赖</t>
  </si>
  <si>
    <t>想你时风起</t>
  </si>
  <si>
    <t>如果离别是为了能再见一面
爱是想念后的抛物线
离开始 渐行渐远 和我们 总是擦肩
这次再见如果是最后的一面
也是失眠后的分割线
春天已 开始落叶 七月里 也会下雪</t>
  </si>
  <si>
    <t>续写</t>
  </si>
  <si>
    <t>余生续写的诗
每一笔都是你的名字
再重来一次
也会记得爱你这件事
如果说
几百个世纪书写了我们的开始
爱怎会甘愿停止</t>
  </si>
  <si>
    <t>纯妹妹</t>
  </si>
  <si>
    <t>天怪乖 地怪乖
可爱可爱 有花就开
雨怪乖 雷怪乖
快笑起来 笑得飞起来</t>
  </si>
  <si>
    <t>https://www.youtube.com/watch?v=kY_Or_S_7yk</t>
  </si>
  <si>
    <t>给电影人的情书</t>
  </si>
  <si>
    <t>Artist:单依纯
Duration:04:52
多少人爱你银幕遗留的风采
多少人爱你遗世独立的姿态
你永远的童真
赤子的期待
孤芳自赏的无奈
谁明白你细心隐藏的悲哀
谁了解你褪色脸上的缅怀
你天衣无缝的潇洒
心底的害怕
慢慢渗出了苍白
你苦苦地追求永恒
生活却颠簸 无常 遗憾
你傻傻地追求完美
却一直给误会 给伤害 给放弃 给责备
何悲 何爱 何必去愁与苦
何必笑骂恨与爱
人间不过是你寄身之处
银河里 才是你 灵魂的 徜徉地
人间不过 是你无形的梦
偶然留下的梦 尘世梦
以身外身 做银亮色的梦
以身外身 做梦中梦
谁明白你细心隐藏的悲哀
谁了解你褪色脸上的缅怀
你天衣无缝的潇洒
心底的害怕
慢慢渗出了苍白
你苦苦地追求永恒
生活却颠簸 无常 遗憾
你傻傻地追求完美
却一直给误会 给伤害 给放弃 给责备
何悲 何爱 何必去愁与苦
何必笑骂恨与爱
人间不过是你寄身之处
银河里才是你灵魂的徜徉地
人间不过是你无形的梦
偶然留下的梦 尘世梦
以身外身 做银亮色的梦
以身外身 做梦中梦</t>
  </si>
  <si>
    <t>空耳</t>
  </si>
  <si>
    <t>Artist:單依純
Duration:04:27
你礼貌的 晚安
我听成了 海浪
你沉默的 偶然
有昙花在生长
都怪那些叫寂寞的 空墙
让你的声音 太回响
连你唇边的风声
都一字一句的 凝望
只是些无意义的 平常
有意无意地 欣赏
读错一番 又在念念不忘
也许你是 我哄我 的谎
好借你 想起我 还有 遗憾
你从来 只是 远方
而我 爱得 太匆忙
原来你只是 习惯 分享
是我空耳 在胡乱
的感伤
可好像我已经
已经 比等待勇敢
都怪那些叫寂寞的 空墙
让你的声音 太回响
连你唇边的风声
都一字一句的 凝望
只是些无意义的 平常
有意无意地 欣赏
再明知的答案 还是 隐藏
也许你是 我哄我 的谎
好借你 想起我 还有 遗憾
你从来 只是 远方
而我 爱得 太匆忙
原来你只是 习惯 分享
是我空耳 在胡乱
的感伤
可好像我已经
已经 比等待勇敢</t>
  </si>
  <si>
    <t>如此</t>
  </si>
  <si>
    <t>Artist:許美靜
Duration:04:18
在迷乱现实中梦想
是如此的匆忙
在虚幻城市中荡漾
是如此茫然
在变幻中寻觅永恒
是如此的简单
在漫长时空里爱你
是如此短暂
想与你乘着流失的时光
不在乎是沙漠或海洋
就算全世界都暗淡
你始终在我的心上
想与你飞向未知的远方
不理会那身后的喧嚷
就算当时间都停止
我依然守在你的身旁
在迷乱现实中梦想
是如此的匆忙
在虚幻城市中荡漾
是如此茫然
在变幻中寻觅永恒
是如此的简单
在漫长时空里爱你
是如此短暂
想与你乘着流失的时光
不在乎是沙漠或海洋
就算全世界都暗淡
你始终在我的心上
想与你飞向未知的远方
不理会那身后的喧嚷
就算当时间都停止
我依然守在你身旁
想与你乘着流失的时光
不在乎是沙漠或海洋
就算全世界都暗淡
你始终在我的心上
想与你飞向未知的远方
不理会那身后的喧嚷
就算当时间都停止
我依然守在你的身旁
就算当时间都停止
我依然守在你的身旁</t>
  </si>
  <si>
    <t>雨后日记</t>
  </si>
  <si>
    <t>喂</t>
  </si>
  <si>
    <t>Artist:周筆暢
Duration:03:16
咖啡不加牛奶 可乐不放冰块
开心放在口袋 随身携带
有些人在搞怪 有些人在卖乖
我有我的精彩 无法取代
给我一个舞台 让我自己主宰
心跳开始澎湃 迫不及待
不必一身明牌 一样穿得很帅
没偶像的年代 快乐崇拜
喂 喂 喂 喂 请问你找谁
喂 喂 喂 喂 你是哪一位
喂 喂 喂 喂 不管你是谁
排队不如派对 别让自己累
窗外交通堵塞 心中没有阻碍
三十G的宽带 疯狂下载
快乐是种能耐 寂寞的人活该
我们都是蔬菜 需要灌溉
喂 喂 喂 喂 不怕没人陪
喂 喂 喂 喂 只怕不对味
喂 喂 喂 喂 准备好了没
开会不如聚会 心情最可贵
快乐门打开这是你的地带
可以大摇大摆
自信的人双手插袋
快乐汹涌而来
喂 喂 喂 喂 不怕没人陪
喂 喂 喂 喂 只怕不对味
喂 喂 喂 喂 准备好了没
开会不如聚会 心情最可贵
喂 喂 喂 喂 请问你找谁
喂 喂 喂 喂 你是哪一位
喂 喂 喂 喂 不管你是谁
所谓的快乐门 就在你心屝
所谓的快乐门 就在你心屝
你是谁我是谁她是谁
爱过谁想过谁放过谁
心情最可贵</t>
  </si>
  <si>
    <t>照片</t>
  </si>
  <si>
    <t>Artist:單依純
Duration:04:31
我曾经幻想过无数可能
与你住在海边吹山间的风
能和你畅所欲言
能和你拥抱无言
不顾周遭的变迁
总有理由不必妥协
我未曾想过这一种可能
某种无奈渐渐嵌入你眼神
拍一张你的照片
你用帽沿遮住脸
试图不让自己在言语之间
像一句寒暄
我们拍过的一张张照片
都印在我 脑海里面
人生还长我要慢慢整理和纪念
你说我对感情过多执念
自己扮成多么冷酷而坚决
你别偷偷流泪删那些照片
我未曾想过这一种可能
整个城市嗅不到你的体温
与你搭乘的列车
停在初冬的黄昏
你在这一站背对我不说话
走入了晚霞
我们拍过的一张张照片
都印在我脑海里面
人生还长我要慢慢整理和纪念
你说我对感情过多执念
自己扮成多么冷酷而坚决
你别偷偷流泪删那些照片
我们拍过的一张张照片
都印在我脑海里面
人生还长我要慢慢整理和纪念
你说我对感情过多执念
自己扮成多么冷酷而坚决
我猜你也不舍删那些照片</t>
  </si>
  <si>
    <t>爱里</t>
  </si>
  <si>
    <t xml:space="preserve">
                  下载txt文档
                                爱里 (《我们的翻译官》电视剧爱情主题曲) - 单依纯
词：张鹏鹏
曲：2008Rising
编曲：2008Rising/金大洲D-Jin
制作人：金大洲D-Jin
项目统筹：刘晓倩
吉他：邬忠扬Joel Voo
Bass：D-Jin
人声录音：吴烨希 @小唱音乐
配唱制作/人声编辑：D-Jin
合声编写/合声：走走
混音/母带：赵靖BIG.J@SBMS Beijing
制作统筹：黄宇弘@D-Jin Music
OP：D-Jin Music（北京翊辰文化传媒有限公司）
发行：华策音乐（天津）有限公司
隔着回忆 慢慢试探 接近
距离 是日渐消融 的薄冰
当我在你眼睛 找到自己
藏在心底 什么被唤醒
有些思念 没声音
被爱的人爱着 幸福让人眩晕
犹豫 怀疑 被你抱紧 就确定
Embraced by love 听见你的气息
这世界 琐碎的东西 平凡的事情
遇见你 满是新意
Embraced by love 涌向彼此引力
没交换的秘密 你是谜底
爱是不管到哪里 心始终 在一起
Oh 爱里 oh
也许 每个误会 都暗藏了 风景
环绕过 你的四季
懂得什么 最该珍惜
Embraced by love 听见你的气息
这世界 琐碎的东西 平凡的事情
遇见你 满是新意
Embraced by love 涌向彼此引力
没交换的秘密 你是谜底
爱是不管到哪里 心始终 在一起
Embraced by love 听见你的气息
这世界 所有的东西 所有的事情
因为你 信命中注定
Embraced by love 涌向彼此引力
交换过的约定 远过光阴
爱是不管到哪里 心跳 有感应
En 爱里en
              </t>
  </si>
  <si>
    <t>让我随风</t>
  </si>
  <si>
    <t xml:space="preserve">
                  下载txt文档
                                单依纯 - 让我随风
作词 Lyrics：秋期
作曲 Composer：郑冰冰
编曲 Arranger：茶茶@nayyatea studio
贝斯 Bass：吴海涛
和声 Harmony：曾婕/芋芋小火龙
弦乐团 Strings：国际首席爱乐乐团
弦乐监制 Strings Conductor：胡静成
弦乐录音 Strings Recording：王小四@金田录音棚
录音棚 Recording Studio：DSU录音棚
配唱 Vocal Producer：金书宇@潮音
制作人 Producer：王嘉诚
音乐总监 Music Director：王嘉诚
出品人 Presented By：王嘉诚
项目经理 Project Management：秦子祎
宣发统筹 Promotion：马凯
项目执行 Project co-ordination：郑子午/刘润洁/韩旭
混音/母带 Mixing/Mastering：周天澈@Studio21A
制作公司 Production company：造梦嘉音乐
音乐营销 Marketing：奶瓶座
OP：嘉尤音乐
辽远世界 山的那边
不可逾越的分界线
知识也沉沦 孤独的旅程
紧锁了大门 遗憾奏响 尾声
丢下执着 停止探索
栖息深海下的渔火
生命是骗局 不怪我偏激
哪里去寻觅 生的目的
风吹过草地向南去
吹散来时足迹
吹散理想 吹散信仰
吹散慈祥面具
我的心 我的命 都随风 漂荡去
从此就了无踪迹
我勇敢 我怯懦 是现实 在奚落
自然的残酷选择
苍白人生 被证明虚度
满身疲乏 走不出下一步
              </t>
  </si>
  <si>
    <t>勇敢额度</t>
  </si>
  <si>
    <t>你的珍藏</t>
  </si>
  <si>
    <t xml:space="preserve">
                  下载txt文档
                                单依纯 - 你的珍藏 (《沐浴之王》电影情感主题曲)
作词：金灿灿
作曲：钱雷
吉他：牛子健
大提琴：郎莹
弦乐编写：胡静成
弦乐监制：胡静成
弦乐：国际首席爱乐乐团
弦乐录音：王宁馨
人声录音师：徐晓
录音棚：Rmb Studio@奔跑怪物
混音：周天澈
母带：周天澈
歌曲监制：高航
歌曲制作：奔跑怪物
音乐发行：魔音缪斯
有时候我像在流浪
追落叶飘去的方向
从繁华拐进小巷
拨生锈的车铃铛
为什么说别来无恙
其实离别有那么长
变了模样的是我
不曾在意的时光
这远方是谁心上的珍藏
斑驳爬上的每一面墙
那么慈祥
留个怀抱让我悲伤
慢点离开等我坚强
给我只能在你面前
哭泣的倔强
那时你在身后凝望
小鸟才相信自己能够飞翔
飞得再远也不怕背对故乡
你在我心上
不是身旁
疼在我心上
为什么说别来无恙
其实离别有那么长
变了模样的是我
不曾在意的时光
这远方是谁心上的珍藏
斑驳爬上的每一面墙
那么慈祥
留个怀抱让我悲伤
慢点离开等我坚强
给我只能在你面前
哭泣的倔强
那时你在身后凝望
小鸟才相信自己能够飞翔
飞得再远也不怕背对故乡
呜呜
留个怀抱让我悲伤
慢点离开等我坚强
给我只能在你面前
哭泣的倔强
那时你在身后凝望
小鸟才相信自己能够飞翔
飞得再远也不怕背对故乡
你在我心上
不是身旁
疼在我心上
              </t>
  </si>
  <si>
    <t>另一种答案</t>
  </si>
  <si>
    <t>爱的回归线</t>
  </si>
  <si>
    <t>在爱的回归线
又期待会相见
天会晴 心会暖
阳光在手指间</t>
  </si>
  <si>
    <t>https://www.youtube.com/watch?v=U5d5he2VEh4</t>
  </si>
  <si>
    <t>《像风一样》是
薛之谦
演唱的流行歌曲，由薛之谦创作词曲，张宝宇、
郑伟
编曲，收录在薛之谦于2017年11月28日发行的专辑《
渡
》中。同时，该曲也是电视剧《
小女花不弃
》的插曲
。2018年1月18日，该曲MV正式上线
。
《像风一样》的歌词中，“我等的模样好不具象，用皮肤感受你的流向”伴随着钢琴的节奏渐渐晕染开来，成为薛之谦在这首歌的音乐世界里拥有的独特话语权，参透时光后释然的字句配合层次感鲜明的曲。整首曲安静而平缓，再慢慢变跌层次，最后将浓浓的惆怅全都抛到愈发鲜明的鼓点声里。薛之谦试图敞开心扉，与听者分享他心中和风有关的故事
。MV中，导演
黄中平
通过男主与三位女主的经历讲述了一段关于UFO的故事
。
2018年7月，该曲于酷狗音乐歌曲投票榜中以超过70万的票数登上嗨唱歌曲榜榜
首
；
同年12月8日，薛之谦于
第12届音乐盛典咪咕汇
颁奖典礼演唱该曲
；2021年12月31日，薛之谦于
2022江苏卫视跨年演唱会
演唱了该曲
。
像风一样
《
渡
》
4分15秒
薛之谦
薛之谦
薛之谦
张宝宇
郑伟
流行
2017年11月28日
普通话
潮石音乐
专辑收录曲、电视剧《
小女花不弃
》插曲
在《像风一样》的创作中，薛之谦不仅包揽了词曲部分，还参与了整首歌的制作，薛之谦试图敞开心扉，与听者分享他心中和风有关的故事
。此次歌曲制作还邀请到曾为《
下雨了
》《
我害怕
》等歌曲编曲的张宝宇，而郑伟也倾情加盟到编曲当中
。薛之谦表示自己是比较喜欢《像风一样》的，像《
别
》这首歌创作了两天的时间，但是《像风一样》却在几个小时内便创作完成了，这也是他比较习惯的一种创作方法，因此在歌曲推出前薛之谦对它的期望值还是很高的。在该曲中，薛之谦在感受一种氛围，就是把阳台打开，大风进来了之后去感受的那种状态，这也成为了他创作该曲的灵感
。
在
薛之谦“天外来物”世界巡回演唱会
广州站中，薛之谦将《像风一样》改编成了粤语版本，融入了粤语的古典美感，将风的元素贯穿到整首曲中
。
作词
薛之谦
作曲
薛之谦
编曲
张宝宇、郑伟
制作人
薛之谦
混音
郑伟
和音
薛之谦
吉他
孙闻楠
贝斯
宣一亨
鼓
褚伟明
人声录制
莫家伟 @ 上海广播大厦200 studio
乐器录制
吴身宝 @ soundhub studio
母带制作
Ted Jensen
MV导演
黄中平
参考资料来源于：
我等的模样好不具象
用皮肤感受你的流向
你竟然能做到带走阳光
我一味的跟随过了量
像风一样
你靠近云都下降
你卷起千层海浪
我躲也不躲往里闯
你不就像风一样
侵略时沙沙作响
再宣布恢复晴朗
就好像我们两个没爱过一样
曲折的夕阳负责格挡
让委屈的感官无法释放
最近我的伤口没生长
因为我躲在没风的地方
像风一样
你靠近云都下降
你卷起千层海浪
我躲也不躲往里闯
你不就像风一样
侵略时沙沙作响
再宣布恢复晴朗
就好像我们两个没爱过一样
你像风一样
触摸时温柔流淌
席卷我所有抵抗
不急着要我投降
你不就像风一样
掠夺时沙沙作响
可惜我自投罗网
你也就没什么可骄傲的地方
和风一样
你离开不声不响
我喜欢这种收场
看上去谁也不曾亏欠过对方
《像风一样》的音乐视频于2018年1月18日正式发布。在该支音乐视频中，导演
黄中平
通过男主与三位女主的经历讲述了一个关于UFO的故事。于音乐影片结尾处，男主与其中的一个女主相遇，可惜男主已经失明了。风始终贯穿全片，很好地呼应了“像风一样”这个题目
。黄中平与薛之谦以诗入画，带来了一段哀伤的风之物语
。通过唯美萧瑟的风情色彩和隐秘寓意的剧情演绎，带领听众一起感受在风中交织后散落的爱恨，由浅入深地唤起听者心底风的呼啸，回溯昔日心绪风暴的波澜壮阔
。
该音乐影片的主视觉色系运用了契合歌曲中的意境，色调高级并蔓布满满碎心的微凉情绪，诸多细节也无一不展现着风的气息，对无形存在的风进行了一场抽象而感性的视觉剖析。而除了视觉上色调和场景处处体现风的元素之外，剧情也如风一般让人捉摸不定
。
中国
2017年11月28日
《渡》
潮石音乐
随专辑发行
《像风一样》为无形存在的风进行了一场抽象而感性的剖析，由浅入深地唤起听者心底风的呼啸。整首曲安静而平缓，再慢慢变跌层次，最后将浓浓的惆怅全都抛到愈发鲜明的鼓点声里。这场风似真似幻，像烟火一样盛大而寂寞，无需任何修饰的盛开，而听众还没有晃过神来，到底是要为这美景感叹还是要去计较它转瞬即逝的短暂。或许只能用心听，在歌里找答案，因为风是过客，故事才是主人
。这首歌像秋天的风，从容地来，从容地去。薛之谦亲自填写的歌词，美丽得像幅隽永的山水画
。
“我等的模样好不具象，用皮肤感受你的流向”，歌曲伴着钢琴的节奏渐渐晕染开来。通过倒叙形式展开的故事，已经进展到柳暗花明的豁达境遇里。因感觉对方像风，所以站在无边的旷野里，站在熙熙攘攘的闹市里，站在潮涨潮汐的海岸边，都可以感受到对方的存在。这段旋律抵达心里的过程，让听众不仅拥有了观望别人故事的读者视角，也仿佛体味到了风的方向。随着鼓点的节拍切入，不断有温柔的旋律冲击着歌词故事里的委屈。“最近我的伤口没生长，因为我躲在没风的地方”，与风缠绕过的人，似乎无所谓去触摸太阳，继而全身而退，躲开那些不留余地的侵袭，躲开风在的地方，为自己砌好围墙。而随着曲调的层次越发的鲜明，风也由最初的侵略又侵略演变成为了掠夺
。
2018年12月8日
第12届音乐盛典咪咕汇
颁奖典礼
上海梅赛德斯-奔驰文化中心
薛之谦
2020年10月31日
苏宁易购11.11超级秀
双十一晚会
浙江卫视
2020年11月10日
京东11.11直播超级夜
双十一晚会
江苏卫视
2021年12月31日
2022江苏卫视跨年演唱会
跨年晚会
澳门金光综艺馆
2020年9月4日
单依纯
《2020中国好声音 第3期》
梦响强音
2023年7月28日
周华健
《2023中国好声音 第一期》
梦响强音</t>
  </si>
  <si>
    <t>如果爱忘了</t>
  </si>
  <si>
    <t>Artist:汪苏泷 &amp; 单依纯
Duration:04:05
[00:00.00]如果爱忘了 (Live) - 汪苏泷/单依纯
[00:02.52]词：唐恬/李志清
[00:02.75]曲：林天爱
[00:02.95]Rap词：汪苏泷
[00:03.78]原唱：戚薇
[00:03.90]SP：北京大石音乐版权有限公司/索尼音乐版权代理（北京）有限公司
[00:04.83]音乐总监：谷粟@牛班NEWBAND
[00:05.84]音响总监：何飚
[00:06.04]舞台总监：李柯
[00:06.24]艺术顾问：金兆钧
[00:06.48]音乐设计：王皓@WONDERWALL
[00:07.40]制作人：汪苏泷
[00:07.60]改编编曲：冒振瑶
[00:07.83]对唱设计：汪苏泷
[00:08.33]弦乐编写：冒振瑶
[00:09.02]吉他编写：王迪
[00:09.23]和声编写：徐杰
[00:09.42]监制：金若晨
[00:09.59]混音：林梦洋
[00:09.77]乐队队长：董音@牛班NEWBAND
[00:10.08]键盘：董音@牛班NEWBAND/洪信杰@牛班NEWBAND
[00:10.58]吉他：黄仲贤@牛班NEWBAND/高恭鹏@牛班NEWBAND
[00:11.12]贝斯：宣一亨@牛班NEWBAND
[00:11.40]鼓：郝稷伦@牛班NEWBAND
[00:11.67]打击乐：李拙文@牛班NEWBAND
[00:12.00]和音：王梓琼@牛班NEWBAND/杨画画@牛班NEWBAND/李郡洲@牛班NEWBAND/张石荻@牛班NEWBAND
[00:13.72]PGM：郭锦阳@牛班NEWBAND
[00:13.95]弦乐：刘星弦乐团@牛班NEWBAND
[00:18.53]单依纯：
[00:20.60]总有一些话 来不及说了
[00:27.18]总有一个人 是心口的朱砂
[00:33.53]想起那些话 那些傻 眼泪落下
[00:40.32]合：
[00:40.53]只留一句 你现在好吗
[00:48.49]单依纯：
[00:49.78]如果爱忘了 泪不想落下
[00:56.27]那些幸福啊 让她替我到达
[01:01.63]（汪苏泷：替我到达）
[01:03.02]如果爱懂了
[01:04.89]（汪苏泷：懂了）
[01:05.74]合：
[01:05.95]承诺的代价
[01:08.62]单依纯：
[01:09.16]不能给我的
[01:11.92]合：
[01:12.14]请完整给她
[01:41.05]汪苏泷：
[01:42.44]相爱过如果是爱的够久 分开越疼吧
[01:45.79]想念你的脸颊你的发 我并不害怕
[01:49.26]心中总有对你的牵挂
[01:51.50]像愈合不了的疤
[01:53.13]我再也不敢碰它
[01:54.65]却隐隐的痛在那
[01:56.12]可时间是个玩笑吧
[01:57.90]合：
[01:58.07]根本洗不掉回忆
[01:59.47]汪苏泷：
[01:59.89]你住在我心里面啦
[02:01.24]合：
[02:01.42]可我必须要抽离
[02:02.69]汪苏泷：
[02:03.08]为了让生活能继续
[02:04.95]可现在你在哪里
[02:06.73]合：
[02:06.90]虽然已没假如
[02:08.50]汪苏泷：
[02:09.01]如果爱忘了 泪不想落下
[02:15.61]那些幸福啊
[02:18.06]合：
[02:18.27]让她替我到达
[02:22.52]如果爱懂了
[02:25.97]承诺的代价
[02:28.89]汪苏泷：
[02:29.41]不能给我的
[02:32.13]合：
[02:32.41]请完整给她
[02:37.31]我说我忘了 不痛了
[02:41.38]那是因为太爱太懂了
[02:44.66]笑了 原谅了 为你也值得
[02:51.10]用你的快乐 告诉我
[02:54.93]现在放开双手是对的
[02:58.13]别管我多 舍不得
[03:08.80]汪苏泷：
[03:10.33]如果爱忘了 就放他走吧
[03:16.76]单依纯：
[03:17.32]那些幸福啊
[03:19.86]合：
[03:20.05]让她替我到达
[03:24.18]如果爱懂了 承诺的代价
[03:31.02]不能给我的 请完整给她
[03:39.38]单依纯：
[03:41.75]如果爱忘了
[03:45.61]合：
[03:46.23]你还记得吗</t>
  </si>
  <si>
    <t xml:space="preserve">Artist:刘紫玲
Duration:04:02
[00:30.96] 我爱你中国
[00:37.00] 我爱你中国
[00:43.27] 我爱你春天蓬勃的秧苗
[00:49.33] 我爱你秋日金黄的硕果
[00:55.50] 我爱你青松气质
[01:01.77] 我爱你红梅品格
[01:07.85] 我爱你家乡的甜蔗
[01:11.92] 好像乳汁滋润著我的心窝
[01:20.10] 我爱你中国
[01:26.25] 我爱你中国
[01:32.41] 我要把最美的歌儿献给你
[01:38.37] 我的母亲我的祖国
[01:44.02] 
[02:12.41] 我爱你中国
[02:18.76] 我爱你中国
[02:24.78] 我爱你碧波滚滚的南海
[02:30.89] 我爱你白雪飘飘的北国
[02:37.07] 我爱你森林无边
[02:43.30] 我爱你群山巍峨
[02:49.33] 我爱你淙淙的小河荡著清波
[02:55.01] 从我的歌中流过
[03:01.61] 我爱你中国
[03:07.88] 我爱你中国
[03:13.90] 我要把美好的青春献给你
[03:19.85] 我的母亲我的祖国
[03:26.05] </t>
  </si>
  <si>
    <t xml:space="preserve">Artist:蔡徐坤 (KUN)
Duration:03:15
[00:12.08] 眼色是幻觉
[00:14.45] 泳池边你的身影勾成线
[00:17.54] 温热蔓延
[00:20.61] Ah 多少个午夜
[00:22.45] 肆无忌惮 醉梦酣欢
[00:25.20] 无意追逐 无法止步
[00:28.78] 热度包围了我
[00:33.06] All I wanna do is fool around
[00:35.68] 我的心在小鹿乱撞
[00:38.45] 从日落到清晨的月光
[00:41.29] 抱你到天亮
[00:43.22] 你轻轻一个吻 我疯狂体会
[00:48.95] 气氛开始升温 危险又迷人
[00:53.96] I really wanna dance tonight
[00:57.51] Feel a little bit dangerous
[01:00.95] 少了些安全感
[01:03.35] 做我的情人
[01:04.93] I know you want it
[01:08.02] 
[01:13.39] 掉落人间 你像丘比特赐予我的首选
[01:18.95] 靠在枕边
[01:23.09] Ah 光绕过你天使般的脸
[01:25.92] Ah 这感觉实在太危险
[01:28.54] 能否再对我温柔一点点
[01:31.58] 不忍心再带你去冒险
[01:34.45] All I wanna do is fool around
[01:37.23] 我的心在小鹿乱撞
[01:39.83] 从日落到清晨的月光
[01:42.78] 抱你到天亮
[01:44.85] 你轻轻一个吻 我疯狂体会
[01:50.25] 气氛开始升温 危险又迷人
[01:55.27] I really wanna dance tonight
[01:59.02] Feel a little bit dangerous, uh
[02:02.11] 少了些安全感
[02:04.81] 做我的情人
[02:06.34] I know you want it
[02:09.12] 
[02:19.26] 怪这感觉狂热
[02:21.22] 灯光晃了 音乐放著
[02:23.62] 感受体温上升
[02:25.73] 妆花了 你晃著
[02:27.91] I know you really wanna
[02:29.37] You know you really wanna
[02:32.13] 你轻轻一个吻 我疯狂体会
[02:37.83] 气氛开始升温 危险又迷人
[02:42.73] I know you wanna dance tonight
[02:46.48] Feel a little bit dangerous, uh
[02:49.55] 少了些安全感
[02:52.39] 做我的情人
[02:53.94] I know you want it
[02:56.73] 
[03:06.39] Be my lover
[03:07.67] </t>
  </si>
  <si>
    <t>退后</t>
  </si>
  <si>
    <t xml:space="preserve">Artist:周杰伦
Duration:00:00
[00:23.03] MUSIC
[00:24.26] 天空灰的像哭过
[00:27.95] 离开你以后
[00:30.75] 并没有更自由
[00:35.10] 酸酸的空气
[00:37.96] 守住我们的距离
[00:41.40] 一幕醉心的结局
[00:44.99] 像呼吸般无法停息
[00:51.16] 抽屉泛黄的日记
[00:56.58] 找到了回忆
[00:59.67] 那笑容是傻气
[01:04.22] 你我的过去
[01:06.92] 被深深真的忘记
[01:10.37] 缺氧过后的爱情
[01:14.16] 存心的眼泪是多余
[01:19.75] 我知道你我都没有错
[01:23.56] 只是忘了怎么退后
[01:27.11] 信誓旦旦给的承诺
[01:30.96] 全被时间扑了空
[01:34.68] 我知道我们都没有错
[01:38.16] 只是放手比较好过
[01:44.85] 最美的爱情回忆里带去
[02:04.53] 天空灰的像哭过
[02:09.64] 离开你以后
[02:14.50] 并没有更自由
[02:17.28] 酸酸的空气
[02:19.74] 守住我们的距离
[02:23.09] 一幕醉心的结局
[02:26.93] 像呼吸般无法停息
[02:33.98] 抽屉泛黄的日记
[02:38.71] 找到了回忆
[02:41.46] 那笑容是傻气
[02:46.25] 你我的过去
[02:48.86] 被深深真的忘记
[02:52.22] 缺氧过后的爱情
[02:55.95] 存心的眼泪是多余
[03:01.43] 我知道你我都没有错
[03:05.22] 只是忘了怎么退后
[03:09.24] 信誓旦旦给的承诺
[03:12.70] 全被时间扑了空
[03:16.30] 我知道门都没有错
[03:20.01] 只是放手会比较好过
[03:26.72] 最美的爱情会一定带去
[03:32.03] 我知道我们都没有错
[03:34.49] 只是放手会比较好过
[03:55.78] 最美的爱情回忆里带去（待续）
[04:15.77] （相信你我还会有开始
[04:16.65] 只因我们都没有错）
[04:17.30] </t>
  </si>
  <si>
    <t>不值得</t>
  </si>
  <si>
    <t>《不值得》是
单依纯
演唱的歌曲，发行于2021年10月1日，收录于专辑《爆裂舞台 第九期》中。
不值得
爆裂舞台 第九期
梦飞船
林毅心
林毅心
2021年10月1日
单依纯
不值得 (Live) - 单依纯
演唱：单依纯
原唱：梦飞船
词：林毅心
曲：林毅心
Rap词：ReddB白吉勒
音乐总监：金武林
音乐制作人：孔潇一 K.I.X
编曲：孔潇一 K.I.X
吉他：孔潇一 K.I.X
贝斯：孔潇一 K.I.X
合音：陈稷坤
人声制作：孔潇一 K.I.X
缩混/母带：Prince&amp;Cindy
舞台秀导演团队：ShowPro
舞蹈总监：田一梵@ShowPro
舞蹈编排：岳志伟@ShowPro
舞团：ShowPro
除了想你 除了爱你
Hu 我什么什么都愿意
翻开日记整理心情
Hu 我真的真的想放弃
你始终没有爱过
你在敷衍我
一次一次忽略我的感受
我真的感到力不从心
无力继续
这感情不值得我犹豫
不值得我考虑 不值得我爱过你
这种回忆不值得我提起
不值得想起 不值得哭泣
这段感情早就应该放弃
早就不该让我浪费时间找奇迹
这样的你不值得我恨你
不值得我为你而坏了心情
Wow
停止自以为的拯救
你的回头不值得我再花时间等候
你的忽略
我已经受够
You don't deserve me no more
现在的他足够在意我的感受
是的对于你我 也没有一刻爱过
你的敷衍我会更敷衍地一笑带过
拜托我怎会因为你选择折磨我自己
什么放弃爱不爱你
我根本就不在意
除了想你 除了爱你
Hu 我什么什么都愿意
翻开日记打开心情
Hu 我真的真的想放弃
你始终没有爱过 你在敷衍我
一次一次忽略我的感受
我真的感到力不从心
无力继续
这感情不值得我犹豫
不值得我考虑 不值得我爱过你
这种回忆不值得我提起
不值得想起 不值得哭泣
这段感情 早就应该放弃
早就不该让我浪费时间找奇迹
这样的你不值得我恨你
不值得我为你而坏了心情
不为你而毁了心
为你而放弃爱情
不为你而毁了心
为你而放弃爱情</t>
  </si>
  <si>
    <t xml:space="preserve">Artist:李维
Duration:03:06
[00:16.14] 在我的怀里 在你的眼里
[00:23.90] 那里春风沉醉 那里绿草如茵
[00:31.96] 月光把爱恋 洒满了湖面
[00:39.81] 两个人的篝火 照亮整个夜晚
[00:46.17] 多少年以后 如云般游走
[00:53.83] 那变换的脚步 让我们难牵手
[01:01.98] 这一生一世 有多少你我
[01:10.01] 被吞没在月光如水的夜里
[01:20.04] 多想某一天 往日又重现
[01:27.82] 我们流连忘返 在贝加尔湖畔
[01:35.61] 
[01:52.11] 多少年以后 往事随云走
[02:00.16] 那纷飞的冰雪容不下那温柔
[02:08.06] 这一生一世 这时间太少
[02:15.95] 不够证明融化冰雪的深情
[02:27.91] 就在某一天（就在某一天）
[02:31.97] 你忽然出现（你忽然出现）
[02:36.02] 你清澈又神秘 在贝加尔湖畔
[02:44.29] 你清澈又神秘 像贝加尔湖畔
[03:00.73] </t>
  </si>
  <si>
    <t xml:space="preserve">Artist:陈奕迅
Duration:04:09
[00:14.49] 我来到 你的城市 走过你来时的路
[00:28.53] 想像著 没我的日子 你是怎样的孤独
[00:41.32] 拿著你 给的照片 熟悉的那一条街
[00:54.37] 只是没了你的画面 我们回不到那天
[01:07.79] 你会不会忽然的出现 在街角的咖啡店
[01:20.31] 我会带著笑脸 挥手寒暄 和你 坐著聊聊天
[01:33.81] 我多么想和你见一面 看看你最近改变
[01:47.02] 不再去说从前 只是寒喧 对你说一句
[01:56.42] 只是说一句 好久不见
[02:06.60] 
[02:19.80] 拿著你 给的照片 熟悉的那一条街
[02:33.99] 只是没了你的画面 我们回不到那天
[02:46.16] 你会不会忽然的出现 在街角的咖啡店
[02:58.26] 我会带著笑脸 挥手寒暄 和你 坐著聊聊天
[03:11.04] 我多么想和你见一面 看看你最近改变
[03:24.51] 不再去说从前 只是寒喧 对你说一句
[03:34.17] 只是说一句 好久不见
[03:44.81] </t>
  </si>
  <si>
    <t>《下雨天》是
单依纯
演唱的一首歌曲，发行于2021年2月5日。
下雨天
天赐的声音第二季 第4期
4分36秒
南拳妈妈
梁心颐
张杰
周家騵
流行
2021年2月5日
普通话
单依纯
彭程、汤佩弦
歌曲歌词
下雨天了怎么办 我好想你
不敢打给你 我找不到原因
为什么失眠的声音
变得好熟悉
沉默的场景 做你的代替
陪我等雨停
期待让人越来越沉溺
有谁和我一样
等不到他的谁
爱上你我总在学会
寂寞的滋味
一个人撑伞 一个人擦泪
一个人好累
怎样的雨 怎样的夜
怎样的我能让你更想念
雨要多大
天要多黑 才能够有你的体贴
其实 没有我你分不清那些
差别 结局还能多明显
别说你会难过
别说你想改变
人不用道歉
期待让人越来越疲惫
有谁和我一样
等不到他的谁
爱上你我总在学会
寂寞的滋味
一个人撑伞 一个人擦泪
一个人好累
怎样的雨 怎样的夜
怎样的我能让你更想念
雨要多大
天要多黑 才能够有你的体贴
其实 没有我你分不清那些
差别 结局还能多明显
别说你会难过
别说你想改变
被爱的人不用道歉
怎样的雨 怎样的夜
怎样的我能让你更想念
雨要多大
天要多黑 才能够有你的体贴
其实 没有我你分不清那些
差别 结局还能多明显
别说你会难过
别说你想改变
被爱的人不用道歉</t>
  </si>
  <si>
    <t xml:space="preserve">Artist:Joker Xue
Duration:05:11
[00:25.88] 你停在了这条我们熟悉的街
[00:30.83] 
[00:35.93] 把你准备好的台词全念一遍
[00:43.78] 我还在逞强 说著谎
[00:48.55] 也没能力遮挡 你去的方向
[00:54.43] 至少分开的时候我落落大方
[01:05.77] 我后来都会选择绕过那条街
[01:10.98] 
[01:16.07] 又多希望在另一条街能遇见
[01:23.75] 思念在逞强 不肯忘
[01:28.16] 怪我没能力跟随 你去的方向
[01:34.36] 若越爱越被动 越要落落大方
[01:43.55] 你还要我怎样 要怎样
[01:48.46] 你突然来的短信就够我悲伤
[01:53.52] 我没能力遗忘 你不用提醒我
[01:58.79] 哪怕结局就这样
[02:03.73] 我还能怎样 能怎样
[02:08.46] 最后还不是落得情人的立场
[02:13.54] 你从来不会想 我何必这样
[02:22.42] 
[02:35.14] 
[02:45.98] 我慢慢的回到自己的生活圈
[02:55.93] 也开始可以接触新的人选
[03:03.72] 爱你到最后 不痛不痒
[03:08.74] 留言在计较 谁爱过一场
[03:14.80] 我剩下一张 没后悔的模样
[03:23.58] 你还要我怎样 要怎样
[03:28.47] 你千万不要在我婚礼的现场
[03:33.42] 我听完你爱的歌 就上了车
[03:39.03] 爱过你很值得
[03:43.42] 我不要你怎样 没怎样
[03:48.41] 我陪你走的路你不能忘
[03:53.89] 因为那是我 最快乐的时光
[04:05.61] 后来我的生活还算理想
[04:15.83] 没为你落到孤单的下场
[04:23.87] 有一天晚上 梦一场
[04:28.65] 你白发苍苍 说带我流浪
[04:34.72] 我还是没犹豫 就随你去天堂
[04:44.63] 不管能怎样 我会陪你到天亮
[04:56.36] </t>
  </si>
  <si>
    <t xml:space="preserve">Artist:Fish Leong
Duration:04:46
[00:21.81] 这一刻 突然觉得好熟悉
[00:29.17] 
[00:42.74] 像昨天 今天同时在放映
[00:49.46] 我这句语气 原来好像你
[00:55.32] 不就是我们爱过的证据
[01:02.22] 差一点 骗了自己骗了你
[01:08.74] 爱与被爱不一定成正比
[01:15.81] 我知道被疼是一种运气
[01:22.07] 但我无法完全交出自己
[01:28.52] 努力为你改变 却变不了 预留的伏线
[01:35.23] 以为在你身边 那也算永远
[01:40.63] 仿佛还是昨天 可是昨天 已非常遥远
[01:48.68] 但闭上双眼 我还看得见
[01:54.45] 可惜不是你 陪我到最后
[02:01.79] 曾一起走却走失那路口
[02:08.24] 感谢那是你 牵过我的手
[02:14.79] 还能感受那温柔
[02:20.78] 那一段我们曾心贴著心
[02:26.68] 我想我更有权利关心你
[02:33.38] 可能你 已走进别人风景
[02:40.41] 多希望也有星光的投影
[02:46.53] 努力为你改变 却变不了 预留的伏线
[02:53.67] 以为在你身边 那也算永远
[02:56.95] 
[02:59.46] 仿佛还是昨天 可是昨天 已非常遥远
[03:06.56] 但闭上双眼 我还看得见
[03:12.81] 可惜不是你 陪我到最后
[03:20.14] 曾一起走却走失那路口
[03:26.62] 感谢那是你 牵过我的手
[03:32.67] 还能感受那温柔
[03:38.91] 可惜不是你 陪我到最后
[03:45.65] 曾一起走却走失那路口
[03:52.78] 感谢那是你 牵过我的手
[03:58.83] 还能感受那温柔
[04:05.39] 感谢那是你 牵过我的手
[04:12.45] 还能温暖我胸口
[04:21.49] </t>
  </si>
  <si>
    <t xml:space="preserve">Artist:徐佳瑩
Duration:03:39
[00:23.89] 有些痛重叠了 有些梦撕裂了
[00:30.41] 有时候在笑之前已经哭过了
[00:37.02] 有些爱错过了 有些泪流干了
[00:43.00] 那些人走了就不再回来了
[00:50.53] 有时候我笑著 以为够幸福了
[00:57.45] 有时候抱怨日子虚伪的过著
[01:04.00] 有时候想不起来存在的理由
[01:09.52] 只因为 因为不再有你看著
[01:16.92] 人啊 不断的矛盾
[01:20.35] 人啊 脆弱的不堪一击
[01:24.52] 我们还要互相伤害
[01:30.16] 人啊 越想抛开的越是带著向前
[01:36.90] 我们只好越走越沉默
[01:43.92] 
[02:10.79] 几乎要放弃了 才发现舍不得
[02:17.35] 到底还有多少话没说清楚的
[02:23.78] 有时候想不起来争吵的理由
[02:29.59] 只希望 我只希望有你陪著
[02:36.96] 人啊 多么的矛盾
[02:40.35] 人啊 脆弱的不堪一击
[02:44.54] 我们还要互相伤害
[02:50.24] 人啊 越想抛开的越是带著向前
[02:57.04] 我们只好越走越寂寞
[03:03.88] 爱啊 越是想要的越是舍不得给
[03:10.74] 我们其实要的不多
[03:19.81] </t>
  </si>
  <si>
    <t xml:space="preserve">Artist:孙露
Duration:05:27
[00:19.32] 为你 我用了半年的积蓄飘洋过海的来看你
[00:36.33] 为了这次相聚 我连见面时的呼吸都曾反复练习
[00:44.58] 言语从来没能将我的情意表达千万分之一
[00:52.73] 为了这个遗憾 我在夜里想了又想不肯睡去
[01:00.50] 记忆它总是慢慢的累积 在我心中无法抹去
[01:09.02] 为了你的承诺 我在最绝望的时候都忍着不哭泣
[01:19.03] 陌生的城市 熟悉的角落里
[01:27.18] 也曾彼此安慰 也曾相拥叹息
[01:31.17] 不管将会面对什么样的结局
[01:35.15] 在漫天风沙里望着你远去
[01:38.99] 我竟悲伤的不能自已
[01:43.33] 多盼能送君千里直到山穷水尽
[01:47.57] 一生和你相依
[02:17.47] 为你 我用了半年的积蓄飘洋过海的来看你
[02:26.25] 为了这次相聚 我连见面时的呼吸都曾反复练习
[02:34.33] 言语从来没能将我的情意表达千万分之一
[02:42.55] 为了这个遗憾 我在夜里想了又想不肯睡去
[02:50.54] 记忆它总是慢慢的累积 在我心中无法抹去
[02:58.60] 为了你的承诺 我在最绝望的时候都忍着不哭泣
[03:08.86] 陌生的城市 熟悉的角落里
[03:17.07] 也曾彼此安慰 也曾相拥叹息
[03:20.81] 不管将会面对什么样的结局
[03:25.18] 在漫天风沙里望着你远去
[03:28.85] 我竟悲伤的不能自已
[03:33.31] 多盼能送君千里直到山穷水尽
[03:37.43] 一生和你相依
[03:41.91] 陌生的城市 熟悉的角落里
[03:49.77] 也曾彼此安慰 也曾相拥叹息
[03:53.39] 不管将会面对什么样的结局
[03:57.49] 在漫天风沙里望着你远去
[04:01.39] 我竟悲伤的不能自已
[04:05.72] 多盼能送君千里直到山穷水尽
[04:09.83] 一生和你相依
[05:18.59] </t>
  </si>
  <si>
    <t xml:space="preserve">Artist:徐佳莹
Duration:04:27
[00:09.49] 高空弹跳的刺激我不想听 没兴趣冒险的游戏
[00:25.65] 当你邀请我为何轻易答应 你的语气让我安心
[00:40.27] 
[00:42.48] 摩天轮上的夜景浪漫绚丽 半空中我忘了恐惧
[00:58.69] 当你亲吻我分散了注意力 怕高的我看见星星
[01:13.85] 你让天空失去距离 我让我离开了迟疑
[01:23.24] 往上攀登爱情告别回忆 我在爱著你
[01:30.84] 闭上眼睛等你抱紧 轻抚我起伏的心
[01:39.24] 你是唯一让我勇敢的原因
[01:46.05] 
[02:01.04] 摩天轮上的夜景浪漫绚丽 半空中我忘了恐惧
[02:17.68] 当你亲吻我分散了注意力 怕高的我看见星星
[02:33.14] 你让天空失去距离 我让我离开了迟疑
[02:41.91] 往上攀登爱情告别回忆 我在爱著你
[02:49.47] 闭上眼睛等你抱紧 轻抚我起伏的心
[02:58.02] 你是唯一让我勇敢的原因
[03:06.32] 你让天空如此靠近 我让我再认识自己
[03:14.84] 往上攀登爱情告别回忆 我在爱著你
[03:22.76] 深深呼吸让你抱紧 倾听我起伏的心 天堂出现你的爱是楼梯
[03:37.79] 
[03:45.57] 你让天空失去距离 我让我离开了迟疑
[03:54.69] 往上攀登爱情告别回忆 我在爱著你
[04:07.56] </t>
  </si>
  <si>
    <t>自由</t>
  </si>
  <si>
    <t xml:space="preserve">Artist:張震嶽
Duration:04:22
[00:13.35] 也许会恨你 我知道我的脾气不是很好
[00:19.58] 也许不一定 我知道我还是一样爱著你
[00:26.04] 打开一瓶红色的酒 看著金鱼游来游去
[00:32.22] 是否我们都想要自由
[00:42.02] 我没有关系 你可以假装没事离开这里
[00:48.58] 一切好安静 我只是想把情绪好好压抑
[00:54.77] 到底谁会先说再见 我知道我一定哭泣
[01:01.24] 走的时候记得说爱我 爱我
[01:09.86] 说爱我 说爱我 难道你不再爱我
[01:15.95] 我的泪 滴下来 你从来不曾看过
[01:22.54] 为什么 为什么 爱情让人变沉重
[01:28.80] 没有人 告诉我 原来不是我想像
[01:35.46] 不要回来 你已经自由了
[01:43.41] 我也已经自由了
[01:46.56] 
[01:58.77] 我没有关系 你可以假装没事离开这里
[02:05.23] 一切好安静 我只是想把情绪好好压抑
[02:11.58] 到底谁会先说再见 我知道我一定哭泣
[02:17.92] 走的时候记得说爱我 爱我
[02:26.24] 说爱我 说爱我 难道你不再爱我
[02:32.72] 我的泪 滴下来 你从来不曾看过
[02:38.92] 为什么 为什么 爱情让人变沉重
[02:45.36] 没有人 告诉我 原来不是我想像
[02:52.26] 不要回来 你已经自由了
[03:00.25] 我也已经自由了
[03:03.30] 
[03:27.21] 说爱我 说爱我 难道你不再爱我
[03:33.67] 我的泪 滴下来 你从来不曾看过
[03:39.82] 为什么 为什么 爱情让人变沉重
[03:46.39] 没有人 告诉我 原来不是我想像
[03:53.13] 不要回来 你已经自由了
[04:01.02] 我也已经自由了
[04:04.37] </t>
  </si>
  <si>
    <t>R&amp;B All Night</t>
  </si>
  <si>
    <t xml:space="preserve">Artist:KnowKnow
Duration:03:53
[00:03.96] Mr. Enjoy Da Money
[00:07.85] Oh, oh yeah (oh yeah)
[00:17.35] R&amp;B all night
[00:20.48] R&amp;B all night
[00:23.52] R&amp;B all night
[00:26.63] R&amp;B all night (woo)
[00:29.64] Sixteen hours 有点长
[00:32.98] 时差总让我特别晕
[00:36.03] 想到就快能见到你
[00:38.91] 会瞬间开心个不停
[00:42.03] 气流划破了那片海域
[00:45.13] 摘下了耳机我刚睡醒
[00:48.69] 已离开梦里
[00:51.37] 回味有你在的风景
[00:54.35] Oh yeah
[00:56.59] Baby, we have beautiful memories
[01:00.64] 你靠在我的肩膀听我写给你的R&amp;B
[01:06.68] 从南京回到洛杉矶
[01:09.86] 还是住在K-Town附近
[01:12.65] You feel my love
[01:15.83] You feel my love, girl
[01:19.85] R&amp;B all night
[01:22.05] I just wanna R&amp;B all night
[01:25.10] 你买了件很性感的泳衣
[01:28.26] 问我什么时候去接你
[01:31.57] Baby, let's R&amp;B all night
[01:34.52] You just wanna R&amp;B all night
[01:37.38] You can't be my girlfriend
[01:40.86] 却变成我下次再来的期待
[01:51.42] (Oh, I think you'll be okay)
[01:53.73] (Baby, I think you'll be okay)
[01:55.62] 我弹著钢琴
[01:58.97] 你泡的咖啡香味扑鼻飘满屋顶
[02:03.49] 问我想不想喝honey
[02:05.99] 我在里面加了点奶精
[02:09.59] 去Santa Monica
[02:11.72] 谈谈你我未来的计划
[02:14.44] 坐在发光的摩天轮
[02:17.28] 看看五彩缤纷的路灯
[02:20.65] 海风有点冷 我们到处走走
[02:24.05] 我脱下外套 给你 扣好纽扣
[02:26.71] 害羞的夸我特别gentleman
[02:29.09] You better know
[02:30.12] 是我一想到就想笑的理由
[02:32.69] My baby
[02:33.75] R&amp;B all night
[02:35.93] I just wanna R&amp;B all night
[02:39.01] 你买了件很性感的泳衣
[02:42.13] 问我什么时候去接你
[02:45.29] Baby, let's R&amp;B all night
[02:48.07] You just wanna R&amp;B all night
[02:51.15] You can't be my girlfriend
[02:54.54] 却变成我下次再来的期待
[03:05.26] 
[03:23.22] Girl, you know, you're my dream lover
[03:28.35] I don't wanna be Mr. Enjoy Da Money
[03:30.91] I wanna be your Mr. Right, in your real life
[03:34.98] I don't wanna be a lover boy, I just wanna R&amp;B all night
[03:39.76] </t>
  </si>
  <si>
    <t>Forever Young</t>
  </si>
  <si>
    <t>《Forever Young》是由1999年朴树推出的《
New Boy
》不断迭代成形的歌曲
，由
朴树
作词、作曲并演唱，收录于朴树的个人专辑《
猎户星座
》中，于2017年4月30日随专辑通过不晚音乐、地球娱乐发行
。
《Forever Young》中标准的复古迪斯科范式打造出新时代电音的感觉，从而构建出“时空穿梭”的效果。其中的歌词“Just那么年少，Just那么狂”便是朴树对过去的肯定以及对未来的希望，这种架构在时空概念基础上的创作呈现的最佳地点其实是大场合，尤其适合在音乐节式的场合中进行大合唱
。
2017年12月31日，朴树于2018北京卫视跨年冰雪盛典演唱该曲
；2018年12月31日，朴树于
2019江苏卫视跨年演唱会
演唱该曲
；2024年6月9日，朴树于
永远22!2024bilibili毕业歌会
演唱该曲
。
Forever Young
猎户星座
5分20秒
朴树
朴树
朴树
Cass Love
Eliot James
流行
2017年4月30日
普通话
不晚音乐、地球娱乐
专辑主打曲
朴树的《Forever Young》和《New Boy》是同一首歌的两个不同版本，《Forever Young》是由朴树于1999年推出的《New Boy》不断迭代成形的歌曲
。朴树表示，《New Boy》这首歌完成得很草率，原因是当时他和
张亚东
发生了一些矛盾。而为了弥补当年的草率，朴树于2017年的专辑《猎户星座》中，将这首歌重新填词编曲，于是便诞生了《Forever Young》
。
作词
朴树
作曲
朴树
编曲
Cass Love、Eliot James
制作人
Cass Love
附加鼓
Eliot James
合成器
Cass Love、朴树、
张亚东
吉他
Cass Love、朴树、郎磊
录音工程师
Eliot James
参考资料来源于：
所有曾疯狂过的都挂了
所有牛逼过的都颓了
所有不知天高地厚的
全都变沉默了
你拥有的一切都过期了
你热爱的一切都旧了
所有你曾经嘲笑过的
你变成他们了
时光不再
已不是我们的世界
它早已物是人非
让人崩溃意冷心灰
有时你怕
不知道未来在哪
这世界越来越疯狂
早晚把我们都埋葬
Just那么年少
还那么骄傲
两眼带刀
不肯求饶
即使越来越少
即使全部都输掉
也要没心没肺地笑
Just那么年少
我向你招手
让你看到
我混账到老
天涯海角
天荒地老
等你摔杯为号
Just那么年少
Just那么狂
时光不再
已不是我们的世界
它早已物是人非
让人崩溃意冷心灰
有时你怕
不知道未来在哪
这世界越来越疯狂
早晚把我们都埋葬
Just那么年少
还那么骄傲
两眼带刀
不肯求饶
即使越来越少
即使全部都输掉
也要没心没肺地笑
Just那么年少
我向你招手
让你看到
我混账到老
天涯海角
天荒地老
等你摔杯为号
Just那么年少
亲爱的 我的战友
我一直都以你为荣
Just那么年少
跟它干 一直干到
我们全都被干掉
就跟他干
Just那么年少
Just那么狂
Just那么年少
Just那么狂
Just那么年少
Just那么狂
Just那么年少
2017年4月30日
《
猎户星座
》
不晚音乐、地球娱乐
录音室版
2017年8月23日
《乐人·Live：朴树“好好地II”巡回演唱会上海站(Live)》
地球娱乐
现场专辑版
2017年11月15日
《猎户星座(实体专辑版)》
不晚音乐、地球娱乐
实体专辑版
2018年4月18日
《朴树 猎户星座·专场》
StreetVoice
现场专辑版
2020年7月18日
《明日之子乐团季 第2期》
腾讯视频
节目现场版
在《猎户星座》中，无论是《
清白之年
》《
好好地
》，还是这首《Forever Young》，都颇为洒脱和豪迈，像是在和过去告别
。1999年，朴树唱着：“是的我看见到处是阳光/快乐在城市上空飘扬/新世界来得像梦一样/让我暖洋洋”；2017年，年逾不惑，朴树用同样的曲调唱：“所有曾疯狂过的都挂了/所有牛逼过的都颓了/所有不知天高地厚的/全都变沉默了”。从歌词来看，2017年的版本比1999年的更像人们想象中的“New Boy”，两眼带刀，不肯求饶。只有真正年长的人，才会有永远年轻的渴望。但这是在十几年之后了，朴树当年在歌里的期望并没有实现，痛苦从不曾放过人生，而十几年时光的意义或许就在于，朴树学会自己消解痛苦了
。
重新填词和编曲的《Forever Young》，拥有了更浓郁的浩室音乐氛围，已经赶上了这个时代的节奏，但这并不是最为重要的，重要的是朴树的热情却未变老，当所有的人都在老去、成熟甚至是变得世故时，朴树却在少年的世界里青春洋溢、折腾不休，继续飞蛾扑火、继续奋不顾身。所谓的诗和远方，不经历永不止步的平凡之路，又如何能够到达
。
2017年12月31日
2018北京卫视跨年冰雪盛典
北京卫视
跨年晚会
朴树
2018年12月31日
2019江苏卫视跨年演唱会
澳门金光综艺馆
跨年晚会
2020年7月11日
bilibili夏日毕业歌会2020
哔哩哔哩
毕业晚会
2020年11月10日
2020天猫双11狂欢夜
东方卫视、浙江卫视
电商晚会
朴树、
欧阳娜娜
2022年6月16日
bilibili夏日毕业歌会2022
哔哩哔哩
毕业晚会
朴树
2023年11月10日
熠熠生辉闪耀之夜
东方卫视
电商晚会
2024年6月9日
永远22!2024bilibili毕业歌会
哔哩哔哩
毕业歌会
2021年4月2日
《恰好是少年 主题曲》
企鹅影视
董子健
、
刘昊然
、
王俊凯</t>
  </si>
  <si>
    <t>《旅行中忘记》是
袁娅维
演唱的歌曲，由
易家扬
作词，李煊乐作曲，收录于袁娅维发行的首张专辑《
T.I.A.
》中。
旅行中忘记
Forget in the journey
T.I.A.
0时3分54秒
袁娅维
易家扬
李煊乐
朱敬然
流行音乐
抒情
普通话
2014-02-10
黄中平
《旅行中忘记》是《T.I.A.》
专辑
当中最为哀伤的一首歌曲。袁娅维在看到华语填词人易家扬创作的《旅行中忘记》的歌词后，就在录音棚里哭了，边唱边哭，边看歌词边哭，觉得歌词的力量很强大，后来易家扬悄悄把录音室外面的灯和门也关了，让袁娅维在录音棚里哭了一个多小时。正式录制的时候，袁娅维什么都没有想就把歌曲录完。
淡紫色的回忆 待在心里
你不会 成为我的过去
是我们心中的眼睛
将下雨看成天晴
用力捏着泪滴 迈步往前去
仔细听 旅程中的谜语
是孤单走出了意义
让自己安了心
忘记你的旅行 真是远的可以
就算走的安安静静都没关系
一路上我在听 云雾中的声音
它说 别放弃
忘记你的旅行 偶而也会想起
那个雨天甚至你说的forget me
老是在我心底 调皮跑来跑去
像眼泪 像秘密
我很好也很努力 学着没有你
开始很难 但终于可以
那时候的确很美丽
它真美 所以惋惜
忘记你的旅行 真是远的可以
就算走的安安静静都没关系
一路上我在听 云雾中的声音
它说 别放弃
忘记你的旅行 偶而也会想起
那个雨天甚至你说的forget me
老是在我心底 调皮跑来跑去
像眼泪 像秘密
老了后 我和你可能还会相遇
请让我记得你
（白）Don't forget me
《旅行中忘记》是大路货色的作品，能让听众发现到属于袁娅维最为别样的声音演绎，那些从唱词与旋律而来的流行情歌常有的缠绵悱恻与离愁别绪，被她用歌声换来的确实另一种极致的细腻与感性，令人反复陶醉与回味在其中进退两难的境地中。
在该曲中，袁娅维褪去一切华丽的唱腔，返璞归真，唱尽了对爱情逝去的无能为力。舒缓的声音营造出了一种娓娓道来的画面感，像是对已经离开的恋人的告白，亦像是一种对过去的怀念与伤感。
而袁娅维用她少见含蓄且内敛的歌声，陪伴在思念里迷途的灵魂，在找到忘记的出路前，踏出每一个学着没有对方的脚步。
该曲亦在编曲上化繁为简，仅以简单的吉他伴奏，还原歌声中强烈的情感共鸣，触发灵魂深处的感动。
该曲MV由黄中平指导。MV讲述的是一段关于无疾而终爱情的怀念，结局走不到一起却不愿放弃。</t>
  </si>
  <si>
    <t>不如见一面</t>
  </si>
  <si>
    <t>不如见一面哪怕是一眼
这世间太多的难免亏欠
你是我穿过思念的箭
不如见一面哪怕就一眼
回首相濡以沫的那几年
不顾一切的你我从前</t>
  </si>
  <si>
    <t>https://www.youtube.com/watch?v=_c-Luz7OR24</t>
  </si>
  <si>
    <t>下个路口见</t>
  </si>
  <si>
    <t>秒针转动 DI DI DA 小小时差 DI DI DA 我早茶月光洒在你头发
平行的画 DI DI DA 几时交叉 DI DI DA</t>
  </si>
  <si>
    <t>和你一样</t>
  </si>
  <si>
    <t>我和你一样
一样的坚强
一样的全力以赴追逐我的梦想</t>
  </si>
  <si>
    <t>哇</t>
  </si>
  <si>
    <t>哇哇哇哇哇
I fall in love fall in love
哇哇哇哇哇
I fall in love fall in love
哇哇哇哇哇
I fall in love fall in love</t>
  </si>
  <si>
    <t>https://www.youtube.com/watch?v=L7-4GICzeYk</t>
  </si>
  <si>
    <t>蓝</t>
  </si>
  <si>
    <t>海就在那里 梦就在那里
随它去远行 随它去沉静
Go and see go and see
My love</t>
  </si>
  <si>
    <t>https://www.youtube.com/watch?v=go9ikYGBH70</t>
  </si>
  <si>
    <t>酷</t>
  </si>
  <si>
    <t>一情深就庸俗 一怀念就落伍
酷酷的快活容不下多余的感触
一认真就会输 于是乎不在乎
酷酷的幸福属于热情冷血动物</t>
  </si>
  <si>
    <t>https://www.youtube.com/watch?v=qSXK2V3rZVc</t>
  </si>
  <si>
    <t>若</t>
  </si>
  <si>
    <t>若你能看见我
请留一盏灯火
孤独是种认可
我愿为我狂热</t>
  </si>
  <si>
    <t>https://www.youtube.com/watch?v=DGnIdJBWkis</t>
  </si>
  <si>
    <t>舞</t>
  </si>
  <si>
    <t>夜色中她昂着高贵的前额
那么倔强的轮廓
赤裸的脚踝彩虹纹身镶嵌着 舞吧
蛊惑的灵魂在说 舞吧</t>
  </si>
  <si>
    <t>https://www.youtube.com/watch?v=aMCR5DEvAl8</t>
  </si>
  <si>
    <t>等</t>
  </si>
  <si>
    <t>花若开了也就不会长了
也许等一个人可以忍耐一点
雨不下了或许你就该来了
不过这个时间
却总是还是看不见</t>
  </si>
  <si>
    <t>https://www.youtube.com/watch?v=zQhHxLwOvPA</t>
  </si>
  <si>
    <t>超</t>
  </si>
  <si>
    <t>超白超黑 超美丽
谁怕谁的骄傲 超怕你不知道
来超错超对 超快乐
谁爱谁的依靠 超爱我心气高</t>
  </si>
  <si>
    <t>https://www.youtube.com/watch?v=8_zo_JePLP4</t>
  </si>
  <si>
    <t>花容瘦</t>
  </si>
  <si>
    <t>花凋散,容颜瘦
一世轮回几世情
梦牵绊 不愿醒
一树约定千载绪</t>
  </si>
  <si>
    <t>https://www.youtube.com/watch?v=ojIcsmm9la0</t>
  </si>
  <si>
    <t>譬如：你</t>
  </si>
  <si>
    <t>你是否像我一样在想你
在喝醉的时候 挥霍着自由
你是否像我一样在想你
在惊醒的时候 什么都没有</t>
  </si>
  <si>
    <t>https://www.youtube.com/watch?v=zDtl0xkLzf4</t>
  </si>
  <si>
    <t>给女孩</t>
  </si>
  <si>
    <t>Artist:李宇春
Duration:02:48
风吹开绒发
蒲公英顽皮跑去哪
烂漫无邪的生长啊
远处的种子和脚丫
雨沐浴小花
每一株天分冒出芽
奔驰跳跃的精灵呐
饱满一个个盛夏
请相信自己是很美好的存在
不用怀疑这是宇宙独一无二的色彩
愿你被这个世界温柔以待
心中撷满爱
卸下所有防备自由自在
Do what you wanna do
仰望星空宽广胸怀
紧紧守护着心爱
青丝变成白发梦想不败
Do what you gonna do
云卷涌霎那
金色麦田翻起浪花
怦然心动的一笑啊
明亮秋天的诗和油画
雪亲吻脸颊
炉火柴星烧得噼啪
念念不忘的故事呐
写满青春年华
请相信自己是很美好的存在
不用怀疑这是宇宙独一无二的色彩
愿你被这个世界温柔以待
心中撷满爱
卸下所有防备自由自在
Do what you wanna do
仰望星空宽广胸怀
紧紧守护着心爱
青丝变成白发梦想不败
Do what you gonna do
All the girls
All the girls
All the girls
All the girls
All the girls
People do what you gonna do
愿你穿过四季看遍风景
依然保持初心
高山海洋森林
不虚此行
Do what you wanna do
愿你感知冷暖通透性情
依然保持初心
勇敢健康独立
观照生命
Do what you gonna do</t>
  </si>
  <si>
    <t>无价之姐</t>
  </si>
  <si>
    <t xml:space="preserve">
                  下载txt文档
                                李宇春 - 无价之姐
作词：李宇春
作曲：孙侨志KELZIE
制作人：陈伟伦
编曲：陈伟伦
录音：李杨@55TEC
混音：张博
Here we go
My eyes
My lips
Are priceless
My voice
My kiss
My
Haha
娱乐记者的采访
净重几斤几两
一顿刻板的开场
再议议男友和裙妆
千人一面 万人一腔
凝固的气场 喔 敬请原谅
少女感高仿
雕刻标准形象
保持独有的锋芒
尤其遍地已偶像
狂我的狂妄
荒我的荒唐
打翻青春的鸡汤
管你的脸方不方
Duh
My face
My fingers
Are priceless
My ideas
My talents
Are priceless
看我弄潮搏浪
多认真的亮相
努力跳
摇咿摇咿摇咿摇咿摇咿摇
看我乘风破浪
多诚实的欲望
努力唱
吆咿吆咿吆咿吆咿吆咿吆
看我弄潮搏浪
多认真的亮相
努力跳
摇咿摇咿摇咿摇咿摇咿摇
看我乘风破浪
多诚实的欲望
努力唱
吆咿吆咿吆咿吆咿吆咿吆
舆论不妙
单身 年龄 哪个罩
每一种审视
都像刽子手手里的刀
一个女性成长
要历经多少风暴
做自己
才不是一句简单的口号
什么口红 什么包包
我自己挑
什么人生 什么梦想
我自己造
保护好那一抹
最真实自在的笑
我是我自己的无价之宝
A到爆
看我弄潮搏浪
多认真的亮相
努力跳
摇咿摇咿摇咿摇咿摇咿摇
看我乘风破浪
多诚实的欲望
努力唱
吆咿吆咿吆咿吆咿吆咿吆
看我弄潮搏浪
多认真的亮相
努力跳
摇咿摇咿摇咿摇咿摇咿摇
看我乘风破浪
多诚实的欲望
努力唱
吆咿吆咿吆咿吆咿吆咿吆
My nose
My teeth
Are priceless
My poems
My dreams
Are priceless
              </t>
  </si>
  <si>
    <t>蜀绣</t>
  </si>
  <si>
    <t>Artist:李宇春
Duration:04:42
芙蓉城三月雨纷纷 四月绣花针
羽毛扇遥指千军阵 锦缎裁几寸
看铁马踏冰河 丝线缝韶华 红尘千帐灯
山水一程风雪再一程
红烛枕五月花叶深 六月杏花村
红酥手青丝万千根 姻缘多一分
等残阳照孤影 牡丹染铜樽 满城牧笛声
伊人倚门望君踏归程
君可见刺绣每一针 有人为你疼
君可见牡丹开一生 有人为你等
江河入海奔 万物为谁春
明月照不尽离别人
君可见刺绣又一针 有人为你疼
君可见夏雨秋风 有人为你等
翠竹泣墨痕 锦书画不成
情针意线绣不尽 鸳鸯枕
此生笑傲风月瘦如刀 催人老
来世与君暮暮又朝朝 多逍遥
芙蓉城三月雨纷纷 四月绣花针
羽毛扇遥指千军阵 锦缎裁几寸
看铁马踏冰河 丝线缝韶华 红尘千帐灯
山水一程风雪再一程
红烛枕五月花叶深 六月杏花村
红酥手青丝万千根 姻缘多一分
等残阳照孤影 牡丹染铜樽 满城牧笛声
伊人倚门望君踏归程
君可见刺绣每一针 有人为你疼
君可见牡丹开一生 有人为你等
江河入海奔 万物为谁春
明月照不尽离别人
君可见刺绣又一针 有人为你疼
君可见夏雨秋风有人 为你等
翠竹泣墨痕 锦书画不成
情针意线绣不尽 鸳鸯枕
绕指柔破锦千万针 杜鹃啼血声
芙蓉花蜀国尽缤纷 转眼尘归尘
战歌送离人 行人欲断魂
浓情蜜意此话当真
君可见刺绣每一针 有人为你疼
君可见牡丹开一生 有人为你等
江河入海奔 万物为谁春
明月照不尽离别人
君可见刺绣又一针 有人为你疼
君可见夏雨秋风有人 为你等
翠竹泣墨痕 锦书画不成
情针意线绣不尽 鸳鸯枕
翠竹泣墨痕 锦书画不成
情针意线绣不尽 鸳鸯枕</t>
  </si>
  <si>
    <t>海上的月亮</t>
  </si>
  <si>
    <t>Artist:李宇春
Duration:04:24
希望大家能够喜欢我的新歌: 海上的月亮
请支持正版好音乐 也要多来听听我的歌曲哦
当暮色悄悄地降
声息寂灭了浮夸渴望
骁勇的浪静静流淌
月光温暖了冰凉
任风云随波淡忘
暗红的月是唯一方向
平凡之中 悠悠远航
独望你倒映心上
海上的月亮
在余波中摇晃
惊动了时光 不去
形容 爱会多么长
你 懂这种埋葬
深深的才是 海洋
任风云随波淡忘
暗红的月是唯一方向
平凡之中 悠悠远航
独望你倒映心上
海上的月亮
在余波中摇晃
惊动了时光 不去
形容 爱会多么长
你 懂这种埋葬
深深的才是 海洋
海上的月亮
在余波中摇晃
雕刻了时光 哪怕
这美 带几分凄凉
也想一生就这样
和你静默的 守望
海上的月亮
在余波中摇晃
惊动了时光 不去
形容 爱会多么长
你 懂这种埋葬
深深的才是 海洋
海上的月亮
在余波中摇晃
雕刻了时光 哪怕
这美 带几分凄凉
也想一生就这样
和你静默的 守望</t>
  </si>
  <si>
    <t>我的88个朋友</t>
  </si>
  <si>
    <t>Artist:任然
Duration:04:50
天黑了我好怕
迷路了你在哪
谁吹灭了 心里的灯塔
夜深了风在刮
眼睛里进了沙
我用力眨 眼泪就落下
你曾说我是你的小傻瓜
什么时候 才学会长大
宠溺的话 怎么 你不再说了
我还是不是让你捧在手心的小朋友
我还能不能撒娇耍赖提无理的要求
我不愿放开紧握你的手
怎么能够 先放你走
我还是不是那个让你心疼的小朋友
你还能不能像从前一样陪在我左右
你是我的从始至终 得未尝有
夜深了风在刮
眼睛里进了沙
我用力眨 眼泪就落下
你曾说我是你的小傻瓜
什么时候 才学会长大
如果长大 也许 我不会爱了
我还是不是让你捧在手心的小朋友
我还能不能撒娇耍赖提无理的要求
我不愿放开紧握你的手
怎么能够 先放你走
我还是不是那个让你心疼的小朋友
你还能不能像从前一样陪在我左右
你是我的从始至终 得未尝有
我还是不是让你捧在手心的小朋友
我还能不能撒娇耍赖提无理的要求
我不愿放开紧握你的手
怎么能够 先放你走
我还是不是那个让你心疼的小朋友
你还能不能像从前一样陪在我左右
你是我的从始至终 得未尝有</t>
  </si>
  <si>
    <t>口音</t>
  </si>
  <si>
    <t>差生</t>
  </si>
  <si>
    <t xml:space="preserve">
                  下载txt文档
                                 作词 : 卦者灵风
 作曲 : 卦者灵风
 编曲 : 陈喜剧
Verse1：
他和我说想当个差生
高考前要把这个目标达成
我听的发懵他说他没有发疯
我得帮他实现要我答应
但首先他不想太过明显
突然大幅退步会把麻烦平添
名次如何波动倒退他做起攻略
循序渐进骗过老师家长同学
他问我哪道题容易错是难点
这样错了也不刻意在所难免
三天小考可以进步展现自己认真学习
让身边人看见
一门单科退步总分精心配比
名次只是略微落后
他像一位小心翼翼的炼金术士
调控着火候
Hook：
他想做个差生
却依旧做着如山的题
他想做个差生
却依旧学着通宵的习
他想做个差生
却依旧付出全身的力
他想做个差生
原因是一道未解的谜
Verse2：
终于在他的不懈坚持下
成绩悄悄下落
退步的平滑自然无可挑剔
看不出差错
对题集得分反思
他把计划反复的打磨
每次成绩表他都看了一遍又一遍
像在欣赏佳作
三模他的名次如愿垫底
任课老师对他没什么建议
一次次统考一次次练习
像是在为他的过去奠祭
高考那天阳光有些耀眼
答题卡是记录三年的照片
拍下喜怒哀乐然后交卷
走出考场并没遇到那个少年
Hook：
他想做个差生
却依旧付出全身的力
他想做个差生
原因是一道未解的谜
我把他的物品送到家他的父亲打开房门
他已经去了南方打工为家里的开支帮衬
贫穷是母亲的病痛带给整个家庭的创痕
糟糕的成绩让他理所当然的为生活葬身
在他的书桌上有一本宣传册
印着中山大学的校徽和校训
封面仿佛被多次抚摸到掉色
指纹和水痕交汇出一片烙印
他欺骗得不是老师同学家长
而是自己的心作出一副醉态
他比任何人都不想成为差生
却硬逼着自己放弃那片未来
              </t>
  </si>
  <si>
    <t>爱得太傻</t>
  </si>
  <si>
    <t>脚踏板</t>
  </si>
  <si>
    <t>酷啦啦</t>
  </si>
  <si>
    <t>秀才胡同</t>
  </si>
  <si>
    <t>Artist:李宇春
Duration:04:52
清明的风 吹绿了你的胡同
梨花雨 淋湿了书生的梦
树叶儿落头顶上秋雁呢哝
城门外 没贴你名字
风雪之中咳嗽
依偎在她胸口
你要离开 这清贫如水巷口
走出后 不再回头
她立春 她立秋
她人比黄花瘦 霜白了头
先天下 后天下 黄金屋
颜如玉 百代忧愁
红砖墙 老牌楼 琉璃瓦
已看透 却不开口
沉默中 那情天 那泪海
爱和恨 转眼成空
它立春 它立秋 它荒芜
它重修 海棠依旧
先天下 后天下 黄金屋
颜如玉 沽一杯酒
红砖墙 老牌楼 琉璃瓦
写着拆 却不开口
它已走 那功名 那往事
那胡同恍然如梦已成空
她立春 她立秋
她人比黄花瘦 霜白了头
先天下 后天下 黄金屋
颜如玉 百代忧愁
红砖墙 老牌楼 琉璃瓦
已看透 却不开口
沉默中 那情天 那泪海
爱和恨 转眼成空
它立春 它立秋 它荒芜
它重修 海棠依旧
先天下 后天下 黄金屋
颜如玉 沽一杯酒
红砖墙 老牌楼 琉璃瓦
写着拆 却不开口
它已走 那功名 那往事
那胡同恍然如梦已成空</t>
  </si>
  <si>
    <t>是你</t>
  </si>
  <si>
    <t>是你 在风雨中大步向我走来
是你 总站在我身边为我喝彩
这一路上 坎坷不停
漫天雨丝 铺满了地
但我有了你相依
就能战胜眼前的黑暗</t>
  </si>
  <si>
    <t>https://www.youtube.com/watch?v=EGD-rOV_tM8</t>
  </si>
  <si>
    <t>杏</t>
  </si>
  <si>
    <t xml:space="preserve">
                  下载txt文档
                                 作词 : 苏照钦
 作曲 : 苏照钦
 编曲 : 苏照钦
说些真心的话
我把真心都给你啊
我会挽着你的腰
再把手穿进你的头发
你别害怕
你看着我啊
别再把眼泪滴下
怎么穿过你头发的手臂
他还有一些发麻
你别笑啊
枕头上刺的杜鹃花
下雨天带伞她不爱打
闷热房间现在几点到底
我知道我这辈子肯定逃也逃不出去啊你就
说些真心的话
我把真心都给你啊
我会挽着你的腰
再把手穿进你的头发
你别害怕
你看着我啊
你就感受着我啊
你忘掉那外面的坏话吧
我替他们给你一个道歉啦
那多善良的她
你就对她好些吧
这个世界
我爱你一下
你做事不看人好坏的吗
你可知道
多善良的她
你就对她好些吧
这个世界
我再爱你一下
你做事不看人好坏的吗
              </t>
  </si>
  <si>
    <t>over it</t>
  </si>
  <si>
    <t>Artist:Amber Liu
Duration:03:20
Can't sing one of my songs again
But that's okay, I'll sing in my head yeah
No, they talking to me like I'm still 16
Saying they get me, I ain't fooled
I'll choose what I want to do
What does it take
I hate to complain
But you're fuckin' full of it
Oh I should be ashamed
But I just had to say it to your face
But I'll get over it, over it, over it
Yes, I'll get over it and you should too
So please get over it, over it, and I will too
And we'll be done with it, done with it
We'll do, I hope we'll do
Walking eggshells, oh my feet hurt
The cookie cutter flavored bullshit, I'm through
Got what's left of my soul, I think
No one's gonna take it no more
There's more than doing what you're told
I wanna answer yes or no
But you don't think, I don't know
Well I know well enough
So what will it take
'Cause I still complain
Maybe cause I'm full of it
And you should be ashamed
Because you won't say it to my face
But I'll get over it, over it, over it
Yes I'll get over it and you should too
So please get over it, over it, and I will too
And we'll be done with it, done with it
We'll do
But I'll get over it, over it, over it
Yes I'll get over it and you should too
So please get over it, over it, and I will too
And we'll be done with it, done with it
We'll do, I hope we'll do
I hope we'll do
I hope we'll do
I hope we'll do</t>
  </si>
  <si>
    <t>David</t>
  </si>
  <si>
    <t>Artist:Shy Carter feat. Cole Swindell &amp; David Lee Murphy
Duration:02:57
Hit it Murph
Woo
David Lee, Cole Swindell
Shy Carter, baby
Right now I really need a beer with my friends
Pop a top or two and talk about way back when
It's been too long, no matter how long it's been
Right now I really need a beer with my friends
Don't get me wrong, I try to keep my heart right
I talk to Jesus just about every night
I call my mama and my daddy 'least once a week
To remember my roots and keep 'em planted deep
Sometimes I need to slip away and get a different view
There's really something to that honky tonk attitude
It pulls me out of that everyday sinking sand
But I feel better with a cold one in my hand
Right now I really need a beer with my friends
Pop a top or two and talk about way back when
With some folks that seen me through thick and thin
Start seeing life through a rose-colored neon lens
We're gonna get that old jukebox working hard
Before it's over, I'll know everybody in this bar
It's been too long, no matter how long it's been
Right now I really need a beer with my friends
I got my brother and my sisters all here with me
In the glow of that 90 high-def TV
After I work my poor fingers down to the bone
Last thing I wanna do is go home and drink alone
Right now I really need a beer with my friends
Pop a top or two and talk about way back when
With some folks that seen me through thick and thin
Start seeing life through a rose colored neon lens
We're gonna get that old jukebox working hard
Before it's over, I'll know everybody in this bar
It's been too long, no matter how long it's been
Right now I really need a beer with my friends
Who knows where this little good time is gonna end
Might shoot tequila or have us some juice and gin
Tomorrow night we're gonna do it all over again
Right now I really need a beer with my friends
Oh, yeah (yeah)
Go
Yeah, baby</t>
  </si>
  <si>
    <t>Why Me</t>
  </si>
  <si>
    <t>Artist:Kris Kristofferson
Duration:03:26
Why me Lord?
What have I ever done
To deserve even one
Of the pleasure I've known?
Tell me, Lord
What did I ever do
That was worth lovin' you
For the kindness you've shown?
Lord help me, Jesus
I've wasted it so
Help me, Jesus
I know what I am
But now that I know
That I needed you so
Help me, Jesus
My soul's in your hands
Try me, Lord
If you think there's a way
I can try to repay
All I've taken from you
Maybe, Lord
I can show someone else
What I've been through myself
On my way back to you
Lord help me, Jesus
I've wasted it so
Help me, Jesus
I know what I am
But now that I know
That I've needed you so
Help me, Jesus
My soul's in your hands
Lord help me, Jesus
I've wasted it so
Help me, Jesus
I know what I am
But now that I know
That I've needed you so
Help me, Jesus
My soul's in your hands
Jesus
My soul's in your hands</t>
  </si>
  <si>
    <t>Good Good</t>
  </si>
  <si>
    <t>Artist:Chance the Rapper
Duration:05:33
Well I should have you hooked up next week
It's all good or whatever, I can wait 'til my birthday. I uh-
No, no, no, no. I told ya, I know you need it now,
So next week I promise you I'll have you hooked up, ok?
Oh, alright. I just wanted to say thank you for, uh,
Everything. For the, the computer,
The t-shirts, and all the other stuff
You know, Chance. Let me tell you something. You know
I could never be more proud of anything in my life, you know
Than I am of you and what you've done. Chance
You have done remarkable and wondrous things
So you don't have to tell me thank you for anything
I'm supposed to do this, that stuff for you anyway, and ya know
Just keep doing what you're doing. I am very
Very proud of you. Just keep doing what you're doing, okay?
Thank you, love you
Alright, son. Love you too, take care
Alright, bye-bye
Thanks for coming guys
'Member sittin' in class the first time listening to Dilla
Everything's good
Rubbin' on yo chin, sippin gin, Margiela brand chinchilla
Everything's good
My manager backpack packed with packs of cigarillos
And some fruit snacks, and some killers
Phone numbers on speed dial, call them, save monkey guerillas
Everything's good
I ain't really that good at goodbyes
I ain't really that bad at leaving
I ain't really always been a good guy, I used to be thirsty thievin'
Runnin through purses, even persons leave 'em hurtin', bleedin'
I ain't really help the helpless
I used to be worse than worthless
Now I'm worth hooks and verses
I'm good like books in churches
Harolds and Hooks and Churches
Everything's good
See my name when you Google search it
Use a card when I make a purchase
Everything's good
But I knew I was fly when I was just a caterpillar
That I'd make it even if I never make a milla
When I meet my maker he gon' make sure that we chillin'
And everything's good
I ain't really that good at
Goodnight, I ain't really that bad at sleepin'
With bad bitches, put 'em aside, I used to be thirsty creeping
Now I'm out working evenings, birthdays, even Tuesdays
Wednesdays, Thursdays, weekends,
Rehearsing verses, murdering merch and events
Damn it feel good to be a gangsta
And it feel good for me to thank you
Put money back in your bank account
Off of songs I barely could think up
'Cause a lot of songs niggas gon' make up
Make sense, but they never gon' make a sound
And I'm better than I was the last time, crescendo
Thanks Justin, lending them pencils
Mr. Menzies, Mensa, Chris Minto
The time I beat Chris on Nintendo
Na-na-na, hey, hey, good intro
Remember jacket shoppin' after listening to Thriller
Remember the first time you heard this
Through and thought, "Damn that's that nigga"
Everything's good
Ne, ne,ne, ne, ne
Ne, ne,ne, ne, ne
Ne, ne,ne, ne, ne
Ne, ne,ne, ne, ne
Ne, ne,ne, ne, ne (Ah, ah, ah)
Ne, ne,ne, ne, ne
I'm good, I'm good
Ah, yep
Ah yep
Ah, yep
Ah, ah,ah, ah
Yep, yep, yep, yep
Yep, yep, yep, yep
Jump, jump, jump
Jump, jump, jump
Jump, jump, jump
Jump, jump, jump
Jump, jump, jump
Jump, jump, jump
Jump, jump, jump
Bang, bang, bang, see, see, see
Jump, jump, jump
Jump, jump, jump
Bang, bang, bang, see, see, see
Jump, jump, jump
Jump, jump, jump
Bang, bang, bang, see, see, see
Jump, jump, jump
Jump, jump, jump
Bang, bang, bang, see, see, see
Bang, bang, bang, bang
Bang, bang, bang, bang
Oh, oh, oh, oh
Whuuuu, whoooo, whooooo
Oh, oh, oh, oh (I'm good)</t>
  </si>
  <si>
    <t>Happy Wake Up</t>
  </si>
  <si>
    <t>Artist:李宇春
Duration:03:57
热情的阳光跳起探戈要我做舞伴
我却赖在床上想偷懒 oh yeah
我猜想你醒来 也会和我有同感
有什么好方法 让我来想想看 yeah
我可以刷牙洗脸 换个花样玩一玩
来点新鲜刺激不一般 哦哦
让心情爽就象天生就智慧乐观
这感觉我要你和我都喜欢
我明白生活
它的真谛或许就是平淡
所以我们努力活得不平凡
Happy wake up 世界紧紧跟我摇摆
兴奋自由自在 flying high
Happy wake up 快乐随时不请自来
每一天都有精彩的意外 谁比我帅
我可以刷牙洗脸 换个花样玩一玩
来点新鲜刺激不一般 哦哦
让心情爽就象天生就智慧乐观
这感觉我要你和我都喜欢
我明白生活
它的真谛或许就是平淡
所以我们努力活得不平凡
Happy wake up 世界紧紧跟我摇摆
兴奋自由自在 flying high
Happy wake up 快乐随时不请自来
每一天都有精彩的意外
心动就要快
一起跟着我来
新的一天 展开
（啦啦啦啦啦 啦啦啦啦啦 耶）
（啦啦啦啦啦 啦啦）
谁比我帅
（啦啦啦啦啦 啦啦啦啦啦 耶）
（啦啦啦啦啦 啦）</t>
  </si>
  <si>
    <t>Artist:朴树
Duration:04:15
不知道为什么不走
说不清留恋些什么
在这儿每天我除了衰老以外无事可做
昨晚我喝了许多酒
听见我的生命烧着了
就这么呲呲地烧着了
就象要烧光了
在这个世界
我做什么
我问我自己到底能做些什么
妈妈 我恶心
在他们的世界
生活是这么旧
让我总不快乐
我活得不耐烦
可是又不想死
他们是这么硬
让我撞他 撞得头破血流吧
他们是些有轨电车
终日往返工厂和住房
他们关心粮食关心电视
他们无所事事
看到他们我感到很难过
上班下班的植物人流
在菜市场里
人行道上
他们冷漠地走着
妈妈 那里面有你
你们面无表情
你们衰老了已是满头白发
妈妈 我恶心
在他们的世界
生活是这么旧
让我总不快乐
我活得不耐烦
可是又不想死
他们是这么硬
让我撞他 撞得头破血流吧
妈妈 是你曾赐给我的生命
我已经把他吐得一片狼藉
我恶心 我恶心
究竟是他们还是我们全疯了
妈妈 我恶心
在他们的世界
生活是这么旧
让我总不快乐
我活得不耐烦
可是又不想死
他们是这么硬
让我撞他 让我撞他
我恶心
在他们的世界
生活是这么旧
让我总不快乐
我活得不耐烦
可是又不想死
他们是这么硬
让我撞他 让我撞他 让我撞他 撞得头破血流吧
知道吗</t>
  </si>
  <si>
    <t>闷</t>
  </si>
  <si>
    <t xml:space="preserve">
                  下载txt文档
                                闷 - 王菲
词：林夕
曲：张亚东
谁说爱上一个不回家的人
唯一结局就是无止境的等
是不是不管爱上什么人
也要天长地久求一个安稳
噢 噢 难道真没有别的剧本
怪不得能动不动就说到永恒
谁说爱人就该爱他的灵魂
否则听起来让人觉得不诚恳
是不是不管爱上什么人
也要天长地久求一个安稳
噢 噢 我真想有那么的单纯
不可能难道真没有别的可能
这怎么成
我不要安稳
我不要牺牲
谁说爱上一个不回家的人
唯一结局就是无止境的等
是不是不管爱上什么人
也要天长地久求一个安稳
噢 噢 难道真没有别的剧本
怪不得能动不动就说到永恒
谁说爱人就该爱他的灵魂
否则听起来让人觉得不诚恳
是不是不管爱上什么人
也要天长地久求一个安稳
噢 噢 我真想有那么的单纯
不可能难道真没有别的可能
这怎么成
我不要安稳
别希望我会爱到满身伤痕
我不怕沉沦
一切随兴 能不能
              </t>
  </si>
  <si>
    <t xml:space="preserve">
                  下载txt文档
                                张雨生 - 当我开始偷偷的想你
词：张雨生
曲：张雨生
这次我离开你
应该有风有雨
一条漫漫长路
和一个拉长的身影
你是不必讶异
黄叶跌满一地
换过一季心情
和落落寡欢的面具
从今以后我们
不再有何干系
从今以后你就是你
从今以后我们
不再有任何干系
从今以后我不怪你
恶意的失忆
当我开始偷偷的想你
当我开始偷偷的哭泣
爱恋一如蟒蛇
般缠紧失控的情绪
如果我们不会再相遇
你是不是就把我忘记
或许这是最好的结局
就让我偷偷的想你
这次我离开你
应该是风是雨
一颗混乱的心
和一窗漆黑的风景
你是无需欢欣
挥挥衣袖而已
云彩阳光与
我的灵魂还留在原地
从今以后我们
不再有任何干系
从今以后你就是你
从今以后我们
不再有任何干系
从今以后我不怪
你恶意的失忆
当我开始偷偷的想你
当我开始偷偷的哭泣
爱恋一如蟒蛇般
缠紧失控的情绪
如果我们不会再相遇
你是不是就把我忘记
或许这是最好的结局
就让我偷偷的想你
当我开始偷偷的想你
当我开始偷偷的哭泣
爱恋一如蟒蛇般
缠紧失控的情绪
如果我们不会再相遇
你是不是就把我忘记
或许这是最好的结局
就让我偷偷的
当我开始偷偷的想你
当我开始偷偷的哭泣
爱恋一如蟒蛇般
缠紧失控的情绪
如果我们不会再相遇
你是不是就把我忘记
或许这是最好的结局
就让我偷偷的想你
              </t>
  </si>
  <si>
    <t>狮子座</t>
  </si>
  <si>
    <t>七月份的尾巴 你是狮子座
八月份的前奏 你是狮子座
相遇的时候 如果是个意外
离别的时候 意外的看不开</t>
  </si>
  <si>
    <t>夜车</t>
  </si>
  <si>
    <t>不用看了没人管我一个人的生活
一个人去生活一个人也可以快活
给你讲讲我的故事你可能没听过
失信失望失恋失落
车停了好几次 烟抽了好几根
天都快亮了 我们还没到呢</t>
  </si>
  <si>
    <t>https://www.youtube.com/watch?v=wVmKQ1zJIjs</t>
  </si>
  <si>
    <t>让蜡烛代替所有灯
让音乐代替话语声
此时无声胜有声
如果要我开口 只能说一句话
让我成为你的有可能
让yes代替所有no
让勇敢代替所有酒
刚下眉头却上心头
如果要我选择 只能爱一个人
让我成为你的有可能</t>
  </si>
  <si>
    <t>https://www.youtube.com/watch?v=fHyx8Ktshh8</t>
  </si>
  <si>
    <t>最天使</t>
  </si>
  <si>
    <t>最恨你 那么久都不来见我一次
最爱你 当远处传来你的相思
最容易想起 最难忘记
最想要得到 最害怕失去
最初的陪伴 最后的需要
最远的距离 最近的心跳
最后 我说了我恨你
可是我恨你 (就是...)</t>
  </si>
  <si>
    <t>https://www.youtube.com/watch?v=9l5hu_YBJSU</t>
  </si>
  <si>
    <t>星星月亮</t>
  </si>
  <si>
    <t>亲爱的我在这 不需要逃亡
我的爱就在这 不提起也不忘
夜空让我照亮
流言让我来挡
只要记得
你是星星 我是月亮</t>
  </si>
  <si>
    <t>https://www.youtube.com/watch?v=hPSwGx8rCSM</t>
  </si>
  <si>
    <t>Forever 21</t>
  </si>
  <si>
    <t>都是因为我惹了你 所以说声对不起
对不起 我又梦见了你
对不起 我还是很想叫我喜欢的人baby
I know love means never say sorry
But sorry , I am me</t>
  </si>
  <si>
    <t>https://www.youtube.com/watch?v=7M0AxPF2VKk</t>
  </si>
  <si>
    <t>白色秋天</t>
  </si>
  <si>
    <t>白色的雪漫天
秋天会下雪真是少见
雪花迎着落叶，一片又一片
落叶不眷恋树，雪花不眷恋天空的想念</t>
  </si>
  <si>
    <t>https://www.youtube.com/watch?v=enrlv-ftLv4</t>
  </si>
  <si>
    <t>三的颜色</t>
  </si>
  <si>
    <t>第三的颜色是白色 它代表我爱你不求什么
我们相遇时其实就是分开时
我们拥有时就到了失去时
第三的颜色是黑色 它代表我的爱是不被原谅的
请你不要原谅我 一定不要原谅我
因为我爱你我爱你我爱你 并没有错
第三的颜色是紫色 它代表这故事是浪漫的
如果开始是浪漫的 过程是浪漫的
那么结束时再悲伤再悲伤它也是浪漫的
第三的颜色是红色 它代表生死和痛苦都那么深刻
这感觉如此特别 如此特别
被你伤害后 幸福的感觉</t>
  </si>
  <si>
    <t>https://www.youtube.com/watch?v=i3rY9ymHM-k</t>
  </si>
  <si>
    <t>女人的秘密</t>
  </si>
  <si>
    <t>Oh 和妳相爱就像壹个秘密
无处藏身的秘密
我的心永远是壹个秘密
它永远在想妳
我的爱流到哪里
我的心没有目的
可是妳知道吗
可是妳知道吗
我有多爱妳 我有多爱妳
我有多爱妳 这已不是秘密</t>
  </si>
  <si>
    <t>https://www.youtube.com/watch?v=l497qWQIESA</t>
  </si>
  <si>
    <t>我是你的你是我的</t>
  </si>
  <si>
    <t>你是我的 我是你的 这两句话 听起来好苦涩
已经分得一清二楚了 已经走得无影无踪了
已经不住一起了 还说什么你的我的</t>
  </si>
  <si>
    <t>https://www.youtube.com/watch?v=gdS8JiNu0Ss</t>
  </si>
  <si>
    <t>北京到台北</t>
  </si>
  <si>
    <t>北京到台北 有几千公里
让我们就此走失 没有目的
那里夜市这里簋街
那头樱花这头雪
模糊了分秒和季节</t>
  </si>
  <si>
    <t>https://www.youtube.com/watch?v=eR6x9qtC-fs</t>
  </si>
  <si>
    <t>还能孩子多久</t>
  </si>
  <si>
    <t>我还能孩子多久
我的温柔不够
大人总喜欢把任性都没收
我还能孩子多久
我的力量不够
头发还没长长
时间就要带我走</t>
  </si>
  <si>
    <t>https://www.youtube.com/watch?v=UVlZUuPFf0Q</t>
  </si>
  <si>
    <t>告诉他</t>
  </si>
  <si>
    <t>不要这样不说话
不要这样不回答
不要这样 错过他
你爱他 沉默也不是办法
你爱他 为什么不言不语啊
季节在不停地变化
你还是长大
不要辜负了 你的 牵挂</t>
  </si>
  <si>
    <t>https://www.youtube.com/watch?v=u78VjXkwTZA</t>
  </si>
  <si>
    <t>多余的流星</t>
  </si>
  <si>
    <t>你不该来找我
你早就有你的生活
你不该来爱我
我只剩一个小角落
你不该来骗我
剩下的时间去安慰我
你不该和她
手牵手 经过…</t>
  </si>
  <si>
    <t>https://www.youtube.com/watch?v=ZUFqXO6WRSw</t>
  </si>
  <si>
    <t>我们不是只有现在吗</t>
  </si>
  <si>
    <t>我们不是只有现在吗
现在不是可以相爱吗
相爱原本不就简单吗
你知道你有多美吗</t>
  </si>
  <si>
    <t>https://www.youtube.com/watch?v=vfo_lobw9qY</t>
  </si>
  <si>
    <t>Forever Road</t>
  </si>
  <si>
    <t>路的左边 有我们拍过照的玩具店
路的右边 是一排大树和一个秋千
路的上面 自行车来来去去好多遍
路的前面 是我们乘公车回去的站点</t>
  </si>
  <si>
    <t>https://www.youtube.com/watch?v=YYh_UfkzDX4</t>
  </si>
  <si>
    <t>黎明</t>
  </si>
  <si>
    <t>哪里才会有黎明
哪里有夕阳西下的雨景
哪里可以安放我们如今的处境
哪里的雨停彩虹不会停
哪里才会有黎明
别急
黑夜让我拥抱着你
就让一切不公平继续不公平
反正将迎来黎明
晚安
好梦
宝贝</t>
  </si>
  <si>
    <t>https://www.youtube.com/watch?v=_fP3imJ_4B0</t>
  </si>
  <si>
    <t>荒唐的羊</t>
  </si>
  <si>
    <t>我是羊 不争食物的羊 不懂逃跑的羊
时而狂欢时而悲伤
就连爱上的也是想吃我的狼
你说我荒不荒唐
爱上你 不因为你的美丽
不因为对的时机
不因为我有多孤寂
只因 阳光很好 你走过我身旁
你说我荒不荒唐</t>
  </si>
  <si>
    <t>https://www.youtube.com/watch?v=cBB3qSgbp-w</t>
  </si>
  <si>
    <t>会飞的贼</t>
  </si>
  <si>
    <t>飞去太阳 偷走让人爱的阳光
飞去月亮 偷走让人怜的悲伤
飞去你心上 把阳光和悲伤一起释放
如果你还不懂 你还不要 你还不爱
那我就继续逃亡</t>
  </si>
  <si>
    <t>https://www.youtube.com/watch?v=nidk6mtpMNo</t>
  </si>
  <si>
    <t>恋曲2012</t>
  </si>
  <si>
    <t>Artist:曾轶可
Duration:03:40
I want to tell a story
about a girl and a boy
he likes her and she likes him
but their love comes to an end
Cuz he has no courage
but how can love live without this
he lost her he lost her
and now will you lost me like her
为什么不见面 你爱我哪一点
爱 曾经输给时间
为什么见了面 害羞又腼腆
我很著急 爱曾经这样不见
如果你爱我 就要对我说
不要骗我 骗一个相信你的我
如果你爱我 就要对我说
不要怕我 都是外在冷淡内在温热的活
So I Sing
oh ... ... easy come and easy go
oh ... ... easy come and easy go
再不遇见 我瞎了 再不表白 我黑了
再不粘著 我碎了 再不相爱 末日 末日来了
再不亲热 我冷了 再不缠绵 我散了
再不快活 我死了 再不相爱 末日 末日来了
So I Sing
oh ... ... easy come and easy go
oh ... ... easy come and easy go
如果你爱我 就要对我说
不要骗我 骗一个相信你的我
如果你爱我 就要对我说
不要怕我 都是外在冷淡内在温热的活
So I Sing
oh ... ... easy come and easy go
oh ... ... easy come and easy go
So I Sing
oh ... ... easy come and easy go
oh ... ... easy come and easy go</t>
  </si>
  <si>
    <t>辣糖</t>
  </si>
  <si>
    <t>Artist:曾轶可
Duration:04:48
一直不停的喝水
他们说我辣 把我扔了
可是我是糖 只不过加了点姜
一直不停的流泪
他们说我辣 把我扔了
可是我是糖 只不过不太一样
别人说什么就是什么吗
为什么不自己尝一下
我哪有人说的那么苦 那么辣
别人说什么就是什么吗
为什么不自己看一下
我哪有人说的那么坏 那么差
有没有人要吃我 我真的是颗糖
有没有人要吃我 我真的是颗糖
有没有人要吃我 要亲我要吻我
有没有人要吃我 我真的是颗糖
有没有人要吃我 我真的是颗糖
有没有人要吃我 要懂我要爱我
一直不停的喝水
他们说我辣 把我扔了
可是我是糖 只不过加了点姜
一直不停的流泪
他们说我辣 把我扔了
可是我是糖 只不过不太一样
别人说什么就是什么吗
为什么不自己尝一下
我哪有人说的那么苦 那么辣
别人说什么就是什么吗
为什么不自己看一下
我哪有人说的那么坏 那么差
有没有人要吃我 我真的是颗糖
有没有人要吃我 我真的是颗糖
有没有人要吃我 要亲我要吻我
有没有人要吃我 我真的是颗糖
有没有人要吃我 我真的是颗糖
有没有人要吃我 要懂我要爱我
吃下我 吞下我 只求你 回味我
消失的 那一刻 告诉别人 我也是甜的
吃下我 吞下我 只求你 回味我
消失的 那一刻 告诉别人 我也是甜的</t>
  </si>
  <si>
    <t>你幸福 我幸福</t>
  </si>
  <si>
    <t>Artist:曾轶可
Duration:02:50
妳像我的爱人爱我不变
妳像我的朋友亲密无间
妳像我的家人万语千言
妳离开我 去追逐幸福
妳换很多恋人 我只有妳
妳交很多朋友 而我只有妳
妳过很多生活 我只有妳
妳离开我 妳去追逐的幸福
虽然我只有妳 妳幸福 我幸福
Oh hey 壹定要幸福
Oh hey 壹定要幸福
Oh hey 壹定要幸福
'Cause you're happy I am happy.
Oh hey 壹定要幸福
Oh hey 壹定要幸福
Oh hey 壹定要幸福
'Cause you're happy I am happy too.
If you're lonely I'll be your friend.
If you're lonely I'll be your lover.
If you're lonely I'll be your family.
The one make u happy is all I want to be.
Oh hey 壹定要幸福
Oh hey 壹定要幸福
Oh hey 壹定要幸福
'Cause you're happy I am happy.
Oh hey 壹定要幸福
Oh hey 壹定要幸福
Oh hey 壹定要幸福
'Cause you're happy I am happy too.
每当夜晚跑步的时候
跑到快要断气的时候
我擡头看见眼前的天空
天空那么大
大到好像哪里都可以装下我
大到好像我去哪里都看不见我
既然我是这样小小的壹个我
妳又何必在意妳又何必在意
妳幸福就好了
妳幸福就好了
妳幸福就好了
妳幸福就好了</t>
  </si>
  <si>
    <t>骑摩托的人</t>
  </si>
  <si>
    <t>Artist:曾轶可
Duration:03:02
骑摩托的人 累了就没有方向
最容易受伤 却也最张狂
我从来不孤单 我有寂寞作伴
没人和我壹起 我才成为奇迹
我从妳身边开过也许妳会偶尔记得
天下起雨了 我的眼泪也忍不住了
不过我不回头
再累也不回头
原谅这是我壹生中
最潇洒的时刻
骑摩托的人 痛了就没有方向
最敢爱敢恨 却伤到心慌
我从来不投降 尽管摔成这样
没人过来扶我 我也站得漂亮
我从妳的身边开过也许妳也不会记得
等雨后天放晴了 我就微笑著把妳忘了
然后也不回头
再爱也不回头
这是我廉价的爱情
开始珍贵的时刻
飞机飞到这里停留后又要飞到那里
那时摩托上的我们从不管下壹站要去哪里
人们说的富有 难道是什么都没有
那时除了摩托妳什么都没有
那时除了妳我什么都没有
那时我们却留下最富有的伤口</t>
  </si>
  <si>
    <t>夜晚屋顶的会飞的贼</t>
  </si>
  <si>
    <t>让我看见疯狂的你</t>
  </si>
  <si>
    <t xml:space="preserve">
                  下载txt文档
                                曾轶可 - 让我看见疯狂的你
作词：曾轶可
作曲：曾轶可
如果埃及会下雪 我带你去
如果希腊有海 我带你去
如果公路没有尽头
我带你狂奔
如果下雨我陪你淋
也许我们的相遇又晚了一些
你的心中早已不再有波澜
但我能给你一切 我的一切
只要你再疯狂一些
拥抱我 让我和你疯狂一次
喝醉之后
给我讲你心碎往事
追逐列车
就让它为我们停下一次
横冲直撞为了爱这个字
打开心 就当为我疯狂一次
闭眼坠落我会从悬崖接住你
我愿意在最躁动不安的年纪
平静温柔默默等你
让我看见疯狂的你
也许我们的相遇又晚了一些
你的心中早已不再有波澜
但我能给你一切 我的一切
只要你再疯狂一些
拥抱我 让我和你疯狂一次
喝醉之后
给我讲你心碎往事
追逐列车
就让它为我们停下一次
横冲直撞为了爱这个字
打开心 就当为我疯狂一次
闭眼坠落我会从悬崖接住你
我愿意在最躁动不安的年纪
平静温柔默默等你
回头看看我的青春年少
还有多少事情没有为你做
拥抱我 让我和你疯狂一次
喝醉之后
给我讲你心碎往事
追逐列车
就让它为我们停下一次
横冲直撞为了爱这个字
打开心 就当为我疯狂一次
闭眼坠落我会从悬崖接住你
我愿意在最躁动不安的年纪
平静温柔默默等你
让我看见疯狂的你
              </t>
  </si>
  <si>
    <t>昔日圣诞</t>
  </si>
  <si>
    <t xml:space="preserve">
                  下载txt文档
                                曾轶可 - 昔日圣诞
作词：曾轶可
作曲：曾轶可
忘了准备玫瑰
忘了吻别
忘了留有余地
酒好浓烈
忘了大雪已经纷飞
忘了列车几点
差点忘了今天是多么
值得纪念
Merry merry christmas to you
Merry merry christmas to you
日月更替斗转星移
不曾忘了你的名字
Merry merry christmas to you
Merry merry christmas to you
若可以再吻你
让我咬出痕迹
              </t>
  </si>
  <si>
    <t>你是我最好的朋友</t>
  </si>
  <si>
    <t xml:space="preserve">
                  下载txt文档
                                 作曲 : 曾轶可
 作词 : 曾轶可
也对 海的思念延绵不绝
没错 日出日落那么洒脱
听我说 听我唱
我不要随声附和
海边 陪我日出日落
很久 走不出他的世界
别笑我 你不懂我的感觉
快走开 别理我
这样累了累了 就睡了
那不是我 那不是我
你只是道听途说
我面对着大海 我敞不开胸怀
我否定了一切 本该有的对白
Can you stay with me all the time
All the time all the time
不要来爱我 也请别抛弃我
不要告诉别人 我的诉说
拉钩 以后
你是我最好的朋友
很久 走不出他的世界
别笑我 你不懂我的感觉
快走开 别理我
这样累了累了 就睡了
那不是我 那不是我
你只是道听途说
我面对着大海 我敞不开胸怀
我否定了一切 本该有的对白
Can you stay with me all the time
All the time ll the time
不要来爱我 也请别抛弃我
不要告诉别人 我的诉说
拉钩 以后
你是我最好的朋友
              </t>
  </si>
  <si>
    <t>黑天鹅</t>
  </si>
  <si>
    <t xml:space="preserve">
                  下载txt文档
                                 作曲 : 曾轶可/沙漠讯号
 作词 : 曾轶可
没有雪白的羽毛
没有清澈的嘴角
没有让人一眼爱上的幸运
没有太外向的热情
可我有最动人的灵魂
看似邪恶但纯净的天真
流着最珍贵的血随时献给最爱的人
我也是天鹅
一只骄傲的天鹅
没有现实的瞳孔而我有梦
比天空更高
比落日更重
比湖水的颜色更暖更繁荣
我也是天鹅
一只美丽的天鹅
深知变美的路有些曲折
当春风将我孵化
当雨水喂我长大
我就会骄傲抬头向天空飞走
没有雪白的羽毛
没有清澈的嘴角
没有让人一眼爱上的幸运
没有太外向的热情
可我有最动人的灵魂
看似邪恶但纯净的天真
流着最珍贵的血随时献给最爱的人
我也是天鹅
一只骄傲的天鹅
没有现实的瞳孔而我有梦
比天空更高
比落日更重
比湖水的颜色更暖更繁荣
我也是天鹅
一只美丽的天鹅
深知变美的路有些曲折
当春风将我孵化
当雨水喂我长大
我就会骄傲抬头向天空飞走
              </t>
  </si>
  <si>
    <t>看不见妳的笑 我怎么睡得著
妳的声音这么近我却抱不到
没有地球 太阳还是会绕
没有理由 我也能自己走
妳要离开 我知道很简单
妳说依赖 是我们的阻碍
就算放开 但能不能别没收我的爱
当作我最后才明白</t>
  </si>
  <si>
    <t>私奔</t>
  </si>
  <si>
    <t>青春献给身后那座辉煌的都市
为了这个美梦我们付出着代价
把爱情留给我身边最真心的姑娘
你陪我歌唱你陪我流浪陪我两败俱伤</t>
  </si>
  <si>
    <t>你看过了许多美景
你看过了许多美女
你迷失在地图上每一道短暂的光阴
你品尝了夜的巴黎
你踏过下雪的北京
你熟记书本里每一句你最爱的真理</t>
  </si>
  <si>
    <t>喜欢看你紧紧皱眉 叫我胆小鬼
你的表情大过于朋友的暧昧
寂寞的称谓 甜蜜的责备
有独一无二 专属的特别</t>
  </si>
  <si>
    <t>花样年华</t>
  </si>
  <si>
    <t>让我狠狠想你
让我笑你无情
连一场欲望都舍不得回避
让我狠狠想你
让这一刻暂停
都怪这花样年华太刺激</t>
  </si>
  <si>
    <t>https://www.youtube.com/watch?v=xhJb6KgQw5c</t>
  </si>
  <si>
    <t>宠爱</t>
  </si>
  <si>
    <t>小小的年纪还不懂什么是爱
却被你甜甜的笑给打败
你眨著大大的眼睛 Oh 那么可爱
说话的手往哪儿摆
每一天上课下课都会有你的陪伴
每一秒内容我都很喜欢
解不开的几何图案 和你红的脸
到底有多少个答案</t>
  </si>
  <si>
    <t>https://www.youtube.com/watch?v=VYawj0P5zQ4</t>
  </si>
  <si>
    <t>大梦想家</t>
  </si>
  <si>
    <t xml:space="preserve">Artist:TFBOYS
Duration:03:45
[00:01.13] 一个一个梦飞出了天窗
[00:05.18] 一次一次想穿梭旧时光
[00:10.24] 
[00:17.15] 雨再大 也总要回家
[00:19.84] 被淋湿的鞋 晒干再出发
[00:23.40] 轻松的步伐 被泥土冲刷
[00:28.09] 力量无限放大
[00:31.12] 我们 被小事打扰
[00:33.98] 为心事烦恼 骨骼和时间赛跑
[00:39.35] 未来的最佳男主角
[00:42.92] 准没准备好
[00:45.31] 带著光 跟我飞翔
[00:52.12] 感受风的速度在耳边 呼啸远方
[00:59.49] 一个一个梦飞出了天窗
[01:03.07] 一次一次想穿梭旧时光
[01:06.45] 插上竹蜻蜓张开了翅膀
[01:10.04] 飞到任何想要去的地方
[01:13.51] 一个一个梦写在日记上
[01:17.05] 一点一点靠近诺贝尔奖
[01:20.50] 只要你敢想就算没到达理想
[01:24.88] 至少 有回忆珍藏
[01:30.43] 
[01:32.66] （Hey! ）
[01:35.78] （Break it out!）
[01:39.74] （Hey!）
[01:42.28] （Let's go!）
[01:44.72] 我们 慢慢地生长
[01:47.65] 从小的愿望 到大的梦想起航
[01:53.06] 坚持是生命的永恒
[01:56.51] 跳动的心脏
[01:59.15] 带著光 跟我飞翔
[02:05.75] 感受风的速度在耳边 呼啸远方
[02:13.13] 一个一个梦飞出了天窗
[02:16.58] 一次一次想穿梭旧时光
[02:20.04] 插上竹蜻蜓张开了翅膀
[02:23.59] 飞到任何想要去的地方
[02:27.12] 一个一个梦写在日记上
[02:30.64] 一点一点靠近诺贝尔奖
[02:34.18] 只要你敢想就算没到达理想
[02:38.36] 至少 有回忆珍藏
[02:43.64] 未来是什么样 心未眠夜未央
[02:46.63] 像钻石一样闪亮（oooh）
[02:50.18] 站在逆风的方向 反而更大声地唱
[02:53.65] YOLO青春就一次疯狂
[02:56.95] 一个一个梦飞出了天窗
[03:00.57] 一次一次想穿梭旧时光
[03:03.92] 插上竹蜻蜓张开了翅膀
[03:07.41] 飞到任何想要去的地方 （woo）
[03:11.11] 一个一个梦写在日记上
[03:14.44] 一点一点靠近诺贝尔奖 （yeah-yeah）
[03:18.36] 只要你敢想就算没到达理想
[03:22.12] 至少 有回忆珍藏
[03:29.82] Yeah 大梦想家
[03:35.47] 
[03:40.23] YOLO
[03:40.41] </t>
  </si>
  <si>
    <t>不完美小孩</t>
  </si>
  <si>
    <t xml:space="preserve">Artist:TFBOYS
Duration:04:20
[00:17.74] 当我的笑声灿烂像阳光
[00:21.74] 当我的梦做的够漂亮
[00:25.92] 这世界才为我鼓掌
[00:30.17] 只有你担心我受伤
[00:34.68] 全世界在等我飞更高
[00:38.80] 你却心疼我小小翅膀
[00:42.84] 为我撑起 沿途休息的地方
[00:50.20] 当我必须像个完美的小孩
[00:55.77] 满足所有人的期待
[00:59.16] 你却好像 格外欣赏
[01:04.17] 我犯错犯傻的模样
[01:09.67] 我不完美的梦 你陪著我想
[01:13.83] 不完美的勇气 你说更勇敢
[01:18.31] 不完美的泪 你笑著擦干
[01:22.23] 不完美的歌 你都会唱
[01:26.50] 我不完美心事 你全放在心上
[01:30.92] 这不完美的我 你总当作宝贝
[01:36.23] 你给我的爱也许不完美 但却最美
[02:03.64] 全世界在催促我长大
[02:08.04] 你却总能捧我在手掌
[02:12.01] 为我遮挡未知的那些风浪
[02:19.76] 当我努力做个完美的小孩
[02:24.99] 满足所有人的期待
[02:28.16] 你却不讲 你的愿望
[02:33.49] 怕增添我肩上重量
[02:38.78] 我不完美的梦 你陪我想
[02:42.95] 不完美的勇气 你说更勇敢
[02:47.28] 不完美的泪 你笑著擦干
[02:51.44] 不完美的歌 你都会唱
[02:55.72] 我不完美心事 你全放在心上
[02:59.92] 这不完美的我 你总当作宝贝
[03:05.28] 你给我的爱也许不完美 但却最美
[03:29.87] 我不完美的梦 你陪著我想
[03:34.04] 不完美的勇气 你说更勇敢
[03:38.56] 不完美的泪 你笑著擦干
[03:42.75] 不完美的歌 你都会唱
[03:46.74] 我不完美心事 你全放在心上
[03:50.90] 这不完美的我 你总当作宝贝
[03:56.26] 你给我的爱也许不完美 但却最美 (oh-oh-oh)
[04:04.81] 你给我的爱也许不完美 但却最美
[04:15.27] </t>
  </si>
  <si>
    <t>爱出发</t>
  </si>
  <si>
    <t xml:space="preserve">Artist:TFBOYS
Duration:03:45
[00:00.33] L-L-L
[00:04.07] O-O-O
[00:07.75] V-V-V
[00:11.59] E-E-E
[00:15.12] L-O-V-E, L-O-V-E, E-E-E
[00:19.16] 呼吸急促失控到大脑快要爆炸
[00:23.07] 心速飙升那频率真是有够夸大
[00:26.75] 抵抗不能够 轻易沦陷了啦
[00:30.06] 升温的大气压 稀薄到了贫乏
[00:34.20] 这心动降临在了春天还是初夏
[00:38.07] Oh my God 我的脸怎么发烧到没差
[00:41.83] 情况很糟糕 已经发现了吗
[00:44.90] 这坏坏的笑呢 可爱到掉渣
[00:49.17] 嘭嘭嘭 气氛刚好 我想知道
[00:52.95] 糖果和你的嘴角 是什么味道
[00:56.82] 嘭嘭嘭 随著心跳 偷偷祈祷
[01:00.10] 甜蜜别再逃掉 我用心藏好
[01:04.26] (L! L!) Loving you 确定向爱出发
[01:07.71] (O! O!) Only you 把我的心融化
[01:11.57] (V! V!) Very good 是我要的回答
[01:15.31] (E! E!) Everyday 牵手在阳光下
[01:19.16] (L! L!) Loving you 确定向爱出发
[01:22.68] (O! O!) Only you 打造专属童话
[01:26.59] (V! V!) Very good 这心动没有时差
[01:30.57] (E! E!) Everyday 就在这个仲夏 (就在这个仲夏)
[01:35.90] 像地心引力 无法逃离
[01:37.83] 放弃底线 致命吸引
[01:39.61] 嘿 你偷偷的靠近
[01:41.61] 难以控制要窒息
[01:43.18] 眼神这一刻 交汇
[01:45.00] 防线在瞬间 崩溃
[01:46.75] 又装无辜噢 baby
[01:48.85] 被石化忘记后退
[01:50.75] 哟 好心情绝对不要浪费
[01:52.95] 你的笑和冰淇淋都很对味
[01:54.48] 在游园会 这余温我回味
[01:56.42] You and me 天生很绝配
[01:58.62] 不妙大脑又要钝掉
[02:00.33] 怎么局势又要被你主导
[02:02.38] 陷入这幸福的小圈套
[02:06.23] 嘭嘭嘭 气氛刚好 我想知道
[02:09.80] 糖果和你的嘴角 是什么味道
[02:13.52] 嘭嘭嘭 随著心跳 偷偷祈祷
[02:16.73] 甜蜜别再逃掉 我用心藏好
[02:20.98] (L! L!) Loving you 确定向爱出发
[02:24.87] (O! O!) Only you 把我的心融化
[02:28.65] (V! V!) Very good 是我要的回答
[02:32.39] (E! E!) Everyday 牵手在阳光下
[02:35.93] (L! L!) Loving you 确定向爱出发
[02:39.87] (O! O!) Only you 打造专属童话
[02:43.66] (V! V!) Very good 这心动没有时差
[02:47.35] (E! E!) Everyday 就在这个仲夏
[02:51.33] 放弃你我已经不能够
[02:55.35] 现在起请给我你的手
[02:58.94] 在星空下为你点亮守候
[03:02.50] 一起闪耀到世界的尽头
[03:07.96] (L-O-V-E, L-O-V-E, E-E)
[03:11.67] (L! L!) Loving you 确定向爱出发
[03:15.31] (O! O!) Only you 把我的心融化
[03:19.28] (V! V!) Very good 是我要的回答
[03:23.05] (E! E!) Everyday 牵手在阳光下
[03:26.51] (L! L!) Loving you 确定向爱出发
[03:30.43] (O! O!) Only you 打造专属童话
[03:34.11] (V! V!) Very good 这心动没有时差
[03:37.97] (E! E!) Everyday 就在这个仲夏 (就在这个仲夏)
[03:44.09] </t>
  </si>
  <si>
    <t>剩下的盛夏</t>
  </si>
  <si>
    <t xml:space="preserve">Artist:TFBOYS
Duration:04:15
[00:11.99] 蝉鸣是窗外渐渐倒数的钟声
[00:17.82] 
[00:37.03] 考卷的分数是往上爬的树藤
[00:41.42] 我画在你手掌上的蝴蝶 飞走了吗
[00:49.87] 白云是蓝天正在放的风筝
[00:54.09] 青春是操场奔跑的我们
[00:57.70] 不要担心受伤
[01:00.41] 勇敢的朝梦想 闯一闯
[01:07.42] 还记得 我在等你下课
[01:09.72] 想送你的鲜花我手拿著
[01:11.80] 经过的同学大家都笑著
[01:13.90] 因为花新鲜到蜜蜂都还停留著
[01:16.06] 喔喔 被叮了
[01:17.96] 喔喔 你笑了
[01:20.24] 喔喔 尴尬了
[01:22.31] 喔喔 你的脸红了
[01:27.57] 枫下的秋千 盛夏的暗恋
[01:31.91] 我们说过要永远 在对方身边
[01:36.12] 走廊的光线 剪影的校园 即将是从前
[01:41.74] 枫下的秋千 盛夏的暗恋
[01:43.04] 我们说过要永远 在对方身边
[01:45.31] 毕业的那天 剩下的时间
[01:48.65] 能不能别轻易 就说了再见
[01:52.88] 快门按下 手牵著手 暂停童年
[01:58.03] 剩下的盛夏呢 喔喔被叮了
[02:00.36] 剩下的盛夏呢 喔喔你笑了
[02:01.95] 剩下的盛夏呢 喔喔尴尬了
[02:04.79] 你的脸红了 我的脸肿了
[02:06.82] 剩下的盛夏呢 喔喔被叮了
[02:09.06] 剩下的盛夏呢 喔喔你笑了
[02:10.98] 剩下的盛夏呢 喔喔尴尬了
[02:17.05] 蝉鸣是窗外渐渐倒数的钟声
[02:20.36] 考卷的分数是往上爬的树藤
[02:24.30] 我画在你手掌上的蝴蝶 飞走了吗
[02:33.07] 白云是蓝天正在放的风筝
[02:37.14] 青春是操场奔跑的我们
[02:41.20] 不要担心受伤
[02:44.07] 勇敢的朝梦想 闯一闯
[02:50.55] 还记得 我在等你下课
[02:52.72] 想送你的鲜花我手拿著
[02:55.00] 经过的同学大家都笑著
[02:57.15] 因为花新鲜到蜜蜂都还停留著
[02:59.11] 喔喔 被叮了
[03:01.27] 喔喔 你笑了
[03:03.31] 喔喔 尴尬了
[03:05.46] 喔喔 你的脸红了
[03:10.88] 枫下的秋千 盛夏的暗恋
[03:14.99] 我们说过要永远 在对方身边
[03:19.47] 走廊的光线 剪影的校园
[03:23.30] 即将是从前
[03:24.93] 枫下的秋千 盛夏的暗恋
[03:26.51] 我们说过要永远 在对方身边
[03:28.31] 毕业的那天 剩下的时间
[03:31.68] 能不能别轻易 就说了再见
[03:36.00] 快门按下 手牵著手 暂停童年
[03:41.55] 剩下的盛夏呢 喔喔被叮了
[03:43.55] 剩下的盛夏呢 喔喔你笑了
[03:45.65] 剩下的盛夏呢 喔喔尴尬了
[03:47.95] 你的脸红了 我的脸肿了
[03:49.88] 剩下的盛夏呢 喔喔被叮了
[03:51.92] 剩下的盛夏呢 喔喔你笑了
[03:54.02] 剩下的盛夏呢 喔喔尴尬了
[03:56.63] </t>
  </si>
  <si>
    <t>魔法城堡</t>
  </si>
  <si>
    <t xml:space="preserve">Artist:TFBOYS
Duration:04:17
[00:11.24] 童话中魔法的城堡
[00:14.00] 有梦幻的味道
[00:16.57] 四溢的魔力全宇宙都蔓延到
[00:21.06] 传说中魔法的城堡
[00:24.17] 守护每个微笑
[00:26.37] 发动结界让憧憬都快快长高
[00:33.33] 彩色的阳光洒满了城墙
[00:38.20] 勾勒著希望的模样
[00:43.13] 精灵飞舞 伴藤蔓生长
[00:48.10] 和生机一起被无限拉长
[00:53.02] 手心你的爱化作源能量
[00:57.93] 我站在魔法阵中央
[01:02.94] 调皮的聚集 在大殿厅堂
[01:07.64] 元素把心中的黑暗照亮
[01:12.21] 喧嚣已厌倦了吗
[01:14.76] 那就期待吧
[01:17.78] 打破乏味有所变化 (会有所变化)
[01:22.46] 相信吧 不要害怕
[01:23.79] 勇气无限大
[01:26.57] 烦恼放下快向魔法城堡进发
[01:33.25] 童话中魔法的城堡
[01:36.08] 有梦幻的味道
[01:38.64] 四溢的魔力全宇宙都蔓延到
[01:43.02] 传说中魔法的城堡
[01:45.92] 守护每个微笑
[01:48.48] 发动结界让憧憬都快快长高
[02:06.17] 手心你的爱化作源能量
[02:11.04] 我站在魔法阵中央
[02:15.96] 调皮的聚集 在大殿厅堂
[02:20.85] 元素把心中的黑暗照亮
[02:25.24] 喧嚣已厌倦了吗
[02:27.70] 那就期待吧
[02:30.56] 打破乏味有所变化 (会有所变化)
[02:36.21] 相信吧 不要害怕
[02:38.87] 勇气无限大
[02:41.23] 烦恼放下快向魔法城堡进发
[02:47.48] 童话中魔法的城堡
[02:48.61] 有梦幻的味道
[02:51.24] 四溢的魔力全宇宙都蔓延到
[02:55.62] 传说中魔法的城堡
[02:58.51] 守护每个微笑
[03:00.96] 发动结界让憧憬都快快长高
[03:07.46] 森林外的小路 看花香满布
[03:10.15] 我和漫天的元素 城门下慢步
[03:12.51] 回廊的深处 妖精跳著舞
[03:15.47] 守护你的心情 要对全世界宣布
[03:17.92] 陈旧的古书 骑士和女巫
[03:20.39] 和隔壁安徒生家的王子和公主
[03:22.73] 魔幻的帷幕 等待你加入
[03:25.12] 魔法城堡因你而坚固
[03:27.07] 童话中魔法的城堡
[03:29.69] 有梦幻的味道
[03:32.40] 四溢的魔力全宇宙都蔓延到
[03:36.51] 传说中魔法的城堡
[03:39.72] 守护每个微笑
[03:42.22] 发动结界让憧憬都快快长高
[03:46.50] 你就是魔法的城堡
[03:49.39] 心跳动得刚好
[03:52.16] 打开任意门接受我们的讯号
[03:56.66] 你心中魔法的城堡
[03:59.64] 已坚固而可靠
[04:02.21] 最后别忘掉
[04:03.97] 时刻要微扬嘴角
[04:16.32] </t>
  </si>
  <si>
    <t>样</t>
  </si>
  <si>
    <t xml:space="preserve">Artist:TFBOYS
Duration:04:24
[00:17.91] 蜿蜒的 沿途一路曲折
[00:22.98] 有时候相信的 未必开花结果
[00:30.55] 小路旁 堆积太多叶落
[00:35.31] 风吹动你和我 剩下沙丘荒漠
[00:43.03] 小声地 唱著我们的歌
[00:48.21] 歌词像本小说 渺小到失措
[00:55.57] 不惆怅 依旧安然无恙
[01:00.69] 依旧人来人往 上台又散场
[01:07.79] 我怎么变这样 变得这样倔强
[01:14.29] 每一步的地方 每一站都不会忘
[01:20.42] 舞台上远远的光 落在我的肩膀
[01:27.53] 想起第一次那个模样
[01:33.18] 我怎么变这样 变得这样疯狂
[01:39.45] 用这灿烂时光 绽放不一样的光
[01:45.74] 就算黑夜太漫长 风景全被遮挡
[01:53.00] 抬头就有一片星光
[01:58.12] 
[02:17.79] 旋转著 故事里的风车
[02:22.62] 谁总任性的说 有太多困惑
[02:30.58] 老地方 依旧安然无恙
[02:35.45] 依旧人来人往 像从前一样
[02:42.63] 我怎么变这样 变得这样倔强
[02:48.91] 每一步的地方 每一站都不会忘
[02:55.22] 舞台上远远的光 落在我的肩膀
[03:02.29] 想起第一次那个模样
[03:07.97] 我怎么变这样 变得这样疯狂
[03:14.15] 用这灿烂时光 绽放不一样的光
[03:20.54] 就算黑夜太漫长 风景全被遮挡
[03:27.71] 抬头就有一片星光
[03:33.45] 季节一次一次更迭过往
[03:36.60] 也在一步一步实现愿望
[03:39.68] 我要让全世界记住 我的模样
[03:45.66] 我怎么变这样 变得这样疯狂
[03:52.58] 用这灿烂时光 绽放不一样的光
[03:58.34] 就算黑夜太漫长 风景全被遮挡
[04:05.58] 抬头就有一片星光
[04:11.92] 我怎么会变成这样
[04:15.75] </t>
  </si>
  <si>
    <t>信仰之名</t>
  </si>
  <si>
    <t xml:space="preserve">Artist:TFBOYS
Duration:03:47
[00:07.17] 我向命运拒绝
[00:08.48] 在黑暗之中被湮灭
[00:10.68] 将荒芜都溶解
[00:12.41] 亲手终结深渊的界限
[00:14.33] 用生命为祭献
[00:16.27] 这绝不妥协的信念
[00:18.26] 心底的梦终会临现这世界
[00:25.07] 厄运梦魇在不断循环的更替
[00:28.51] 真理早已被肆意的掩盖痕迹
[00:32.34] 双眸却依旧闪烁明晰坚毅
[00:36.33] 仍旧固执的追寻
[00:39.77] 次元中遍地麻木渲染的死寂
[00:43.22] 谁又被枷锁剥夺幻想的权利
[00:46.75] 任遍布的黑夜吞没了身躯
[00:50.49] 也要创造破晓的光明
[00:54.13] 被殒灭的文明
[00:56.10] 心中的希冀
[00:57.65] 是否尚有一丝存寄
[01:01.16] 我拼尽全力
[01:03.22] 却只为换取
[01:04.89] 一个不确定的奇迹
[01:10.27] 以信仰为契约
[01:12.10] 任虚伪和利益重叠
[01:13.62] 这光芒为利剑
[01:15.20] 指向依稀可见的终点
[01:17.13] 已降临的明天
[01:18.79] 划破无边际的黑夜
[01:20.67] 一瞬间将迷惘的时代迸裂
[01:24.32] 轮回下的誓言
[01:25.64] 十年间交错的视线
[01:27.86] 这羁绊的热切
[01:29.41] 熔化时空法则的锁链
[01:31.52] 回忆化作勇气
[01:33.15] 静静在脑海中浮现
[01:35.21] 心底的梦总有一天让全世界听见
[01:40.61] 
[01:55.24] 次元中遍地麻木渲染的死寂
[01:58.42] 谁又被枷锁剥夺幻想的权利
[02:01.97] 任遍布的黑夜吞没了身躯
[02:05.32] 要创造破晓的光明
[02:09.04] 被殒灭的文明
[02:11.52] 心中的希冀
[02:13.04] 是否尚有一丝存寄
[02:16.32] 我拼尽全力
[02:18.44] 却只为换取
[02:20.38] 一个不确定的奇迹
[02:25.31] 以信仰为契约
[02:26.99] 任虚伪和利益重叠
[02:28.88] 这光芒为利剑
[02:30.16] 指向依稀可见的终点
[02:32.24] 已降临的明天
[02:33.99] 划破无边际的黑夜
[02:36.04] 一瞬间将迷惘的时代迸裂
[02:39.52] 轮回下的誓言
[02:40.89] 十年间交错的视线
[02:42.96] 这羁绊的热切
[02:44.32] 熔化时空法则的锁链
[02:46.93] 回忆化作勇气
[02:48.24] 静静在脑海中浮现
[02:50.39] 心底的梦总有一天让全世界听见
[02:56.04] Wow wow 跟 信仰契合的热血
[03:01.09] 已无法冻结和停歇
[03:04.54] 生命的 诗篇不断转动翻阅
[03:08.25] 写下最华丽的章节
[03:11.79] 以信仰为契约
[03:13.10] 任虚伪和利益重叠
[03:14.96] 这光芒为利剑
[03:16.84] 指向依稀可见的终点
[03:18.92] 已降临的明天
[03:20.24] 划破无边际的黑夜
[03:22.47] 一瞬间将迷惘的时代迸裂
[03:25.95] 轮回下的誓言
[03:27.26] 十年间交错的视线
[03:29.41] 这羁绊的热切
[03:30.97] 熔化时空法则的锁链
[03:33.60] 回忆化作勇气
[03:34.10] 静静在脑海中浮现
[03:36.87] 心底的梦总有一天让全世界听见
[03:44.98] </t>
  </si>
  <si>
    <t>Heart</t>
  </si>
  <si>
    <t xml:space="preserve">Artist:Tfboys
Duration:03:32
[00:04.48] (Yeah)
[00:06.13] TFBOYS come to show your love
[00:10.43] Listen to my heart
[00:13.48] Let's go
[00:14.36] Listen to my heart (oh-oh oh-oh)
[00:21.42] Listen to my heart (oh-oh oh-oh)
[00:31.77] 在看到你微笑的那一秒
[00:34.92] 我不安的心跳 正悄悄地发酵
[00:39.57] 温暖像突如其来的风暴
[00:42.20] 紧张的我忘了给你拥抱
[00:44.87] 也许还没准备好
[00:45.93] 别害怕别去逃 跟我奔跑
[00:50.56] 你的呼吸我都能听到
[00:53.26] 幸福渐渐围绕 就紧紧靠
[00:57.81] 聆听真诚的心跳
[00:59.69] Let's go!
[01:00.43] Listen to my heart heart show me love baby
[01:05.32] 我心动的讯号 你能否感受到
[01:08.67] Love love my love baby
[01:12.52] 爱不用太礼貌 用自信来燃烧
[01:15.03] Listen to my heart (oh-oh oh-oh)
[01:19.94] 给你快乐是我对你唯一的承诺
[01:22.43] Listen to my heart heart my love baby
[01:27.29] 想牵著你的手 一起守候
[01:31.19] 睁开眼乌云都为我散开
[01:34.09] 没有什么阻碍 我冲向你的爱
[01:38.56] 四叶草在未来唯美盛开
[01:41.16] 现在只要你做我的花海
[01:44.03] 每叶都精心灌溉
[01:45.04] 别害怕别去逃 跟我奔跑
[01:49.54] 你的呼吸我都能听到
[01:52.12] 幸福渐渐围绕 就紧紧靠
[01:57.07] 聆听真诚的心跳
[01:58.78] Let's go!
[01:59.40] Listen to my heart heart show me love baby
[02:04.24] 我心动的讯号 你能否感受到
[02:07.80] Love love my love baby
[02:11.67] 爱不用太礼貌 用自信来燃烧
[02:14.26] Listen to my heart (oh-oh oh-oh)
[02:19.27] 给你快乐是我对你唯一的承诺
[02:21.77] Listen to my heart heart my love baby
[02:26.43] 想牵著你的手 陪我再往下走
[02:29.30] Oh baby 请卸下所有的防备
[02:31.73] 跟我到天空自由飞
[02:33.80] 有你陪我不会累
[02:35.72] 还有梦一起去追
[02:37.33] 花开总会有枯萎
[02:39.25] 但信仰不会后悔
[02:40.94] 感谢你日日夜夜的守卫
[02:43.21] 我可以为你平凡 或完美
[02:45.66] Listen to my heart show me love baby
[02:50.58] 我心动的讯号 你能否感受到
[02:53.86] Love love my love baby
[02:57.89] 爱不用太礼貌
[03:00.47] Listen to my heart (oh-oh oh-oh)
[03:05.25] 给你快乐是我对你唯一的承诺
[03:07.78] Listen to my heart heart my love baby
[03:12.64] 想牵著你的手 一起守候
[03:17.22] Put your hands up
[03:19.02] That's right now
[03:21.08] Hit me one more time
[03:22.67] Listen to my heart (oh-oh oh-oh)
[03:28.54] </t>
  </si>
  <si>
    <t>快乐环岛</t>
  </si>
  <si>
    <t xml:space="preserve">Artist:TFBOYS
Duration:03:56
[00:15.76] 周末一睁开眼睛心情挺好
[00:19.33] 起床洗漱选一件休闲外套
[00:23.13] 如果你的感冒还没完全好
[00:26.14] 喔 喔 陪我骑单车环岛
[00:31.07] 每天我们都在跟时间赛跑
[00:34.65] 周末也别太认真的睡懒觉
[00:38.49] 户外的空气远离城市喧嚣
[00:41.48] 你生病他不好 不赶快出来跳跳
[00:46.03] 快节奏会让你情绪神魂颠倒
[00:50.16] 摩天楼恐惧症 像是活在监牢
[00:53.80] 要知道你要的什么才最重要
[00:57.07] 你要身体还是钞票
[01:01.88] 快乐你买不到
[01:05.51] 幸福你也买不到
[01:09.27] 关掉那些烦心的
[01:11.70] 需要自己用心去创造
[01:14.25] 把不相关的甩掉
[01:16.95] 快乐微笑就好
[01:20.76] 别在乎重不重要
[01:24.47] 忘掉那些没必要的
[01:27.17] 一起去 自由的
[01:29.04] 在你我世界环岛（呜喔 呜喔）
[01:35.77] 这个世界变得越来越热闹（热闹）
[01:39.57] 也有太多人在为成长烦恼（烦恼）
[01:43.38] 嫌弃时间一天比一天的少
[01:46.23] 为什么连蓝天 都忘记出来微笑
[01:51.03] 大雨天就当做给地球洗个澡
[01:54.78] 把一些复杂悲伤的通通冲掉
[01:58.56] 雨后的彩虹会变得更加美好
[02:01.72] 迎著微风出去奔跑
[02:06.37] 快乐你买不到
[02:10.02] 幸福你也买不到
[02:14.16] 忘掉那些烦心的
[02:16.50] 只要自己用心去创造
[02:18.97] 把不相关的甩掉
[02:21.53] 快乐微笑就好
[02:25.56] 别在乎重不重要
[02:29.26] 忘掉那些没必要的
[02:31.92] 一起去 自由的
[02:33.89] 在你我世界环岛（呜喔 呜喔）
[02:36.23] （嘿嘿）
[02:37.02] 每分每秒 都尽量去保持微笑
[02:40.37] 所有烦的难的事情
[02:42.12] 别占据你的大脑
[02:44.03] 感到快乐大声尖叫
[02:46.24] 怎么努力我们知道
[02:48.03] 千万不要骄傲 跌倒
[02:49.89] 也没有什么大不了
[02:51.79] 跑 跑 跑 跑
[02:53.69] 尽量不要迟到
[02:55.56] 向著梦想起跑
[02:57.46] 前方的路我已经看到
[02:59.53] 视野慢慢变高
[03:01.14] 思想慢慢知晓
[03:03.34] 快来你我的世界
[03:04.92] 我们一起自由环岛
[03:07.37] 快乐已经来到
[03:11.18] 幸福在心里环绕
[03:14.90] 别不开心的祈祷
[03:17.44] 生活需要用心去创造
[03:20.10] 把不相关的甩掉
[03:22.57] 快乐已经来到
[03:26.36] 幸福在心里环绕
[03:30.07] 关掉那些无聊频道
[03:32.77] 一起去 自由的
[03:34.43] 在你我世界环岛（呜喔 呜喔）
[03:38.10] </t>
  </si>
  <si>
    <t>少年中国说</t>
  </si>
  <si>
    <t>《少年中国说》是由
梁启超
、
二水
作词，
许嵩
作曲，
柒玖
编曲，
张杰
演唱的流行歌曲，现场版收录于2018年3月23日发行的专辑《经典咏流传第一季第7期》中
，正式版本于2021年10月10日发行
。
该曲将梁启超撰写的经典诗词《
少年中国说
》重新演绎，旨在将中国古典诗词与现代流行音乐相结合，让流传千百年的诗词歌赋在音乐旋律中焕发新的生命力
。该曲唱出了中国少年朝气蓬勃的精神面貌、热血追梦的赤子之心，展现出中国青年一代的进取和担当，发奋图强的精神风骨
。
2023年6月30日，该歌曲获得
第14届华语金曲奖
国语类十大华语歌曲奖
。
少年中国说
3分21秒
张杰
梁启超
二水
许嵩
柒玖
流行
2018年3月23日
普通话
行星文化
2018年，中央电视台综合频道诗词音乐文化节目《经典咏流传第一季》开播，该节目旨在将中国古典诗词与现代流行音乐相结合，让流传千百年的诗词歌赋在音乐旋律中焕发新的生命力。节目的这一主旨，与张杰的融合流行音乐风格不谋而合。而张杰参与节目选择重新演绎的经典诗词，来自梁启超撰写的《少年中国说》，这首诗词诞生于中国民族危机空前严重的时期。面对这一百年经典，张杰和节目组始终抱有敬畏之心。歌曲历时2个月打磨出4个版本，最终以梁启超的散文为基础，由二水填写新词、许嵩作曲的版本几经锤炼后得以创作完成
。
在《经典咏流传第一季》现场彩排时，张杰对该曲一字一句仔细推敲，和康震老师以及音乐团队深度沟通歌曲内容，亲自参与到灯光舞美设计中，反复与灯光师、伴舞等进行沟通配合
。
张杰临近《经典咏流传第一季》录制时受伤，录制当天凌晨他奔赴医院休息调整了几个小时后，依然决定按原计划参与录制
。
职务
名单
作词
梁启超、二水
作曲
许嵩
编曲
柒玖
音乐总监
刘卓
乐团
V Band
键盘
孙梦迪、李海郡
键盘、PGM
尹岳洋
吉他
金天、崔万平
贝斯
李九君
鼓手
卢炜
打击乐
胡宇飞
和音
张炜、刘芳、关冰效、曾嵘
弦乐
靳海音®弦乐团
合唱
北京快乐小鱼艺术团、丰台二中附属实验小学“小水滴”合唱团
长号
皇甫少华
小号
何浩诚
萨克斯
吴乐天
混音
周天澈混音团队
出品
行星文化
合唱团：
少年智则国智
少年富则国富
少年强则国强
少年自由则国自由
少年智则国智
少年富则国富
少年强则国强
少年自由则国自由
张杰：
红日初升 其道大光
河出伏流 一泻汪洋
潜龙腾渊 鳞爪飞扬
乳虎啸谷 百兽震惶
少年自有 少年狂
身似山河 挺脊梁
敢将日月 再丈量
今朝唯我 少年郎
敢问天地 试锋芒
披荆斩棘 谁能挡
世人笑我 我自强
不负年少
合唱团：
少年智则国智
少年富则国富
少年强则国强
少年自由则国自由
张杰：
干将发硎 有作其芒
天戴其苍 地履其黄
纵有千古 横有八荒
前途似海 来日方长
少年自有 少年狂
身似山河 挺脊梁
敢将日月 再丈量
今朝唯我 少年郎
敢问天地 试锋芒
披荆斩棘 谁能挡
世人笑我 我自强
不负年少
合：
少年自有 少年狂
心似骄阳 万丈光
千难万挡 我去闯
今朝唯我 少年郎
天高海阔 万里长
华夏少年 意气扬
发愤图强 做栋梁
不负年少
张杰：
发愤图强 做栋梁
不负年少
发行版本
发行时间
版本类型
收录专辑
唱片公司
2018年3月23日
现场版
《经典咏流传第一季第7期》
中央电视台
2018年9月1日
现场版
《2018开学第一课》
央视创造传媒有限公司
2021年10月10日
录音室版
（单曲发行）
行星文化
在歌曲《少年中国说》中，张杰热血激昂的歌声配以少年们铿锵有力的呐喊，与百年前的梁启超隔空对话
。张杰用歌声唱出了中国少年朝气蓬勃的精神面貌、热血追梦的赤子之心，展现出中国青年一代的进取和担当，发奋图强的精神风骨
。经过抗疫斗争的洗礼，新时代中国青少年的青春，散发出更加夺目的光彩。这首《少年中国说》正是心怀理想、奋斗向前的中国少年声音
。
时间
颁奖方
奖项
获奖方
结果
2023年6月30日
第14届华语金曲奖
国语类十大华语歌曲奖
《少年中国说》
获奖
年度最佳国语歌曲奖
《少年中国说》
提名
《少年中国说》音频在各大音乐平台发布之后，引发了听众对歌曲现场演绎的关注。紫光阁、人民日报、央视新闻等政府媒体转发分享，被称赞为“少年表率”
。
时间
场合
演出性质
演唱者
地点
2020年9月30日
“中国梦·祖国颂”——2020国庆特别节目
国庆晚会
TFBOYS
中国北京
2020年12月31日
2021江苏卫视跨年演唱会
跨年晚会
张杰
中国澳门
2021年2月25日
2021成都新春元宵晚会
元宵晚会
张杰
中国成都
2024年9月30日
中国梦·家国情——2024国庆特别节目
国庆晚会
张杰
中国北京
时间
演唱者
收录专辑
唱片公司
2021年5月20日
天府云谷童声合唱团
（单曲发行）
天印传媒</t>
  </si>
  <si>
    <t xml:space="preserve">Artist:G.E.M.邓紫棋
Duration:03:49
[00:12.34] 还没到的樱花季
[00:15.28] 还没用的照相机
[00:18.14] 还没光临的餐厅
[00:20.84] 还在期待 有著你的旅行
[00:24.09] 等待日落的巴黎
[00:26.99] 铁塔之下牵著你
[00:29.85] 等待说著我愿意
[00:32.54] 等待未来 每天身边有你
[00:35.51] 一点一滴每一天珍惜
[00:39.43] 怕突然来不及 好好的爱你
[00:45.36] 时针一直倒数著
[00:48.25] 我们剩下的快乐
[00:51.15] 此刻相拥的狂热
[00:54.10] 却永远都深刻
[00:57.06] 心跳一直倒数著
[00:59.90] 生命剩下的温热
[01:02.89] 至少用力地爱著
[01:05.86] 还乌黑的头发
[01:08.78] 有你就不怕白了
[01:11.27] 漆黑过后是旭日
[01:13.72] 泪流以后是坚持
[01:16.62] 真的爱是日复日
[01:19.17] 从不放弃 重复说你愿意
[01:22.56] 还没退化的眼睛
[01:25.44] 抓紧时间看看你
[01:28.36] 爱是从来不止息
[01:31.11] 一个风景 每天新的生命
[01:34.06] 一点一滴每一天珍惜
[01:38.08] 用尽每一口气 好好的爱你
[01:43.86] 时针一直倒数著
[01:46.75] 我们剩下的快乐
[01:49.73] 此刻相拥的狂热
[01:52.64] 却永远都深刻
[01:55.50] 心跳一直倒数著
[01:58.28] 生命剩下的温热
[02:01.44] 至少用力地爱著
[02:04.39] 还乌黑的头发
[02:07.03] 有你就不怕白了
[02:09.98] 咖啡再不喝就酸了
[02:12.91] 晚餐再不吃就冷了
[02:15.86] 爱著为什么不说呢
[02:18.16] 难道错过了才来后悔著
[02:21.86] 谁梦未实现就醒了
[02:24.52] 谁心没开过就灰了
[02:27.75] 追逐爱的旅途曲折
[02:29.63] 就算再曲折为你都值得
[02:32.52] 一点一滴每一天珍惜
[02:36.54] 用尽每一口气 好好的爱你
[02:42.30] 时针一直倒数著
[02:45.20] 我们剩下的快乐
[02:48.21] 此刻相拥的狂热
[02:51.12] 却永远都深刻
[02:53.83] 心跳一直倒数著
[02:56.99] 生命剩下的温热
[02:59.78] 至少痛并快乐著
[03:02.87] 爱过才算活著
[03:05.55] 有你别无所求了
[03:11.60] 有你别无所求了
[03:17.43] 有你别无所求了
[03:23.34] 有你别无所求了
[03:29.16] 有你别无所求了
[03:34.89] 有你别无所求了
[03:39.60] </t>
  </si>
  <si>
    <t>《是你》是由
王力宏
演唱，王力宏和
陈乐融
作词，王力宏作曲的一首流行歌曲，收收录在王力宏1996年8月7日由福茂唱片发行的专辑《
如果你听见我的歌
》中。
是你
如果你听见我的歌
、慈济歌 全球选-2008年编修版
4分07秒
王力宏
陈乐融
王力宏
王力宏
1996年8月7日
中文
英语
是你 让我生命 像天空广阔无垠
是你 让我心底 像海洋汹涌神秘
用爱拥抱 用爱呼吸
我好想接近你
用爱说话 用爱倾听
我一定保护你
是你 让我苏醒 像大地生生不息
是你 让我回忆 像四季不断延续
用爱拥抱 用爱呼吸
我好想接近你
用爱说话 用爱倾听
我一定保护你
是你 让我生命 像天空广阔无垠
是你 让我心底 像海洋汹涌神秘
用爱拥抱 用爱呼吸
我好想接近你
用爱说话 用爱倾听
我一定保护你
是你 让我苏醒 像大地生生不息
是你 让我回忆 像四季不断延续
Nature is forever
The home for all mankind
And nature is emotion
That makes you fell alive
And time will pass
So slow the pace
And lift you face
And heaven will remind you
That nature is reason
That everything is fine
But nature needs attention
We're running out of time
And soon you'll learn that's your turn
To take her back to you
The change must come
One by one
It has to start with you
And time will pass
And you at last
Will life all too fast
So slow the pace
And lift your face
And heaven will remind you
Nature is forever
The home for all mankind
Nature is believing
Our dreams will never die
We laugh and cry
We live our lives
And never realize
We think we know
But even so
Life around us dies
Don't let it die
You can't let it die
And I say pleas don't let it die
王力宏
（Leehom Wang，1976年5月17日—），美籍华人，籍贯浙江义乌。华语流行男歌手、著名音乐人，亚洲华语流行乐坛最具代表性的创作、偶像、实力派音乐天王。其唱片总销量在全亚洲已超过2500万张。他不光唱功了得，会多种乐器，而且还担任自己大部分作品的编曲配乐以及幕后制作。从《龙的传人》中令人惊讶的融合DJ电子乐节奏的华人流行嘻哈摇滚风，到首次开创了chinked-out的新曲风，将华语音乐进一步推向全世界。除了在音乐方面的成就外，还参演了多部电影的拍摄，与
刘亦菲
主演的其自导自演的电影《恋爱通告》受到广大观众的一致好评。</t>
  </si>
  <si>
    <t>情非得已</t>
  </si>
  <si>
    <t>《情非得已》是电视剧《
流星花园
》主题曲，由张国祥作词，
汤小康
作曲，Jamie Wilson编曲，
庾澄庆
演唱，收录在庾澄庆于2001年5月18日发行的专辑《
海啸
》中
。
《情非得已》唱出了男主对女主一见钟情，可是又觉得自己配不上女主，总觉得自己什么都不好，但是两人偏偏已经在一起了，男主心里很矛盾，很想和她亲近，却又怕自己越陷越深无法自拔的矛盾心理。同时该曲也是首扫弦伴奏的歌曲，还用到了切音的技巧
。
2002年，该曲获得
马来西亚娱协奖
“国际组原创歌曲”奖和“最受欢迎原创金曲”奖
；2004年9月19日，庾澄庆于
第13届中国金鸡百花电影节
颁奖晚会中演唱歌曲
；2014年1月30日，庾澄庆、
李敏镐
于2014年中央电视台春节联欢晚会中演唱该曲
；2019年，该曲提名
1978卓越大奖
“新时代电视全国十佳电视剧金曲”奖
。
情非得已
《
海啸
》
4分33秒
庾澄庆
张国祥
汤小康
Jamie Wilson
流行
2001年5月18日
普通话
索尼音乐
专辑收录曲、电视剧《
流星花园
》主题曲
因为父亲的一句“有梦就要去追”，《情非得已》曲作者汤小康于1999年只身前往台北实现自己的音乐理想，但却被台湾唱片公司拒绝发行唱片，汤小康因为创作思维的枯竭，使得生活开始陷入困境，一度持续七个月的时间，甚至连房租都无法支付，终于在2001年迎来转机，汤小康创作的作品《情非得已》被歌手庾澄庆选用，该曲之后也成为了台湾青春偶像剧《流星花园》的主题曲。由于汤小康给其他歌手创作了很多年的歌曲，所以这次他希望能为自己写一首歌，与此同时，在这种随性又以自己为中心的创作里，汤小康更想找回昔日那个初到台北时穷困潦倒的自己，此时又灵感不断，并最终创作出《情非得已》时那个原真的自己
。
难以忘记初次见你
一双迷人的眼睛
在我脑海里
你的身影 挥散不去
握你的双手感觉你的温柔
真的有点透不过气
你的天真 我想珍惜
看到你受委屈 我会伤心
哦
只怕我自己会爱上你
不敢让自己靠的太近
怕我没什么能够给你
爱你也需要很大的勇气
只怕我自己会爱上你
也许有天会情不自禁
想念只让自己苦了自己
爱上你是我情非得已
难以忘记初次见你
一双迷人的眼睛
在我脑海里
你的身影 挥散不去
握你的双手感觉你的温柔
真的有点透不过气
你的天真 我想珍惜
看到你受委屈 我会伤心
哦
只怕我自己会爱上你
不敢让自己靠的太近
怕我没什么能够给你
爱你也需要很大的勇气
只怕我自己会爱上你
也许有天会情不自禁
想念只让自己苦了自己
爱上你是我情非得已
什么原因
我竟然又会遇见你
我真的真的不愿意
就这样陷入爱的陷阱
哦
只怕我自己会爱上你
不敢让自己靠的太近
怕我没什么能够给你
爱你也需要很大的勇气
只怕我自己会爱上你
也许有天会情不自禁
想念只让自己苦了自己
爱上你是我情非得已
爱上你是我情非得已
2001年5月18日
《
海啸
》
索尼音乐
录音室专辑版
2001年6月20日
《流星花园 电视原声带》
百代唱片
电视原声带版
于2014年中央电视台春节联欢晚会中，庾澄庆、李敏镐这对跨界组合合体亮相唱响中韩双语版《情非得已》，该曲风格浪漫温馨，由庾澄庆亲自操刀编曲，演绎出不同风格
，唤起了听众青涩朦胧的青春记忆。这首情歌曾包揽2002年娱协奖国际组原创歌曲奖和最受欢迎原创金曲奖，将汤小康称为“创作歌手”可以说是名副其实
。该曲的创作秉承了新加坡民谣的优良传统，在华人较为喜欢的流畅旋律线下，又不乏精致民谣的腔调。不像纯西洋歌曲那种欧陆情怀，也不像一些华语流行曲那样的土气，汤小康本人也难以忘记《情非得已》给他带来的成功印迹
。
2002年
马来西亚娱协奖
国际组原创歌曲
《情非得已》
获奖
最受欢迎原创金曲
2019年
1978卓越大奖
新时代电视全国十佳电视剧金曲
提名
2004年9月19日
第13届中国金鸡百花电影节
颁奖晚会
宁夏回族自治区银川市
颁奖典礼
庾澄庆
2006年8月6日
2006新城国语力颁奖礼
香港会议展览中心
颁奖典礼
2007年1月20日
中国原创音乐流行榜
颁奖礼
四川省体育馆
颁奖典礼
2008年1月12日
2007年度十大劲歌金曲颁奖典礼
香港红磡体育馆
颁奖典礼
2009年1月11日
2008年度北京流行音乐典礼
北京工人体育馆
颁奖典礼
2013年2月10日
2013江苏卫视春节联欢晚会
江苏卫视
春节联欢晚会
2014年1月30日
2014年中央电视台春节联欢晚会
中央电视台综合频道
春节联欢晚会
庾澄庆、
李敏镐
2023年10月15日
《我们的歌第五季 第2期》
庾澄庆、
曾比特
2003年2月12日
陈洁丽
《心曲》
雨林音乐
2003年12月1日
小F4
《My Party》
华博音乐
2013年8月31日
胡海泉
、
徐林
《最美和声第一季 第七期》
北京卫视
2017年3月24日
杨树林
、
金池
、男光音组合
《厉害了！我的歌 第10期》
北京卫视
2017年12月22日
杨溢升
《梦想的声音第二季 第8期》
浙江卫视
2019年3月29日
华晨宇
《王牌对王牌第四季 第9期》
浙江卫视
2020年3月2日
曾惜
（以单曲形式发行）
太乐文化
2020年8月26日
半吨兄弟
壹嘉音乐
2024年4月29日
韩尚霏
坚诚文化
2024年5月1日
五条人
太合麦田
2002年5月29日
《
花园街的流星
》
李克勤
《情非得已》粤语版
2009年
《情非得已》
李敏镐
《情非得已》韩语版
2001年11月1日
《
幸福离我们很近
》
苏永康
《悲伤止步》
同曲异词版</t>
  </si>
  <si>
    <t>《Super Star》是
S.H.E
演唱的摇滚歌曲，由
施人诚
填词，Jade、Geoman From Sweetbox谱曲，收录在S.H.E于2003年8月22日发行的同名专辑《
Super Star
》中。同时，该曲也是电影《
独自等待
》的插曲
。
在《Super Star》专辑同名主打曲中，S.H.E唱出了“你是电/你是光/你是唯一的神话”，这首由德国制作人Geo跨海打造的《Super Star》让她们首次尝试了摇滚曲风，显得十分特别。“如果我忘了我，请帮忙记得我”这句歌词更是十分形象地刻画出了热恋中的年轻一代的忘我形态
。
2004年2月21日，该曲获得
Hito流行音乐奖
“年度Hito华语歌曲”奖
；同年9月10日，该曲获得
新加坡金曲奖
“十大金曲”奖
。
超级明星
Super Star
《
Super Star
》
3分16秒
S.H.E
施人诚
Jade
Geoman From Sweetbox
Jade
Geoman From Sweetbox
流行
摇滚
2003年8月22日
普通话
台湾华研国际音乐股份有限公司
专辑第一主打曲、电影《
独自等待
》插曲
《Super Star》是S.H.E在以往专辑中从未尝试过的摇滚曲风歌曲，可以说是很大的一次挑战。作为专辑同名主打歌，这首歌耗费了百万巨额的制作费，由德国
糖果盒子
制作人GEO为S.H.E量身定做
。GEO在听过S.H.E翻唱糖果盒子的多首歌曲，以及耳闻S.H.E在亚洲地区的影响力之后，便透过其经纪人主动向台湾华研国际音乐股份有限公司表示合作之意，愿意为S.H.E特地量身定做专辑的歌曲，并会亲自担纲制作。经过长达几个月的越洋沟通，GEO非常有诚意地陆续寄来多首小样供台湾华研国际音乐股份有限公司挑选，而这张专辑的第一主打歌《Super Star》以出乎意料的摇滚曲风雀屏中选
。
作词
施人诚
作曲
Jade &amp; Geoman from sweetbox
编曲
Jade &amp; Geoman from sweetbox
制作人
黄怡
、
马毓芬
配唱制作人
黄怡
执行制作
古裕淼、
郭文宗
和声
S.H.E
和声编写
黄怡
录音师
赖威成 @ 喜欢音乐
混音师
GEO @ Parasound Studio
MV导演
赖伟康
参考资料来源于：
笑 就歌颂 一皱眉头就心痛
我没空理会我 只感受你的感受
你要往哪走 把我灵魂也带走
它为你着了魔 留着有什么用
你是电 你是光 你是唯一的神话
我只爱你 You are my super star
你主宰 我崇拜 没有更好的办法
只能爱你 You are my super star
手 不是手 是 温柔的宇宙
我这颗小星球 就在你手中转动
请 看见我 让我有梦可以作
我为你发了疯 你必须奖励我
你是电 你是光 你是唯一的神话
我只爱你 You are my super star
你主宰 我崇拜 没有更好的办法
只能爱你 You are my super star
你是意义 是天是地是神的旨意
除了爱你 没有真理
火 你是火 是我飞蛾的尽头
没想过要逃脱 为什么我要逃脱
谢谢你给我 一段快乐的梦游
如果我忘了我 请帮忙记得我
你是电 你是光 你是唯一的神话
我只爱你 You are my super star
你主宰 我崇拜 没有更好的办法
只能爱你 You are my super star
你是电 你是光 你是唯一的神话
我只爱你 You are my super star
你主宰 我崇拜 没有更好的办法
只能爱你 You are my super star
You're my super star boy
《Superstar》音乐视频的拍摄虽然只用了一天时间，但是一开始却很不顺利。仅仅是拍摄一套3个人组合的MV，对音乐的表现不够力度。拍了半天后，导演赖伟康决定包下整个片场，搭建一个1000多平方米的舞台，还要找几十个群众演员和20个男吉他手，营造演唱会的氛围。一开始来的50多个人全部是S.H.E歌迷会的，但他们很快被导演退了回去，原因是素质参差不齐。随后导演又找来几十个群众演员，整组人马一直忙碌到晚上10点多，一气呵成，他们也会不自觉地跟着音乐吼着、跳着
。
中国
2003年8月22日
《
Super Star
》
台湾华研国际音乐股份有限公司
随专辑发行
S.H.E之前的专辑和歌曲，以及在人们心中的印象多以搞怪可爱的形象呈现，她们的声音让听众感觉到的像是蜜糖含在嘴里，而心里则洋溢着幸福的美妙感觉。而在这首《Super Star》专辑同名主打歌中，她们首次尝试摇滚曲风，动感十足的风格加上需要极强爆发力的演绎，可以说是对S.H.E一次很大的挑战，也正是由于这次成功的挑战，让人们诧异的探索到了S.H.E充满力量的好声音，也让大家重新爱上了S.H.E
。
2004年2月21日
Hito流行音乐奖
年度Hito华语歌曲
《Super Star》
获奖
2004年9月10日
新加坡金曲奖
十大金曲
获奖
2004年5月8日
第15届台湾金曲奖
颁奖典礼
台北市国父纪念馆
颁奖典礼
S.H.E
2012年6月23日
第23届台湾金曲奖
颁奖典礼
台北小巨蛋体育馆
颁奖典礼
S.H.E
2013年12月31日
东方卫视跨年演唱会
上海
跨年晚会
S.H.E
2015年12月31日
2016江苏卫视跨年演唱会
江西卫视
跨年晚会
S.H.E
2019年12月31日
2020BTV环球跨年冰雪盛典
北京
跨年晚会
萧敬腾
、
迪玛希
2020年6月17日
东方卫视618超级秀
东方卫视
电商晚会
杨钰莹
、
贾玲
、
张萌
2024年1月28日
2024抖音新春演唱会
四川成都
新春晚会
陈嘉桦
2024年9月8日
酸甜之夜
湖南卫视
酸酸乳20周年晚会
陈嘉桦
2024年9月25日
2024微博音乐盛典
北京
颁奖晚会
雅
、
早安
2025年1月
2025河南广播电视台星耀国风盛典
河南
群星演唱会
陈嘉桦
2005年8月，MTV台举办“最受欢迎的翻唱歌曲”票选活动，S.H.E被归为入围名单之内，不过歌迷向MTV台抗议S.H.E所唱的《Super Star》并非翻唱歌曲。尽管在整个票选活动中，S.H.E的歌获得了“最受欢迎的翻唱歌曲”冠军的位置，但在S.H.E华研唱片官网上有歌迷表示《Super Star》并不是翻唱歌曲，S.H.E是原唱，还费了一番功夫去查出《Super Star》是德国说唱组合糖果盒子为S.H.E量身定做的歌曲，S.H.E将之唱火之后，自己再填入英文歌词，所以S.H.E应该属于《Super Star》的原唱，这个话题也在网上引起不少支持者的热烈讨论
。
2013年3月8日
尚雯婕
《我是歌手第一季 第8期》
湖南卫视
2017年12月31日
费玉清
、
张珊珊
《天籁之战第二季 第11期》
东方卫视
2018年12月19日
冯提莫
《奔跑怪物》
奔跑怪物
2022年2月26日
刘逸云
、
朱星杰
、
焦迈奇
、
李润祺
、
王靖雯
《闪光的乐队 第10期》
浙江卫视
2024年6月21日
戚薇
、
何洁
、
陈昊宇
《乘风2024 第10期》
快乐阳光
2024年8月3日
雅
《披荆斩棘第四季 第1期》
快乐阳光</t>
  </si>
  <si>
    <t>我们是共产主义接班人</t>
  </si>
  <si>
    <t>《我们是共产主义接班人》是1960年由
周郁辉
作词，
寄明
作曲的歌曲，曾是1961年公映的电影《
英雄小八路
》的主题曲，1965年由《
红旗
》杂志发表
，1978年10月27日，
中国共产主义青年团第十次全国代表大会
确定该曲为中国少年先锋队队歌
。
该曲抒发了中国少年作为长征接力的后来人，继承革命先辈开创的革命大业，为实现共产主义而奋斗终身的心中誓言和远大抱负
。该曲采用二部童声合唱，进行曲，旋律刚劲有力，情绪明快活泼，曲调抑扬顿挫，充满朝气蓬勃的气息和新中国少年的自信感和自豪感
。
1980年，该曲获得第二届全国少年儿童文艺创作一等奖
。
我们是共产主义接班人
1分50秒
“英雄小八路”及电影剧组小演员
周郁辉
寄明
进行曲
1965年
普通话
1960年12月29日
《红旗》杂志社
中国少年先锋队队歌
1958年，在
金门炮战
时，厦门禾山区第四中心小学的160余名少先队员们成立了“前线少年支前活动大队”。炮战期间，他们帮助解放军送开水、洗军衣、擦炮弹、挖战壕，甚至穿梭在炮火中，用手连接阵地与指挥部的电话线。同时，他们还站岗放哨，在防空洞中把石头当凳子，以地板为黑板坚持学习。他们的事迹被《厦门日报》报道后，在中国传播开来，受到各方面的鼓励和表彰，何明全、何佳汝等十三名队员被授予“英雄小八路”的称号
。
1958年底，跟随中央慰问团到厦门前线慰问部队官兵的周郁辉、寄明被这13名稚气未褪却英勇支前的少先队员的经历感动，产生了要把这些小英雄们的事迹写成文艺作品的念头
。
1960年8月，上海天马电影制片厂决定以“英雄小八路”的事迹为素材实地拍摄故事片，担纲《英雄小八路》编剧的周郁辉在深入厦门前沿阵地体验生活后，将此前陈耘的同名话剧《英雄小八路》改编为电影剧本，电影《英雄小八路》摄制组于当年10月在厦门开拍。为了更好地烘托银幕上的少年英雄形象，周郁辉结合在前线采访所获得的资料，写出了《我们是共产主义接班人》的歌词。与此同时，寄明也通过跟随摄制组深入到福建前线收集到的素材，经反复斟酌与打磨完成了谱曲
。
1960年12月29日，在慰问厦门前线三军大会上，由王添成策划主持，“英雄小八路”队员和电影剧组的小演员们登台演唱了该曲。从此，该曲广为传唱
。
作词
周郁辉
作曲
寄明
参考资料：
我们是共产主义接班人
继承革命先辈的光荣传统
爱祖国 爱人民
鲜艳的红领巾飘扬在前胸
不怕困难 不怕敌人
顽强学习 坚决斗争
向着胜利勇敢前进
向着胜利勇敢前进前进
向着胜利勇敢前进
我们是共产主义接班人
我们是共产主义接班人
沿着革命先辈的光荣路程
爱祖国 爱人民
少先队员是我们骄傲的名称
时刻准备 建立功勋
要把敌人 消灭干净
为着理想勇敢前进
为着理想勇敢前进前进
为着理想勇敢前进
我们是共产主义接班人
2021年5月31日，全国少工委发布标准版《我们是共产主义接班人》MV
。在MV画面中，该曲传唱在南湖革命纪念馆的上空、传唱在人民英雄纪念碑前，响彻在环境优美、书声朗朗的校园里。电影《英雄小八路》中胸前佩戴红领巾，坚定唱出“我们是共产主义接班人”的小英雄们，与此时佩戴鲜艳红领巾的新时代少年儿童，隔空对唱。曾经的艰难记忆与如今的和平幸福景象交织，激励当代少年不忘苦难的历史，珍惜幸福的当下
。
1965年
刊物
《红旗》杂志社
《13首革命群众歌曲集》
该曲第一句歌词开宗明义，表明了新中国少年一代光荣的历史使命，作为长征接力的后来人，他们将继承先烈开创的革命大业，为实现共产主义的美好理想而奋斗终身。要做共产主义接班人，就必须首先继承先辈的光荣传统，具备像革命先辈那样热爱祖国、热爱人民的思想感情，树立勤劳勇敢、不怕困难的顽强斗争信念。中国共产党领导的中国人民，经过艰苦奋斗牺牲了2000多万革命志士，才推翻了压在中国人民头上的“三座大山”，建立了社会主义新中国。革命老一辈为祖国，为人民终生奋斗的艰难经历，可歌可泣，他们给后辈们做出了光辉的榜样，留下了宝贵的精神财富，这是社会主义中国自强自立，兴旺发达的传家宝。所以，原队歌中“团结起来继承着革命的英雄”改为“继承革命先辈的光荣传统，爱祖国，爱人民。”新队歌歌词虽然只有几句话，但却充满了革命的哲理和教人成才的微言妙语。激越雄壮的旋律，铿锵有力的词句，像进军鼓点，震撼着每一个人的心弦，激励着一代又一代的中国少年先锋队队员，唱着该曲走向辉煌壮丽的成年
。
《我们是共产主义接班人》为二部曲式，采用大调式。第一乐段旋律宽广、豪迈，节奏刚毅、明快，仿佛一群胸前飘着鲜艳的红领巾的少年英姿勃勃地走来；第二乐段以短促有力的节奏、方整对称的乐句，抒发出坚定豪迈的誓言般的情感，具体展示出共产主义接班人的坚定信念和精神境界；接下来“向着胜利勇敢前进”一连重复三次，曲调由低而高，中间“前进前进”用紧缩节奏，随后一句又出现高亢宽广的旋律，从而引出歌曲的最后一句——“我们是共产主义接班人”，以豪迈高昂的曲调结尾，与开头遥相呼应，使主题更为鲜明
。
该曲采用二部童声合唱，进行曲，旋律刚劲有力，情绪明快活泼，曲调抑扬顿挫，充满朝气蓬勃的气息和新中国少年的自信感和自豪感，使人们仿佛感受到新中国少年儿童沿着先辈的光荣路程向着胜利意气风发勇敢前进的步伐
。
1980年5月30日
全国第二次少年儿童文艺创作评选
一等奖
《我们是共产主义接班人》
获奖
1961年，随着影片《英雄小八路》在全中国的放映，该曲在少年儿童中广为传唱，深刻留存在每一个中华儿女的心间，成为中华民族集体的音乐记忆
；同年9月，
毛泽东
主席在武汉会见正在中国访问的英国陆军元帅
伯纳德·劳·蒙哥马利
时，就中共领导人的继承人问题谈到：“‘继承人’这个词不好，我一无土地，二无房产，银行里也没有存款，继承我什么呀？‘红领巾’唱歌：‘我们是共产主义接班人’，叫‘接班人’好，这是无产阶级的说法。”从此，“接班人”这一名词被赋予新的含义
。
1978年10月27日，
中国共产主义青年团第十次全国代表大会
通过决议将《我们是共产主义接班人》正式定为中国少年先锋队队歌
。2001年6月1日，厦门市教育基金会在厦门市思明区何厝小学立碑纪念该曲的诞生
。2011年，中国少先队队歌纪念馆在观音山正式揭牌，成为中国首个以“红色童歌”为主线的纪念馆
。2018年10月27日，中央广播电视总台央广厦门节目制作室与厦门市教育局、东南网联合制作《我们是共产主义接班人》短视频，以纪念“英雄小八路”称号命名60周年暨中国少年先锋队队歌确立40周年，弘扬队歌精神
。
在献礼新中国成立70周年、中国少先队建队70周年、庆祝中国共产党成立100周年、第八个烈士纪念日等重要活动上，都响起《我们是共产主义接班人》的旋律。另外，还有青年文艺工作者通过演唱《我们是共产主义接班人》，让这首经典之作在当代焕发流行之音。新中国第一批少先队员代表，当代青年演员，当代少年儿童，在经典之声的传唱中，展现出红色基因代代传、红色血脉永不断的强大精神动力。该曲承载信仰之力、誓言之美，无论何时何地，只要响起《我们是共产主义接班人》的旋律，就会引发听者的强烈共鸣，只因为“爱祖国、爱人民”这信仰、这誓言，已深深印刻于中华儿女的心中
。
2008年5月30日
《我们在一起》心系灾区儿童特别节目
节日晚会
北京
合唱团
2013年10月1日
烈士纪念日向人民英雄纪念碑敬献花篮仪式
缅怀仪式
北京天安门广场
少年儿童
2016年9月30日
烈士纪念日向人民英雄敬献花篮仪式
缅怀仪式
北京天安门广场
少年儿童
2019年10月
《歌唱祖国·一首歌一座城》歌唱盛典
庆祝典礼
北京
张艺兴
、魏需武、合唱团
2021年7月1日
庆祝中国共产党成立100周年大会
庆祝大会
北京天安门广场
合唱团
2023年9月30日
烈士纪念日向人民英雄敬献花篮仪式
缅怀仪式
北京天安门广场
少年儿童
2024年8月16日
2024年“童声里的中国”全国少年儿童合唱活动
歌曲展演
江苏南通
少儿合唱团
2024年9月30日
烈士纪念日向人民英雄敬献花篮仪式
缅怀仪式
北京天安门广场
少年儿童
2000年12月1日
中唱上海
《世纪歌典16 少儿篇》
中央人民广播电台少年广播合唱团
2007年1月1日
彭野新儿歌
《彭野新儿歌——老歌新唱》
段丽阳
2020年7月10日
无限星空
（以单曲形式发行）
袁冰妍</t>
  </si>
  <si>
    <t>我们的时光</t>
  </si>
  <si>
    <t xml:space="preserve">Artist:Zhao Lei
Duration:04:31
[00:33.83] 头顶的太阳 燃烧着青春的余热
[00:39.28] 它从来不会放弃 照耀着我们行进
[00:44.92] 寒冬不经过这里 那只是迷雾的山林
[00:50.76] 走完苍老的石桥 感到潮湿的味道
[00:56.71] 翻过那青山 你说你看头顶斗笠的人们
[01:02.17] 海风拂过椰树吹散一路的风尘
[01:07.83] 这里就像与闹市隔绝的又一个世界
[01:13.77] 让我们疲倦的身体在这里 长久地停歇
[01:20.04] 
[01:42.56] 翻过那青山 你说你看头顶斗笠的人们
[01:47.71] 海风拂过椰树吹散一路的风尘
[01:53.70] 这里就像与闹市隔绝的又一个世界
[01:59.43] 让我们疲倦的身体在这里 长久地停歇
[02:05.32] 厦门的时光 是我们的时光
[02:11.07] 大海的波浪 翻滚着我们的向往
[02:16.63] 山谷里何时会再传来我们的歌声
[02:22.03] 那一些欢笑已过去 那些往昔会铭记
[02:28.05] 我们的时光 是无忧的时光
[02:33.94] 精彩的年月 不会被什么改写
[02:39.50] 放纵的笑语 时常回荡在我们耳旁
[02:44.89] 那些路上的脚印 永远不会被掩藏
[02:50.99] </t>
  </si>
  <si>
    <t>《喜欢你》是中国香港摇滚乐队
Beyond
演唱的一首粤语歌曲，由
黄家驹
作词、作曲，Beyond编曲，收录于Beyond1988年9月6日由
环球唱片
发行的粤语专辑《
秘密警察
》中
。该这首歌曲是Beyond的代表作品之一。
《喜欢你》是黄家驹的直抒胸臆之作，旋律上乘，结构简洁，但却十分耐听。这首歌是一封迟到的情书，一首关于爱的忏悔之歌，黄家驹的演唱柔情万种，可背后却隐藏着深深的痛。“以往为了自我挣扎，从不知她的痛苦”，如此纯朴而真挚的自省，让人感动。这首歌情真意切，表达得恰如其分，其内涵与感情十分投入，一个充满理想的年轻人在他的理想无法实现时，那么爱情是唯一可以憧憬与投入的东西了。
1988年，《喜欢你》进入电台排行榜10周，最高排位第二位，被评为电台播放率最高歌曲之一。
喜欢你
Like You
秘密警察
4分34秒
Beyond
黄家驹
黄家驹
Beyond
流行摇滚
慢板抒情
1988年9月6日
粤语
《喜欢你》是黄家驹写给和自己已经分手的女友的一首歌曲。最初做音乐时，由于某些原因黄家驹不得不放弃深爱着的女友，把时间和精力放到音乐之中，这令他十分愧疚。所以他便写了《喜欢你》这首歌，表达对失去爱情的苦楚。
作词
黄家驹
作曲
黄家驹
编曲
Beyond
主唱
黄家驹
吉他
黄贯中
低音吉他
黄家驹
鼓
叶世荣
制作人
Beyond
细雨带风湿透黄昏的街道
抹去雨水双眼无故地仰望
望向孤单的晚灯
是那伤感的记忆
再次泛起心里无数的思念
以往片刻欢笑仍挂在脸上
愿你此刻可会知
是我衷心的说声
喜欢你 那双眼动人
笑声更迷人
愿再可 轻抚你
那可爱面容
挽手说梦话
像昨天 你共我
满带理想的我曾经多冲动
你怨与他相爱难有自由
愿你此刻可会知
是我衷心的说声
喜欢你 那双眼动人
笑声更迷人
愿再可 轻抚你
那可爱面容
挽手说梦话
像昨天 你共我
每晚夜里自我独行
随处荡 多冰冷
以往为了自我挣扎
从不知 她的痛苦
喜欢你 那双眼动人
笑声更迷人
愿再可 轻抚你
那可爱面容
挽手说梦话
像昨天 你共我
Shi be do ho ho
Shi be do ho ho
Shi be do ho ho
Shi be do ho ho
Shi be do ho ho
Shi be do ho ho
Shi be do ho ho
Shi be do ho ho
Shi be do ho ho
Shi be do ho ho
Shi be do ho ho
Shi be do ho ho
1988-09-06
《秘密警察》
Universal Music Ltd.
《喜欢你》是黄家驹的直抒胸臆之作，旋律上乘，结构简洁，但却十分耐听。这首歌是一封迟到的情书，一首关于爱的忏悔之歌，黄家驹的演唱柔情万种，可背后却隐藏着深深的痛。“以往为了自我挣扎，从不知她的痛苦”，如此纯朴而真挚的自省，让人感动。这首歌情真意切，表达得恰如其分，其内涵与感情十分投入，一个充满理想的年轻人在他的理想无法实现时，那么爱情是唯一可以憧憬与投入的东西了。
这首歌采用慢板摇滚和柔情旋律相结合的方式，在香港乐坛中是有点小清新的。但是黄家驹略带沙哑的演绎方式让这首歌变得柔肠百转格外动人和感伤。《喜欢你》之所以感人，实在是因为黄家驹的真情流露，描写的是从前的他为了音乐，放弃心爱的女友的故事：“满带理想的我曾经多冲动，你怨与他相爱难有自由”，以及那段堪称经典的“愿再可，轻抚你，那可爱面容，挽手说梦话，像昨天，你共我”。歌词中流露出对女友的无限眷恋以及现在心中的苦恼和伤感，那种一低头的温柔总会让人从心底产生强烈的共鸣。
1988年
电台排行榜最高排位第二位
《喜欢你》
2014年12月31日
2015湖南卫视跨年演唱会
邓紫棋
2015年3月25日
2015QQ音乐巅峰榜暨年度盛典
邓紫棋
2007年11月3日
郭易
《夜·色》
2008年8月13日
林一峰
《别了家驹十五载海阔天空音乐会》
2014年2月7日
邓紫棋
《我是歌手第二季 第6期》
2014年8月15日
邓紫棋
《喜欢你》单曲EP
2018年8月17日
摩登兄弟刘宇宁/白举纲/张芸京/刘维
《金曲捞第二季 第5期》</t>
  </si>
  <si>
    <t>《无与伦比的美丽》是由
吴青峰
作词、作曲，
苏打绿
演唱的歌曲，收录于同名专辑《无与伦比的美丽》里
《无与伦比的美丽》于2008年获得“最受欢迎20大金曲”“新城国语力歌曲奖”和第19届台湾金曲奖最佳年度歌曲奖。
无与伦比的美丽
无与伦比的美丽
苏打绿
吴青峰
吴青峰
吴青峰
普通话
2007年11月2日
《无与伦比的美丽》是
吴青峰
第98号创作，是吴青峰写给其闺密
张悬
的，写的是他俩的故事，歌词引用了很多吴青峰跟张悬平时来往的简讯。在海洋音乐祭后台，张悬对吴青峰倾诉说她夏天过的很糟，希望吴青峰能帮她过一个很棒的夏天。于是就有了歌词：你知道当你需要个夏天，我会拼了命努力。后来吴青峰失恋在
信义路
上崩溃流泪狂奔，张悬一直追着他跑了几个路口，正是两人超越爱情的友谊，谱写出这首不是情歌的情歌。
作词 : 吴青峰
作曲 : 吴青峰
编曲 : 苏打绿/林暐哲
天上风筝在天上飞
地上人儿在地上追
你若担心你不能飞
你有我的蝴蝶
天上风筝在天上飞
地上人儿在地上追
我若担心我不能飞
我有你的草原
嘿 嘿 你形容我是这个世界上无与伦比的美丽
嘿 嘿 我知道你才是这世界上无与伦比的美丽
天上风筝在天上飞
地上人儿在地上追
你若担心你不能飞
你有我的蝴蝶
嘿 嘿 你形容我是这个世界上无与伦比的美丽
嘿 嘿 我知道你才是这世界上无与伦比的美丽
嘿 嘿 你知道当你需要个夏天我会拼了命努力
嘿 嘿 我知道你会做我的掩护 当我是个逃兵
嘿 嘿 你形容我是这个世界上无与伦比的美丽
嘿 嘿 我知道你才是这世界上无与伦比的美丽
天上风筝在天上飞
地上人儿在地上追
你若担心你不能飞
你有我的蝴蝶
我若担心我不能飞
我有你的草原
真诚的歌唱让人迷醉其中，真诚的意义被这个时代重新发掘，《无与伦比的美丽》就传达出这种真诚，
这首华丽无比的“小情歌”渲染了唯美的一种色彩，
歌曲中清新简单的音乐正在发生着不可思议的化学反应，好像一种无害的慢性毒药，无与伦比的美丽，让品尝它的人无法自拔地沉浸在一种绵密而愉悦的温柔享受中。
作品具备鲜明个人特色。
《无与伦比的美丽》的mv里，在草原上的团员们一起表演的时候，青峰穿着红色上衣，唱最后一句：天上风筝在天上飞，地上人儿在地上追，你若担心你不能飞，你有我的蝴蝶，我若担心我不能飞，我有你的草原，然后吴青峰微笑转身宣告MV结束。
时间
奖方
奖项
获得者
结果
2008年
第十九届金曲奖
最佳编曲人
吴青峰
提名
2008年10月29日
全球华语歌曲排行榜
最受欢迎20大金曲
《无与伦比的美丽》
获奖
2008年
新城国语力颁奖礼
新城国语力歌曲
《无与伦比的美丽》
获奖
2007年
北京流行音乐典礼
年度最佳作曲（港台）
吴青峰
提名
时间
地点
名称
2011年8月
长沙
橘洲音乐节
时间
歌手
场合/专辑
2014年11月9日
简马玉玺
中国梦之声12强
2013年7月3日
宋伟
快乐男声
------
张悬
------
2017年10月5日
希林娜依·高
中国新歌声第二季 第14期
2023年5月22日
张杰、莫文蔚
《声生不息：宝岛季》</t>
  </si>
  <si>
    <t>《白羊》是
徐秉龙
、
沈以诚
演唱的一首歌曲，由徐秉龙作词、作曲，于2017年10月26日以单曲形式发行
。
白羊
Aries
白羊
2分48秒
徐秉龙
沈以诚
徐秉龙
徐秉龙
徐秉龙
民谣
2017年10月26日
普通话
你有多少胜算
把我困在里面
你设计的城堡太糟糕
我一起飞 就能逃跑
可你粲然一笑
我心事就潦草
你裙下的人间太美妙
好想把你 一口气全部吃掉
多热烈的白羊
多善良多抽象
多完美的她呀
却是下落不详
心好空荡
都快要 失去形状
青春一记荒唐
亦然学着疯狂
这声色太张扬
这欢愉太理想
先熄灭心跳
才能拥抱
几千几万个你
几千几万个我
一起躲进 这浪漫的回合
然后沉迷 你诗写一般的身体
多热烈的白羊
热烈得好抽象
抽象掩盖欲望
却又欲盖弥彰
我要嚣张
嚣张到 失去形状
青春一记荒唐
亦然学着疯狂
这声色太张扬
这欢愉太理想
先熄灭心跳
才能拥抱
青春一记荒唐
亦然学着疯狂
这声色太张扬
这欢愉太理想
这归途太远
要迷人且倔强
制作人：徐秉龙
和声编写：徐秉龙
和声配唱：徐秉龙
吉他：徐秉龙
鼓：徐秉龙
B-Box：陆颢哲
Program：周果亦
吉他编写：徐秉龙 武言圣
混音：谭聪
母带：谭聪
封面设计
：徐秉龙
发行公司：亚合娱乐</t>
  </si>
  <si>
    <t>椿</t>
  </si>
  <si>
    <t>《椿》是
沈以诚
作词、作曲并演唱的歌曲，于2017年5月20日发行。
椿
0时03分37秒
沈以诚
沈以诚
流行
中文
普通话
2017-05-20
作曲 : 沈以诚
作词 : 沈以诚
恍惚间 浸透了回忆
漫漫的回忆 存在的回忆
只看见 遗忘的笑脸
纯洁的笑脸不在身边
想实现 从前的诺言
不轻的诺言 和你的诺言
却描绘 无期限的诗
由寓意的诗刻画的线
乔木落叶 告诉我时间变迁
你仍旧倚靠石头看岁岁年年
惊觉两鬓霜白长叹一声哀怨
也不过匆匆弹指间
不在意我存在你心里面
只记得当时没有那么远
一眼朝如青丝暮成雪
美梦惊你不在眼前
我想给你一颗我的眼
倒映着曾拾起的缘
若皆是一场镜花水月
也不想忘记你的颜
唯一心愿
恍惚间 浸透了回忆
漫漫的回忆 存在的回忆
只看见 遗忘的笑脸
纯洁的笑脸不在身边
想实现 从前的诺言
不轻的诺言 和你的诺言
却描绘 无期限的诗
由寓意的诗刻画的线
乔木落叶 告诉我时间变迁
你仍旧倚靠石头看岁岁年年
惊觉两鬓霜白长叹一声哀怨
也不过匆匆弹指间
不在意我存在你心里面
只记得当时没有那么远
一眼朝如青丝暮成雪
美梦惊你不在眼前
我想给你一颗我的眼
倒映着曾拾起的缘
若皆是一场镜花水月
也不想忘记你的颜
唯一心愿</t>
  </si>
  <si>
    <t>失眠飞行</t>
  </si>
  <si>
    <t>《失眠飞行》是由接个吻，开一枪、
沈以诚
、
薛明媛
演唱的一首电子音乐风格的
歌曲
。该曲由沈以诚、刘思鉴、接个吻，开一枪作词，接个吻，开一枪作曲、混音、编曲
，
收录
在《失眠飞行》
专辑
中，于2019年5月19日发行
。
失眠飞行
Insomnia Flight
失眠飞行
0时03分27秒
接个吻，开一枪
沈以诚
薛明媛
沈以诚
刘思鉴
接个吻，开一枪
接个吻，开一枪
接个吻，开一枪
流行
2019年5月19日
普通话
Tweak Tone Labs
D大调
接个吻，开一枪
接个吻，开一枪
接个吻，开一枪
想要和你低空飞行
和你到处收集氧气
假如迷雾你看不清
不如坠入我的心里
想带你从吵闹到安宁
想带你从多云到转晴
想要为你整理衬衣
为你到处收集诗句
又过了每晚给你热牛奶的时间
床头还写着我们没看完的影片
离开后的时间里你是否还失眠
从不熬夜的我也明显黑了眼圈
你送的玩偶依然陪在身边
记忆逐渐浮现从开始到终点 又重演
我想和你 一起闯进森林潜入海底
我想和你 一起看日出到日落天气
我想和你穿过格林威治和时间飞行
我想见你 穿过教堂和人海拥抱你
我想和你
我想和你
想要和你低空飞行
和你到处收集氧气
假如迷雾你看不清
不如坠入我的心里
想带你从吵闹到安宁
想带你从多云到转晴
想要为你整理衬衣
为你到处收集诗句
又过了每晚给你热牛奶的时间
床头还写着我们没看完的影片
离开后的时间里你是否还失眠
从不熬夜的我也明显黑了眼圈
你送的玩偶依然陪在身边
记忆逐渐浮现从开始到终点 又重演
我想和你 一起闯进森林潜入海底
我想和你 一起看日出到日落天气
我想和你穿过格林威治和时间飞行
我想见你 穿过教堂和人海拥抱你
我想和你
我想和你
我想和你
再路过那家咖啡店
熟悉又陌生的地点
驻足希望你的身影会出现
还没说出口的抱歉
曾和你约定的诺言
抬头闭眼让泪流进心里面
我想和你 一起闯进森林潜入海底
我想和你 一起看日出到日落天气
我想和你穿过格林威治和时间飞行
我想见你 穿过教堂和人海拥抱你</t>
  </si>
  <si>
    <t>雨</t>
  </si>
  <si>
    <t>《六月的雨》是
胡歌
原唱，沈以诚演唱的歌曲，发布于2024年4月7日，《又见逍遥》电视剧插曲。
2024年4月7日，《六月的雨》MV上线。
六月的雨
胡歌
一场雨 把我困在这里
你冷漠的表情 会让我伤心
六月的雨 就是无情的你
伴随着点点滴滴 痛击我心里
HO 我不相信 你不是故意的
却为何把我丢弃在风雨里
HO 我不忍心 也不想背叛你
惟有默默等你 回心转意
我没有放弃 也不会离你而去
哪怕要分开 我依然等你
我全心全意 等你的消息
总会有一天 你会相信我 我爱你
一场雨 想念你
在我的心中都不可比拟
你走了 什么都
已经消失在风雨里
一场雨 把我困在这里
你冷漠的表情 会让我伤心
六月的雨 就是无情的你
伴随着点点滴滴 痛击我心里
HO 我不相信 你不是故意的
却为何把我丢弃在风雨里
HO 我不忍心 也不想背叛你
惟有默默等你 回心转意
我没有放弃 也不会离你而去
哪怕要分开 我依然等你
我全心全意 等你的消息
总会有一天 你会相信我 我爱你
一场雨 想念你
在我的心中都不可比拟
你走了 什么都
已经消失在风雨里
一场雨 想念你 我爱你
一场雨 想念你 我爱你
2024年4月7日，《六月的雨》发布。同日，《六月的雨》MV上线。</t>
  </si>
  <si>
    <t>我还记得那天</t>
  </si>
  <si>
    <t>《我还记得那天》是
电视剧
《
苍兰诀
》插曲，由
林乔
作词，
都智文
作曲，
沈以诚
演唱，收录于
专辑
《苍兰诀 影视原声带》中，发行于2022年8月22日。
我还记得那天
苍兰诀 影视原声带
3分41秒
沈以诚
林乔
都智文
周富坚
流行
2022年8月22日
普通话
周富坚
周富坚
国际首席爱乐乐团
张锦亮
耿潇微
耿潇微
张锦亮
张锦亮
韶愔音乐studio
王锋、王一栩、张宇成
这世界总会有人欢笑
有人哭红眼
在历经过千山万水的
安静河畔边
你拉着我已跑了多远
飞翔的情节
屏住呼吸你说着蓝天
我只看你脸
惆怅的枫叶 拍过我的肩
寂寞的枫叶 在你的身边
我还记得那天
你走进了我的双眼
故事从你微笑中淡然
从未曾遥远
我还记得那天
我曾怕又是遇见
你却给了我勇敢 再一次想念
你拉着我已跑了多远
飞翔的情节
屏住呼吸你说着蓝天
我只看你脸
惆怅的枫叶 拍过我的肩
寂寞的枫叶 在你的身边
我还记得那天
你走进了我的双眼
故事从你微笑中淡然
从未曾遥远
我还记得那天
我曾怕又是遇见
你却给了我勇敢 再一次想念
我还记得那天
你走进了我的双眼
故事从你微笑中淡然
从未曾遥远
我还记得那天
我曾怕又是遇见
你却给了我勇敢 再一次想念</t>
  </si>
  <si>
    <t>盐</t>
  </si>
  <si>
    <t>《撒盐》是由
后弦
作词、作曲、编曲，
后弦
演唱的歌曲，发行于2020年11月17日。
收录于同
名专辑《撒盐》中。
撒盐
撒盐
3分47秒
后弦
后弦
后弦
后弦
2020年11月17日
普通话
雨后麦禾
痛爱之盐 等你来品
初冬，后弦，写了一首史上最咸的歌。
“有多咸？咸到听了歌吃饭不用放盐。”这是后弦自己对这首新作品的调侃。“微甜的情歌以前写了很多，所以经常在想下首歌能不能咸一点？爱的伤口上撒盐，最痛的情伤可能就是这样子的吧。我觉得不仅欢乐与甜蜜，其实悲伤也是歌曲里很重要的一种体验。知道痛，却忍不住要去回忆过去，爱恨可能就是同一个东西的不同面而已。”
细看歌词，歌曲把心里的雪比喻成命运捉弄撒下的盐，把每一次回忆与思念的泪水比喻成融化了的盐。悲伤夹杂着诗意，痛楚融化做旋律，后弦在编曲上反其道而行，抛弃了悲伤慢歌定律，采用了快歌的方式来演绎这种伤心欲绝，反而有了一种在雪中哭着奔跑的爱情电影的画面感。
“我正好是在一个下雪天想到这首歌的想法，古装剧里不是经常用盐来代替雪景么？当时看着雪，脑海想到的是一罐罐的盐撒了下来。于是，有了这首巨咸无比的情歌。”
撒盐是一首很有滋味的歌，不仅是因为它听上去很咸，而更是因为它记录了生活的真实却动容的一面。痛爱之盐，有多咸，等你来品。
整颗心都在下雪
那是命运弄撒的白盐
落在了你我伤口从未愈合的思念
被疼醒的时间 被弄丢的誓言
我却爱上了痛老天
满眼眶都变咸了
那是回忆融化的白盐
流在我心里凝结成了镜面的世界
这白色的黑夜 盐湖上终结
爱的倒影吾谨此留念
风几分哭腔呼啸过爱的残垣
雨几分感伤冲刷过那些流年
白色的地平线 凄美却很危险
昨日已荒无人烟
爱几分刻骨凿下的临别赠言
恨几分萧瑟拜托别留下祝愿
黑色的黎明等待破茧成蝶
明天以后爱互不亏欠
晒干的过去滋味苦中带咸
泪珠里落日唏嘘往事如烟
百口莫辩 不如成全
最后时刻忍住别说再见
整颗心都在下雪
那是命运弄撒的白盐
落在了你我伤口从未愈合的思念
被疼醒的时间 被弄丢的誓言
我却爱上了痛老天
满眼眶都变咸了
那是回忆融化的白盐
流在我心里凝结成了镜面的世界
这白色的黑夜 盐湖上终结
爱的倒影吾谨此留念
爱几分刻骨凿下的临别赠言
恨几分萧瑟拜托别留下祝愿
黑色的黎明等待破茧成蝶
明天以后爱互不亏欠
晒干的过去滋味苦中带咸
泪珠里落日唏嘘往事如烟
百口莫辩 不如成全
最后时刻忍住别说再见
整颗心都在下雪
那是命运弄撒的白盐
落在了你我伤口从未愈合的思念
被疼醒的时间 被弄丢的誓言
我却爱上了痛老天
满眼眶都变咸了
那是回忆融化的白盐
流在我心里凝结成了镜面的世界
这白色的黑夜 盐湖上终结
爱的倒影吾谨此留念
这白色的黑夜 盐湖上终结
爱的倒影吾谨此留念</t>
  </si>
  <si>
    <t>纷纷</t>
  </si>
  <si>
    <t>《纷纷》是
曾雪祁
演唱的歌曲，于2023年4月15日发行，收录于《赘婿 动画原声带》专辑中。
纷纷
赘婿 动画原声带
3分09秒
曾雪祁
锦蓉
周果亦
周果亦
2023年4月15日
上海宽娱数码科技有限公司
千灯明又灭
折柳空望 万楼叠
两情同月 盈还缺
曾于你眉眼
看尽落花 阴晴 风雪
烟雨间 旧人隐约
惊澜休 心念未歇
只影只愿 无虞无别
迢迢星河借清光
纷纷人间不相茫
了然寻常是无常
无妨
相知相将抵沧桑
前缘半折骤散场
为谁
往复华梦销疏狂
千古悲欢一俯仰
且望
春短不改此情长
烟雨间 旧人隐约
惊澜休 心念未歇
只影只愿 无虞无别
迢迢星河借清光
纷纷人间不相茫
了然寻常是无常
无妨
相知相将抵沧桑
前缘半折骤散场
为谁
往复华梦销疏狂
千古悲欢一俯仰
且望
春短不改此情长
春短不改此情长</t>
  </si>
  <si>
    <t>道理的道理</t>
  </si>
  <si>
    <t>《道理的道理》是沈以诚演唱的歌曲，由沈以诚填词，沈以诚谱曲。
道理的道理
四分十六秒
沈以诚
沈以诚
我想问你
时钟指针会不会比较细
走一下是否让你觉得在人群里漫无目的
我想问你
梦境幻觉会不会比较迷
摔一下是否让你突然紧张不安屏住了呼吸
就像你 沉溺 有理
如同眼前的固执与偏激
会让所有一切野心不言而喻
就像你 逃避 忘记
空洞被纸屑填满锁住心
恐怕乌龟随便赛跑都能胜利
我想问你
好奇的猫会不会很着急
窥一下是否让你觉得存在就必须有原因
我想问你
老实的马会不会被人骑
坐一下是否让你觉得整个人生得意忘形
就像你 盲目 不停
在花季雨季里无病呻吟
最好正能量永远都离你而去
就像你 事故 油腻
对着冷空气拼命吐热气
抱歉有句话怎么说不想回忆
慢慢讲道理
到底是道理
所有人都本性难移
说这些也许不公平
但对你
不惋惜 不客气
慢慢讲道理
所以是道理
所有人都本性难移
说这些也许不公平
但对你
不惋惜 不客气
就像你 沉溺 有理
如同眼前的固执与偏激
会让所有一切野心不言而喻
就像你 逃避 忘记
空洞被纸屑填满锁住心
恐怕乌龟随便赛跑都能胜利
希望你的远方充满光明</t>
  </si>
  <si>
    <t>十五楼窗外</t>
  </si>
  <si>
    <t>《情书》是
张学友
演唱的歌曲，由
姚若龙
作词，
戚小恋
作曲，收录在张学友1996年6月12日发行的专辑《
忘记你我做不到
》中
。
该曲是电影《
情书
》的中文主题曲
。
2023年9月，张学友在第10轮个人演唱会《张学友60+巡回演唱会》上演唱了
歌曲《情书》
。
情书
忘记你我做不到
4分4秒
张学友
姚若龙
戚小恋
屠颖
流行
1996年6月12日
普通话
你瘦了憔悴得让我好心疼
有时候爱情比时间还残忍
把人变得盲目而奋不顾身
忘了爱要两个同样用心的人
你醉了脆弱得藏不住泪痕
我知道绝望比冬天还寒冷
你恨自己是个怕孤独的人
偏偏又爱上自由自私的灵魂
你带着他唯一写过的情书
想证明当初爱得并不糊涂
他曾为了你的逃离颓废痛苦
也为了破镜重圆抱着你哭
哦 可惜爱不是几滴眼泪几封情书 喔
这样的话或许有点残酷
等待着别人给幸福的人
往往过得都不怎么幸福
哦 可惜爱不是忍着眼泪留着情书 喔
伤口清醒要比昏迷痛楚
紧闭着双眼又拖着错误
真爱来临时你要怎么留得住
你醉了脆弱得藏不住泪痕
我知道绝望比冬天还寒冷
你恨自己是个怕孤独的人
偏偏又爱上自由自私的灵魂
你带着他唯一写过的情书
想证明当初爱得并不糊涂
他曾为了你的逃离颓废痛苦
也为了破镜重圆抱着你哭
哦 可惜爱不是几滴眼泪几封情书 喔
这样的话或许有点残酷
等待着别人给幸福的人
往往过得都不怎么幸福
哦 可惜爱不是忍着眼泪留着情书 喔
伤口清醒要比昏迷痛楚
紧闭着双眼又拖着错误
真爱来临时你要怎么留得住
林嘉欣
第一次拍MV，正是1996年与张学友合作经典的《情书》。
1996年
香港电台第十九届
十大中文金曲
优秀国语歌曲奖
TVB十大劲歌金曲最受欢迎国语歌曲奖金奖
叱咤乐坛我曲最喜爱的九六音乐录影带
新加坡FM93.3醉心金曲龙虎榜十大金曲
有线YMC至尊榜至尊国语歌</t>
  </si>
  <si>
    <t>六月的雨</t>
  </si>
  <si>
    <t>《六月的雨》是由
薛永嘉
作词、作曲、演唱的一首歌曲，创作于2001年，收录在2004年的专辑《六月de雨 完全歌集》中。
2005年，《六月的雨》被选为根据同名国产单机游戏改编的古装玄幻电视剧《
仙剑奇侠传
》的插曲之一，并由
胡歌
演唱。
六月的雨
June rain
《六月de雨 完全歌集》
3分48秒
胡歌
薛永嘉
薛永嘉
吕绍淳
流行
抒情
2005年1月25日
普通话
薛永嘉
在20岁时，加入茂名最出名的“天空乐队”，担任主唱。那时，他创作了人生中的第一首歌《六月的雨》。而这首歌被中央电视台相中，而且也符合剧中人物与故事，便成为古装玄幻电视剧《仙剑奇侠传》的插曲，并由该剧男主角胡歌演唱，演唱出自己饰演的
李逍遥
为爱等待的真情真爱；此外，《六月的雨》也是胡歌出道的第一首歌曲
。
一场雨 把我困在这里
你冷漠的表情 会让我伤心
六月的雨 就是无情的你
伴随着点点滴滴 痛击我心里
哦 我不相信 你不是故意的
却为何把我丢弃在风雨里
哦 我不忍心 也不想背叛你
唯有默默等你 回心转意
我没有放弃 也不会离你而去
哪怕要分开 我依然等你
我全心全意 等你的消息
总会有一天 你会相信我 我爱你
一场雨 想念你
在我的心中都不可比拟
你走后 什么都已经消失在风雨里
一场雨 想念你 我爱你
一场雨 把我困在这里
你冷漠的表情 会让我伤心
六月的雨 就是无情的你
伴随着点点滴滴 痛击我心里
哦 我不相信 你不是故意的
却为何把我丢弃在风雨里
哦 我不忍心 也不想背叛你
唯有默默等你 回心转意
我没有放弃 也不会离你而去
哪怕要分开 我依然等你
我全心全意 等你的消息
总会有一天 你会相信我 我爱你
一场雨 想念你
在我的心中都不可比拟
你走后 什么都已经消失在风雨里
一场雨 想念你 我爱你
这首歌是为剧中女主角
赵灵儿
所写。胡歌用
李逍遥
的感觉，唱出了对爱的等待，对灵儿的爱和内心的寂寞。歌曲以李逍遥告白似的口吻娓娓道来，唱出了李逍遥对爱的执着以及内心的思念与苦楚，配合着浪漫绵长的旋律，让我们体会着爱情的真谛。融入电视剧，就更加显得浪漫温馨
。
获奖时间
获奖名称
2006年1月15日
第五届中国原创音乐流行榜电视歌曲优异奖
时间
名称
地点
歌手
参考资料
2015年12月31日
东方卫视跨年演唱会
上海
胡歌
2020年12月31日
浙江卫视跨年演唱会
深圳
成毅
2024年12月13日
湖南卫视时光音乐会
李斯丹妮、房东的猫</t>
  </si>
  <si>
    <t>《说爱你》是
蔡依林
演唱的流行舞曲，由天天作词，
周杰伦
作曲，
吕绍淳
编曲，收录在蔡依林于2003年3月7日通过索尼音乐发行的第五张专辑《
看我72变
》中
。同时，该曲也是电影《
美国空姐
》的中文主题曲
。
《说爱你》整首歌充满欢快愉悦的气氛，填词谱曲全都由周杰伦亲自操刀完成，歌曲节奏一起很快便能感觉出浓郁的“杰式”情歌风格。“直到确定手的温度来自你心里，这一刻我终于勇敢说爱你”，歌词写出了表达爱意那朦胧羞涩的感觉
。
2003年8月3日，该曲获得
新城国语力颁奖礼
“新城国语力歌曲”奖
；2004年2月21日，该曲获得
HITO流行音乐奖
“年度蝉联冠军最久单曲”奖和“年度HITO华语歌曲”奖
；同年3月28日，该曲获得
第4届音乐风云榜
“港台十大金曲”奖
。
说爱你
Say Love You
《
看我72变
》
3分48秒
蔡依林
天天
周杰伦
吕绍淳
流行舞曲
英伦摇滚
2003年3月7日
普通话
索尼音乐
专辑第三主打曲、电影《
美国空姐
》中文主题曲
《说爱你》是
蔡依林
在专辑《
看我72变
》中演唱的一首歌曲。2003年，蔡依林签约新东家后推出首张普通话专辑《看我72变》，其中
周杰伦
为蔡依林创作了《说爱你》这首歌。这张专辑融合了周杰伦的节奏布鲁斯风格，同时还有
王治平
等人创作的悲情歌曲
。
作词
天天
作曲
周杰伦
编曲
吕绍淳
制作人
王治平
演唱
蔡依林
说唱
吴聪贤
伴唱
马毓芬
吉他
罗希
录音工程师
陈志翔
混音工程师
杨大纬
MV导演
邝盛
参考资料来源于：
我的世界
变得奇妙更难以言喻
还以为
是从天而降的梦境
直到确定
手的温度来自你心里
这一刻
我终于勇敢说爱你
一开始 我只顾着看你
装作不经意 心却飘过去
还窃喜 你没发现我
躲在角落
忙着快乐 忙着感动
从彼此陌生到熟
会是我们从没想过
真爱 到现在不敢期待
要证明自己
曾被你想起 Really
我胡思乱想就从今天起 I wish
像一个陷阱
却从未犹豫 相信
你真的愿意
就请给我惊喜
关于爱情
过去没有异想的结局
那天起
却颠覆了自己逻辑
我的怀疑
所有答案因你而明白
转啊转
就真的遇见 Mr.Right
一开始 我只顾着看你
装作不经意 心却飘过去
还窃喜 你没发现我
躲在角落
忙着快乐 忙着感动
从彼此陌生到熟
会是我们从没想过
真爱 到现在不敢期待
要证明自己
曾被你想起 Really
我胡思乱想就从今天起 I wish
像一个陷阱
却从未犹豫 相信
你真的愿意
就请给我惊喜
关于爱情
过去没有异想的结局
那天起
却颠覆了自己逻辑
我的怀疑
所有答案因你而明白
转啊转
就真的遇见 Mr.Right
我的世界
变得奇妙更难以言喻
还以为
是从天而降的梦境
直到确定
手的温度来自你心里
这一刻
也终于勇敢说爱你
《说爱你》的MV中，蔡依林的条纹美甲一时掀起了一股流行风潮，也是从那个时候开始，流行起了全贴和半贴甲片
。
中国
2003年3月7日
《
看我72变
》
索尼音乐
随专辑发行
《说爱你》传唱度较为广泛
，整首歌充满着愉快的氛围，歌曲节奏一起很快便能感觉出浓郁的杰式情歌风格。“直到确定手的温度来自你心里，这一刻我终于勇敢说爱你”，歌词写出了表达爱意那朦胧羞涩的感觉
。
2003年8月3日
新城国语力颁奖礼
新城国语力歌曲
《说爱你》
获奖
2004年2月21日
HITO流行音乐奖
年度蝉联冠军最久单曲
获奖
年度HITO华语歌曲
2004年3月28日
第4届音乐风云榜
港台十大金曲
获奖
2003年
2003年IFPI香港唱片销量大奖颁奖礼
香港
颁奖典礼
蔡依林
2012年9月30日
2012年中央电视台中秋晚会
福建福州
中秋晚会
蔡依林
2017年1月5日
2016酷狗直播繁星音乐盛典
北京工人体育馆
颁奖典礼
朱容君
、
宋秉洋
2019年11月10日
2019湖南卫视11.11嗨爆夜
湖南卫视
双十一晚会
蔡依林
2023年7月8日
第4届腾讯音乐娱乐盛典
澳门银河综艺馆
颁奖典礼
蔡依林
2023年12月31日
2023-2024浙江卫视跨年晚会
浙江卫视
跨年晚会
白鹿
2018年12月12日
刘至佳
（以单曲形式发行）
鲸鱼向海
2024年3月20日
LBI利比
索尼音乐×井美圣懋
2024年3月28日
万妮达
网易·云上
2024年7月14日
孟佳
、
王霏霏
《天赐的声音第五季 第12期》
浙江卫视</t>
  </si>
  <si>
    <t>告白</t>
  </si>
  <si>
    <t>《告白》是由
姚若龙
作词，
陈耀川
作曲，
杜自持
编曲，
陆毅
演唱的歌曲，收录于2003年6月18日发行的专辑《
非同寻常陆毅的音乐告白
》中
。该歌曲的MV由林锦和执导，
韩雪
担任女主角。
2003年11月30日，该歌曲获得
第一届东南劲爆音乐榜
“内地劲爆十大金曲”奖
。
告白
非同寻常陆毅的音乐告白
4分37秒
陆毅
姚若龙
陈耀川
杜自持
流行
2003年6月18日
普通话
你微笑的眼睛
沉默的表情
都是一样的美丽
我为你动心
他离你太近
我的爱从何说起
我虽然没表明
爱却很肯定
不相信你看不清
你别急着离去
别故作平静
别让我们爱的冷冰冰
我听见心中一往情深的告白
声声说着爱你深似海
看见自己一厢情愿的无奈
你别把心关起来
寂寞的真爱
孤独的告白
有谁听见我对你的爱
曾相爱却别离
别离又相遇
谁说这不是命运
我依然爱着你
但你的眼里
有著感情却也有距离
我听见心中一往情深的告白
声声说着爱人别走开
看见幸福擦身而过的无奈
恨不能够再重来
站在大雨里
看着你离开
怎么对你告白我的爱
2003年11月30日
第一届东南劲爆音乐榜
内地劲爆十大金曲
《告白》
获奖</t>
  </si>
  <si>
    <t>超喜欢你</t>
  </si>
  <si>
    <t>《超喜欢你》是飞轮海演唱的
歌曲
，由杨子朴作曲、
陈信延
作词。是电视剧《
花样少年少女
》热情
插曲
。收录在飞轮海专辑《双面飞轮海》
和《
花样少年少女电视原声带
》中。
超喜欢你
双面飞轮海
、花样少年少女
0时3分33秒
飞轮海
陈信延
杨子朴
流行摇滚
普通话
2006-12-01
华研唱片
《超喜欢你》这首歌是电视剧「
花样少年少女
」的插曲，轻快摇滚曲风，加上十分有趣的词，充分表达花样少年为爱往前冲的热血情绪，十分的卡漫，可说是属于年轻世代的【卡漫系摇滚曲风】！
「超喜欢你」特别针对剧中大东（饰演角色--秀伊）勇敢追求女主角ELLA（饰演角色--瑞莃）的表现，当然诠释剧情插曲的最佳人选就是「
飞轮海
」！曲风有别于飞轮海
首张同名专辑
的曲风，走的是摇滚风格，让本来就是玩BAND出身的大东听到DEMO时就开心不已，录完这首歌时直呼自己总算是实现了自己的摇滚梦！
为了这首歌，大东特别与作词者促膝长谈，配唱歌曲的RAP时，并加入自己的想法，让整首歌充满剧中人物(秀伊)般 ~ 「
为爱向前冲
的精神」！飞轮海团员中的
辰亦儒
(CALVIN)也对这首歌也相当「有感觉」，觉得自己就是像歌词描述的那样勇于表现自己的爱的人，说不定这歌以后会变校园求爱指定曲！而
吴尊
觉得，一听到这首「超喜欢你」整个人情绪就HIGH了起来，感觉整个人要跟著节奏跳起来；
炎亚纶
则最想对歌迷说「超喜欢你」，因为这首歌的内容对飞轮海来说，有另一层意义，就是有歌迷们给飞轮海的支持，才能让刚出道的他们有这麼好的成绩，四个人心里都非常感谢，飞轮海要说不是只有歌迷超喜欢飞轮海，他们也要跟所有支持他们的歌迷说「超喜欢你」哦！
心跳快的很可怕
呼吸大到有气压
手心冒汗可以浇花（可以浇花）
生活变四格漫画
喜怒哀乐被放大
身不由己没有办法（没有办法）
怎么可以这样
怎么可以这样疯狂
怎么可以这样
怎么可以这样爱超出了想象
就算世界与我为敌
我超喜欢你
超喜欢你不能分离
我只相信这个真理
百无禁忌万夫莫敌
我超喜欢你
我慢慢不能清醒
终于不想清醒
根本不用清醒这个恶作剧
想要对你说的话
身体已替我表达
一旦爱了不能作假（不能作假）
一度觉得很头大
怀疑细胞有偏差
可是爱了没有办法（没有办法）
就是可以这样
就是可以这样疯狂
就是可以这样
就是可以这样爱超出了想象
就算世界与我为敌
我超喜欢你（超喜欢你）
超喜欢你不能分离
我只相信这个真理
百无禁忌万夫莫敌
我超喜欢你（超喜欢你）
我慢慢不能清醒
终于不想清醒
根本不用清醒这个恶作剧
（RAP）
我超喜欢你
是我放在心里的好久秘密
我不敢告诉你
甚至没有勇气说服我自己
我问一问上帝
要怎么突破我们之间的距离
站在原地是友谊
往前一步又怕吓到你
我号称黄金右脚横冲直撞
天下无敌自由来去
怎么踏进这禁区
马上败在你手里
就算世界与我为敌
我超喜欢你（超喜欢你）
超喜欢你不能分离
我只相信这个真理
百无禁忌万夫莫敌
我超喜欢你（超喜欢你）
我慢慢不能清醒
终于不想清醒
根本不用清醒这个恶作剧
就算世界与我为敌
我超喜欢你（超喜欢你）
超喜欢你不能分离
我只相信这个真理
百无禁忌万夫莫敌
我超喜欢你（超喜欢你）
我慢慢不能清醒
终于不想清醒
根本不用清醒这个恶作剧</t>
  </si>
  <si>
    <t>恶作剧</t>
  </si>
  <si>
    <t>《恶作剧》是电视剧《
恶作剧之吻
》片尾曲，由
王蓝茵
作词、作曲，吴薇薇编曲，王蓝茵演唱，收录于专辑《恶作剧之吻 电视原声带》中，于2005年10月14日随专辑通过非凡成果（北京）文化传媒有限公司发行
。
《恶作剧》的创作灵感来自于王蓝茵在上学时期暗恋一个学长
，歌曲描绘了爱情里的奇妙邂逅和甜蜜时刻，鼓励人们勇敢地去感受那份未知的悸动
。该曲仿佛是搭上了偶像剧《恶作剧之吻》的顺风车，因此广为流传。走创作路线的王蓝茵虽然没有发行过个人专辑，但是却因为演唱了《恶作剧》，在KTV点播榜上占有一席之地
。
2021年2月14日，
张含韵
、
于朦胧
在
小红书214独爱之夜
演唱了该曲
。
恶作剧
恶作剧之吻 电视原声带
3分44秒
王蓝茵
王蓝茵
王蓝茵
吴薇薇
流行
2005年10月21日
普通话
电视剧《恶作剧之吻》片尾曲
非凡成果（北京）文化传媒有限公司
《恶作剧》是王蓝茵为2005年台湾版电视剧《恶作剧之吻》量身打造的浪漫版片尾曲，她不仅作词作曲，还亲自演唱
。同时，该曲也是王蓝茵第一首卖出去的作品，被偶像剧《恶作剧之吻》的导演
瞿友宁
选中，也吹起一股“恶作剧”热潮。对此，王蓝茵表示，当初是在机缘巧合的情况下被导演听到这首歌，而导演也觉得词曲和偶像剧相符，才会被选中。当时才刚踏入音乐圈的她感到有点错愕，之后完成了该曲的录音工作。关于创作灵感方面，王蓝茵称她时常在想创作到底是要写自己天马行空想到的东西，还是要写别人喜欢的东西，这方面令她有点挣扎。而多数的创作灵感都是源自于生活，无论是开心还是伤心，都能带给她创作上的灵感，就比如这首《恶作剧》便是因为之前她在学校里暗恋一个学长而带来的灵感
。
作词
王蓝茵
作曲
王蓝茵
编曲
吴薇薇
制作人
吴薇薇、林迈可
参考资料来源于：
我找不到很好的原因
去阻挡这一切的亲密
这感觉太奇异
我抱歉不能说明
我相信这爱情的定义
奇迹会发生也不一定
风温柔得清晰
也许飘来好消息
一切新鲜 有点冒险
请告诉我怎么走到终点
没有人了解
没有人像我和陌生人的爱恋
我想我会开始想念你
可是我刚刚才遇见了你
我怀疑这奇遇只是个恶作剧
我想我已慢慢喜欢你
因为我拥有爱情的勇气
我任性投入你给的恶作剧
你给的恶作剧
我找不到很好的原因
去阻挡这一切的亲密
这感觉太奇异
我抱歉不能说明
我相信这爱情的定义
奇迹会发生也不一定
风温柔得清晰
也许飘来好消息
我才发现 你很耀眼
请让我再瞧瞧你的双眼
没有人了解
没有人像我和陌生人的爱恋
我想我会开始想念你
可是我刚刚才遇见了你
我怀疑这奇遇只是个恶作剧
我想我已慢慢喜欢你
因为我拥有爱情的勇气
我任性投入你给的恶作剧
你给的恶作剧
2005年10月14日
《恶作剧之吻 电视剧原声带》
非凡成果（北京）文化传媒有限公司
随专辑发行
《恶作剧》是首十分出色的歌曲，也让王蓝茵成为了电视剧《恶作剧之吻》直接捧红的一名“实力派”歌手。虽然她的唱功并不是特别出色，但她作曲的功力和歌词的精湛度都让人称道不已。在电视剧《恶作剧之吻》播出的时候，片尾曲已经传遍大街小巷了，听众们还没有几个人知道演唱该曲的王蓝茵究竟长什么样子。可以说，虽然该曲作为一首“经典”的歌曲并成为了王蓝茵名气大增的转折点，但也并未让她走向完全商业化的流行歌领域
。
歌曲《恶作剧》中唱到“我想我会开始想念你，可是我刚刚才遇见你”，似乎是每个少男少女都有过的经历。而从剧中人物
袁湘琴
身上，听众仿佛也能看到那个曾经无比勇敢的自己
。
2021年2月14日
小红书214独爱之夜
优酷
情人节晚会
张含韵
、
于朦胧
2009年7月17日
《
幸福遇见
》
爱贝克思
林依晨
2023年4月26日
（以单曲形式发行）
新鲜制造
苏星婕
2023年4月28日
BLUE STUDIO
蓝心羽
2023年7月1日
《剧好听的歌 第4期》
优酷
颜人中
2024年5月31日
《天赐的声音第五季 第6期》
浙江卫视
徐怀钰
、
姚晓棠</t>
  </si>
  <si>
    <t>逍遥叹</t>
  </si>
  <si>
    <t>《逍遥叹》是石雨灵演唱的一首歌曲，由陈宇任填词，陈宇任谱曲。
逍遥叹
胡歌
陈宇任
陈宇任
普通话
2019-01-01
石雨灵-逍遥叹
作词：陈宇任
作曲：陈宇任
岁月 难得沉默
秋风 厌倦漂泊
夕阳赖着不走
挂在墙头 舍不得我
昔日伊人 耳边话
已和潮声 向东流
再回首 往事也随枫叶 一片片落
爱已 走到尽头
恨也 放弃承诺
命运自认幽默
想法太多 由不得我
壮志凌云 几分愁
知己难逢 几人留
再回首 却闻笑传醉梦中
笑谈词穷 古痴今狂 终成空
刀钝刃乏 恩断义绝 梦方破
路荒遗叹 饱览足迹 没人懂
多年望眼 欲穿过
红尘滚滚 我没看透
自嘲墨尽 千情万怨 英杰仇
曲终人散 发华鬓白 红颜殁
烛残未觉 与日争辉 徒消瘦
当泪干血 隐狂涌
白雪纷飞 都成空
爱已 走到尽头
恨也 放弃承诺
命运自认幽默
想法太多 由不得我
壮志凌云 几分愁
知己难逢 几人留
再回首 却闻笑传醉梦中
笑谈词穷 古痴今狂 终成空
刀钝刃乏 恩断义绝 梦方破
路荒遗叹 饱览足迹 没人懂
多年望眼 欲穿过
红尘滚滚 我没看透
自嘲墨尽 千情万怨 英杰仇
曲终人散 发华鬓白 红颜殁
烛残未觉 与日争辉 徒消瘦
当泪干血隐狂涌
白雪纷飞 都成空
笑谈词穷 古痴今狂 终成空
刀钝刃乏 恩断义绝 梦方破
路荒遗叹 饱览足迹 没人懂
多年望眼 欲穿过
红尘滚滚 我没看透
自嘲墨尽 千情万怨 英杰仇
曲终人散 发华鬓白 红颜殁
烛残未觉 与日争辉 徒消瘦
当泪干血隐狂涌
白雪纷飞 都成空</t>
  </si>
  <si>
    <t>寂寞的恋人啊</t>
  </si>
  <si>
    <t>《寂寞的恋人啊》是
莫文蔚
在2000年推出的一首中文歌曲，收录在专辑《
十二楼的莫文蔚
》里，由
李宗盛
作词，
王一隆
作曲。
寂寞的恋人啊
《十二楼的莫文蔚》
4分8秒
莫文蔚
李宗盛
王一隆
Mac Chew
流行
2000年10月26日
普通话
滚石唱片
122 BPM
升A大调
我始终觉得莫文蔚总能恰到好处地诠释一首歌的深层含意，在专辑《
十二楼的莫文蔚
》里这首由
李宗盛
作词
王一隆
谱曲的【寂寞的恋人啊】也许是最被忽视的经典歌曲之一，“努力爱一个人和幸福并无关联” 唱出了生活中很多对恋人相爱到最后无奈的现实。
这首歌在Karen轻柔淡淡、略带沙哑的嗓音中让我好像置身在
日本
表参道
安静的喝咖啡，看外面流动吵闹的人群和爱情，心里有着感叹，静静的被干扰着，我们像一个旁观者， 在一旁静静地看着周围被爱弄得伤痕累累的恋人的放手心碎走过。 歌词讲怎么去爱都会寂寞的细腻心态，莫文蔚唱得很轻柔，诠释的恰到好处，是一首淡淡感叹但曲调舒服的歌。
电话那头“嘟嘟”的挂线声，成了结束争吵的唯一方式。炎热的午后蝉还在枝头泣鸣 空气中只剩寂寞的味道，收音机里莫文蔚还在唱着“吞下寂寞的恋人啊 试着辛苦地去了解 只是遗憾，少见 有谁如愿 真是让人不服气啊。。” 然而感情似乎从来就不是公平的啊 ，辛苦的付出未必会换到期望的结局。到最后满身伤痕的两个人
累了
，不想爱了，怎么办？不要了 ，放手了 。
固执的7-11 尾声啦 夏天
太亮了霓虹灯 天空的颜色好浅
傻子才争吵啊 落叶是树的风险
情感是偶发的事件 用偏方治好失眠
满意你爱的吗 有何新发现
温柔的实验 恋爱的肢体语言
努力爱一个人 和幸福并无关连
小心啊爱与不爱之间 离得不是太远
吞下寂寞的恋人啊 试着辛苦地去了解
却是遗憾少见 有谁如愿
真是让人不甘心啊
越是相爱的两个人 越是容易让彼此疼
疲惫了 放手了 不值得 不要了
满意你爱的吗 有何新发现
温柔的实验 恋爱的肢体语言
努力爱一个人 和幸福并无关连
小心啊爱与不爱之间 离得不是太远
吞下寂寞的恋人啊 试着辛苦地去了解
却是遗憾少见 有谁如愿
真是让人不开心啊
越是相爱的两个人 越是容易让彼此疼
疲惫了 放手了 不值得 不要了
吞下寂寞的恋人啊 试着辛苦地去了解
却是遗憾少见 有谁如愿
真是让人不服气啊
越是相爱的两个人 越是容易让彼此疼
疲惫了 放手了 不值得 不要了
（
）
莫文蔚
，香港影、视、歌多栖明星。
英国伦敦大学
高材生，掌握多门外语及乐器，在多部电影、电视剧中担纲主演，并且出有多张专辑并获得多个音乐奖项。
时间
名称
地点
2017年12月31日
东方卫视跨年演唱会
上海新天地</t>
  </si>
  <si>
    <t>《带我走》是由
吴青峰
作词作曲，
杨丞琳
演唱的一首歌曲，收录在杨丞琳2008年发行的专辑《
半熟宣言
》中，同时这首歌也是电视剧《
不良笑花
》的片尾曲
。
带我走
Take me away
半熟宣言
0时04分51秒
杨丞琳
吴青峰
吴青峰
阿滚
流行
摇滚
2008年11月7日
普通话
徐筠庭
2008年11月，杨丞琳专辑《半熟宣言》发行，该专辑以“半熟”为切入点，不但保留了她之前的音乐特质，也将转型的步调和特色调整的刚刚好。
苏打绿的青峰帮杨丞琳量声打造的《带我走》，是她首次尝试英式摇滚曲风，为此她改变以往甜美唱腔，挑战摇滚的力道跟澎湃高音，很符合专辑《半熟宣言》中她宣告自己半熟长大了，不仅在造型上变小女人，唱腔也更加进步成熟。
每次我总一个人走
交叉路口自己生活
这次你却说带我走
某个角落 就你和我
像土壤抓紧花的迷惑
像天空缠绵雨的汹涌
在你的身后 计算的步伐
每个背影每个场景
都有 发过的梦
带我走
到遥远的以后
带走我
一个人自转的寂寞
带我走
就算我的爱 你的自由
都将成为泡沫
我不怕 带我走
每次我总独自远走
保持缄默不皱眉头
这次你却说一起走
彼此温柔从此以后
像土壤抓紧花的迷惑
像天空缠绵雨的汹涌
在你的身后 计算的步伐
每个背影每个场景
都有发过的梦
带我走
到遥远的以后
带走我
一个人自转的寂寞
带我走
就算我的爱 你的自由
都将成为泡沫
我不怕 带我走
哦
白马溜过漆黑尽头
潮汐袭来浪花颤动
凝在海岸结成了墨
哦
蔷薇朝向草原气球
邮差传来一地彩虹
刻在心中拍打着脉搏
带我走
到遥远的以后
带走我
一个人自转的寂寞
带我走
就算我的爱 你的自由
都将成为泡沫
我不怕 带我走
带我走
就算我的爱 你的自由
都将成为泡沫
哦
带我走
《半熟宣言》 是杨丞琳一次大胆又勇敢的冒险，主打歌《带我走》她再次突破自我，不但是她首次演唱抒情摇滚歌曲，更让大家看到她除了小女生的温柔抒情歌或是古灵精怪的快歌之外的全新歌路。
《带我走》歌曲诉说情人无法中成眷属，所以杨丞琳在《带我走》MV中自关在冰箱内搞自闭，把自己变“急冻人”冰冻起来治失恋。她发挥演技使出“开心落泪法”必杀技，又哭又抱男主角，让《带我走》MV剧情画面唯美如蓝色生死恋。由于在MV中她承受失恋之苦，导演安排了一场内心戏要她落泪；只见她在开拍前不说话盯着她的好友兼发型师看，在导演喊开麦拉后立即潸然泪下，眼泪像水龙头般流不止。
2009年1月5日
索尼唱片
《半熟宣言》
2011年1月28日
索尼唱片
《10年有丞 异想天开Live》</t>
  </si>
  <si>
    <t>难得有情人</t>
  </si>
  <si>
    <t>《难得有情人》是由
向雪怀
作词，
卢东尼
作曲，
关淑怡
演唱的歌曲，
收录于1989年11月发行的同名专辑《
难得有情人
》中。同时，该歌曲是电视剧《新婚物语》主题曲
。
难得有情人
难得有情人
3分44秒
关淑怡
向雪怀
卢东尼
卢东尼
流行
1989年11月1日
粤语
《难得有情人》的作词人向雪怀公开表示，在关淑怡第一次去
宝丽金唱片
试音时穿的是红短裙，她当时的美丽影像一直留在向雪怀脑海中不断回荡，之后他根据关淑怡的形象气质写了这首《难得有情人》，并把该歌曲给了关淑怡唱。而这首歌也是向雪怀为了追求关淑怡而写的
。
如早春初醒 催促我的心
将不可再等 含情待放那岁月
空出了痴心 令人动心
幸福的光阴 它不会偏心
将分给每颗心 情缘亦远亦近
将交错一生 情侣爱得更甚
甜蜜地与爱人风里飞奔
高声欢呼你有情不枉这生
一声你愿意 一声我愿意
惊天爱再没遗憾
明月雾里照人 相爱相亲
让对对的恋人 增添性感
一些恋爱变恨
更多恋爱故事动人
划上了丝丝美感
幸福的光阴 它不会偏心
将分给每颗心 情缘亦远亦近
将交错一生 情侣爱得更甚
甜蜜地与爱人风里飞奔
高声欢呼你有情不枉这生
一声你愿意 一声我愿意
惊天爱再没遗憾
明月雾里照人 相爱相亲
让对对的恋人 增添性感
一些恋爱变恨
更多恋爱故事动人
划上了丝丝美感
一些恋爱变恨
更多恋爱故事动人
划上了丝丝美感
1989年
1989年度十大劲歌金曲颁奖典礼
十大劲歌金曲
获奖
1989年
香港电台十大中文金曲
最佳中文（流行）歌曲奖
获奖
1989年
香港作曲家及作词家协会（CASH）
最佳中文（流行）歌曲奖
获奖
2008年11月19日
TVB41周年台庆晚会“万千星辉贺台庆”
香港将军澳电视城
郑嘉颖
、
佘诗曼
2011年1月15日
2010年度十大劲歌金曲颁奖典礼
香港红磡体育馆
关淑怡
2011年12月31日
广东卫视2012跨年晚会
广州长隆水上乐园
关淑怡
1991年11月1日
《现代爱情故事》
EMI Hong Kong
张智霖、许秋怡
2022年2月25日
《难得有情人》
启韵传媒
阿梨粤
1994年4月28日
《
难得有情人
》
关淑怡
《难得有情人》
普通话版</t>
  </si>
  <si>
    <t>踮起脚尖爱</t>
  </si>
  <si>
    <t>《踮起脚尖爱》是由
单依纯
演唱的歌曲，由2023年8月12日发行歌曲，并收录《剧好听的歌 第10期》专辑中
踮起脚尖爱
剧好听的歌 第10期
04分45秒
洪佩瑜
小寒
蔡健雅
关浩德
2023年8月12日
普通话
单依纯
踮起脚尖爱 (Live) - 单依纯
词：小寒
曲：蔡健雅
改编编曲：关浩德Walter
原唱：洪佩瑜
音乐总监：刘卓@维伴音乐
制作人：关浩德Walter
键盘：宋涛/孙维峰@维伴音乐
吉他：郎梓朔@维伴音乐/赵新博
鼓：邓华龙@维伴音乐
打击乐：黑哥@维伴音乐
贝斯：杨琪@维伴音乐
电脑工程：孙维峰@维伴音乐
合声编写：关浩德Walter
人声编辑：石行@维伴音乐
混音：黄可爱@维伴音乐
音乐统筹：郎梓朔@维伴音乐
制作团队：北京维伴文化传媒有限公司
SP：华纳盛世音乐版权代理（北京）有限公司
舞鞋 穿了洞 裂了缝
预备迎接一个梦
OK绷 遮住痛 要把苍白都填充
勇气惶恐 我要用哪一种
面对他 一百零一分笑容
等待 的时空 有点重
重得时针走不动
无影踪 他始终 不曾降临生命中
我好想懂 谁放我手心里捧
幸福啊 依然长长的人龙
想踮起脚尖找寻爱 远远的存在
我来不及 说声嗨
影子就从人海晕开
才踮起脚尖的期待 只怕被亏待
我够不着还 微笑忍耐
等你回过头来
哪天 扑了空 折了衷
祈祷终于起作用
一阵风 吹来梦 却又败在难沟通
我终于懂 怎么人们的脸孔
想到爱 寂寞眼眶就转红
想踮起脚尖找寻爱 远远的存在
我来不及 说声嗨
影子就从人海晕开
才踮起脚尖的期待 只怕被亏待
我够不着还 微笑忍耐
等你回过头来
你会回过头来
你会回过头来
你会回过头来
想踮起脚尖找寻爱 远远的存在
我来不及 说声嗨
影子就从人海晕开
才踮起脚尖的期待 只怕被亏待
我够不着还 微笑忍耐
等你回过头来
你会回过头来
等你回过头来</t>
  </si>
  <si>
    <t>《绿洲》是由施人诚作词，杨子朴作曲，
S.H.E
演唱的一首伤感情歌。
该歌曲于2005年11月25日正式首发，先收录于05年专辑《不想长大》中，
后收录在S.H.E09年的专辑《
爱的地图
》中。
绿洲
The Oasis
不想长大
0时4分29秒
S.H.E
施人诚
杨子朴
杨子朴
屠颖
流行
伤感
中文
2005年11月25日
台湾华研国际音乐股份有限公司
该歌曲以
失恋
情歌的角度告诫人们不要与大自然为敌，不要让这个地球变成一片荒凉的沙漠，要勇敢地开创那片属于自己的绿洲。
S.H.E - 绿洲（分人歌词）
（music）
Selina：当孤单
干渴了我
是你开凿了
河流
当狂
风沙
绝望了天空
是你开出花朵
Ella：我没说的
你却都懂
连最隐密的
伤痛
曾经世界就
快要沉没
如果你没来
复活
我
Hebe：还记得你
说你爱我的时候
星空下有
温柔的微风
Selina：我
疲惫
的心
又开始有梦
再也没离开过
S.H.E：忍着寂寞
穿越最荒凉的
沙漠
找到
失落已久的绿洲
Hebe：如果这是
生命的尽头
Selina：我会
微笑
着
接受
（music）
Ella：当我找不到
彩虹
是你放回我
心中
Selina：当我遗忘
快乐的感受
是你又教会我
Hebe：我没说的
你却都懂
连最隐密的
伤痛
曾经世界就
快要沉没
如果你没来
复活我
S.H.E：还记得你
说你爱我的时候
星空下有
温柔的微风
我疲惫的心
又开始有梦
Hebe：再也没离开过
oh~
S.H.E：忍着寂寞
穿越最荒凉的
沙漠
找到
失落已久的绿洲
Ella：如果这是
生命的尽头
我会微笑着
接受
Hebe：如果这是
生命的尽头
Selina：我会微笑着
S.H.E：接受
（end）</t>
  </si>
  <si>
    <t>只对你有感觉</t>
  </si>
  <si>
    <t>《只对你有感觉》是
飞轮海
和
田馥甄
合唱的一首歌曲，由
张家玮
作词、
林俊杰
作曲，该歌曲是电视剧《
东方茱丽叶
》的插曲。
2007年1月20日，该歌曲获得2006年度雪碧榜音乐颁奖礼最优秀合唱歌曲奖
。
只对你有感觉
飞轮海同名专辑
0时03分58秒
飞轮海
田馥甄
张家玮
林俊杰
吕绍淳
流行
普通话
2006.09.15
《只对你有感觉》是继Selina与Tank合唱《独唱情歌》后，S.H.E再次提携师弟的作品。歌曲是林俊杰最擅长的轻快创作，是一首甜美的Pop Dance舞曲
。林俊杰把歌曲给华研公司，他以为这首歌是给飞轮海的。后来由飞轮海与Hebe共同演绎，成为一首经典的轻快甜美对唱情歌。
辰亦儒
：无解的眼神心像海底针
汪东城
：光是猜测我食欲不振
飞轮海：有点烦人又有点迷人
田馥甄：浪漫没天份反应够迟钝
不够谨慎花挑错颜色
但很矛盾喜欢你的笨
飞轮海：微笑再美再甜不是你的
都不特别
田馥甄：眼泪再苦再咸有你安慰
又是晴天
飞轮海：靠的再近再贴少了拥抱
就算太远
合：全世界只对你有感觉
飞轮海：玩的再疯再野你瞪一眼
我就收敛
田馥甄：马路再宽再远只要你牵
就很安全
飞轮海：我会又乖又黏温柔体贴
绝不敷衍
合：我只对你有感觉
吴尊
：体贴却黏人爱哭却温顺
炎亚纶
：有时天真有时很邪恶
飞轮海：对你耍狠就是舍不得
田馥甄：请吸收养分让脑袋平衡
要你现身动作慢吞吞
怎么承认我非你不可
飞轮海：微笑再美再甜不是你的
都不特别
田馥甄：眼泪再苦再咸有你安慰
又是晴天
飞轮海：靠的再近再贴少了拥抱
就算太远
合：全世界只对你有感觉
飞轮海：玩的再疯再野你瞪一眼
我就收敛
田馥甄：马路再宽再远只要你牵
就很安全
飞轮海：我会又乖又黏温柔体贴
绝不敷衍
合：我只对你有感觉
飞轮海：微笑再美再甜不是你的
都不特别
田馥甄：眼泪再苦再咸有你安慰
又是晴天
飞轮海：靠的再近再贴少了拥抱
就算太远
田馥甄：全世界只对你有感觉
飞轮海：玩的再疯再野你瞪一眼
我就收敛
田馥甄：马路再宽再远只要你牵
就很安全
飞轮海：我会又乖又黏温柔体贴
绝不敷衍
合：我只对你有感觉
《只对你有感觉》是一首轻快而甜美的Pop Dance舞曲，张家玮创作的歌词“全世界只对你有感觉，玩得再疯再野，你瞪一眼我就收敛”抒发了对于青春的情感。歌曲的编曲使用了Hip-Pop舞曲的元素，充满活力且动静皆宜，让听众有气氛轻松和跳跃的感觉
。
MV由赖伟康担任导演，除了邀请了Hebe助阵，导演还安排了一位日籍美少女高田麻衣和飞轮海一起入戏。MV的剧情如一部浪漫校园偶像剧。叙述四位分别代表“帅”、“酷”、“神”、“迷”的花样男子同时喜欢上一位女孩，并对她展开热情攻势。Hebe在MV中则以恋爱军师的身份与师弟团各成员互动，汪东城以“东式舞步”配合与生俱来的肢体幽默献花打动女孩芳心﹔辰亦儒就以春天般的温暖笑容加趣味小魔术把女孩逗得乐开怀﹔吴尊就以一身运动细胞表演“舞球”动作与女孩调皮互动﹔炎亚纶则以吹长笛的才艺取胜，加上超强电力无敌深邃的眼神成功赢取女孩注目。
在拍摄过程中，面对对嘴经验丰富及拍摄MV次数就快破百的资深师姐Hebe，飞轮海觉得很紧张，更担心自己进度太慢或NG次数太多而耽误师姐的宝贵时间，Hebe则笑着安慰飞轮海不要紧张
。
时间
名称
获奖方
2007年1月20日
2006年度雪碧榜音乐颁奖礼 最优秀合唱歌曲奖
《只对你有感觉》
2007年8月4日
新城国语力音乐颁奖礼 K歌奖
《只对你有感觉》
时间
事项
地点
2007年4月20日
2007大甲妈祖国际观光文化节 妈祖之光大型综艺晚会
台中县大甲体育场
发行时间
所属专辑
演唱歌手
2010年12月8日
《
她说
》
林俊杰</t>
  </si>
  <si>
    <t>画</t>
  </si>
  <si>
    <t>在寂寞的夜空画上一个月亮
把我画在那月亮的下面歌唱
为冷清的房子画上一扇大窗
再画上一张床
画一个姑娘陪着我
再画个花边的被窝
画上灶炉与柴火
我们一起生来一起活</t>
  </si>
  <si>
    <t>南方姑娘</t>
  </si>
  <si>
    <t>北方的村庄
住着一个南方的姑娘
她总是喜欢穿着带花的裙子
站在路旁
她的话不多
但笑起来是那么平静优雅
她柔弱的眼神里装的是什么
是思念的忧伤</t>
  </si>
  <si>
    <t>少年锦时</t>
  </si>
  <si>
    <t>钟声敲响了日落
柏油路跃过山坡
一直通向北方的
是我们想象 长大后也未曾经过
爬满青藤的房子
屋檐下的邻居在黄昏中飞驰
秋天的时候
柿子树一熟 够我们吃很久</t>
  </si>
  <si>
    <t>成都</t>
  </si>
  <si>
    <t>和我在成都的街头走一走 喔…
直到所有的灯都熄灭了也不停留
你会挽着我的衣袖 我会把手揣进裤兜
走到玉林路的尽头 坐在小酒馆的门口</t>
  </si>
  <si>
    <t>我记得</t>
  </si>
  <si>
    <t>直到我听见一个声音 我确定是你
可你怎记得我
我带来了另界的消息 可我怎么告知你
注定失忆著相遇</t>
  </si>
  <si>
    <t>https://www.youtube.com/watch?v=59hYO0lmk2s</t>
  </si>
  <si>
    <t>翻过那青山 你说你看头顶斗笠的人们
海风拂过椰树吹散一路的风尘
这里就像与闹市隔绝的又一个世界
让我们疲倦的身体在这里 长久地停歇</t>
  </si>
  <si>
    <t>https://www.youtube.com/watch?v=obJS6_aTSm0</t>
  </si>
  <si>
    <t>鼓楼</t>
  </si>
  <si>
    <t>我是个沉默不语的
靠著墙壁晒太阳的过客
如果我有些倦意了
就让我在这里独自醒过</t>
  </si>
  <si>
    <t>https://www.youtube.com/watch?v=0VdO-njyJ2I</t>
  </si>
  <si>
    <t>理想</t>
  </si>
  <si>
    <t>又一个四季在轮回
而我一无所获的坐在街头
只有理想在支撑着那些麻木的血肉</t>
  </si>
  <si>
    <t>https://www.youtube.com/watch?v=vTnFGv4bm9s</t>
  </si>
  <si>
    <t>玛丽</t>
  </si>
  <si>
    <t>加油站旁的海鸥 机场路上的松柏
挥挥手眼泪就落下来
我多想和那些光阴永远住下来
我不能 我不能</t>
  </si>
  <si>
    <t>https://www.youtube.com/watch?v=6oTfEWt7R-g</t>
  </si>
  <si>
    <t>凌晨计程车</t>
  </si>
  <si>
    <t>我像一辆大洒水车
雨夜并不需要我
我是空驶来的计程车
唯有清风搭乘我</t>
  </si>
  <si>
    <t>https://www.youtube.com/watch?v=c6Nq4pFz43I</t>
  </si>
  <si>
    <t>吉姆餐厅</t>
  </si>
  <si>
    <t>快剪掉那忧愁的长发吧
离开这个荒冷的村庄吧
这里没有人会唱吉母唱过的那些老歌</t>
  </si>
  <si>
    <t>https://www.youtube.com/watch?v=R4ncgo1tJf8</t>
  </si>
  <si>
    <t>十九岁</t>
  </si>
  <si>
    <t>我的心情总是失落
我懂女孩子是矜持的
你的耳机里到底听的是什么?
有没有我熟悉的歌</t>
  </si>
  <si>
    <t>https://www.youtube.com/watch?v=bjnkP75qU4A</t>
  </si>
  <si>
    <t>三十岁的女人</t>
  </si>
  <si>
    <t>她是个三十岁 至今还没有结婚的女人
她笑脸中眼旁已有几道波纹
三十岁了光芒和激情已被岁月打磨
是不是一个人的生活 比两个人更快活</t>
  </si>
  <si>
    <t>https://www.youtube.com/watch?v=27l6yJ6fvUA</t>
  </si>
  <si>
    <t>八十年代的歌</t>
  </si>
  <si>
    <t>忘不了红色背心的你
抹不去我多情的思绪
我无法拉近你我的距离
这距离就像飞鸟和鱼</t>
  </si>
  <si>
    <t>https://www.youtube.com/watch?v=j5nKzBzNSzQ</t>
  </si>
  <si>
    <t>朵</t>
  </si>
  <si>
    <t>我爱这世间美貌的女子
可是她们却不是我的
我多么想你能变成
我永不凋零的花朵
但时间不会让你永远的停泊</t>
  </si>
  <si>
    <t>https://www.youtube.com/watch?v=ZZY7os9KjwQ</t>
  </si>
  <si>
    <t>让我偷偷看你</t>
  </si>
  <si>
    <t>让我偷偷看你
在你回眸的微风里
让我偷偷看你
在你离去的背影里</t>
  </si>
  <si>
    <t>https://www.youtube.com/watch?v=Y9o7RbTtRhM</t>
  </si>
  <si>
    <t>背影</t>
  </si>
  <si>
    <t>只是我不能抑制自己的感伤
那就让我随波逐流去放荡
天空很远 夕阳很近
顺著那条小路是你回家的方向</t>
  </si>
  <si>
    <t>https://www.youtube.com/watch?v=mV1A1lIQajs</t>
  </si>
  <si>
    <t>梦中的哈德森</t>
  </si>
  <si>
    <t>看过了你 才知道沉沦的美丽
无求的眼里是永不腐朽的爱情</t>
  </si>
  <si>
    <t>https://www.youtube.com/watch?v=PMTWSRit2LY</t>
  </si>
  <si>
    <t>再见北京</t>
  </si>
  <si>
    <t>如果我真的哭了 是舍不得北京
带不走在这个城市我留下的心
离开的人们是否和我一个心情
北京 我动了真情</t>
  </si>
  <si>
    <t>https://www.youtube.com/watch?v=8UXInkQwX1k</t>
  </si>
  <si>
    <t>静下来</t>
  </si>
  <si>
    <t>我想应该静下来想一些话
我想应该静下来走一段路
我想应该静下来看一本书
我只想静下来做这些事</t>
  </si>
  <si>
    <t>https://www.youtube.com/watch?v=klmGWF36vQM</t>
  </si>
  <si>
    <t>青春无处安放</t>
  </si>
  <si>
    <t>可是青春啊 总是那么多变数
总在冲动时爱上那个人
总是失去自己 总又失去了你
许下的誓言太美太响亮 却无处安放</t>
  </si>
  <si>
    <t>https://www.youtube.com/watch?v=uxID-x6oCMk</t>
  </si>
  <si>
    <t>未给姐姐递出的信</t>
  </si>
  <si>
    <t>姐姐我这边的一切总的来说还算如意
你应该很了解我就是个孩子的脾气
最近我失去了爱情
生活一下子变得冷清
可是姐姐你不必为我担心</t>
  </si>
  <si>
    <t>https://www.youtube.com/watch?v=UG3CcGrmGvo</t>
  </si>
  <si>
    <t>已是两条路上的人</t>
  </si>
  <si>
    <t>我不能不感谢你 否则我就是一个小人
你曾说身体是恋爱的本钱 可惜我没有戒掉烟</t>
  </si>
  <si>
    <t>https://www.youtube.com/watch?v=Bipj0cSUgAg</t>
  </si>
  <si>
    <t>小屋</t>
  </si>
  <si>
    <t>我的小屋 已经上了岁数
门上的油漆已经看不清楚
小屋你可感到 我来去的脚步
在你心脏里我丢不去孤独
只有你小屋 我觉得舒服</t>
  </si>
  <si>
    <t>https://www.youtube.com/watch?v=3d3ZvzAltDU</t>
  </si>
  <si>
    <t>窑上路</t>
  </si>
  <si>
    <t>让我添上件衣裳和你去村庄
那里有很多的树很凉
一定洗干净头发可以光着脚
沈浸在雨后的长路没有人来往</t>
  </si>
  <si>
    <t>https://www.youtube.com/watch?v=go8jJvtx_UA</t>
  </si>
  <si>
    <t>不开的唇</t>
  </si>
  <si>
    <t>啊啊啊张开吧
啊啊啊咿呀张开吧
我不能说的太多
学着天空一样沉默
我会把我自己送给你亲爱的</t>
  </si>
  <si>
    <t>https://www.youtube.com/watch?v=f5JXNosK-xw</t>
  </si>
  <si>
    <t>北京的冬天</t>
  </si>
  <si>
    <t xml:space="preserve">北京的冬天太冷
我没有足够的衣裳过冬
北京的冬天太冷
我找不到足够的食物
北京的冬天太冷
我如何温暖你 我的爱人 </t>
  </si>
  <si>
    <t>https://www.youtube.com/watch?v=3PHZiVSBf9o</t>
  </si>
  <si>
    <t>彩虹下面</t>
  </si>
  <si>
    <t>继续走吧 (继续走吧) 再快一点 (再快一点)
热情的土著人已经把篝火点燃
继续走吧 (继续走吧) 挥动衬衫 (挥动衬衫)
那些神奇的歌声在把我召唤</t>
  </si>
  <si>
    <t>https://www.youtube.com/watch?v=3-NnhZ4Czc0</t>
  </si>
  <si>
    <t>浮游</t>
  </si>
  <si>
    <t>麻烦你告诉我希望在哪里
告诉我接下来 作弄我的游戏
麻烦你告诉我我将去何地
我怎么才能飞出你的手心里</t>
  </si>
  <si>
    <t>https://www.youtube.com/watch?v=EM1oDz-0mL0</t>
  </si>
  <si>
    <t>开往北京的火车</t>
  </si>
  <si>
    <t>开往北京的火车 由南向北沉默的驶着
开往北京的火车 走走停停就要进站了</t>
  </si>
  <si>
    <t>https://www.youtube.com/watch?v=HVWLw_FzQlw</t>
  </si>
  <si>
    <t>赵小雷</t>
  </si>
  <si>
    <t>赵小雷 啊啊 赵小雷
十年前的理想始终没有放弃
雷小赵 哦哦 雷小赵
兜里面还剩那发光的几个硬币</t>
  </si>
  <si>
    <t>https://www.youtube.com/watch?v=oKIlhY5egtk</t>
  </si>
  <si>
    <t>阿卜杜拉</t>
  </si>
  <si>
    <t>阿卜杜拉 闹市里的寂寞餐厅
总有喝醉的人踢倒空的啤酒瓶
没有温度的城会不会在风吹来时抱你
如果你很好 就当我自言自语</t>
  </si>
  <si>
    <t>https://www.youtube.com/watch?v=dZiwaVTzl7U</t>
  </si>
  <si>
    <t>不能自主</t>
  </si>
  <si>
    <t>我已经彻底爱上了你
从你的牙齿到你的脚趾
我已经不能自由呼吸
我的空气在你的嘴里</t>
  </si>
  <si>
    <t>https://www.youtube.com/watch?v=V7GiAFXuAAY</t>
  </si>
  <si>
    <t>程艾影</t>
  </si>
  <si>
    <t>伍岚正和程艾影从上海到武汉
他们要坐十天马车三天两夜的轮船
泥路上艾影含着糖 靠着岚正的肩膀
马车经过村庄 石路颠簸不渝的情肠</t>
  </si>
  <si>
    <t>https://www.youtube.com/watch?v=4C-ppwV3MFY</t>
  </si>
  <si>
    <t>船长</t>
  </si>
  <si>
    <t>请告诉我寂寞的时长
那里是否铺满花儿的香
在海上漂了很久会觉得岸上很晃
雨打湿了衣裳就适应了海水的凉</t>
  </si>
  <si>
    <t>https://www.youtube.com/watch?v=gTNkgfuHg0U</t>
  </si>
  <si>
    <t>辞行</t>
  </si>
  <si>
    <t>路灯下的脚步依然匆匆
趁着人们都沉睡就上路
不必留下太多的话语
曾相聚就不枉此行</t>
  </si>
  <si>
    <t>https://www.youtube.com/watch?v=VBxBmzAez40</t>
  </si>
  <si>
    <t>孤独</t>
  </si>
  <si>
    <t>我也只能站在街头
想着你苍凉的后背
是否你的无知和理想
带你去过天堂
我也只能在梦里朝你挥挥手
我要回去找我那消失的朋友</t>
  </si>
  <si>
    <t>https://www.youtube.com/watch?v=zoOltE-q28M</t>
  </si>
  <si>
    <t>家乡</t>
  </si>
  <si>
    <t>推开那扇锁了很久的门
房子里已无等待的人
我就像是从远方来
路过这里的客人</t>
  </si>
  <si>
    <t>https://www.youtube.com/watch?v=7hGP24_4r5o</t>
  </si>
  <si>
    <t>妈妈</t>
  </si>
  <si>
    <t xml:space="preserve">妈妈 带我走吧
我们到天上或地下 去等着爸爸
妈妈 带我走吧
我相信天上或地下
一定有个永不分离的家 </t>
  </si>
  <si>
    <t>https://www.youtube.com/watch?v=UvFjnAN6uqc</t>
  </si>
  <si>
    <t>米店</t>
  </si>
  <si>
    <t>三月的烟雨 飘摇的南方
你坐在那空空的米店
你一手拿着苹果 一手拿着命运
在寻找你自己的香</t>
  </si>
  <si>
    <t>https://www.youtube.com/watch?v=rLNAO5J_ESU</t>
  </si>
  <si>
    <t>民谣</t>
  </si>
  <si>
    <t>歌唱你 歌唱她 歌唱那些小草和野花
歌是你 歌是她 歌唱高高山上我的家</t>
  </si>
  <si>
    <t>https://www.youtube.com/watch?v=PmvIrudBWlw</t>
  </si>
  <si>
    <t>明天</t>
  </si>
  <si>
    <t>你安慰着我 安慰明天
却无法走出拥堵的车站
在房间门前 在星辰下面
再抽支迎接明天的香烟</t>
  </si>
  <si>
    <t>https://www.youtube.com/watch?v=uuY8MrTWqeU</t>
  </si>
  <si>
    <t>Over</t>
  </si>
  <si>
    <t>爱人 你在哪里
早些回去
我已不会再为你难过 喝酒 发脾气
爱人 不用惦记
我已搬出那里
可再不能倚着那扇门等着你</t>
  </si>
  <si>
    <t>https://www.youtube.com/watch?v=GtJKSUMx5OU</t>
  </si>
  <si>
    <t>欠父亲的话</t>
  </si>
  <si>
    <t>忘了从什么时候
分离开始比相聚要久
所以能好好问候 不要等
只能靠思念解忧
闭上眼睛回味 能想到的回忆很旧
从小时候 到长大以后</t>
  </si>
  <si>
    <t>https://www.youtube.com/watch?v=rnTUvjnxppQ</t>
  </si>
  <si>
    <t>人家</t>
  </si>
  <si>
    <t>而我只是一个穷小子
生活简单的就像是一块石子
我只不过是一个唱歌的孩子
只要能填饱我的肚子</t>
  </si>
  <si>
    <t>https://www.youtube.com/watch?v=ROWnLbd8BbE</t>
  </si>
  <si>
    <t>三里屯的夜</t>
  </si>
  <si>
    <t>你迷路了吗 在这三里屯的夜
走错了方向 走不出南街区
你明白了吗 在恍然若失的夜
如果继续走 没有左转的路口</t>
  </si>
  <si>
    <t>https://www.youtube.com/watch?v=vaUf3W-SmQ4</t>
  </si>
  <si>
    <t>少女</t>
  </si>
  <si>
    <t>偶尔化一化妆吧
我们从来就不会老
那是镜子的玩笑
在玻璃窗前伸伸你的懒腰
找出你褶皱的裙子趁阳光高照</t>
  </si>
  <si>
    <t>https://www.youtube.com/watch?v=DiNV8lPTZNs</t>
  </si>
  <si>
    <t>署前街少年</t>
  </si>
  <si>
    <t>如果你到西街旅店为我带包烟
无名胡同拐进十五米是那商店
红色夕阳微微照着行乞人的脸
如果有零钱的话请全部交给他</t>
  </si>
  <si>
    <t>https://www.youtube.com/watch?v=-6CxduX7f4A</t>
  </si>
  <si>
    <t>无法长大</t>
  </si>
  <si>
    <t>我知道 我做的不对
我总是喜欢说说
对不起 我欠你太多的怀抱
总是觉得工作太忙
常常被冷眼灼伤
对不起 总是让你受委屈</t>
  </si>
  <si>
    <t>https://www.youtube.com/watch?v=WjQveRkuu-8</t>
  </si>
  <si>
    <t>小人物</t>
  </si>
  <si>
    <t>不和贪婪的人相对
不为薄情寡义的人流泪
这世界嘲笑我的人很多
你只是其中一个</t>
  </si>
  <si>
    <t>https://www.youtube.com/watch?v=oZMM09LaNFo</t>
  </si>
  <si>
    <t>小行跡</t>
  </si>
  <si>
    <t>吃遍了所有小饭馆
海市的便利店
走失在迷宫一样的地铁站
行李箱与我跌撞地转
寻找下家旅店
走酸的双脚无处停站</t>
  </si>
  <si>
    <t>https://www.youtube.com/watch?v=7yvTufDjOwo</t>
  </si>
  <si>
    <t>小雨中</t>
  </si>
  <si>
    <t>小雨中 不知道哪把花伞下是你
邮递员 来过却没有留下你的信
我知道 我不是一个很聪明的人
执着中 我会衰老你会更清醒</t>
  </si>
  <si>
    <t>https://www.youtube.com/watch?v=YvzyrEHrrSk</t>
  </si>
  <si>
    <t>雪人</t>
  </si>
  <si>
    <t>它变成泥土像纷飞的叶子
它流入河水中也看不到影子
它想飞起追去多远都不累
它的美 已憔悴 已憔悴</t>
  </si>
  <si>
    <t>https://www.youtube.com/watch?v=Tkh-HHqHds8</t>
  </si>
  <si>
    <t>月亮粑粑</t>
  </si>
  <si>
    <t>月亮月亮我问你
明天我将在哪里
什么时候我已长大了
你却依然很平静</t>
  </si>
  <si>
    <t>https://www.youtube.com/watch?v=pAS-N6Te6mU</t>
  </si>
  <si>
    <t>再也不会去丽江</t>
  </si>
  <si>
    <t>再也不会去丽江
再也不会走在那路上
别问我丽江在何方</t>
  </si>
  <si>
    <t>https://www.youtube.com/watch?v=3ojTpshgj9g</t>
  </si>
  <si>
    <t>过年</t>
  </si>
  <si>
    <t>过年
就当平常一样去过这一天
再也不像儿时那样期待这一天
过年
我走到哪里才能躲开这一天
热闹的鞭炮声它嘣不去穷
也嘣不出平安</t>
  </si>
  <si>
    <t>https://www.youtube.com/watch?v=_u_H0oY-Eoc</t>
  </si>
  <si>
    <t>醉了</t>
  </si>
  <si>
    <t>我的大脑 他在胡思乱想琢磨什么
没有欲望 也没有一个明确方向
像是在飞 醉的我都不知自己是谁
行走的双腿 像是拖着一个重重傀儡</t>
  </si>
  <si>
    <t>https://www.youtube.com/watch?v=61IL5X18wc0</t>
  </si>
  <si>
    <t>好可惜</t>
  </si>
  <si>
    <t>《好可惜》是庄心妍演唱的歌曲，由周宏涛填词，周宏涛谱曲，收录在专辑《好可惜》中。
好可惜
好可惜
0时5分15秒
庄心妍
周宏涛
周宏涛
胜屿
流行，抒情，伤感
2014年10月15日
普通话
付威
赖剑亮
致力音乐
这首歌让我们深思，有时候我们不曾在心底遗忘掉那些快乐的回忆，只因为觉得可惜吗?
有时候我们常常因为一段感情而觉得好可惜。
有时候我们不曾在心底遗忘掉那些快乐的回忆，只因为觉得可惜吗？
但是，华语乐坛有种声音可以告诉你什么是可惜。
她就是疗伤歌手庄心妍。
2014秋季疗伤大歌《好可惜》震撼首发！
让你感受伤心另一面的疗伤！
忘记 想要忘谈何容易
不怨你 是我如此不堪一击
感情深可入海底
爱的真没人能比
这些你从不放在眼里
想你 不只是因为空虚
说到底 是真有感情不骗你
敢与全世界为敌
为了你受尽委屈
这些苦我甚至都愿意
好可惜 终于失去你
对不起 我已经尽力
我没有放弃 只是不见你
以为这样就伤不到自己
好可惜 我们回不去
伤心哭泣 变本加厉
我一直婉拒 别人的情意
只为个不确定的你
想你 不只是因为空虚
说到底 是真有感情不骗你
我与全世界为敌
为了你受尽委屈
这些苦我甚至都愿意
好可惜 终于失去你
对不起 我已经尽力
我没有放弃 只是不见你
以为这样就伤不到自己
好可惜 我们回不去
伤心哭泣 变本加厉
我一直婉拒 别人的情意
只为个不确定的你
其实 在心里
我真的好想求你别和我分离
好可惜 终于失去你
对不起 我已经尽力
我没有放弃 只是不见你
以为这样就伤不到自己
好可惜 我们回不去
伤心哭泣 变本加厉
我一直婉拒 别人的情意
只为个不确定的你</t>
  </si>
  <si>
    <t>一万个舍不得</t>
  </si>
  <si>
    <t xml:space="preserve">Artist:庄心妍
Duration:06:56
[01:45.81] 不要追问对与错
[01:49.49] 毕竟我们深爱过
[01:53.51] 有你陪的日子里
[01:57.02] 我真的好快乐
[02:00.50] 你总是小心翼翼的
[02:04.53] 因为你怕我难过
[02:08.25] 而我却不能给你
[02:11.90] 给你想要的结果
[02:17.62] 一万个舍不得
[02:21.22] 不能回到从前了
[02:24.95] 爱你没有后悔过
[02:28.52] 只是应该结束了
[02:32.56] 一万个舍不得
[02:35.91] 我是永远爱你的
[02:40.00] 爱你我觉得值得
[02:43.05] 只是不能再爱了
[02:47.38] 不要追问对与错
[02:49.09] 毕竟我们深爱过
[02:51.15] 有你陪的日子里
[02:52.54] 我真的真的好快乐
[02:54.54] 你总是小心翼翼的
[02:56.44] 因为你怕我难过
[02:58.34] 而我却不能给你想要的结果
[02:59.98] 你永远都是最好的
[03:01.66] 
[03:32.04] 不要追问对与错
[03:35.81] 毕竟我们深爱过
[03:39.47] 有你陪的日子里
[03:42.92] 我真的好快乐
[03:46.52] 你总是小心翼翼的
[03:50.64] 因为你怕我难过
[03:54.36] 而我却不能给你
[03:57.97] 给你想要的结果
[04:03.59] 一万个舍不得
[04:07.38] 不能回到从前了
[04:11.02] 爱你没有后悔过
[04:14.62] 只是应该结束了
[04:18.39] 一万个舍不得
[04:22.08] 我是永远爱你的
[04:25.80] 爱你我觉得值得
[04:29.00] 只是不能再爱了
[04:33.46] 一万个舍不得
[04:37.13] 不能回到从前了
[04:40.66] 爱你没有后悔过
[04:44.22] 只是应该结束了
[04:48.15] 一万个舍不得
[04:51.75] 我是永远爱你的
[04:55.68] 爱你我觉得值得
[04:58.88] 只是不能再爱了
[05:03.06] 分开了
[05:06.58] 不代表不爱你了
[05:10.57] 我心里
[05:13.72] 你永远都是最好的
[05:20.02] </t>
  </si>
  <si>
    <t>再见只是陌生人</t>
  </si>
  <si>
    <t xml:space="preserve">Artist:庄心妍
Duration:04:11
[00:25.97] 爱过你就当你是错的人
[00:30.75] 有些错我们都要负责任
[00:36.93] 是否我爱了不该爱的人
[00:42.70] 其实我想要的并不过分
[00:48.15] 爱过你至少我坦诚承认
[00:54.01] 有些错我们不用去争论
[01:00.27] 也许我错过幸福的时分
[01:06.31] 这座城多了个伤心的人
[01:11.97] 我们爱的难舍难分爱的奋不顾身
[01:18.08] 为何再见只是陌生人
[01:23.89] 夜来得无声我的心好冷
[01:29.57] 那绝望比分手更伤人
[01:35.60] 我们爱的难舍难分爱的奋不顾身
[01:41.63] 爱到最后同样不可能
[01:47.11] 你走得无痕我的心好疼
[01:53.11] 该拿什么与眼泪抗衡
[01:58.81] 
[02:19.78] 爱过你至少我坦诚承认
[02:25.31] 有些错我们不用去争论
[02:31.55] 也许我错过幸福的时分
[02:37.05] 这座城多了个伤心的人
[02:43.15] 我们爱的难舍难分爱的奋不顾身
[02:48.75] 为何再见只是陌生人
[02:54.78] 夜来得无声我的心好冷
[03:00.52] 那绝望比分手更伤人
[03:06.42] 我们爱的难舍难分爱的奋不顾身
[03:12.13] 爱到最后同样不可能
[03:18.18] 你走得无痕我的心好疼
[03:23.93] 该拿什么与眼泪抗衡
[03:30.00] 你走得无痕我的心好疼
[03:35.92] 该拿什么与眼泪抗衡
[03:39.55] </t>
  </si>
  <si>
    <t>走着走着就散了</t>
  </si>
  <si>
    <t xml:space="preserve">Artist:庄心妍
Duration:04:28
[00:39.43] 习惯人群中找你的影子
[00:43.86] 回想那些幸福的日子
[00:47.97] 但其实我明白 我和从前的我
[00:51.92] 已经分开很远很远
[00:56.89] 寂寞世界中的两颗心
[01:01.23] 寂寞城市中的每个人
[01:05.53] 我们相遇相拥 相互猜测怀疑
[01:09.57] 一边微笑一边流泪
[01:13.13] 那些激情后的陌生 被利用的信任
[01:17.84] 累觉不爱的心 任性错过的人
[01:22.94] 伤痕累累才懂 认真我就输了
[01:29.83] 有些人走着走着就散了
[01:34.29] 有些事看着看着就淡了
[01:39.19] 有多少无人能懂的不快乐
[01:43.10] 就有多少无能为力的不舍
[01:47.47] 有些人想着想着就忘了
[01:51.76] 有些梦做着做着就醒了
[01:56.64] 才发现从前是我太天真
[02:00.25] 现实又那么残忍
[02:04.77] 
[02:41.44] 寂寞世界中的两颗心
[02:45.83] 寂寞城市中的每个人
[02:50.07] 我们相遇相拥 相互猜测怀疑
[02:54.39] 一边微笑一边流泪
[02:57.81] 那些激情后的陌生 被利用的信任
[03:02.64] 累觉不爱的心 任性错过的人
[03:07.40] 伤痕累累才懂 认真我就输了
[03:14.57] 有些人走着走着就散了
[03:18.96] 有些事看着看着就淡了
[03:23.98] 有多少无人能懂的不快乐
[03:27.87] 就有多少无能为力的不舍
[03:32.23] 有些人想着想着就忘了
[03:36.30] 有些梦做着做着就醒了
[03:41.13] 才发现从前是我太天真
[03:44.71] 现实又那么残忍
[03:49.72] 有些人想着想着就忘了
[03:53.83] 有些梦做着做着就醒了
[03:58.74] 才发现从前是我太天真
[04:02.25] 现实却那么残忍
[04:08.12] </t>
  </si>
  <si>
    <t>放过自己</t>
  </si>
  <si>
    <t>Artist:周柏豪
Duration:03:56
这一位 刎颈之交背叛我
哑忍的接受
那一位 用语尖酸侮辱我
挖痛我伤口
现实就是自问目光短窄
太多郁结无从投诉告白
有种笑状派的兼责
带点过激又懦弱的想法
长期受憾事的鞭挞
吃多几次拳头能够豁达
我改变我看法 对世界洞察
越在意越要放开双手
越怕越要划开伤口
自伤自疗的石头 抛落下游
这一位 队友终于撇下我
风波中退后
那一位 敌对一方赞颂我
却心不对口
已日胡自学习外交手法
各式耻笑随年龄会笑纳
已经变了创伤专家
看惊探险并未受它恐吓
旁人捏造是非指责
已经不会眉头围上铁扎
放松每个过客 擦去纪念册
越在意越要放开双手
越怕越要划开伤口
自伤自疗的石头 抛落下游
越在意越要放开双手
越怕越要划开伤口 拨开石头
消念头 空白自由
每一位 就算怎么对待我
也当你战友</t>
  </si>
  <si>
    <t>以后的以后</t>
  </si>
  <si>
    <t>Artist:庄心妍
Duration:05:00
风决定要走 云怎么挽留
曾经抵死纠缠放空的手
情缘似流水 覆水总难收
我还站在你离开 离开的路口
你既然无心 我也该放手
何必痴痴傻傻纠缠不休
是情深缘浅 留一生遗憾
还是情浅缘深 一辈子怨偶
没有我以后 一个人少喝点酒
窗台外的衣服有没有人来收
以后的以后 你是谁的某某某
若是再见 只会让人更难受
没有你以后 一个人四处旅游
在某时某地交上三两个朋友
以后的以后 我牵著别人衣袖
若是有缘再见 也要学会笑著问候
你既然无心 我也该放手
何必痴痴傻傻纠缠不休
是情深缘浅 留一生遗憾
还是情浅缘深 一辈子怨偶
没有我以后 一个人少喝点酒
窗台外的衣服有没有人来收
以后的以后 你是谁的某某某
若是再见 只会让人更难受
没有你以后 一个人四处旅游
在某时某地交上三两个朋友
以后的以后 我牵著别人衣袖
若是有缘再见 也要学会笑著问候
若是有缘再见 也要学会笑著问候</t>
  </si>
  <si>
    <t xml:space="preserve">Artist:Stefanie Sun
Duration:03:30
[00:23.83] 听见 冬天的离开 我在某年某月 醒过来
[00:33.10] 
[00:35.50] 我想 我等 我期待 未来却不能因此安排
[00:45.50] 
[00:53.76] 阴天 傍晚 车窗外 未来有一个人在等待
[01:03.99] 向左 向右 向前看 爱要拐几个弯才来
[01:14.57] 我遇见谁 会有怎样的对白
[01:19.99] 我等的人 他在多远的未来
[01:24.94] 我听见风来自地铁和人海
[01:30.50] 我排著队 拿著爱的号码牌
[01:36.72] 
[01:56.51] 阴天 傍晚 车窗外 未来有一个人在等待
[02:07.09] 向左 向右 向前看 爱要拐几个弯才来
[02:17.31] 我遇见谁 会有怎样的对白
[02:22.42] 我等的人 他在多远的未来
[02:27.90] 我听见风来自地铁和人海
[02:33.14] 我排著队 拿著爱的号码牌
[02:38.79] 
[02:43.66] 我往前飞 飞过一片时间海
[02:48.60] 我们也曾在爱情里受伤害
[02:53.72] 我看著路 梦的入口有点窄
[02:59.12] 我遇见你是最美丽的意外
[03:05.65] 总有一天 我的谜底会揭开
[03:13.22] </t>
  </si>
  <si>
    <t>夏天的风</t>
  </si>
  <si>
    <t xml:space="preserve">Artist:火羊瞌睡了
Duration:03:42
[00:01.25] 为什么你不在? 问是否你会回来
[00:07.71] 夏天的风我永远记得
[00:11.77] 清清楚楚的说你爱我
[00:15.91] 我看见你酷酷的笑容
[00:19.86] 也有腼腆的时候
[00:23.98] 夏天的风正暖暖吹过
[00:27.79] 穿过头发穿过耳朵
[00:31.87] 你和我的夏天 风轻轻说著
[00:39.50] 七月的风懒懒的
[00:43.63] 连云都变热热的
[00:47.51] 不久后天闷闷的
[00:50.52] 一阵午后雨下过 oh, yeah
[00:57.18] 气温
[00:59.50] 爬升到无法再忍受
[01:03.45] 索性闭上了双眼
[01:06.46] 让想像任意改变
[01:11.25] 场景两个人一起散著步
[01:15.75] 我的脸也轻轻贴著你胸口
[01:20.08] 听到心跳 oh 在乎我 和天气一样温度
[01:27.82] 夏天的风我永远记得
[01:31.92] 清清楚楚的说你爱我
[01:35.93] 我看见你酷酷的笑容
[01:39.89] 也有腼腆的时候
[01:43.73] 夏天的风正暖暖吹过
[01:47.80] 穿过头发穿过耳朵
[01:52.02] 你和我的夏天 风轻轻说著
[02:01.13] 温柔懒懒的海风 吹到高高的山峰
[02:05.28] 温的风 山的风 吹成了山峰
[02:09.17] 温柔懒懒的海风 吹到高高的山峰
[02:13.15] 温的风 山的风 吹成了山峰
[02:17.19] 温柔懒懒的海风 吹到高高的山峰
[02:21.03] 温的风 山的风 吹成了山峰
[02:25.17] 为什么你不在? 问山峰你会回来
[02:31.16] 场景两个人一起散著步
[02:35.66] 我的脸也轻轻贴著你胸口
[02:39.74] 听到心跳 oh 在乎我 和天气一样温度
[02:47.75] 夏天的风我永远记得
[02:51.84] 清清楚楚的说你爱我
[02:55.90] 我看见你酷酷的笑容
[02:59.66] 也有腼腆的时候
[03:03.77] 夏天的风正暖暖吹过
[03:07.71] 穿过头发穿过耳朵
[03:11.88] 你和我的夏天 风轻轻说著
[03:18.86] </t>
  </si>
  <si>
    <t>我的歌声里</t>
  </si>
  <si>
    <t>Artist:曲婉婷
Duration:00:00
没有一点点防备
也没有一丝顾虑
你就这样出现在我的世界里
带给我惊喜
情不自已
可是你偏又这样
在我不知不觉中
悄悄的消失
从我的世界里
没有音讯
剩下的只是回忆
你存在
我深深的脑海里
我的梦里，我的心里
我的歌声里
你存在
我深深的脑海里
我的梦里，我的心里
我的歌声里
还记得我们曾经
肩并肩一起走过
那段繁华巷口
尽管你我是陌生人，是过路人
但彼此还是感觉到了对方的
一个眼神
一个心跳
一种意想不到的快乐
好像是
一场梦定命中注定
你存在
我深深的脑海里
我的梦里，我的心里
我的歌声里
你存在
我深深的脑海里
我的梦里，我的心里
我的歌声里
世界之大为何我们相遇
难道是缘分
难道是天意
你存在
我深深的脑海里
我的梦里，我的心里
我的歌声里
你存在
我深深的脑海里
我的梦里，我的心里
我的歌声里
你存在
我深深的脑海里
我的梦里，我的心里
我的歌声里</t>
  </si>
  <si>
    <t>单车</t>
  </si>
  <si>
    <t xml:space="preserve">
                  下载txt文档
                                单车 - 陈奕迅
词：黄伟文
曲：柳重言
编曲：柳重言
不要不要假设我知道
一切一切也都是为我而做
为何这么伟大
如此感觉不到
不说一句的爱有多好
只有一次记得实在接触到
骑着单车的我俩
怀紧贴背的拥抱
难离难舍想抱紧些
茫茫人生好像荒野
如孩儿能伏于爸爸的肩膊
谁要下车
难离难舍总有一些
常情如此不可推卸
任世间再冷酷
想起这单车 还有幸福可借
经已给我怎会看不到
虽说演你角色实在有难度
从来虚位以待
何不给个拥抱
想我怎去相信这一套
多痛惜我却不便让我知道
怀念单车给你我
唯一有过的拥抱
难离难舍想抱紧些
茫茫人生好像荒野
如孩儿能伏于爸爸的肩膊
哪怕遥遥长路多斜
你爱我爱多些
让我他朝走得坚壮些
你介意来爱护
又靠谁施舍
难离难舍想抱紧些
茫茫人生好像荒野
如孩儿能伏于爸爸的肩膊
谁要下车
难离难舍总有一些
常情如此不可推卸
任世间怨我坏
可知我只得你 承受我的狂或野
              </t>
  </si>
  <si>
    <t>Artist:Aska Yang
Duration:04:26
想看你笑 想和你闹
想拥你入我怀抱
上一秒红著脸在争吵
下一秒转身就能和好
不怕你哭 不怕你叫
因为你是我的骄傲
一双眼睛追著你乱跑
一颗心早已经准备好
一次就好
我带你去看天荒地老
在阳光灿烂的日子里开怀大笑
在自由自在的空气里吵吵闹闹
你可知道 我唯一的想要
世界还小 我陪你去到天涯海角
在没有烦恼的角落里停止寻找
在无忧无虑的时光里慢慢变老
你可知道 我全部的心跳随你跳
想看你笑 想和你闹
想拥你入我怀抱
上一秒红著脸在争吵
下一秒转身就能和好
不怕你哭 不怕你叫
因为你是我的骄傲
一双眼睛追著你乱跑
一颗心早已经准备好
一次就好
我带你去看天荒地老
在阳光灿烂的日子里开怀大笑
在自由自在的空气里吵吵闹闹
你可知道 我唯一的想要
世界还小 我陪你去到天涯海角
在没有烦恼的角落里停止寻找
在无忧无虑的时光里慢慢变老
你可知道 我全部的心跳随你跳</t>
  </si>
  <si>
    <t>爱囚</t>
  </si>
  <si>
    <t>Artist:庄心妍
Duration:04:05
承诺 我已说出口
沉默 把时间偷走
回忆 它在我左右
计算著情仇
缘分 还没到尽头
只要 你继续牵手
我们 让爱慢慢成熟
直到天长地久
你松开我的手
心一直在颤抖
说著分手的理由
我全都不能接受 退后
为你放弃了我所有
只想你能回头
就当一切从新来过
你的吻还在我左右 剌痛伤口
我已无力解开忧愁
为你放弃了我所有
只愿你能逗留
爱情虽然不能强求
就让我承受 许下那毒咒
我愿做你爱的死囚
缘分 还没到尽头
只要 你继续牵手
我们 让爱慢慢成熟
直到天长地久
你松开我的手
心一直在颤抖
说著分手的理由
我全都不能接受 退后
为你放弃了我所有
只想你能回头
就当一切从新来过
你的吻还在我左右 剌痛伤口
我已无力解开忧愁
为你放弃了我所有
只愿你能逗留
爱情虽然不能强求
就让我承受 许下那毒咒
我愿做你爱的死囚
为你放弃了我所有
只想你能回头
就当一切从新来过
你的吻还在我左右 剌痛伤口
我已无力解开忧愁
为你放弃了我所有
只愿你能逗留
爱情虽然不能强求
就让我承受 许下那毒咒
我愿做你爱的死囚</t>
  </si>
  <si>
    <t>流着泪说分手</t>
  </si>
  <si>
    <t>Artist:ADW
Duration:04:11
你终于对我说 分手
我们走到分岔路口
多希望这一秒永远 停留
当你转身离开以后
我站在原地没有走
眼眶的泪水止不住的流
流著泪说分手 我不愿让你走
嘴边还有残留的爱没有问候
你却说走就走
狠心让爱这样到尽头
不愿让你走 我还没有罢休
我伤心的颤抖 这无力的双手
我只能够回忆
当初对你的曾经拥有
当你转身离开以后
我站在原地没有走
眼眶的泪水止不住的流
流著泪说分手 我不愿让你走
嘴边还有残留的爱没有问候
你却说走就走
狠心让爱这样到尽头
不愿让你走 我还没有罢休
我伤心的颤抖 这无力的双手
我只能够回忆
当初对你的曾经拥有</t>
  </si>
  <si>
    <t>明天过后</t>
  </si>
  <si>
    <t>Artist:张杰
Duration:03:57
没有星星的夜空 没有话题能补充
太多承诺从指缝中溜走 不敢奢求什么
回忆将我们扣留 一瞬间亲吻的时候
一切就好像轮回般朦胧 心动渐渐的失控
是否 两个人足够捕捉爱的镜头
闭上了眼睛 记得你的笑容
幸福的从容 将灵魂都掏空
享受一分钟的感动
是否 爱上一个人不问明天过后
山明和水秀 不比你有看头
牵著你的手 一直走到最后
这一刻怎么回头
没有星星的夜空 没有话题能补充
太多承诺从指缝中溜走 不敢奢求什么
回忆将我们扣留 一瞬间亲吻的时候
一切就好像轮回般朦胧 心动渐渐的失控
是否 两个人足够捕捉爱的镜头
闭上了眼睛 记得你的笑容
幸福的从容 将灵魂都掏空
享受一分钟的感动
是否 爱上一个人不问明天过后
山明和水秀 不比你有看头
牵著你的手 一直走到最后
这一刻怎么回头
是否 两个人足够捕捉爱的镜头
闭上了眼睛 记得你的笑容
幸福的从容 将灵魂都掏空
享受一分钟的感动
是否 爱上一个人不问明天过后
山明和水秀 不比你有看头
牵著你的手 一直走到最后
这一刻怎么回头
这一刻怎么回头</t>
  </si>
  <si>
    <t>我以为</t>
  </si>
  <si>
    <t>Artist:王心凌
Duration:04:21
以为已对你失去感觉了
以为已忘记我们在一起过
以为想得没错 以为只要雨季别坠落
就可以放心对著你笑了
我以为说忘记就忘记 多么洒脱容易
怎么会看你一眼 头再一点 眼泪又不听话呢
难道说过去总会过去 不是一种真理
直到相遇的一刻 才让我懂
以为已错过不能再回头
以为走太久不能再一起走
以为想得没错 以为只要对自己说
我很好 心情就会好一点
我以为说忘记就忘记 多么洒脱容易
怎么会看你一眼 头再一点 眼泪又不听话呢
难道说过去总会过去 不是一种真理
直到相遇的一刻 才让我懂 oh
冷静的我 坚强的我 勇敢的我 oh
不是我
我以为说忘记就忘记 多么洒脱容易
怎么会看你一眼 头再一点 眼泪又不听话呢
难道说过去总会过去 不是一种真理
直到相遇的一刻 才让我懂 oh-whoa
我以为我能 ah
怎么了我 oh, oh-whoa
眼泪又不听话呢
难道说过去总会过去 不是一种真理
直到相遇的一刻 才让我懂</t>
  </si>
  <si>
    <t>是谁的心啊 孤单地留下
他还好吗 我多想爱他
那永恒的泪 凝固的一句话
也许可能蒸发</t>
  </si>
  <si>
    <t>Artist:張宇
Duration:05:02
Dao hou lai cai fa xian ai ni shi yi zhong xi guan
Wo xue hui he ni shuo yi yang de huang
Ni zhong shi yao wo zai ni shen pang
Shuo xing fu gai shi shen me mo yang
Ni gei wo de tian tang
Qi shi shi yi pian huang liang
Yao shi wo zao ke yi he ni yi dao liang duan
Wo men jiu bu bi zai ai li mian qiang
Ke shi wo zhen de bu gou yong gan
Zhong wei ni tan te wei ni xin ruan
Bi jing xiang ai yi chang
Bu yao shui xin li dai zhe shang
Wo ke yi yong yuan xiao zhe
Ban yan ni de pei jiao
Zai ni de bei hou zi ji jian ao
Ru guo ni bu xiang yao
Xiang tui chu yao chen zao
Wo mei you fei yao yi qi dao lao
Wo ke yi bu wen gan jue
Ji xu wei ai tao hao
Leng yan de kan zhe ni de jiao ao
Ruo you qing tai nan liao
Xiang bie lian yao chen zao
Jiu suan mi lian ni de yong bao
Wang le jiu hao
Ai yi zhi ci zen yang de shuo fa dou neng cheng wei li you
Wo zai zhe yang de ai qing li kan jian de
Shi nan ren de ruan ruo</t>
  </si>
  <si>
    <t>过客</t>
  </si>
  <si>
    <t>Artist:阿涵
Duration:04:30
没有谁能够想到 你会出现我身旁
也许是命运开的玩笑
不敢太靠近你的身边 怕你会嫌烦
只有 一个人默默孤单
是什么让我们遇见的
是什么让距离更近了
不奢求你多好 给我多一点微笑
你只是一个过客 从我的世界路过
我不敢太多不舍 怕你看出我难过
也许我想的太多 却不能给你什么
努力把伤心变少 笑容变多就好了
我只是个陪伴者 陪着你伤心难过
寂寞它每天数着 你那么多的失落
你想要什么你说 只要我现在有的
我们之间的点点滴滴 我一直都记得
不敢太靠近你的身边
怕你会嫌烦 只有一个人默默孤单
是什么让我们遇见的
是什么让距离更近了
不奢求你多好 再多给我一点微笑
你只是一个过客 从我的世界路过
我不敢太多不舍 怕你看出我难过
也许我想的太多却不能给你什么
努力把伤心变少 笑容变多就好了
我只是个陪伴者 陪着你伤心难过
寂寞它每天数着 你那么多的失落
你想要什么你说 只要我现在有的
我们之间的点点滴滴 我一直都记得
我只是一个过客 从你的世界路过
我不敢太多不舍 怕你看出我难过
我想的太多 却不能给你什么
努力把伤心变少 笑容变多就好了
我只想每天陪着 陪着你伤心难过
寂寞它每天数着 你那么多的失落
你想要什么你说 只要我现在有的
点点滴滴 我一直都记得</t>
  </si>
  <si>
    <t>但愿人长久</t>
  </si>
  <si>
    <t>明月几时有
把酒问青天
不知天上宫阙
今昔是何年
我欲乘风归去
唯恐琼楼玉宇
高处不胜寒
起舞弄清影
何似在人间</t>
  </si>
  <si>
    <t>因为爱情</t>
  </si>
  <si>
    <t>给你一张过去的CD
听听那时我们的爱情
有时会突然忘了 我还在爱着你</t>
  </si>
  <si>
    <t>有时候　有时候
我会相信一切有尽头
相聚离开都有时候
没有什么会永垂不朽
可是我　有时候
宁愿选择留恋不放手
等到风景都看透
也许你会陪我看细水长流</t>
  </si>
  <si>
    <t>如果再见不能红着眼
是否还能红着脸
就像那年匆促
刻下永远一起
那样美丽的谣言</t>
  </si>
  <si>
    <t>相约九八</t>
  </si>
  <si>
    <t xml:space="preserve">来吧来吧 相约九八
来吧来吧 相约九八
相约在银色的月光下
相约在温暖的情意中 </t>
  </si>
  <si>
    <t>将这样的感触 写一封情书 送给我自己 
感动得要哭 很久没哭 不失为天大的幸福
将这一份礼物</t>
  </si>
  <si>
    <t>容易受伤的女人</t>
  </si>
  <si>
    <t>情难自禁 我却其实属于
极度容易受伤的女人
不要不要不要骤来骤去
请珍惜我的心</t>
  </si>
  <si>
    <t>https://www.youtube.com/watch?v=HamhFaTdr_s</t>
  </si>
  <si>
    <t>有多少可以重来</t>
  </si>
  <si>
    <t>你我约定 难过的往事不许提</t>
  </si>
  <si>
    <t>愿意为你 我愿意为你
我愿意为你 忘记我姓名
就算多一秒 停留在你怀里
失去 世界也不可惜</t>
  </si>
  <si>
    <t>又见炊烟</t>
  </si>
  <si>
    <t>又见炊烟升起
暮色罩大地
想问阵阵炊烟
你要去哪里
夕阳有诗情
黄昏有画意
诗情画意虽然美丽
我心中只有你</t>
  </si>
  <si>
    <t>你在终点等我</t>
  </si>
  <si>
    <t>我一直追寻着你心情的足迹
被所有的人误解都要理解你
准备好当擦亮你天际的浮云
你却在终点等我 笑里有雨滴</t>
  </si>
  <si>
    <t>https://www.youtube.com/watch?v=acduuKMnzA0</t>
  </si>
  <si>
    <t>致青春</t>
  </si>
  <si>
    <t>良辰美景奈何天为谁辛苦为谁甜
这年华青涩逝去却别有洞天
良辰美景奈何天为谁辛苦为谁甜
这年华青涩逝去明白了时间</t>
  </si>
  <si>
    <t>https://www.youtube.com/watch?v=___KCYtANNQ</t>
  </si>
  <si>
    <t>旋木</t>
  </si>
  <si>
    <t>奔驰的木马让你忘了伤
在这一个供应欢笑的天堂
看着他们的羡慕眼光
不需放我在心上</t>
  </si>
  <si>
    <t>世界赠予我的</t>
  </si>
  <si>
    <t>有人放烟花 有人追晚风
借一缕时光 捧一片星空
停一停 等一等 别匆匆
造梦者造了好梦 值得我称颂
世界赠予我虫鸣 也赠予我雷霆
赠我弯弯一枚月 也赠予我晚星</t>
  </si>
  <si>
    <t>https://www.youtube.com/watch?v=gKBWZCAMvqc</t>
  </si>
  <si>
    <t>谁说爱上一个不回家的人
唯一结局就是无止境的等
是不是不管爱上什么人
也要天长地久求一个安稳</t>
  </si>
  <si>
    <t>https://www.youtube.com/watch?v=rllzZICrt_c</t>
  </si>
  <si>
    <t>流年</t>
  </si>
  <si>
    <t>《流年》是
王菲
演唱的歌曲，由
林夕
作词、
陈晓娟
作曲，收录于王菲2001年发行的同名专辑《
王菲
》中
。
2002年，歌曲获得第2届华语音乐传媒大奖年度十大华语歌曲奖、第2届音乐风云港台十大金曲奖
、及第13届台湾金曲奖最佳录影带奖
。
流年
《王菲》
04分36秒
王菲
林夕
陈晓娟
刘志远
流行
2001年
普通话
张文华
EMI
王菲对文字很敏感，她对自己作品中的歌词要求很高。《流年》这首歌最初由林夕填词，但王菲看了以后不是很满意，便自己创作了一个包含两句歌词开头：“爱上一个天使的缺点，用一种魔鬼的语言”，随后交给林夕，让他接着往下创作
。
爱上一个天使的缺点
用一种魔鬼的语言
上帝在云端 只眨了一眨眼
最后眉一皱 头一点
爱上一个认真的消遣
用一朵花开的时间
你在我旁边 只打了个照面
五月的晴天 闪了电
有生之年 狭路相逢 终不能幸免
手心忽然长出纠缠的曲线
懂事之前 情动以后 长不过一天
留不住 算不出 流年
遇见一场烟火的表演
用一场轮回的时间
紫薇星流过 来不及说再见
已经远离我 一光年
有生之年 狭路相逢 终不能幸免
手心忽然长出纠缠的曲线
懂事之前 情动以后 长不过一天
留不住 算不出 流年
有生之年 狭路相逢 终不能幸免
手心忽然长出纠缠的曲线
懂事之前 情动以后 长不过一天
那一年 让一生 改变
《流年》可以称得上是王菲百代唱片时期最后一首流行金曲。陈晓娟的曲子带出了浓郁的流行色彩，动听的分数不减同时还多了迂回感，因而就更具备慢热的特色。林夕的词作依然保持着独具匠心的文字特色，一句“手心忽然长出纠缠的曲线”再次成为王菲歌词中的金句
。
《流年》和上一张专辑《寓言》中的《
笑忘书
》相比，市场味更为浓厚、好听顺耳。此曲式俨然成为王菲唱片中兼具市场的安排
。
王菲在MV中化身为18世纪的洋娃娃，她以大胆的银耳红伶妆，搭配造型师为她找来200年前的古董红色军装上衣，呈现出一种新浪漫古典朋克风。MV导演张文华在特别搭景的欧洲复古房间内，以一镜到底的拍摄手法诠释整首歌的感觉 
。张文华以风格化手法呈现词曲意境，场景安排及运镜，将时间流逝概念发挥到极致，在服装和造型上也注重强调歌手的特质
。
时间
届次
奖项
获奖方
结果
2002年
第8届全球华语音乐榜中榜
ChannelV中文Top20榜中榜歌曲
《流年》
获奖
第2届华语音乐传媒大奖
年度十大华语歌曲
第2届音乐风云榜
港台十大金曲
第13届台湾金曲奖
最佳录影带
获奖
演出时间
演唱者
演出场合
2002年
王菲
第2届音乐风云榜颁奖盛典</t>
  </si>
  <si>
    <t>有生之年 狭路相逢 终不能幸免 手心忽然长出纠缠的曲线 懂事之前 情动以后 长 不过一天留不住 算不出 流年</t>
  </si>
  <si>
    <t>清风徐来</t>
  </si>
  <si>
    <t>《清风徐来》是电影《
港囧
》的主题曲，由
王菲
演唱，
赵英俊
作词、作曲，发行于2015年9月10日
。
2016年3月28日，该曲获得第23届东方风云榜十大金曲奖
。
清风徐来
清风徐来
0时4分44秒
王菲
赵英俊
赵英俊
赵英俊
流行
中文普通话
2015年9月10日
徐峥
第23届东方风云榜十大金曲
该曲是电影《港囧》的主题曲，因为电影中已经采用了较多的粤语歌曲，所以电影创作团队希望主题曲能是一首新创作的歌曲。在这种情况下，导演徐峥想到了和他合作过《泰囧》主题曲的好友赵英俊，加上赵英俊也是该片的编剧之一，比较了解剧情，于是徐峥决定邀请他创作主题曲。赵英俊接受任务后，想出了源自该片台词的歌曲名字“清风徐来”，并根据题目创作了歌词。然后花时间回忆了王菲所有的歌，为王菲度身创作了旋律。创作完成之后，徐峥通过赵薇要到了王菲的微信，并在微信上把这首歌发给了她，王菲听完后觉得不错，便和电影创作团队简单地完成了录制
。
只要热烈 都好过温存
几经冷漠 也不屑容忍
铭心刻骨 就要一意孤行
越是憧憬 越要风雨兼程
要走多远 才算走进森林
曾几何时 开始细数生辰
誓言久藏 怎么滋生残忍
青涩难免 要被遗憾瓜分
清风徐来 水波不兴
哪个剧本 没有分生
愈想证明 就愈不肯定
可能完美和完整
不是一回事情
清风徐来 水波不兴
顺流而上 海阔天空
人面桃花 倾国倾城
与我谈笑风生
那些可遇
而不可求的事情
要走多远 才算走进森林
曾几何时 开始细数生辰
誓言久藏 怎么滋生残忍
青涩难免 要被遗憾瓜分
清风徐来 水波不兴
哪个剧本 没有分生
愈想证明 就愈不肯定
可能完美和完整
不是一回事情
清风徐来 水波不兴
顺流而上 海阔天空
人面桃花 倾国倾城
与我谈笑风生
那些可遇
而不可求
清风徐来 水波不兴
顺流而上 海阔天空
人面桃花 倾国倾城
与我谈笑风生
那些可遇
而不可求的事情
王菲在《清风徐来》的主歌部分压低声线，她标志性的鼻音在句尾韵味十足，真正形成洗脑的神奇功效
。
《清风徐来》歌词中写出了电影中三人的关系，歌词意蕴深厚值得细品，“只要热烈，都好过温存”，表达了爱要极致，不要细水长流的感情观念；“越是憧憬，越要风雨兼程”，表明越有收获的爱情，就越应该经历磨练的态度。“要走多远，才算走进森林”，又暗示了片中徐峥迷失在爱情里找不到方向的困惑，而“可能完美和完整，不是一回事情”，则是释然与豁达，暗示了虽然人人渴望完美的爱情可完整的家庭同样重要，要把遗憾放下，学会珍惜眼前人
。
MV中，徐峥身处香港闹市街头，看着车窗外车水马龙心潮起伏，在热闹的同学会上看到初恋女神杜鹃的海报更是心情复杂，他想象初恋女神身穿白纱缓缓走向自己，而妻子手拿鲜花笑容灿烂的样子也令他难以割舍，独自喝酒的他表情纠结彷徨，仿佛迷路在爱情森林。MV最后的场景是徐峥站在高楼玻璃板上，面对泪眼朦胧的妻子和再次相见的初恋不知如何伸手相救
。
获奖时间
奖项
备注
参考资料
2016年
第23届东方风云榜十大金曲
获奖
演出时间
地点
场合
演唱者
参考资料
2016年12月31日
四川
四川卫视2017跨年演唱会
九九</t>
  </si>
  <si>
    <t>清风徐来水波不兴 哪个剧本没有分生 愈想证明就愈不肯定 可能完美和完 整 不是一回事情</t>
  </si>
  <si>
    <t>无问东西</t>
  </si>
  <si>
    <t>《无问西东》是王菲演唱的歌曲，由彭青填词，彭青谱曲，收录在专辑《无问西东》中，是电影《
无问西东
》的同名推广曲。
无问西东
无问西东
0时04分49秒
王菲
彭青
彭青
彭飞
流行
Pop
2018年1月9日
普通话
由王菲演唱的同名主题曲《无问西东》被歌迷称赞，认为把青春拔高到天地辽阔的大格局里。1月17日，其词曲作者彭青在接受长江日报记者采访时表示，王菲唱出了哲思的味道。
彭青说，因为歌词有浓厚的故事性，创作时她心目中的理想歌者，一是蔡琴那样的老嗓子，能唱出《被遗忘的时光》类歌曲的怀旧感，一是可用很特别的嗓音唱出哲思味道。
谁的手总紧紧牵住我的手
不回头在人群沙漠中漂泊
你别用含着泪的眼睛看我
听蝉声沉落
请抬头今宵露重
是谁用带露的草叶医治我
愿共我顶风暴泥泞中跋涉
是谁说经过的路都是必需
磨难尽收获
山云做幕攀岩观火
请由我引吭高歌
面迎啊海上风
在世界之外
在时间之中
无问西东
无问西东
就奋身做个英雄
不枉那青春勇
愿心之自由共天地俊秀
有情有梦
是谁用带露的草叶医治我
愿共我顶风暴泥泞中跋涉
是谁说经过的路都是必需
磨难尽收获
山云做幕攀岩观火
请由我引吭高歌
面迎啊海上风
在世界之外
在时间之中
无问西东
无问西东
就奋身做个英雄
不枉那青春勇
愿心之自由共天地俊秀
有情有梦
王菲为电影《无问西东》演绎的同名推广曲不仅演唱深情暖心，对唱词的表达也同样丰富细腻。
其中“你别用含着泪的眼睛看我”、“就奋身做个英雄，不枉那青春勇”等，每句唱词都与影片故事极为贴合。
而“磨难尽收获，山云做幕，攀岩观火”、“在世界之外，在时间之中，无问西东”等歌词，则演绎出电影及歌曲“无问西东”所蕴含的人生哲学。
《无问西东》首周1.4亿口碑票房逆袭式上涨，王菲同名推广曲MV曝光再引观影热潮。
王菲深情献唱的电影同名推广曲《无问西东》MV。此次曝光的MV中，影片中许多全新的正片画面首次曝光，王菲温婉深情、穿透灵魂的歌声所表达的意境，与电影表达的情感极为契合，同时也透露了电影更多的精彩内容，如同王菲歌声般同样触人心弦。
《无问西东》是由文津时代文化创意（北京）股份有限公司、
中国电影集团公司
、太合环球影视投资有限公司联合出品的青春爱情片，由李芳芳担任编剧并执导，章子怡、黄晓明、张震、王力宏、陈楚生联合主演，于2018年1月12日在中国内地上映。
影片讲述了四个不同时代却同样出自清华大学的年轻人，对青春满怀期待，也因为时代变革在矛盾与挣扎中一路前行，最终找寻到真实自我的故事 。</t>
  </si>
  <si>
    <t>请由我引吭高歌 面迎啊海上风, 在世界之外 在时间之中 无问西东 无问西东</t>
  </si>
  <si>
    <t>心经</t>
  </si>
  <si>
    <t>《心经》是由林敏骢作曲，玄奘法师作词，
王菲
演唱的歌曲。该曲收录于王菲2009年发行的专辑《
Smile Angel
》中。
心经
Smile Angel
6分16秒
王菲
玄奘
林敏骢
流行
2009年12月18日
中文
歌曲歌词
观自在菩萨
行深般若菠萝蜜多时
照见五蕴皆空
度一切苦厄
舍利子，色不异空
空不异色
色即是空，空即是色
受想行识，亦复如是。
舍利子，是诸法空相
不生不灭，不垢不净，不增不减
是故空中无色
无受想行识
无眼耳鼻舌身意
无色声香味触法
无眼界，乃至无意识界
无无明，
亦无无明尽
乃至无老死
亦无老死尽
无苦集灭道
无智亦无所得
以无所得故
菩提萨埵
依般若菠萝蜜多故
心无挂碍
无挂碍故
无有恐怖
远离颠倒梦想
究竟涅盘
三世诸佛
依般若菠萝蜜多故
得
阿耨多罗三藐三菩提
故知般若菠萝蜜多
是大神咒
是大明咒
是无上咒
是无等等咒
能除一切苦
真实不虚
故说般若菠萝蜜多咒
即说咒曰
揭谛揭谛
波罗揭谛波罗僧揭谛菩提萨婆诃</t>
  </si>
  <si>
    <t>观自在菩萨 行深般若波罗蜜多时 照见五蕴皆空 度一切苦厄 舍利子 色不异空</t>
  </si>
  <si>
    <t>就算天空再深看不出裂痕
眉头仍皱满密云
就算一屋
暗灯
照不穿我身
仍可反映你心
让这口烟跳升我身躯下沉
曾多么想多么想贴近
你的心和眼口和耳亦没缘份
我都捉不紧
害怕悲剧重演我的命中命中
越美丽的东西我越不可碰
历史在重演这么烦嚣城中
没理由相恋可以没有暗涌
其实我再去爱惜你又有何用
难道这次我抱紧你未必落空
仍静候着你说我别错用神
什么
我都有
预感
然后睁不开两眼看命运光临
然后天空又再涌起密云
就算天空再深看不出裂痕
眉头仍皱满密云
就算一屋暗灯照不穿我身
仍可反映你心
让这口烟跳升我身躯下沉
曾多么想多么想贴近
你的心和眼口和耳亦没缘份
我都捉不紧
害怕悲剧重演我的命中命中
越美丽的东西我越不可碰
历史在重演这么烦嚣城中
没理由相恋可以没有暗涌
其实我再去爱惜你又有何用
难道这次我抱紧你未必落空
仍静候着你说我别错用神
什么我都有预感
然后睁不开两眼看命运光临
然后天空又再涌起密云
仍静候着你说我别错用神
什么我都有预感
然后睁不开两眼看命运光临
然后天空又再涌起密云
然后天空又再涌起密云</t>
  </si>
  <si>
    <t>害怕悲剧重演 我的命中命中 越美丽的东西我越不可碰 历史在重 演这么烦器城 中 没理由相恋可以没有暗涌</t>
  </si>
  <si>
    <t>执迷不悟</t>
  </si>
  <si>
    <t>《执迷不悔》是由
袁惟仁
作曲、
王菲
作词并演唱的歌曲，亦是电视剧《
情网
》的插曲
。该曲的粤语版为《
执迷不悔
》，均收录于王菲1993年发行的同名专辑《
执迷不悔
》中
。由
屠颖
编曲的特别版则收录于王菲1994年发行的专辑《
迷
》中
。
1994年，该曲获得第16届十大中文金曲最佳原创歌曲奖和十大金曲奖
。
执迷不悔
《执迷不悔》
王菲
王菲
袁惟仁
唐奕聪 （原版）
屠颖（特别版）
流行
1993年2月5日
普通话
王菲以艺名王靖雯推出了个人第一张粤语专辑《王靖雯》后，她一直都想出普通话专辑。于是，1993年推出的《执迷不悔》这张专辑中首次收录了唯一的普通话歌曲《执迷不悔》。该曲根据民谣组合
凡人二重唱
的原作《
深夜
》改编，由王菲重新作词
，也是王菲第一次执笔填词并演唱的普通话歌曲，并作为专辑的第一主打歌
。歌曲由袁惟仁担任作曲、唐奕聪编曲
。
这一次我执着面对
任性地沉醉
我并不在乎
这是错还是对
就算是深陷
我不顾一切
就算是执迷
我也执迷不悔
别说我应该放弃
应该睁开眼
我用我的心
去看去感觉
你并不是我
又怎能了解
就算是执迷
让我执迷不悔
我不是你们想得如此完美
我承认有时也会辨不清真伪
并非我不愿意走出迷堆
只是这一次
这次是自己而不是谁
要我用谁的心去体会
真真切切的感受周围
就算痛苦 就算是泪
也是属于我的伤悲
我还能用谁的心去体会
真真切切地感受周围
就算疲倦 就算是累
也只能执迷而不悔
别说我应该放弃
应该睁开眼
我用我的心
去看去感觉
你并不是我
又怎能了解
就算是执迷
就让我执迷不悔
我不是你们想得如此完美
我承认有时也会辨不清真伪
并非我不愿意走出迷堆
只是这一次
这次是自己而不是谁
要我用谁的心去体会
真真切切的感受周围
就算痛苦 就算是泪
也是属于我的伤悲
我还能用谁的心去体会
真真切切地感受周围
就算疲倦 就算是累
也只能执迷而不悔
要我用谁的心去体会
真真切切的感受周围
就算痛苦 就算是泪
也是属于我的伤悲
我还能用谁的心去体会
真真切切地感受周围
就算疲倦 就算是累
也只能执迷而不悔
作为同名专辑中的主打歌，《执迷不悔》的曲风有灵魂乐式的演唱色彩。该曲是王菲首次尝试歌词创作，而“执迷不悔”更像是她个性的真实写照
。虽然歌曲的曲调较为平凡、编曲普通，但仅仅其透出的那份感觉或信念触动人心已足矣，《执迷不悔》就是这样的一首歌
。
歌曲MV动图
时间
届次/颁奖礼
奖项
获奖方
结果
1993年
第1届新加坡金曲奖
933醉心金曲奖
《执迷不悔》
获奖
1994年
香港无线电视台劲歌金榜
冠军
1993年度叱咤乐坛流行榜颁奖典礼
我最喜爱的歌曲奖
叱吒专业推介十大
第16届十大中文金曲颁奖礼
十大金曲奖
最佳原创歌曲奖
时间
场合
演唱者
1994年1月16日
第16届十大中文金曲颁奖礼
王菲
歌名
演唱者
发行年份
所属专辑
《执迷不悔》
彭佳慧
2013年
《
醉佳时分
》
邰正宵
2013年
《
歌者1：男懂女人心
》</t>
  </si>
  <si>
    <t>要我用谁的心去体会 真真切切的感受周围 就算痛苦 就算是泪 也是属于我 的伤悲</t>
  </si>
  <si>
    <t>湾</t>
  </si>
  <si>
    <t>《湾》是
王菲
演唱的歌曲，发行于2021年9月22日，收录于同名专《湾》中
。
湾
湾
王菲
王平久
常石磊
常石磊
何山
流行
2021年9月22日
粤语
湾 - 王菲
词：王平久
曲：常石磊
编曲：常石磊/何山
制作人：常石磊
录音：赵靖
混音：赵靖
母带：赵靖
我抱星月 在这天祥地和
梦借渔火 哼首歌
月光光 照地堂
岸起暖心窝 心窝
你挽星月 圆满万家灯火
浪花归湾 燃阑珊
月归家 依恋人
醉影吻花窗 花窗
湾升明月 在这人间银河
多少心心相聚 多珍重
愿伴飞桥跨晴空
湾升明月 尽收人间银河
多少朝朝暮暮 万千里
欲乘长风 挂帆追
你挽星月 圆满万家灯火
浪花归湾 燃阑珊
月归家 依恋人
醉影吻花窗 花窗
湾升明月 在这人间银河
多少心心相聚 多珍重
愿伴飞桥跨晴空
湾升明月 尽收人间银河
多少朝朝暮暮 万千里
欲乘长风 挂帆追
欲乘长风 挂帆追
演出时间
演出场合
地点
演唱者
2024年9月22日
“湾区升明月”2024大湾区电影音乐晚会
中国澳门
雷
佳
2024年12月20日
声生不息（澳门回归祖国25周年音乐会）
芒果TV
李施嬅
钟楚曦
麦嘉欣
钟柔
美</t>
  </si>
  <si>
    <t>湾升明月 在这人间银河 多少心心相聚 多珍重 愿伴飞桥跨晴空</t>
  </si>
  <si>
    <t>棋子</t>
  </si>
  <si>
    <t xml:space="preserve">Artist:王菲
Duration:04:48
[00:00.55] （OK 跟著 哩这歌咧）
[00:02.75] （系呀 我一支新嘅国语歌）
[00:08.18] （叫做棋子 希望你哋种意）
[00:11.32] 
[00:50.92] 想走出你控制的领域
[00:56.32] 却走进你安排的战局
[01:01.33] 我没有坚强的防备
[01:06.48] 也没有后路可以退
[01:11.63] 想逃离你布下的陷阱
[01:16.70] 却陷入了另一个困境
[01:21.82] 我没有决定输赢的勇气
[01:26.13] 也没有逃脱的幸运
[01:32.08] 我像是一颗棋
[01:37.37] 进退任由你决定
[01:42.55] 我不是你眼中唯一将领
[01:47.59] 却是不起眼的小兵
[01:52.93] 我像是一颗棋子
[01:58.17] 来去全不由自已
[02:03.26] 举手无回 你从不曾犹豫
[02:08.35] 我却受控在你手里
[02:12.69] 
[02:34.43] 想走出你控制的领域
[02:39.75] 却走进你安排的战局
[02:44.84] 我没有坚强的防备
[02:49.90] 也没有后路可以退
[02:55.26] 想逃避你怖下的陷阱
[03:00.57] 却陷入了另一个困境
[03:05.61] 我没有决定输赢的勇气
[03:10.78] 也没有逃脱的幸运
[03:15.85] 我像是一颗棋
[03:20.91] 进退任由你决定
[03:26.03] 我不是你眼中唯一将领
[03:31.11] 却是不起眼的小兵
[03:36.27] 我像是一颗棋
[03:41.39] 来去全不由自己
[03:46.19] 我不是你眼中唯一将领
[03:51.29] 却是不起眼的小兵
[03:56.52] 我像是一颗棋子
[04:01.93] 来去全不由自已
[04:06.98] 举手无回 你从不曾犹豫
[04:12.35] 我却受控在你手里
[04:17.54] 我却受控在你手里
[04:22.81] 我却受控在你手里
[04:30.79] </t>
  </si>
  <si>
    <t>我像是一颗棋 进退任由你决定 我不是你眼中唯一将领 却是不起眼的小兵</t>
  </si>
  <si>
    <t>你快乐所以我快乐</t>
  </si>
  <si>
    <t>《你快乐所以我快乐》又名《你快乐（所以我快乐）》，是由
林夕
作词、
张亚东
作曲，
王菲
演唱的歌曲，收录于王菲1997年发行的同名专辑《
王菲
》中
 。
1997年，该曲获得中华音乐人交流协会年度十大歌曲奖，第20届十大中文金曲十大金曲及全球华语金曲大奖
。
你快乐所以我快乐
《王菲》
0时4分
王菲
林夕
张亚东
张亚东
流行
1997年
普通话
梁荣骏
填词人林夕觉得王菲很不同，她很随意，是个性情中人。无论自己给王菲一首什么样的作品，她都可以拿来就唱得很好，因此给王菲写了这首《你快乐所以我快乐》
。这也是初为人母的王菲献给第一个女儿窦靖童的作品
。这首歌的曲子最初是张亚东随便创作的
，因为张亚东比较注重自己的想法，他从自己的角度出发，做自己喜欢的东西，不会想太多别的。而当林夕的词填进去之后，整首歌的感觉就变了，变得大家更容易理解
。
你眉头开了
所以我笑了
你眼睛红了
我的天灰了
啊~ 天晓得
既然说 你快乐 于是我快乐
玫瑰都开了
我还想怎么呢
求之不得 求不得
天造地设一样的难得
喜怒和哀乐
有我来重蹈你覆辙
你头发湿了
所以我热了
你觉得累了
所以我睡了
天晓得 天晓得
既然说 你快乐 于是我快乐
玫瑰都开了
我还想怎么呢
求之不得 求不得
天造地设一样的难得
喜怒和哀乐
有我来重蹈你覆辙
啦 啦
不问为什么 心安理得
天晓得
既然说 你快乐 于是我快乐
玫瑰都开了
我还想怎么呢
求之不得 求不得
天造地设一样的难得
喜怒和哀乐
有我来重蹈你覆辙
《你快乐所以我快乐》是“后王菲时代”的第一首金曲
，也是张亚东与王菲合作的代表作之一
。这首歌是王菲个人作品中歌名最长的一首，歌名在1997年时还一度成为了“潮语”。该曲称得上是流行中的一个小另类，在风格上区别于传统类的流行作品，但因为节奏性的跨度不大，更有一种喃喃自语的特色。王菲更是具备将这样不是特别具流行性质的歌曲唱成流行曲的能力
。
王菲用最简单的童音唱着《你快乐所以我快乐》，返璞归真、不再拒人以千里之外，她以灿烂的微笑面对着传媒和大众
。王菲献给女儿的这首《你快乐所以我快乐》体现出了王菲已经在成熟的思考自己应该具有的个人特质
。
时间
颁奖礼
奖项
获奖方
结果
1997年
中华音乐人交流协会
年度十大歌曲
《你快乐所以我快乐》
获奖
第15届十大劲歌金曲颁奖礼
最受欢迎国语歌曲铜奖
第20届十大中文金曲颁奖礼
十大金曲
全球华语金曲大奖
第4届全球华语音乐榜中榜
Channel [V]中文Top 20榜中榜歌曲
1998年
马来西亚97动感321
金曲奖
全年华语金曲大奖
注：
该曲为
四台冠军歌
，即香港四大电子传媒机构：叱咤乐坛、新城劲爆、十大中文金曲、十大劲歌金曲流行榜冠军歌曲。
演出时间
演唱者
演出场合
1997年8月16日
王菲
1997天马行空音乐之旅庆典
歌名
演唱者
发行年份
所属专辑
《你快乐所以我快乐》
动力火车
1997年
《
百万全纪录
》
林海峰
2005年
《
软硬联盟
》
李宇春
2017年
《
在吗？
》</t>
  </si>
  <si>
    <t>我还想怎么呢 求之不得 求不得 天造地设一样地难得 喜怒和哀乐</t>
  </si>
  <si>
    <t>开到荼蘼</t>
  </si>
  <si>
    <t>《开到荼蘼》是
王菲
演唱的歌曲，收录在她1999年发行的专辑《
只爱陌生人
》中。
《开到荼蘼》中王菲首次运用破音技巧，体现出一种恐惧爱情的绝望心态
开到荼蘼
只爱陌生人
林夕
c. y. kong
c. y. kong
摇滚
1999年09月
王菲
EMI
每只蚂蚁
都有眼睛鼻子
它美不美丽
偏差有没有一
毫厘
有何关系
每一个人
伤心了就哭泣
饿了就要吃
相差大不过天地
有何刺激
有太多太多魔力
太少道理
太多太多游戏
只是为了好奇
还有什么值得
歇斯底里
对什么东西
死心塌地
一个一个偶像
都不外如此
沉迷过的偶像
一个个消失
谁曾伤天害理
谁又是上帝
我们在等待
什么奇迹
最后剩下自己
舍不得挑剔
最后对着自己
也不大看得起
谁给我全世界
我都会怀疑
心花怒放
却开到荼蘼
每只蚂蚁
都有眼睛鼻子
它美不美丽
偏差有没有一毫厘
有何关系
每一个人
伤心了就哭泣
饿了就要吃
相差大不过天地
有何刺激
有太多太多魔力
太少道理
太多太多游戏
只是为了好奇
还有什么值得
歇斯底里
对什么东西
死心塌地
一个一个偶像
都不外如此
沉迷过的偶像
一个个消失
谁曾伤天害理
谁又是上帝
我们在等待
什么奇迹
最后剩下自己
舍不得挑剔
最后对着自己
也不大看得起
谁给我全世界
我都会怀疑
心花怒放
却开到荼蘼
一个一个一个人
谁比谁美丽
一个一个一个人
谁比谁甜蜜
一个一个一个人
谁比谁容易
又有什么了不起
一个一个一个人
谁比谁美丽
一个一个一个人
谁比谁甜蜜
一个一个一个人
谁比谁容易
又有什么了不起
每只蚂蚁
和谁擦身而过
都那么整齐
有何关系
每一个人
碰见所爱的人
却心有余悸
时间
名称
地点
表演者
2015年12月31日
湖南卫视跨年演唱会
北京中国国家体育馆
井柏然</t>
  </si>
  <si>
    <t>一个一个偶像 都不外如此 沉迷过的偶像 一个个消失 谁曾伤天害理 谁又是 上帝</t>
  </si>
  <si>
    <t>如风</t>
  </si>
  <si>
    <t>《如风》是
王菲
演唱的歌曲，收录于1993年9月7日发行的专辑《
十万个为什么？
》中
 。该曲的普通话版为《
猜心
》，收录在万芳1992年发行的专辑《真情》中
。
如风
Like wind
十万个为什么？
0时4分23秒
王菲
林振强
张宇
Tony A
Pop
1993年9月7日
粤语
新艺宝
录音室专辑
歌曲歌词
有一个人曾让我知道
寄生于世上原是那么好
他的一双臂弯令我没苦恼
他使我自豪
我跟那人
曾互勉倾诉
也跟他笑望
长夜变清早
可惜他必须要走
剩我共身影长夜里拥抱
来又如风离又如风
或世事通通不过是场梦
人在途中人在时空
相识也许不过擦过梦中
来又如风离又如风
或我亦不应再这般心痛
但我不过是人非梦
总有些真笑亦有真痛
来又如风离又如风
或世事通通不过是场梦
人在途中人在时空
相识也许不过擦过梦中
来又如风离又如风
或我亦不应再这般心痛
但我不过是人非梦
总有些真笑亦有真痛
有一个人曾让我知道
寄生于世上原是那么好
可惜他必须要走
剩我共身影长夜里拥抱
来又如风离又如风
或世事通通不过是场梦
人在途中人在时空
相识也许不过擦过梦中
来又如风去亦匆匆
或我亦不应再这般心痛
但我不过是人非梦
总有些真笑亦有真痛
让我心痛独迎空洞
今天暖风吹过亦有点冻</t>
  </si>
  <si>
    <t>来又如风离又如风 或世事通通不过是场梦 人在途中人在时空 相识也许不过擦 过梦中 来又如风离又如风 或我亦不应再这般心痛</t>
  </si>
  <si>
    <t>岁月</t>
  </si>
  <si>
    <t>《岁月》是由
钱雷
作曲和编曲，
王菲
、
那英
作词和演唱的流行歌曲，亦是电影《
如影随心
》的插曲，于2018年2月15日以单曲形式发行
。
该曲是王菲、那英继1998年央视春晚合作演唱歌曲《
相约一九九八
》后的再次合作，两人不徐不急、各具特色的音色编织成一幅时光流逝的画卷：在云淡风清的后面，是远去了的复杂的烟尘，是求之不得而又避之不及的喧闹的红尘
。
2018年2月15日，
王菲
、
那英
在
2018年中央电视台春节联欢晚会
中演唱了该曲
。
岁月
4分45秒
王菲
那英
王菲
那英
钱雷
钱雷
流行
2018年2月15日
普通话
钱雷
电影《如影随心》插曲
宇乐乐
1998年央视春晚，由王菲和那英演唱的歌曲《
相约一九九八
》成为一代人的记忆，当年的春晚由杨东升担任导演。时隔20年后，2018年央视春晚由杨东升再次担任导演，他心里有一个情结，就是20年前王菲、那英合作演唱歌曲，20年后能不能在春晚舞台上再次呈现一次，重新创作一首讲述时光荏苒，感情依旧的歌曲
。杨东升最终选择了歌曲《岁月》，那英第一次听到钱雷创作的旋律时非常感动，立刻介绍给王菲，双方一拍即合决定演唱并亲自填词。而在此前，那英宣布加盟
霍建起
执导的电影《
如影随心
》，为其演唱主题曲，《岁月》便是其中一首
。
职务
人员
作词
那英、王菲
作曲
钱雷
编曲
钱雷
吉他
牛子健
Bass
李卓
长笛
程晓华
弦乐编写
胡静成
弦乐团
李朋（国际首席爱乐乐团）
弦乐录音
婉秋（九紫天诚）
录音师
钱雷
混音
崔禄
制作人
钱雷
录音棚
那英工作室
监制
王菲、那英
出品
那英工作室
王菲：
千山万水相聚的一瞬
千言万语就在一个眼神
生活是个复杂的剧本
不改变我们生命的单纯
那英：
不问扬起过多少烟尘
不枉内心一直追求的安顿
不管走过多远的旅程
合：
感动不一定流泪
感情还一样率真
那英：
我为你留着一盏灯
让你心境永远不会近黄昏
王菲：
我心中不会有黄昏
有你在永远像初春的清晨
那英：
云很淡
王菲：
云很淡
那英：
风很清
王菲：
风很清
那英：
任星辰
王菲：
任星辰
合：
浮浮沉沉
那英：
生活是个复杂的剧本
不改变我们生命的单纯
不管走过多远的旅程
合：
感动不一定流泪
感情还一样率真
王菲：
我心中亮着一盏灯
你是让我看透天地那个人
那英：
你是我心里那盏灯
让我静看外面喧闹的红尘
合：
且听岁月像旋律永恒
一直陪伴不断聚散的旅程
我心中开着一扇门
一直等待永远青春的归人
王菲：
云很淡
那英：
云很淡
王菲：
风很清
那英：
风很清
王菲：
任星辰
合：
浮浮沉沉
发行版本
发行时间
发行版本
收录专辑
唱片公司
2018年2月15日
现场版
《2018中央电视台春节联欢晚会》
宇乐乐
2018年2月15日
录音室版
（单曲发行）
宇乐乐
《岁月》是王菲、那英时隔20年的意识流，两人曾在1998年春晚上合作演唱歌曲《相约一九九八》。20年在历史长河上至多算是微不足道的涟漪，然而对于一个人，一个行业来说，犹如过了一个时代，两人的再次合作也就自然承载了相当多的期待。该曲就像是一幅画卷，王菲、那英不徐不急、各具特色的音色编织成一幅时光流逝的画卷：在云淡风清的后面，是远去了的复杂的烟尘，是求之不得而又避之不及的喧闹的红尘。
该曲在反复吟唱的从容中蕴含着一种显而易见的昭示，包含着一种欲言又止的含蓄。王菲、那英经历过大开大合之后，这淡定是一种超然的选择，也是裹挟在社会与时代潮流里群体与个体的缩影。而作曲钱雷丝毫不吝啬钢琴的运用，在不经意之间铺陈出了歌曲应有的意境。20年包含了太多数不清的碎片，该曲就像是两个跨世纪歌手的内心独白，穿起了那些流星般逝去的记忆。那些只有最好，没有最坏的年代，是一切都迸发着旺盛生命力的年代，那也是歌手蓬勃发展的年代
。
重要演出
时间
场合
地点
演唱者
2018年2月15日
2018年中央电视台春节联欢晚会
北京市
王菲、那英
2019年11月23日
第32届中国电影金鸡奖
颁奖典礼
福建省厦门市
黄轩、周冬雨
发行时间
演唱者
收录专辑
唱片公司
2023年12月9日
黄绮珊
、
周深
《声生不息·家年华第2期》
索尼音乐、芒果TV</t>
  </si>
  <si>
    <t>我为你留着一盏灯 让你心境永远不会近黄昏 我心中不会有黄昏 有你在永远像 初春的清晨</t>
  </si>
  <si>
    <t>催眠</t>
  </si>
  <si>
    <t xml:space="preserve">Artist:Faye Wong
Duration:04:27
[00:22.60] 第一口蛋糕的滋味
[00:27.90] 第一件玩具带来的安慰
[00:33.36] 太阳下山 太阳下山 冰淇淋流泪
[00:42.95] 第二口蛋糕的滋味
[00:48.01] 第二件玩具带来的安慰
[00:53.63] 大风吹 大风吹 爆米花好美
[01:02.36] 从头到尾 忘记了谁 想起了谁
[01:12.95] 从头到尾 再数一回 再数一回
[01:23.16] 有没有荒废
[01:50.81] 第一次吻别人的嘴
[01:54.86] 第一次生病了要喝药水
[02:00.61] 太阳下山 太阳下山 冰淇淋流泪
[02:10.39] 第二次吻别人的嘴
[02:15.77] 第二次生病了需要喝药水
[02:21.09] 大风吹 大风吹 爆米花好美
[02:30.58] 从头到尾 忘记了谁 想起了谁
[02:40.43] 从头到尾 再数一回 再数一回
[02:50.63] 有没有荒废
[03:00.17] 忽然天亮 忽然天黑 诸如此类
[03:06.16] 远走高飞 一二三岁 四五六岁 千秋万岁
[03:16.85] 从头到尾 忘记了谁 想起了谁
[03:26.36] 从头到尾 再数一回 再数一回
[03:36.92] 有没有荒废
[03:43.17] </t>
  </si>
  <si>
    <t>从头到尾 忘记了谁 想起了谁 从头到尾 再数一回 再数一回 有没有荒废</t>
  </si>
  <si>
    <t>《我也不想这样》是由
林夕
作词，
Alex San
作曲，王菲演唱的一首歌曲，该曲收录在王菲1997年发行的同名专辑《王菲》中。
我也不想这样
王菲
0时4分56秒
王菲
林夕
Alex San
Alex San
流行
1997年7月1日
普通话
1997-09-26
区雪儿
EMI
百代
忽然间 毫无缘故
再多的爱 也不满足
想你的眉目 想到迷糊
不知不觉让我中毒
忽然间 很需要保护
假如世界一瞬间结束
假如你退出 我只是说假如
不是不明白 太想看清楚
反而让你的面目变得模糊
越在乎的人 越小心安抚 反而连一个吻也留不住
我也不想这么样 反反覆覆 反正最后每个人都孤独
你的甜蜜变成我的痛苦
离开你有没有帮助
我也不想这么样 起起伏伏 反正每段关系都是孤独
眼看感情变成一个包袱
都怪我太渴望得到你的保护
1998年
最受欢迎原创
金曲奖
：《我也不想这样》(娱协奖)
最佳原创金曲奖(国际组) ：《我也不想这样》(娱协奖)
五大原创金曲奖(国际组) ：《我也不想这样》(娱协奖)</t>
  </si>
  <si>
    <t>我也不想这么样 反反覆覆 反正最后每个人都孤独 你的甜蜜变成我的 痛苦 离开你有没有帮助</t>
  </si>
  <si>
    <t>邮差</t>
  </si>
  <si>
    <t>《邮差》是
王菲
演唱的歌曲，由
林夕
作词、
陈伟文
作曲及编曲
。该曲的普通话版为《
蝴蝶
》，均收录于王菲1999年发行的专辑《
只爱陌生人
》中
 。
2000年，该曲获得1999年度叱咤乐坛流行榜专业推介叱吒十大歌曲奖；及第22届十大中文金曲最佳中文流行歌曲奖
。
邮差
《只爱陌生人》
0时04分21秒
王菲
林夕
陈伟文（Adrian Chan）
陈伟文
1999年
粤语
《邮差》是王菲1997年发行的歌曲《
约定
》的续集，歌词仍由林夕填写。林夕在歌词中仍用了“门牌、便当、和弦、黄叶”等词语，但是将之前《约定》中的一切推翻。经年后，“相约看漫天黄叶远飞”的约定破灭了，一切已是物是人非事事休。于是，林夕写下了歌词：“认错旅店的门牌，认错要逛的街，便当冷了想保存，怎可以乱摆。没有你我的和弦，但有结尾伏线，黄叶会远飞这场宿命，最终只能讲再见
。
直到细雪飞下来
荡进远处深海
甚至两脚走不动
先想到离开
直到你说不回来
直到我说活该
拿下了你这感情包袱
或者反而相信爱
你是千堆雪 我是长街
怕日出一到 彼此瓦解
看着蝴蝶扑不过天涯
谁又有权不理解
你是一封信 我是邮差
最后一双脚 惹尽尘埃
忙着去护送 来不及拆开
里面完美的世界
认错旅店的门牌
认错要逛的街
便当冷了想保存
怎可以乱摆
没有你我的和弦
但有结尾伏线
黄叶会远飞这场宿命
最终只能讲再见
你是千堆雪 我是长街
怕日出一到 彼此瓦解
看着蝴蝶扑不过天涯
谁又有权不理解
你是一封信 我是邮差
最后一双脚 惹尽尘埃
忙着去护送 来不及拆开
里面完美的世界
你是千堆雪 我是长街
怕日出一到 彼此瓦解
看着蝴蝶扑不过天涯
唯独怪时间真快
你是一封信 我是邮差
最后一双脚 惹尽尘埃
忙着去护送 来不及拆开
里面完美的世界
《邮差》与普通话版的《蝴蝶》同样是一首旋律上越为舒缓动听的作品，陈伟文的编曲一时竟让人差点忽略了旋律下暗藏的R&amp;B节奏
。从《约定》的温馨、再到《邮差》的绝望，填词人林夕用同样的场景，不一样的心情，写出了一段往事的两面。林夕用“两首歌一个故事”这样的词作在王菲身上探寻着”一曲两词”的韵味。这种方式在其他歌手身上也尝试过很多次，但听众最能接受、效果最好的还是王菲
。
时间
届次/颁奖礼
奖项
获奖方
结果
2000年1月1日
1999年度叱咤乐坛流行榜颁奖典礼
专业推介叱吒十大歌曲
《邮差》
获奖
2000年1月23日
第22届十大中文金曲颁奖礼
最佳中文流行歌曲
演出时间
演唱者
演出场合
2000年1月1日
王菲
1999年度叱咤乐坛流行榜颁奖典礼
2000年1月23日
第22届十大中文金曲颁奖礼
歌名
演唱者
发行年份/所属专辑
备注
《
蝴蝶
》
王菲
1999年《只爱陌生人》
《邮差》普通话版</t>
  </si>
  <si>
    <t>你是干堆雪 我是长街 怕日出一到 彼此瓦解 看着蝴蝶扑不过天涯 谁又有权不理 解</t>
  </si>
  <si>
    <t>清平调</t>
  </si>
  <si>
    <t>《清平调》由
王菲
录音室重新录制隔空对唱单曲版本MV于2015年5月8日17时8分全球首播。
清平调
0时4分34秒
邓丽君
王菲
李白
曹俊鸿
古典
中文
这首《清平调》，是
邓丽君
于20世纪90代初，邀请当时新生代的作曲家
曹俊鸿
，将唐代文坛巨擘
李白
同名七言名绝句谱成的新曲。
2013年5月19日，在北京举行的“邓丽君60追梦纪念演唱会”上，从未曝光的《清平调》歌声缓缓扩散感染全场，在邓丽君演唱前半段后，王菲接唱完整的《清平调》。邓丽君当年唱古诗词专辑《
淡淡幽情
》大受好评之后，原本已准备好12首歌推出第二辑《
春梦秋云
》，但仅录制了《清平调》一段试唱小样后即去世。录音档一录完整封存超过20年，也躲过上世纪96年香港宝丽金公司大火劫难，这段难得的盘带竟然奇迹似的留下来。
相隔18年后，一首由邓丽君唱前半段，间奏后，
王菲
接唱完整的《清平调》，在众人惊呼中化作一波坡18年迟来的激动，代表两代歌后传承。
为表达对一代歌后的景仰，王菲与所属经纪公司表示，此单曲未来所有收益，全数义务捐赠公益团体。在此，感谢邓丽君文教基金会提供邓丽君小姐宝贵的音档制作外，「清平调」正式问世，代表两代歌后惺惺相惜的美丽传承。
邓丽君：
云想衣裳花想容　春风拂槛露华浓
若非群玉山头见　会向瑶台月下逢
一枝红艳露凝香　云雨巫山枉断肠
借问汉宫谁得似　可怜飞燕倚新妆
名花倾国两相欢　长得君王带笑看
解释春风无限恨　沉香亭北倚阑干
解释春风无限恨　沉香亭北倚阑干
王菲：
云想衣裳花想容　春风拂槛露华浓
若非群玉山头见　会向瑶台月下逢
一枝红艳露凝香　云雨巫山枉断肠
借问汉宫谁得似　可怜飞燕倚新妆
名花倾国两相欢　长得君王带笑看
解释春风无限恨　沉香亭北倚阑干
解释春风无限恨　沉香亭北倚阑干
解释春风无限恨　沉香亭北倚阑干
“追梦——巨星耀北京邓丽君60周年纪念演唱会” 2013.05.19 北京</t>
  </si>
  <si>
    <t>名花倾国两相欢 常得君王带笑看 解识春风无限恨 沉香亭北倚阑干 解识春风 无限恨</t>
  </si>
  <si>
    <t>生命之河</t>
  </si>
  <si>
    <t>《生命之河》是
王菲
、
那英
合唱的歌曲，由宋涛、张冀作词，宋涛作曲，该歌曲是电影《
夺冠
》片尾曲，于2020年1月21日发行。
生命之河
5分19秒
王菲
那英
宋涛
张冀
宋涛
宋涛
流行，抒情
2020年1月21日
普通话
韩雪
、
谭维维
菲：
一道亮光曾划过 留住青春片刻
泪比汗早些滑落 没去想为什么
我灿烂地飞过 或孤独的跌落
都有你
像一片岸让我停泊
那：
我曾经彷徨疑惑 不想变成粉末
也曾经莫名执着 不顾什么结果
我想要成为你 却怕失去自己
合：
你懂得 我是由我自己雕刻
菲：
因为我来过 泪与笑都是获得
那：
别害怕坠落 灰的天总会清澈
菲：
用微笑面对蹉跎 看我光明和磊落
合：
仰望着 夜空最亮的星火
那：
所以我爱过 在角落天空海阔
菲：
不害怕折磨 因为热爱才值得
那：
风雨过后的洒脱 如出一辙的你我
合：
穿越过 生命之河
合：
因为我来过 泪与笑都是获得
别害怕坠落 灰的天总会清澈
那：
用微笑面对蹉跎 看我光明和磊落
合：
仰望着 夜空最亮的星火
菲：
所以我爱过 在角落天空海阔
那：
不害怕折磨 因为热爱才值得
菲：
风雨过后的洒脱 如出一辙的你我
合：
穿越过 生命之河
MV有大量80年代风貌的展现，上下班时鱼贯而出的“自行车大军”；女排首次夺冠时，整个工厂的人聚拢到一起，围着一台小小的黑白电视机目不转睛，在物质极度匮乏的年代，中国女排的一次又一次夺冠为整个社会带来了希望，他们的每一次胜利都迎来全民的呐喊欢呼；而随着时代的进步，社会风貌也发生了翻天覆地的变化，郎平（巩俐 饰）开车时，车窗外闪过林立的高楼、宏伟的立交桥和亮如白昼的霓虹灯，人们的生活变得更加富足、便捷。
时间
演唱者
演出场合
演出地点
2020年1月24日
谭维维、韩雪
中央广播电视总台2020年春节联欢晚会
北京
2024年8月2日
那英 
歌手2024
巅峰之夜
湖南卫视
2024年9月22日
叶童、姚晨
“湾区升明月”2024大湾区电影音乐晚会
-</t>
  </si>
  <si>
    <t>因为我来过 泪与笑都是获得 别害怕坠落 灰的天总会清澈 用微笑面对蹉跎 看我光明和磊落</t>
  </si>
  <si>
    <t>偿还</t>
  </si>
  <si>
    <t>《偿还》是
王菲
演唱的粤语歌曲，由
林夕
作词、
柳重言
作曲
。该曲的普通话版为《
红豆
》，均收录于王菲1998年发行的专辑《
唱游
》中
。
2000年，该曲在第17届十大劲歌金曲颁奖礼上获得十大劲歌金曲奖；后于第22届十大中文金曲颁奖典礼上获得十大中文金曲奖
。
偿还
唱游
王菲
林夕
柳重言
辛伟力
流行
1998年
粤语
《偿还》与《
红豆
》是“一曲两词”的作品，曲子是柳重言在创作时根据王菲的声音想象她会怎么唱，于是不到几分钟就把曲子写好了，打破了他最快的写歌纪录
。而在同样的旋律里，林夕写的《偿还》是属于自己的独家回忆，如“从未将你的贴相，从右翻至左欣赏。从未躺进发上，贴身骚痒怎会当寻常”等
。林夕在歌词中运用了排比句势来描摹爱情
。
从未将你的贴相 从右翻至左欣赏
从未躺进发上 贴身骚痒怎会当寻常
从未听你的拇指 撩动花瓣的声响
从未真正放手 所以以为拥抱会漫长
偿还过才如愿 要是未曾偿清这心愿
星不会转谎不会穿 因此太稀罕继续相恋
偿还过才情愿 闭着目承认故事看完
什么都不算什么 即使你离得多远也不好抱怨
从未等你的眼睛 从梦中看到苏醒
从未跟你畅泳 怎么知道高兴会忘形
从未跟你饮过冰 零度天气看风景
从未攀过雪山 所以以为天会继续晴
偿还过才如愿 要是未曾偿清这心愿
星不会转谎不会穿 因此太稀罕继续相恋
偿还过才情愿 闭着目承认故事看完
什么都不算什么 即使你离得多远也不好抱怨
偿还过才如愿 要是未曾偿清这心愿
星不会转谎不会穿 因此太稀罕继续相恋
偿还过才情愿 闭着目承认故事看完
什么都不算什么 即使你离得多远也不好抱怨
《偿还》与其普通话版《红豆》的流行，除了旋律的动听之外，填词人林夕细腻、缠绵的笔锋也为歌曲增色不小；而王菲的声音听起来有些弥散，但是形散而神不散，特别是中间饱含的情感，流露自然，不愧为情歌的典范
。
《偿还》与《红豆》这两首一曲两词的歌曲称得上林夕写作技巧彻底掌握纯熟的代表作。填词人林夕在一种旋律里写出了两种情感，两种角度、两种格局以及两种心情。而王菲在歌中也作出了重要的贡献，她用自己在乐坛的影响力去满足林夕在歌词写作上的各种层出不穷的实验。王菲完全信任林夕，理解他所写的歌词，并能将其演绎得入心入肺
。
时间
届次
奖项
获奖方
结果
2000年1月16日
第17届十大劲歌金曲颁奖礼
十大劲歌金曲
《偿还》
获奖
2000年1月23日
第22届十大中文金曲颁奖典礼
十大中文金曲
演出时间
演唱者
演出场合
2000年1月23日
王菲
第22届十大中文金曲颁奖典礼
歌名
演唱者
发行时间/所属专辑
《偿还》
区瑞强
2014年《SINGS 王菲 GUITAR &amp; I 我．结他 II》</t>
  </si>
  <si>
    <t>偿还过 才如愿 要是未曾偿清这心愿 星不会转 谎不会穿 因此太稀罕继续相恋</t>
  </si>
  <si>
    <t>梦中人</t>
  </si>
  <si>
    <t>《梦中人》是由
周礼茂
填词、
桃乐丝·奥里奥丹
作曲、
王菲
演唱的歌曲，亦是电影《
重庆森林
》的插曲
，收录于王菲1994年发行的专辑《
胡思乱想
》中
。该曲的普通话版为《
挣脱
》
。
1994年，《梦中人》在香港商业电台“叱咤903专业推介”中打榜夺得冠军。1995年，该曲获得1994年度十大劲歌金曲颁奖典礼上获得十大劲歌金曲奖
。
梦中人
《胡思乱想》
4分25秒
王菲
周礼茂
桃乐丝·奥里奥丹
Noel Hogan
流行
1994年6月1日
粤语
1994年时还叫“王靖雯”的王菲一改以往主流歌路
，并于同年推出了音乐专辑《胡思乱想》。王菲在这张专辑中选择翻唱多首另类英伦音乐风格的歌曲，其中就包括了这首《梦中人》。该曲翻唱自爱尔兰
小红莓乐队
的英文歌《
Dreams
》
，粤语版则由周礼茂重新填词、桃乐丝·奥里奥丹
（小红莓乐队主唱）
作曲。王菲在演绎该曲时运用了舌头卷起来、向后拉长声音的唱法
，是王菲首度运用咽音技巧演唱的作品
。
梦中人 一分钟抱紧
接十分钟的吻
陌生人 怎么走进内心
制造这次兴奋
我仿似跟你热恋过
和你未似现在这样近
思想开始过分
为何突然袭击我
来进入我闷透梦窝
激起一股震撼
Ah la ha la ya ha ya ha ah
梦中人 多么想变真
我在心里不禁
梦中寻 这分钟我在等
你万分钟的吻
我仿似跟你热恋过
和你未似现在这样近
思想开始过分
为何突然袭击我
来进入我闷透梦窝
激起一股震撼
梦中寻 一分钟抱紧
我在心里不禁
梦中人 这分钟我在等
来制造心里兴奋 心兴奋
Ah la ha la ya ha ya ha ah
王菲翻唱的《梦中人》运用的气息吞吐、发音方式堪称独特新鲜
。该曲是王菲最具代表性的电影主题曲之一，王菲凭借标志性的咽音唱法飘进了鼎盛时期的华语乐坛。虽是翻唱小红莓乐队的代表作，但王菲出众的音乐悟性与嗓音条件让她在这个时期的乐坛剑走偏锋、一鸣惊人。一曲《梦中人》，一记“啦啦啦儿”宣告着王菲时代正式来临
。
《梦中人》有一梦惊醒后立于高山之巅风头之上的淋漓快感
，歌曲奔放的旋律配合王菲的欢快舞步，那分明演绎了一个初恋中的女孩，矜持而兴奋、害羞而幸福
。
时间
颁奖礼
奖项/打榜成绩
获奖方
结果
1995年
1994年度十大劲歌金曲颁奖典礼
十大劲歌金曲奖
《梦中人》
获奖
1994年
英国伦敦国际广播电台
1994年度英国十大最受欢迎歌曲
香港商业电台叱咤903专业推介
冠军
香港无线电视台劲歌金曲
第三季季选
时间
场合
演唱者
1994年
1994年度十大劲歌金曲颁奖典礼
王菲
歌名
演唱者
年份/所属专辑
备注
《
挣脱
》
王菲
1994年《
天空
》
《梦中人》普通话版
《
梦中人
》
古巨基
2005年《
星战
》
《梦中人》普通话版、林夕引用原歌名重新填词、古巨基学习王菲唱法
《Dreams》
窦靖童
2016年《
Stone Café
》
日语版歌名《ドリームス》</t>
  </si>
  <si>
    <t>为何突然袭击我 来进入我闷透梦窝 激起一股震撼 LA 梦中人多么想变真 我在 心里不禁</t>
  </si>
  <si>
    <t>当时的月亮</t>
  </si>
  <si>
    <t>《当时的月亮》是
王菲
演唱的歌曲。由
林夕
作词、李冰作曲，收录在王菲1999年发行的专辑《
只爱陌生人
》中
 。
1999年，该曲获得第六届
全球华语音乐榜中榜
“华语榜中榜99歌曲”奖
。
当时的月亮
只爱陌生人
0时03分51秒
王菲
林夕
李冰
Adrian Chan
流行
1999年9月10日
普通话
区雪儿
EMI百代
当时我们听着音乐
还好我忘了是谁唱 谁唱
当时桌上有一杯茶
还好我没将它喝完 喝完
谁能告诉我 要有多坚强
才敢念念不忘
当时如果留在这里
你头发已经有多长 多长
当时如果没有告别
这大门会不会变成一道墙
有什么分别 能够呼吸的
就不能够放在身旁
看 当时的月亮
曾经代表谁的心 结果都一样
看 当时的月亮
一夜之间化做今天的阳光
谁能告诉我 哪一种信仰
能够让人 念念不忘
当时如果没有什么
当时如果拥有什么 又会怎样
《当时的月亮》可说是一剂降温的凉茶，免得听者未完成半张唱片便兴奋得爆炸。词意上不但延续《开到荼蘼》的不外如此世界观，更回应
邓丽君
的《
月亮代表我的心
》。即使“当时的月亮，曾经代表谁的心，结果都一样”。《当时的月亮》那淡淡的清凉，跟《过眼云烟》的寒气迫人，是两种绝对不同的感受。前者是甚么都无所谓的姿态，“当时如果没有甚么，当时如果拥有甚么，又会怎样。”。后者着力营造出凄凉的感觉，带点决绝地谈到解释、权利和义务，结尾一句“都是眷恋才让爱情危险”，说明自己不再眷恋的立场。
获奖时间
颁奖方
奖项
获奖方
结果
1999年
第六届全球华语音乐榜中榜
华语榜中榜99歌曲
《当时的月亮》
获奖</t>
  </si>
  <si>
    <t>看 当时的月亮 曾经代表谁的心 结果都一样看 当时的月亮 一夜之间化做 今天的阳光</t>
  </si>
  <si>
    <t>微风细雨</t>
  </si>
  <si>
    <t>《微风细雨》是由
刘蓝溪
演唱，林功信作词、作曲，收录于1979年发行的个人专辑《小时候的愿望》《
夏夜
》中。
该歌曲曾被
邓丽君
、
王菲
等人翻唱。
微风细雨
《夏夜》；《一个小心愿》
刘蓝溪
林功信
林功信
陈志远
校园民歌
1979年
普通话
微风吹着浮云
细雨漫漫飘落大地
淋着我淋着你
淋得世界充满诗意
微风伴着细雨
像我伴着可爱的你
看着我看着你
看这世界多么美丽
啊 愿我是风你是雨
啊 微风浸在细雨里
漫步青青草地
小草也在轻轻低语
诉说无尽秘密
让我们共寻觅
1980年，歌后
邓丽君
在她的专辑《
一个小心愿
》中重新演绎此曲，她完美的诠释将这首歌的美发挥到了极致，并真正打开了这首歌曲的知名度，以致此后众多歌星，包括内地的
王菲
等人的再翻唱，几乎都因这是邓丽君演唱过的歌曲。《微风细雨》风格清新，旋律中透着淡淡伤感。刘蓝溪与邓丽君的版本均在夏季推出，为炎炎夏日带来了丝丝凉意。此曲亦有
粤语
版《昨夜渡轮上》，由
李炳文
首唱，属香港城市民歌经典曲目，后
曼里
、
刘德华
、王晰等人亦曾演唱过。</t>
  </si>
  <si>
    <t>啊 愿我是风你是雨 啊 微风尽在细雨里 漫步青青草地 小草也在轻轻低语</t>
  </si>
  <si>
    <t>誓言</t>
  </si>
  <si>
    <t xml:space="preserve">Artist:Wong Fei 王菲
Duration:04:21
[00:19.83] 我以为永远可以这样相对
[00:28.89] 好几回 这样地想起舍不得睡
[00:37.79] 如果你能给我一个真诚的绝对
[00:46.49] 无所谓 我甚么都无所谓
[00:55.66] 前面的路 也许真的并不太清楚
[01:04.56] 放心地走了以后 也许会觉得辛苦
[01:11.23] 也许会想停也停不住
[01:17.55] 天越黑 心越累 我看见你的脸
[01:23.24] 听著你说不出口的誓言
[01:26.42] 那一刻我发现 我有天
[01:30.37] 经过你的身边 找不到你的视线
[01:36.49] 
[01:59.88] 把我的心交给你来安慰
[02:08.50] 能不能 从此就不用再收回
[02:17.54] 别以为执著的心就不会被碰碎
[02:26.31] 别以为 我真的无所谓
[02:35.47] 前面的路 也许真的并不太清楚
[02:44.46] 放心地走了以后 也许会觉得辛苦
[02:50.97] 也许会想停也停不住
[02:57.27] 天越黑 心越累 我看见你的脸
[03:03.03] 听著你说不出口的誓言
[03:06.30] 那一刻我发现 我有天
[03:10.13] 经过你的身边 找不到你的视线
[03:15.10] 天越黑 心越累 我看见你的脸
[03:20.72] 听著你说不出口的誓言
[03:24.13] 那一刻我发现 我有天
[03:28.04] 经过你的身边 找不到你的视线
[03:35.65] </t>
  </si>
  <si>
    <t>天越黑心越累我看见你的脸 听着你说不出口的誓言 那一刻我发现我有天 经过 你的身边找不到你的视线 把我的心交给你来安慰</t>
  </si>
  <si>
    <t>乘客</t>
  </si>
  <si>
    <t xml:space="preserve">Artist:Faye Wong
Duration:04:40
[00:48.89] 高架桥过去了
[00:55.16] 路口还有好多个
[01:00.64] 这旅途不曲折
[01:06.90] 一转眼就到了
[01:11.39] 坐你开的车
[01:17.23] 听你听的歌
[01:23.20] 我们好快乐
[01:27.65] 
[01:30.96] 第一盏路灯开了
[01:35.42] 
[01:37.69] 你在想什么
[01:43.17] 歌声好快乐
[01:48.89] 那歌手结婚了
[01:53.14] 坐你开的车
[01:59.20] 听你听的歌
[02:05.31] 我不是不快乐
[02:09.68] 
[02:17.49] 白云苍白色
[02:23.31] 蓝天灰蓝色
[02:29.32] 我家快到了
[02:34.05] 
[03:02.20] 我是这部车
[03:08.13] 第一个乘客
[03:14.35] 我不是不快乐
[03:19.03] 
[03:26.10] 天空血红色
[03:32.12] 星星灰银色
[03:38.12] 你的爱人呢
[03:42.77] 
[03:49.95] Yes I'm going home
[03:56.22] I must hurry home
[04:02.36] Where your life goes on
[04:07.03] 
[04:14.10] So I'm going home
[04:20.19] Going home alone
[04:26.35] And your life goes on
[04:29.20] </t>
  </si>
  <si>
    <t>第一个乘客 我不是不快乐 天空血红色 星星灰银色 你的爱人呢</t>
  </si>
  <si>
    <t>怀念</t>
  </si>
  <si>
    <t>《怀念》是
王菲
演唱的歌曲。该曲改编自《
Rilkean Heart
》、由
黄伟文
作词，收录在王菲1997年9月26日发行的同名专辑《
王菲
》中
。
怀念
王菲
0时03分21秒
王菲
黄伟文
Robin Guthrie, Elizabeth Fraser, Simon Raymonde
张亚东
流行
1997年9月26日
普通话
歌曲歌词
关起满室
不足的氧气
点着烟蒂
回味你的呼吸
搜索脑里
未完的龃龉
对着空气
还击着你的问题
推辞每次
真实的相聚
困着自己
渴望着你的消息
沾沾自喜
拒绝的魅力
不着痕迹
享受着与你的距离
也许喜欢怀念你
多于看见你
我也许喜欢想象你
多于得到你
我关起满室
不足的氧气
散落一地
断续的谜语
翻来覆去
甜蜜的话语
故作神秘
延续着你的好奇
我也许喜欢想象你
不需要抱着你
啊~~~啊~~~我也许喜欢想象你
受不了真一起 啊</t>
  </si>
  <si>
    <t>困着自己 渴望着你的消息 沾沾自喜 拒绝的魅力 不着痕迹 享受着与你的距离也 许喜欢怀念你</t>
  </si>
  <si>
    <t>宽恕</t>
  </si>
  <si>
    <t>《宽恕》是王菲于2003年为张纪中版《
天龙八部
》演唱的片尾主题曲，该曲由
林夕
作词，
赵季平
作曲。
宽恕
《天龙八部》片尾曲
0时03分33秒
王菲
林夕
赵季平
陈彤
抒情
2003年
普通话
2003版《
天龙八部
》片尾主题曲，该剧由著名制片人
张纪中
制片，知名演员
胡军
、
刘涛
、
林志颖
、
刘亦菲
、
高虎
、
舒畅
等人主演。
如是我闻　仰慕比暗恋还苦
我走你的路　男儿泪　女儿哭
我是你执迷的信徒　你是我的坟墓
入死出生　由你做主
你给我保护　我还你祝福
你英雄好汉　需要抱负
可你欠我幸福　拿什么来弥补
难道爱比恨更难宽恕
如是我闻 爱本是恨的来处
胡汉不归路　一个输　一个苦
宁愿你恨得糊涂　中了爱的迷毒
一念满足　一念残酷
你给我保护　我还你祝福
你英雄好汉　需要抱负
可你欠我幸福　拿什么来弥补
难道爱比恨更难宽恕
爱比恨更难宽恕
张纪中制片人在《天龙八部》开拍之初，就着力邀请天后王菲加盟为其作品演唱主题曲，一贯高冷的天后抛来一句“写得好便唱”，而事实是，王菲不仅唱了这首歌，而且免费！
看过张纪中版《天龙八部》的观众都知道，张纪中将整部剧中的主角由段誉换成了萧峰，且在呈现江湖英雄的豪情万丈时，更着力描画了主角的侠骨柔情。因此，林夕的歌词亦随之偏重于儿女情长。
细心的观众不难发现，歌词主要描写萧峰与阿朱、阿紫两个女人的情感纠葛，首段以阿朱的视角描写对萧峰的仰慕之情，一句“入死出生，由你做主”着力体现了阿朱为爱奋不顾身的一面；而第二段则以阿紫的视角刻画对萧峰的依赖及追随，一句”宁愿你恨的糊涂，中了爱的迷毒“更是道尽了阿紫爱而不得的辛酸与悲剧。</t>
  </si>
  <si>
    <t>你给我保护 我还你祝福 你英雄好汉需要抱负 可你欠我幸福 拿什么来弥补</t>
  </si>
  <si>
    <t>Eyes on me</t>
  </si>
  <si>
    <t xml:space="preserve">Artist:王菲 Faye Wong
Duration:05:44
[00:28.53] Whenever sang my songs
[00:34.38] On the stage, on my own
[00:39.25] Whenever said my words
[00:44.85] Wishing they would be heard
[00:49.97] I saw you smiling at me
[00:54.92] Was it real or just my fantasy?
[01:00.71] You'd always be there in the corner
[01:05.81] Of this tiny little bar
[01:11.44] My last night here for you
[01:16.96] Same old songs, just once more
[01:22.02] My last night here with you?
[01:27.52] Maybe yes, maybe no
[01:32.83] I kind of liked it your way
[01:37.61] How you shyly placed your eyes on me
[01:43.47] Oh, did you ever know
[01:47.92] That I had mine on you?
[01:55.83] Darling, so there you are
[02:01.13] With that look on your face
[02:06.78] As if you're never hurt
[02:11.75] As if you're never down
[02:16.69] Shall I be the one for you?
[02:21.94] Who pinches you softly but sure
[02:28.59] If frown is shown then
[02:31.17] I will know that you are no dreamer
[02:39.29] 
[03:06.08] So let me come to you
[03:11.68] Close as I wanna be
[03:17.10] Close enough for me
[03:22.23] To feel your heart beating fast
[03:27.27] And stay there as I whisper
[03:32.26] How I love your peaceful eyes on me
[03:38.56] Did you ever know
[03:42.81] That I had mine on you?
[03:50.44] Darling, so share with me
[03:55.42] Your love if you have enough
[04:00.77] The tears if you're holding back
[04:06.21] Or pain if that's what it is
[04:11.45] How can I let you know
[04:16.88] I'm more than the dress and the voice?
[04:23.34] Just reach me out then
[04:26.19] You will know that you're not dreaming
[04:33.25] Darling, so there you are
[04:38.46] With that look on your face
[04:44.31] As if you're never hurt
[04:49.38] As if you're never down
[04:54.07] Shall I be the one for you?
[04:59.80] Who pinches you softly but sure
[05:06.21] If frown is shown then
[05:08.90] I will know that you are no dreamer
[05:18.02] </t>
  </si>
  <si>
    <t>Darling so there you are With that look on your face As if you're never hurt</t>
  </si>
  <si>
    <t>影子</t>
  </si>
  <si>
    <t xml:space="preserve">Artist:Wong Fei 王菲
Duration:04:54
[00:33.92] 你（心）有个名字
[00:40.54] 我只是（个）影子
[00:47.32] 你的心有个影子
[00:54.77] 我只是个名字
[01:00.51] 说不清楚
[01:03.15] 什么意思
[01:06.58] 这件事并非解释
[01:13.84] 看不清楚
[01:16.29] 什么位子
[01:19.46] 只是一场
[01:22.76] 错以为是
[01:27.01] 
[01:37.11] 你（心）有个名字
[01:44.48] 我只是（个）影子
[01:51.37] 你的心有个影子
[01:58.09] 我只是个名字
[02:04.61] 说不清楚
[02:06.30] 什么意思
[02:09.82] 这件事并非解释
[02:17.19] 看不清楚
[02:19.46] 什么位子
[02:23.02] 只是一场
[02:26.53] 错以为是
[02:30.32] 
[02:40.75] 总是复制这爱情
[02:43.41] 用如出一辙的模式
[02:46.71] 演相同的事无休又无止
[02:52.24] 总以为塑造我举止
[02:56.50] 成为你一直想要的样子
[03:00.14] 如此一开始要何时停止
[03:05.48] 
[03:39.72] 说不清楚
[03:41.47] 什么意思
[03:44.91] 这件事并非解释
[03:53.03] 看不清楚
[03:54.62] 什么位子
[03:58.03] 只是一场
[04:01.41] 错以为是
[04:15.74] 总是复制这爱情
[04:18.38] 用如出一辙的模式
[04:21.80] 演相同的事无休又无止
[04:28.58] 总以为塑造我举止
[04:31.78] 成为你一直想要的样子
[04:35.05] 如此一开始要何时停止
[04:42.04] 如此一开始要何时停止
[04:48.49] </t>
  </si>
  <si>
    <t>总是复制这爱情 用如出一辙的模式 演相同的事无休又无止 总以为塑造我举止 成为你一直想要的样子 如此一开始要何时停止</t>
  </si>
  <si>
    <t>爱不可及</t>
  </si>
  <si>
    <t xml:space="preserve">Artist:Faye Wong
Duration:03:11
[00:08.08] 几步之遥 一生距离
[00:15.65] 风欲静 而心不息
[00:23.45] 后悔有期 却无爱可纪
[00:31.17] 相濡以沫 空留一口气
[00:38.93] "一辈子" 三个字听来熟悉
[00:46.81] 没说然后 就在一起
[00:54.31] 来不及 也走不及
[01:02.14] 死而有憾 因得一知己
[01:09.64] 
[01:40.96] "一辈子" 三个字听来熟悉
[01:48.62] 没说然后 就在一起
[01:56.02] 已来不及 也走不及
[02:04.03] 死而有憾 因得一知己
[02:11.81] 反正死别不如生离
[02:19.68] 命在这儿 运在哪里?
[02:27.42] 灵魂有意 而肉身麻痹
[02:35.03] 唇离齿太远 触不可及
[02:46.63] 可爱 可爱不可及
[02:54.48] 命和运太远 爱不可及
[03:01.65] </t>
  </si>
  <si>
    <t>后会有期 却无爱可纪相濡以沫 空留一口气一辈子三个字听来熟悉 没说然 后就在一起</t>
  </si>
  <si>
    <t>迷魂记</t>
  </si>
  <si>
    <t xml:space="preserve">Artist:Wong, Faye
Duration:04:09
[00:28.33] 别叫我太感激你 药水色太精美
[00:42.64] 别要我吃出滋味 愉快得 知觉麻痺
[00:55.26] 为什么 呵护我 当我痊愈了 可吃甚么
[01:09.59] 为什么 感动我 等我难习惯 最低痛楚
[01:24.38] 怕什么 怕爱人 扶著情感 得到礼品总会敏感
[01:38.80] 怕甚么 怕习惯豁出去爱上他人
[01:49.09] 但却不懂去 弄完假再成真
[01:56.04] 
[02:10.96] 别错碰我的手臂 毛管不够争气
[02:24.84] 别赐我太多福气 令美点 都挂住你
[02:37.69] 为什么 宠坏我 等我难习惯 半掩被窝
[02:52.69] 怕什么 怕爱人 扶著情感 得到礼品总会敏感
[03:07.03] 怕甚么 怕习惯豁出去爱上他人
[03:17.40] 但却不懂去 弄完假再成真
[03:24.86] 怕什么 怕被迷魂 扶著情感 得到细心只怕丧心
[03:38.79] 爱什么 爱令我勇于报答太多人
[03:48.97] 但却不知道 如何死里逃生
[03:57.49] </t>
  </si>
  <si>
    <t>怕什么怕爱人 扶着情感得到礼品总会敏感 怕什么怕习惯豁出去爱上他人 但 却不懂去弄完假再成真</t>
  </si>
  <si>
    <t>多得他</t>
  </si>
  <si>
    <t xml:space="preserve">Artist:王菲
Duration:04:59
[00:21.60] 当初初给他的双手抱我那一瞬
[00:28.83] 曾软软笑笑但不知所措却竟相信
[00:35.17] 在世界我最软弱
[00:38.76] 所以要他相拥
[00:41.46] 就让我那懒懒身躯躲进臂弯之中
[00:47.71] 无论现实或是造梦
[00:51.44] 都给他每秒操纵
[00:54.12] 从来没发觉
[00:56.87] 他的呼吸催促我变得多蠢
[01:01.31] 误信了我弱质纤纤
[01:04.95] 随便也感动
[01:07.68] 并未知道我也可以 完全麻木放纵
[01:13.93] 多得他给我勇气
[01:19.49] 真的要多得他
[01:23.05] 去使我懂得
[01:24.86] 每一个故事结尾
[01:26.31] 无非别离
[01:27.58] 总是别离
[01:32.97] 失去他先知 我也可不需要那臂弯不哭也不生气
[01:46.59] 我最初天天只等他将体温躯去我寒意
[01:52.81] 还承认我太怕冷要靠爱侣输出暖意
[01:59.10] 谁料到今天只得一个仍然可以生活
[02:05.42] 若是感到四处太冷漠
[02:10.00] 穿上我的冬衣
[02:12.66] 我最初抓紧他的双手
[02:16.13] 从来不爱自由
[02:19.03] 能让我永远地拥有
[02:22.65] 已觉真的富有
[02:25.30] 那料这回抹掉眼泪也要靠我的手
[02:31.61] 即使他已爱我多久
[02:35.24] 仍会高飞远走
[02:40.61] 多得他给我勇气
[02:42.54] (Oh no no no! The kind of girl
[02:47.92] That you can let down
[02:48.87] Thinking everything is ok
[02:53.31] I'm only human)
[03:04.13] 多得他给我勇气
[03:10.52] 真的要多得他
[03:13.23] 去使我懂得 (Don't let me down)
[03:16.81] 每一个故事结尾 (Don't you let me down)
[03:17.74] 无非别离
[03:20.48] 总是别离
[03:24.00] 失去他先知
[03:25.88] 我也可不需要那臂弯不哭也不生气
[03:30.38] Oh baby 他的爱意反复改变我
[03:37.65] 也许相恋得太多
[03:40.34] 人亦渐渐不知对错
[03:43.99] 天生孤单过距再上路也不清楚
[03:49.24] 要看得清楚却不心需要那点恋火
[03:56.81] 多得他不再爱我 (Oh no, no)
[04:05.99] 真的要多得他 (I'm kind of girl)
[04:08.75] 去使我懂得 (That we can let down)
[04:09.62] 每一个故事结尾 (Making everything ok)
[04:12.32] 无非别离
[04:13.24] 总是别离 (I'm only human)
[04:18.68] 失去他先知
[04:21.34] 我也可不需要那臂弯不哭也不生气
[04:26.28] Let the feeling in your heart
[04:27.85] And you understand me
[04:29.64] Stop be what your are
[04:31.19] Every body sing along with me
[04:43.99] </t>
  </si>
  <si>
    <t>多得他给我勇气 真的要多得他 去使我懂得 每一个故事结尾 无非别离 总是别 离</t>
  </si>
  <si>
    <t>打错了</t>
  </si>
  <si>
    <t xml:space="preserve">Artist:Wong, Faye
Duration:03:12
[00:16.60] 对你说打错了
[00:19.70] 我不是你那个什么
[00:24.76] 你想找的那个
[00:26.83] 就算我跟她同名同姓又如何
[00:32.46] 都说你打错了
[00:35.42] 我要欺骗你干什么
[00:40.35] 你们多久没见
[00:43.05] 连我跟她的声音你都不认得
[00:47.88] 你怎么样过什么样的生活 是否难耐寂寞
[00:55.57] 你到底是谁 总是阴差阳错 擦过我的耳朵
[01:05.98] 
[01:14.66] 第几次打错了
[01:17.47] 这是注定还是巧合
[01:22.16] 谁是玛格烈特
[01:24.82] 她知道你的著急一定很快乐
[01:30.31] 你们发生什么
[01:33.45] 还是你欠了她什么
[01:38.64] 有甚么舍不得
[01:40.98] 她不住这里你却非找她不可
[01:45.85] 你怎么样过什么样的生活 是否难耐寂寞
[01:53.79] 你到底是谁 总是阴差阳错 擦过我的耳朵
[02:04.10] 
[02:11.82] 你怎么样过什么样的生活 是否难耐寂寞
[02:19.78] 你到底是谁 总是阴差阳错 擦过我的耳朵
[02:30.12] 
[02:46.63] 你们会讲什么 口气会不会软软的
[02:54.68] 你紧张得想哭 多年后想起今天值得不值得
[03:02.65] </t>
  </si>
  <si>
    <t>你怎么样过 什么样的生活 是否难耐寂寞 你到底是谁 总是阴差阳错 擦过我的 耳朵</t>
  </si>
  <si>
    <t>季候风</t>
  </si>
  <si>
    <t>《季候风》是一首流行歌曲，由
周峰
演唱，收录在专辑《眼之魅》中。
季候风
眼之魅
周峰
流行
普通话
1985
歌曲:
季候风
歌手:
周峰
专辑:《眼之魅》
季候风，季候风
吹到西，吹到东
越过山，吹过大海
又纵然消失无踪
季候风，季候风
吹到西，吹到东
带给我无数美梦
也给我不尽苦痛
春夏秋冬带来人间冷暖
南北东西带来泪眼笑容
春天暖风吹得花蕊摇动
秋天凉风吹得花落残红
春夏秋冬带来人间冷暖
南北东西带来泪眼笑容
夏天热风吹得花香正浓
冬天寒风吹得花去无踪
啊！风轻轻吹过一切都成空
它带来轻烟细语迷雾?
它仿佛似真它好像水中一个梦
我看来看去看不懂
季候风，轻轻吹过一切都成空
它带来轻轻细语迷雾?
它仿佛似真它好像水中一个梦
我看来看去看不懂
季候风，季候风
吹到西，吹到东</t>
  </si>
  <si>
    <t>那次季候风 吹得那样空 仿佛世上一切 也将消失所踪 你似季后风 抵挡计划全 也无用 然后是场空 加上不死的心痛</t>
  </si>
  <si>
    <t>《尘埃》是由王菲作词，
张亚东
作曲，赵登凯演唱的一首歌曲，发行于2017年05月22日。
尘埃
0时04分54秒
王菲
王菲
张亚东
流行
普通话
2017年05月22日
歌曲歌词
一粒尘埃随风飘飘荡荡
风停落花上和她一起芬芳
被鼻尖托起又浸在眼泪里 忧伤
钻进书里的时候 闻过书香
热烈地旋转在一张唱片上
阳光下飞舞后随着一只鞋在街上闲逛
被吹起 又被掸落
被吸入 也被排放
没有意义 无所谓方向
不想怎样
有段时间只在黑暗中张望
也曾经在钻石上熠熠发亮
一粒尘埃在尘世中的日子 就这样
被吹起 又被掸落
被吸入 也被排放
没有意义 无所谓方向
不想怎样
被吹起 又被掸落
被吸入 也被排放
没有意义 无所谓方向
不想怎样</t>
  </si>
  <si>
    <t>被吹起 又被掸落 被吸入 也被排放 没有意义 无所谓方向 不想怎样</t>
  </si>
  <si>
    <t>彼岸花</t>
  </si>
  <si>
    <t xml:space="preserve">Artist:Faye Wong
Duration:05:17
[01:55.02] 看见的 熄灭了
[02:04.89] 消失的 记住了
[02:15.36] 我站在 海角天涯
[02:25.13] 听见 土壤萌芽
[02:35.03] 等待 昙花再开
[02:44.45] 把芬芳 留给年华
[02:54.80] 彼岸 没有灯塔
[03:04.31] 我依然 张望着
[03:15.04] 天黑 刷白了头发
[03:24.40] 紧握着 我火把
[03:35.04] 他来 我对自己说
[03:43.82] 我不害怕 我很爱他
[03:53.41] </t>
  </si>
  <si>
    <t>等待 昙花再开 把芬芳 留给年华 彼岸 没有灯塔 我依然 张望着</t>
  </si>
  <si>
    <t>只爱陌生人</t>
  </si>
  <si>
    <t>《只爱陌生人》是
王菲
演唱的歌曲，由林夕填词，张亚东谱曲，收录在专辑《只爱陌生人》中。
只爱陌生人
只爱陌生人
3分43秒
王菲
林夕
张亚东
张亚东
流行
1999年9月10日
普通话
Susie Au (区雪儿）
只爱陌生人
作词:林夕 作曲:张亚东
演唱:王菲
我爱上一道疤痕
我爱上一盏灯
我爱倾听转动的秒针
不爱其他传闻
我爱的比脸色还单纯
比宠物还天真
当我需要的只是一个吻
就给我一个吻
我只爱陌生人
我只爱陌生人
给我爱上某一个人
爱某一种体温
喜欢看某一个眼神
不爱其他可能
我爱的比脸色还单纯
比宠物还天真
当我需要的只是一个吻
就给我一个吻
我只爱陌生人
我只爱陌生人
我只爱陌生人
我只爱陌生人
《只爱陌生人》却似乎成了王菲立场的一次标示。因为她的缄默，人们渴望能在专辑中揣测她的内心世界。这是娱乐界向来喧宾夺主的不二法则。
1989年，王菲凭借歌曲《
仍是旧句子
》在香港出道。1992年，王菲推出大碟《Coming Home》，其中《容易受伤的女人》在香港走红。1998年春晚上与
那英
合唱《相约九八》而在大陆走红。
时间
歌曲
歌手
平台
2017年12月15日
《只爱陌生人》
张靓颖
梦想的声音第二季 第7期</t>
  </si>
  <si>
    <t>我爱的比脸色还单纯 比宠物还天真 当我需要的只是一个吻 就给我一个 吻</t>
  </si>
  <si>
    <t>不留</t>
  </si>
  <si>
    <t xml:space="preserve">Artist:Wong, Faye
Duration:04:23
[00:22.00] 我把风情给了你 日子给了他
[00:25.88] 我把笑容给了你 宽容给了他
[00:28.97] 我把思念给了你 时间给了他
[00:31.62] 我把眼泪给了你
[00:34.74] 我把照片给了你 日历给了他
[00:37.52] 我把颜色给了你 风景给了他
[00:40.31] 我把距离给了你 无言给了他
[00:46.39] 我把烟花给了你 节日给了他
[00:49.01] 我把电影票给了你 我把座位给了他
[00:52.13] 我把烛光给了你 晚餐给了他
[00:54.87] 我把歌点给了你 麦克风递给他
[00:58.15] 声音给了你 画面给了他
[01:00.72] 我把情节给了你 结局给了他
[01:03.52] 我把水晶鞋给了你 十二点给了他
[01:09.58] 我把心给了你 身体给了他
[01:13.49] 情愿甚么也不留下
[01:21.90] 再也没有甚么牵挂
[01:32.03] 如果我还有哀伤 让风吹散他
[01:43.86] 如果我还有快乐
[01:47.07] 
[02:18.76] 我把风情给了你 日子给了他
[02:21.79] 我把笑容给了你 宽容给了他
[02:24.63] 我把思念给了你 时间给了他
[02:27.28] 我把眼泪给了你 责任给了他
[02:30.48] 我把烟花给了你 我把节日给了他
[02:33.16] 我把电影票给了你 我把座位给了他
[02:36.13] 我把烛光给了你 晚餐给了他
[02:39.14] 我把歌点给了你 麦克风递给他
[02:42.04] 我把心给了你 身体给了他
[02:45.77] 情愿甚么也不留下 再也没有甚么牵挂
[03:04.65] 如果我还有哀伤 让风吹散他
[03:16.29] 如果我还有快乐
[03:27.98] 如果我还有哀伤 让风吹散他
[03:39.33] 如果我还有快乐 也许吧
[03:47.46] </t>
  </si>
  <si>
    <t>我把心给了你 身体给了他 情愿什么也不留下 再也没有什么牵挂 如果我还有哀 伤 让风吹散它</t>
  </si>
  <si>
    <t>半途而废</t>
  </si>
  <si>
    <t>《半途而废》是由
潘协庆
作词作曲、
王豫民
编曲，
王菲
演唱的歌曲。
该曲的粤语版为《
原谅自己
》
，均收录于王菲1998年发行的专辑《
唱游
》中
。
半途而废
《唱游》
王菲
潘协庆
潘协庆
王豫民
1998年
普通话
要不痛痛快快地哭个够
要不干脆向他低头
别再苦苦压抑心里的痛
浑浑噩噩爱过又算什么
贪图快乐等于堕落
你说一生不是为爱而活
别搪塞借口
到最后反反复复忙忙碌碌
辛辛苦苦不知为了什么
半途而废你无所谓
少了自由怎能海阔天空
真是自作自受自怜
半途而废你不后悔
义无反顾断了退路
还谈什么幸福
你又何苦
要不痛痛快快地哭个够
要不干脆向他低头
别再苦苦压抑心里的痛
浑浑噩噩爱过又算什么
贪图快乐等于堕落
你说一生不是为爱而活
别搪塞借口
到最后反反复复忙忙碌碌
辛辛苦苦不知为了什么
半途而废你无所谓
少了自由怎能海阔天空
真是自作自受自怜
半途而废你不后悔
义无反顾断了退路
还谈什么幸福
你又何苦
半途而废你无所谓
少了自由怎能海阔天空
真是自作自受自怜
半途而废你不后悔
义无反顾断了退路
还谈什么幸福
你又何苦
时间
届次/颁奖礼
奖项
获奖方
结果
1998年
第5届全球华语音乐榜中榜
Channel [V]大奖最佳女歌手
王菲《半途而废》
获奖
Channel [V]中文Top20榜中榜歌曲
《半途而废》
歌名
歌手
发行年份/所属专辑
备注
《
原谅自己
》
王菲
1998年《唱游》
《半途而废》粤语版</t>
  </si>
  <si>
    <t>半途而废 yi ye 你无所谓 yi ye 少了自由怎能海阔天空 真是 自作自受自怜 半途而废 yi ye 你不后悔</t>
  </si>
  <si>
    <t>花事了</t>
  </si>
  <si>
    <t xml:space="preserve">Artist:Wong, Faye
Duration:04:38
[00:48.50] 趁笑容在面上
[00:55.62] 就让余情悬心上
[01:00.42] 世界大生命长
[01:06.65] 不只与你分享
[01:11.22] 让我感谢你
[01:17.16] 赠我空欢喜
[01:23.00] 记得要忘记
[01:30.79] 和你暂别又何妨
[01:37.35] 音乐正欢乐
[01:42.58] 你叫我寂寞
[01:48.59] 怎么衬这音乐
[01:52.95] 是我想睡了
[01:59.14] 受不起打扰
[02:04.64] 时间比你重要
[02:16.85] 是我安定了
[02:22.95] 幸福的骚扰
[02:28.99] 我都厌倦了
[03:01.94] 是我懂事了
[03:08.01] 什么都不晓
[03:13.97] 连你都错认了
[03:26.02] 若说花事了
[03:32.12] 幸福知多少
[03:38.14] 你可领悟了
[03:41.65] 
[03:51.56] Yes I'm going home
[03:56.17] I must hurry home
[04:02.19] Where your life goes on
[04:14.08] So I'm going home
[04:20.12] Going home alone
[04:26.12] And your life goes on
[04:29.29] </t>
  </si>
  <si>
    <t>什么都不晓 连你都错认了 若说花事了 幸福知多少 你可领悟了</t>
  </si>
  <si>
    <t>光之翼</t>
  </si>
  <si>
    <t xml:space="preserve">Artist:Faye Wong
Duration:03:21
[00:04.27] 静静的按下电源开关
[00:08.35] 屏幕的色彩越来越亮
[00:12.29] 在虚拟的城市找一个
[00:16.03] 让心灵休息的地方
[00:20.08] 塑料的键盘滴答发响
[00:23.76] 机器的声音温柔呼唤
[00:27.55] 放弃了不完美的肉身
[00:31.43] 跃出了现实的天窗
[00:35.85] 张开透明翅膀
[00:39.54] 朝着月亮飞翔
[00:43.40] 搜寻最美一个
[00:47.26] 现世的天堂
[00:51.27] 越过世界尽头
[00:55.01] 跟随我的预感
[00:58.98] 乘着幻想的风
[01:02.75] 散落无数的光芒
[01:09.21] 高速的联机传送思想
[01:13.23] 跳跃的文字透露愿望
[01:16.91] 安慰的话比亲密拥抱
[01:20.87] 彷佛更真实的触感
[01:23.65] 
[01:38.39] 屏幕的色彩依旧发亮
[01:42.19] 机器的声音继续呼唤
[01:46.09] 在网络的海洋找不到
[01:49.72] 让欲望躲藏的地方
[01:53.73] 神秘的信道即将开放
[01:57.58] 渴望的心情兴奋不安
[02:01.45] 放弃了太疲倦的肉身
[02:05.24] 跃出了现实的天窗
[02:11.60] 张开透明翅膀
[02:15.50] 朝着月亮飞翔
[02:19.02] 搜寻最美一个
[02:23.08] 现世的天堂
[02:26.75] 飞过夜的尽头
[02:30.82] 拥抱你的温柔
[02:34.71] 乘着幻想的风
[02:38.58] 
[02:42.42] 张开透明翅膀
[02:46.29] 朝着月亮飞翔
[02:50.27] 搜寻最美一个
[02:54.25] 现世的天堂
[02:58.04] 飞过夜的尽头
[03:01.71] 拥抱你的温柔
[03:05.75] 乘着幻想的风
[03:09.40] 散落无数的光芒
[03:15.18] </t>
  </si>
  <si>
    <t xml:space="preserve">跃出了现实的天窗 张开透明翅膀 朝着月亮飞翔 搜寻最美一个 现世的天堂 </t>
  </si>
  <si>
    <t>脸</t>
  </si>
  <si>
    <t>《脸》是
王菲
作曲并演唱的歌曲，由
林夕
作词、周广斌编曲，收录于王菲1998年发行的专辑《
唱游
》中
。
1999年，林夕凭借《脸》获得第10届台湾金曲奖最佳作词奖
。
脸
《唱游》
王菲
林夕
王菲
周广斌
1990年10月8日
普通话
第10届金曲奖最佳作词
该曲是王菲亲自担任作曲的一首作品，并邀请到林夕参与填词。林夕在写歌词时用了不同以往的比喻方式，如：“你额头的汗水，让我想到黄梅天。”接着写“来吧滋润我”， 但是滋润的可不是“我”，而是“我的沧海桑田”。而当王菲拿到歌词时，她就已经想好了要如何去表达歌曲里的情感
，并决定以“类美声”的唱法来演绎这首作品
。
呼吸是你的脸
你曲线在蔓延
不断演变那海岸线
长出了 最哀艳的水仙
攀过你的脸
想不到那么蜿蜒
在你左边的容颜
我搁浅 我却要继续冒险
最好没有人明白我说什么
只有你听懂我想什么
你一脸沉默
什么 我没说什么 我没说什么
湿湿的汗水不只一点点
你眉头是否碰上黄梅天
来吧滋润我的沧海桑田
你每一脸是我一年
已好久不见
抽烟抽象的脸
雨绵绵让我失眠
一点一滴的沉淀 累积成
我皱纹在你的笑脸
最好没有人明白我说什么
只有你听懂我想什么
你一脸沉默
什么 我没说什么 我没说什么
《脸》完全属于新诗的歌词，也是林夕对于拓宽自己的”词路”的一次里程碑式的成功尝试
。《脸》华丽得如同丝绸，林夕灵光浮动的好词于王菲口中恍如天籁，结尾的干净利落也是个亮点
。而在这首歌里王菲运用了两种唱腔，从美声到真实的嗓音，在自然流畅的转换里，演绎着主歌部分和副歌部分
。
MV中营造出一个旁若无人，痴执眷恋、纵情想念的情景。MV中一开始的王菲星眸半开，在无人的舞台上独自吟唱。但是从副歌的另类唱腔开始，MV中的王菲突然间歇斯底里起来，扶着话筒不停的摇晃。MV最后的两个王菲互相争夺取代撞击，然而当歌曲结束时，当舞台下所有的听众都抬起头来时，我们赫然发现每一个人都是王菲。与此同时歌曲达到了最高潮，潮水般涌来的音符让人有一种灵魂被拷问的感觉
。
时间
届次/颁奖礼
奖项
获奖方
结果
1999年
第10届台湾金曲奖
最佳作词
林夕《脸》
获奖
演出时间
演唱者
演出场合
2014年6月28日
田馥甄
第25届台湾金曲奖颁奖礼</t>
  </si>
  <si>
    <t>最好没有人会明白我说什么 只有你听懂我想什么 你一脸沉默 什么 我没说什么</t>
  </si>
  <si>
    <t>雪中莲</t>
  </si>
  <si>
    <t xml:space="preserve">Artist:Faye Wong
Duration:03:28
[00:45.94] 雪花飘 飘起了多少爱恋
[00:57.46] 雪花飞 飞起了多少情缘
[01:07.15] 莲花开在雪中间
[01:12.34] 多少的希望 多少的心愿
[01:20.50] 默默等待有情人 但愿情意永不变
[01:31.86] 雪花片片飞 飞满天
[01:42.44] 
[02:02.11] 雪花飘 飘起了多少爱恋
[02:13.57] 雪花飞 飞起了多少情缘
[02:23.03] 往事如梦似云烟
[02:28.38] 多少的甜蜜 多少的怀念
[02:36.22] 纵然相隔那么远 真情永驻在心田
[02:47.84] 雪花片片飞 飞满天
[02:59.02] </t>
  </si>
  <si>
    <t>雪花飘 飘起了多少爱恋 雪花飞 飞起了多少情缘 往事如梦似云烟 多少的甜蜜 多少的怀念</t>
  </si>
  <si>
    <t>守望麦田</t>
  </si>
  <si>
    <t>《守望麦田》是
王菲
演唱的一首
歌曲
，发行于1999年9月10日，首次收录于专辑《
只爱陌生人
》中。
守望麦田
只爱陌生人
王菲
林夕
C.Y.Kong
Adrian Chan
C.Y.Kong
Pop
1999年9月10日
粤语
歌曲歌词
风 吹过麦田
田总要收割
也许留在我腑脏
心 给你碰撞
如沙里采矿
也许能令我发光
共你就似星和云 升和沉
彼此怎么挂碍
美丽多于遗憾
共你就似风和尘 同不同行
与天地常在
那怕没法再相爱
空空两手来挥手归去
越过山与水
水里有谁未必需要一起进退
刻骨铭心来放心归去
未算无一物
深爱过谁一天可抵上一岁
水 蒸发成云
云抛弃的雨
也许来自你的汗
手 经过脸庞
旁人给你的吻
也许留在我掌心
共你就似星和云 升和沉
彼此怎么挂碍
美丽多于遗憾
共你就似风和尘 同不同行
与天地常在
那怕没法再相爱
空空两手来挥手归去
越过山与水
水里有谁未必需要一起进退
刻骨铭心来放心归去
未算无一物
深爱过谁一天可抵上一岁
空空两手来挥手归去
越过山与水
水里有谁未必需要一起进退
刻骨铭心来放心归去
未算无一物
深爱过谁一天可抵上一岁
空空两手来挥手归去
越过山与水
水里有谁未必需要一起进退
刻骨铭心来放心归去
未算无一物
深爱过谁一天可抵上一岁～～～</t>
  </si>
  <si>
    <t>空空两手来 挥手归去 阅过山与水 水里有谁 未必需要一起进退 刻骨铭心来 放心归去</t>
  </si>
  <si>
    <t>唱不完的歌</t>
  </si>
  <si>
    <t>唱不完的歌
作曲：
黄家驹
作词：
林夕
主唱：BEYOND 王菲 刘汉乐 方季惟 黄翊
唱不完的歌
黄家驹
林夕
BEYOND 王菲 刘汉乐 方季惟 黄翊
1990年
粤语
卢冰心
词：
林夕
主唱：BEYOND 王菲 刘汉乐 方季惟 黄翊等新艺宝群星
（刘汉乐）再唱一遍　能延续梦旧的歌　歌声响起不经不觉多年
（
王靖雯
）唱了千遍　仍然日夜地见面　彷佛知音相识於昨天
（
叶世荣
）这世界虽不断改变
（
方季惟
．黄祤）新鲜的声音在播演
（
黄家驹
）最刺激的歌　燃烧心中猛火
（
黄贯中
）摇动了节奏　将拘束也冲破
（合　唱）最好听的歌　时空不可隔阻　陪伴你　明天一再突破
（
黄家强
）到处歌唱　无论白日或晚上　街中家中心中音韵飞扬
（方季惟）你我高唱　传扬现象或意象　一些感想加一点理想
（黄祤）歌声中反应着趋向
（王菲．
叶世荣
）歌声中掌声下更响
（合唱）最刺激的歌　燃烧心中猛火　摇动了节奏　将拘束也冲破
最好听的歌　时空不可隔阻　陪伴你　明天一再突破
（王菲．家驹）理想的新境界歌声中发展
（黄祤．刘汉乐）时代会变化　歌声不会转变
（
beyond
）说不出的感觉歌声中更响　期望你能一起再和唱
（合唱）最刺激的歌　燃烧心中猛火　摇动了节奏　将拘束也冲破
最好听的歌　时空不可隔阻　陪伴你　明天一再突破
理想的新境界歌声中发展　时代会变化　歌声不会转变
说不出的感觉歌声中更响　期望你能一起再和唱</t>
  </si>
  <si>
    <t>最刺激的歌 燃烧心中猛火 摇动了节奏 将拘束也冲破 最好听的歌 时空不 可隔阻 陪伴你明天一再突破</t>
  </si>
  <si>
    <t>新房客</t>
  </si>
  <si>
    <t xml:space="preserve">Artist:Faye Wong
Duration:05:12
[01:11.29] 等待晚上 迎接白天
[01:15.68] 白天打扫 晚上祈祷
[01:19.85] 离开烦嚣 寻找烦恼
[01:24.24] 天涯海角 心血来潮
[01:28.39] 有人在吗? 有谁来找?
[01:32.64] 我说你好 你说打扰
[01:37.11] 不晚不早 千里迢迢
[01:43.49] 来得正好
[01:47.75] 哪里找 啊
[01:56.23] 哪里找 啊
[02:04.72] 一切很好
[02:13.34] 不缺烦恼
[02:17.27] 
[02:38.28] 我见过一场海啸
[02:41.24] 没看过你的微笑
[02:46.18] 我捕捉过一只飞鸟
[02:50.34] 没摸过你的羽毛
[02:54.14] 要不是那个清早
[02:58.89] 我说你好 你说打扰
[03:02.89] 要不是我的花草
[03:09.16] 开得正好
[03:13.44] 哪里找 啊
[03:21.92] 哪里找 啊
[03:30.43] 一切很好
[03:38.97] 不缺烦恼
[03:42.85] </t>
  </si>
  <si>
    <t>哪里找啊 哪里找啊 一切很好 不缺烦恼 我见过</t>
  </si>
  <si>
    <t>幽兰操</t>
  </si>
  <si>
    <t>《幽兰操》为电影《
孔子
》主题曲。词作者为
韩愈
，曲作者为
讴歌
。
孔子
一生，所著经典有二，一为有字之书，是为
儒家经典
；二为无字之书，兰是为其要。今杏坛春熙试改韩愈之作，而重修《
幽兰操
》以表孔子所遗天书之理。
幽兰操
《幽兰操》
0时04分35秒
王菲
韩愈
讴歌
古典
普通话
2010-01-06
兰之猗猗，扬扬其香。
众香拱之，幽幽其芳。
不采而佩，于兰何伤？
以日以年，
我行
四方。
文王梦熊
，
渭水
泱泱。
采而佩之，奕奕清芳。
雪霜茂茂，蕾蕾
于冬
，
君子之守，子孙之昌。
幽兰操
兰之猗猗①，扬扬②其香。
众香拱之③，幽幽其芳。④
不采而佩，于兰何伤？
以日以年，我行四方。
文王梦熊
⑤，
渭水
泱泱⑥。
采而佩之，奕奕⑦清芳。
雪霜茂茂，蕾蕾
于冬
，
君子之守，子孙之昌。
注释
①
猗猗
：长且美好的样子，形容兰的
叶姿
优雅绰约。
②扬扬：高举，往上升腾。
③拱之：
孔子
有“为政以德，誓如
北辰
，居其所而众星拱之”之语，拱是环绕之义。
④此处比喻兰香为众香之王，所有的花香都拱而奉之。
⑤
文王梦熊
：原指周文王梦飞熊而得太公
姜尚
。后比喻圣主得贤臣的征兆。源自典故“
飞熊入梦
”，西汉·
司马迁
《
史记
·齐太公世家》：“西伯将出猎，卜之，曰‘所获非龙非彲，非虎非罴；所获霸王之辅’。”商朝末年，周文王
姬昌
急需一个能文能武的人来辅佐，他苦苦寻找。一天他做了一个梦，梦见一只生有双翅的异兽飞进自己的怀中。第二天他叫人占卜预示即可找到这个人，于是带领人马到
渭水
边找到
直钩
钓鱼的姜尚（也就是
姜子牙
），恰巧姜尚自号飞熊，当即延入朝中，此姜尚有伊尹之能，辅弼文武两代周王，兴
王师
而诛不道，解倒悬而抚黎元，堪称周兴之第一功臣。周文王梦见飞熊扑入帐中，遂在渭水边上访得姜子牙，此典故在
儒家文化
中，一直是“王者求贤，贤遇明主”的理想典范。
⑥泱泱：宏大，水深而广的样子。
⑦
奕奕
：光明，若日月之丽天也。
释义
本词分为上中下
三阙
。
上阙，中心是兰香是王者之香。
译文：兰花的叶子，长长的，在风中摇曳，优雅而飘逸；兰香，在风中升腾，向四方飘扬。兰香所及之处，所有花香都黯淡无味，并成为兰香的一部分，众多的花香拱卫着兰香，兰花的芬芳，远而不淡，近而不浓，幽幽的从中心向八方输布。兰是香中之王，如果没有人认识到而不去采摘佩戴他，对兰花而言，又有什么妨害呢。
分析：
孔子
是思想之王，故后世有素王之说。孔子一生看似被权贵所弃，但在其思想深处，有一种“
兰生
幽谷，不以无人而不芳”的自信与豁达，而这份自信，源于其坚信他所传承的是“祖宗珍视而为后世子孙所需要”的思想之香！
中阙，中心是兰只为王者而香。
译文：一天接一天，一年接一年，东南西北，四方都走遍，我虽然像香兰一样，不以无人而不芳，不过我也在积极地寻找实现自身社会价值的机会。周文王夜梦飞熊入帐，
渭水
之畔访遇
太公望
(
姜子牙
，因周文王有“兴周之业，先祖早寄希望于太公也”之说，故名太公望)，从而奠定周朝800年基业，这是多么让人向往的啊。兰一旦被王者采摘佩戴，定会让其清雅的芬芳和其间蕴含的思想如日月般光耀。
分析：
孔子
是主张要积极寻求实现自身的社会价值机会的，他曾对
子贡
说：“贾之哉，贾之哉，我待贾者也！”。故而，儒家有“入世”之说。在他看来，姜子牙“渭水之畔，
直钩
而钓，
愿者上钩
”，就是一种积极地寻求；兰花虽隐幽谷中，但其香扬扬奕奕，也是一种积极地寻求。孔子主张如遇“王者采而佩之”，就要无私心毫无保留的奉献自己的才华“奕奕清芳”。
下阕，中心是兰历苦寒而成其香。
译文：雪霜铺天盖地，树冠上厚厚的一层，虽是冬天，但看起来万物都像更加茂盛了一样。严寒中，兰的花蕾，静静的孕育和等待，在忍耐中积累。兰之所以有王者之香，是因为在寒冬中孕育了花蕾，如果人们能明白这是君子应该遵守的道理和法则，那么，那么后世子孙必定昌盛。
分析：冰雪覆盖，万物萧条，不过雪霜覆盖下的树木，以兰的精神来看，却是一种茂盛的征兆。冬天，在视觉上是萧条的，但在教育上，却是历练自我的机会。在兰看来，苦难对于积极面对的人将是崛起的根基。另，兰生活的地区，冬天一般气温0℃左右，虽“雪霜茂茂”但是，植物是不落叶的，白雪覆盖在植物的叶片和大地上。
备注
本词以
孔子
“兰为王者香”的思想为中心拟就，是孔子人生写照的缩影，同时也是孔子教育哲学人生哲学的凝结。兰，承载了孔子一生的精神寄托和对后世子孙的殷切希望与情感，是中国文化巨大的人文载体。但是本词和孔子以及
韩愈
的精神并不一致。孔子的词抒发了老怀悲壮不得志的感慨，韩愈的词有明显的淡泊自守的意味，然而本词欲仿古而不得，空得其形未得其髓，贸然入世，从“君子之伤”到“子孙永昌”，立意立判高下。
由
胡玫
导演，
周润发
、
周迅
领衔主演的史诗巨片《
孔子
》于2010年1月22日全球上映。1月3日片方正式宣布，影片《
孔子
》主题曲由沉寂五年的亚洲天后王菲演唱，名为《幽兰操》。王菲复出也成为不争的事实。1月6日，《
孔子
》在京发布由王菲演唱的主题曲《幽兰操》，王菲没有出现在这个发布会上，在事先录制的
VCR
中王菲称为《孔子》唱主题曲是“在参与一件意义非凡的事情”。
《孔子》出品方大地公司的代表
刘荣
称，片方从去年4月开始通过一位朋友促成让王菲唱主题曲。刘荣说，当时她准备了两套方案，如果王菲不答应的话，她宁可让《
孔子
》片尾的主题曲空着。但刘荣拒绝透露她们向王菲支付了多少酬劳。
VCR里的王菲穿着一件厚厚的羽绒服。她说，在我们所处的这个时代，负面的东西很多，《
孔子
》能告诉大家解决的办法。“古先贤的这种思想和精神的传承，是我们内心力量的根基，是不可以丢失的。”王菲说。
王菲演唱的《幽兰操》并不是一首流行歌曲，尽管旋律不复杂，但歌词很复杂。《幽兰操》的歌词改自
韩愈
的《猗兰操》，全篇都是“兰之猗猗，扬扬其香”这样类似《诗经》里的词句。这比王菲以前演唱的
苏东坡
的《
水调歌头·明月几时有
》要生僻许多。
附：王菲VCR 全文
大家好，我是王菲。参与这部作品，原因简单，就是因为
孔子
这个题材。我觉得自己是在参与一件意义非凡的事情。尤其在今天这个时代，这件事情就显得尤为的重要和迫切。在今天呢，无论是在我们生活当中或者文艺作品当中呢，负面的信息和情绪很多很多，当中也有非常尖锐和深刻的提问。我想《
孔子
》的意义就在于提醒大家答案在这里，其实一直都在这里的。就是它提醒我们古先贤的这种思想和精神的传承，是我们内心力量的根基，是不可以丢失的。所以我由衷地钦佩《
孔子
》的这个创作团队，他们的责任感和勇气，也为自己能够参与到这件事情当中呢，感到非常的荣幸。我最后希望有更多的人能够看到这部电影，或者知道它，听到它，想到它，谈论到它，并且祝所有的人都能够从中受益，谢谢。
在2018央视中秋晚会宁静演唱了歌曲《幽兰操》 。</t>
  </si>
  <si>
    <t>之守 子孙之昌 雪霜茂茂 蕾蕾于冬 君子之守 子孙之昌 兰之猗猗 扬扬其香 众 香拱之 幽幽其芳</t>
  </si>
  <si>
    <t>笑傲江湖</t>
  </si>
  <si>
    <t>《笑傲江湖》是2001年央视拍摄的同名武侠电视剧歌曲，由
刘欢
、
王菲
合唱，收录在《终身伴侣》《笑傲江湖 电视原声带》等专辑中。 
2002年3月23日，该曲获得
第2届音乐风云榜
颁奖盛典“年度最佳对唱”奖
。
笑傲江湖
《终身伴侣》
0时03分16秒
刘欢
王菲
易茗
赵季平
2001年
普通话
赵季平是第一位进入世界一线古典音乐唱片品牌的中国音乐家，曾以《活着》《霸王别姬》《大红灯笼高高挂》《菊豆》等电影配乐，令西方世界大开眼界，成为得到国际承认的大师级电影配乐音乐家。
这次，配乐大师又在中央电视台年度重头戏《笑傲江湖》中提供所有歌曲及配乐的写作，高水准的作曲，加上特邀王菲、刘欢、宋祖英等近年来大红大紫的歌星演唱，堪称近年来中国电视剧配乐豪华组合，创造出顶级的创作及演绎水平，本碟收集赵季平在《笑傲江湖》全剧中所有歌曲及音乐，是乐迷们值得收藏的唱片精品。
咦呀
一剑飘飘 一生笑傲
浮世滔滔 人情渺渺
一剑飘飘 一生笑傲
男：传一曲天荒地老
共一生水远山高
正义不倒
会盟天下英豪
无招胜有招
（一剑飘飘 一生笑傲）
女：英雄肝胆两相照
江湖儿女日见少
心还在 人去了
回首一片风雨飘摇
心还在 人去了
回首一片
回首一片风雨飘摇
（一剑飘飘一生笑傲）
男：传一曲天荒地老
共一生水远山高
正义不倒
会盟天下英豪
无招胜有招
（一剑飘飘 一生笑傲）
获奖时间
颁奖方
奖项
获奖方
结果
2002年3月23日
第2届音乐风云榜颁奖盛典
年度最佳对唱
《笑傲江湖》
获奖</t>
  </si>
  <si>
    <t>一剑飘飘一生笑傲 一剑飘飘一生笑傲 一剑飘飘一生笑傲英雄肝胆两相照 江湖儿女日见少</t>
  </si>
  <si>
    <t>单行道</t>
  </si>
  <si>
    <t xml:space="preserve">Artist:Wong, Faye
Duration:05:23
[00:36.75] 一路上有人坐在地铁张望擦身而过的广告
[00:43.33] 有人怕错过每段躲不过的新闻报导
[00:49.87] 一路上有人能白头到老有人失去青春少年
[00:56.57] 有人在回忆中微笑也有人为了明天而烦恼
[01:16.25] 一路上有人付出虔诚为不认识的陌生人祈祷
[01:22.86] 有人过了一辈子只为一家几口每天都吃饱
[01:29.36] 一路上与一些人拥抱一边厢与一些人绝交
[01:35.75] 有人背影不断澎涨而有些情境不断缩小
[01:43.66] 春眠不觉晓
[01:47.32] 庸人偏自扰
[01:56.69] 走破单行道
[02:00.63] 花落知多少
[02:03.85] 跑不掉
[02:07.14] 每个人都是单行道上的跳蚤
[02:13.68] 每个人皈依自己的宗教
[02:20.23] 每个人都在单行道上寻找
[02:26.82] 没有人相信其实不用找
[02:33.52] 
[03:14.64] 一路上有人太早看透生命的线条命运的玄妙
[03:21.10] 有人太晚觉悟冥冥中该来则来无处可逃
[03:27.78] 一路上有人盼望缘份却不相信缘份的必要
[03:34.27] 一路上那青春小鸟掉下长不回的羽毛
[03:42.12] 春眠不觉晓
[03:45.73] 庸人偏自扰
[03:55.12] 走破单行道
[03:58.91] 花落知多少
[04:02.29] 跑不掉
[04:08.81] 每个人都是单行道上的跳蚤
[04:15.23] 每个人皈依自己的宗教
[04:21.88] 每个人都在单行道上寻找
[04:28.55] 没有人相信其实不用找
[04:35.12] 每个人都是单行道上的跳蚤
[04:41.73] 每个人皈依自己的宗教
[04:48.19] 每个人都在单行道上寻找
[04:54.89] 没有人相信其实不用找
[05:03.10] </t>
  </si>
  <si>
    <t>走破单行道 花落知多少跑不掉 每个人都是单行道上的跳蚤 每个人皈依自己 的宗教 每个人都在单行道上寻找</t>
  </si>
  <si>
    <t>再见萤火虫</t>
  </si>
  <si>
    <t>《再见萤火虫》是
王菲
演唱的一首歌曲，由
林夕
作词、
c.y.kong
作曲、编曲，收录于2000年的专辑《
寓言
》当中，该曲亦是其中《
萤火虫
》的国语版。
再见萤火虫
さよなら蛍
寓言
0时05分10秒
王菲
林夕
c.y.kong
c.y.kong
普通话
2000年10月
谁说那盏微弱灯火
是萤火虫在闪烁
谁约过谁去看
这一场忽灭忽明的传说
剩下的梦想不断的做
上升的气球不断的破
别难过别难过
没原因有结果
天亮你不能见我
天黑至少想念我
如果没有灯火
紧握这萤火
闪耀你阴暗的下落
事到如今你不肯亲我
那么至少肯定我
吹不熄的光芒
努力燃烧自己
只为你爱过的萤火
永不坠落
让丛林中一个灯笼
独自为黑夜闪烁
让腐朽的感情
绚烂得化做飞舞的魂魄
永不坠落永不坠落
吹不熄的光芒
努力燃烧自己
请看我漂亮的坚持
别忘记我
王菲（Faye Wong），中国著名歌手、演员，流行乐坛超级巨星。1990年代中期至今，华语乐坛首席天后、亚 洲天后。是继邓丽君后大中华地区成就最高、影响力最大的华语女歌手。更是被华语乐坛同行及众多明星一 致赞美、视为偶像崇拜的超级巨星。以其极具辨识度的天籁空灵般嗓音，在华语歌坛创造了属于她自己的王 菲时代，并成为一个时代的传奇。她是首位登上美国《时代周刊》封面并接受CNN专访的华语歌手。她是身 价最高，演唱会上座率最高，演唱会票房累计最高的华语女歌手。代表作《
我愿意
》《
红豆
》《
天空
》等已 成为华语歌坛永恒的经典。</t>
  </si>
  <si>
    <t>天亮你不能见我 天黑至少想念我 如果没有灯火 紧握这萤火</t>
  </si>
  <si>
    <t>偶遇</t>
  </si>
  <si>
    <t>《偶遇》是电影《
邪不压正
》的宣传曲，由林珺帆作词，Eric Coates作曲，
王菲
演唱。
偶遇
0时3分27秒
王菲
林珺帆
Eric Coates
2018年7月9日
张亚东
国际首席爱乐乐团
歌曲歌词
命运若是风
欲望是片云
爱情是场雷雨
必然的偶遇
不计较毁誉
灵魂滋润身躯
甜蜜的妄语
曾死生相许
谁忍心要断句
相逢的露水
让莲叶太累
也就还给烟雨
情死于无趣
爱生于无惧
生死也是结局
沉淀了情绪
升华了情欲
他往哪里去
无妄的多情
不忘也多余
不如不散不聚
相爱无痕迹
相忘的无忧
无虑
情死于无趣
爱生于无惧
生死也是结局
沉淀了情绪
升华了情欲
要往哪里去
无妄的多情
不忘也多余
不如不散不聚
相爱无痕迹
相忘的无忧
无虑
伤害无痕迹
痛苦的无忧
无虑</t>
  </si>
  <si>
    <t>见到你 吻到你 才是得到天与地 我讨厌 每一次 长或短短的别离</t>
  </si>
  <si>
    <t>浮躁</t>
  </si>
  <si>
    <t>《浮躁》是由
王菲
作词、作曲并演唱的歌曲，收录于1996年8月发行的专辑《
浮躁
》中
。
1996年，该曲获得
第三届全球华语音乐榜中榜
“Channel [V]中文Top20榜中榜歌曲”奖
。
浮躁
浮躁
3分3秒
王菲
王菲
王菲
张亚东
流行
1996年8月1日
普通话
九月天高人浮躁
La jum bo
La jum bo
La jum bo
La jum bo
La jum bo
La jum bo
La jum bo
La jum bo
Wu na sha 啊
Wu na sha 啊
La jum bo
La jum bo
La jum bo
La jum bo
La jum bo
La jum bo
La jum bo
La jum bo
九月里 平淡无聊
一切都好 只缺烦恼
La jum bo
La jum bo
La jum bo
La jum bo
La jum bo
La jum bo
La jum bo
La jum bo
La jum bo
Wu na sha 啊
Wu na sha 啊
La jum bo
La jum bo
La jum bo
La jum bo
La jum bo
La jum bo
获奖时间
颁奖方
奖项
获奖方
结果
1996年
第三届全球华语音乐榜中榜
Channel [V]中文Top20榜中榜歌曲
《浮躁》
获奖</t>
  </si>
  <si>
    <t>La jum bo La jum bo La jum bo La jum bo La jum bo La jum bo La jum bo</t>
  </si>
  <si>
    <t>香奈儿</t>
  </si>
  <si>
    <t xml:space="preserve">《香奈儿》是由
王菲
作曲并演唱的歌曲，该曲由
林夕
作词、
张亚东
编曲，收录在王菲2000年发行的专辑《
寓言
》中
 。另有王菲演唱的日语版《シャナイア》
。
2000年，张亚东凭借该曲获得第1届全球华语歌曲排行榜最佳编曲奖
。
香奈儿
《寓言》
0时04分54秒
王菲
林夕
王菲
张亚东
流行
2000年
普通话
EMI百代唱片
该曲由王菲亲自作曲，她一开始是希望专辑能有一个主题，是有画面的故事，也安排了歌曲的顺序。于是，填词人林夕参考宗教、佛经、地质学、漫画、童话等书本的灵感，选择以“爱情”为主题，用概念相连的文字来表达爱情的始末，从而创作了《寓言》五部曲。《香奈儿》是其中的第三首歌曲，它代表着第三者的出现，对爱情比较儿戏的态度，可穿戴、可炫耀、可虚荣，因此歌曲命名为《香奈儿》
。
王子挑选宠儿
外套寻找它的 模特儿
那么多的玻璃鞋
有很多人适合
没有独一无二
我是谁的安琪儿
你又是谁的模特儿
亲爱的 亲爱的
让你我 好好 配合
让你我 慢慢 选择
你快乐 我也 快乐
你是模特儿 我是香奈儿
香奈儿 香奈儿 香奈儿 香奈儿
嘴唇挑选颜色
感情寻找它的 模特儿
衣服挂在橱窗
有太多人适合
没有独一无二
我是谁的安琪儿
你又是谁的模特儿
亲爱的 亲爱的
让你我 好好 配合
让你我 慢慢 选择
你快乐 我也 快乐
你是模特儿 我是香奈儿
香奈儿 香奈儿 香奈儿 香奈儿
歌曲一开始隐隐有雷声滚动，神秘力量的出现，节奏鼓点比《新房客》更密集，但比较靠后，加进小号的一两声，又有爵士乐的感觉。里面全是狡黠的口吻，但吐字的方式，短而飘，使人想到唱歌的人眼神又是空洞的，一种洞悉之后的疲乏
。《香奈儿》节奏感更强，悠扬的弦乐贯穿始终，跳跃音场下体达的却并非兴高采烈的意念，值得一再回味
。
时间
届次
奖项
获奖方
结果
2000年
第1届全球华语歌曲排行榜
最佳编曲
张亚东《香奈儿》
获奖
2001年
第12届台湾金曲奖
最佳编曲
提名
演出时间
演唱者
演出场合
2001年1月20日
王菲
第23届十大中文金曲颁奖礼
歌名
歌手
年份/所属专辑
备注
《シャナイア》
王菲
2001年《寓言》（日版）
《香奈儿》日语版
</t>
  </si>
  <si>
    <t>让你我好好配合 让你我慢慢选择 你快乐 我也快乐 你是模特儿 我是香奈儿</t>
  </si>
  <si>
    <t>翻着我们的照片
想念若隐若现
去年的冬天
我们笑得很甜</t>
  </si>
  <si>
    <t>分裂</t>
  </si>
  <si>
    <t>坐着我的摩托车
载你缓缓的离开
考不上的好学校
可以不微笑就走
把手慢慢交给我
放下心中的困惑
雨点从两旁划过</t>
  </si>
  <si>
    <t>当这世界已经准备将我遗弃
像一个伤兵被留在孤独荒野里
开始怀疑我存在有没有意义
在别人眼里我似乎变成了隐形
难道失败就永远翻不了身
谁来挽救坠落的灵魂</t>
  </si>
  <si>
    <t>天使</t>
  </si>
  <si>
    <t>你就是我的天使
保护着我的天使
从此我再没有忧伤
你就是我的天使
给我快乐的天使
甚至我学会了飞翔</t>
  </si>
  <si>
    <t>暖</t>
  </si>
  <si>
    <t>我听说有个世界越来越暖
我听说有些蝴蝶越来越狂
我听说有些美丽越来越马虎
在三十八度下
他热得越来越不想拥抱她
当一切正在蒸发 总会想起最浓烈的刹那 (一刹那)
当一切汗水正在流下 要接近只会更困难
全世界在暖化 我怕再不可以一起看雪花
他不送她手袜 她不泡他热茶
冬变夏 总有心事放不下
有没有亲密在溶化</t>
  </si>
  <si>
    <t>徘徊在似苦又甜之间 望不穿这暖昧的眼 爱或情借来填一晚 终须都归还 无谓多贪</t>
  </si>
  <si>
    <t>明天我要嫁给你</t>
  </si>
  <si>
    <t>明天我要嫁给你啦
明天我要嫁给你啦
要不是每天的交通
烦扰着我所有的梦
明天我要嫁给你啦
明天我要嫁给你啦
要不是你问我
要不是你劝我
要不是适当的时候
你让我心动</t>
  </si>
  <si>
    <t>https://www.youtube.com/watch?v=9gOWtm2sBv0</t>
  </si>
  <si>
    <t>Lydia</t>
  </si>
  <si>
    <t>他走了 带不走你的天堂 
风干后 会留下彩虹泪光
他走了 你可以把梦留下 
总会有个地方 等待爱飞翔</t>
  </si>
  <si>
    <t xml:space="preserve"> 穿越千年的伤痛 只为求一个结果
你留下的轮廓指引我 黑夜中不寂寞
穿越千年的哀愁 是你在尽头等我
最美丽的感动 会值得 用一生 守候</t>
  </si>
  <si>
    <t>你的微笑</t>
  </si>
  <si>
    <t>爱情是你独特的味道
在我的心中围绕
别人都不瞭 只有你知道
因为你世界不再单调
我的微笑 你明白就很好</t>
  </si>
  <si>
    <t>雨樱花</t>
  </si>
  <si>
    <t>傻傻的微笑表情却无法言语
偷偷的像是记忆里幸福的相机
轻轻的呼吸身边有你的空气
我还记得你说樱花很美丽</t>
  </si>
  <si>
    <t>https://www.youtube.com/watch?v=9ADtrdcUVA8</t>
  </si>
  <si>
    <t>亚特兰提斯</t>
  </si>
  <si>
    <t>发现是你的爱 默默守护 我学会坚强
奔向世界之窗 我们踏在 同一片天空之上
握住你的眼泪 我能看见 幸福的微光
最深处的欲望 我要拼命去闯 亚特兰提斯希望</t>
  </si>
  <si>
    <t>https://www.youtube.com/watch?v=6PqSFtPxVY8</t>
  </si>
  <si>
    <t>你很爱他</t>
  </si>
  <si>
    <t>其实你很爱他
对我的惩罚
说你没有想他
是可怜我吧
我也没有借口
只能放手
不敢奢求
你说爱我</t>
  </si>
  <si>
    <t>https://www.youtube.com/watch?v=CSM4_3F1s0A</t>
  </si>
  <si>
    <t>刺鸟</t>
  </si>
  <si>
    <t>天上的风 被谁推开
温暖的手 是你的爱
我还在等待 等待你的爱 真实呼喊
天空晴朗 心情很蓝
紧握的手 决不松开
怎么不回来 怎么不回来 刺鸟呼唤</t>
  </si>
  <si>
    <t>https://www.youtube.com/watch?v=uJWJR926YLw</t>
  </si>
  <si>
    <t>心之火</t>
  </si>
  <si>
    <t>谁的爱太疯 任性的挥霍
每场 争执 合好 之后
我们 拥抱 狂吻 陷落
谁的爱不疯 不配谈爱过
不求 明天 永恒 以后
眼神 燃烧 此刻 有我 就足够</t>
  </si>
  <si>
    <t>https://www.youtube.com/watch?v=Du_247tWeEU</t>
  </si>
  <si>
    <t>天天夜夜</t>
  </si>
  <si>
    <t>每一天在你的怀里等待
每一夜我感觉你的存在 
走过伤害 我回头看
是永远都灿烂的爱</t>
  </si>
  <si>
    <t>https://www.youtube.com/watch?v=iq4c8jxy57E</t>
  </si>
  <si>
    <t>我要飞</t>
  </si>
  <si>
    <t>我要用力飞 不管有多远
超越了极限 挑战的冒险
我要勇敢追 奔向到终点
痛过的泪水 换来是甜美</t>
  </si>
  <si>
    <t>https://www.youtube.com/watch?v=H1B92G0oq-g</t>
  </si>
  <si>
    <t>You Make Me Want To Fall In Love</t>
  </si>
  <si>
    <t>You Make Me Want To Fall In Love 就在这一刻
也不管明天会如何 
只要今生有你左右 陪着我不再寂寞</t>
  </si>
  <si>
    <t>https://www.youtube.com/watch?v=GVUT880REgg</t>
  </si>
  <si>
    <t>塔罗牌</t>
  </si>
  <si>
    <t>Oh 指点迷津的塔罗牌 相信的人不安被它解开
它预言了种种未来 却改变不了注定的悲哀
多无奈塔罗牌 该不该抽下张牌
你情愿自己主宰 或交给命运去安排</t>
  </si>
  <si>
    <t>https://www.youtube.com/watch?v=quFnZIvYvAM</t>
  </si>
  <si>
    <t>七号公路</t>
  </si>
  <si>
    <t>开往七号的公路
海和天空陪我 心勇敢向前走
找寻希望的公路
不要害怕寂寞 不要恐惧退后
总会找到属于我温暖角落</t>
  </si>
  <si>
    <t>https://www.youtube.com/watch?v=SiIqoNFIZXo</t>
  </si>
  <si>
    <t>Revolution</t>
  </si>
  <si>
    <t>Artist:F.I.R.
Duration:04:08
高跟鞋 太过脆弱 承受不了 垂死的梦
他眼神 冰冷折磨 对于爱 算计太多
(Baby tell me what you want)
I can't breath (I'm head over heels in this place and fine situation)
(Baby tell me what you want)
(Maybe 'cause I'm head over heels in this old school situation)
会是谁 又犯了错 无力抗拒 致命诱惑
下一秒 混乱堕落 加速逃离 devil's control
(Baby tell me what you want)
别回头 (I'm head over heels in this place and fine situation)
要召唤最骄傲的自由 (Baby tell me what you want, maybe 'cause I'm head over heels in this old school situation)
甩开一切revolution 幸褔之后让人窒息
不安全感弥漫空气 无法呼吸
甩开一切revolution 别再叫我冷静的听
毁灭之前要看透你 someone let me free
会是谁 又犯了错 无力抗拒 致命诱惑
下一秒 混乱堕落 加速逃离 devil's control
(Baby tell me what you want)
别回头 (I'm head over heels in this place and fine situation)
要召唤最骄傲的自由 (Baby tell me what you want, maybe 'cause I'm head over heels in this old school situation)
甩开一切revolution 幸褔之后让人窒息
不安全感弥漫空气 无法呼吸
甩开一切revolution 别再叫我冷静的听
毁灭之前要看透你 someone let me free
甩开一切revolution 幸褔之后让人窒息
不安全感弥漫空气 无法呼吸
甩开一切revolution 别再叫我冷静的听
毁灭之前要看透你 someone let me free</t>
  </si>
  <si>
    <t>三个心愿</t>
  </si>
  <si>
    <t>Artist:F.I.R.
Duration:03:36
我喜欢你的眼神 温柔又危险
请不要戴上眼镜 我会看不见
想要张开双手 把你宝贝
想和你天天见面 想带你环游世界
我喜欢你爱逞强 笨笨的笑脸
在心中抬头感受坚定的信念
这个辽阔世界 不够完美
但有了你在我身边 什么都很OK
第一个心愿 为你把幸福堆积
天涯到海角 头发到呼吸
下一个心愿给你最好的自己
再许个心愿 我的爱把你占领
为什么为了小事就要掉眼泪?
好像有太多的事只能自己背
其实只要你说一句OK
现在就立刻马上变成你的 superman
这世上最重要的不只是誓言
只要你常常记得亲亲我的脸
我会永远记得这个今天
还有很久的那一天 我也要有你陪
第一个心愿 为你把幸福堆积
天涯到海角 头发到呼吸
下一个心愿 给你最好的自己
再许个心愿 我的爱把你占领
第一个心愿 为你把幸福堆积
天涯到海角 头发到呼吸
下一个心愿给你最好的自己
再许个心愿 我的爱把你占领</t>
  </si>
  <si>
    <t>锦绣梦</t>
  </si>
  <si>
    <t xml:space="preserve">
                  下载txt文档
                                锦绣梦 - F.I.R.飞儿乐团
词：F.I.R.飞儿乐团
曲：F.I.R.飞儿乐团
看秋风似水客匆匆
一缕情愁 一点朦胧
我捡起一片叶迷蒙
细数夏和冬
你眼神闪烁寓其中
千年一宿 白发青葱
她嫣然伫立大雨中
盼卿上西楼
看尽八面玲珑 泪光星斗
红尘缘 勾勒那轮廓
爱像锦绣梦 千万种
万年看不尽人生如风
潇洒回忆的水墨 掏不空
爱像锦绣梦 莫笑我
滚滚红尘之中谁依然歌颂
残雪独钟
情话还藏在心中
看秋风似水客匆匆
一缕情愁 一点朦胧
我捡起一片叶迷蒙
细数夏和冬
你眼神闪烁寓其中
千年一宿 白发青葱
她嫣然伫立大雨中
盼卿上西楼
看尽八面玲珑 泪光星斗
红尘缘 勾勒那轮廓
爱像锦绣梦 千万种
万年看不尽人生如风
潇洒回忆的水墨 掏不空
爱像锦绣梦 莫笑我
滚滚红尘之中谁依然歌颂
残雪独钟
爱像锦绣梦 千万种
万年看不尽人生如风
潇洒回忆的水墨 掏不空
爱像锦绣梦 莫笑我
滚滚红尘之中谁依然歌颂
残雪独钟
情话还藏在心中
              </t>
  </si>
  <si>
    <t>I Remember</t>
  </si>
  <si>
    <t>Artist:Kenny Chesney
Duration:04:52
Sittin' here alone
Thoughts of you run wild
I'm longin' for your touch
Haunted by your smile
No use in tryin' to erase
No one could ever take your place
I remember how it used to feel
Back when our love was strong and real
And I remember tears in your eyes
When I looked at you and said goodbye
All I want right now is to forget
Every single thing that I regret
Drown out these embers
But I remember
It's yesterday again
Here inside my mind
I can't find a way
To leave your love behind
I wanna wake up to the day
Your memory won't stand in my way
I remember how it used to feel
Back when our love was strong and real
And I remember tears in your eyes
How I looked at you and said goodbye
All I want right now is to forget
Every single thing that I regret
Drown out these embers
But I remember
I wanna wake up to the day
Your memory won't stand in my way
I remember how it used to feel
Back when our love was strong and real
And I remember tears in your eyes
When I looked at you and said goodbye
All I want right now is to forget
Every single thing that I regret
Drown out these embers
But I remember
Oh, oh, oh
And I remember
Oh, oh, oh
Oh, I remember you, baby
Oh, all of you, now baby</t>
  </si>
  <si>
    <t>如果几天 没斗嘴 全身感觉 都不太对
早就习惯 妳出招 我奉陪
我们总是 爱作对 什么时候 才能变一对
好想跟妳 每一天 回家都顺路
下次看影碟 换我选 动作片 难道妳看不累
找部感动的 流眼泪 让你靠肩
给我机会 表现温柔体贴
为什么 我一个字都还没说 明明是该表态时候 1234567 爱上妳了 对不起
慢几拍 麻烦你稍候 爱我 别放过我 我一定会 为妳 不保留 我想 我没时间寂寞</t>
  </si>
  <si>
    <t>城里的月光把梦照亮
请温暖他心房</t>
  </si>
  <si>
    <t>在我离你远去那一天
蓝色的雨下在我眼前
骄傲的泪 不敢弃守我眼睛
在我离你远去那一天
灰色的梦睡在我身边
我早就该习惯 没有你的夜</t>
  </si>
  <si>
    <t>Artist:任素汐
Duration:04:04
小小的小孩
今天有没有哭
是否朋友都已经离去
留下了带不走的孤独
漂亮的小孩
今天有没有哭
是否弄脏了美丽的衣服
却找不到别人倾诉
聪明的小孩
今天有没有哭
是否遗失了心爱的礼物
在风中寻找 从清晨到日暮
我亲爱的小孩
为什么你不让我看清楚
是否让风吹熄了蜡烛
在黑暗中独自漫步
亲爱的小孩
快快擦干你的泪珠
我愿意陪伴你
走上回家的路
小小的小孩
今天有没有哭
是否朋友都已经离去
留下了带不走的孤独
漂亮的小孩
今天有没有哭
是否弄脏了美丽的衣服
却找不到别人倾诉
聪明的小孩
今天有没有哭
是否遗失了心爱的礼物
在风中寻找 从清晨到日暮
我亲爱的小孩
为什么你不让我看清楚
是否让风吹熄了蜡烛
在黑暗中独自漫步
亲爱的小孩
快快擦干你的泪珠
我愿意陪伴你走上回家的路
我愿意陪伴你走上回家的路</t>
  </si>
  <si>
    <t>农民</t>
  </si>
  <si>
    <t>见面再喝到了熏醉 风雨中细说到心里
是与非过眼似烟吹 笑泪渗进了老井里
上路对唱过客乡里 春与秋撒满了希冀
夏与冬看透了生死 世代辈辈永远紧记</t>
  </si>
  <si>
    <t>不再犹豫</t>
  </si>
  <si>
    <t>无聊望见了犹豫 达到理想不太易
即使有信心 斗志却抑止
谁人定我去或留? 定我心中的宇宙
只想靠两手 向理想挥手</t>
  </si>
  <si>
    <t>是缘是情是童真 还是意外
有泪有罪有付出 还有忍耐
是人是墙是寒冬 藏在眼内
有日有夜有幻想 无法等待</t>
  </si>
  <si>
    <t>光辉岁月</t>
  </si>
  <si>
    <t>钟声响起归家的讯号
在他生命里
仿佛带点唏嘘
黑色肌肤给他的意义
是一生奉献 肤色斗争中
年月把拥有变做失去
疲倦的双眼带著期望</t>
  </si>
  <si>
    <t>今天我寒夜里看雪飘过
怀着冷却了的心窝飘远方
风雨里追赶 雾里分不清影踪
天空海阔你与我 可会变
多少次迎着冷眼与嘲笑
从没有放弃过心中的理想
一刹那恍惚 若有所失的感觉
不知不觉已变淡 心里爱</t>
  </si>
  <si>
    <t>细雨带风湿透黄昏的街道
抹去雨水双眼无故地仰望
望向孤单的晚灯 是那伤感的记忆
再次泛起心里无数的思念
已往片刻欢笑仍挂在脸上
愿你此刻可会知 是我衷心的说声</t>
  </si>
  <si>
    <t>灰色轨迹</t>
  </si>
  <si>
    <t>酒一再沉溺
何时麻醉我抑郁
过去了的一切会平息
冲不破墙壁
前路没法看得清
再有哪些挣扎与被迫</t>
  </si>
  <si>
    <t>大地</t>
  </si>
  <si>
    <t>回望昨日在异乡那门前
唏嘘的感慨一年年
但日落日出永没变迁
这刻在望著父亲笑容时
竟不知不觉的无言
让日落暮色渗满泪眼</t>
  </si>
  <si>
    <t>不可一世</t>
  </si>
  <si>
    <t>今天的他 呼风可改雨
不可一世太嚣张
乜哥乜哥 多么的讨厌
We don't need you anymore
Go to hell</t>
  </si>
  <si>
    <t>https://www.youtube.com/watch?v=4SnKJ-9aVGY</t>
  </si>
  <si>
    <t>曾是拥有</t>
  </si>
  <si>
    <t>拥有命运给我惊喜
不知道也添顾虑
忍痛话别但心里悲伤
只知道曾是拥有</t>
  </si>
  <si>
    <t>https://www.youtube.com/watch?v=eM24viDgDIM</t>
  </si>
  <si>
    <t>赤红热血</t>
  </si>
  <si>
    <t>总有爱</t>
  </si>
  <si>
    <t>时光总飞逝未能停留
容许多给你爱
以歌声感激知心好友
我愿为你高歌
有天可相聚未曾遗忘
人海中得到你
与天边中的海角与你
快乐地再高歌</t>
  </si>
  <si>
    <t>https://www.youtube.com/watch?v=9XQqKgPzt5g</t>
  </si>
  <si>
    <t>午夜怨曲</t>
  </si>
  <si>
    <t>总有挫折打碎我的心 紧抱过去抑压了的手
我与你也彼此一起艰苦过
写上每句冰冷冷的诗 不会放弃高唱这首歌
我与你也彼此真的相识过</t>
  </si>
  <si>
    <t>https://www.youtube.com/watch?v=1YLyY2l2ADM</t>
  </si>
  <si>
    <t>逝去日子</t>
  </si>
  <si>
    <t>逝去日子 经过多少
逝去日子 打算是多么远</t>
  </si>
  <si>
    <t>https://www.youtube.com/watch?v=HMr_CXtrJhE</t>
  </si>
  <si>
    <t>Amani</t>
  </si>
  <si>
    <t>AMANI NAKUPENDA NAKUPENDA WE WE
TUNA TAKA WE WE
AMANI NAKUPENDA NAKUPENDA WE WE</t>
  </si>
  <si>
    <t>https://www.youtube.com/watch?v=59oCOPcv6m4</t>
  </si>
  <si>
    <t>谁伴我闯荡</t>
  </si>
  <si>
    <t>前面是哪方 谁伴我闯荡
沿路没有指引 若我走上又是窄巷
寻梦像扑火 谁共我疯狂
长夜渐觉冰冻 但我只有尽量去躲</t>
  </si>
  <si>
    <t>https://www.youtube.com/watch?v=TY2Tg9U8ZTY</t>
  </si>
  <si>
    <t>我是愤怒</t>
  </si>
  <si>
    <t>你莫说话 皆因今天的真理
讲起始终都跟我 有段距离
拒绝对话 皆因今天的天气
怎样呼吸都不惯 太没趣味</t>
  </si>
  <si>
    <t>https://www.youtube.com/watch?v=U9huNsA74jg</t>
  </si>
  <si>
    <t>无尽空虚</t>
  </si>
  <si>
    <t>无尽空虚 似把刀锋静静穿过心窝
期待的爱 怎么一生总不可碰到</t>
  </si>
  <si>
    <t>https://www.youtube.com/watch?v=iR-5yxRMNEc</t>
  </si>
  <si>
    <t>无悔这一生</t>
  </si>
  <si>
    <t>阳光历次消散别去 无理冲击我心绪
前景没法打算怎么 谁会偷生远方里</t>
  </si>
  <si>
    <t>https://www.youtube.com/watch?v=Oepmu6wWL5E</t>
  </si>
  <si>
    <t>岁月无声</t>
  </si>
  <si>
    <t>山不再崎岖 但背影伴你疲累相对
沙不怕风吹 在某天定会凝聚
若我可再留下来</t>
  </si>
  <si>
    <t>https://www.youtube.com/watch?v=qaA5u2GQwus</t>
  </si>
  <si>
    <t>无泪的遗憾</t>
  </si>
  <si>
    <t>昨天是你 陪伴我伤心与苦恼
是否话过 明日将可给你弥补
梦想渐近 疲倦了只感到枯燥
但竟是我 忘掉你不可再填补</t>
  </si>
  <si>
    <t>https://www.youtube.com/watch?v=1I09Ck7ZZXs</t>
  </si>
  <si>
    <t>再见理想</t>
  </si>
  <si>
    <t>心中一股冲劲勇闯 抛开那现实没有顾虑
仿佛身边拥有一切 看似与别人筑起隔膜</t>
  </si>
  <si>
    <t>https://www.youtube.com/watch?v=RFgZusihMeU</t>
  </si>
  <si>
    <t>为了你为了我</t>
  </si>
  <si>
    <t>怀念在过去 流连在雨里 唏嘘的风吹
还是未爱够 还是未看透 依依不舍的占有</t>
  </si>
  <si>
    <t>https://www.youtube.com/watch?v=3fm7_D8X-qg</t>
  </si>
  <si>
    <t>早班火车</t>
  </si>
  <si>
    <t>愿永不分散 祈求路轨当中永没有终站
盼永不分散 仍然幻想一天我是你终站
你轻倚我臂弯</t>
  </si>
  <si>
    <t>https://www.youtube.com/watch?v=4ib-AsskP54</t>
  </si>
  <si>
    <t>今天就做</t>
  </si>
  <si>
    <t>怀念你</t>
  </si>
  <si>
    <t>完全的拥有</t>
  </si>
  <si>
    <t>一辈子陪我走</t>
  </si>
  <si>
    <t>愿我能</t>
  </si>
  <si>
    <t>Artist:Beyond
Duration:04:20
人群内似未能够找到我 常疑惑每日在变的故事
愿我能 能离开多公式的欢笑
愿我能 能寻得到一个她
随著大众的步伐 望人人渐远
变了更真实 不再寻梦
害怕失败 谁来扶助我
怕再次孤独 独我唱歌
谁作附和
回头望过路人身边擦过 曾留下数段零碎的片段
愿妳能 能从当初一切永不变
愿妳能 能留多一丝记忆</t>
  </si>
  <si>
    <t>完全地爱吧</t>
  </si>
  <si>
    <t>Artist:BEYOND
Duration:04:02
完全地爱吧
可知道吗 天天都给你 我对你满泻感情
可知道吗 一生中有你 我那会有所要求
你是我的热能 无穷地接收
你令我心兴奋 从来没有消失温馨感觉
完全地爱吧 完全地爱吧
纵使天昏黑暗弥漫
能令你开心 能令你欢笑
全凭童真的笑话
完全地爱吧 完全地爱吧
那懂得怎么叫情话
明白我的心 投入我的爱
情人难得可以不变挂
可知道吗 哭泣中的你 我也会满腔忧愁
可知道吗 欢欣中的你 我跌进爱的激流
你是我的未来 言行为你改
你话我真可爱 为何热爱分分钟钟不改
完全地爱吧 完全地爱吧
纵使天昏黑暗弥漫
能令你开心 能令你欢笑
全凭童真的笑话
完全地爱吧 完全地爱吧
那懂得怎么叫情话
明白我的心 投入我的爱
情人难得可以不变挂
可知道吗 不知不经觉 我对你爱得疯狂
可知道吗 真心交给你 你说我爱得真傻
完全地爱吧 完全地爱吧
纵使天昏黑暗弥漫
能令你开心 能令你欢笑
全凭童真的笑话
完全地爱吧 完全地爱吧
那懂得怎么叫情话
明白我的心 投入我的爱
情人难得可以不变挂
可知道吗
Am I just a fool oh oh
可知道吗
Am I just a fool oh oh</t>
  </si>
  <si>
    <t>报答一生</t>
  </si>
  <si>
    <t>Artist:Beyond
Duration:03:54
从前善话未愿接受
从来不懂关心与否
内心总是埋怨
束缚我自由
原来路上尽是缺口
原来不知天高地厚
父亲总是无怨
驱赶了逆流
但愿现在又可将一切怀旧
昨日爱意我已看透
然而报答永远未够
为我奉献 没有尽头
如何艰辛不管以后
为我奉献 没有尽头
悠然笑说乐与悲忧
为我奉献 没有尽头
遥遥分开都不会漏
为我奉献 没有尽头
如何报答就算一生都不休
为何叛逆未愿退后
为何偏激只想远走
误解总是无意
增添了闷愁
原来路上尽是缺口
原来不知天高地厚
父亲总是无怨
驱赶了逆流
但愿现在又可将一切怀旧
昨日爱意我已看透
然而报答永远未够
为我奉献 没有尽头
如何艰辛不管以后
为我奉献 没有尽头
悠然笑说乐与悲忧
为我奉献 没有尽头
遥遥分开都不会漏
为我奉献 没有尽头
如何报答就算一生都不休
但愿现在又可将一切怀旧
昨日爱意我已看透
然而报答永远未够
为我奉献 没有尽头
如何艰辛不管以后
为我奉献 没有尽头
悠然笑说乐与悲忧
为我奉献 没有尽头
遥遥分开都不会漏
为我奉献 没有尽头
如何报答就算一生都不休</t>
  </si>
  <si>
    <t>Artist:Beyond
Duration:04:39
为何在这里
疲倦像半醉
曾在这空间
跟你相拥抱
只有唏嘘的追忆
无言落寞地落泪
谁在这晚里放纵与她温馨
无尽空虚
似把刀锋静静穿过心窝
WOO
期待的爱
怎么一生总不可碰到
WOO
仍然在这里
无力像半醉
谁令我的心
此际多冰冷
只有唏嘘的追忆
无言落寞地落泪
谁在这晚里放纵与她温馨
无尽空虚
似把刀锋静静穿过心窝
WOO
期待的爱
怎么一生总不可碰到
WOO
无尽空虚
似把刀锋静静穿过心窝
WOO
期待的爱
怎么一生总不可碰到
无尽空虚
似把刀锋静静穿过心窝
期待的爱
怎么一生总不可碰到
WOO</t>
  </si>
  <si>
    <t xml:space="preserve">
                  下载txt文档
                                王金金 - 孤独
作词：蒋路遥
作曲：邓宇
编曲：文皓禹
制作人：文皓禹
配唱制作人：陈泯西
录音：白志森团队（夏坚）
录音棚：Baistudio
缩混：段瑞
统筹：立风计划
企划：立风计划
监制：立风计划
出品：立风计划
城市里亮着灯的写字楼
忙碌着填不完房贷的兜
路灯下徘徊在分叉路口
喧嚣里轻描淡写的生活
城市里亮着灯的写字楼
忙碌着填不完房贷的兜
路灯下徘徊在分叉路口
喧嚣里轻描淡写的生活
我只能站在街头
看着理想被现实划破的荒谬
沉默在你我之间停留很久
像经历一场怅然若失的噩梦
Ah……
万家灯火燃起又熄灭
而我只想喝一碗你熬的粥
万家灯火燃起又熄灭
而我只想做一个安稳的梦
Hu……
              </t>
  </si>
  <si>
    <t>梦想</t>
  </si>
  <si>
    <t xml:space="preserve">
                  下载txt文档
                                温嗓浩宇 - 梦想
作词：陈秀才
作曲：陈秀才
监制：逸风
有人问你有梦想吗
我说有啊
那你的梦想是什么
我挠挠头说当一名歌手吧
有的人的梦想就是吃饱穿暖
梦想这东西
有大有小过往平凡
为了我的梦想
敢拼敢做敢闯
苦了累了伤了痛了
我们必须要抗
就算一败涂地
跌倒也要爬起
告诉自己要想辉煌
我们必须努力
现在这个社会
我们不能颓废
为了家人幸福再苦
我们不能后退
拼搏努力打拼
别在浪费光阴
看着爸妈手上老茧
我们如此忍心
我们都已长大
爸妈有了白发
别再因为小事回家
跟父母的吵架
回想自己当初
年少不用在乎
爸妈在外辛辛苦苦
为了我们付出
拼搏加油努力
坚持不要放弃
为了家人以后幸福
我要出人头地
每步脚踏实地
活出精彩自己
改变不了生活那就
改变我们自己
你要坚持努力
做好完美自己
你要告诉你自己
不要轻易放弃
梦想就在前方
气势是不可挡
狂风暴雨你都敢闯
梦想就在中央
醒醒吧自己
别再荒废你自己了
带上你那自己的行囊
和自己的梦想
努力扬帆起航奔向远方
              </t>
  </si>
  <si>
    <t>无声的告别</t>
  </si>
  <si>
    <t xml:space="preserve">
                  下载txt文档
                                 作曲 : 黄家驹/刘志远
 作词 : 黄家强
编曲：Beyond（五子）
主唱：黄家驹
无限唏嘘惜别天
含泪告别了无声
眸里倾出真挚心
凝望轻轻的嗟叹 难再聚
无奈空虚心内追
留下一丝丝回响
没法安于车厢中
遥望天边的一角 难再聚
风中飘着异土的引诱
细看朴素背影心痴醉
与你邂逅共对
与你进入梦里
点起恋火抚灼我
give me all i need
彼此相拥轻沁透
is fantasy oh fantasy forever
炎夏过后秋复返
如梦片断涌着心
夜里执笔写记忆
留下欢欣的忆记 难再聚
风中飘着异土的引诱
细看朴素背影心痴醉
与你邂逅共对
与你进入梦里
点起恋火抚灼我
give me all i need
彼此相拥轻沁透
is fantasy oh fantasy forever
点起恋火抚灼我
give me all i need
彼此相拥轻沁透
is fantasy oh fantasy forever
风中飘着异土的引诱
细看朴素背影心痴醉
与你邂逅共对
与你进入梦里
点起恋火抚灼我
give me all i need
彼此相拥轻沁透
is fantasy oh fantasy forever
点起恋火抚灼我
give me all i need
彼此相拥轻沁透
is fantasy oh fantasy forever
 欢迎您
              </t>
  </si>
  <si>
    <t>爸爸妈妈</t>
  </si>
  <si>
    <t>我爱他
他是我心中的那只雨蝶
飞呀飞
飞到我心里面化成茧
不知道
还要多久才能叫醒我
共谱成一曲祝英台和梁山伯</t>
  </si>
  <si>
    <t>全是爱</t>
  </si>
  <si>
    <t>你说到底为什么
都是我的错
都把爱情想得太美
现实太诱惑
到底为什么
让你更难过
这样爱你除了安慰还能怎么做</t>
  </si>
  <si>
    <t>我的天空多么的清新
透明的承诺是过去的空气
牵著我的手是你
但你的笑容 却看不清
是否一颗星星变了心
从前的愿望 也全都被抛弃
最近我无法呼吸
连自己的影子 都想逃避</t>
  </si>
  <si>
    <t>十八</t>
  </si>
  <si>
    <t>《十八》是由
黄贯中
作词、作曲，
Beyond
演唱的一首歌曲，收录于1999年11月1日发行的专辑《
Good Time
》中。
十八
Eighteen
Good Time
5分20秒
Beyond
黄贯中
黄贯中
Beyond
流行
1999年11月1日
粤语
黄家强、叶世荣
从不知天高与地厚
渐学会很多困忧
也试过制度和自由
也许不再没有
又或者不想再追究
我发觉这地球原来 很大
但灵魂已经败坏
如用这歌 可以代表我
帮我为你加一点附和
假使可以 全没隔阻
可以代表我
可以伴你不管福或祸
这样已是很足够
从相簿中跟我又再会面
轻翻起每一片
十八岁再度浮面前
也许一切在变
又或者始终没打算
我与我分开已很远 很远
在浪潮兜兜转转
如用这歌 可以代表我
帮我为你加一点附和
假使可以 全没隔阻
可以代表我
可以伴你不管福或祸
这样已是很足够
如用这歌 可以代表我
帮我为你加一点附和
假使可以 全没隔阻
可以代表我
可以伴你不管福或祸
这样已是很足够
这样已是很足够</t>
  </si>
  <si>
    <t>缺口</t>
  </si>
  <si>
    <t>《缺口》为电影《
等一个人咖啡
》的主题曲。由音乐鬼才
庾澄庆
演唱，小说鬼才
九把刀
填词和其黄金搭档
木村充利
作曲。
缺口
等一个人咖啡
0时04分41秒
庾澄庆
九把刀
木村充利
中文
2014年8月13日
缺口
作词：
九把刀
Giddens
作曲
：
木村充利
Mitsutoshi Kimura
演唱：
庾澄庆
天亮了
你睡了
在唇边 偷偷地
种一朵盛开一百万次的美梦
梦中我想不起来
爱上你的初衷
你用脚趾调皮提醒我
我安静 你罗嗦
我宠猫 你爱狗
我们间没有一见锺情的藉口
一杯咖啡过後
留下心动的线索
故事再度漂流在十字街头
想和你一起撑伞漫步雨中
默默牵手走过
你却将伞抛在风中
拥抱雨和我
我们完全不同却难以抗拒
说谎都很透明
爱情里需要的证据
矛盾却美丽
你就是你
我才能是我
彼此都是彼此的缺口
我安静 你罗嗦
我宠猫 你爱狗
我们间没有一见锺情的藉口
一杯咖啡过後
留下心动的线索
故事再度漂流在十字街头
想和你一起撑伞漫步雨中
默默牵手走过
你却将伞抛在风中
拥抱雨和我
我们完全不同却难以抗拒
说谎都很透明
爱情里需要的证据
矛盾却美丽
你就是你
我才能是我
彼此都是彼此的缺口
忽然间
手指钩到口袋里破洞
你的笑
又在我耳边熟悉吹动
路灯下颤抖中
抬头望你的星座
才懂寂寞是奢侈的感受
想和你一起撑伞漫步雨中
默默牵手走过
你却将伞抛在风中
拥抱雨和我
我们完全不同却难以抗拒
说谎都很透明
爱情里需要的证据
矛盾却美丽
你就是你
我才能是我
彼此都是彼此的缺口
庾澄庆，1961年7月28日出生于台湾台北市大同区，中国台湾男歌手、音乐人、主持人、演员。
1986年，庾澄庆发行首张专辑《
伤心歌手
》。1989年，凭借歌曲《让我一次爱个够》成名。1990年，获得第十二届
十大中文金曲
最有前途新人奖。1994年与张小燕联合主持综艺节目《
超级星期天
》。1995年，发行国语专辑《靠近》。2000年，凭借《超级星期天》获得第35届
金钟奖综艺节目主持人奖
。2001年，参演电视剧《
流星花园
》，并为电视剧演唱主题曲《情非得已》。2002年，凭借《海啸》获得
第13届台湾金曲奖
最佳国语男演唱人奖。2007年，凭借《
味分高下
》获得TVB万千星辉颁奖礼最佳节目主持奖。
2010年7月至2011年1月，主持节目《
我猜我猜我猜猜猜
》。2012年至2013年，庾澄庆两度担任《
中国好声音
》导师，带领出吴莫愁、金润吉等学员。2014年1月，庾澄庆登上央视春晚舞台，与韩国演员李敏镐合唱歌曲《
情非得已
》。2014年4月起，担任中央一套播出的综艺节目《
嗨。2014
》的主持人。</t>
  </si>
  <si>
    <t>梦</t>
  </si>
  <si>
    <t>《梦》是
苏打绿
演唱的歌曲，发布于2024年6月28日。
梦
03分54秒
苏打绿
吴青峰
吴青峰
2024年6月28日
普通话
魚丁糸有限公司Oaeen Ltd.
梦 - 苏打绿
词：吴青峰
曲：吴青峰
梦之外 善变难解
梦之内 无坚不摧
不管是谁 不管多远
不管是否危险
穿过山岳 陌生路边
指标上面写
Somewhere there somewhere there somewhere there wonderland
Somewhere there somewhere there somewhere there wonderland
梦 虚空 自吹自擂
梦 弥漫 伟大气味
用我的嘴 用我的眼
一定可以飞跃
穿过湖水 未来面前
告示牌上面写
Somewhere there somewhere there somewhere there wonderland
Somewhere there somewhere there somewhere there wonderland
有时也想后退
有时也觉得乏味
红的绿的好的坏的
红的绿的好的坏的
没有人能反对
还是要任性向前
你的我的他的甜蜜苦涩
你的我的他的谁的甜蜜苦涩
梦之外 善变难解
梦之内 无坚不摧
梦 虚空 自吹自擂
梦 弥漫 伟大气味
梦 理想永远不变
梦 希望永远上演
梦 成真永远最美</t>
  </si>
  <si>
    <t>纸船</t>
  </si>
  <si>
    <t>Artist:Hui, Samuel
Duration:03:39
路经海边见只小船
怀人万里心暗酸
异乡的她脑海涌现
如何把相思串
拾起张纸折只小船
徐徐地放于水面
静心闭目许个愿
船儿匆匆飘远
望船实践我这个愿
遥遥长路也不倦
直去到她身边
只求跟她一见
若她终于见只纸船
盘旋梦里千百转
望她珍惜当中意义
齐齐把相思串
拾起张纸折只小船
徐徐地放于水面
静心闭目许个愿
船儿匆匆飘远
望船实践我这个愿
遥遥长路也不倦
直去到她身边
只求跟她一见
若她终于见只纸船
盘旋梦里千百转
望她珍惜当中意义
齐齐把相思串
若她一天见只纸船
盘旋梦里千百转
望她珍惜当中意义
齐齐把相思串</t>
  </si>
  <si>
    <t>左手指月</t>
  </si>
  <si>
    <t xml:space="preserve">Artist:薩頂頂
Duration:03:50
[00:25.15] 左手握大地右手握著天
[00:31.63] 掌纹裂出了十方的闪电
[00:37.33] 把时光匆匆兑换成了年
[00:43.98] 三千世 如所不见
[00:51.35] 左手拈著花右手舞著剑
[00:57.75] 眉间落下了一万年的雪
[01:03.67] 一滴泪 啊啊啊
[01:10.02] 那是我 啊啊啊
[01:19.28] 
[01:44.01] 左手一弹指右手弹著弦
[01:50.41] 舟楫摆渡在忘川的水间
[01:56.24] 当烦恼能开出一朵红莲
[02:02.76] 莫停歇 给我杂念
[02:10.32] 左手指著月右手取红线
[02:16.73] 赐予你和我如愿的情缘
[02:22.53] 月光中 啊啊啊
[02:28.91] 你和我 啊啊啊
[02:37.06] 
[02:49.87] 左手化成羽右手成鳞片
[02:56.12] 某世在云上某世在林间
[03:02.13] 愿随你用一粒微尘的模样
[03:08.43] 在所有 尘世浮现
[03:16.08] 我左手拿起你右手放下你
[03:22.55] 合掌时你全部被收回心间
[03:28.19] 一炷香 啊啊啊
[03:34.84] 你是我 无二无别
[03:45.01] </t>
  </si>
  <si>
    <t>星辰大海</t>
  </si>
  <si>
    <t xml:space="preserve">Artist:黄霄雲
Duration:03:28
[00:15.52] 我愿变成一颗恒星
[00:21.19] 守护海底的蜂鸣
[00:26.77] It's my dream, it's magic
[00:29.65] 照亮你的心
[00:32.24] To your eyes 有多远的距离
[00:38.21] 穿过人海 别停下来
[00:40.95] 趁现在还有期待
[00:43.98] 
[00:46.70] 会不会我们的爱
[00:49.58] 会被风吹向大海
[00:53.56] 不再回来
[00:58.08] 每当你向我走来
[01:01.04] 告诉我星辰大海（唔）
[01:07.51] 
[01:15.28] 遥遥微光 与我同行
[01:18.22] 盛开在黎明
[01:20.95] To your eyes 有多远的距离
[01:26.56] 穿过人海 别停下来
[01:29.41] 趁现在还有期待
[01:35.15] 会不会我们的爱
[01:38.15] 会被风吹向大海
[01:42.03] 不再回来
[01:46.58] 每当你向我走来
[01:49.54] 告诉我星辰大海（唔）
[01:56.17] 
[02:15.19] 趁现在还有期待
[02:20.72] 会不会我们的爱
[02:23.74] 会被风吹向大海
[02:27.78] 不再回来
[02:32.16] 每当你向我走来
[02:35.14] 告诉我星辰大海（唔）
[02:41.55] 
[02:43.73] 会不会我们的爱
[02:46.48] 像星辰守护大海
[02:50.55] 不曾离开
[02:55.25] 我向你奔赴而来
[02:57.97] 你就是星辰大海（唔）
[03:05.75] 
[03:12.62] 我眼中炽热的恒星
[03:18.41] 长夜里照我前行
[03:21.14] </t>
  </si>
  <si>
    <t>梦幻少年</t>
  </si>
  <si>
    <t>《梦幻少年》是由武毅作词，程矛作曲，
黄霄雲
演唱的歌曲，发行于2021年6
月24日。
收录于同名专辑《梦幻少年》中。
梦幻少年
梦幻少年
4分13秒
黄霄雲
武毅
程矛
2021年6月24日
普通话
歌曲歌词
眼迷离 潮初起
凭栏望 天涯无际
云空碧 鹰翔集
携箫仗剑寻觅
潮初起 天无际
凭栏望 我在等你
春风我和你 万古待须臾
我一直在此站立
春风和你
你是旷古的奇迹
梦幻 如 晨雾般涌来
将我 一 层层剥离
你 来了吗
我等不及
眼迷离 潮初起
凭栏望 天涯无际
云空碧 鹰翔集
携箫仗剑寻觅
潮初起 天无际
凭栏望 我在等你
春风我和你 万古待须臾
我一直在此站立
春风和你 你是旷古的奇迹
梦幻 如 晨雾般涌来
将我 一 层层剥离
你 来了吗
我等不及
我一直站在时间里
带潮揽月 追逐词句
烟湖丽人天 碧空黄花季
你是我的梦 我的梦是你
无论天高云淡
万古待须臾
千尊少年气
眼迷离 潮初起
凭栏望 天涯无际
云空碧 鹰翔集
携箫仗剑寻觅
潮初起 天涯无际
凭栏望 我在等你
春风我和你 万古待须臾
你来了吗 我等不及
我一直在此站立
春风和你
你是旷古的奇迹
梦幻 如 晨雾般涌来
将我 一 层层剥离
你 来了吗
我等不及</t>
  </si>
  <si>
    <t>还可以爱吗</t>
  </si>
  <si>
    <t>《我们的爱》是由
阿沁
、
詹雯婷
、
陈建宁
、谢宥慧作词，
阿沁
、
詹雯婷
、
陈建宁
，
黄霄云
在
湖南卫视
《
歌手·当打之年
》11期演唱的一首歌曲，发行于2020年4月17日。
我们的爱
5分51秒
飞儿乐团
阿沁
詹雯婷
陈建宁
谢宥慧
阿沁
詹雯婷
陈建宁
刘卓
 邢迟
朗梓硕
2020年4月17日
普通话
刘卓
歌曲歌词
回忆里想起模糊的小时候
云朵漂浮在蓝蓝的天空
那时的你说
要和我手牵手
一起走到时间的尽头
从此以后我都不敢抬头看
仿佛我的天空失去了颜色
从那一天起
我忘记了呼吸
眼泪啊永远不再
不再哭泣
我们的爱 过了就不再回来
直到现在 我还默默地等待
我们的爱 我明白
已变成你的负担
只是永远 我都放不开
最后的温暖
你给的温暖
从此以后我都不敢抬头看
仿佛我的天空失去了颜色
从那一天起
我忘记了呼吸
眼泪啊永远不再
不再哭泣
我们的爱 过了就不再回来
直到现在 我还默默地等待
我们的爱 我明白
已变成你的负担
只是永远 我都放不开
最后的温暖
你给的温暖
不要再问你是否爱我
现在我想要自由天空
远离开这被捆绑的世界
不再寂寞
我们的爱
过了就不再回来
直到现在 我还默默地等待
我们的爱
我们的爱
我们的爱
（最后的温暖）
你给的温暖</t>
  </si>
  <si>
    <t>《我们的爱》是
飞儿乐团
演唱的流行歌曲，由飞儿乐团、谢宥慧作词，飞儿乐团作曲，
Terence Teo
编曲，收录于飞儿乐团2004年4月23日发行的专辑《
飞儿乐团
》中
。
飞儿乐团在2004年推出了他们的首张同名专辑《飞儿乐团》，作品中融入了爵士、摇滚、电音等多种曲风。其中，《我们的爱》作为专辑主打歌，是首抒情歌曲，由于加入了钢琴和弦乐等元素，听起来类似于爵士乐，再加上主唱独特的声线，让这首歌曲变得流行
。
2005年1月11日，该曲获得第11届
全球华语榜中榜
“年度最佳歌曲”奖
；同年4月22日，该曲获得2004MusicRadio
中国TOP排行榜
“港台年度金曲”奖
；同年5月22日，飞儿乐团凭借该曲获得
第5届华语音乐传媒大奖
“最佳作曲人”奖
，同时该曲提名“最受欢迎卡拉OK歌曲”奖
；2010年1月1日，飞儿乐团于
2009-2010湖南卫视跨年演唱会
中演唱该曲
；2011年1月22日，飞儿乐团于2011山东卫视网络春晚中演唱该曲
。
我们的爱
《
飞儿乐团
》
4分47秒
飞儿乐团
飞儿乐团
谢宥慧
飞儿乐团
Terence Teo
抒情摇滚
日式流行乐
巴洛克流行
2004年4月23日
普通话
林锦和
张勋杰、桂纶镁
华纳唱片
专辑主打曲
飞儿乐团在2004年推出了他们的首张同名专辑《飞儿乐团》，作品中融入了爵士、摇滚、电音等多种曲风。其中，《我们的爱》作为专辑主打歌，是首抒情歌曲，由于加入了钢琴和弦乐等元素，听起来类似于爵士乐，再加上主唱独特的声线，让这首歌曲变得流行
。《我们的爱》创作似乎是巧合，原本是建宁老师与阿沁各自写出了两段不同的旋律，但是两人都怎么也发展不出完整的歌曲，后来经由Faye的随意吟唱竟巧妙地将两首歌合而为一，就这样完成了该歌曲的创作，同时也显示了F.I.R.三人间的配合默契
。
作词
飞儿乐团、谢宥慧
作曲
飞儿乐团
编曲
Terence Teo
吉他
阿沁
键盘
陈建宁
制作人
陈建宁、谢文德
参考资料来源于：
回忆里想起模糊的小时候
云朵漂浮在蓝蓝的天空
那时的你说 要和我手牵手
一起走到时间的尽头
从此以后我都不敢抬头看
仿佛我的天空失去了颜色
从那一天起 我忘记了呼吸
眼泪啊永远不再 不再哭泣
我们的爱 过了就不再回来
直到现在 我还默默的等待
我们的爱 我明白
已变成你的负担
只是永远 我都放不开
最后的温暖
你给的温暖
从此以后我都不敢抬头看
仿佛我的天空失去了颜色
从那一天起 我忘记了呼吸
眼泪啊永远不再 不再哭泣
我们的爱 过了就不再回来
直到现在 我还默默的等待
我们的爱 我明白
已变成你的负担
只是永远 我都放不开
最后的温暖
你给的温暖
不要再问你是否爱我
现在我想要自由天空
远离开这被捆绑的世界
不再寂寞
我们的爱 过了就不再回来
直到现在 我还默默的等待
我们的爱 我明白
已变成你的负担
只是永远 我都放不开
最后的温暖
你给的温暖
中国
2004年4月23日
《
飞儿乐团
》
华纳唱片
随专辑发行
香港电台中文歌曲龙虎榜第43周
2
《我们的爱》是专辑《飞儿乐团》中颇具传唱度的气质情歌
，该曲是首古典华丽的巴洛克音乐风格，拥有完整的理念和丰富的编曲，配以庞克的流畅力加持，再加入东方音乐元素以及西洋乐里的舞曲，将那种甜蜜又细腻的情绪和大气的音乐糅合成了视听享受
。
该曲是难得的一首情歌，不过还是采用了慢摇滚乐的编曲，从侧面反映出乐队大气的态度
。虽然是情歌，但却选择了不一样的角度，跳脱出一般情歌的悲情基调，利用钢琴与弦乐的配合，带出华美的爵士乐风
。该曲是朝气蓬勃和爆发力的挥洒，副歌写得非常具有张力，仿佛有着潮水涌来的力量
。
2005年1月11日
第11届
全球华语榜中榜
年度最佳歌曲
《我们的爱》
获奖
2005年4月22日
2004MusicRadio
中国TOP排行榜
港台年度金曲
获奖
2005年5月22日
第5届华语音乐传媒大奖
最佳作曲人
飞儿乐团（《我们的爱》）
获奖
最受欢迎卡拉OK歌曲
《我们的爱》
提名
2004年9月23日
第5届中国金鹰电视艺术节
湖南长沙
金鹰明星演唱会
飞儿乐团
2005年1月22日
第12届中国歌曲排行榜
颁奖典礼
北京工人体育馆
颁奖典礼
2005年3月19日
第12届东方风云榜
颁奖典礼
上海大剧院
颁奖典礼
2005年4月22日
2004MusicRadio中国TOP排行榜
北京奥林匹克中心体育场
颁奖典礼
2010年1月1日
2009-2010湖南卫视跨年演唱会
深圳世界之窗
跨年晚会
2011年1月22日
2011山东卫视网络春晚
山东电视台演播大厅
春节联欢晚会
2012年12月31日
2013广东卫视跨年晚会
广东卫视
跨年晚会
2022年1月7日
《
时光音乐会
第11期》
郁可唯
、飞儿乐团
2017年8月10日
金志文
《我们的爱 电视剧原声带》
无限星空
2018年1月13日
林俊杰
《梦想的声音第二季 第11期》
浙江卫视
2019年11月3日
迪玛希
《蒙面唱将猜猜猜第四季 第4期》
梦响强音
2020年4月17日
黄霄雲
《歌手·当打之年 第11期》
快乐阳光
2022年4月13日
于佰万
（以单曲形式发行）
造乐文化
2022年5月28日
Lambert
、
阿达娃
《为歌而赞第二季 第7期》
字跳网络</t>
  </si>
  <si>
    <t>《Lydia》是黄霄雲演唱的歌曲，由陈建宁、阿沁、詹雯婷作词作曲，收录于2022年3月3日发行的同名专辑《Lydia》中。
Lydia
Lydia
F.I.R飞儿乐团
陈建宁、阿沁、詹雯婷
陈建宁、阿沁、詹雯婷
姚书寰
2022年3月3日
黄霄雲
歌曲歌词
他走了 带不走你的天堂
Lydia 迷离的眼眶
为何流浪 心碎的海洋
受了伤 连微笑都彷徨
Gypsy女郎 为谁而唱
你会看见雾 看见云 看见太阳
龟裂的大地 重复着悲伤
他走了 带不走你的天堂
风干后 会留下彩虹泪光
他走了 你可以把梦留下
总会有个地方 等待爱飞翔
Lydia 幸福不在远方
开一扇窗 许下愿望
你会感受爱 感受恨 感受原谅
生命总不会 只充满悲伤
他走了 带不走你的天堂
风干后 会留下彩虹泪光
他走了 你可以把梦留下
总会有个地方 等待爱飞翔
他走了 带不走你的天堂
风干后 会留下彩虹泪光
他走了 你可以把梦留下
总会有个地方 等待爱飞翔</t>
  </si>
  <si>
    <t>生生世世爱</t>
  </si>
  <si>
    <t>《生生世世爱》是电视剧
《仙剑奇侠传三》
的
主题曲
，改编自一首英文曲，由香港女歌手
吴雨霏
演唱。
生生世世爱
仙剑奇侠传三 电视原声带
4分42秒
吴雨霏
杨漩予
林毅
流行舞曲
电子音乐
普通话
《生生世世爱》作为电视剧《仙剑奇侠传三》的主题曲，这首带有电子乐和舞曲风格的中快板，改编自一首英文曲，并特别邀请香港人气女歌手吴雨霏Kary来演绎。
吴雨霏
Kary时尚的气质和独特的声线与旋律十分合拍，配上电视剧的画面之后，更凸显全剧青春、奇幻的特点，与深情款款的片尾曲《忘记时间》遥相呼应，成为
仙剧
中两种对比鲜明的
咏叹调
。
爱 还没来
天地间风云忽然变
有情有义的人都要回来
爱 总会来
生死注定的来世再爱
都等了太久哭尽无奈
（Rap）她从树中来追随前世真爱
亲身体验过春去秋又来
情到至深时乌发也浓白
剑成人后心动花灿烂地开
爱恨纠缠的生生世世
心底执着的信念为你存在
多遥远的路都阻挡不住
再次拥有没距离的温度
失去自由的生生世世
有爱不懂相拥错过了最爱
送一剑祝福再默默相助
恐怕没以后不自觉留退路
爱 还没来
天地间风云忽然变
有情有义的人都要回来
爱 总会来
生死注定的来世再爱
都等了太久哭尽无奈
（Rap）一段记忆有三世那么长
到最后要用一碗水去遗忘
千年寂寞后你重见阳光
还是转头又纵身跳火海化成凤凰
爱恨纠缠的生生世世
心底执着的信念为你存在
多遥远的路都阻挡不住
再次拥有没距离的温度
失去自由的生生世世
有爱不懂相拥错过了最爱
送一剑祝福再默默相助
恐怕没以后不自觉留退路
为情所困的生生世世
伤也被伤命中成双的伤害
等不到日出一个人孤独
让星光代替我伴你远途
黑白轮回的生生世世
彻底放开成全永远的依赖
是乱世英雄或凡间俗梦
爱不离爱是把这感动留住
爱不离爱是把这感动留住</t>
  </si>
  <si>
    <t xml:space="preserve">Artist:孙露
Duration:05:11
[00:29.57] 看不穿 是你失落的魂魄
[00:36.15] 猜不透 是你瞳孔的颜色
[00:43.37] 一阵风 一场梦 爱如生命般莫测
[00:50.05] 你的心 到底被什么蛊惑
[00:56.44] 你的轮廓在黑夜之中淹没
[01:03.81] 看桃花 开出怎样的结果
[01:10.77] 看著你抱著我 目光似月色寂寞
[01:17.52] 就让你 在别人怀里快乐
[01:24.17] 爱著你 像心跳难触摸
[01:31.03] 画著你 画不出你的骨骼
[01:38.08] 记著你的脸色 是我等你的执著
[01:44.91] 你是我 一首唱不完的歌
[01:51.58] 
[02:05.45] 看不穿 是你失落的魂魄
[02:12.22] 猜不透 是你瞳孔的颜色
[02:19.12] 一阵风 一场梦 爱是生命的莫测
[02:26.16] 你的心 到底被什么蛊惑
[02:32.67] 你的轮廓在黑夜之中淹没
[02:39.86] 看桃花 开出怎样的结果
[02:46.52] 看著你抱著我 目光比月色寂寞
[02:53.58] 就让你 在别人怀里快乐
[03:00.23] 爱著你 像心跳难触摸
[03:07.29] 画著你 画不出你的骨骼
[03:14.13] 记著你的脸色 是我等你的执著
[03:20.92] 你是我 一首唱不完的歌
[03:27.14] 
[03:54.88] 你的轮廓在黑夜之中淹没
[04:01.89] 看桃花 开出怎样的结果
[04:08.90] 看著你抱著我 目光比月色寂寞
[04:15.61] 就让你 在别人怀里快乐
[04:22.62] 爱著你 像心跳难触摸
[04:29.43] 画著你 画不出你的骨骼
[04:36.11] 记著你的脸色 是我等你的执著
[04:43.20] 你是我 一首唱不完的歌
[04:49.06] </t>
  </si>
  <si>
    <t>《我们》是电影《
后来的我们
》主题曲，由
葛大为
作词，
陈建骐
作曲，
陈奕迅
演唱，于2018年4月10日通过
新艺宝唱片
发行
。
2018年10月1日，该曲提名
第55届台湾电影金马奖
“最佳原创电影歌曲”奖
；2019年5月8日，陈建骐凭借该曲获得流行音乐年度盛典“年度最佳作曲”奖
。
我们
Us
4分20秒
陈奕迅
葛大为
陈建骐
陈建骐
流行
2018年4月10日
普通话
该曲由葛大为负责作词和歌曲统筹，陈建骐负责作曲。最初，
葛大为
花了两个月写词，怎么都写不出来。后来，他约朋友在北京吃涮羊肉，在等待的间隙中看到了北京的夜景，瞬间产生了灵感，便完成了歌词创作。随后，陈建骐开始为歌曲谱曲。在作曲过程中，陈建骐想到了曾经做乐手的时光，想到了前任，于是旋律一句接着一句出来，很快就完成了谱曲。刘若英在收到词曲后，邀请陈奕迅为该曲配唱。陈奕迅对词和曲都很满意，因此同意为该曲配唱。因为该曲有难度，如果不用技巧，很容易损伤声带。所以，在录制的时候，陈奕迅调动了背部肌肉，才顺利录完
。
该说的 别说了
你懂得 就够了
真的有 某一种悲哀
连泪也不能流
只能目送
我最大的遗憾
是你的遗憾 与我有关
没有句点 已经很完美了
何必误会故事 没说完
还能做什么呢
我连伤感都是 奢侈的
我一想念 你就那么近
但终究 你都不能
陪我到 回不去的远方
原来我很快乐
只是不愿承认
在我怀疑世界时
你给过我答案
我最大的遗憾
是你的遗憾 与我有关
没有句点 已经很完美了
何必误会故事 没说完
还能做什么呢
我连伤感都是 奢侈的
我一想念 你就那么近
但终究 你都不能
陪我到 回不去的远方
原来我很快乐
只是不愿承认
在我怀疑 世界时
你给过我 答案
我感觉到幸福
是看见你幸福
曾经亲手把时间变慢
可惜我们没有等 我们
在该曲中，陈奕迅低吟浅地唱出了爱情里的遗憾，歌声中充满了故事
。陈奕迅用他忧郁深情又不失情感爆发力的演唱，配合古典钢琴及弦乐的编曲，收放自如，相得益彰，演绎出旋律与歌词所表达的那种温暖的感伤
。陈奕迅炉火纯青的演唱功力，和丝丝入扣的感情，令听众享受其中
。歌词部分“我最大的遗憾，是你的遗憾与我有关”，像是一道闪电击中听众的胸口
。陈奕迅对于歌曲的拿捏恰到好处，传达了情感中最痛的感觉。就连他的呼吸，听起来都带有情感，令人感动
。
在《我们》MV里，陈奕迅不仅是演唱者和旁观者，他化身为电影故事的讲述者与参与者，以电影表演的方式演绎歌曲所传递的遗憾与感伤。他低吟浅唱的黑白影像，与电影镜头中的黑白画面一脉相承，还原了电影中的气氛和现实质感。陈奕迅不管是低头皱眉或是一颦一笑，都是一腔沉淀的深情。情到浓处，他回望身后空荡的白墙,孤单的身影和映照在墙上的黑影交叠在一起，流露出对时光流逝物是人非的无奈。
在伤感的旋律中，陈奕迅唱出爱情的叹息，MV的画面却是电影里男女主人公在一起甜蜜美好的种种瞬间，他们在简陋的房间里吃面、在街头嬉闹、在地下通道里自拍、在雪地里跳舞。一暗一明，一哀叹一灿烂，反差使两种情绪对比到了极致，更催人泪下。陈奕迅唱到“还能做什么呢？我连伤感都是奢侈的”，唱到如此感伤的歌词，却对着镜头浅浅一笑，这种无奈也透过镜头，传递到了每一个观众的心中。MV的最后，画面再回到男女主人公两人初识的场面
。
2018年10月1日
第55届台湾电影金马奖
最佳原创电影歌曲
《我们》
提名
2019年5月8日
流行音乐年度盛典
年度最佳作曲
陈建骐（《我们》）
获奖
2018年11月17日
第55届台湾电影金马奖颁奖典礼
台湾国父纪念馆
陈奕迅</t>
  </si>
  <si>
    <t xml:space="preserve">Artist:Beyond
Duration:04:37
[00:25.18] 无法可修饰的一对手
[00:28.76] 带出温暖永远在背后
[00:32.03] 纵使啰嗦始终关注
[00:34.23] 不懂珍惜太内疚
[00:37.34] 沉醉于音阶她不赞赏
[00:41.17] 母亲的爱却永未退让
[00:44.45] 决心冲开心中挣扎
[00:46.99] 亲恩终可报答
[00:50.38] 春风化雨暖透我的心
[00:53.73] 一生眷顾无言地送赠
[00:58.36] 是妳多么温馨的目光
[01:01.70] 教我坚毅望著前路
[01:04.87] 叮嘱我跌倒不应放弃
[01:10.68] 没法解释怎可报尽亲恩
[01:14.01] 爱意宽大是无限
[01:17.47] 请准我说声真的爱妳
[01:23.82] 
[01:35.30] 无法可修饰的一对手
[01:39.15] 带出温暖永远在背后
[01:42.24] 纵使啰嗦始终关注
[01:44.25] 不懂珍惜太内疚
[01:47.87] 仍记起温馨的一对手
[01:51.27] 始终给我照顾未变样
[01:54.54] 理想今天终于等到
[01:56.77] 分享光辉盼做到
[02:00.77] 春风化雨暖透我的心
[02:03.58] 一生眷顾无言地送赠
[02:08.53] 是妳多么温馨的目光
[02:11.64] 教我坚毅望著前路
[02:14.88] 叮嘱我跌倒不应放弃
[02:21.06] 没法解释怎可报尽亲恩
[02:24.12] 爱意宽大是无限
[02:27.78] 请准我说声真的爱妳
[02:35.51] 
[02:58.82] 春风化雨暖透我的心
[03:01.56] 一生眷顾无言地送赠
[03:05.90] 是妳多么温馨的目光
[03:09.47] 教我坚毅望著前路
[03:12.83] 叮嘱我跌倒不应放弃
[03:18.26] 没法解释怎可报尽亲恩
[03:22.06] 爱意宽大是无限
[03:25.11] 请准我说声真的爱妳
[03:31.49] 是妳多么温馨的目光
[03:34.33] 教我坚毅望著前路
[03:38.02] 叮嘱我跌倒不应放弃
[03:43.77] 没法解释怎可报尽亲恩
[03:46.92] 爱意宽大是无限
[03:50.73] 请准我说声真的爱妳
[03:55.30] </t>
  </si>
  <si>
    <t xml:space="preserve">Artist:林志炫
Duration:04:54
[00:08.68] 我曾爱过也失去过
[00:12.95] 尝过爱的甜与涩
[00:16.84] 摆脱命运的捉弄
[00:21.03] 我知道我要什么
[00:25.58] 有一份难言的感动
[00:29.45] 用所有情绪揉合
[00:33.55] 何必再无谓的思索
[00:37.57] 这世界有什么好值得
[00:43.52] 如果没有你
[00:46.91] 我眺望远方的山峰
[00:51.31] 却错过转弯的路口
[00:55.54] 蓦然回首
[00:58.66] 才发现你在等我 没离开过
[01:03.72] 我寻找大海的尽头
[01:07.73] 却忽略蜿蜒的河流
[01:12.03] 当我逆水行舟 你在我左右
[01:19.71] 推著我走
[01:28.27] I know 我太富有
[01:32.32] 因为爱满足了所有
[01:36.63] 生命中每个漏洞
[01:40.83] 你都用真心补缝
[01:44.68] Right now 就从这一刻
[01:49.05] 我要拥你在怀中
[01:53.19] 给你加倍的温柔
[01:57.04] 为你唱一首专属的情歌
[02:02.79] 请听我说
[02:07.87] 我眺望远方的山峰
[02:12.08] 却错过转弯的路口
[02:16.18] 蓦然回首
[02:19.30] 才发现你在等我 没离开过
[02:24.43] 我寻找大海的尽头
[02:28.67] 却忽略蜿蜒的河流
[02:32.76] 当我逆水行舟 你在我左右
[02:40.26] 推著我走
[02:48.51] 喜怒哀乐 捆绑我的
[02:52.94] 都不再算什么 baby
[02:57.12] 让我的世界以你为轴
[03:02.17] 快乐妳快乐 忧愁妳忧愁
[03:11.11] (我眺望远方的山峰
[03:14.95] 却错过转弯的路口)
[03:19.18] 蓦然回首
[03:22.23] 才发现你在等我 没离开过
[03:27.59] 我寻找大海的尽头
[03:31.45] 却忽略蜿蜒的河流
[03:35.86] 当我逆水行舟 你在我左右
[03:43.21] 陪著我走
[03:52.08] Right here, right now
[03:56.07] 让我们一起抬起头
[03:59.79] 迎接爱降落
[04:04.81] 阳光证明这并不是一场梦
[04:10.40] Right now
[04:12.62] 闭上眼用心去感受
[04:16.30] 有一个声音
[04:21.16] 它说爱情没离开过
[04:31.92] </t>
  </si>
  <si>
    <t>九张机</t>
  </si>
  <si>
    <t xml:space="preserve">Artist:叶炫清
Duration:03:40
[00:14.59] 光阴如梭 一梭才去一梭痴
[00:21.02] 情丝百转 丝丝缠乱犹不知
[00:26.99] 织一段 锦绣纹饰 并连理双枝
[00:34.15] 难寄托 这相思
[00:40.93] 兜兜转转 朝花夕拾却已迟
[00:47.41] 寻寻觅觅 醉生梦死又一世
[00:53.23] 还记得 前生盟誓 欲言竟无词
[01:00.50] 恨对面 不相识
[01:06.58] 我愿化作 望断天涯 那一方青石
[01:12.75] 篆刻心头 是你的名字
[01:19.55] 轮回彩蝶 化茧自缚 织就春蚕丝
[01:26.01] 剪不断 共缠绵 生生世世
[01:32.53] 
[01:59.75] 兜兜转转 朝花夕拾却已迟
[02:06.10] 寻寻觅觅 醉生梦死又一世
[02:12.09] 还记得 前生盟誓 欲言竟无词
[02:19.37] 恨对面 不相识
[02:25.19] 我愿化作 望断天涯 那一方青石
[02:31.94] 篆刻心头 是你的名字
[02:38.49] 轮回彩蝶 化茧自缚 织就春蚕丝
[02:44.92] 剪不断 共缠绵 生生世世
[02:51.36] 我愿化作 望断天涯 那一方青石
[02:58.16] 篆刻心头 是你的名字
[03:04.62] 轮回彩蝶 化茧自缚 织就春蚕丝
[03:11.36] 剪不断 共缠绵 生生世世
[03:17.95] 剪不断 共缠绵 生生世世
[03:25.83] </t>
  </si>
  <si>
    <t>我和我的祖国</t>
  </si>
  <si>
    <t xml:space="preserve">Artist:Faye Wong
Duration:03:09
[00:23.01] 我和我的祖国
[00:31.20] 一刻也不能分割
[00:35.67] 无论我走到哪里
[00:39.54] 都流出一首赞歌
[00:44.60] 我歌唱每一座高山
[00:48.49] 我歌唱每一条河
[00:53.24] 袅袅炊烟
[00:55.20] 小小村落
[00:57.77] 路上一道辙
[01:01.67] 
[01:15.30] 你用你那
[01:17.18] 母亲的脉搏和我诉说
[01:23.40] 
[01:31.09] 我的祖国和我
[01:34.54] 像海和浪花一朵
[01:38.90] 浪是海的赤子
[01:43.21] 海是那浪的依托
[01:47.99] 每当大海在微笑
[01:52.31] 我就是笑的旋涡
[01:56.82] 我分担着海的忧愁
[02:01.01] 分享海的欢乐
[02:05.33] 
[02:19.14] 永远给我
[02:21.05] 碧浪清波
[02:23.10] 心中的歌
[02:27.05] 
[02:40.53] 永远给我
[02:42.83] 碧浪清波
[02:45.16] 心中的歌
[02:47.68] </t>
  </si>
  <si>
    <t>《我》是
张国荣
演唱的一首歌曲，由
林夕
填词，张国荣谱曲，
赵增熹
编曲
，该曲分粤语、普通话两个版本，皆收录在
张国荣
2000年7月发行的个人专辑《
大热
》中
。
2000年，该曲获得了香港作词家作曲家协会“我至爱的中文金曲”冠军
。
我
I Am What I Am
大热
3分44秒
张国荣
林夕
张国荣
赵增熹
流行
2000年7月1日
粤语
普通话
张国荣
《我》是张国荣为了表达自己的人生态度而创作的一首歌曲。张国荣先作曲，然后问林夕，说“这首歌词开头已经想好了，叫‘I Am What I Am’，来自一部电影的对白，那下面你知道我想写的是什么吗？”林夕说他知道，然后写完歌词给张国荣看，张国荣说果然就是我要的
。
I am what I am
我是我 多么特别的我
多庆幸 大地有不只一种足印
神造世人 种种色色都有他公允
我很庆幸 站在我屋顶快乐做人
拿着我心 告诉世界何谓勇敢
我是什么 在十个当中只得一个
葡萄园里 响起水仙子的赞歌
我是什么 是万世沙砾当中一颗
石头大这么多 我也会喜欢这个我
我很庆幸 万物众生中磊落做人
怀着诚恳 告诉世界何谓勇敢
我是什么 在十个当中只得一个
葡萄园里 响起水仙子的赞歌
我是什么 是万世沙砾当中一颗
石头大这么多 感激天生这个我
I am what I am
我永远都爱这样的我
快乐是 快乐的方式不只一种
最荣幸是 谁都是造物者的光荣
不用闪躲 为我喜欢的生活而活
不用粉墨 就站在光明的角落
我就是我 是颜色不一样的烟火
天空海阔 要做最坚强的泡沫
我喜欢我 让蔷薇开出一种结果
孤独的沙漠里 一样盛放的赤裸裸
多么高兴 在琉璃屋中快乐生活
对世界说 什么是光明和磊落
我就是我 是颜色不一样的烟火
天空海阔 要做最坚强的泡沫
我喜欢我 让蔷薇开出一种结果
孤独的沙漠里 依然盛放的赤裸裸
从歌名《我》就可以看出此曲是表现歌者个人感受的一首歌曲，歌词与音乐均营造一种超脱自我的感觉。这首歌曲的歌词可谓寓意深长：“I Am What I Am，我是我，神造世人，种种色色都有他公允，告诉世界何谓勇敢”。张国荣将此曲演绎得深情又大气。变化多端的和声效果，简洁而又色彩丰富的背景音乐效果都加强了歌曲的艺术性，这首歌曲是张国荣演唱技巧炉火纯青的体现
。
2000年
香港作词家作曲家协会“我至爱的中文金曲”冠军
2000年
张国荣热·情演唱会
香港红磡体育馆
张国荣
2001年
中国原创音乐流行榜
广州
张国荣</t>
  </si>
  <si>
    <t>你</t>
  </si>
  <si>
    <t>《你》是电视剧《
孝庄秘史
》主题曲，由
陈涛
作词，
张宏光
作曲，
屠洪刚
演唱，收录于屠洪刚2004年2月16日发行的录音室专辑《
我爱
》中
。
2004年，屠洪刚开始研究并探讨一种不同状态的民族歌曲的方式，希望听众在这首歌中了解到他另外的一面，希望献给听者一个更完整、更高水平的民族作品
。随着电视剧的播出和传播，主题曲《你》传遍了大街小巷
。屠洪刚不仅开启了中国内地乐坛的中国风潮流，也是内地古装剧歌曲风潮的推动者，他先后为多部古装电视剧演唱主题曲，随着这些热播剧映入观众眼帘，屠洪刚演唱的《你》也逐渐成为一代人的流行文化记忆
。
2012年12月29日，屠洪刚于第20届
中歌榜
年度盛会中演唱该曲
；2021年2月9日，屠洪刚于
2021年湖北卫视春节联欢晚会
演唱该曲
；2024年9月22日，屠洪刚于
“湾区升明月”2024大湾区电影音乐晚会
演唱了该曲
。
你
我爱
4分15秒
屠洪刚
陈涛
张宏光
流行
2004年2月16日
普通话
专辑主打曲、电视剧《孝庄秘史》主题曲
北京好时光文化传媒有限公司
屠洪刚曾经学习过京剧，在专辑《
精忠报国
》推出五年以后，于2004年，他想寻找不同的方式，包括一些旋律，于是开始研究并探讨一种不同状态的民族歌曲的方式，《孝庄秘史》的主题曲《你》便是在这样的状态下诞生的作品。该曲不完全像是屠洪刚之前作品《
霸王别姬
》的状态，其中也有电视剧的元素在里面，不过电视剧也不是按照当时的历史拍摄方式，而是按照台湾的方式来拍，音乐不是那么古典，这也是发行商的意思，发行商说一定要把《你》加到电视剧中
。在该曲中，屠洪刚希望听众在该曲中了解到他另外的一面，希望献给听者一个更完整、更高水平的民族作品
。
和屠洪刚在《孝庄秘史》拍摄时结缘成为好友的
宁静
，差点因为这首歌而爱上了剧中的主人公
。
你从天而降的你
落在我的马背上
如玉的模样清水般的目光
一丝浅笑让我心发烫
你头也不回的你
展开你一双翅膀
寻觅着方向方向在前方
一声叹息将我一生变凉
你在那万人中央
感受那万丈荣光
看不见你的眼睛
是否会藏着泪光
我没有那种力量
想忘也总不能忘
只等到漆黑夜晚
梦一回那曾经心爱的姑娘
你从天而降的你
落在我的马背上
如玉的模样清水般的目光
一丝浅笑让我心发烫
你头也不回的你
展开你一双翅膀
寻觅着方向方向在前方
一声叹息将我一生变凉
你在那万人中央
感受那万丈荣光
看不见你的眼睛
是否会藏着泪光
我没有那种力量
想忘也总不能忘
只等到漆黑夜晚
梦一回那曾经心爱的姑娘
2004年2月16日
《
我爱
》
北京好时光文化传媒有限公司
初次收录专辑版
2012年7月15日
《自己人》
精选专辑收录版
整首歌词的基调是苍凉而有气势，蕴含着苦痛的无奈叹惋，但并不悲情。在节奏韵律上，尤其是开头两句中的“你”，采用一字断开，既强调了“你”的重要性，又照应了题目“你”，引出后文对“你”让“我”心动的描绘。整首歌词一韵到底，押“ang”韵，使得歌词很有韵律节奏。歌词还运用了顶针、比喻、夸张的修辞。整首歌词运用第一人称、第二人称展现出浓烈的情感，与《孝庄秘史》的剧情和人物情感相契合，这是剧中人物多尔衮的内心独白，“你”则是多尔衮心爱的大玉儿孝庄。看过电视剧的人便会觉得这首歌词浅显易懂，一首看似情歌的歌词，背后却蕴藏着爱却不能爱的苍凉和炽热浓烈的情感。
这首歌虽不是尤小刚亲自操刀填词，但是歌词非常贴合《孝庄秘史》中多尔衮对大玉儿的感情，歌词对人物的刻画较好地契合了剧中大玉儿的形象。歌词中的“你”即为大玉儿孝庄文皇后，整首歌词都是多尔衮对大玉儿真情流露的诉白。歌词开头直接描述了一个美丽的“你”：“如玉的模样清水般的目光。”直接表达爱意，一声浅笑都能让“我”心潮澎湃，“我”的情感随着“你”的情绪而变，所以才会因为“你”的“一声叹息”而“将我一生变凉”。歌词的高潮部分描绘了多尔衮眼中的孝庄太后，这个他一直深爱着的姑娘，成为皇后、皇太后直至太皇太后，所以对她的描述是“你在那万人中央感受那万丈荣光”。整首歌词蕴含着浓烈的情感，直白坦然又凄然遗憾。这样的歌词配合的音乐是悠扬的，有一种辽远的伤感，并且伴随着“咚咚”的似鼓击的配乐，节奏感强烈。
屠洪刚浑厚的阳刚之声加重了气势，使得该曲没有落入哀怨的俗套，反而增强了气势。屠洪刚在最后一句“只等到漆黑夜晚梦一回那曾经心爱的姑娘”的演唱上，将“心爱的姑娘”这几个字演唱得既狠又重，“只等到漆黑夜晚”这一句也唱出了无奈和苦痛。屠洪刚把前面所储蓄的情感一齐爆发，将孝庄的气魄和多尔衮的炽烈情感表达得淋漓尽致。歌词、音乐、演唱达到了和谐统一，“情”是归宿，正因为有了屠洪刚的阳刚之声进行演绎，才将这首歌词的炽烈浓情和无奈苦痛没有落入哀怨的俗套，反而有气魄地、直白地展现出来
。
2012年12月29日
第20届中歌榜年度盛会
颁奖典礼
台北小巨蛋体育馆
屠洪刚
2021年2月9日
2021年湖北卫视春节联欢晚会
春节晚会
湖北卫视
2024年9月22日
“湾区升明月”2024大湾区电影音乐晚会
电影音乐晚会
澳门银河综艺馆
2022年6月24日
（以单曲形式发行）
浅芥音乐
葛漂亮
2024年1月19日
听见音乐
慕滨阳</t>
  </si>
  <si>
    <t>保留</t>
  </si>
  <si>
    <t>《保留》是由
郭顶
作词、作曲并演唱的一首
歌曲
，收录在2016年11月25日发行的专辑《
飞行器的执行周期
》中。
保留
《
飞行器的执行周期
》
4分30秒
郭顶
郭顶
郭顶
郭顶
流行
2016年11月25日
普通话
郭顶
Go East Music Entertainment Consulting Limited
130 BPM
E小调
看见 你在我眼前
不去猜想我们隔多远
当我 夜幕中准备
只想让沉默的能开解
在不同的遭遇里我发现你的瞬间
有种不可言说的温柔直觉
在有限的深夜消失之前触摸你的脸
我情愿这是幻觉 也不愿是种告别
已经忘了 你的名字
就在这座 寂静星石
怎么还有 你的样子
被保留
给我 一整个拥抱
好让我不至于 太潦倒
时间 过一分一秒
还是觉得相遇 太美好
在不同的遭遇里我发现你的瞬间
有种不可言说的温柔直觉
当不远的蓝色渐渐显现这无边境界
我始终等待再见 只不愿再也不见
已经忘了 你的名字
就在这座 寂静星石
怎么还有 你的样子
想形容你的句子 关于你所有心事
一眼能及的钻石 哪一个是你地址
忘了 你的名字
就在这座 寂静星石
怎么还有 你的样子
我始终等待再见 只不愿再也不见
真的忘了 你的名字
是在哪座 寂静星石
一直还有 你的样子
被保留</t>
  </si>
  <si>
    <t>打开</t>
  </si>
  <si>
    <t>《打开》是由
黄霄雲
演唱，米果作词，
黄霄雲
作曲，
余威
、
黄霄雲
编曲，杨硕担纲音乐制作人的一首歌曲，2018年5月7日正式发行。
打开
open
打开
5分32秒
黄霄雲
米果
黄霄雲
黄霄雲
余威
pop
2018年5月7日
普通话
这首歌曲的背后讲述了
黄霄雲
艺考虽然经历了许多波折，迷茫，失落以及痛苦的心路历程，对于音乐梦想的执着与追求的她用强大的动力，坚持拼搏，终于战胜了自己，实现自己的梦想。在这个过程中，如果没有家人、朋友以及一直无条件的在她身后呐喊、坚守、等待的粉丝们，就没有这首新歌的诞生。距离高考倒计时1个月，
黄霄雲
希望借这首《打开》感恩所有默默支持她的人，也用歌声告诉大家“我想我在此刻能够做的，就是告诉你珍贵的东西值得你，在痛苦中直起身来继续努力前行寻找和遇到，让我们一起勇敢打开，属于自己的那个未来。”
歌曲：打开
歌手：黄霄雲
作词：米果
作曲：黄霄雲
编曲：
余威
、黄霄雲
和声编写：黄霄雲
Rap：黄霄雲
录音：王瑞克
混音师：杨硕
音乐制作人：杨硕
打开
像睡不醒的梦
身边空无一人醒来的清晨
如果只是一阵风
为何不是来的太迟 就是太早
这世上很多如果如果
爱做梦 爱上唱歌
那些最单纯的快乐
如果说 倦过 又逃过 也爱过 也拥抱过
对了错了好似也成真过
是时候继续往前走
我要你打开
当悲伤不断重复眼前向你 索要一点点坦白
要你打开
在用尽最后一分努力后笑了
Rap：
我想我在此刻能够做的
就是告诉你珍贵的东西值得你
在痛苦中直起身来继续努力前行寻找和遇到
我想你在此刻应该做的
害怕结果还是害怕错过
问自己
一句我在怕什么如果没有明 天给我浪费或沉默
像睡不醒的梦
身边空无一人醒来的清晨
原来只是一阵风
这已是行程的终点 也像是起点
阳光在整座松林间穿过
穿过很多如果如果
错过的不能再错过
我要用怎样的心情来告诉你呢
有些事情只要你觉得值得
便相信自己 相信我
我要你打开
当悲伤不断重复眼前向你 索要一点点坦白
要你打开
在用尽最后一分努力后笑了
我想你在此刻应该做的
害怕结果还是害怕错过
问自己
一句我在怕什么如果没有明 天给我浪费或沉默
我要你打开
把一颗谦卑的心放回到尘埃
要你打开
茫茫星海以一个姿态
时间
歌手
平台
参考资料
2020年2月
黄霄雲
湖南卫视《
歌手·当打之年
》第4期
2020年3月
黄霄雲
、
郑俊树
浙江卫视《
新声请指教
》</t>
  </si>
  <si>
    <t>光明</t>
  </si>
  <si>
    <t xml:space="preserve">Artist:汪峰
Duration:05:24
[00:42.58] 当灰烬查封了凝霜的屋檐
[00:45.75] 
[00:49.94] 当车菊草化作深秋的露水
[00:53.94] 
[00:57.02] 我用固执的枯藤做成行囊
[01:01.02] 
[01:04.02] 走向了那布满荆棘的他乡
[01:08.02] 
[01:11.08] 当大地铺满了悲泣的落叶
[01:14.08] 
[01:18.17] 当杜鹃花化作远空的雾霭
[01:21.71] 
[01:25.24] 祝福我吧我最思念的亲人
[01:27.94] 
[01:32.16] 那就是我向你告别的身影
[01:34.90] 
[01:39.25] 也许迷途的惆怅
[01:41.44] 会扯碎我的脚步
[01:45.30] 可我相信未来会
[01:47.16] 给我一双梦想的翅膀
[01:49.92] 
[01:53.41] 虽然失败的苦痛
[01:55.57] 已让我遍体鳞伤
[01:59.63] 可我坚信光明就在远方
[02:02.98] 
[02:07.58] 当灰烬查封了凝霜的屋檐
[02:09.92] 
[02:14.61] 当车菊草化作深秋的露水
[02:17.71] 
[02:21.75] 我用固执的枯藤做成行囊
[02:25.01] 
[02:28.72] 走向了那布满荆棘的他乡
[02:31.93] 
[02:35.71] 也许征程的迷惘
[02:37.76] 会扯碎我的手臂
[02:41.97] 可我相信未来会
[02:43.55] 给我一双梦想的翅膀
[02:46.26] 
[02:49.91] 虽然挫折的创伤
[02:51.97] 已让我寸步难行
[02:55.92] 可我坚信光明就在远方
[02:58.63] 
[03:28.69] 我用翅膀掀起那天边的排浪
[03:32.23] 
[03:35.63] 我用身躯托起那血红的太阳
[03:39.07] 
[03:42.62] 就在这刺骨而凛冽的大风中
[03:46.17] 
[03:48.87] 你会听到我赞美未来的呼喊
[03:51.87] 
[03:56.99] 也许迷途的惆怅
[03:59.00] 会扯碎我的脚步
[04:03.11] 可我相信未来会
[04:04.72] 给我一双梦想的翅膀
[04:07.72] 
[04:10.92] 虽然失败的苦痛
[04:13.00] 已让我遍体鳞伤
[04:17.19] 可我坚信光明就在远方
[04:20.19] 
[04:25.27] 也许征程的迷惘
[04:27.26] 会扯碎我的手臂
[04:31.35] 可我相信未来会
[04:33.01] 给我一双梦想的翅膀
[04:36.05] 
[04:39.37] 虽然挫折的创伤
[04:41.31] 已让我寸步难行
[04:45.53] 可我坚信光明就在远方
[04:48.60] 
[04:52.54] 可我坚信光明 就在远方
[04:58.54] </t>
  </si>
  <si>
    <t>跳舞的梵谷</t>
  </si>
  <si>
    <t xml:space="preserve">Artist:Stefanie Sun
Duration:03:08
[00:15.08] 向日葵 金艳如火
[00:20.12] 舍弃了 阳光包裹
[00:25.12] 麦田里 群鸦躁动
[00:30.28] 我看见 奇异美梦
[00:35.08] The starry night
[00:37.10] 将我旋转 悲伤与狂欢流窜
[00:44.70] 我舍不得 不想醒来
[00:54.26] 亲爱的梵谷 多孤独
[00:59.93] 带着我跳舞 到结束
[01:05.16] 忘掉这世界 多满足
[01:10.02] 不回顾 不顽固 不踟蹰
[01:16.01] 
[01:34.65] 咖啡座 谁陪伴我
[01:39.75] 那男子 沉醉倒卧
[01:44.78] 背负着 呢喃寂寞
[01:49.87] 翻过身 他就是我
[01:54.56] Wheatfield with Crows
[01:56.87] 将我遮盖 悲伤与狂欢流窜
[02:04.36] 我舍不得 终要醒来
[02:13.82] 亲爱的梵谷 多孤独
[02:19.41] 带着我跳舞 到结束
[02:24.55] 忘掉这世界 多满足
[02:29.34] 不回顾 不顽固 不踟蹰
[02:34.38] 跳舞的梵谷 每一步
[02:39.65] 带着我领悟 那纯朴
[02:44.89] 燃烧这国度 束与缚
[02:49.82] 不谢幕 不庆祝 不欢呼
[02:54.98] 不回顾 不顽固 不踟蹰
[02:59.93] 不谢幕 不庆祝 不欢呼
[03:04.88] </t>
  </si>
  <si>
    <t>要不然我就这样一万年</t>
  </si>
  <si>
    <t>《要不然我们就这样一万年》由
黄霄雲
演唱，
段思思
作词，
谭旋
作曲并担任制作人，是网剧《
长月烬明
》的
插曲
，发行于2023年4月10日。
要不然我们就这样一万年
要不然我们就这样一万年
04分44秒
黄霄雲
段思思
谭旋
李建衡
Pop
2023年4月10日
普通话
上海希瓜音乐制作有限公司
谭旋
上海希瓜音乐制作有限公司
我想借天边 那轮将落未落的悬月
悬一只萤蝶 悬将至风雪
悬不合时宜里 忘我的一切
悬一场梦 滴泪交换你 心如焰
要不然我们 就这样一万年
把时间泊在 说再见之前
用你 浅笑的甜 我的泪之盐
做你的还 和我的亏欠
你可知明哲的灵魂 轻徊过沦陷
一颗心被爱恨撕裂 也不肯飞远
可知你铭心的一眼 如同入骨的一剑
如缘似劫 不得 化解
要不然我们 就这样一万年
把时间泊在 说再见之前
用你 浅笑的甜 我的泪之盐
做你的还 和我的亏欠
你可知明哲的灵魂 轻徊过沦陷
一颗心被爱恨撕裂 也不肯飞远
可知你铭心的一眼 如同入骨的一剑
如缘似劫 无歇
荒原的沙滚过思念 我翻涌的年
梦一场厮守的幻觉 心岁何以万千
只因那清冷的暗夜 永记繁花落尽前
曾得少年 以吻相劝
将爱泊在 灰烬之前
时间
颁奖方
具体奖项
获奖对象
结果
2024年
2024影视音乐盛典
年度电视金曲
《要不然我们就这样一万年》
获奖</t>
  </si>
  <si>
    <t>少年他的奇幻漂流</t>
  </si>
  <si>
    <t xml:space="preserve">Artist:五月天
Duration:04:35
[00:06.02] 午夜前醒来 迷惘如海 繁星忘了灿烂
[00:18.57] 我们是小孩 都曾是小孩 诞生在这艘船
[00:31.01] 人们口中方舟 像一叶小船
[00:36.24] 耳语溢出甲板 风雨摇晃旗竿
[00:43.92] 人们切开山峦 剪下了云彩
[00:49.43] 削成了万支桨 缝制风帆
[00:55.91] 寻找 呐喊 未知的未来
[01:00.84] 我们会航向怎样的未来？
[01:05.68] 无数命运流转 打造了 无数的
[01:11.80] 相异的罗盘
[01:14.18] 当巨浪排山倒海的袭来
[01:19.09] 我们的手松开 心也溃散
[01:25.85] 每个人 每颗心 风暴 流窜
[01:44.04] 诸神已离开 鬼在狂欢 而人们在纠缠
[01:57.09] 谁生错血脉 谁长错色彩 谁梦错了期待？
[02:09.54] 漂流无边汪洋 不叫做孤单
[02:15.01] 夜色的最黑暗 那不是最黑暗
[02:22.39] 而是人们无穷 无尽的争端
[02:28.25] 将你我推向了 最远两端
[02:34.63] 异端 极端 遗落的遗憾
[02:39.32] 我们会航向怎样的未来？
[02:44.44] 无数命运流转 打造了 无数的
[02:50.58] 相异的罗盘
[02:52.64] 如果世界只剩你我存在？
[02:57.38] 为何人们依然 争论著 那未来
[03:03.64] 而践踏著现在
[03:05.94] 我们该珍惜如何的现在？
[03:10.59] 无数交织自传 相遇在 汪洋中
[03:16.99] 当你抬头看
[03:19.05] 何时那万种渐层的斑斓
[03:23.64] 已默默绽放在 黑夜终端
[03:30.71] 那云端 那光芒 像是 皇冠
[03:49.33] 朝霞中呢喃 释然如海 你向我靠过来
[04:02.36] 谁说要庞大 才能够伟大 我们如此存在
[04:13.55] 历经摧残 就要璀璨
[04:20.15] 如果爱
[04:21.80] 不只是奇幻
[04:28.96] </t>
  </si>
  <si>
    <t>瓦解</t>
  </si>
  <si>
    <t>说着笑着的午后
钟声一直在停留
风声静静躺着在诱惑
我一个人在角落
没有你陪伴的我
连寂寞都笑我太堕落</t>
  </si>
  <si>
    <t>牡丹江</t>
  </si>
  <si>
    <t>到不了的都叫做远方 回不去的名字叫家乡 谁在门外唱那首牡丹江 我聆听感伤你声音悠扬 风铃摇晃清脆响 江边的小村庄午睡般安详</t>
  </si>
  <si>
    <t>香草吧噗</t>
  </si>
  <si>
    <t>怎么停留回忆总是出现在我想起之后 这样稚气的面容现在 还有没有 怎么重播如此念旧的镜头在离开之后 场景人物画面时空都 还没变过</t>
  </si>
  <si>
    <t>怎样的雨 怎样的夜 怎样的我能让你更想念 雨要多大 天要多黑 才能够有你的体贴 其实 没有我你分不清那些 差别 结局还能多明显</t>
  </si>
  <si>
    <t>再见小时候</t>
  </si>
  <si>
    <t>再见了小时候 懵懂的我 现在的梦 已经成熟 风在朗诵 下课的钟 而时光静静的走</t>
  </si>
  <si>
    <t>人鱼的眼泪</t>
  </si>
  <si>
    <t>你的泪一抹无邪 不属于这个冷漠的世界 舍弃了一切只为一个能够 付出你真爱的机会</t>
  </si>
  <si>
    <t>白色裂痕</t>
  </si>
  <si>
    <t>打湿了我的眼 模糊了视线 我堆积画面 却只剩残缺 妳离去的侧脸 在风中凋谢 同一个画面 却总是浮现妳要告别</t>
  </si>
  <si>
    <t>你不像她</t>
  </si>
  <si>
    <t>oh哎哟哎哟 要走为何不说 ho又我又我 每次都是我错 若爱的流浪迷失方向 被时间埋葬（被月光埋葬）</t>
  </si>
  <si>
    <t>小时候</t>
  </si>
  <si>
    <t>我无力再逃脱 眼看着时间溜走 想回到小时候 I wanna stay Or stay away I wanna stay Oh 最真最美丽的童年</t>
  </si>
  <si>
    <t>橘子汽水</t>
  </si>
  <si>
    <t>就这样牵着你一直走(这路没有尽头) 就是喜欢你偷瞄着我(的害羞) 让我紧紧牵着你的手望着星空 直到我们心灵相通 哦～
就这样牵着你一直走(这次绝不放手) 我会努力变成属于你(的流星) 帮你实现心底所有期待的愿望 不管四季变化我的心意不隐藏</t>
  </si>
  <si>
    <t>河流午后我经过</t>
  </si>
  <si>
    <t>我的梦开始收获 河流午后我经过 阳光此刻已熟透 有着饱满的温柔 
某种悠闲的气候 河流午后我经过 空气味道很独特 我与幸福手牵手</t>
  </si>
  <si>
    <t>Tonight</t>
  </si>
  <si>
    <t>I wanna cry I wanna cry 直到你明白 我的全世界停在 tonight
I wanna try I wanna try 有没有未来 不准谁遗忘变坏 tonight</t>
  </si>
  <si>
    <t>初恋粉色系</t>
  </si>
  <si>
    <t>初恋的粉色系 脸颊旁的唇蜜 透露爱情来临的小秘密 催眠般的魔力 陷入你的陷阱 抽钥匙希望能够载到你 
初恋的粉色系 任性的大眼睛 像棉花糖般佻皮又淘气 没有云好天气 像恋爱的心情 骑我的BUBU载著你</t>
  </si>
  <si>
    <t>悄悄告诉她</t>
  </si>
  <si>
    <t>在乔治亚最宁静的现在 (其实)我想对某个女孩 (用不同的方式在寻找爱) 说的爱 (用不同旋律来诠释爱)
而这世界最美丽的色块 (也就)是椅子上那片留白 (你会不会跟着这意外的节拍) 为她存在 (说你愿意为我留下来)</t>
  </si>
  <si>
    <t>离家不远</t>
  </si>
  <si>
    <t>当我张开翅膀 试图往 梦里闯 时间却不经意 迷失家 的方向 
当我满载成就 回头向 起点望 灰尘布满翅膀 飞不回 那扇窗</t>
  </si>
  <si>
    <t>消失</t>
  </si>
  <si>
    <t>你离去的那条路线消失地平线 时间背着我悄悄捏碎从前
你离去的那条路线伤痕在蔓延 落月照射的悲伤映入眼帘</t>
  </si>
  <si>
    <t>破晓</t>
  </si>
  <si>
    <t>窗棂旁 泪光柔和了骄阳 琴声正咀嚼着伤 而我在等待破晓的曙光
当 凯旋曲开始悠扬 旭日从东方破浪 颔首期待我有一双硬肩膀</t>
  </si>
  <si>
    <t>What Can I Do</t>
  </si>
  <si>
    <t>What Can I Do 我的爱 碰到你 坏不起来 What Can I Do 你的人 像泡面 无所不在 What Can I Do 装可爱 还是要 说个明白 What Can I Do 我爱你 可不可以 你也很巧的 爱上我</t>
  </si>
  <si>
    <t>笑着流泪</t>
  </si>
  <si>
    <t>我们说好不掉泪 离别那天 却笑着流泪 爱了才了解 爱过的情节 根本不须剪接 多余的虚伪 残缺的笑脸 不需了解 So Walk Away</t>
  </si>
  <si>
    <t>可苦可乐</t>
  </si>
  <si>
    <t>《可苦可乐》是南拳妈妈演唱的歌曲，由詹宇豪（宇豪）填词，詹宇豪（宇豪）谱曲，收录在专辑《决斗巴哈》中。
可苦可乐
决斗巴哈
南拳妈妈
詹宇豪（宇豪）
詹宇豪（宇豪）
歌词
：
日子一样过
为了谁我努力工作
有时候会怀疑是想要的生活
偶尔犯了错
我独自关门反锁在角落
想起阿公阿嬷笑容
老旧的池上车站口
总会有你来接我
我真的想回到那时候
放开风筝的手
找不回逝去的天空
就算眼泪已滑落鼻头
还是抬起头一步一步走
你说不要放弃
雨过之后就会出现彩虹
你的双手握紧我的梦
蜿蜒的小路
在乡间田野里穿梭
农夫辛苦耕作
埋怨从不曾说
想想我自己
没紧握什么却早已松手
是否该更努力拥有
后院的池塘还深吗
那座秋千还在吗
我真的想回到那时候
放开风筝的手
找不回逝去的天空
就算眼泪已滑落鼻头
还是抬起头一步一步走
你说不要放弃
雨过之后就会出现彩虹
请看着我
在遥远的时空</t>
  </si>
  <si>
    <t>东山再起</t>
  </si>
  <si>
    <t>《东山再起》是
南拳妈妈
演唱的歌曲，由
周杰伦
、
方文山
及南拳妈妈
弹头
共同合作所写。MV更是由南拳妈妈前成员詹宇豪执导。
东山再起
南拳妈妈
方文山
宋建章
周杰伦
周杰伦
流行
2016年4月22日
中文
詹宇豪
陈俊融
种子音乐
周杰伦在2011年曾说要为南拳妈妈写一首《东山再起》，如果再不发“粪”图强，就要去东山卖鸭头！如今杰伦4年前说过的事，4年后兑现，说到做到！同时栽培
新人
不遗余力的周董除了亲自指导外，还在
MV
里客串，可谓诚意十足。
下课钟声离我们好近
但学生时代早已经远离
曾几何时我也变成了明星
只是没有那么光鲜和亮丽
其实我想当球星
其实我想弹钢琴
有时候我会担心
有没有人找我签名
有天要成为巨星
家人都不太相信
还是回去做生意
摆个摊子买的芋圆
do doremi
当明星没有这么容易
Do doremi
除了实力还要有运气
大口呼吸
把名利看得云淡风轻
大口吐气
进这个圈子要勇气
别人是东方神起
我们要东山再起
就算跌倒了
我们还是笑咪咪
别人是东方神起
我们要东山再起
虽然没那么神气
但是我们很神奇
别人是东方神起
我们要东山再起
就算跌倒了
我们还是笑咪咪
别人是东方神起
我们要东山再起
虽然没那么神气
但是我们很神奇
我决定改头换面后东山再起
就算全世界的歌迷只剩下你
也足以让我为你坚持下去
哎呦 或或或或或或或许
或许我哈喽
你不认识我
我叫做景豪
我叫做弹头
许多年以后
我退到幕后
叫我的小孩
自己要加油
别人是东方神起
我们是东山再起
就算跌倒了
我们还是笑咪咪
别人是东方神起
我们要东山再起
虽然没那么神气
但是我们很神奇
别人是东方神起
我们是东山再起
就算跌倒了
我们还是笑咪咪
别人是东方神起
我们要东山再起
虽然没那么神气
但是我们很神奇
打保龄
我得第一
出唱片我想拿冠军
我没钱来拍mv
吸引你 我靠我自己
我靠我 噢噢噢东山再起
南拳妈妈妈请你别忘记
我靠我 噢噢噢东山再起
南拳妈妈妈请你别忘记
别人是东方神起
我们是东山再起
就算跌倒了
我们还是笑咪咪
别人是东方神起
我们要东山再起
虽然没那么神气
但是我们很神奇
别人是东方神起
我们是东山再起
就算跌倒了
我们还是笑咪咪
别人是东方神起
我们要东山再起
虽然没那么神气
但是我们很神奇</t>
  </si>
  <si>
    <t>爱你离开你</t>
  </si>
  <si>
    <t>《爱你?离开你》是南拳妈妈的音乐作品，宋健彰作曲，收录在《决斗巴赫》专辑中。
决斗巴赫
0时4分44秒
宋健彰
普通话
2010-07-08
歌曲歌词
爱你 - 南拳妈妈
枫呢喃的轻拂窗口
像爱情也只是稍事停留
风很轻 思念却很透明
怎奈穿越不了爱情
缓慢的妆流过伤口
晕开了我给不起的温柔
那一夜我们紧紧相拥
终于说出口已经不爱我
爱你所以离开你
眼泪是回忆
就让他随风去
我们走过的风景
剩下了飘零
漂泊的名叫伤心
爱你所以离开你
爱放进行李
流浪我的记忆
为你我愿变成云
跟着风去旅行
再静静的聆听
你幸福的回音
缓慢的妆流过伤口
晕开了我给不起的温柔
那一夜我们紧紧相拥
终于说出口已经不爱我
爱你所以离开你
眼泪是回忆
就让他随风去
我们走过的风景
剩下了飘零
漂泊的名叫伤心
爱你所以离开你
爱放进行李
流浪我的记忆
为你我愿变成云
跟着风去旅行
再静静的聆听
你幸福的回音
所以离开你
眼泪是回忆
就让他随风去
我们走过的风景
剩下了飘零
漂泊的名叫伤心
爱你所以离开你
爱放进行李
流浪我的记忆
为你我愿变成云
跟着风去旅行
再静静的聆听
你幸福的回音</t>
  </si>
  <si>
    <t>宅男的夏天</t>
  </si>
  <si>
    <t>《宅男的夏天》是中国台湾组合
南拳妈妈
演唱的一首歌曲，由
宋健彰
作词，
詹宇豪
作曲，收录在南拳妈妈2010年7月9日发行的专辑《
决斗巴哈
》中。
宅男的夏天
决斗巴哈
03分28秒
南拳妈妈
宋健彰
詹宇豪
流行
2010年7月9日
普通话
歌曲歌词
宅男的夏天 - 南拳妈妈
词：宋健彰
曲：詹宇豪
南风吹起盛夏恋爱季节
船桨摇曳绵绵泡沫滋味
暗恋酸又甜已经十多年
夏日情人梦原来都是幻觉
早就知道超人他不会飞
管他罗宾蝙蝠侠拯救谁
我只想喝杯啤酒拯救没女友的海边
让风吹 吹干忧郁了天空的咸咸鼻水
何时才能让我把到妹
宅男的夏天 不该再拒绝
阳光沙滩比基尼的画面
宅男的夏夜 人生的下一页
和月光美酒浪漫一整夜
男人的夏天 疯狂的世界
不要问我今晚几点要睡
男人的夏夜 只怕喝不醉
钱柜的下一站是绿岛的海边
南风吹起盛夏恋爱季节
船桨摇曳绵绵泡沫滋味
暗恋酸又甜已经十多年
夏日情人梦原来都是幻觉
早就知道超人他不会飞
管他罗宾蝙蝠侠拯救谁
我只想喝杯啤酒拯救没女友的海边
干一杯 畅饮湛蓝了天空的咸咸海水
祈求老天让我把到妹
宅男的夏天 不该再拒绝
阳光沙滩比基尼的画面
宅男的夏夜 人生的下一页
和月光美酒浪漫一整夜
男人的夏天 疯狂的世界
不要问我今晚几点要睡
男人的夏夜 只怕喝不醉
钱柜的下一站是绿岛的海边
在日出之前 太阳都要为你准备
因为实在太耀眼 你的笑容实在太甜美
可不可以给我点机会 在夏天</t>
  </si>
  <si>
    <t>时间若倒退</t>
  </si>
  <si>
    <t>《时间若倒退》是南拳妈妈演唱的一首歌曲，由方文山填词，张杰谱曲，收录在专辑《调色盘》中。
时间若倒退
《调色盘》
方文山
张杰
吕绍淳
中文
《时间若倒退》是
南拳妈妈
专辑《
调色盘
》里一首曲调轻快而又忧伤的歌曲，特地找方文山填词，由同组成员吉他手张杰谱曲，也许正因为有方文山的加入让这首歌显得特别有诗意感觉，充满淡淡的怀旧味道，脑海里随歌曲浮现一幕幕回不去的场景，个中有缅想，有甜蜜，有苦涩，也许那句“陪我逛的街 搭的地铁 是最初俩人 小小世界 事后根本不重要的误会 让爱情后悔 来不及给 ”能完整诠释曾经的一切，让我们在回忆的忧伤中不能自拔。
歌手：南拳妈妈 | 作曲：张杰 填词：方文山 | 编曲：吕绍淳
有些话 很可笑 给承诺 又办不到
有些梦 很微妙 醒来后 却被洗掉
有些爱 常迟到 来不及 给拥抱
总来不及 让你知道
有些事 很荒谬 爱恨总在 原地绕
有些人 很无聊 明明寂寞 装骄傲
有些爱 在寻找 分不清 谁重要
总分不清楚 谁先为谁心跳
看那水平的线 绿色的边 平静的水面
有好多事浮现 吹皱我的从前 吹皱好多脸
记忆在播放留言 播放那年 你说的再见
到底谁不听谁劝 到底那天 你离开走多远
多久疲倦 多久不见
时间若倒退 想看见谁 想找回什么感觉
你听的音乐 泡的咖啡 我默背你的一切
你晒的棉被 特别好睡 有阳光回忆 淡淡香味
当初为了小事争执谁对 将感情拖累 来不及给
看那水平的线 绿色的边 平静的水面
有好多事浮现 吹皱我的从前 吹皱好多脸
记忆在播放留言 播放那年 你说的再见
到底谁不听谁劝 到底那天 你离开走多远
多久疲倦(多久疲倦) 多久不见
时间若倒退 想看见谁(想看见谁)
想找回什么感觉(什么感觉)
你听的音乐 泡的咖啡
我默背你的一切(我默背你的一切)
你晒的棉被 特别好睡(特别好睡)
有阳光回忆 淡淡香味(淡淡香味)
当初为了小事争执谁对 将感情拖累
时间若倒退 想看见谁(想看见谁)
想找回什么感觉(什么感觉)
你买的宵夜 送我的鞋
我重温你的那些(我重温你的那些)
陪我逛的街 搭的地铁(搭的地铁)
是最初俩人 小小世界(小小世界)
事后根本不重要的误会 让爱情后悔 来不及给</t>
  </si>
  <si>
    <t>野东西</t>
  </si>
  <si>
    <t>《野东西》是南拳妈妈演唱的一首歌曲，由黄俊郎填词，
杨瑞代
（盖瑞）谱曲，收录在专辑《2号餐》中。
野东西
2号餐
南拳妈妈
歌曲歌词
张杰：
夏天属于勇敢的天气
英雄总是水路两栖
装忧郁是上一个世纪
白斩鸡退流行要古铜色才叫做魅力
弹头：
冲浪板是我们的圣经
有浪之处就是圣地
跟着我开始朝圣之旅
只有一个目的迎向前方的巨浪3米
弹头+张杰+Lara：
我们就是野东西到了夏天才会用鳃呼吸
我们就是野东西习惯用尾鳍前进
我们就是野东西有海才能够呼吸
我们就是野东西有浪才想要前进
弹头：
戴上蛙镜我们是摩西
连红海都能穿行别担心
跟着我深呼吸
大浪正在聚集我说BuddyOhAreyuoready
弹头：
冲浪板是我们的圣经
有浪之处就是圣地
跟着我开始朝圣之旅
只有一个目的迎向前方的巨浪3米
弹头+张杰+Lara：
我们就是野东西到了夏天才会用鳃呼吸
我们就是野东西习惯用尾鳍前进
我们就是野东西有海才能够呼吸
我们就是野东西有浪才想要前进
弹头+张杰+Lara：
这个夏天的梦想在海面飞翔
这个夏天的梦想3米巨浪</t>
  </si>
  <si>
    <t>最后一枚笑容</t>
  </si>
  <si>
    <t>《最后一枚笑容》是宋健彰演唱的歌曲，由宋健彰填词，宋健彰谱曲，收录在专辑《2号餐》中。
最后一枚笑容
2号餐
0时04分52秒
南拳妈妈
宋健彰
宋健彰
2005年8月12日
中文
歌曲歌词
音符随血液在流窜躯体
哪有伤口就在哪里栖息
记忆随旋律回到了过去
甜蜜就在许愿池被遗弃
分手话语分割回忆
落叶街景却一如往昔
幽暗光芒历历在旁
却满身是伤
琴声默默悠荡路灯依旧昏黄
眼泪悄悄落下盐分刺痛著伤
最後一枚笑容捆绑在悲伤中
你爱我的内容怎经不起时空
琴声默默悠荡月光独自忧伤
眼泪悄悄落下盐分洗涤著伤
最後一枚笑容试图遮掩疼痛
等你别过头来被定格的脸孔反覆播送
音符随血液在流窜躯体
哪有伤口就在哪里栖息
记忆随旋律回到了过去
甜蜜就在许愿池被遗弃
分手话语分割回忆
落叶街景却一如往昔
幽暗光芒历历在旁
却满身是伤
琴声默默悠荡路灯依旧昏黄
眼泪悄悄落下盐分刺痛著伤
最後一枚笑容捆绑在悲伤中
你爱我的内容怎经不起时空
琴声默默悠荡月光独自忧伤
眼泪悄悄落下盐分洗涤著伤
等你别过头来被定格的脸孔反覆播送
等你别过头来被定格的脸孔反覆播送</t>
  </si>
  <si>
    <t>写给巧克力的歌</t>
  </si>
  <si>
    <t xml:space="preserve">Artist:南拳妈妈
Duration:03:31
[00:06.23] 3
[00:07.43] 2
[00:08.48] 1
[00:15.55] 警告警告有香味飘来这个方向糟糕糟糕我今天是不是忘了化妆
[00:22.95] 一见钟情的故事我还没有遇过害我可乐没办法继续喝
[00:29.97] 不相信我原来也会上瘾你好纯害我会有点头昏
[00:37.33] 真讨厌你为什么那么甜搞不懂我只好跟你往前冲
[00:44.91] 脑袋不停的转啊转思想都变成了巧克力泡沫
[01:00.21] 开始渐渐习惯你给我的简单折磨
[01:08.45] 不相信我原来也会上瘾你好纯害我会有点头昏
[01:15.46] 真讨厌你为什么那么甜搞不懂我只好跟你往前冲
[01:22.92] 当时间表开始让世界滚
[01:27.02] 你给我的力量好纯 那种陶醉我喜欢
[01:34.73] 但小小一个kiss我看我还是不敢
[01:38.61] 不相信我原来也会上瘾你好纯害我会有点头昏
[01:45.97] 真讨厌你为什么那么甜搞不懂我只好跟你往前冲
[01:54.62] 脑袋不停的转啊转思想都变成了巧克力泡沫
[02:08.94] 开始渐渐习惯你给我的简单折磨
[02:16.83] 不相信我原来也会上瘾你好纯害我会有点头昏
[02:24.08] 真讨厌你为什么那么甜搞不懂我只好跟你往前冲
[02:32.05] 不相信我原来也会上瘾你好纯害我会有点头昏
[02:39.39] 真讨厌你为什么那么甜搞不懂我只好跟你往前冲
[02:47.14] 不相信我也会上瘾你好纯害我头好昏好昏好昏
[03:04.69] 不相信我原来也会上瘾你好纯害我会有点头昏
[03:11.67] 真讨厌你为什么那么甜搞不懂我只好跟你往前冲
[03:19.48] 搞不懂我只好跟你往前冲
[03:25.78] </t>
  </si>
  <si>
    <t>泡沫</t>
  </si>
  <si>
    <t>《泡沫》是
邓紫棋
演唱的歌曲，由邓紫棋作词、作曲，收录于邓紫棋2012年发行的音乐专辑《
Xposed
》中
。
2013年至2015年，该曲相继获得
第13届全球华语歌曲排行榜
“年度最受欢迎二十大金曲奖”
、
第8届无线音乐盛典咪咕汇
“年度咪咕音乐人气金曲奖”
、
2015QQ音乐年度盛典
“QQ音乐巅峰榜人气搜索奖”
。
泡沫
The Foam
Xposed
4分33秒
邓紫棋
邓紫棋
邓紫棋
Lupo Groinig
流行
2012年7月5日
普通话
张丹
《泡沫》是邓紫棋于2011年创作的一首伤感情歌。当时邓紫棋正处于失恋期，在感情、工作上都觉得压抑，于是就独自买了机票飞往美国纽约，在那停留了一个礼拜。有天她在纽约的街头看到有几个小丑在吹泡泡，画面很美，但在当时的她看来，泡泡虽然漂亮，但是用手一碰就破了。邓紫棋便联想到谎言也犹如泡沫，很美丽却很脆弱，而破裂的一刻更让人心碎，于是她就着手创作出该曲
。
阳光下的泡沫 是彩色的
就像被骗的我 是幸福的
追究什么对错 你的谎言
基于你还爱我
美丽的泡沫 虽然一刹花火
你所有承诺 虽然都太脆弱
但爱像泡沫 如果能够看破
有什么难过
早该知道泡沫 一触就破
就像已伤的心 不胜折磨
也不是谁的错 谎言再多
基于你还爱我
美丽的泡沫 虽然一刹花火
你所有承诺 虽然都太脆弱
爱本是泡沫 如果能够看破
有什么难过
再美的花朵 盛开过就凋落
再亮眼的星 一闪过就坠落
爱本是泡沫 如果能够看破
有什么难过
为什么难过 有什么难过
为什么难过
全都是泡沫 只一刹的花火
你所有承诺 全部都太脆弱
而你的轮廓 怪我没有看破
才如此难过
相爱的把握 要如何再搜索
相拥着寂寞 难道就不寂寞
爱本是泡沫 怪我没有看破
才如此难过
在雨下的泡沫 一触就破
当初炽热的心 早已沉没
说什么你爱我 如果骗我
我宁愿你沉默
《泡沫》的曲风唯美
，表达出了一种循序渐进的情感
，是一首简单直接、精准言喻爱情的悲伤情歌
。邓紫棋在演唱该曲时，能在沉稳低吟中道出爱与承诺的脆弱，同时也能爆发出巨大能量，如同看透爱情泡沫而破茧新生
。该曲向听者揭示了一个道理：爱情如泡沫般唯美动人，但是用手轻轻一碰就破了，提醒人们要珍惜对方，守护爱情的美好
。
《泡沫》MV由
张丹
执导，并邀请吹泡泡达人Victor一同参与。该MV采用一镜到底的拍摄手法，没有任何剪辑，所以拍摄前各人员花了一天时间做预演。拍摄时遇到的困难诸多，例如灯光、摄影、泡泡以及邓紫棋的走位动作等都需配合得天衣无缝，若灯管开早了或泡泡吹晚了，甚至邓紫棋的走位有少许偏差都要再重新拍摄。在场的工作人员也要穿上黑色衣服，不断随着机位移动隐藏在暗处。MV有一幕要捞一下浅池中的水，随后接住泡泡并让它停留在手上，但泡泡一碰到手就会破。邓紫棋则想了一个办法，用双手沾满泡泡水，再用风筒吹干，这样手碰到水时，泡泡就能成功停留在手上而不会破
。
时间
颁奖方
奖项
获奖方
结果
2013年10月5日
第13届全球华语歌曲排行榜
年度最受欢迎二十大金曲奖
《泡沫》
获奖
2014年12月13日
第8届无线音乐盛典咪咕汇
年度咪咕音乐人气金曲奖
《泡沫》
获奖
2015年3月25日
2015QQ音乐年度盛典
QQ音乐巅峰榜人气搜索奖
《泡沫》
获奖
时间
演出场合
地点
演出者
2013年10月5日
第13届全球华语歌曲排行榜颁奖典礼
马来西亚吉隆坡
邓紫棋
2018年2月16日
春满东方·2018东方卫视春节晚会
中国上海
邓紫棋
时间
曲目名
歌手
所属专辑
备注
2012年7月5日
《泡沫》
邓紫棋
《
Xposed
》
/
2013年3月21日
《泡沫》
《
The Best of G.E.M. 2008-2012
》
/
2013年11月6日
《泡沫 (Live)》
《
G.E.M. X.X.X. LIVE
》
演唱会原声版本
2016年9月30日
《泡沫 (PÀO MÒ Remix)》
《
25 LOOKS
》
混音版本</t>
  </si>
  <si>
    <t>原来</t>
  </si>
  <si>
    <t>《原来》是南征北战NZBZ演唱的歌曲，发行于2022年3月4日，收录于同名专辑《原来》中
。
原来
《原来 (2022版)》
03分30秒
南征北战NZBZ
南征北战NZBZ
南征北战NZBZ
2022年3月4日
普通话
原来 - 南征北战NZBZ
词：南征北战NZBZ
曲：南征北战NZBZ
你说我们星座不相配
相处会针锋相对
在一起纯属是浪费
你的下场会很狼狈
那为什么还要相会
缘分搞错了方位
怪我放下了防备
只想跟你相依相偎
一堆莫名其妙的理由来推掉我邀请
你不在我身边的时候寂寞得快要命
给你送过的礼物你从来都不会感激
就算我把月亮摘下来也不会有转机
既然不想在一起何必要甜言蜜语
告诉我你的秘密还有纹身的意义
怪我爱得太深所以才看不清楚真相
直到你和别人牵了手
我才停下了逞强
Cos I wanna be free
Free to let it go
Get back to the own me
Your love is driving me crazy
I should not keep on loving you
Cos I wanna be free
Free to let it go
Get back to the own me
Your love is driving me crazy
I should not keep on loving you
还以为你是我的谁为你流下过泪
无论是错或对我们走到末尾
已经没有时间后悔我心真的好累
把记忆都烧毁各自远走高飞
还以为你是我的谁为你流下过泪
无论是错或对我们走到末尾
已经没有时间后悔我心真的好累
把记忆都烧毁各自远走高飞
Cos I wanna be free
Free to let it go
Get back to the own me
Your love is driving me crazy
I should not keep on loving you
Cos I wanna be free
Free to let it go
Get back to the own me
Your love is driving me crazy
I should not keep on loving you
你变成了我开心伤心的唯一原因
从早到晚脑海里都是你
我投入了全心
好像你是我世界为你维持着一切
想跟你度过成百上千个一千零一夜
你逐渐对我冷漠疏远
我像被孤独吸血
就这样不知不觉
又到了新一年的一月
那些美丽的畅想
现在通通作废
爱错了你其实只是我和自己作对
Cos I wanna be free
Free to let it go
Get back to the own me
Your love is driving me crazy
I should not keep on loving you
Cos I wanna be free
Free to let it go
Get back to the own me
Your love is driving me crazy
I should not keep on loving you
Cos I wanna be free
Free to let it go
Get back to the own me
Your love is driving me crazy
I should not keep on loving you
Cos I wanna be free
Free to let it go
Get back to the own me
Your love is driving me crazy
I should not keep on loving you</t>
  </si>
  <si>
    <t>家</t>
  </si>
  <si>
    <t>《家》是南拳妈妈演唱的歌曲，由方文山填词，杨瑞代谱曲，收录在专辑《南拳妈妈的夏天》中。
家
南拳妈妈的夏天
0时04分23秒
南拳妈妈
方文山
杨瑞代
蓝调
慢摇
普通话
闽南语
2004年
周杰伦
南拳妈妈，台湾创作偶像团体，由知名歌手与制作人周杰伦所支持、协助成立，这首歌更有周董跨刀拍摄MV。
相片内底那个纯情的世界你听着车加拢载
你答应过带阮去的所在到最后你拢没来
相片的纸亲像刀那么利
院的悲哀现在才知
照片里一整个消失的年代很想知道个大概
关于空气的味道我还在猜想像樱花都还在
墙角青苔总是绿得太快
回忆慢慢慢慢爬起来
煮一杯热咖啡喝一些固执的以为
我们一直到最后才学会哭泣时候谁安慰
而成长让人觉得累却已没有办法后退
啊咿啊~转眼之间已经长大
啊咿啊~梦与现实的落差
啊咿啊~我们还有什么剩下
回家吧声音沙哑
只是想找人说说话
所以呀别让牵挂
变成一种孤单害怕
欢迎您
我们一直到最后才学会哭泣时候谁安慰
而成长让人觉得累却已没有办法后退
啊咿啊~转眼之间已经长大
啊咿啊~开始跟理想摩擦
啊咿啊~我们好笑的在挣扎
雨在下
家乡
竹篱笆
南下的风轻轻刮
告别了
繁华
将行李卸下
我们回家~
墙壁上的老
挂钟
是过去某个时空我说你就懂
已经消失的生活是不可能再重头我说你难过
客厅里的裁缝机是否再发出声音我说你伤心
回到儿时的街道是不安夹杂心跳我说你微笑
墙壁上的老挂钟是过去某个时空我说你就懂
已经消失的生活是不可能再重头我说你难过
客厅里的裁缝机是否再发出声音我说你伤心
回到儿时的街道是不安夹杂心跳我说你微笑
墙壁上的老挂钟是过去某个时空我说你就懂
已经消失的生活是不可能再重头我说你难过
客厅里的裁缝机是否再发出声音我说你伤心
回到儿时的街道
是不安夹杂心跳我说你微笑</t>
  </si>
  <si>
    <t xml:space="preserve">Artist:草蜢
Duration:02:53
[00:16.01] 她总是只留下电话号码
[00:19.88] 从不肯让我送他回家
[00:23.51] 听说你也曾经爱上过她
[00:27.22] 曾经也同样无法自拔
[00:30.84] 你说你学不会假装潇洒
[00:34.54] 却教我别太早放弃她
[00:38.01] 把过去全说成一段神话
[00:41.85] 然后笑彼此一样地傻
[00:45.28] 我们这么在乎她 却被她全部抹煞
[00:49.03] 越疼她越伤心 永远得不到回答
[00:52.16] 到底她怎么想 应该继续猜测吗
[00:56.05] 还是说好 全忘了吧
[01:00.09] 找一个承认失恋的方法
[01:04.12] 让心情好好地放个假
[01:07.16] 当你我不小心又想起她
[01:10.57] 就在记忆里划一个 X
[01:15.29] 
[01:43.15] 她总是只留下电话号码
[01:46.76] 从不肯让我送他回家
[01:50.60] 听说你也曾经爱上过她
[01:54.27] 曾经也同样无法自拔
[01:57.93] 你说你学不会假装潇洒
[02:01.50] 却教我别太早放弃她
[02:05.27] 把过去全说成一段神话
[02:08.35] 然后笑彼此一样地傻
[02:11.92] 我们这么在乎她 却被她全部抹煞
[02:15.80] 越疼她越伤心 永远得不到回答
[02:19.35] 到底她怎么想 应该继续猜测吗
[02:23.42] 还是说好 全忘了吧
[02:27.17] 找一个承认失恋的方法
[02:30.51] 让心情好好地放个假
[02:33.86] 当你我不小心又想起她
[02:37.58] 就在记忆里划一个 X
[02:41.70] 就在记忆里划一个 X
[02:45.27] 就在记忆里划一个 X
[02:47.90] </t>
  </si>
  <si>
    <t>像梦一样自由</t>
  </si>
  <si>
    <t xml:space="preserve">Artist:康康
Duration:03:44
[00:03.21] 在线播放
[00:04.07] 像梦一样自由 (我要 像梦一样自由) - 汪峰
[00:38.20] 你是否还会牵挂我
[00:43.65] 我最亲爱的朋友啊
[00:49.84] 当我决定放下所有
[00:55.55] 走上去自由的路
[01:01.27] 你是否还会陪着我
[01:06.97] 我最思念的亲人啊
[01:12.64] 都已经告别昨日
[01:18.27] 驶向去未来的路
[01:24.07] 我要像梦一样自由
[01:29.68] 像天空一样坚强
[01:35.43] 在这曲折蜿蜒的路上
[01:41.23] 体验生命的意义
[01:46.98] 你是否还会陪着我
[01:52.66] 我最思念的亲人啊
[01:57.92] 当我已经告别昨日
[02:03.97] 驶向去未来的路
[02:09.72] 我要像梦一样自由
[02:15.46] 像大地一样宽容
[02:21.21] 在这艰辛放逐的路上
[02:26.97] 点亮生命的光芒
[02:52.73] 我要像梦一样自由
[02:58.36] 像天空一样坚强
[03:04.06] 在这曲折蜿蜒的路上
[03:09.71] 体验生命的意义
[03:15.59] 我要像梦一样自由
[03:21.13] 像大地一样宽容
[03:26.92] 在这艰辛放逐的路上
[03:32.77] 点亮生命的光芒
[03:42.32] </t>
  </si>
  <si>
    <t>爱我还是他</t>
  </si>
  <si>
    <t>《爱我还是他》是
陶喆
演唱的一首歌曲，由陶喆、
娃娃
填词，陶喆作曲，收录在陶喆2005年1月21日发行的专辑《
太平盛世
》中。
陶喆对于歌曲《爱我还是他》中表现的这种感情里的三角习题显得很有想法。他认为那样的爱情很复杂，也当然希望他的爱情、事业跟生活都越变越简单，虽然人们好像依然越活越复杂，但是简单是他向往的，就好像太平盛世是他向往的一个状态。
《爱我还是他》是用古典的钢琴和弦乐衬托的老手法来表现情爱中的小伤感，感情的升华随着音乐循序渐进，歌词直指人内心里无力面对现实的挣扎及面临道义与最爱抉择的煎熬。
2006年1月10日，该曲获得第十二届全球华语音乐榜中榜年度最佳歌曲奖
。4月2日，陶喆凭借该曲获得第六届百事音乐风云榜最佳作曲奖。
爱我还是他
Who Do You Love?
太平盛世
4分52秒
陶喆
娃娃
陶喆
陶喆
陶喆
吴庆隆
流行
2005年1月21日
普通话
陶喆
吴庆隆
自2003年《黑色柳丁》专辑发表之后，陶喆以音乐为中介，深刻剖析社会现象，于是在经过两年多的构思以后，陶喆与其合作过《黑色柳丁》的拍档、填词人娃娃再度携手创作出专辑主打歌《爱我还是他》。
陶喆对于歌曲《爱我还是他》中表现的这种感情里的三角习题显得很有想法。他认为那样的爱情很复杂，也当然希望他的爱情、事业跟生活都越变越简单，虽然人们好像依然越活越复杂，但是简单是他向往的，就好像太平盛世是他向往的一个状态。
作词
娃娃、陶喆
作曲
陶喆
编曲
吴庆隆、陶喆
制作人
陶喆
弦乐编写
吴庆隆
演唱
陶喆
黑暗中的我们都没有说话
你只想回家 不想你回家
寂寞深的像海太让人害怕
温柔你的手 轻轻揉着我的发
你的眉眼说 你好渴望我拥抱
你身体却在拼命逃
当欲望在燃烧
你爱我还是他
是不是真的他有比我好
你为谁在挣扎
你爱我还是他
就说出你想说的真心话
你到底要跟我还是他
爱 爱 爱 他
这是不是命运对我的惩罚
爱你也没办法 恨你也没办法
陷在这个旋涡 只想挣脱它
拉住你的手 却让我也被拖下
你的眉眼说 你不渴望我拥抱
每当爱变成了煎熬
你就开始要逃
你爱我还是他
是不是我可以做得更好
让你不再挣扎
你爱我还是他
我宁愿听到残忍的回答
也不要再被耍
你爱我还是他
我为你找了一百个理由
我就是那么傻
你爱我还是他
是否沉默代替你的回答
我应该明白吧
Yeah 你爱我还是他 喔
你都已看不到我们的好
我还为谁牵挂 喔
你爱我还是他
是否沉默就是你的回答
我们都别挣扎
去爱他
为了表现《爱我还是他》的意蕴，MV特别取材自张爱玲经典小说《
红玫瑰与白玫瑰
》，因此拉到上海与台北两地进行拍摄。
《爱我还是他》MV完整版有九分钟，MV里陶喆饰演一位被公司调派到上海的上班族，为了工作必须舍下心爱的女友白玫瑰（
），到上海又碰上了生命中另一位至爱红玫瑰（
）。但
白玫瑰
的形影又无法一笔挥去，日渐淍萎哭泣的白玫瑰和炽热狂爱活泼的
红玫瑰
，让MV中的男主角左右为难。
2005-01-21
《太平盛世》
华纳音乐
《爱我还是他》是用古典的钢琴和弦乐衬托的老手法来表现情爱中的小伤感，感情的升华随着音乐循序渐进，歌词直指人内心里无力面对现实的挣扎及面临道义与最爱抉择的煎熬。
《爱我还是他》是一首听似最简单不过的抒情曲。除了指向感情方面，它表现的更多的是身旁多数人现阶段所面临的挣扎，为求发展必须远离家乡做一个职场发展的抉择，安全与未知的抉择,最爱与道义的抉择，命运与良心的抉择等等。“每当爱变成了煎熬，你就开始要逃”歌词直指人的自私与无力面对，歌曲末尾一段融入古典钢琴的乐音，象征表面越是平静无波内心越是混乱澎湃的情欲。
2006年1月10日
第十二届全球华语音乐榜中榜
年度最佳歌曲
获奖
2006年4月2日
第六届百事音乐风云榜
港台最佳作曲奖
获奖
2011年12月31日
湖南卫视跨年晚会
广州国际体育演艺中心
陶喆
《爱我还是他》
孙伯纶
《声动亚洲·亚洲区争霸战》
2012年11月23日
《爱我还是他》
李安
中国好声音第四季 第10期
2015年9月18日
《爱我还是他》
李荣浩
《2020中国好声音》 第12期
2020年11月13日</t>
  </si>
  <si>
    <t>西楼儿女</t>
  </si>
  <si>
    <t>陌生的朋友你请听我讲
许多年前我也曾有梦想
想过满载荣誉回到家乡
这肆意的风压弯了海棠
提起故人故事泪湿眼眶
谈及旧爱旧恨寸断肝肠
偶尔想你为我披件衣裳
别留我一人在风里摇晃</t>
  </si>
  <si>
    <t>https://www.youtube.com/watch?v=fXIMoEZ6V20</t>
  </si>
  <si>
    <t>不过人间</t>
  </si>
  <si>
    <t>月亮月亮你别睡
迷茫的人他已酒醉
思念的人已经不在
人生不过一堆堆的顾念
月亮月亮你别睡
捱过这段艰难日子
想起来也不过如此
虚伪的酒我再也不接</t>
  </si>
  <si>
    <t>https://www.youtube.com/watch?v=4jIRu0kOobw</t>
  </si>
  <si>
    <t>五十年以后</t>
  </si>
  <si>
    <t>我希望五十年以后
你还能在我左右
和你坐在摇椅里
感受那夕阳的温柔
听微风轻轻地吹
听河水慢慢地流
再聊聊从前日子
刚谈恋爱的时候</t>
  </si>
  <si>
    <t>https://www.youtube.com/watch?v=YXV8e448rIM</t>
  </si>
  <si>
    <t>来跳舞</t>
  </si>
  <si>
    <t>骑上我的小骆驼 带你去看日不落
披上我的查尔瓦 带你巡游我部落
弹起我的小月琴 为你唱首小情歌
让我醉的不是酒 只是你的小酒窝</t>
  </si>
  <si>
    <t>https://www.youtube.com/watch?v=5OTTfpx-VY0</t>
  </si>
  <si>
    <t>有生之恋</t>
  </si>
  <si>
    <t>哦 哦
此后山水或许不相逢
转身天涯路漫漫
哦 哦
此后风雨或许不相逢
我和你啊人茫茫</t>
  </si>
  <si>
    <t>https://www.youtube.com/watch?v=U0WQ5ZXe8qc</t>
  </si>
  <si>
    <t>浪子心</t>
  </si>
  <si>
    <t>走啊走啊何时才能走到尽头
寂寞的夜里我泪儿涟涟
飘啊飘啊何时才能飘到尽头
梦想成了挂在树梢的弯弯月牙</t>
  </si>
  <si>
    <t>https://www.youtube.com/watch?v=SpDFc8KviAg</t>
  </si>
  <si>
    <t>你的万水千山</t>
  </si>
  <si>
    <t>我曾经等过你
因为我也相信
你说的万水千山细水长流
如今不能再爱你
让暖阳护你周全
若再次的邂逅于人海也还爱你</t>
  </si>
  <si>
    <t>https://www.youtube.com/watch?v=OYoaYk6UuPM</t>
  </si>
  <si>
    <t>点歌的人</t>
  </si>
  <si>
    <t>就把这首歌送给失意的你
是喜是悲尘缘注定
不折磨自己
就把这首歌送给迷茫的你
屋外沧桑屋内过往
告别昨夜的愁</t>
  </si>
  <si>
    <t>https://www.youtube.com/watch?v=3Bhfing3qiE</t>
  </si>
  <si>
    <t>三生三幸</t>
  </si>
  <si>
    <t>我希望最初是你 后来是你
最终也是你
我不爱你谁爱你
不能让你的亲朋 我的故人
笑话是一场游戏</t>
  </si>
  <si>
    <t>一无所有的年纪</t>
  </si>
  <si>
    <t>在这个一无所有的年纪
哪敢用一句诺言来娶你
我连快乐都给不了我自己
每天被生活压的喘不过气
在这个什么都懂的年纪
什么都来的及却又无能为力
那些只能咽进肚子的话语
只能对不起</t>
  </si>
  <si>
    <t>https://www.youtube.com/watch?v=KT66O1VT93E</t>
  </si>
  <si>
    <t>浮生记</t>
  </si>
  <si>
    <t>我愿赌 不服输
爱你是我唯一的赌注
怪我太单纯 现实太残酷
拼尽全力找不到归宿
我敢赌 不想输
爱到尽头没有了退路
真心被荒废 承诺被辜负
只好独自在人海沉浮</t>
  </si>
  <si>
    <t>https://www.youtube.com/watch?v=g-Ln-zqmRco</t>
  </si>
  <si>
    <t>过路的晚风</t>
  </si>
  <si>
    <t>我想问问天上的月亮
你是否拥有哀愁
是否掏心掏肺对谁你都毫无保留
最后往事如沧海难留
最后对错似覆水难收
过路的晚风你能否为我停留
人间红尘往事多少有些不堪回首
邀君与我共饮一杯世间的愁
爱恨情仇全醉在心头</t>
  </si>
  <si>
    <t>https://www.youtube.com/watch?v=FVGFH3JOUS0</t>
  </si>
  <si>
    <t>孤身的人</t>
  </si>
  <si>
    <t>你看天快亮了 人都散了
只剩我喝醉了
心像城市的灯火
曾亮过又熄了
你奈岁月何
这一杯敬福 一杯敬祸
一杯再敬自我
都说岁月如歌
哪能一平无折</t>
  </si>
  <si>
    <t>https://www.youtube.com/watch?v=wScf1Moo9ns</t>
  </si>
  <si>
    <t>归途有风</t>
  </si>
  <si>
    <t>风吹你头上的霜啊
肩上的雨哟
脚下的南北东西
明天要吹你到哪里
不改心头的归期
风吹你身上的伤啊
身旁的雾哟
身后的山河万里
想起故乡那片暖阳
等着曾年少的你</t>
  </si>
  <si>
    <t>https://www.youtube.com/watch?v=6IjPYdcjfbM</t>
  </si>
  <si>
    <t>奈何岁月</t>
  </si>
  <si>
    <t>原谅我
努力过后还是平凡
原谅我
真心爱过还是遗憾
举杯敬命运
别再起波澜
但愿醉过
能风轻云淡
原谅我
选择逃避不够勇敢
原谅我
失去之后还在留恋
举杯敬岁月
留我几分暖
但愿醉过
能学会坦然</t>
  </si>
  <si>
    <t>https://www.youtube.com/watch?v=6WNdBHemrLU</t>
  </si>
  <si>
    <t>青山一别</t>
  </si>
  <si>
    <t>啦啦啦啦啦啦啦啦啦啦啦啦
啦啦
青山一别
此去经年深草木
啦啦啦啦啦啦啦啦啦啦啦啦
啦啦
一别两乡
明月升起同一目</t>
  </si>
  <si>
    <t>https://www.youtube.com/watch?v=gCr-bejjXjk</t>
  </si>
  <si>
    <t>诺言</t>
  </si>
  <si>
    <t>无奈人在风里
人在雨里
人在爱的岁月里漂流
你我不能重头
不能停留
不能抗拒命运左右</t>
  </si>
  <si>
    <t>https://www.youtube.com/watch?v=mt9fVjSJIXM</t>
  </si>
  <si>
    <t>阿果吉曲</t>
  </si>
  <si>
    <t>天就快亮了
我的心却哭了
酒却始终喝不醉
我不敢再看你
多一眼都是痛
啊吧吧吧 啊古则
哇吧吧吧 啊古则</t>
  </si>
  <si>
    <t>https://www.youtube.com/watch?v=Kafcur4zKog</t>
  </si>
  <si>
    <t>别知己</t>
  </si>
  <si>
    <t>月亮你别再柔情似水
我的朋友你别再多愁善感
昨天已经过去
所有的伤心和烦恼已离去
你要相信明天的天空
会更蔚蓝</t>
  </si>
  <si>
    <t>https://www.youtube.com/watch?v=SYjFUPU95zc</t>
  </si>
  <si>
    <t>5258</t>
  </si>
  <si>
    <t>昭觉拉达阿呷拉古惹
戒酒戒了好几回
最后还是没有真的戒
醉死在那步行街的街
甲古甘洛海来阿木子
减肥减了好几年
最后还是没能真的减
总还说着明天开始减</t>
  </si>
  <si>
    <t>https://www.youtube.com/watch?v=HUI80BHQQw4</t>
  </si>
  <si>
    <t>爱 请问怎么走</t>
  </si>
  <si>
    <t>噢 爱
请问怎么走
我一个人
翻过山越过海
只为你对我好过
这份爱前所未有</t>
  </si>
  <si>
    <t>https://www.youtube.com/watch?v=rd31wvUowe8</t>
  </si>
  <si>
    <t>烟雨人间</t>
  </si>
  <si>
    <t>等到天边月亮入睡
等到胡娘把口弦揉碎
等到我把心儿唱碎
等到你音信全无我就入睡
被爱的人不用流泪
幸福的人他不会晚睡
思念在月光里酒醉
煽情的眼泪好让人羞愧</t>
  </si>
  <si>
    <t>https://www.youtube.com/watch?v=ik_Hr62Uq8g</t>
  </si>
  <si>
    <t>我还是我</t>
  </si>
  <si>
    <t>这世界该有一片我的天
大不了我再多费几支烟
风刮过雨下过不如我们重新的来过
我依然是能屈能伸的我</t>
  </si>
  <si>
    <t>https://www.youtube.com/watch?v=rioVT88NUjo</t>
  </si>
  <si>
    <t>妈妈说</t>
  </si>
  <si>
    <t>她说每当夕阳染红你的脸庞
她也望着天边想着她的妈妈
那种感觉有些委屈有些想家
泪如雨下
她在风啊雨啊雷的夜里盼啊
盼你快快长大能够来保护她
望着怀中平安入睡的你啊
她也笑啦</t>
  </si>
  <si>
    <t>https://www.youtube.com/watch?v=1ON3OteRz8s</t>
  </si>
  <si>
    <t>月亮妈妈</t>
  </si>
  <si>
    <t>月亮妈妈啊月亮妈妈啊
我留住眼泪却留不住悲伤
月亮妈妈啊月亮妈妈啊
我留住我的心却留不住时间</t>
  </si>
  <si>
    <t>https://www.youtube.com/watch?v=ZfLXLwfls1Q</t>
  </si>
  <si>
    <t>梦想家</t>
  </si>
  <si>
    <t>阿呀阿咿呀 阿呀阿咿呀
我要趁着大好青春做个梦想家
阿呀啊咿呀 阿呀啊咿呀
我的背包装满音乐天亮就出发
我要打着不灭的火把
我要迎向满天的风沙
我要一路仗剑走天涯
我要荒漠之上开满花
秋天结的果 春天开的花</t>
  </si>
  <si>
    <t>https://www.youtube.com/watch?v=Q2zgfJEK3o4</t>
  </si>
  <si>
    <t>太多的借口太多的理由
为了爱情我也背叛了所有
如果你想离开我
就别再畏畏缩缩</t>
  </si>
  <si>
    <t>《鱼》是由
陈绮贞
填词、作曲并演唱的歌曲，收录于2009年1月22日发行的专辑《
太阳
》中
。
2010年5月14日，陈绮贞凭该歌曲提名
第21届台湾金曲奖
“最佳作曲人”奖和“最佳作词人”奖
。
鱼
太阳
5分0秒
陈绮贞
陈绮贞
陈绮贞
流行
2009年1月22日
普通话
我坐在椅子上 看日出复活
我坐在夕阳里 看城市的衰弱
我摘下一片叶子 让它代替我
观察离开后的变化
曾经狂奔舞蹈贪婪地说话
随着冷的湿的心腐化
带不走的丢不掉的
让大雨侵蚀吧
让它推向我在边界
奋不顾身挣扎
如果有一个怀抱勇敢
不计代价
别让我飞 将我温柔豢养
我坐在椅子上 看日出复活
我坐在夕阳里 看城市的衰弱
我摘下一片叶子 让它代替我
观察离开后的变化
曾经狂奔舞蹈贪婪地说话
随着冷的湿的心腐化
带不走的留不下的
我全都交付他
让他捧着我在手掌
自由自在挥洒
如果有一个世界浑浊
的不像话
原谅我飞 曾经眷恋太阳
带不走的丢不掉的
让大雨侵蚀吧
让他推向我在边界
奋不顾身挣扎
如果有一个世界浑浊
的不像话
我会疯狂地爱上
带不走的留不下的
我全都交付他
让他捧着我在手掌
自由自在挥洒
如果有一个怀抱勇敢
不计代价
别让我飞 将我温柔豢养
原谅我飞 曾经眷恋太阳
2010年5月14日
第21届台湾金曲奖
最佳作曲人
陈绮贞《鱼》
提名
最佳作词人</t>
  </si>
  <si>
    <t>私奔到月球</t>
  </si>
  <si>
    <t>《私奔到月球》是
陈绮贞
与
五月天
对唱的一首甜蜜、温馨的浪漫情歌。由阿信填词谱曲，这是陈绮贞首度演唱他人创作的歌曲
。收录于五月天2007年发行的专辑《
离开地球表面
Jump！》中
。
私奔到月球
Elope to the moon
离开地球表面
0时03分46秒
阿信
陈绮贞
阿信
阿信
流行
普通话
2007年07月20日
忙于世界巡回演唱会与专辑《
离开地球表面
》的阿信，害怕一个人离开地球表面太寂寞，因而谱了一首曲，浪漫而甜蜜的气息，让团员与工作人员一致认为这首歌一定要是首情歌才行，而且绝对要是首男女对唱的情歌才足够，而这位甜蜜“情人”的人选也同时浮现在五月天的心中。有了这样的概念与合作人选-陈绮贞，阿信填上词完成新作《私奔到月球》
。
其实你是个心狠又手辣的小偷
我的心我的呼吸和名字都偷走
你才是绑架我的凶手
机车后座的我吹着风逃离了平庸
这星球天天有五十亿人在错过
多幸运有你一起看星星在争宠
这一刻不再问为什麽
不再去猜测人和人心和心有什麽不同
一二三牵着手四五六抬起头
七八九我们私奔到月球
让双脚去腾空让我们去感受
那无忧的真空那月色纯真的感动
当你说太聪明往往还是会寂寞
我笑着倾听孤单终结后的静寞
看月亮像夜空的瞳孔
静静凝视你我和我们闹嚷的星球
靠近你怎麽突然两个人都词穷
让心跳像是野火燎原般的汹涌
这一刻让命运也沉默
让脚尖划过天和天地和地缘分的宇宙
一二三牵着手四五六抬起头
七八九我们私奔到月球
让双脚去腾空让我们去感受
那无忧的真空那月色纯真的感动
一二三牵着手四五六抬起头
七八九我们私奔到月球
让双脚去腾空让我们去感受
那无忧的真空那月色纯真的感动
一二三牵着手四五六抬起头
七八九我们私奔到月球
让双脚去腾空让我们去感受
那无忧的真空那月色纯真的感动
没有《私奔到月球》，就没有这一张《
后青春期的诗
》。《私奔》同样是走K歌路线，与之前不同的是，拉上了
陈绮贞
，在口水歌的基础上加入了浓浓的文艺风情，于是乎这个熟透了的“天团”在《
为爱而生
》的瓶颈后，找到了第二春的感觉
。
依照以往的合作经验，阿信与绮贞在演唱会舞台上的互动相敬如宾，阿信尊称绮贞“陈老师”，陈绮贞响应阿信“陈同学”，虽然相互尊重但也形成有趣的互动效果。但由于《私奔到月球》是首男女对唱情歌，诠释意境就想当然尔需要的亲密互动。没想到光光只是情人间的凝视，阿信已经让绮贞羞红了脸，当工作人员提出手牵手的要求时，阿信手都还没举起来，陈绮贞已经直呼：没办法！五月天经纪人还挺身牵起绮贞的双手，试图安抚绮贞害羞的情绪，说服绮贞就当作是牵着她的手，但是依旧徒劳无功！
两人羞涩的互动让导演实在是很没辄，对着两人开玩笑地说：到底有没有恋爱的经验呀？不过，也因为这样自然的反应，反而符合了这首歌想要传达的纯真“初恋”浪漫感受！最后，工作人员只好出面缓颊：看这对文艺知青男女“封建”地谈情说爱真是有趣！
《私奔到月球》原本还有一个MV概念，专辑的时间点搭上中秋节，原本预定干脆让这首歌成为今年中秋节最佳主题曲，原来想要有一幕古装版“牛郎织女”的概念
。
演出时间
演出名称
演出地点
参考资料
2016-12-31
梦圆东方2017东方卫视跨年盛典
上海
发行时间
发行公司
归属专辑
2007-7-20
滚石唱片
《离开地球表面》</t>
  </si>
  <si>
    <t>《旅行的意义》是
陈绮贞
作词、作曲并演唱的民谣歌曲，于2004年3月24日以单曲专辑形式发布木吉他版，后改编为弦乐版收录于陈绮贞2005年9月25日发行的音乐专辑《
华丽的冒险
》中。该曲被选为电影《
渺渺
》的插曲。
2006年5月，
李雨寰
凭借该曲提名第17届台湾金曲奖最佳编曲人奖
。
旅行的意义
华丽的冒险
4分4秒
陈绮贞
陈绮贞
陈绮贞
钟成虎
李雨寰
民谣
2004年3月24日
2005年10月1日
普通话
2002年左右，陈绮贞在一次骑机车时想出了该曲的旋律，但因为当时资源不够，只能简单的以木吉他伴奏清唱该曲并以单曲专辑的形式发行。创作该曲时，陈绮贞还没有去过很多地方，她是带着一种憧憬的心情写的。2005年，陈绮贞在筹备专辑《华丽的冒险》时决定给该曲以“速度感”，把该曲做成她最初想要的样子，从而在专辑中收录了该曲的弦乐版
。
你看过了许多美景
你看过了许多美女
你迷失在地图上每一道短暂的光阴
你品尝了夜的巴黎
你踏过下雪的北京
你熟记书本里每一句你最爱的真理
却说不出你爱我的原因
却说不出你欣赏我哪一种表情
却说不出在什么场合我曾让你动心
说不出离开的原因
你累积了许多飞行
你用心挑选纪念品
你收集了地图上每一次的风和日丽
你拥抱热情的岛屿
你埋葬记忆的土耳其
你留恋电影里美丽的不真实的场景
却说不出你爱我的原因
却说不出你欣赏我哪一种表情
你却说不出在什么场合我曾让你分心
说不出旅行的意义
你勉强说出你爱我的原因
却说不出你欣赏我哪一种表情
却说不出在什么场合我曾让你动心
说不出旅行的意义
勉强说出你为我寄出的每一封信
都是你离开的原因
你离开我 就是旅行的意义
木吉他版《旅行的意义》中，陈绮贞不紧不慢的用吉他弹唱，追问春季旅行的意义。她的声音里，多了一种属于年轻女子的勇往直前的味道
。该曲是一首安安静静的歌曲，简单的吉他声和声音配合，还有火车的轰隆声和和声
。简约动人的旋律，如诗一般的歌词，穿梭在钟成虎清澈明亮的吉他声中，陈绮贞用歌声诉说关于旅行，关于离开与遗忘的点点滴滴
。
该曲优美的弦乐版则弥漫着爱情的滋味
。弦乐版以提琴的协奏为序，钢琴与女声逐渐切入，木吉他的清新恬静被层层叠叠的弦乐所替代，呈现出不一样的情绪
。
时间
颁奖方
奖项
获奖者
结果
2006年5月
第17届台湾金曲奖
最佳编曲人
李雨寰
提名
时间
名称
地点
2006年7月17日
第六届华语音乐传媒大奖颁奖典礼
广州
2010年12月31日
江苏卫视跨年演唱会
南京
发行时间
翻唱歌手
收录专辑
备注
2006年5月27日
倪雅丰
《
樱桃女声
》
——
2008年11月1日
Hotcha
《
Sexy Funny Cool
》
陈少琪重新填词；粤语
2009年7月28日
曾轶可
《
我爱家乡
》
——
2013年2月5日
Clémentine
《Voyage -Asia Best-》
法语；曲名《Pourquoi tu pars en voyage》
发行时间
名称
收录专辑
2004年3月24日
《旅行的意义》（木吉他版）
《旅行的意义》
2005年9月25日
《旅行的意义》（弦乐版）
《
华丽的冒险
》
2007年5月18日
《旅行的意义》（live版）
《
花的姿态
》
2012年9月11日
《旅行的意义》（live版）
《A Piece of Summer II》</t>
  </si>
  <si>
    <t>还是会寂寞</t>
  </si>
  <si>
    <t>《还是会寂寞》是由中国台湾女歌手
陈绮贞
作词作曲并演唱的歌曲，收录在陈绮贞2000年4月12日发行的专辑《
还是会寂寞
》中。
还是会寂寞
还是会寂寞
04分32秒
陈绮贞 (Cheer Chen)
陈绮贞
陈绮贞
流行
2000年4月12日
普通话
早已忘了想你的滋味是什么
因为每分每秒都被你占据在心中
你的一举一动牵扯在我生活的隙缝
谁能告诉我离开你的我会有多自由
也曾想过躲进别人温暖的怀中
可是这么一来就一点意义也没有
我的高尚情操一直不断提醒著我
离开你的我不论过多久还是会寂寞
别对我小心翼翼
别让我看轻你
跟着我勇敢的走下去
别劝我回心转意
这不是廉价的爱情
看着我对我说真爱我
也曾想过躲进别人温暖的怀中
可是这么一来就一点意义也没有
我的高尚情操一直不断提醒著我
离开你的我不论过多久还是会寂寞
别对我小心翼翼
别让我看轻你
跟着我勇敢的走下去
别劝我回心转意
这不是廉价的爱情
看着我对我说真爱我
也曾想过躲进别人温暖的怀中
可是这么一来就一点意义也没有
我的高尚情操一直不断提醒著我
离开你的我不论过多久还是会寂寞
2001年陈绮贞凭借歌曲《还是会寂寞》入围中国台湾第12届金曲奖最佳作曲人。</t>
  </si>
  <si>
    <t>太聪明</t>
  </si>
  <si>
    <t>《太聪明》是
陈绮贞
演唱的流行歌曲，
由陈绮贞作词、作曲，
钟成虎
编曲，收录于陈绮贞的第三张录音室专辑《
Groupies
》，于2002年8月2日随专辑通过滚石唱片发行
。
《太聪明》是首关于暗恋的歌曲
，陈绮贞在该曲中描绘了恋爱中因为过于精明和敏锐而引发的内心冲突与挣扎，传达出人们在情感面前的无助与迷茫为灵感
，歌曲间奏的双簧管也是由陈绮贞亲自演奏
。《太聪明》将猜心的焦虑解析的透彻
，是对往昔岁月的一种追忆，但同时也是让浮躁的人沉淀下来的契机
，她的音乐犹如充满情感的诗，敏感细腻、耐人寻味
。
2023年12月31日，陈绮贞于2024台东跨年晚会中演唱了该曲
。
太聪明
Groupies
4分23秒
陈绮贞
陈绮贞
陈绮贞
钟成虎
流行
2002年8月2日
普通话
滚石唱片
专辑收录曲
《太聪明》是首关于暗恋的流行歌曲
，由陈绮贞创作词曲并演唱，被收录于陈绮贞2002年8月2日推出的第三张录音室专辑《Groupies》中。在创作过程中，陈绮贞通过歌词记录了恋爱中因为过于精明和敏锐而引发的内心冲突与挣扎，以人们在情感面前的无助与迷茫为灵感，最终创作出了这首《太聪明》
。值得一提的是，这首歌中间奏的双簧管也是由陈绮贞本人亲自演奏的
。
作词
陈绮贞
作曲
陈绮贞
编曲
钟成虎
制作人
陈绮贞、
林暐哲
木吉他
钟成虎
双簧管
陈绮贞
录音工程师
林暐哲、
蔡坤奇
（林暐哲音乐社）
混音工程师
林暐哲（林暐哲音乐社）
制作助理
郑瀚椲、蔡坤奇
监制
林暐哲
参考资料来源于：
总以为谜一般难懂的我
在你了解了以后
其实也没什么
我总是忽冷又忽热
隐藏我的感受
只是怕爱你的心被你看透
猜的没错想得太多
不会有结果
被你看穿了以后
我更无处可躲
我开始后悔不应该太聪明的卖弄
只是怕亲手将我的真心葬送
我猜着你的心
要再一次确定
遥远的距离都是因为太过聪明
要猜着你的心
要再一次确定
混乱的思绪都是因为
太想靠近你
猜的没错想得太多
不会有结果
被你看穿了以后
我更无处可躲
我开始后悔不应该
太聪明的卖弄
只是怕亲手将我的真心葬送
我猜着你的心
要再一次确定
遥远的距离
都是因为太过聪明
要猜着你的心
要再一次确定
混乱的思绪
都是因为太想靠近你
猜的没错想得太多
不会有结果
被你看穿了以后
我更无处可躲
我开始后悔不应该
太聪明的卖弄
只是怕亲手将我的真心葬送
只是怕亲手将我的真心葬送
我开始后悔不应该
太聪明的卖弄
只是怕亲手将我的真心葬送
2002年8月2日
《
Groupies
》
滚石唱片
随专辑发行
《太聪明》是首不错的作品，将猜心的焦虑解析的透彻
。在歌曲的开头，陈绮贞一句话便将听众代入到一个敏感脆弱的女生视角。在优质的文本基础下，音乐也无需过多配器托衬润色，去繁就简使得歌曲本身便有了细腻的听感
。紧接着，陈绮贞直白地写出来了“我总是忽冷又忽热 隐藏我的感受 只是怕爱你的心被你看透”“我开始后悔不应该 太聪明的卖弄 只是怕亲手将我的真心葬送”等歌词，但是歌中的少女不明白的是，如果对方真的爱自己，那装聪明或装傻的结果是一样的，陷入爱情里更重要的一个环节便是玩弄自己的心思
。这首歌是对往昔岁月的一种追忆，但同时也是让浮躁的人沉淀下来的契机
，她的音乐犹如充满情感的诗，敏感细腻、耐人寻味
。
2023年12月31日
2024台东跨年晚会
台湾省台东市
跨年晚会
陈绮贞</t>
  </si>
  <si>
    <t>After 17</t>
  </si>
  <si>
    <t>《After 17 (Single)》是由陈绮贞演唱，
风和日丽唱片公司
发行的一张专辑。
After 17 (Single)
国语
陈绮贞
流行
风和日丽唱片
2004年12月
「我真的很想试试看，一把吉他的歌到底能做到什么样子！」绮贞这么说。于是在Track 3里，我们听见绮贞的新歌"After 17"，果然还是一把简约动人的木吉他，透过她的双手精心编排与弹奏。这一次，绮贞要说的是关于勇敢，和她自己的成长故事。「一步一步走过昨天我的孩子气　我的孩子气给我勇气…　自从那一天起 这么我自己做决定　自从那一天起 不在意谁的否定　自从那一天起 听我说的道理　When I am after 17…」乐曲后段，当双簧管(Oboe)的乐声扬起，思绪跟随悠扬的旋律飞越孩童的嬉闹声，电影画面般的影像一一浮现，也许你会想起曾经的17岁，想起过去的好与坏，想起自己的成长故事。Track 3里还收录了绮贞的另一个巧思，就是她高中时代代相传的"小小校歌"，同样由绮贞自己重新编曲诠释。过去无法删除，也不会消失，无论是美好的，或伤心的，都会以某种形式印刻在脑海里，这些记忆的总和引领我们来到现在，成就?..
[01]After 17
[02]小小校歌</t>
  </si>
  <si>
    <t>小步舞曲</t>
  </si>
  <si>
    <t>《小步舞曲》是
陈绮贞
演唱的歌曲，由陈绮贞作词、作曲，
李雨寰
编曲，收录在陈绮贞于2002年8月2日发行的专辑《
Groupies
吉他手》中
。
小步舞曲
Groupies 吉他手
4分19秒
陈绮贞
陈绮贞
陈绮贞
李雨寰
流行
2002年8月2日
普通话
滚石唱片
专辑收录曲
天空突然下起倾盆大雨
恋人在屋檐下相偎相依
移动我的脚步轻松躲雨
人潮拥挤握住湿热的手心
再也不愿想起不快乐的旋律
呼吸这一秒的空气
还有多少回忆
藏着多少秘密
在我心里翻来覆去
什么叫做爱情
还有多少回忆
藏着多少秘密
在你心里
我也许只是你欣赏的风景
夜晚静静等着电话响起
时间躺在他去年寄来的信
空荡的房间我播放着舞曲
旋转这一秒的孤寂
还有多少回忆
藏着多少秘密
在你心里
我也许是你轻快的游戏
还有多少回忆
藏着多少秘密
在你心里
我也许只是你缓慢地练习
音乐响起
我一个人演出重复的舞曲
发行日期
收录专辑
唱片公司
发行形式
2002年8月2日
《Groupies 吉他手》
滚石唱片
随专辑发行
陈绮贞的经典之作《小步舞曲》，与电影《蓝色大门》息息相关。它恰如其分地描绘了青春期的敏感与绚烂，犹如电影里的桥段，诉说着夏日的故事、青春的篇章以及成长的点滴。这首歌将听众引领回那个满载回忆与感触的时刻，让人在倾听时领略到青春那无尽的诱惑与浅浅的哀愁
。</t>
  </si>
  <si>
    <t>太阳</t>
  </si>
  <si>
    <t>《太阳》是中国台湾女歌手
陈绮贞
2009年发行的专辑，共收录了11首歌曲。专辑的制作人由
钟成虎
担当。
2010年，这张专辑获得了第十届华语音传媒大奖年度大奖
、09年度台湾十大专辑奖
。
太阳
普通话
陈绮贞
11 首
流行
摇滚
艾迴唱片
钟成虎
第十届华语音传媒大奖年度大奖
09年度台湾十大专辑奖
2009IFPI香港唱片销量大奖最高销量国语唱片奖
2009年01月22日
《太阳》是陈绮贞《花的三部曲》的第二部，同时也是陈绮贞的第五张作品。
这张专辑所有配唱全在陈绮贞家中录制。录音师几经测试之后，决定将麦克风架设于衣橱之中
。不同于一般唱片制式的配唱限制，在自己熟悉的环境下，将在日常生活捕捉到的情绪融入了这张作品。
该专辑由两届金曲奖得主
钟成虎
担当制作人，葛莱美奖得主Bernie Grundman母带后期处理，采用乐手全live同步录制，贝斯林羿妏、鼓手陈柏州、吉他锺成虎、键盘
陈建骐
、手风琴王雁盟等音乐人再度聚首。专辑中的弦乐部分则远赴北京录制，由
钟兴民
以及李琪两位音乐人操刀编写及指挥
。
曲序
曲目
填词
作曲
01
《
手的预言
》
陈绮贞
陈绮贞
02
《
狂恋
》
陈绮贞
陈绮贞
03
《太阳》
陈绮贞
陈绮贞
04
《
鱼
》
陈绮贞
陈绮贞
05
《
距离
》
陈绮贞
陈绮贞
06
《
倔强爱情的胜利
》
陈绮贞
陈绮贞
07
《
失败者的飞翔
》
陈绮贞
陈绮贞
08
《
下个星期去英国
》
陈绮贞
陈绮贞
09
《
另一种平静
》
陈绮贞
陈绮贞
10
《
烟火
》
陈绮贞
陈绮贞
11
《
一首歌，让你带回去
》
陈绮贞
陈绮贞
历经三年沉淀反刍，独立制作的典范，陈绮贞超越自我表白，直指事物核心之作；展现艺术追求，回归纯我，重返创作现场的动人收音，花的三部曲之二：《太阳》，由两届金曲奖得主锺成虎操刀制作，葛莱美奖得主Bernie Grundman母带后期处理，采用乐手全live同步录制，打造出这张动人的作品
。
在乐器方面维持了陈绮贞唱片一贯的讲究，更多的是真实乐器。展现了深具默契，真诚的超高水平的制作。伴奏音符简约聪慧而匠心独具。陈绮贞本人负责了七首木吉他、一首手风琴以及两首钢琴。弦乐部分由锺兴民以及李琪两位资深音乐人操刀编写及指挥，情感丰沛细腻。两届金曲奖得主钟成虎担纲制作，不但让成熟的作品被赋予完整的生命，同步录音的配器与歌手演唱力度相辅相成，更让歌手充满感情的声音自由伸展、情绪完整并展现最真诚的时刻
。
暌违三年后的专辑，少了曾经欢快到有点没心没肺的节奏，少了了阴郁激烈的鼓点，少了花样繁复的层层概念。11首歌里“旧作”占据半壁江山，整张专辑似乎都是淡淡的，大部分的歌里都是吉他占据了主导，钢琴、弦乐、和电音等等别的乐器在其中若隐若现，偶有几次的大声，亦不再是狂放嚣张如《self》般的宣泄
。
陈绮贞的声音也许真的已经不如20几岁时般清晰有穿透力，也没有女爵的执拗冷傲，但当她唱着“对你毫无保留，等到我的青春剥落的时候，你还爱我”，还是很令人感动
。
在《鱼》这首歌中，陈绮贞思考自由的本质，初听流行气息十足，但其本质犹如一首庞大的叙事诗
。
《太阳》从上张专辑中的“腐朽”的歌词里攫取，有寓意“重生”的概念，唱的非常直接，编曲中的电音轰鸣，也许力道不如从前，但一样很摇滚，歌词晦涩但肯定会让很多人有所共鸣
。
《手的预言》是梦一般的Intro，陈绮贞清新但并不浅薄的音乐想象力再次蔓延开来。《狂恋》中的钢琴坚硬而冷冽，大提琴伴奏烘托出那种癫狂而有些神经质的感情状态。再次重新演绎的《失败者的飞翔》其变化并不明显，但在编曲中加入了更温暖的一段鼓点、吉他与弦乐交融的合奏
。
《下个星期去英国》是一首简单的歌，取材于陈绮贞真实的生活经历，很民谣，吉他轻柔，陈绮贞的演唱也轻柔，中间的口哨声是点睛之笔。《烟火》则是属于Cheer不折不扣的情歌，关于“如此短暂自由“的爱情。原本写给杨乃文的《证据》，注定要成为一个感觉不同但同样美妙的版本
。
《太阳》限定单曲是为募集捐款而发行的。陈绮贞希望借助“太阳”的意象表达——人们身处这个社会，就应该像太阳一样发光发热，温暖并照亮他人的生命。
2009年8月8日，中国台湾南部发生严重风灾，众多民众失去家园，很多学童的校园被毁，面临失学危险。创作歌手陈绮贞和她的音乐伙伴们为了给灾区献一份爱心，与“博客来”携手发行了这张《太阳》募款限定单曲。收录的歌曲《太阳》是陈绮贞于2009年初发行的专辑《太阳》中的同名歌曲，未作改动，未作重新编曲。该单曲只限量发行一万张，每张售价100元台币，共募得善款100万元台币，通过台湾慈善机构“世界展望会”捐献给灾区。该单曲发行后，广大歌迷纷纷响应，甚至有不少大陆歌迷通过网络购买，都想在享受好音乐、收藏限量单曲的同时为受灾的台湾民众献上爱心。
《太阳》的温暖从台湾一直传到内地。《太阳》专辑的内地首发选在成都，并发行四川特别版为地震灾区的残疾人福利基金“新叶工程”举行“太阳暖新叶”的筹款活动。陈绮贞除了自己捐款十万元之外，每售出一张特别版专辑，只要歌迷到星外星唱片网站上通过正版验证后，将抽出两元版税捐给“新叶工程”。陈绮贞的爱心行动引起歌迷的热烈回应，签名盖章会因为来支持的朋友太多而不断延时，三个小时签出了近三千张专辑
。
时间
奖项名称
获奖方
参考资料
2010年
第十届华语音乐传媒大奖年度大奖
《太阳》
2010年
09年度台湾十大专辑
《太阳》
2010年
09年度台湾十大单曲
《太阳》
2010年
09年香港IFPI唱片销量大奖最高销量国语唱片
《太阳》
2010年
09年度台湾十大单曲
《鱼》
发行时间
2009年1月22日
专辑名称
《太阳》
发行公司
艾回唱片
版本属性
专辑</t>
  </si>
  <si>
    <t>躺在你的衣柜</t>
  </si>
  <si>
    <t>《躺在你的衣柜》是陈绮贞演唱的一首歌曲，由
陈绮贞
作词作曲，收录在专辑《
Groupies吉他手
》中。
《躺在你的衣柜》是一首流行风格的歌曲。歌曲展现了陈绮贞的高超唱功和创作才能。
躺在你的衣柜
Groupies吉他手
2002.08.03
陈绮贞
陈绮贞
陈绮贞
普通话
魔岩
前奏:da la la da la la da la la da la
你的毛衣跟着我回家了
我把它摆在我的房间
它曾经陪你走过几条街
它曾经陪你喝了好几杯 冰的咖啡
陪你远走高飞 拍照留念
也曾经静静的躺在你的衣柜
你的毛衣跟着我回家了
我把它摆在我的房间
它这样覆盖了我的冬天
它就要刺痛了我最敏锐 爱的幻觉
陪你远走高飞 拍照留念
天热了静静的躺在你的衣柜
我的冬天 就要来了
我的冬天 就要来了
你的身体跟着我回家了
我把它摆在我的床边
它曾经被你暂时借给谁
它现在静静的躺在我的衣柜
天热了静静的躺在我的衣柜
我的冬天 就要来了
我的冬天 我的冬天
《躺在你的衣柜》
MV
是由广告界的
钟孟宏
导演执导，第一次拍摄歌手MV的钟孟宏导演欲用有别一般世俗眼光看待爱情的角度来诠适整首歌的意境，所以在开拍前的会议中题出想找个子比较小的朋友(侏儒)来担任主角，此构想一提出唱片工公司企划全都傻眼，一时间不能理解，自发性的产生抗拒！但是绮贞却兴奋的张大眼睛追问导演欲呈现的手法与故事情节：“导演说，他有一位个子也是较小的朋友：他是天文博士，他告诉我宇宙的开始是起源于一颗比原子更小微粒的爆炸，当时的我很震惊，因为每个人看待事情都是用一般人的角度高度去衡量去思考，倘若我用较有别一般人还来的低、来的矮的高度面对事情，将会有什么不同的结果？”于是大家被导演的企图与想法说服，整支MV的初步概念于是产生。
《躺在你的衣柜》 解读
歌词中的代词，我认为是一个非常值得细味的地方。歌词中的“它”出现了很多次，既指毛衣又指男子的身体。我认为其中隐指那个女人：“它曾经陪你走过几条街 它曾经陪你喝了好几杯冰的咖啡 陪你远走高飞拍照留念 也曾经静静的躺在你的衣柜”。前三句交待女人和男子做过的一些看起来很平常的事，但是这些对于女子来说是很难得的事，男子再也不陪自己做这些事了，连毛衣也有这种陪他的资格呀，女子却没有，什么都没有，看着这些场景是怎样的心酸与嫉妒？绮贞是这样写的：“它就要刺痛了我最敏锐爱的幻觉 我的冬天就要来了。”
如果让我来理解，是这个男主因为某种不幸离开了，生离或者死别，女主留下了这件毛衣，经常回忆起往日一些琐事，平凡却充满温暖，而如今，物是人非，只留下心酸的回忆…</t>
  </si>
  <si>
    <t>最初的起点</t>
  </si>
  <si>
    <t>《最初的起点》是
张玮
演唱的一首歌曲，由徐梦雅作词，捞仔作曲，收录在张玮2015全新大碟《
张玮是谁
》中。
最初的起点
张玮是谁
4分21秒
张玮
徐梦雅
捞仔
2015年8月18日
普通话
既使不在一起了，事隔多年回忆起也是美的。过往的恩恩怨怨终抵不过时间的弹指瞬间，你以为恨的过些年是平静，以为冷的再回首却是温暖。人类有时并不了解自己的情感埋在哪里，又在何时会爆发。在一颗怀揣美好的心里面，幻想中的年华老去也有了可以互相慰籍的凭据。
好久不见时光如电
这一别竟然过了多年
仿佛昨天一切在眼前
眼前的你我已并非从前
过去我们常约在车站起点
一直坐到公车的最后终点
走遍这城市的每条路线
那是我小小的心愿
最初的起点
我们坚定一起战胜时间
年少总相信永远
我们没能走到终点 各自天边
好久不见 心底却深藏 那一天
好久不见心存挂念
偶尔想起我们的画面
你坐在我单车后面
可曾听到我心跳多强烈
过去我们常一起幻想未来
一直从明天憧憬到了暮年
老了你陪我 晒太阳聊天
那是我最大的心愿
最初的起点
我们坚定一起战胜时间
年少总相信永远
我们没能走到终点 各自天边
好久不见 心底却深藏 那一天
我和你只是沧海中的一束小小火焰
年少都相信永远
庆幸我们走过一段 回忆灿烂
多久不见 都愿你幸福 永远</t>
  </si>
  <si>
    <t>雨水一盒</t>
  </si>
  <si>
    <t>《雨水一盒》是
陈绮贞
演唱的一首歌曲，由夏宇填词，最早于2008年收录于
陈建骐
的专辑《给普拉斯》中。2013年11月13日，该歌曲作为陈绮贞2013年专辑《
时间的歌
》中的第一波主打歌发行
。
雨水一盒
A Box of Rain
时间的歌
0时04分49秒
陈绮贞
夏宇
陈绮贞
钟成虎
普通话
2013年11月13日
陈绮贞
陈绮贞与文坛女诗人
夏宇
连手合作歌曲《雨水一盒》，阐述对死亡忧郁而热烈的想望，风格哀伤炙烈。由陈绮贞作曲演奏，夏宇填词。台湾当代文坛著名女诗人夏宇，作品遍及新诗、小说、散文、剧本、歌词，内容富有后现代及女性主义色彩，此次夏宇和陈绮贞携手合作，透过文学性凝炼的诗意文字，谱出一篇不分时空，属于女性深沈而狂热的表白
。
每当日子浑圆饱满 我就一筹莫展
我闪烁其词丢三忘四
我感觉自己 完全地不可靠
我是我猜我会 慢慢疯掉 最好不要
那些下午决定要 走
一无所有 只能留给你雨水一盒
我这么孤单难以预料
我想我是我会 慢慢疯掉
慢慢疯掉
你必须了解我无法继续下去
到未来那许诺之地
在那里我是那么那么爱你
我们言不及义 不停的拥吻就像法国电影
我从来不喜欢那些现成的人生隐喻
除了 遥远异地
一台点唱机 让我 投下一枚铜币
慢慢跳舞
即使在最值得一提的下午
对于告别我还是显得粗鲁
我在琴弦上把每个音都 弹得饱满了
一颗一颗雨水都落在盒子里了
一颗一颗雨水都落在盒子里了
一盒干净透明的雨水
我从来不知道 盒子上有裂缝
雨水又要 满满一盒雨水又要 慢慢漏掉
那些下午我决定要 走
一无所有 只能留给你雨水一盒
我这么孤单难以预料
我想我是我会慢慢疯掉
慢慢疯掉
疯掉 最好不要
以钢琴与电吉他为基底弹奏迷幻摇滚曲风《雨水一盒》，表达暴力与脆弱的冲突美感。严谨的制作却以深厚的情感邀请听众徜徉于悠远想象，这不只是陈绮贞蛰服四年后绽放的精彩生命故事，更大胆预言是台湾流行音乐美学问鼎巅峰之作
。
在歌曲MV中，平常几乎以吉他自弹自唱形象现身的陈绮贞，这次亲自弹奏雨水一盒的钢琴，和乐队一起在录音室同步录制
。</t>
  </si>
  <si>
    <t>烟火</t>
  </si>
  <si>
    <t>《烟火》，是吴奇隆演唱的一首国语歌曲，收录在吴奇隆1993发行的专辑《
追梦
》中，
粤语
版是《
一天一天等下去
》，也是
吴奇隆
个人音乐的经典代表作之一，曾经红遍大江南北，同时也是吴奇隆主演的电影《
新同居时代
》的插曲。
《烟火》同时收录于
华纳
1994年发行的《
奇而浓 新歌+精选
》和《
有声有影
》跟《
霹雳暴风精选辑
》，其中，
有声有影
版的剧场版的。
烟火
pyrotechnics
追梦
0时5分00秒
吴奇隆
李子恒
李子恒
Ricky Ho
流行
普通话
1993年3月1日
飞碟唱片
《烟火》追梦版
演唱：吴奇隆
作词：
李子恒
作曲：李子恒
总是一次又一次不小心
走进悲伤的森林
以为已经沉睡的恋情
又在午夜里惊醒
总是不知不觉地想起你
惊慌失措的眼睛
就算已经远走的背影
依然靠在我怀里
孤孤单单一个人
走在
丽影
双双的街头
忘了我在找什么
等待明天还是往回走
总是在失去以后
才想再拥有
如果时光能够再倒流
夜空那幕烟火
映在你的心里
是否触痛尘封的记忆
总是在离别以后
才想再回头
不管重新等待多寂寞
夜空那幕烟火
映在我的心底
是无穷无尽的永久
演唱：吴奇隆
独白：郭静
：
第一次来北京玩，还又是自己一个人
而我只会说地道香港人不咸不淡的国语
我都算好大胆
北京这个地方不算小
但是我竟然遇到一个男孩好几次，一次他居然走过来自我介绍
死了，我都不知该说点什么好
原来他是由台湾来的，他还以为我是本地人
还赞我比本地的女孩靓，摩登得多
总是一次又一次不小心
走进悲伤的森林
以为已经沉睡的恋情
又在午夜里惊醒
总是不知不觉地想起你
惊慌失措的眼睛
就算已经远走的背影
依然靠在我怀里
孤孤单单一个人
走在丽影双双的街头
忘了我在找什么
等待明天还是往回走
总是在失去以后
才想再拥有
如果时光能够倒流
夜空那幕烟火
映在你的心里
是否触痛尘封的记忆
总是在离别以后
才想再回头
不管重新等待多寂寞
夜空那幕烟火
映在我的心底
是无穷无尽的永久
总是一次又一次不小心
走进悲伤的森林
以为已经沉睡的恋情
又在午夜里惊醒
总是不知不觉地想起你
惊慌失措的眼睛
就算已经远走的背影
依然靠在我怀里
孤孤单单一个人
走在丽影双双的街头
忘了我在找什么
等待明天还是往回走
总是在失去以后
才想再拥有
如果时光能够倒流
夜空那幕烟火
映在你的心里
是否触痛尘封的记忆
总是在离别以后
才想再回头
不管重新等待多寂寞
夜空那幕烟火映在我的心底
是无穷无尽的永久
：
于是接下来一个礼拜的行程
就是和一个男孩在一起
一起在长城上面看我们祖国的风光
我们都好陶醉
大家都似乎忘记了香港
太平山
和台湾
阿里山
的景色
语言已经不再是我们之间的隔阂
但是一个礼拜好快就过去了
他对我说过一句话
我是一缕烟，而你是一团火
而这缕烟，就是因为我这一团火已产生
但是我只回答他说，当烟火烧到最后最后，烟就会飘走，火就会熄灭
而两者都不再属于一处地方 ....
是无穷无尽的永久
夜空那幕烟火
映在我的心底
是无穷无尽的永久</t>
  </si>
  <si>
    <t>告诉我</t>
  </si>
  <si>
    <t>《告诉我》是由中国台湾女歌手
陈绮贞
作词、作曲并演唱的一首
歌曲
，收录在陈绮贞2000年4月12日发行的专辑《
还是会寂寞
》中
。
告诉我
还是会寂寞
05分13秒
陈绮贞
陈绮贞
陈绮贞
流行
2000年4月12日
普通话
看沉默的电话 它什么都不说
看电视的画面 它无声的闪动
看街上的行人 跟我擦肩而过
整个世界太冷漠
我没有力气再往前走
看你紧闭的嘴唇 它什么都不说
看你飘忽的眼神 它无情的闪躲
看你和我的回忆 跟我擦肩而过
你的改变太冷漠 我没有勇气大声地说
告诉我
你不是真的离开我
你也不愿这样的夜里把难过留给我
告诉我
你不是真的离开我
你是要惩罚我的爱让你失去自由
告诉我
看沉默的电话 它什么都不说
看电视的画面 它无声的闪动
看街上的行人 跟我擦肩而过
整个世界太冷漠
我没有力气再往前走
看你紧闭的嘴唇 它什么都不说
看你飘忽的眼神 它无情的闪躲
看你和我的回忆 跟我擦肩而过
你的改变太冷漠 我没有勇气大声地说
告诉我
你不是真的离开我
你也不愿这样的夜里把难过留给我
告诉我
你不是真的离开我
你是要惩罚我的爱让你失去自由
告诉我
告诉我
你不是真的离开我
你也不愿这样的夜里把难过留给我
告诉我
你不是真的离开我
你是要惩罚我的爱让你失去自由
告诉我</t>
  </si>
  <si>
    <t>吉他手</t>
  </si>
  <si>
    <t>《吉他手》是由
陈绮贞
作词、作曲并演唱的歌曲，收录于2002年8月2日发行的专辑《
Groupies
》中
。
2003年3月28日，陈绮贞凭借该歌曲获得
第3届音乐风云榜
“港台年度最佳作曲”奖
，并提名“港台最佳作词”奖和“港台最佳编曲”奖
。
吉他手
Groupies
3分3秒
陈绮贞
陈绮贞
陈绮贞
流行
2002年8月2日
普通话
今天该穿什么才好
机会难得别迟到
我还没有心理准备
最应该轻松跳舞
见了面该说什么才好
机会难得别胆小
我还没有心理准备
让自己不同凡响
为了他我用力尖叫
为了他我用力跳
不在乎他们和我一样贪恋你的微笑
为了他我往前冲吧
再多的人也不怕
我最爱的吉他手今天和我 视线交错
短短一秒钟 就算是短短一秒钟
就像是握住他的手
就像是亲口对他说
因为那短短一秒钟
就算是短短一秒钟
我像是握住他的手
就像是亲口对他说
我爱你 我爱你
我用尽所有美好梦想
就算和别人享有
你精彩的假动作
为了他我用力尖叫
为了他我用力跳
不在乎他们和我一样贪恋你的微笑
为了他我往前冲吧
再多的人也不怕
我最爱的吉他手今天和我 视线交错
短短一秒钟 就算是短短一秒钟
就像是握住他的手
就像是亲口对他说
因为那短短一秒钟
就算是短短一秒钟
我像是握住他的手
就像是亲口对他说
我爱你 我爱你
我用尽所有美好梦想
就算和别人享有
你精彩的假动作
我爱你 我爱你
我用尽所有美好梦想
就算和别人享有
你精彩的假动作
不想和别人相拥
你每一个小动作
2003年3月28日
第3届音乐风云榜
港台年度最佳作曲
陈绮贞《吉他手》
获奖
港台最佳作词
提名
港台最佳编曲</t>
  </si>
  <si>
    <t>下个星期去英国</t>
  </si>
  <si>
    <t>《下个星期去英国》是2009年
陈绮贞
作词作曲并演唱的歌，收录在她的第五张个人创作专辑《
太阳
》中。
下个星期去英国
太阳
陈绮贞
陈绮贞
陈绮贞
中文
2009.01.22
你收了行李下个星期要去英国
遥远的故事记得带回来给我
我知道我想要却又不敢对你说
因为我已改变太多
你改了一个名字也准备换工作
你开始了新的恋情有一些困惑
我知道你想要却又不敢对我说
因为你已改变太多
你写了好几首属于你的歌
这样的歌隐藏了太多苦涩
我知道你想要 却又不敢对我说
因为我曾是你 我曾是你
无话不说的朋友
因为我们改变太多</t>
  </si>
  <si>
    <t>孩子</t>
  </si>
  <si>
    <t>《孩子》是独立音乐人
西楼
创作的一首歌曲，该歌曲由华晨宇在2018年2月9日在《
歌手2018
》中演唱。
孩子
0时05分21秒
西楼
向月娥
西楼
郑楠
华晨宇
2018年
华晨宇
快乐阳光
无辜的眼
迎风而张
抱不住的孩子
挥舞着手掌
被遗忘的书上
小人儿自顾自笑着
指向远方
车厢持续摇晃
打翻了好几个人的不安
河边的野花记不住
窃听到的失望
等着的 飞走的
那么的相像
悄悄地把鞋带系好
自信的样子
门敞着缝隙
无情的时光在流淌
回了吗
回了呀
累了吧
一路上过得怎样
无辜的眼
迎风而张
抱不住的孩子
挥舞着手掌
空荡荡的树上
枯叶固执地挂着
妄想何方
云身后的昏黄
揭穿了好几颗心的迷惘
杂乱的楼房太遮挡
不认输的脸庞
思念的 追寻的
那么的相像
悄悄地把鞋带系好
自信的样子
门敞着缝隙
无情的时光在流淌
走了吗 走了吗
回了呀
走了吗 走了吗
回了呀
走了吗 走了吗
回了呀
回了呀 回了呀</t>
  </si>
  <si>
    <t>蜉蝣</t>
  </si>
  <si>
    <t>《蜉蝣》是由马嘉祺演唱的歌曲。
2024年6月17日，《蜉蝣》正式发行。
2024年9月19日，在2024WMA微博音乐盛典中该歌曲获得年度推荐歌曲 TOP10。
蜉蝣
蜉蝣
4分22秒
马嘉祺
林若宁
闻震
NICE73
韦伟
2024年6月17日
普通话
北京时代峰峻文化艺术发展有限公司
流行
太阳的体积大约是地球的130万倍，这样的恒星在银河系大约有1000亿到4000亿颗，而137亿年前的大爆炸，只是宇宙膨胀收缩心跳的前半拍。
朝生暮死的蜉蝣，八十亿分之一的我们。
明明如此渺小脆弱短暂，偏要迸发出执着的声响，这忙音贯穿敏感躁动的青春。 直到多年后被回声狠蛰一口，才恍然发觉当时的雨声、当时的蝉鸣、当时的心跳声，甚至当时的哽咽，都在耳边一齐轰隆作响。
“你”是我青春幻梦里不具名的载体，是漫长麻木中转瞬的亮色，是我与这稍纵即逝的短暂人生对抗的证据。
由韦伟制作，闻震、NICE73作曲，林若宁填词，马嘉祺细腻的嗓音唱出人生无可奈何的心情。
歌名《蜉蝣》来自林若宁的提议，“蜉蝣因其美丽和极短的寿命备受关注，被视为生命短暂和珍贵的象征”，正如人一生只有一次的青春期，短暂却弥足珍贵。
而歌手在他21岁的年纪里思考：长大后，我们可以过上自己想要的生活吗？ 看到美丽事物而产生的悸动、为某些事兴奋、失眠、拉扯，甚至痛苦难过，这样的心跳频率，还会再出现吗？
“愿我们永远都记得心动的感觉，去触摸风，去感受雨，想看日出便在今夜出发。”
2024年6月17日，《蜉蝣》正式发行。
词：林若宁
曲：闻震/NICE73
制作人：韦伟
编曲：韦伟
鼓：能建军
吉他：边林
BASS：韦伟
键盘：韦伟
和声：韦伟/杨靖仁
录音：李越/祝薇/杨森
人声编辑：祝薇@野火春风
混音：李越@野火春风
母带：Dave Kutch@TheMasteringPalace Studio
录音棚：野火春风/时音唱片
声乐指导：吕忠训@锐声音乐
一直找 一直找 找一个牵手的理由
一直走 陪你回到家门口
天很蓝 云很慢 时间好像不肯走
然后误会我们有以后
下雨天 你在右 亲密是片刻的虚构
很可惜 心动凝结在眼眸
你微笑 我点头 坦白输给了害羞
一双手还未触碰已颤抖
十年后 我们一样微笑与点头
还可以 面带无奈的问候
从来没有牵过手 又凭什么放手
遗憾也许比爱情还要深厚
十年后 我们称不称得上朋友
做朋友 只靠回忆够不够
品尝暧昧的温柔 什么样的感受
是否就是所谓的子虚乌有
是否就是所谓的细水长流
成人说
年轻的 恋爱微小得像蜉蝣
可笑得 为它惋惜也荒谬
天再高 地再厚 你已经是我所有
只是没有勇气说出口
往前走 往前走
高楼已建筑在河流
很高兴 我们比想象优秀
彼此都拥有引以为傲的成就
会不会还为谁偷偷颤抖
十年后 我们一样微笑与点头
还可以 面带无奈的问候
从来没有牵过手 又凭什么放手
遗憾也许比爱情还要深厚
十年后 我们称不称得上朋友
做朋友 只靠回忆够不够
品尝暧昧的温柔 什么样的感受
未曾表白的感情梦寐以求
未曾表白的感情天长地久
时间
颁奖方
奖项
获奖方
2024年9月19日
2024WMA微博音乐盛典
年度推荐歌曲 TOP10
《蜉蝣》</t>
  </si>
  <si>
    <t>让我想一想</t>
  </si>
  <si>
    <t>《让我想一想》是1997年
陈绮贞
作词作曲，陈绮贞演唱的一首歌曲，收录在专辑《
让我想一想
》中。这是一首流行风格的歌曲。
让我想一想
Demo1
陈绮贞
流行
国语
1997年09月
陈绮贞
《让我想一想》除收录于专辑《让我想一想》外，还收录于滚石香港
黄金十年
《陈绮贞精选》（2002），陈绮贞精选集《Cheer》（2005），另有demo版本收录于《Demo1》（1997）。
漫步在荒原
我想找一棵栖身的树
有阳光有流水
还有微风吹
该如何面对
这未知的一切
让自己的思绪沉淀
随着天色的改变
心情的外衣也要多加一件
这些对那些好
我想追我想逃
其实我也害怕
可不可以就这样停下来
我要多一点时间
好让我再想一想
隔着玻璃窗
我早已沈醉在蓝色的街
有寂寞有笑语
还有看不见的雪
该如何整理
这忙乱的城市
还有我的心事
躲在十二月热闹的夜
我只要一个人安安静静地
什么对什么好
不要问不要猜
不要太靠近我
可不可以勇敢地停下来
我要多一点空间
好让我再想一想</t>
  </si>
  <si>
    <t>失败者的飞翔</t>
  </si>
  <si>
    <t>《失败者的飞翔》是由
陈绮贞
创作词曲并演唱的歌曲，收录于2009年1月22日发行的专辑《
太阳
》中
。
2009年2月25日，该歌曲提名2008年度华语音乐联盟“年度最佳华语歌曲”奖
；同年5月11日，该歌曲获得2008年度
中华音乐人交流协会
“十大推荐单曲”奖。
失败者的飞翔
太阳
4分2秒
陈绮贞
陈绮贞
陈绮贞
流行
2009年1月22日
普通话
这首歌有一回在台北我和朋友们聊天，朋友们告诉我他生活方面的困难，他认为人生有一个低潮，他跟我说，很羡慕我，能过自己想要的说话。当时我们在小巷子里走，当时我想拥抱他，但我认为沉默是最好的方法，让他知道生活的感受。回到家之后我就写下了一段感受。之后我来到南京还是成都演出，收到歌迷的来信，字迹很整齐，说陈绮贞老师，我认为自己是一个失败者，得不到父母的谅解，在学校没有受到朋友的喜欢的喜爱，告诉我生活的烦扰。有时候我觉得他们不让他们最亲的家人和朋友知道他们的烦扰，但会让我知道。实际上在很多城市飞翔，因为在内地六个城市做宣传的活动，我会看到这些人的一些单纯的开心或者困扰他们好象很容易，其实克服起来很难。有一次我到哈尔滨结束工作的那个晚上，我在饭店里把整首歌写好，定了标题叫《失败者的飞翔》，知道每个人都有高潮和低谷的时候，让他们听到这首歌，其实很多人是互相理解，只不过他们用沉默的方式帮助你，也在安慰你
。
制作人
钟成虎
说:“你以为很简单，其实陈绮贞的音乐是复杂的。”台北2008年6月5日的下午，陈绮贞拎着
吉他
，背着
手风琴
，前往坐落在
台北市
旧社区中即将面临拆除的录音室，以同时弹奏并演唱的方式，一气呵成地完成了吉他与演唱的部分，之后再补上自己手风琴的演奏，完成了这首动人的城市之歌。录音师杨大纬捕捉了温暖而充满活性的声线，并且在类比式的console上完成了混音的作业。整曲的声响温柔且富含想像，使用耳机聆听，像是被巨大的温暖和理解包围。宛如一个穿越距离的拥抱。
陈绮贞说：“2008年春天我对这首歌有了新的想法，我用我第一把Gibson吉他和尘封一段时间的手风琴，重新编了一个版本，我希望用音乐展开一幅辽阔的图画， 希望这段时间遇到的，自觉不被拥抱的人 失去归所的人，脚踏实地却也渴望飞的人，都在这幅画里被接受了。”于是陈绮贞便创作出这首作品。
你知道吗 听你说话
我只需要听你说话
在你的声音中
安全得让我害怕
这是一个 快乐的警告
警告我别想逃
这个特别的时刻
判断绝不会是你想要
你的温柔 包围而我
像个没人爱的傻瓜
你的影子巨大
像喧嚣的脏话
在一片欢乐的景象之中
我却觉得勉强
在离别的前夕
找不忧伤的台阶下
你承认吧 你也想要
体验英雄般的夸张悲壮
来不及为你歌唱
你潇洒而昂扬
在一片荒凉的景象之中
我却觉得晴朗
让我为你飞翔
在你残破的天空之上
让我为你飞翔
在你残破的天空之上
让我听你说话
给我肩并肩的拥抱
单曲唱片从没有成为华语乐坛的主流，但陈绮贞却是一个例外，她的单曲唱片一直是唱片市场的硬通货。《失败者的飞翔》是陈绮贞的第三张一首歌唱片。此次的录音，她同样采取了弹唱同步的方式进行录音，以期达到一种一气呵成的效果。一边是《华丽的冒险》里越来越成熟的华丽，一边却是《失败者的飞翔》里更为历练的纯净，这样的对比，倒不难得出这样的结论。陈绮贞的专辑是献给大众的，而只有这些小单曲才是真正献给自己的。不作任何修饰仍然让人觉得美丽，这才是真正的美人
。
看来陈绮贞的一系列单曲让她尝到了甜头，尤其是前年和可乐王合作的那套男女版气囊装，更是让她体会到限量版这个幌子的妙处。如今的又一张单曲相对她以往的创作并没太多突破，依然是同样的旋律、情调以及编曲，很容易造成审美疲劳，除非你对她有收藏癖好，否则就没有什么购买的价值了。下载听听倒也可以，毕竟只有一首歌，费不了两分钟的工夫
。
2009年2月25日
2008年度华语音乐联盟
年度最佳华语歌曲
陈绮贞《失败者的飞翔》
提名
2009年5月11日
2008年度中华音乐人交流协会
十大推荐单曲
获奖
2020年9月29日
裘德
《得》
网易音乐人</t>
  </si>
  <si>
    <t>嫉妒</t>
  </si>
  <si>
    <t>《嫉妒》是
陈绮贞
作词作曲并演唱的一首歌曲，歌曲收录在1998年7月14日发行的《让我想一想》专辑里面。
嫉妒
让我想一想
陈绮贞
陈绮贞
陈绮贞
陈绮贞
1998年7月14日
普通话
词：陈绮贞
曲：陈绮贞
爱上了你 爱上了你的一切
挥不去的是那个 没有我的世界
心中的一个结
紧紧的锁住我
微弱似风中不安感受
该如何面对你温柔眼神
当心中有了疑问
而我是不是你的唯一
而你是不是真的在乎我
请相信我 请相信我的心
就这样的坠入幸福的深渊
嫉妒你的快乐
它并不是因为我
真心退缩在黑暗角落
该如何倾听你温柔声音
它并不只属于我
而你是不是真的在乎我
而我是不是你的永久
嫉妒你的快乐
它并不是因为我
真心退缩在黑暗角落
该如何倾听你温柔声音
它并不只属于我
而你是不是真的在乎我
而我是不是你的永久</t>
  </si>
  <si>
    <t>会不会</t>
  </si>
  <si>
    <t>《会不会》是
陈绮贞
演唱的歌曲，发行于2003年3月14日，收录于《滚石香港黄金十年陈绮贞精选》专辑中。
会不会
滚石香港黄金十年陈绮贞精选
陈绮贞
陈绮贞
陈绮贞
Pop
2003年3月14日
国语
离开你的视线
卸下我为你伪装的容颜
红的唇白的脸 灰色的午夜
离开你的世界
让情绪完完整整的宣泄
冷的心 热的泪 空白的想念
我想今夜就这样吧
就算孤独也无所谓
也许有一天 你开始后悔
会不会
我想今夜就这样把
就算孤独也无所谓
也许有一天 你开始后悔
会不会 会不会
离开你的视线
卸下我为你伪装的容颜
红的唇白的脸 灰色的午夜
离开你的世界
让情绪完完整整的宣泄
冷的心 热的泪 空白的想念
我想今夜就这样把
就算孤独也无所谓
也许有一天 你开始后悔
会不会
我想今夜就这样把
就算孤独也无所谓
也许有一天 你开始后悔
会不会 会不会
也许有一天你开始后悔
会不会
我想今夜就这样把
就算孤独也无所谓
也许有一天你开始后悔
会不会 会不会</t>
  </si>
  <si>
    <t>1234567</t>
  </si>
  <si>
    <t>Artist:陈绮贞
Duration:03:36
时间过得快了些
话题没有终点
夏天提早出现
汗水湿透白衬衫
我努力遮掩
来到你的面前
1234567
电话声打断了情绪
香水急速蒸发
咖啡已经喝不下
讨厌的人快回家
只剩下我和他
我努力遮掩
来到你的面前
1234567
数到3 说啦啦啦
啦啦啦答
答啦啦 答答答啦 答啦答啦答
搜集你的照片
观察你的房间
也许有这么一天
把你当做我的家
我毫不遮掩
来到你的面前
1234567
1234567
我毫不遮掩
来到你的面前
1234567
找时间 说我爱你
爱你
爱你</t>
  </si>
  <si>
    <t>80%完美的日子</t>
  </si>
  <si>
    <t>《80%完美的日子》是陈绮贞演唱的歌曲，由陈绮贞填词，陈绮贞谱曲，收录在专辑《华丽的冒险》中。
80%完美的日子
华丽的冒险
陈绮贞
陈绮贞
陈绮贞
陈绮贞
普通话
2005.09.24
我捕捉
精彩的画面
可是一闭上眼
颜色就褪掉了
我穿上最舒适的T—shirt
可是一脱下来
身体都僵硬了
我选择我最想要的
可是一个人呢
反而笑开了
我丢弃对我最好的
可是一关上灯
全部都回来了
直到有一天
我彻底昏睡了
我太累了
我放开了
直到有一天
我失去了
太矛盾了
（太狼狈了）
眼泪掉下来了</t>
  </si>
  <si>
    <t>九月份的咖啡店</t>
  </si>
  <si>
    <t>距离</t>
  </si>
  <si>
    <t>《距离》是 来
陈绮贞
的一首歌曲，收录于专辑《
太阳
》。
距离
太阳
03分13秒
陈绮贞
陈绮贞
陈绮贞
流行
2009年1月22日
永稻星娱乐
进一步就是退
退在你影子覆盖范围
你看的事情多绝对
绝对没有容许犯错的机会
退一步就是追
追赶被你侵犯的机会
我留的空间越绝对
越看出你想要拥抱的意味
而我在猜 你会怎么做...
当你失落 意志力薄弱
除非是我 在你的耳边诉说
弥补一个人的虚空
我们现在 远距离的恋爱...
我是否该放松我的期待
除非是我
熟悉你身体的脉搏
需要最深邃的安慰
让我贴进你最柔软的心扉
只有我 才能将你的好坏
都拥有
我们现在 零距离的恋爱...
我是否该坦白我的关怀
如果是我在你的耳边诉说
能否弥补两个人的虚空
而我在猜 你会怎么做
当你满足不了你的欲求
除非是我
熟悉你身体的脉搏
需要最深邃的安慰
让我贴进你最柔软的心扉
只有我 才能将我们的距离
都占有
退一步就是追
追赶被你侵犯的机会
你留的空间除非是我
才能将我们的距离都占有</t>
  </si>
  <si>
    <t>腐朽</t>
  </si>
  <si>
    <t>《腐朽化神奇》是许冠杰演唱的歌曲，由许冠杰、黎彼得作词，许冠杰作曲，收录于专辑《79夏日之歌集》中。
腐朽化神奇
79夏日之歌集
3分12秒
许冠杰
许冠杰、黎彼得
许冠杰
1979年8月
粤语
点解冇心机 成日自己谷气
喐吓就要死 话冇存在趣味
猛闹唔合理 成日榅响屋企
充满自卑心理 冇晒瘾鬼咁悲
使乜冇心机 其实做咗乡里
不要自欺 就有存在趣味
切勿忘记 前路每多生机
只要立心争气 你会向高处飞
人生难免多伤悲 何必呼天抢地
人生犹如做紧戏 NG咗Take Two嚟过 就腐朽化神奇
NG咗Take Two嚟过 就腐朽化神奇
许冠杰（1948.9.6－），昵称“阿Sam”，在香港乐坛被尊称为“
歌神
”、“香港歌王”、“香港流行音乐祖师”和“广东歌鼻祖”。许冠杰是现代粤语
流行歌曲
的开山鼻祖，他创造的香港口语演绎法开创了香港本地歌曲的新纪元，对粤语歌的推行和发展起到了决定性作用，同时他也是香港乐坛自作自唱的先驱。许冠杰1974年推出的专辑《鬼马双星》揭开了香港当代流行乐坛的序幕，1976年的经典大碟《半斤八两》则标志香港粤语流行歌的市场正式形成。许冠杰是缔造当代香港流行歌曲的最大功臣。他与兄弟许冠文、许冠武和许冠英合称“许氏四杰”。</t>
  </si>
  <si>
    <t>就算全世界与我为敌</t>
  </si>
  <si>
    <t>《就算全世界与我为敌》是
陈绮贞
演唱的歌曲，由陈绮贞作词、作曲，
钟成虎
编曲，收录在陈绮贞于2002年8月2日发行的录音室专辑《
Groupies
吉他手》中
。
就算全世界与我为敌
Groupies 吉他手
4分51秒
陈绮贞
陈绮贞
陈绮贞
钟成虎
流行
2002年8月2日
普通话
林暐哲
滚石唱片
专辑收录曲
看你的眼神
有一点怀疑
再这样下去
我如何讨你欢心
闭上了眼睛
什么都不想听
谁都别说
我就要失去耐性
看你的表情
有一点不确定
眼看被爱情围困的叫我
如何看齐
离开了人群
什么都不想听
谁都别问
我早已下定决心
就算全世界与我为敌
我还是要爱你
看这爱情的潮汐
在你我之间来来去去
就算全世界与我为敌
我也不会逃避
我要的不只是爱你而已
我要让所有虚伪的人都看清自己
看你的表情
有一点不确定
再这样胡思乱想
叫我如何相信
离开了人群
什么都不想听
谁都别问
我早已下定决心
就算全世界与我为敌
我还是要爱你
付出所有的勇气
让爱的潮汐自由来去
就算全世界与我为敌
我也不会逃避
我要的不只是爱你而已
我要让所有虚伪的人都看清自己
就算全世界与我为敌
我还是要爱你
付出所有的勇气
让爱的潮汐自由来去
就算全世界与我为敌
我也不会逃避
我要的不只是爱你而已
我要让所有虚伪的人都看清自己
就让我一步一步一步跟着你
发行日期
收录专辑
唱片公司
发行形式
2002年8月2日
《Groupies 吉他手》
滚石唱片
随专辑发行
发行公司
2012年11月29日
张杰
《
那些和我们打过招呼的爱情
》
天娱传媒</t>
  </si>
  <si>
    <t>和你在一起</t>
  </si>
  <si>
    <t>《和你在一起》是
TFBOYS
演唱的一首歌曲，由Urban Cla6ix作词和作曲，收录在TFBOYS2020年8月6日发行的专辑《和你在一起》中。
2021年11月17日，该歌曲荣获
第28届东方风云榜
十大金曲奖。
和你在一起
和你在一起
3分23秒
TFBOYS
Urban Cla6ix
胡志敏
Urban Cla6ix
Urban Cla6ix
流行音乐
2020年8月6日
普通话
Urban Cla6ix
2020年8月6日，
TFBOYS
发布新歌预告：“日子都会发光，和你在一起活动”新歌名为七周年《和你在一起》。
王俊凯
：
天气预报说 就快要下雨
我却在傻笑 丝毫不在意
王源
：
你就是阳光 能把梦叫醒
有一个秘密 想要告诉你
易烊千玺
：
如果你想亲吻星星
我拨开云层做你的楼梯
王源：
我们一起飞跃天际
就把地球踩在脚底
合：
关系如此亲密 和你在一起
是心中无与伦比的事
日子都会发光 和你在一起
再无聊再平庸都可以
哇哦 哇哦 哇哦
王俊凯：和你一起
哇哦 哇哦 哇哦
王源：绝对默契
哇哦 哇哦 哇哦
易烊千玺：和你一起
哇哦 哇哦 哇哦
王俊凯：不可思议
易烊千玺：
遇见了你我再也没有 唉声叹气
王源：
想向世界大声的炫耀 春风得意
易烊千玺：
我小心翼翼 一点点占据
王俊凯：
我要成为你生命中不可替代的唯一
易烊千玺：
我总在温习 你每个笑意
想要更靠近 oh你的心里
王俊凯：
制造些甜蜜 兑成美妙回忆
全留到老去 慢慢想起
易烊千玺：
如果你想亲吻星星
我拨开云层做你的楼梯
王源：
我们一起飞跃天际
就把地球踩在脚底
合：
关系如此亲密 和你在一起
是心中无与伦比的事
日子都会发光 和你在一起
再无聊再平庸都可以
哇哦 哇哦 哇哦
王俊凯：和你一起
哇哦 哇哦 哇哦
王源：绝对默契
哇哦 哇哦 哇哦
易烊千玺：和你一起
哇哦 哇哦 哇哦
王俊凯：不可思议
易烊千玺：
我用所有运气 交换这一次相遇
王俊凯：
只和我自己攀比 一定越来越宠爱你
合：
从喜欢到告白
易烊千玺：
一路全是惊喜
王源：
很想好好和你在一起
合：
关系如此亲密 和你在一起
是心中无与伦比的事
日子都会发光 和你在一起
再无聊再平庸都可以
王俊凯：
关系如此亲密 和你在一起
是心中无与伦比的事
王源：
日子都会发光 和你在一起
再无聊再平庸都可以
哇哦 哇哦 哇哦
王俊凯：和你一起
哇哦 哇哦 哇哦
王源：绝对默契
哇哦 哇哦 哇哦
易烊千玺：和你一起
哇哦 哇哦 哇哦
王源：不可思议</t>
  </si>
  <si>
    <t>狂恋</t>
  </si>
  <si>
    <t>《狂恋》是由
陈绮贞
作词作曲，陈绮贞演唱的一首歌曲，收录在专辑《Demo 1》中。这首歌是一首
摇滚风格
的歌曲。歌曲展现了
陈绮贞
的高超唱功和创作才能。
狂恋
Demo 1
陈绮贞
陈绮贞
陈绮贞
陈绮贞
国语
1997年9月
陈绮贞
我画了一个满是缺口的圆
你就是生命中填补残缺的空间
我提著一个简简单单的行李
搭上你那班失去轨道的
列车
我唱著一首单纯的歌
而你就是那一再重覆的和弦
每个
陌生与熟悉
的交界
你误闯了我无知的狂恋
我用寂寞惩罚我的午夜
请让我延续 所有的思念
所有的思念...
我想了一整夜关于未来的情节
你就是那个没有名字的故事
我留下一滴失去温度的眼泪
要走出对你无尽的狂恋
我唱著一首单纯的歌
而你就是那一再重覆的和弦
每个陌生与熟悉的交界
你误闯了我无知的狂恋
我用寂寞惩罚我的午夜
请让我延续 所有的思念
所有的思念...
所有的思念......
我提著一个简简单单的行李
要安静走出 对你的 狂恋</t>
  </si>
  <si>
    <t>另一种平静</t>
  </si>
  <si>
    <t>《另一种平静》是2009年由
陈绮贞
作词作曲并且演唱的歌曲，歌曲收录在《太阳》专辑。
另一种平静
太阳
陈绮贞
陈绮贞
陈绮贞
普通话
你眼中的孤寂
是我在找寻的岛屿
我踏上未知的土地种下鲜花
祈求一场雨
为你奉献红色的血液
解除你不再需要的咒语
抹去你苍白的艳丽
给你你要的刺激
带不走你不要的权力
给不起你渴望的瘾
我可以交换天使的消息
绝不出卖魔鬼的爱情
你眼中的孤寂
是我在找寻的平静</t>
  </si>
  <si>
    <t>一首歌让你带回去</t>
  </si>
  <si>
    <t>Artist:陈绮贞
Duration:07:14
写一首歌让你带回去
在我关上车门以后挥一挥手
这歌里不想太多事情的意义
也没有欲求成功的目的
只希望在穿梭的道路，闪躲之际
有一条简单的旋律，指引你专心
但并不企图，征服你
写一首歌让你带回去
在我关上车门以后，坐上电梯
这歌里没想甚么事情的意义
也没有欲求成功的目的
只希望在重复的日子，激情退去
有一个生活简单的人，温柔坚定
但并不企图穿透你
ha ah da la ha
写一首歌让你带回去，在我关上车门以后挥一挥手
这歌里不想什么事情的意义，也没有欲求成功的目的
只希望在穿梭的道路，闪躲之际
有一条简单的旋律指引你专心
有一个生活简单的人，温柔坚定
但并不企图，征服你
写一首歌让你带回去
这一首歌让你带回去
写一首歌，让你
这一首歌 让你 让你 让你 ha</t>
  </si>
  <si>
    <t>倔强爱情的胜利</t>
  </si>
  <si>
    <t>《倔强爱情的胜利》是2004年
陈绮贞
作词作曲并演唱的一首歌曲，被收录在《太阳》专辑里。
倔强爱情的胜利
陈绮贞
陈绮贞
陈绮贞
流行
普通话
我的过去 未来 视线所及
全都是你的假想敌
我的关心 治疗你残缺的自信
我是你不容怀疑的决定
我们才有了共同的话题
我们的晚餐才能再继续
这就是我们所谓的友谊
是谁容许你侵犯我的回忆
乱翻我的抽屉检查受伤的痕迹
就算我爱你也未必会爱上你
温柔的暴力欺骗的权力
我们才有了共同的难题
我们的晚餐要不要再继续
我们的未来要不要再继续
这就是我们所谓的 爱情
我的自由全都送给你
好的坏的 全都放弃
这就是你倔强爱情的胜利
得到的也许是
你不要的结局</t>
  </si>
  <si>
    <t>我亲爱的偏执狂</t>
  </si>
  <si>
    <t>《我亲爱的偏执狂》是中国台湾女歌手
陈绮贞
演唱的一首歌曲，由曲培芷、
孙诗雯
作词、陈绮贞作曲，收录在陈绮贞2002年8月5日发行的专辑《吉他手
Groupies
》中。
我亲爱的偏执狂
吉他手
Groupies
02分55秒
陈绮贞
曲培芷
孙诗雯
陈绮贞
钟成虎
流行
2002年8月5日
普通话
滚石唱片
为什么你总沉迷于
某种神奇的幻想
那是躲也躲不掉
牙痛一般强烈的欲望
外面人声沸腾如潮涨
百般无聊好喧闹
你目眩神迷
说不知道只显得可笑
为什么你会相信
每件事都有解决的办法
这就好像吞进鲑鱼
却卡在喉咙的中央
有千百种可能无解答
你去挪威找鱼算帐
又一头钻进了犀牛角
今天比想像还漫长
假如你无法隐藏
就不要故做轻松模样
其实你很悲伤
这很寻常我亲爱的偏执狂
我要睡 啦
为什么你总沉迷于
某种神奇的幻想
仿佛抱着一盆
永远不会开花的仙人掌
外面人声沸腾如潮涨
百般无聊好喧闹
你双手插口袋踮起脚
于是一切看来
你双手插口袋踮起脚
于是一切看来
你双手插口袋踮起脚
一切看来美好
啦啦 啦啦啦 啦啦啦</t>
  </si>
  <si>
    <t>雨天的尾巴</t>
  </si>
  <si>
    <t>《雨天的尾巴》是
陈绮贞
演唱的一首歌曲，由陈绮贞作词作曲，收录于专辑《半成年主张》中。
雨天的尾巴(沪尾小情歌)
半成年主张
3分34秒
陈绮贞
陈绮贞
陈绮贞
钟成虎
2004年7月13日
雨天的手牵著你的衣袖
雨天的温柔总是选错拥挤时候
雨天的小指头骚动我虚有的乡愁
雨天的尾巴让夕阳牵著走
春天的手帕一拍晒乾的枕头
夏天的温柔躲在你的画框不走
秋天的小指头点亮了小镇的烟火
冬天的尾巴摩擦爱人的双手
雨天的手啊牵著你的衣袖
雨天的温柔总是选错拥挤时候
雨天的小指头骚动我虚有的乡愁
雨天的尾巴拍打浪花一朵朵
雨天的尾巴让夕阳牵著走
我的青春是否 你也牵著走
陈绮贞，1975年6月6日出生于中国台北，创作型民谣歌手。
1996年参加木船民歌比赛获得第一，1998年与魔岩签约签约魔岩，2002年回到魔岩母公司
滚石唱片
。2002年，发行专辑《
吉他手
》，获华语流行音乐传媒大奖最佳女艺人。2003年，成立
独立音乐
室，同时发行专辑《
after 17
》、《sentimental skill》、《旅行的意义》。2005年，发行专辑《
华丽的冒险
》。2009年，发行专辑《太阳》，凭借该专辑获得2009年
华语金曲奖
十大国语专辑。2011年，发行专辑《蜉蝣》。2013年，发行专辑《
时间的歌
》，并获得2013年Hit Fm DJ推荐年度十大专辑。2014年4月19日，
陈绮贞
在长沙举办“时间的歌”演唱会。</t>
  </si>
  <si>
    <t>台北某个地方</t>
  </si>
  <si>
    <t>晒干你的衬衫</t>
  </si>
  <si>
    <t>《倒数》是
萧亚轩
演唱的一首歌曲，
葛大为
作词，Kim Seok Jin作曲，
Martin Tang
编曲，
收录于2009年发行的专辑《
钻石糖
》中。
倒数
钻石糖
4分6秒
萧亚轩
葛大为
Kim Seok Jin
Martin Tang
Pop
2009年10月9日
普通话
金牌大风
怎么我会说太晚了你不用送
其实我想说可不可以不要走
车里的歌 尾奏已经结束
突然我们都沉默 你不敢看我
讨厌这样我们都有话藏着不说
你总是那么处处在意我
越害怕伤害我 我感觉越难受
你不懂 我没你想像脆弱
热情结束以后 冷静开始以后
时间开始怂恿 劝深爱的人放弃
我不想倒数 还能爱多久
不爱我请离开我
勇敢祝福以前 找到幸福以前
我会耐心等候 并重新适应寂寞
开始倒数 开始忘记
值得你的爱 已确定不是我
下一个周末会不会就各自过
渐渐少联络这样算不算分手
我会想念你亲吻你拥抱
但我不想欺骗我 真实的感受
讨厌这样爱变质后谁都不认得
情人终究不一定变朋友
越相互关心着 越加速疏远了
别触碰 我在逞强的笑容
热情结束以后 冷静开始以后
时间开始怂恿 劝深爱的人放弃
我不想倒数 还能爱多久
不爱我请离开我
勇敢祝福以前 找到幸福以前
我会耐心等候 并重新适应寂寞
开始倒数 开始忘记
值得你的爱 已确定不是我
是不是从前我们太懒惰
放任心往相反方向移动 直到看不清楚
你说出那一句谢谢你
眼泪忽然夺眶而出 快要不能自己
难 很困难 再见要说的多快乐
热情结束以后 冷静开始以后
时间开始怂恿 劝深爱的人放弃
我不想倒数 还能爱多久
不爱我请离开我
勇敢祝福以前 找到幸福以前
我会耐心等候 并重新适应寂寞
开始倒数 开始忘记 我们都爱过
热情结束以后 冷静开始以后
时间开始怂恿 劝深爱的人放弃
我不想倒数 还能爱多久
不爱我请离开我
勇敢祝福以前 找到幸福以前
我会耐心等候 并重新适应寂寞
开始倒数 开始忘记
值得你的爱 我确定不是我
选择了艰难的路走 我相信这样是对的
在感情世界中的清楚的自我态度 (“倒数”及“不爱。请闪开”)</t>
  </si>
  <si>
    <t>《记得》是
张惠妹
演唱的歌曲，
易家扬
作词，
林俊杰
作曲，
吴庆隆
编曲，收录在张惠妹2001年10月29日由
华纳唱片
发行的专辑《
真实
》中
。该歌曲也是电视剧《
两个女人的战争
》的片头曲。
2012年7月，该曲获得新加坡词曲版权协会年度最佳本地中文流行歌曲奖
。
记得
Remember
真实
4分49秒
张惠妹
易家扬
林俊杰
吴庆隆
抒情流行
2001年10月29日
普通话
黄中平
华纳唱片
该曲的灵感是来源于林俊杰17岁时和女朋友因为感情问题而产生的一次吵架，他和他的初恋女友因为各自有各自要追寻的梦想，所以不得不分开。他不知道自己和她还能走多远，于是带着这样的情绪写出了这首歌
。在创作的过程中，林俊杰带着自己和自己相爱的人被迫分开的无奈作曲，以悲伤为基调，节奏较为缓慢。而与此同时《记得》这首歌也记录下了林俊杰当兵时，对事业或感情抱持着单纯和执着的态度
。
2001年，华纳唱片大中华区总经理
陈泽杉
在为张惠妹制作《真实》专辑时听到了这首歌的小样，曾一度想签下林俊杰但未果，于是采用了这首歌，并由台湾词作家
易家扬
重新作词为《记得》
。
谁还记得 是谁先说
永远的爱我
以前的一句话
是我们以后的伤口
过了太久 没人记得
当初那些温柔
我和你手牵手
说要一起 走到最后
我们都忘了
这条路走了多久
心中是清楚的
有一天 有一天都会停的
让时间说真话
虽然我也害怕
在天黑了以后
我们都不知道
会不会有以后
谁还记得 是谁先说
永远的爱我
以前的一句话
是我们以后的伤口
过了太久 没人记得
当初那些温柔
我和你手牵手
说要一起 走到最后
我们都累了
却没办法往回走
两颗心都迷惑
怎么说 怎么说都没有救
亲爱的为什么
也许你也不懂
两个相爱的人
等着对方先说
想分开的理由
谁还记得 爱情开始
变化的时候
我和你的眼中
看见了不同的天空
走得太远 终于走到
分岔路的路口
是不是你和我
要有两个 相反的梦
谁还记得 是谁先说
永远的爱我
以前的一句话
是我们以后的伤口
过了太久 没人记得
当初那些温柔
我和你手牵手
说要一起 走到最后
我和你手牵手
说要一起 走到最后
《记得》旋律简单、歌词易懂，透过张惠妹浓情的嗓音
，渐趋内敛的唱腔，细涂的声音表情，值得用心品味。这是一首能触动内心深处的感人歌曲，张惠妹道出感情由浓转薄的过程，掺杂着感伤与温馨的复杂情绪，让听众无奈
。
获奖时间
颁奖方
奖项名称
获奖人
备注
2012年7月
新加坡词曲版权协会
本地中文流行歌曲
《记得》
获奖
时间
节目
地点
演唱歌手
参考资料
2015年
江苏卫视新年演唱会
南京
张惠妹
时间
歌手
所属专辑
参考资料
2007年6月8日
李宣榕
《星光同学会》
2009年8月11日
方大同
《Timeless 可啦思刻》
2009年11月13日
萧敬腾
《爱的时刻 自选辑》
2010年12月8日
林俊杰
《她说 概念自选辑》
2011年1月19日
吕方
《Touching Moment》
2011年10月11日
常安
《记事本》
2022年8月3日
傅菁
《青春重置计划5 请回答1999》</t>
  </si>
  <si>
    <t>《太多》是香港殿堂级乐队Beyond主音吉他手的一张单曲，收录在专辑《我在存在》当中。 这首歌曲也是黄贯中经典的特殊风格的表现，中间音乐的节奏变奏很快，是很强劲的一首金属摇滚流行音乐。
太多
Too Much
《我在存在》中文版
0时3分34秒
黄贯中
黄贯中
黄贯中
黄贯中
流行
摇滚
2004年7月1日
普通话
太多的荣誉
太多过去
沉醉在遥远昨天
不再显示这个空间
太多的忐忑
太多颜色
游荡在黑白之间
领导我们都瞎了眼
太多不一定
太多名利
它来得那么强硬
那么平静
是谁有病
太多的皇帝
太多武帝
我只是无法学会
无法学会忘了良心
太多不一定
太多名利
它来得那么强硬
那么平静
是谁有病
太多不会意
太多怀疑
我们就一直压抑
一直压抑也拼了命
太多不楚的慈悲
再有不楚的眼泪
看在心中的疲惫
太多不一定
太多名利
它来得那么强硬
那么平静
是谁有病
太多不会意太多怀疑
我们就一直压抑
一直压抑也拼了命
黄贯中，男，香港著名摇滚乐队Beyond的主吉他手，因有着独特的音乐风格和经典的嗓音，而受到香港和大陆许多年轻人的喜爱。
经典作品：《大地》《
我早应该习惯
》《天与地》《愿我能》</t>
  </si>
  <si>
    <t>《送别》是歌手刀郎演唱的一首歌曲，收录在专辑《红色经典》当中。
送别
红色经典
2008年03月
刀郎
歌曲歌词
送君送到大路旁
君的恩情永不完
农友乡亲心里亮
隔山隔水永相望
送君送到大树下
心里几多知心话
死里逃生牢革命
枪林弹雨把敌杀
Music
半间屋前川水流
革命的友谊才开头
哪有厉刀能劈水
哪有利剑能崭愁
送君送到江水边
知心话儿说不完
风里浪里你行船
我执梭镖盼君还
我执梭镖盼君还
Music</t>
  </si>
  <si>
    <t>西厢</t>
  </si>
  <si>
    <t>《西厢》是由李太伯填词，小昔米、承泽训谱曲的歌曲，收录在专辑《童年ep》《西厢》中。
西厢
《童年ep》、《西厢》
李太伯
小昔米
承泽训
中文
电视剧《
新醉打金枝
》片尾曲
午夜寂寞的花丛有一只蝴蝶飞动
浩大的月亮爬上树梢跳荡在水中
是谁轻轻招手在午夜的梦中
隔着月色的帘珑咳嗽一声
胭脂沾染了露水转眼萧萧枫叶红
满地黄花留不住那一个赶考的书生
是谁妩媚风中似水流年如梦
洒满花影的西厢月落无声
缠绵的花腔消散在夜空
落幕的舞台唤不醒千年旧梦
昨夜的莺莺昨夜的张生
洗去胭脂何去何从
寺外的官兵早已是观众
汹涌的掌声留不住戏子笑容
做一回莺莺做一回张生
涂上胭脂活在戏中
胭脂沾染了露水转眼萧萧枫叶红
满地黄花留不住那一个赶考的书生
是谁妩媚风中似水流年如梦
洒满花影的西厢月落无声
缠绵的花腔消散在夜空
落幕的舞台唤不醒千年旧梦
昨夜的莺莺昨夜的张生
洗去胭脂何去何从
寺外的官兵早已是观众
汹涌的掌声留不住戏子笑容
做一回莺莺做一回张生
涂上胭脂活在戏中
缠绵的花腔消散在夜空
落幕的舞台唤不醒千年旧梦
昨夜的莺莺昨夜的张生
洗去胭脂何去何从
寺外的官兵早已是观众
汹涌的掌声留不住戏子笑容
做一回莺莺做一回张生
涂上胭脂活在戏中
涂上胭脂活在戏中</t>
  </si>
  <si>
    <t>桥段</t>
  </si>
  <si>
    <t>《桥段》是
后弦
演唱的一首古典R&amp;B歌曲，由后弦作词、作曲，收录在后弦2005年发行的专辑《
古·玩
》中，风靡网络乐坛，在
广西
先锋榜打榜，连续六周冠军。
桥段
《古玩》
0时4分51秒
后弦
后弦
后弦
后弦
古典R&amp;B
2005-09-22
《桥段》中后弦用自己的“宫调“R&amp;B”的歌曲风格创作出这首歌曲，来讲述儿时的烂漫片段。
石板桥老城角回忆回到回到那学校
那第三排第三号坐着传说中的女主角
你看着我偷着笑笑我书法练得很糟糕
寥寥草草的字迹怎么去写纸条
想请教山神庙谁是你传说的至尊宝
我猜不透摸不着桌上刻~刻~刻着不知道
打开第一页字两行悟空悟空也会有烦恼
烦恼烦~烦~烦~烦恼
很古老十六世纪的城墙
让时光回到爹娘的爹娘
爷爷和她见面的老地方
有他们路人皆知的桥段
二姑娘十九岁能说会唱
在村口每天绣着翠鸟鸳鸯
爷爷去挑绸缎一丈半长
哥伦布
~当年和他的一样
故事慢慢讲甜蜜的想象
爱情的电影桥段连场
没弹木吉他没送玫瑰花
白色恋爱的表达
简单拌着简单
幸福就是这样
好像她种在抽屉里面日记的芳香
爷爷讲的故事慢慢讲慢慢讲伴我睡着
想偷偷陪你一起看星星
一起看爸爸放映着的老电影
月亮在水上飘倒映在石板桥
妈妈的叮嘱忘了多少
想偷偷陪你一起看星星
一起看爸爸放映着的老电影
听谁的心在跳看谁的脸在发烧
月亮照亮着我们俩傻傻模样
music
桥段，原意为电影中的一个个情节片段，《桥段》用倒叙的结构，开头老唱片感觉的古曲《春江花月夜》摇身一变成为了一段顽皮的说唱，儿时的城墙，课堂，初恋徐徐浮现，之后的R&amp;B流行音乐节奏，将烂漫的儿时片段一个个烘托起来：爷爷奶奶的浪漫邂逅，爸爸放的老电影，妈妈慈祥的唠叨，中间一段琵琶演绎的《
月亮代表我的心
》变奏，把大家的心倒回了十几年前的单纯往事中。《桥段》，勾起的是大家儿时心中埋藏多年的桥段。</t>
  </si>
  <si>
    <t>唐宋元明清</t>
  </si>
  <si>
    <t>《唐宋元明清》是丰军演唱的一首歌曲，由丰军作词，梅南林/夏辉/小虫作曲，于2025年1月8日发行。
唐宋元明清
唐宋元明清
0时3分21秒
丰军
丰军
梅南林/夏辉/小虫
流行
2025年1月8日
普通话
唐宋元明清
演唱：丰军
作词：丰军
作曲：梅南林/夏辉/小虫
唐宋元明清
最爱是北京
好的皇帝确实有
大多数愣头青
中华五千年
皇帝最开心
登基战争抢权利
哪管老百姓
东宫的皇太后
西宫的娘娘新
狸猫换太子
明朝灭元金
天子守国门
君王守社稷
东场西场归大清
都想当皇帝
唐宋元明清
最爱是北京
好的皇帝确实有
大多数愣头青
中华五千年
皇帝最开心
登基战争抢权利
哪管老百姓
东宫的皇太后
西宫的娘娘新
狸猫换太子
明朝灭元金
天子守国门
君王守社稷
东场西场归大清
都想当皇帝
东宫的皇太后
西宫的娘娘新
狸猫换太子
明朝灭元金
天子守国门
君王守社稷
东场西场归大清
都想当皇帝
都想当皇帝</t>
  </si>
  <si>
    <t>9公主</t>
  </si>
  <si>
    <t>《9公主》是
后弦
于2006年9月29日发行的EP，共收录了《9公主》、《昆明湖》、《
单车恋人
》三首歌曲和三首纯音乐，制作人是后弦。
2006年12月，该专辑的《昆明湖》获得2006年底9+2音乐先锋榜内地先锋十大金曲奖
。
9公主
普通话
后弦
6 首
流行
东升世纪
大陆
后弦
2006年底9+2音乐先锋榜内地先锋十大金曲
2006年9月29日
该专辑的制作筹备了一年。专辑的三首歌曲，辗转了三个录音棚，经过了一次又一次的改动
。后弦表示，这三首歌是为了纪念学生势道接触的三种不同类型女孩
。
专辑《9公主》是声学加光学，CD+MV的双碟形式，每首歌曲都有一个画面，一段故事，听觉和视觉成为一个整体，目的是用光学的角度，让听众对歌曲了解得更宽阔透彻，每段故事后面都隐藏着一种一尤未尽的感觉，每人都可以依据自己的理解，想象出第四段属于自己的故事
。
对于专辑的取名，后弦表示比较喜欢看足球比赛，一直觉得前锋9号是厉害的射手，而他的星座又是射手座，除此之外，9公主代表既野蛮又可爱的女子
。
《昆明湖》是后弦游历北京颐和园中的昆明湖冬景之后创作。里面也夹杂着多年前后弦对春城昆明的印象。在编曲上，后弦第一次尝试把曼陀铃、尼龙吉他、钢琴、中提琴为代表的西洋组合与长笛、古筝、扬琴代表的东方组合等多达三十轨风格配器交汇融合到了一起
。
曲序
曲目
填词
作曲
01
《9公主》
后弦
后弦
02
《
昆明湖
》
03
《
单车恋人
》
04
《9公主》（纯音乐）
05
《昆明湖》（纯音乐）
06
《单车恋人》（纯音乐）
专辑的三首歌曲被称为“走神三部曲”，这种模式打破传统专辑曲目格式，只保留主打曲目，希望让听众进入年轻时代的生活与幻想的夹层空间。三首歌曲的暗含色调分别为红色、蓝色和绿色，代表了《9公主》的野性，《昆明湖》的深情和《单车恋人》的单纯这三种幻想层次的状态，让听众能够在三部曲里找到自己熟悉而向往的感觉
。
主打歌《9公主》的“圆舞嘻哈”就好比后弦为听众奉上的一道菜式：“火烧冰激淋”。圆舞曲感觉是冰激淋，而嘻哈是一团明火，一个代表冷艳与幻想的3/4拍，一边是代表火爆性格的嘻哈4/4拍，因为《9公主》与英伦宫廷幻想和足球都有关，公主曼妙的足球动作，用圆舞曲与嘻哈来共同诠释，令听众感到新鲜
。
《昆明湖》的曲风透出“RnC”
风格的走向，在现实与古典交汇的基础上，大量融入了幻想主义元素，幻想是主人公在现实中心态的写照，两部分首尾呼应，文字的描述风格上，使用了近代古白话文的手法，把幻想与现实的两个时空串了起来
。
作为“走神三部曲”的第三曲，《单车恋人》对应纯净的绿色，色调单纯的MV与后弦的慢板情歌相得益彰，淋漓尽致地展现了17岁的味道，令听众无限向往
。
获奖时间
奖项名称
获奖/提名
获奖/提名方
2006年12月
2006年度9+2音乐先锋榜内地十大先锋金曲
获奖
《昆明湖》</t>
  </si>
  <si>
    <t>昆明湖</t>
  </si>
  <si>
    <t>《昆明湖》是
后弦
演唱的一首歌曲，由后弦作词、作曲、编曲，收录在后弦2006年9月29日发行的EP《
9公主
》中
。
2006年，这首歌曲获得了9+2音乐先锋榜内地十大先锋金曲奖
。
昆明湖
9公主
4分55秒
后弦
后弦
后弦
后弦
宫调R&amp;C
中国风
2006年9月29日
普通话
王岳伦
《昆明湖》是后弦游历北京颐和园中的昆明湖冬景之后创作的歌曲，歌曲里也夹杂着后弦对春城昆明的印象。这首歌曲是EP《九公主》“走神”三部曲中的第二部曲，主题是情感
。昆明和湖在歌曲中分别被描绘成两个人物，“昆明”是掌管春季的昆氏仙族里最年轻动人的千金，在游历美景时邂逅了湖，冷漠的湖邂逅暖意的昆明，将错就错，二人发生了一段恋情
。
放春周游忘三千里
昆明送湖见面雨
错当苏堤
轻影瘦湖边投张绿
新撕小翠绸缎衣
将错就错乘春美意
岸离昆明十七句
诗兴拥挤
云茶素眉等水来请
两毫春意透湖心
别了低不语
平仄心牢记
春来怒放春归爱不提
湖拥山水厅
心却住昆明
化装茶马送你离去
昆明转身湖水换成泪
我欲把心寄给春
再暖一回
去年藏的柳絮己珍贵
趁思念不备把冰融成泪
昆明转身湖水换成泪
我欲把心寄给春
再暖一回
去年藏的柳絮己珍贵
趁思念不备把冰融成泪
误把昆明爱
爱比不爱更失败
败给矜持后现代
代我对爱说声Bye I don't cry
误把昆明爱
爱比不爱更失败
败给矜持后现代
代我对爱说声Bye
辗转昆明客暖旁席
斯文同窗普洱语
不知所云
冷暖互探过两三句
寒暄偶尔有人应
缘起丹青久违生趣
挑灯共勉为半题
月也妒忌
针线再问问过桥女
绣花愿落谁家绿
桌对椅叹息
转学令千金
湖边昆明摘下半只梨
春过冬要醒
挪走窗外景
哑雀还想共唱连理
昆明转身湖水换成泪
我欲把心寄给春
再暖一回
去年藏的柳絮己珍贵
趁思念不备把冰融成泪
昆明转身湖水换成泪
我欲把心寄给春
再暖一回
去年藏的柳絮己珍贵
趁思念不备把冰融成泪
半杯茶半杯湖底沙
半句话半首蝶恋花
半杯茶半杯湖底沙
半个人伴奏冷笑话
昆明转身湖水换成泪
我欲把心寄给春
再暖一回
去年藏的柳絮己珍贵
趁思念不备把冰融成泪
昆明转身湖水换成泪
我欲把心寄给春
再暖一回
去年藏的柳絮己珍贵
趁思念不备把冰融成泪
昆明湖的眼泪
半年前蒸起跟着云飞
南追
慢慢打下雨水
还给了彩云下的茶杯
昆明湖的眼泪
半年前蒸起跟着云飞
南追
慢慢打下雨水
还给了彩云下的茶杯
《昆明湖》的曲风透出RnC风格的走向，在现实与古典交汇的基础上，大量融入了幻想主义元素，幻想是主人公在现实中心态的写照，两部分首尾呼应，文字的描述风格上，使用了近代古白话文的手法，把幻想与现实的两个时空串了起来
。在编曲上，后弦第一次把以曼陀铃、尼龙吉他、钢琴、中提琴为代表的西洋配器与以长笛、古筝、扬琴为代表的东方配器交汇融合到了一起，营造出独特的听觉感受
。
《昆明湖》的MV采用大量的电脑特效合成。MV的创意和脚本全部由后弦独立完成，并邀请
王岳伦
担任MV的导演。
时间
名称
参考资料
2006年
9+2音乐先锋榜内地十大先锋金曲</t>
  </si>
  <si>
    <t>单车恋人</t>
  </si>
  <si>
    <t>《单车恋人》是
后弦
演唱的一首歌曲，由后弦作词并作曲，收录在后弦2006年发行的EP《
九公主
》中。2007年这首歌曲获得了9+2音乐先锋榜第一季季军
。
单车恋人
九公主
0时04分08秒
后弦
后弦
后弦
流行
普通话
2006-09-01
王岳伦
这首歌曲是后弦为了纪念学生时代接触的单纯类型的女孩而创作的
。后弦表示自己创作《单车恋人》这首歌曲是为了让听者能从歌曲里找到自己熟悉而向往的感觉，让大家一起去缅怀学生时代的初恋
。
十七岁的单车和我
圆舞周期很莫扎特
脑海 还隔着 爱河
追逐中的上坡下坡
几分雨果段落曲折
下课铃狂响只有先生慢动作
苹果 忙着配合离心力的守则
尾座 谁是乘客答案仍在拔河
单身 普契尼咏叹悲壮的选择
把背影剪成窗纸贴在心口喜欢临摹你课桌
十七岁的单车和我
圆舞周期很莫扎特
脑海 还隔着 爱河
追逐中的上坡下坡
几分雨果段落曲折
下课铃狂响只有先生慢动作
苹果 忙着配合离心力的守则
尾座 谁是乘客答案仍在拔河
单身 普契尼咏叹悲壮的选择
把背影剪成窗纸贴在心口喜欢临摹你课桌
十七岁的单车和我
圆舞周期很莫扎特
脑海 还隔着 爱河
追逐中的上坡下坡
几分雨果段落曲折
下课铃狂响只有先生慢动作
你回来吗
树下涂鸦光临洒家
胡同口公主车犹豫长发
你会来吗
松香粗茶时间留下
刚打气的决心一起永久牌二八
十七岁的单车和我
圆舞周期很莫扎特
脑海 还隔着 爱河
追逐中的上坡下坡
几分雨果段落曲折
下课铃狂响只有先生慢动作
十七岁的单车和我
圆舞周期很莫扎特
脑海 还隔着 爱河
追逐中的上坡下坡
几分雨果段落曲折
下课铃狂响只有先生慢动作
你会来吗
你会来吗
时间留下
单恋着她
《单车恋人》音乐风格清新，后弦的演绎角度精巧别致，让人领略了爱情的清新甜蜜
。《单车恋人》能使人感觉到周杰伦《简单爱》的境界，却听不出周杰伦的调调。这首歌曲曲风轻快，歌词较为直白，歌词中的情节包含了很多人青春年少的清涩恋情
。
一曲《单车恋人》唱出了许多情侣对学生时代恋情的怀念。歌词描写了一个17岁的男生，单车是他唯一的“恋人”，他每天骑着它上坡下坡，脑海里夹杂着懵懵懂懂的爱情，下课的铃声响了，只嫌老师的动作太慢，这种情节很容易引起人们情感的共鸣
。
时间
奖项名称
获奖主体
参考资料
2007年
9+2音乐先锋榜第一季季军
《单车恋人》
时间
名称
地点
参考资料
2007年
第14届东方风云榜颁奖礼
上海
2010年
《节节高声》
湖南
2010年
《星光大会》
重庆
2014年
酷狗校园行
天津</t>
  </si>
  <si>
    <t>娃娃脸</t>
  </si>
  <si>
    <t>娃娃脸，是
创作歌手
后弦
2010年发行的一张
EP
。其中收录了在2009年第228期酸酸乳中联榜内地榜中排名第五位的《娃娃脸》。
娃娃脸
普通话
后弦
3 首
中国风
流行
北京天浩盛世音乐文化公司
中国大陆
后弦
2010年1月
《娃娃脸
》是在音乐创作上追求新多变的后弦，精心酝酿，激荡出【幻想系音乐流派】的三部曲之一，打头阵的就是描述少年之爱的《娃娃脸》。
手机表情、互联网表情、手机大头照……拜科技所赐，网络信息爆炸与手机时代的来临改变了世人的沟通方式，后弦最新单曲《娃娃脸》用一曲顽皮的跳跃节奏与旋律，显现当下年轻情侣之间在手机和互联网中互发娃娃脸表情的浪漫恋爱方式。 《娃娃脸》歌词中引用了各种童话与漫画元素，不禁让人联想起现今潮流少女中最受热捧的洛丽塔着装风潮。
《娃娃脸》前奏的俏皮钢琴前奏，描绘出一个小女孩在家中练琴的画面，把人带到纯真无瑕的童年时代中。歌曲过渡段中对眨睫毛、撇嘴角、坏笑，泛指飘 荡在城市上空的一个个手机表情和手机大头照，青少年恋人们已经习惯用漫画符号以及真人版表情这种人类最通用的语言去进行沟通。而各种可爱的娃娃脸造型正是让生活欢快起来的理由。
此外，《娃娃脸》曲中RAP部分意外地出现了模仿蜡笔小新声线的搞怪说唱，作为后弦向逝去的蜡笔小新作者
臼井仪人
的致敬。
《娃娃脸》说唱中的WIFI、JPG、多图杀猫的电脑俚语，无疑也增加了歌曲的“潮湿度”。代表了温润、一种你知我知的清新、可爱情绪。
什么是《娃娃脸》？这一次后弦用
铃鼓
的节奏和幸福的唱腔告诉你……就是我们生命中永远不变的那些童真。
1、
娃娃脸
2、
你还欠我一个拥抱
3、
花甲
词/曲：后弦
你发的娃娃脸降落在身边
可惜我还没有发现
你画的娃娃脸拿铁上圈点
倒一杯爱情的
香甜
标个引号你的眉梢
加个括号你的微笑
牵着独角的白马
茜茜的卷发
加一身洛丽塔
叫醒我口袋中电话
*格林家的公主
安徒生的女王
牵手的孩子喝着
幻想
眨睫毛撇嘴角
带坏笑的不老
懒懒的秒针挂着糖浆
你发的娃娃脸降落在身边
可惜我还没有发现
你画的娃娃脸拿铁上圈点
倒一杯爱情的香甜
最近是南风天潮潮的爱恋
夸张些在你的跟前
那年的娃娃脸
给我的不变不变美丽的一切
RAP:
你表情很数码
我WIFI难招架
你娃娃脸蛋多图杀猫
Honey Honey HA!
（小新）头顶上不只是飞机
还在飘荡着爱情
看JPG JPG JPG
（Repeat*）
最深爱娃娃脸给我的不变
不变美丽的一切
词/曲： 后弦Feat. SARA
*Darling你还欠我一个拥抱让我醒来可以记起味道
最疼爱的人爱我多少看眼泪往下掉
Darling你还欠我一个微笑让我孤独时候赶走烦恼
疼爱我的人没有多少爱上你是我唯一的骄傲
OH触电像砸下的苹果夏娃在街头埋伏着我
甜蜜的突袭说你爱我
OH恋爱像薄荷撞可乐冰镇的心也沸腾忐忑
喷泉下长椅谁在等我
#你的恋爱传说确实温柔不多
我在这里填下空白的段落相爱的烂借口
准备好了没有
（随时恭候拥抱在恋人的街头梦到爱的结果）
（Repeat*）
Rap :
慢慢走在街头我拉着拉着你的手
刚刚找到地球上濒临灭绝温柔
噢我答应你相信这感觉是注定
我一直陪你走到教堂的门口
你的寂寞被忘记掉在紧紧拥抱之后
我的幸福被放进荷包保存很久很久
爱就是我答应你相信这感觉是注定
我一直陪你走到永久这是命运
词/曲：后弦
甲子的提笔 勾勒你熏衣
秋分我裱起 撕下的年历
庚午未杀青 谷雨落绝句
惜别的桥头 谁与你共沾巾
谢谢你，将日月分秒舍去
用白染发髻 催下轮相遇
孤独的心啊 在笔下融化
转身的刹那 润湿了脸颊
北斗愿取下 舀一宿遗忘
隔夜的城楼留下几缕白发
沉默的人啊 在画中聚散
我怎么舍得 添一笔凄凉
渔火谁点上 暖三尺深寒
晨曦的桥边我搂着你 已花甲
RAP： 甲乙丙丁戊 莫匆匆结束
河边只剩沉默的枯木 渊源难追溯
六十年前桥边的人物 一甲子情愫
爱的故事不是梁和祝 只是甲子路
《娃娃脸》是一首R&amp;B加上电子音乐加上中国风揉和出来的歌曲。这首歌曲在曲风上让人有耳目一新的感觉，比较适合快节奏却又复古的现代都市生活。在这首歌曲里，后弦用鼓的节奏和幸福的唱腔轻轻的描述出许多已经逝去的童趣 ，引用了不少童话和动漫中的元素。
《娃娃脸》是一首很潮的歌曲，拼贴了许多网络时代的时尚元素。但作为一首表明时尚态度的歌曲，这首歌曲一方面少了歌者应该有的鲜明人生态度，另一方面在音乐的创造力上，也不够时尚和前卫。
《你还欠我一个拥抱》不但表达了恋爱中情侣们俏皮的打趣埋怨，也在音乐中呈现了情侣间甜蜜浪漫的美丽画面。歌曲开头一段电影式的对白，将画面感带入了音乐之中，恋人在机场道别时，男生对女生说：“darling你还欠我一样东西”，其实这个东西就是一个久违的拥抱。这无非是最冷的一种恋爱用语了。带点黑色幽默，带点不舍。抒情的旋律和词更是将这种含蓄的情愫贯穿到每个人自己的故事里，也可以归结为一种历练，属于某段生命历程的缩影。
后弦的歌曲《花甲》向人们讲述他眼中的一夜花甲的爱情故事，用最擅长音乐画出最凄美的爱情轮廓。或许只有在遥远的古代，才会衬出这段爱情的真实和凄美之处。曲风延续了后弦最擅长的弦式RnC曲风（Rhythms &amp; China）风格，在幻想的画面中，给这段遥远、传奇而凄美的爱情故事加入了现代年轻人对爱与被爱的理解；在编曲上，后弦也尝试了摇滚风格，融入自己独创的
中国风
；在唱腔上，也挑战了自己出道以来的最高音，以求淋漓尽致的表现《花甲》的凄美意境；在创作上，后弦运用盛传已久的爱情传说创意风格。</t>
  </si>
  <si>
    <t>海口</t>
  </si>
  <si>
    <t>《海口》
是
后弦
继《
十有八九
》之后，创作的又一首流行慢歌。
海口
海口
不一样的海口
1.52
后弦
后弦
后弦
后弦
悲伤
华语
2015
董俊阳
这首歌的
副歌
部分，凄美而悲壮地传递出每个人曾经或将来会遇到的
爱情故事
，被原创歌手董俊阳
进行翻唱。
董俊阳
90后独立音乐人
，同样也是集词曲，他并没有什么乐器基础，而是全凭借乐感完成的音乐全部的制作，2012年发布第一首原创歌曲《你还爱爱着他》获得了较好的反响，后陆续参与词曲创作发布了《
你走之后
》《不要在分手》《
或许有一天
》等悲伤歌曲，2015年7月加入内地知名音乐团队“第八音符”。
海口
词曲：后弦
演唱：董俊阳
海口字典没如果
恋人造句很英雄
若把爱意当明月
明月为你敢忘了缺
默默遮住你泪眼
世界毁灭没看见
幼稚打败去痛片
旧的情侣表 拨不回以前
她的手很颤抖
结局粉饰太平忙乱在重写
这一切停止在台风席卷来的夜
我向你夸下海口
心为你滴成琥珀
冷却以后 千年后 万年后
爱通透依旧
退潮的老人海口
船不到爱人码头
话不能收 海尽头 道别后
挥向泪的洋流</t>
  </si>
  <si>
    <t>苏州城外的微笑</t>
  </si>
  <si>
    <t>《苏州城外的微笑》是后弦作词，作曲并演唱的一首歌曲，是《花甲》的前传篇。这首歌曲于2010年8月2日发行。
苏州城外的微笑
很有爱
0时4分02秒
后弦
后弦
后弦
中国风
普通话
2010年8月2日
《苏州城外的微笑》是后弦为《花甲》续写的前传。后弦创作这首歌曲的时候只写到了一半，因为时间关系一直没有机会专程去苏州采风。当听到画家吴冠中去世的消息后，后弦在翻看回顾吴冠中国画与油画作品中意外地找到了歌曲意境中的“苏州”，于是边看着画中的意境，在幻想中完成了后一半的歌曲，对成品中融入国画淡淡的诗意，后弦表示此曲源于画中，所以谨以这首歌曲向吴冠中致敬。在单曲封面设计的时候，因为视觉构图的需要，一时找不到合适的公版画作，后弦临时决定自己亲自操刀，凭着想象连夜赶绘出一副苏州的水彩水墨风景画，由于是第一次尝试，费了一番周折后终于在歌曲推出之前完成。
繁花似锦我写不够
城墙布满你的哀愁
举棋不定的船头
要刮向哪一个港口
落花死去也曾温柔
送别要把光阴没收
苦涩的诗能解酒
长恨歌勉强送一口
拈来的景色 沿纸伞涂抹
天空那朵云最沉默
是爱的暗涌
你的微笑 藏不住一夜的苍老
我的拥抱 拦不住最后的一秒
你的回答 像无比刺骨的温暖
爱退潮 谁能料 是微笑 画下句号
城外你的微笑 掩盖一夜的苍老
明知道拥抱拦不住感情最后的一秒
画布上面的野草 恨爱恨不得火烧
颜料难预料第几次画下的句号
繁花似锦我写不够
城墙布满你的哀愁
举棋不定的船头
要刮向哪一个港口
落花死去也曾温柔
送别要把光阴没收
苦涩的诗能解酒
长恨歌勉强送一口
拈来的景色 沿纸伞涂抹
天空那朵云最沉默
是爱的暗涌
你的微笑 藏不住一夜的苍老
我的拥抱 拦不住最后的一秒
你的回答 像无比刺骨的温暖
爱退潮 谁能料 是微笑 画下句号
上有呀天堂 下有远去残影纷落苏杭
你的微笑 藏不住一夜的苍老
我的拥抱 拦不住最后的一秒
你的回答 像无比刺骨的温暖
爱退潮 谁能料 是微笑 画下句号
《苏州城外的微笑》是后一首RnC曲风的歌曲。后弦在歌曲中加入了苏州评弹《苏州好风光》的曲调与咿呀唱腔，更富浓郁苏州味。柔美的宫调式开头，副歌部分却爆发出电吉他与二胡碰撞的Rock味道，把“刺骨”与“微笑”这两种完全不同的感觉融入一首歌曲中。
这支MV中的男主角并非后弦本人，而是邀请了董玉峰担当，女主角则是一位貌似谢娜的女艺人，这2个人在这支MV里经历了种种离别的痛苦，最终还是不能在一起。
2010年，《苏州城外的微笑》的彩铃下载量超过100万，试听和搜索量超过2000万，在全国200多家电台排行榜上位居冠军。</t>
  </si>
  <si>
    <t>爱妃</t>
  </si>
  <si>
    <t>《爱妃》是2014年8月
后弦
创作的中国风歌曲，以红楼十二钗中的“
元妃
”
贾元春
在后宫之中的假想故事为主线，写出的一段红楼梦外
清宫
梦。
爱妃
黑板情书
0时4分20秒
后弦
后弦
后弦
流行
中国风
2014年8月11日
普通话
主要写
紫禁城
冬天的故事，2014年6月
后弦
在微博上搞了互动竞猜，但一直没太好的灵感。后来
巴西世界杯
开打，几乎天天熬夜看球，中间场次间隔的几个小时里，偶尔会翻些旧书提提神，有一回翻出红楼梦，没想看着书就睡着了，醒来之后意识到自己梦回小说
贾元春
省亲那段故事，
元妃省亲
之后回到宫中，渐渐被皇帝
疏远
冷落，在后宫庭院中
孤身
练琴，春夏秋冬几载无人问津，宫里宫外反差之大令人印象深刻，梦里的画面很真实，一个无人爱的“爱妃”，一段凄冷的悲情爱情故事在笔下形成，整好符合之前的歌名意境。
《爱妃》
你的脸颊脂粉盖着泪滴
最伤心无人伤妃子心
九曲桥碎步离去之字形的回忆
只可惜斟酒人是倒影
烟雨掸落宫闱初春旖旎
扫不去满墙诗意曾经
流杯渠
阔别四季仍漂泊的绝句
祭奠谁乱箭中的爱情
爱妃一夜死了心
揽入怀中难入戏
命中只是你三千分之一
落雪哪片懂我琴
爱妃一笑扣梅瓶
赐死凄冷的美景
宫墙封存了我们的残局
冷弦曲终忘我亭
深宫谁在弹着塞外曲
弦内孤雪寒意在飘殒
娘娘打翻岁月的酒瓶
爱过去都不提是宿命也任凭
不再想你
烟雨掸落宫闱初春旖旎
扫不去满墙诗意曾经
流杯渠阔别四季仍漂泊的绝句
祭奠谁乱箭中的爱情
爱妃一夜死了心
揽入怀中难入戏
命中只是你三千分之一
落雪哪片懂我琴
爱妃一笑扣梅瓶
赐死凄冷的美景
宫墙封存了我们的残局
冷弦曲终忘我亭
爱妃一夜死了心
揽入怀中难入戏
命中只是你三千分之一
落雪哪片懂我琴
爱妃一笑扣梅瓶
赐死凄冷的美景
宫墙封存了我们的残局
冷弦曲终忘我亭
当后宫遇上红楼梦里的经典故事，便有了最凄美的碰撞，
后弦
2014年推出的中国风新歌《爱妃》以红楼十二钗中的“
元妃
”
贾元春
在后宫之中的假想故事为主线，写出一段红楼梦外清宫梦。
乐坛中每年推出中国风的创作人屈指可数，让喜欢古风的歌迷群体每年都翘首以盼，
后弦
，这位幻想系音乐创作人从2005年的《西厢》，2006年《昆明湖》，2008年《
唐宋元明清
》《过桥》，一直到2013年《
素贞
》。而2014年的夏天，新专辑中国风强档主打歌《爱妃》来了。</t>
  </si>
  <si>
    <t>下完这场雨</t>
  </si>
  <si>
    <t>《下完这场雨》是由近代音乐家
李叔同
、当代歌手
后弦
作词，后弦作曲并演唱的中国风歌曲，收录于后弦的第七张录音室专辑《
下完这场雨
》中
，于2017年1月13日随专辑通过
腾讯音乐娱乐集团
发行
。2023年1月11日，后弦通过雨后麦禾发行了这首歌的降速版
。
《下完这场雨》采样了李叔同于1915年创作的歌曲《
送别
》
，以民国时期上海滩为时代背景，描绘了一位重伤缠身、遭特务追捕的男子，在歌舞厅与女主角之间产生的情感效应
。同时，这首歌也是后弦中国风歌曲的延续性作品
，其旋律部分更是抓人上口，却又不失淡淡的怀旧情怀
。
2017年2月28日，该曲获得
中国音乐联播榜年度盛典
“电台推荐年度金曲”奖
。
下完这场雨
下完这场雨
4分31秒
后弦
后弦
李叔同
后弦
后弦
中国风
2016年10月10日
普通话
后弦
腾讯音乐娱乐集团
专辑主打曲
《下完这场雨》采样了李叔同于1915年创作的歌曲《送别》，由后弦一手包办谱曲、编曲及演唱
。此歌以民国时期上海滩为时代背景，描绘了一位重伤缠身、遭特务追捕的男子，在歌舞厅与女主角之间产生的情感效应
，进而展开一系列的故事，空间跨越上海滩和长城脚下。后弦表示之前便创作过很多中国风歌曲，而这回是首次涉猎怀旧年代风，所以才用了一种更磁性与怀旧的声线来演唱
。
念旧的皮箱装着
爱没放完的烟火
我提着寂寞撑伞穿过夜色
悲伤湿透了领口
别说破且当作梅雨曾来过
雨滴下鼓槌落
伞下路退却不能
衣襟还残留那句手写的珍重
那年长亭你的背影亮了
雨中我燃一束挽歌
我在等你 等下完这场雨
满城涓涤 净此生的别离
心太入戏 梦流转四季只是回忆
手中焰火向谁泣
如果可以 别下完这场雨
放慢朝夕 拾与你的点滴
怕来不及 回眸再重温此刻如往昔
伞外朦胧可是你
那年我烟花为序
光芒逆雨而上画下故事终句
守一纸立秋的期许说好等你
远去的时光列车
满载我今生几多孤寂
夕阳西下故人长城外
顷刻间滂沱大雨浇不灭余念仍在
帷幕落秋雨霖伞下人哼泣
最后再重温那首与你送别的旋律
我在等你 等下完这场雨
满城涓涤 净此生的别离
心太入戏 梦流转四季只是回忆
手中焰火向谁泣
如果可以 别下完这场雨
放慢朝夕 拾与你的点滴
怕来不及
回眸再重温此刻如往昔
伞外朦胧可是你
长亭外 古道边
芳草碧连天
晚风拂柳笛声残
夕阳送别山外山
我在等你 等下完这场雨
满城涓涤 净此生的别离
怕来不及
回眸再重温此刻如往昔
伞外朦胧可是你
《下完这场雨》的MV由后弦亲自执导，并邀请赵文多饰演女主角，一身旗袍的扮相将上海滩“天涯歌女”的味道诠释得韵味十足，而后弦自己也一身民国西装扮相，雨戏中还穿上军用披风。为还原民国时代的人文风貌，摄制组专程赶到郑州“十里洋场”老上海风貌的西餐酒廊进行取景。之后再转战北京郊外长城上，拍摄压轴的雨戏。重现了歌曲里描写的那段迂回在老上海与长城边之间的动人故事。当“长亭外古道边”的熟悉旋律在长城上响起，战乱纷飞中的故人情怀都抒发得淋漓尽致。此外，后弦为保持故事完整度，决定剪辑出七分多钟的故事加长版，以烘托出复古年代那种对爱情诺言的痴情守候。后弦表示，之所以做这么多，并非单纯为了怀旧，也是希望用过去的时光来感动当下
。
2017年1月13日
《
下完这场雨
》
腾讯音乐娱乐集团
录音室版
2023年1月11日
（以单曲形式发行）
雨后麦禾
0.8x降速版
《下完这场雨》是一首汇集后弦复古情怀的作品，具有怀旧风
。同时，这首歌也是后弦中国风歌曲的延续性作品，但是与他之前的中国风歌曲相比，还是有着些许的不同
，该曲以致敬李叔同的歌曲《送别》为线索，用熟悉的旋律贯穿于音乐中，展开了一场与《送别》有关的雨中绝恋凄美故事。其旋律部分更是抓人上口，却又不失淡淡的怀旧情怀
，相信能够引起更多听众们的共鸣
。
2017年2月28日
中国音乐联播榜年度盛典
电台推荐年度金曲
《下完这场雨》
获奖
2025年4月18日
《天赐的声音第六季 第1期》
浙江卫视
杨坤
、
王赫野</t>
  </si>
  <si>
    <t>你懂的</t>
  </si>
  <si>
    <t>《你懂的》是小沈阳、沈春阳演唱的歌曲，收录在专辑《后厨 电视原声带》中，获选为电视剧《后厨》主题曲。
你懂得
You know
后厨 电视原声带
0时04分34秒
小沈阳
沈春阳
小青新
华语
粤语
2012.10.12
你懂得
演唱：小沈阳
（男）当你从我眼前慢慢走过
时间仿佛定格在这一刻，
忽然看见了生活的颜色，
不像过去那样冷漠。
（女）当你从我心里悄悄经过，
一点一滴都那么深刻，
喜欢听着你安静的唱歌，
里面有你又和我。
（男）我对你的感觉，
其实你懂得，
喜欢你，
却不敢对你说。
（女）心里小小的甜蜜，
其实你懂得，
喜欢你，
是我最爱的歌。
（男）我所有的想法，
其实你懂得，
喜欢你，
该怎么对你说。
（女）心中小小的梦想，
其实你懂得，
喜欢你，
是我最爱的歌。
（男）当你从我眼前慢慢走过
时间仿佛定格在这一刻，
忽然看见了生活的颜色，
不象过去那样冷漠。
（女）当你从我心里悄悄经过，
一点一滴都那么深刻，
喜欢听着你安静的唱歌，
里面有你又和我。
（男）我对你的感觉，
其实你懂得，
喜欢你，
却不敢对你说。
（女）心里小小的甜蜜，
其实你懂得，
喜欢你，
是我最爱的歌。
（男）我所有的想法，
其实你懂得，
喜欢你，
该怎么对你说。
（女）心中小小的梦想，
其实你懂得，
喜欢你，
是我最爱的歌。
小沈阳和妻子
沈春阳
在《后厨》片尾曲《你懂的》中唱的，“我对你的感觉，其实你懂的”，这句话也一语道破了时慧宝和徐冰之间的爱情。不同于时慧宝父爱的深沉，时慧宝对徐冰的爱十分平淡，没有轰轰烈烈，只有普普通通的关心、爱护。经历了一次失败的婚姻、进过监狱、对女儿怀有无限愧疚的时慧宝，早就没有了激情和幼稚，更多的是一份男人味、成熟感和责任心。时慧宝对徐冰没有惊天动地的浪漫，只有细致入微的关爱;没有甜言蜜语的缠绵，只有一顿饭的温暖，而这些，足以打动一个女人柔软的内心。</t>
  </si>
  <si>
    <t>过桥</t>
  </si>
  <si>
    <t xml:space="preserve">
                  下载txt文档
                                过桥 - 后弦
词：后弦
曲：后弦
台灯下依然夕照
蛋黄色的光圈在陪我慢慢熬
熬夜还是熬药其实都不重要
关键得走过冲过挤过独木桥哦
说到过桥蒙自县羡慕杨秀才
米线鸡汤冷静底下藏着滚烫依靠
我没爱人帮田螺的姑娘
只是偶尔翻翻心灵鸡汤
然后默默关灯睡着
浓浓的眼圈陪我备考
台灯盼破晓无奈尚早
寒意继续吹放肆骄傲
我只能把春天忘掉
蒙自湖心亭一别泪框
雨中油伞你莫要思乡
走进大理城门秀才仰望
何时举人揭榜荣归故里彩结灯张
我不知晓去赶考考得好不好
只愿一日为官能够照顾一家老小
母亲家中盼盼儿早日还
撑来大红船再娶回姑娘
放在桥底那碗温暖
浓浓的烈酒陪我赶考
淡淡的温暖在枕边绕
身后百花香不再妖娆
唯独故乡的风景俏
半夜醒来世界还在
左右大脑能不能付你
钟点做做做题三班倒
干脆梦里的时间也拿来备考
天天楼道中阿姨们的说教
中国小孩聪明
当科学家出名
发展很有前景
将来做做白领
权威受人尊敬
侬呀侬呀醒醒醒醒
红河州第七名入榜
辅佐县令辗转进入官场
终将小姐请来门中拜堂
桥已过贤妻嫁入家中桌上飘香
我不知晓衙府道走得好不好
只愿一日为官胸中抱负得以起草
我早去晚归百姓担子背
无奈物是人非迂腐度日如年
愤愤不平心灰
浓浓的烈酒陪我思考
淡淡的炊烟在心头绕
那吹奏的牧笛一半惆怅
惹迷途的人愁未展
邻居开始和面
对门东风转南风
南风转北风把西风
搓成龙卷风
隔壁家庭关系很差放歌准是吵架
摔东西有节奏时不时来段rap
小吵邓丽君外遇放那英
闹离婚通常会选择发烧版
Vienna金色大厅
楼下大叔继续慢摇
请别到外婆桥
嘘小时候的家乡这时已经睡着
甩手大步不回我辞官
差服垂下换回我蓝衫
湖面睡莲天生不会折弯
你端过一碗干浆浓香灌热我愁肠
我趁破晓湖边跑重新再寻找
开起桥边米线小店让飘有地落脚
一口口热汤巷间中回香
传递人间冷暖
平淡再平淡回到爱开始地方
浓浓的眼圈陪我备考
台灯盼破晓无奈尚早
寒意继续吹放肆骄傲
我只能把春天忘掉
浓浓的烈酒陪我赶考
淡淡的温暖在枕边绕
身后百花香不再妖娆
唯独故乡的风景俏
每当夹起这碗过桥米线我想
旅途的背包装着自己未来多少
除了那座独木桥我还有梦想
于是我一直找一直找一直找
每当夹起这碗过桥米线我想
这一生将要走过多少静静的桥
在桥头能够牵着注定牵着的手
然后一直走一直走
GO ON
每当夹起这碗过桥米线我想
旅途的背包装着自己未来多少
除了那座独木桥我还有梦想
于是我一直找一直找一直找
每当夹起这碗过桥米线我想
这一生将要走过多少静静的桥
在桥头能够牵着注定牵着的手
然后一直走一直走
              </t>
  </si>
  <si>
    <t>逃学书童</t>
  </si>
  <si>
    <t>《逃学书童》是
后弦
演唱的一首歌曲，由后弦作词、作曲以及编曲，收录在后弦2005年发行的专辑《
古·玩
》中。
逃学书童
古·玩
后弦
后弦
后弦
流行
普通话
2005年
《逃学书童》是后弦以逃学为题材而创作的一首歌曲。后弦以逃学书童的口吻，对书中的唐诗宋词进行了修改；歌曲的作词、作曲到后期的编曲制作，全由后弦一人完成。
我是逃学书童背书五十五斤重
脚步HIP-HOP节奏口中念咒 书海行走如风
不登范老岳阳楼不随知章回乡慢慢走
拒绝克隆陈规得道 刻下我身份独有
大约在庆历四年春
书海传来两三声
先生说过我不笨
铁杵磨成针
厚厚唐诗三百本
爬格子的瘦书生
九宫格中提夜灯
韵律交待得要工整
李白杜甫的经纶
藏满黄鹤楼几层
轻舟载着瞌睡虫
周公读不懂
东坡笔下卖艺人
宫商分明徵羽准
两岸什么的猿啼声
问我厢房闷不闷
鹳雀楼
更上一层楼又传来踢踏的节奏
怨杨柳
塞外风沙狂舞六级到底够不够
问扬州
三月烟花何时答应悄悄后门跟我走
哼一首
学海无崖逃学书童喜欢对着麦克风
逃学书童每天念着四书五经
还有那唐诗和宋词在任性
可我只是我自己
逃学书童逃出纸上谈兵
会不会 累不累
问问浓墨几多
什么唐 什么诗
逃学书童书海在练字
什么腔 什么调
逃学书童课堂玩MIX
什么唐 什么诗
逃学书童书海在练字
什么腔 什么调
逃学书童
为谁在念书
《逃学书童》不仅充满“咦咦啊啊”的宫廷乐调，而且画面感强，让人觉得是一出一出的古装戏在上演。后弦在歌曲中组合了各种乐器，二胡、响板、小锣、琵琶、扬琴、笛子等被拿来演绎民乐感；吉他、钢琴、苏格兰小提琴、电吉他、小号、俄罗斯风琴、大提琴则演绎出时尚感
。歌曲开头一段私塾中的唐诗朗诵，听见有书童不禁敲打节奏配合的声音，再传出教书先生严厉的斥责声，然而敲打节奏再次响起，一段“笙”乐器的SOLO，带入顽皮的HIP-HOP节奏曲风，轻快而随意流畅地说唱，古典中夹杂着叛逆，把新人类的真实想法表现得淋漓尽致。歌词中书童二字，点破了当今学习负担过重的学生在应试教育体制下“为别人读书”的尴尬负担。以古代背景来批判现代教育的纰漏，是一首具有勇气的歌曲。此外，整首歌在演唱和编曲上都带着浓郁的宫调色彩。突然跳出来的一段苏格兰小提琴加拍手声的踢踏音乐，更为音乐加入了另类童趣的特别感受。
发行时间
2005年
发行公司
北京东升世纪文化、上海音像
制作公司
北京东升世纪文化
归属专辑
古·玩</t>
  </si>
  <si>
    <t>白色恋习曲</t>
  </si>
  <si>
    <t>《白色恋习曲》是
后弦
演唱的一首歌曲。由后弦本人填词作曲并制作，收录其2010年发行的音乐专辑《
很有爱
》中
。这首歌曲上线两个星期，在中国移动的网站上下载量就突破十万。
白色恋习曲
《
很有爱
》
0时04分08秒
后弦
后弦
后弦
流行
普通话
2010-04-16
在写歌的过程中，后弦想起了小时候最喜欢看的电影《音乐之声》，于是将音乐中的1234567的唱名变成谐音加入到歌词里，希望让这首恋曲变得更加有趣和生动。同时也寓意每个人的初恋都犹如练习曲旋律般生涩却美好。关于此次选用白色为主题，是因为初恋与白色一直都是近义词。恋爱中第一次的心动，就像在白纸上写下的恋曲，最能描绘出美丽的图案，而这首歌描绘的就是那种最单纯的恋爱故事。
《白色恋习曲》是一首用“音符”组建的轻快歌曲，歌词中完美的将音乐创作中所用到的音符完美结合，将新的音乐元素灌入其中，打造新的完美春季情歌
。这首新歌在旋律上采用了钢琴练习曲的轻快节奏，编曲上搭配透明感觉的轻摇滚鼓点与钢琴、吉他的华彩，把白色恋爱的感觉融入了旋律中。钢琴练习曲的节奏，音符唱名变成谐音加入到歌词，使得这首恋爱小品歌曲充满了初恋的感觉，回忆往日的美好。
跳动的黑白色
弹出你的肥皂彩虹
随着风在散落
拦住我的寂寞电车
封尘的钢琴上
抹出五道爱的线索
重新翻起那首歌
荒废过的忐忑
两人世界的合奏
四季连载的温柔
十指心弦下紧扣
OH
666拉你手发烫
444发现我紧张
乐谱中醒来的莫扎特
OH被谁打动了
OH
111都为你收藏
555所有的月光
命运在幸福地弹奏着
只属于我们爱的乐章
跳动的黑白色
弹出你的肥皂彩虹
随着风在散落
拦住我的寂寞电车
封尘的钢琴上
抹出五道爱的线索
重新翻起那首歌
荒废过的忐忑
两人世界的合奏
四季连载的温柔
十指心弦下紧扣
OH
666拉你手发烫
444发现我紧张
乐谱中醒来的莫扎特
OH被谁打动了
OH
111都为你收藏
555所有的月光
命运在幸福地弹奏着
只属于我们爱的乐章
222蕊中带着香
333麋鹿在乱撞
777习惯一路我们俩
666拉你手发烫
444发现我紧张
乐谱中醒来的莫扎特
OH被谁打动了
OH
111都为你收藏
555所有的月光
命运在幸福地弹奏着
只属于我们爱的乐章
666拉你手发烫
444发现我紧张
乐谱中醒来的莫扎特
OH被谁打动了
OH
111都为你收藏
555所有的月光
命运在幸福地弹奏着
只属于我们爱的乐章
666拉你手发烫
444发现我紧张
乐谱中醒来的莫扎特
OH被谁打动了
111都为你收藏
555所有的月光
发行时间
版权所有
2010-04-16
天浩盛世</t>
  </si>
  <si>
    <t>你还欠我一个拥抱</t>
  </si>
  <si>
    <t>《你还欠我一个拥抱》是由
后弦
作词作曲，后弦和
SARA
共同演唱的一首歌曲，收录在后弦2010年发行的专辑《
娃娃脸
》中
。
《你还欠我一个拥抱》
《很有爱》
0时04分10秒
后弦
SARA
后弦
后弦
流行
普通话
2011年
《你还欠我一个拥抱》是后弦自编自演的一首歌，原先这首歌曲同时被SARA和张靓颖相中，但是SARA唱片公司老板听完这首歌曲后，立即决定高价买断，硬是从张靓颖手中抢到了这首歌曲
。
（对话）
后：走啦，噢对了，你还差我一样东西
sara：东西？
后：就是这个，嗯。
后弦（清唱）：darling你还欠我一个拥抱……
合：darling你还欠我一个拥抱
让我醒来可以记起味道
最疼爱的人爱我多少
可眼泪往下掉
darling你还欠我一个微笑
让我孤独时候赶走烦恼
疼爱我的人没有多少
爱上你是我唯一的骄傲
后弦：oh~触电像砸下的苹果
夏娃在街头埋伏着我
甜蜜的突袭说你爱我
oh~恋爱像薄荷撞可乐
冰镇的心沸腾忐忑
喷泉下长椅谁在等我
sara：你的恋爱传说 确实温柔不多
我在这里填下空白的段落
相爱的烂借口 准备好了没有
后弦：随时恭候 拥抱在恋人的街头
梦到爱的结果
darling你还欠我一个拥抱
让我醒来可以记起味道
最疼爱的人爱我多少
看眼泪往下掉
darling你还欠我一个微笑
让我孤独时候赶走烦恼
疼爱我的人没有多少
爱上你是我唯一的骄傲
RAP：等等，我还有话要说…
慢慢走在街头我拉着拉着你的手
刚刚找到地球上濒临灭绝温柔
噢~我答应 你相信 这感觉是注定
我一直陪你走到教堂的门口
你的寂寞被忘记掉在紧紧拥抱之后
我的幸福被放进荷包包装很久很久
爱就是我答应 你相信 这感觉是注定
我一直陪你走到永久 这是命运
sara：你的恋爱传说 确实温柔不多
我在这里填下空白的段落
相爱的烂借口 准备好了没有
后弦：随时恭候 拥抱在恋人的街头
梦到爱的结果
darling你还欠我一个拥抱
让我醒来可以记起味道
最疼爱的人爱我多少
看眼泪往下掉
darling你还欠我一个微笑
让我孤独时候赶走烦恼
疼爱我的人没有多少
爱上你是我唯一的骄傲
《你还欠我一个拥抱》不但表达了恋爱中情侣们俏皮的打趣埋怨，也在音乐中呈现了情侣间甜蜜浪漫的美丽画面。歌曲开头一段电影式的对白，将画面感带入了音乐之中，恋人在机场道别时，男生对女生说：“darling你还欠我一样东西”，其实这个东西就是一个久违的拥抱。这无非是最冷的一种恋爱用语了。带点黑色幽默，带点不舍。抒情的旋律和词更是将这种含蓄的情愫贯穿到每个人自己的故事里，也可以归结为一种历练，属于某段生命历程的缩影
。
2010年2月，后弦和SARA演唱歌曲《你还欠我一个拥抱》MV全国首播。拍摄当天，户外零下十多度，SARA和后弦打扮成时尚潮女潮男，本着“要风度不要温度”的宗旨大搞“雪中情”。在调正机位的空挡，后弦和SARA用“打雪仗”的运动方式提抗严寒。没想到这一幕让导演看到，临时增加二人在MV中玩雪传情的戏码，后弦和SARA也默契十足，雪中深情相拥，甜蜜的表现让现场的工作人员大喊“受不了”
。
发行时间
唱片公司
归属专辑
参考资料
2010-01-18
天浩盛世
《潮女密咒
2010-01-25
天浩盛世
《娃娃脸》
2012-02-09
天浩盛世
《很有爱》</t>
  </si>
  <si>
    <t>《外婆的澎湖湾》是台湾女歌手
卓依婷
演唱的一首
歌曲
，收录于1996年发行的专辑《
校园青春乐
》中。
这是一首
脍炙人口
的校园歌曲，传唱度很高，仍为大家所耳熟。《外婆的澎湖湾》荣获1979年年度“台湾最佳新人奖”。
《外婆的澎湖湾》
Grandma's Penghu Bay
校园青春乐
0时03分20秒
潘安邦
叶佳修
叶佳修
叶佳修
流行
民谣
1996年
普通话
海丽集团，
金碟豹
卓依婷
晚风轻拂澎湖湾
白浪逐沙滩
没有椰林缀斜阳
只是一片海蓝蓝
坐在门前矮墙上
一遍遍怀想
也是黄昏的沙滩上
有着脚印两对半
那是外婆拄着杖
将我手轻轻挽
踩着薄暮走向余晖
暖暖的澎湖湾
一个脚印是笑语一串
消磨许多时光
直到夜色吞没我俩
在回家的路上
澎湖湾
澎湖湾
外婆的澎湖湾
有我许多的童年幻想
阳光
沙滩
海浪
仙人掌
还有一位老船长
《外婆的澎湖湾》是歌手
潘安邦
1979年9月1日发行的专辑。由
叶佳修
担任词创作共收录20首歌曲。</t>
  </si>
  <si>
    <t>《谢谢你的爱》是
刘德华
演唱的一首歌曲，由
林秋离
作词，
熊美玲
作曲，
杜自持
编曲，收录于刘德华1992年5月发行的同名专辑《
谢谢你的爱
》中，也是刘德华的普通话歌曲代表作之一。
《谢谢你的爱》那熟悉的旋律一响起，歌迷都跟着唱起了“不要问我，一生曾经爱过多少人。”刘德华的老歌有着相当大的感染力，都勾起歌迷们略带些怀旧的回忆。
《谢谢你的爱》那句歌词：“不喜欢孤独，却又害怕两个人相处，这分明是一种痛苦”，展示了文明社会红尘男女的复杂心境。
1994年，刘德华凭借该曲获得新加坡海外至尊荣誉奖；同年，该曲入围第五届台湾金曲奖最佳年度歌曲奖。
谢谢你的爱
《谢谢你的爱》
4分40秒
刘德华
林秋离
熊美玲
杜自持
抒情流行
1992年7月22日
普通话
在一个大堆人吃饭的场合，
周治平
口头邀请林秋离帮刘德华写一首歌，林秋离满口答应。回到家后，林秋离和熊美玲讲述了这件事，熊美玲也兴奋地同意了。然后就把这件事搁置起来，等待正式约稿了就写。两个月后，林秋离接到周治平的电话，周治平说当时正准备搭车到机场，顺道经过林秋离家那边的交流道，让林秋离把给刘德华的歌准备好，到时过去取稿。电话一挂，林秋离让在拖地的熊美玲先把刘德华的歌完成了。于是熊美玲拖把一扔，冲进工作室进行作曲，然后把卡带丢给林秋离，林秋离再进入工作室进行作词和试唱歌词，最后与熊美玲进行试音，在40分钟内写出了《谢谢你的爱》。一个月后，这首歌正式确定为刘德华同名普通话专辑《谢谢你的爱》的主打歌。
作词
林秋离
作曲
熊美玲
编曲
杜自持
制作人
杜自持、殷文琦
演唱
刘德华
不要问我 一生曾经爱过多少人
你不懂我伤有多深
要剥开伤口总是很残忍
劝你别做痴心人
多情暂且保留几分
不喜欢孤独
却又害怕两个人相处
这分明是一种痛苦
在人多时候最沉默
笑容也寂寞
在万丈红尘中 啊
找个人爱我
当我避开你的柔情后
泪开始坠落
是不敢不想不应该
再谢谢你的爱
我不得不存在 啊
像一颗尘埃
还是会带给你伤害
是不敢不想不应该
再谢谢你的爱
我不得不存在 啊
在你的未来
最怕这样就是带给你永远的伤害
不喜欢孤独
却又害怕两个人相处
这分明是一种痛苦
在人多时候最沉默
笑容也寂寞
在万丈红尘中 啊
找个人爱我
当我避开你的柔情后
泪开始坠落
是不敢不想不应该
再谢谢你的爱
我不得不存在 啊
像一颗尘埃
还是会带给你伤害
是不敢不想不应该
再谢谢你的爱
我不得不存在 啊
在你的未来
最怕这样就是带给你永远的伤害
1992-07-22
《谢谢你的爱》
Universal Music Ltd.
《谢谢你的爱》那熟悉的旋律一响起，歌迷都跟着唱起了“不要问我，一生曾经爱过多少人。”刘德华的老歌有着相当大的感染力，都勾起歌迷们略带些怀旧的回忆。
《谢谢你的爱》那句歌词：“不喜欢孤独，却又害怕两个人相处，这分明是一种痛苦”，展示了文明社会红尘男女的复杂心境。
1994年
第五届台湾金曲奖
最佳年度歌曲奖
《谢谢你的爱》
入围
1994年
新加坡海外至尊荣誉奖
至尊荣誉奖
刘德华
获奖
-
2013年12月31日
湖南跨年晚会
湖南
刘德华
1999年3月7日
《谢谢你的爱》
卓依婷
《谜 蜕变3》
录音室专辑
2020年11月15日
《谢谢你的爱》
南北组合
《谢谢你的爱》
-
2024年8月26日
《谢谢你的爱》
张偲偲
《爆款制造机》
EP
1992年12月
《
谢谢你的爱
》
刘德华
《真我的风采》
粤语版</t>
  </si>
  <si>
    <t>小白</t>
  </si>
  <si>
    <t>《小白》是后弦演唱的歌曲，由后弦填词，后弦谱曲，收录在专辑《古·玩》中。
小白
xiaobai
古·玩
0时4分6秒
后弦
后弦
后弦
中文
2005.09.16
啦----
断桥旁边种着
葡萄
啦----
葡萄夹着酸酸味道
啦----
味道记着那时我们年少
啦----
小白说陪我陪到老
琴棋和书画一旁靠
姑娘小白不学小乔
简爱和
琼瑶
不感冒
流行火星简单头脑
三年前塔下夕阳照
雷锋下帮她采采草药
弯弯的眉毛鼻子翘
对我三笑,在
西湖
古亭月亮桥
爱迪生
是谁不重要[1] 　从小不会当电灯泡
数学和几何学不好
感情这东西不玩三角
有烦恼借
爱德华
剪刀
天上地下统统都out
谈恋爱不象冒险岛
天塌下来我当被罩
（rap:西湖边,那座桥 9527来报道 因为从前际遇的三笑 让人要神魂又颠倒
孔子
老,说得妙 三人行就是必有电灯泡 不是刘备和
曹操
一定是小白到）
巫山之云没预报她说自有天知道
骑驴看唱本偏偏要
爱情我们走着瞧
两小无猜当白描
字字表白当狂草
什么叫简单单还有谁知道
(小白尝遍酸甜苦辣爱情世界各种奇妙)
（小白笑 小白哭 小白唱 小白在跳————）
后弦曾提到过小白的原型是白娘子，这首歌其实是将古典故事用一种现代方式重新演绎，歌中小白是一个很单纯很简单的形象，虽然后后的歌词一直都那么的难懂，但他绝对不是随便乱写的，仔细品味品味就能看出歌词写得有多妙！以下我将部分难懂的歌词解释一下，都是个人的理解，也不知道对不对，仅供楼主参考：“琴棋和书画一旁靠，姑娘小白不学小乔”三国时的小乔多才多艺，琴棋书画样样精通，而小白只是个很单纯的姑娘，不见得有那样的才华，突出小白的简单。“简爱和琼瑶不感冒，流行火星简单头脑”小白单纯到还不懂爱情，对其他女孩子都喜欢的爱情小说竟然不感兴趣，头脑简单得像火星人（我只知道那段时间流行火星文，火星人应该是衍生出来的，后后还有一首《只爱火星人》，看来小白还是后后心目中的理想女孩的形象哈~！）。“三年前塔下夕阳照，雷锋下帮她采采草药”回归《白蛇传》的故事，“雷锋塔”“草药”包括之前的断桥，都是那故事里的…“弯弯的眉毛鼻子翘，对我三笑，在西湖古亭月亮桥”“西湖边那座桥，9527来报道，因为从前际遇的三笑，让人神魂又颠倒…”可爱的小白美丽的景~，这段引用了《唐伯虎点秋香》的三笑故事，9527是唐伯虎在华府的代号，唐伯虎对秋香一往情深，我觉得这里是用9527自比，这里的9527指的应该不是唐伯虎，而是跟唐伯虎一样用情很深的“我”，9527（深情的“我”）来报道了…之后歌中借用了很多很妙的典故，“电灯泡”“三角”爱情中第三者的名词，后弦把学不会“爱迪生”“数学几何”的原因归结于此，有点扯~~剪刀手爱德华、冒险岛的游戏、孔子说的三人行…都能跟恋爱扯上关系，不得不佩服后后天马行空的想像力…“巫山之云没预报”化用古诗“曾经沧海难为水，除却巫山不是云”“骑驴看唱本偏偏要，爱情我们走着瞧”化用歇后语“骑驴看唱本--走着瞧”现在来说你提的那两句：“两小无猜当白描，字字表白当狂草”，个人感觉这两句写得非常好，歌中说了，小白和“我”都还年少时，小白说陪“我”陪到老，歌中的“我”对小白一往情深
矢志不渝
，而小白太过单纯不懂爱情，当年两小无猜的誓言只是白描而已对小白没什么影响，“我”不知费了多少心思辗转多少夜晚才写成一封情书，字字表白，字字真心，小白却只当成我随随便便乱写的狂草…这首欢快的歌中却隐含一种淡淡的哀伤，很淡很淡，让人意犹未尽……</t>
  </si>
  <si>
    <t>月亮代表谁的心</t>
  </si>
  <si>
    <t>《月亮代表谁的心》是
陶喆
演唱的歌曲，由陶喆、
孙仪
、
娃娃
作词，陶喆、
翁清溪
作曲
，
陶喆编曲
，收录在陶喆2002年8月9日发行的专辑《
黑色柳丁
》中。
月亮代表谁的心
Moon Over My Heart
黑色柳丁
3分24秒
陶喆
陶喆
孙仪
娃娃
陶喆
翁清溪
陶喆
R&amp;B
中国风
2002年8月9日
普通话
邓丽君有一首歌叫《
月亮代表我的心
》，“你问我爱你有多深，月亮代表我的心。”但在现今越来越浮躁，人与人之间越来越疏离的现代社会里，月亮代表谁的心。陶喆就专门创作《月亮代表谁的心》这首歌来发出疑问与叹息。
都怪那晚的月光
浪漫的让人心慌
其实原来没有怎样
只是夜有一点凉
爱忽然难舍难放
弯弯月亮在天上
看我们爱的痴狂
什么誓言都不要讲
我的吻在你肩膀
在你耳边轻轻唱
你问我爱你有多深
我爱你有几分
我的情也真
我的爱也那么真
月亮代表我的心
Oh yeah 月亮 代表我的心
圆圆月亮在天上
看人们聚散无常
一个人在街上游荡
爱恨心里已两茫茫
Yeah 我没有想象坚强
初一十五的月亮
天天变的不一样
原来所谓地久天长
也只是误会一场
那首歌我慢慢唱
你问我爱你有多深
我爱你有几分
我的情不移
我的爱也不会变
月亮代表我的心 Oh yeah
轻轻的一个吻
曾经打动你的心
深深的一段情
成了回忆到如今
（从此我会永远思念）Yeah
我问你爱我有多深
你爱我有几分
你去想一想 你去看一看
月亮代表谁的心
月亮代表谁的心
月亮代表谁的心
《月亮代表谁的心》改编自《月亮代表我的心》，但是经过陶喆的重新编曲和演唱，这首歌带上了浓郁的R&amp;B风格，很适合年轻人来感受一把温馨、浪漫。歌词从原来的“轻轻的一个吻，叫我思念到如今”到现在的“原来所谓地久天长也只是误会一场”，让人不免有种人心不古的感觉。
2003年，陶喆演唱歌曲《月亮代表谁的心》MV全国首播。MV画面唯美，MV开头陶喆就坐在茂密的树林下，深情地弹着吉他，女主在旁边乘着风，静静地听着他弹奏；直到之后女主出轨，两人闹得不欢而散。整支MV透露着一种忧伤的气氛，月亮到底代表谁的心呢。</t>
  </si>
  <si>
    <t>《最熟悉的陌生人》是中国台湾歌手
萧亚轩
演唱的一首中慢板抒情歌曲，由
姚谦
填词，
小柯
谱曲，Azlan Abu Hassan编曲
，
收录于萧亚轩1999年11月17日发行的个人首张专辑《
萧亚轩 同名专辑
》中
，亦是专辑的主打歌之一。
该曲是中视剧场《红颜花》的主题曲
。
最熟悉的陌生人
萧亚轩 同名专辑
4分22秒
萧亚轩
姚谦
小柯
Azlan Abu Hassan
流行
抒情
1999年11月17日
普通话
夏绍虞
1999年，台湾维京音乐还是刚起步不久的唱片公司，作为维京推出的三位女新人之中最后一个发片的歌手，面对先前
江美琪
和
侯湘婷
的出师不利，以及21世纪的Artist应该文、武、色三全的大环境，萧亚轩打破了当时华语乐坛的沉闷格局，推出了首张个人同名专辑，而《最熟悉的陌生人》这首歌则是
姚谦
与
小柯
两位华语资深音乐创作人根据萧亚轩的声线特点和演唱实力为其创作的一首伤感抒情歌，而歌曲的灵感则来源于原本相爱的两个人在分手之后的那种熟悉又形同陌路的复杂感受
。
还记得吗
窗外那被月光染亮的海洋
你还记得吗
是爱让彼此把夜点亮
为何后来我们
用沉默取代依赖
曾经朗朗星空
渐渐阴霾
心碎离开
转身回到最初荒凉里等待
为了寂寞
是否找个人填心中空白
我们变成了世上
最熟悉的陌生人
今后各自曲折
各自悲哀
只怪我们爱得那么汹涌
爱得那么深
于是梦醒了 搁浅了 沉默了
挥手了 却回不了神
如果当初在交会时能忍住了
激动的灵魂
也许今夜
我不会让自己在思念里
沉沦
心碎离开
转身回到最初荒凉里等待
为了寂寞
是否找个人填心中空白
我们变成了世上
最熟悉的陌生人
今后各自曲折
各自悲哀
只怪我们爱得那么汹涌
爱得那么深
于是梦醒了 搁浅了 沉默了
挥手了 却回不了神
如果当初在交会时能忍住了
激动的灵魂
也许今夜
我不会让自己在思念里
沉沦
我们变成了世上
最熟悉的陌生人
今后各自曲折
各自悲哀
只怪我们爱得那么汹涌
爱得那么深
于是梦醒了 搁浅了 沉默了
挥手了 却回不了神
如果当初在交会时能忍住了
激动的灵魂
也许今夜
我不会让自己在思念里
沉沦
也许今夜
我不会让自己在思念里
沉沦
《最熟悉的陌生人》这首歌凭借耳熟能详的优美旋律红遍全国，也真正的使萧亚轩步入顶级歌手的殿堂，更足以在华语乐坛留下深刻烙印的声音，舒缓的中音入诗般倾诉，背景的萨克斯婉转缠绵。整体就像一首悠长而又未完成得诗一样完美，从低音到高音到最后的最高音，整首歌跨度大，而且技术难点也较高，如低音要稳还要唱出情感，高潮部分又要有激情和爆发力，没有一定声乐基础的人演唱这首歌只能唱出音高，却不能唱出这首歌的精髓。
2000年《最熟悉的陌生人》蝉联钱柜KTV国语点播排行榜第一名20周，并入榜台湾钱柜KTV国语点播排行榜高达40周。而在中国内地，这首歌曲的传唱度也极高，更使萧亚轩成功打开内地市场并迅速蹿红，因此《最熟悉的陌生人》也成为了萧亚轩的最知名的代表作
。
《最熟悉的陌生人》这支MV由萧亚轩亲自担任主演，MV通过黑白交错的画面和时空变换的剧情将男女主角之间从相识、相爱到分手又再次相遇的情感历程演绎的伤感而又不失唯美，同时也将《最熟悉的陌生人》这首歌所要表达的涵义展现的恰到好处
。
获奖时间
奖项名称
备注信息
2000
钱柜KTV国语点播排行榜冠军
1999-2000连续20周蝉联冠军位置
演出时间
演出场合
演出地点
2011-12-25
深圳卫视跨年晚会
深圳
2011-12-31
江苏卫视跨年晚会
南京
2012
湖南卫视跨年晚会
长沙
2014
台湾跨年晚会
台湾</t>
  </si>
  <si>
    <t>《红豆》是
王菲
演唱的流行歌曲，由
林夕
作词，
柳重言
作曲，
辛伟力
编曲，收录在王菲于1998年10月2日发行的专辑《
唱游
》中
。该曲的粤语版是《
偿还
》，同样收录于此专辑中
。
《红豆》是王菲《唱游》专辑中最为人所知的一首歌曲，该曲的流行除了依靠动听的旋律之外，林夕细腻、缠绵的歌词也为该曲增色不小，而王菲演绎的声音听起来虽然有些弥散，但是形散而神不散，特别是中间饱含的情感，流露自然，不愧为一首情歌的典范
。
1999年，该曲获得香港十大中文金曲奖
；2009年9月21日，
方大同
于
劲歌金曲
优秀选第二回中演唱该曲
；2010年12月31日，
明道
于
浙江卫视2010风尚盛典
中演唱该曲
；2012年12月31日，
朱枫
于
2012-2013湖南卫视跨年狂欢夜
中演唱该曲
；2017年10月1日，
黄景瑜
于东方卫视国庆晚会中演唱该曲
；2019年2月5日，
姚晨
、
秦海璐
于
2019年北京广播电视台春节联欢晚会
中演唱该曲
。
红豆
Red Bean
《
唱游
》
4分16秒
王菲
林夕
柳重言
辛伟力
流行
1998年10月13日
普通话
KC DIGITAL LIMITED
专辑收录曲
作曲人柳重言在创作《红豆》时，根据王菲的声音想象她会如何去唱，因为他非常欣赏王菲的嗓音，于是曲子在几分钟后便创作出来了，并打破自己最快写歌的纪录
。该曲作词人林夕在创作的时候看到电视上播放日剧，剧中女主角煮着红豆，因为心里想着要说分手，就把红豆煮糊了。于是，林夕一边跟着剧情一边想歌词，从而创作出了《红豆》这首歌曲
。
作词
林夕
作曲
柳重言
编曲
辛伟力
制作人
王菲、
梁荣骏
吉他
Barry Chung
贝斯
何俊杰
鼓
Jouentino Remotigue
弦乐
北京交响乐团
指挥
San Bao
编程
辛伟力
录音工程师
Benji LeFevre
母带工程师
Anthony Yeung、Benji LeFevre
MV导演
区雪儿
参考资料来源于：
还没好好的感受
雪花绽放的气候
我们一起颤抖
会更明白 什么是温柔
还没跟你牵着手
走过荒芜的沙丘
可能从此以后
学会珍惜 天长和地久
有时候 有时候
我会相信一切有尽头
相聚离开 都有时候
没有什么会永垂不朽
可是我 有时候
宁愿选择留恋不放手
等到风景都看透
也许你会陪我看细水长流
还没为你把红豆
熬成缠绵的伤口
然后一起分享
会更明白 相思的哀愁
还没好好的感受
醒着亲吻的温柔
可能在我左右
你才追求 孤独的自由
有时候 有时候
我会相信一切有尽头
相聚离开 都有时候
没有什么会永垂不朽
可是我 有时候
宁愿选择留恋不放手
等到风景都看透
也许你会陪我看细水长流
有时候 有时候
我会相信一切有尽头
相聚离开 都有时候
没有什么会永垂不朽
可是我 有时候
宁愿选择留恋不放手
等到风景都看透
也许你会陪我看细水长流
中国
1998年10月2日
《
唱游
》
KC DIGITAL LIMITED
随专辑发行
《红豆》是王菲广为流传的作品之一，自传唱以来不知感动和唤醒了多少失恋和恋爱中的人。林夕近乎完美的作词，无懈可击的感动的旋律，以及让听者听过一遍便再也无法释怀的音乐美，十分符合十二星座中的水瓶座身上闪光的才华与致命的吸引力。没有其他的星座会比水瓶们更加懂得珍惜与回忆，清冷与孤独是水瓶心中的点缀。透明如水晶，赤诚如红豆，王菲的桀骜不驯也是水瓶座的气质较为真实的写照。他们永远有自己坚定的信仰，并为之一路拼搏。水瓶们不为他人所动，永远伫立在高昂的山巅，无拘无束。自由与梦想，是水瓶们值得骄傲的想念
。
1999年
香港十大中文金曲奖
王菲《红豆》
获奖
2009年9月21日
劲歌金曲
优秀选第二回
香港电视广播城
颁奖典礼
方大同
2010年12月31日
浙江卫视2010风尚盛典
杭州黄龙体育馆
跨年晚会
明道
2012年12月31日
2012-2013湖南卫视跨年狂欢夜
湖南卫视
跨年晚会
朱枫
2017年10月1日
2017东方卫视国庆晚会
东方卫视
国庆晚会
黄景瑜
2019年2月5日
2019年北京广播电视台春节联欢晚会
北京卫视
春节晚会
姚晨
、
秦海璐
1999年10月15日
蔡健雅
《
艺佳四口
》
环球唱片
2009年8月11日
方大同
《Timeless
可啦思刻
》
华纳唱片
2020年8月9日
要不要买菜
（以单曲形式发行）
讯飞音乐
2020年10月25日
陈小春
、
王源
《中国梦之声·我们的歌第二季 第3期》
东方卫视
2024年3月31日
半吨兄弟
（以单曲形式发行）
Nevermind
2024年6月29日
岳燃
索尼音乐、深声不息</t>
  </si>
  <si>
    <t>短发</t>
  </si>
  <si>
    <t>我已剪短我的发 剪断了牵挂
剪一地 不被爱的分岔
长长短短 短短长长 一寸一寸在挣扎</t>
  </si>
  <si>
    <t>https://www.youtube.com/watch?v=pkXWuYAwyvs</t>
  </si>
  <si>
    <t>许愿</t>
  </si>
  <si>
    <t>我寄了张卡片 地址是感觉 收件人叫永远
像是你又递来一杯热咖啡 
生活有了你的温柔调味</t>
  </si>
  <si>
    <t>https://www.youtube.com/watch?v=3peCGkkh7Q4</t>
  </si>
  <si>
    <t>Today</t>
  </si>
  <si>
    <t>Artist:梁咏琪
Duration:03:39
离开 这一刻感觉不会忘记
朋友 抱拥告别 明天各自远飞
难得 并没伤感 依依不舍顾虑
重拾昨天 乐趣一堆
曾经 每一天相约找美丽去
陶醉 美的故事互相勉励去追
曾经 望著天空一起哭泣至睡
临别说起 亦笑相对
别了依然相信 以后有缘再聚
未曾重遇以前 要珍惜爱自己
在最好时刻分离 不要流眼泪
就承诺在某年 某一天某地点 再见
Today while the blossoms still cling to the vine
I'll taste your strawberries
I'll drink your sweet wine
A million tomorrow shall all pass away
Are we forget all the joy
That is our today
别了依然相信 以后有缘再聚
未曾重遇以前 要珍惜爱自己
在最好时刻分离 不要流眼泪
就承诺在某年 某一天某地点
别了依然相信 以后有缘再聚
未曾重遇以前 要珍惜爱自己
在最好时刻分离 不要流眼泪
就承诺在某年 某一天某地点 再见</t>
  </si>
  <si>
    <t xml:space="preserve">
                  下载txt文档
                                马旭东 - 错过
作词：张毅
作曲：张毅
编曲：尤起胜工作室
制作人：马旭东
六月份的天气总是晴天
也许下个路口和你相见
青春总有些美丽和擦肩
不完美也许是完美的诗篇
记忆中的你是那么腼腆
时间定格在最美的瞬间
许下的诺言该如何兑现
再大困难也要学会勇敢
有些事错过就不会回来
要学着珍惜也要试着放开
雨过天晴你还在独自徘徊
时间是给自己最好的交代
有一天也许你就会明白
说过的承诺只会一片苍白
这个年代谁对谁有了依赖
转过身后才会懂得都失败
记忆中的你是那么腼腆
时间定格在最美的瞬间
许下的诺言该如何兑现
再大困难也要学会勇敢
有些事错过就不会回来
要学着珍惜也要试着放开
雨过天晴你还在独自徘徊
时间是给自己最好的交代
有一天也许你就会明白
说过的承诺只会一片苍白
这个年代谁对谁有了依赖
转过身后才会懂得都失败
              </t>
  </si>
  <si>
    <t>爱得起</t>
  </si>
  <si>
    <t xml:space="preserve">
                  下载txt文档
                                安心亚 - 爱得起
作词：陈珊妮
作曲：Matthew Tishler、Aaron Benward、Andrew Underberg、Felicia Barton
编曲 Arrangement：Andrew Underberg 、Matthew Tishler
制作人 Produced：纪佳松Jeremy G (Future Sound)
配唱制作人 Vocal Produced：纪佳松Jeremy G (Future Sound)
制作协力 Production Coordinator：戴阳MR DANNY (Future Sound)
制作助理 Production Assistant：洪伟翊WeiYi (Future Sound)
和声编写 Backing Vocal Arranger：Jeremy G
和声 Backing Vocalist：安心亚 Amber An
录音师 Recording Engineer：Jeremy G、戴阳MR DANNY
录音室 Recording Studio：Mega Force Studio、 Future Sound Studio
混音师 Mixing Engineer：JongPil Gu
混音录音室 Mixing Studio：KLANG Studio
音乐统筹A、R Supervisor：吕康惟 Kang Lu (Come Together Studio)
OP：Laundromat Music、Wootunes、Wonderberg Music(SP：Fujipacific Music (S.E.Asia) Ltd. Admin By：丰华音乐经纪股份有限公司)、
OP：WARNER-TAMERLANE PUBLISHING CORP.(SP：Warner、Chappell Music Hong Kong Limited, Taiwan Branch)
冷吗 让我紧拥着你
看风景 陪你追忆
情人节让我送花给你
碎的心由我认领
Wo la la wo la la
Wo la la wo la wo wo la wo
伤不起不过一时弱气
并非谁爱不起
爱得起就爱
让我来为英雄挡颗子弹
给他爱对他慷慨
爱不是胜者独享的宠爱
爱得起
爱得起 就坦白
勇敢的表态
因为失败总能拯救失败
爱得起
Oh
爱得起
爱得起
就先告白
分隔两地自言自语
创造爱的可能性
为童话注记新的定义
幸福不该是宿命
Wo la la wo la la
Wo la la wo la wo wo la wo
做情侣多幸运
不认命就是我的逆袭
爱得起就爱
让我来为英雄刀剑不穿
给他爱对他慷慨
爱不是胜者独享的宠爱
爱得起
爱得起
就先告白
勇敢地表态
因为失败总能拯救失败
爱得起
Oh oh
爱得起
爱得起 爱得起
就先告白
Oh
这是有心就逆袭的时代
这是有心
就逆袭的逆袭的时代
这是我们爱得起的时代
爱得起就爱
让我来为英雄变成反派
给他爱让他依赖
爱不过有荣幸被谁喜欢
爱得起
爱得起 就先告白
勇敢地表态
我说失败总会终结失败
爱得起
              </t>
  </si>
  <si>
    <t>爱自己</t>
  </si>
  <si>
    <t>Artist:梁咏琪
Duration:03:59
其实我想哭 为这一出戏
那结果不似预期
但我心明白到 这样分离
不必他朝更痛悲
从未松开双手 困住你空间
心里真对不起
让你所想所讲变做我的真理
世界这么美 我却只懂靠着你
为何没意思我都妒忌
为何没意思我偏偏说起
为何是相对渐无味 经不起
每段往昔 日后记起
难道必须等爱情远飞
才学会要怎么爱自己
其实我理解 共你不相衬
个性相差一千里
是已经成习惯 不愿分离
一天天想有转机
从未好好珍惜有自我空间
因你欢笑伤悲
没有真的关心那梦想希冀
挫折跟失意 我却只懂怪运气
为何没意思我都妒忌
为何没意思我偏偏说起
为何是相对渐无味 经不起
每段往昔 日后记起
难道必须等爱情远飞
才学会要怎么爱自己
其实我觉得 若有天相对
会更懂得爱着你</t>
  </si>
  <si>
    <t>暗恋也很快乐</t>
  </si>
  <si>
    <t>夜未眠</t>
  </si>
  <si>
    <t>专辑</t>
  </si>
  <si>
    <t>曙光</t>
  </si>
  <si>
    <t>Artist:梁咏琪
Duration:04:18
连天空都为你隐满
隔著街 雨下的好狂
车来来往往 她在你身旁
Oh！～ 相信是爱你的曙光
你是爱我的 才假装
当你拥抱我 我还是觉得 非常温暖
受的伤 不算 纵容你 不难
不见你 不管你
多希望我有恨的勇气
天边出现了曙光 像爱情的希望
从黑夜到天亮 心好乱 爱更长
抓一丝丝曙光 让梦想再点亮
爱已超过想像 我的忧伤用思念来补偿
(音乐演奏)
相信是爱你的曙光
你是爱我的 才假装
当你拥抱我 我还是觉得 非常温暖
受的伤 不算 纵容你 不难
不见你 不管你
多希望我有恨的勇气
天边出现了曙光 像爱情的希望
从黑夜到天亮 心好乱 爱更长
抓一丝丝曙光 让梦想再点亮
爱已超过想像 我的忧伤用思念来补偿
天边出现了曙光 像爱情的希望
从黑夜到天亮 心好乱 爱更长
抓一丝丝曙光 让梦想再点亮
爱已超过想像 我的忧伤用思念来补偿</t>
  </si>
  <si>
    <t>爱的代价</t>
  </si>
  <si>
    <t>Artist:刘若英
Duration:03:07
歌名-爱的代价
歌手-刘若英
专辑-单身日志演唱会
还记得年少时的梦吗
像朵永远不凋零的花
陪我经过那风吹雨打
看世事无常
看沧桑变化
那些为爱所付出的代价
是永远都难忘的啊
所有真心的痴心的话
永在我心中
虽然已没有他
走吧 走吧
人总要学着自己长大
走吧 走吧
人生难免经历苦痛挣扎
走吧 走吧
为自己的心找一个家
也曾伤心流泪
也曾黯然心碎这是爱的代价
走吧 走吧
人总要学着自己长大
走吧 走吧
人生难免经历苦痛挣扎
走吧 走吧
为自己的心找一个家
也曾伤心流泪
也曾黯然心碎这是爱的代价
也曾伤心流泪
也曾黯然心碎这是爱的代价</t>
  </si>
  <si>
    <t>坚持到底</t>
  </si>
  <si>
    <t>Artist:阿杜
Duration:04:08
在水里 在火里
我的爱不偏不倚
就算时光倒回去
我也追到石器世纪
在风里 在雨里
你的雨伞吹翻过去
我绝对毫不犹豫
为你披上我的外衣
是你让我看透生命这东西
四个字 坚持到底
如果没有你
我的生活回到一片狼藉
是你让我翻破爱情的秘笈
四个字 坚持到底
不管有多苦
我会全心全力
爱你到底
在风里 在雨里
你的雨伞吹翻过去
我绝对毫不犹豫
为你披上我的外衣
是你让我看透生命这东西
四个字 坚持到底
如果没有你
我的生活回到一片狼藉
是你让我翻破爱情的秘笈
四个字 坚持到底
不管有多苦
我会全心全力
爱你到底
当你看进我的眼里
我的心颤抖不已
请让温柔的说一句
感觉累的时候
让我抱紧
是你让我看透生命这东西
四个字 坚持到底
如果没有你
我的生活回到一片狼藉
是你让我翻破爱情的秘笈
四个字 坚持到底
不管有多苦
我会全心全力
坚持到底</t>
  </si>
  <si>
    <t>灰姑娘</t>
  </si>
  <si>
    <t>Artist:梁咏琪
Duration:03:33
车厢中双手将礼物抱紧
新装衣饰与我夜行
要到午夜里给你 一刻惊喜的深吻
很想相拥祝福你大一岁
前来你的小小堡垒
却发觉她也带著你心爱玩具
我仿佛玻璃鞋尽碎
一点点玻璃铺于心里
你花一分钟想出一句
笑说我会满意你新居
尽情愚弄我吧
我自行回家 没有眼泪要留下
不要忘记 我不会是个笑话
尽情愉快吧 但愿凭残忍代价
来年将生命美丽升华
若忘掉你 感觉很差
让这灰姑娘被丑化
车长声音通知尾站到此
钟声响起正午夜时
似要替下葬的爱 加添悲哀的色彩
很想一生花光气力相爱
难逃最终输得慷慨
我发誓不会困在最善变的海
尽情愚弄我吧
我自行回家 没有眼泪要留下
不要忘记 我不会是个笑话
尽情愉快吧 但愿凭残忍代价
来年将生命美丽升华
别来问我 一切好吗
让这灰姑娘被丑化
你得不到一切
别在某天妄想 如过去美丽
我那会是公主 没有羽扇但我高贵
尽情愚弄我吧
我自行回家 没有眼泪要留下
不要忘记 我不会是个笑话
尽情愉快吧 但愿凭残忍代价
来年将生命美丽升华
若仇恨你 感觉很差
无奈这灰姑娘绝不怕</t>
  </si>
  <si>
    <t>Artist:Stefanie Sun
Duration:03:30
听见 冬天的离开 我在某年某月 醒过来
我想 我等 我期待 未来却不能因此安排
阴天 傍晚 车窗外 未来有一个人在等待
向左 向右 向前看 爱要拐几个弯才来
我遇见谁 会有怎样的对白
我等的人 他在多远的未来
我听见风来自地铁和人海
我排著队 拿著爱的号码牌
阴天 傍晚 车窗外 未来有一个人在等待
向左 向右 向前看 爱要拐几个弯才来
我遇见谁 会有怎样的对白
我等的人 他在多远的未来
我听见风来自地铁和人海
我排著队 拿著爱的号码牌
我往前飞 飞过一片时间海
我们也曾在爱情里受伤害
我看著路 梦的入口有点窄
我遇见你是最美丽的意外
总有一天 我的谜底会揭开</t>
  </si>
  <si>
    <t>阴天</t>
  </si>
  <si>
    <t>Artist:李宗盛
Duration:04:02
阴天 在不开灯的房间
当所有思绪都一点一点沉淀
爱情究竟是精神鸦片
还是世纪末的无聊消遣
香烟 氲成一摊光圈
和他的照片就摆在手边
傻傻两个人 笑得多甜
开始总是分分钟 都妙不可言
谁都认为热情它永不会减
除了激情褪去后的那一点点倦
也许像谁说过的贪得无厌
活该应了谁说过的不知检点
总之那几年 感性赢了理性那一面
阴天 在不开灯的房间
当所有思绪都一点一点沉淀
爱恨情欲里的 疑点 盲点
呼之欲出 那么明显
女孩 通通让到一边
这歌里的细微末节就算都体验
若想真明白 真要好几年
回想那一天 喧闹的喜宴
耳边想起的究竟是序曲或完结篇?
感情不就是你情我愿
最好爱狠扯平俩不相欠
感情说穿了 一人挣脱的 一人去捡
男人大可不必 百口莫辨
女人实在无须 楚楚可怜
总之那几年 你们俩个没有缘
阴天 在不开灯的房间
当所有思绪都一点一点沉淀
爱情究竟是精神鸦
还是世纪末的无聊消遣
香烟 氲成一摊光圈
和他的照片就摆在手边
傻傻两个人 笑得多甜
傻傻两个人 笑得多甜</t>
  </si>
  <si>
    <t>Artist:張國榮
Duration:05:24
这一生 也在进取 这分钟 却挂念谁
我会说 是唯独你 不可失去
好风光 似幻似虚 谁明人生乐趣
我会说 为情为爱 仍然是对
谁比你重要 成功了败了也完全无重要
谁比你重要 狂风与暴雨都因你燃烧
一追再追 只想追赶生命里一分一秒
原来多么可笑 你是真正目标
一追再追 追踪一些生活最基本需要
原来早不缺少
有了你 即使平凡却最重要
好光阴 纵没太多 一分钟那又如何
会与你 共同渡过 都不枉过
疯恋多 错误更多 如能从新做过
我会说 愿能为你 提前做错
谁比你重要 成功了败了 也完全无重要
谁比你重要 狂风与暴雨都因你燃烧
一追再追 只想追赶生命里一分一秒
原来多么可笑 你是真正目标
一追再追 追踪一些生活最基本需要
原来早不缺少
有了你 即使平凡却最重要
(一追再追) 只想追赶生命里一分一秒
原来多么可笑 你是真正目标
一追再追 追踪一些生活最基本需要
原来早不缺少 哦只得你
会叫我仿佛人群里最重要
有了你 即使沈睡了 也在笑</t>
  </si>
  <si>
    <t>那些年</t>
  </si>
  <si>
    <t>Artist:胡夏
Duration:04:57
那些年 - 胡夏
又回到最初的起点
记忆中你青涩的脸
我们终于
来到了这一天
桌垫下的老照片
无数回忆连结
今天男孩要赴女孩最后的约
又回到最初的起点
呆呆地站在镜子前
笨拙系上红色领带的结
将头发梳成大人模样
穿上一身帅气西装
等会儿见你一定比想像美
好想再回到那些年的时光
回到教室座位前后
故意讨你温柔的骂
黑板上排列组合
你舍得解开吗
谁与谁坐他又爱着她
那些年错过的大雨
那些年错过的爱情
好想拥抱你
拥抱错过的勇气
曾经想征服全世界
到最后回首才发现
这世界滴滴点点全部都是你
那些年错过的大雨
那些年错过的爱情
好想告诉你
告诉你我没有忘记
那天晚上满天星星
平行时空下的约定
再一次相遇我会
紧紧抱着你
紧紧抱着你
又回到最初的起点
呆呆地站在镜子前
笨拙系上红色领带的结
将头发梳成大人模样
穿上一身帅气西装
等会儿见你一定比想像美
好想再回到那些年的时光
回到教室座位前后
故意讨你温柔的骂
黑板上排列组合
你舍得解开吗
谁与谁坐他又爱着她
那些年错过的大雨
那些年错过的爱情
好想拥抱你
拥抱错过的勇气
曾经想征服全世界
到最后回首才发现
这世界滴滴点点全部都是你
那些年错过的大雨
那些年错过的爱情
好想告诉你
告诉你我没有忘记
那天晚上满天星星
平行时空下的约定
再一次相遇我会
紧紧抱着你
紧紧抱着你
那些年错过的大雨
那些年错过的爱情
好想拥抱你
拥抱错过的勇气
曾经想征服全世界
到最后回首才发现
这世界滴滴点点全部都是你
那些年错过的大雨
那些年错过的爱情
好想告诉你
告诉你我没有忘记
那天晚上满天星星
平行时空下的约定
再一次相遇我会
紧紧抱着你
紧紧抱着你</t>
  </si>
  <si>
    <t>我很好</t>
  </si>
  <si>
    <t>Artist:梁咏琪
Duration:04:43
在我心里你像一座城堡
你把我保护得很好
你走的那天除了多一个拥抱
没有任何征兆
你说爱一个人没有解药
只能静静陪我到老
我无法将你说话的样子忘掉
爱你让我好骄傲
我以为我会很好
看见每个人都微笑
我的心在哭 谁知道
没有你我好不了
告诉你我真的很好
爱像打翻的颜料
悲伤的颜色 在脸上
只有你才看得到
你说爱一个人没有解药
只能静静陪我到老
我无法将你说话的样子忘掉
爱你让我好骄傲
我以为我会很好
看见每个人都微笑
我的心在哭 谁知道
没有你我好不了
告诉你我真的很好
爱像打翻的颜料
悲伤的颜色 在脸上
只有你才看得到
我以为我会很好
看见每个人都微笑
我的心在哭 谁知道
没有你我好不了
告诉你我真的很好
爱像打翻的颜料
悲伤的颜色 在脸上
只有你才看得到</t>
  </si>
  <si>
    <t>Artist:范晓萱
Duration:04:42
好冷, 雪已经积得那么深
Merry Christmas to you, 我深爱的人
好冷, 整个冬天在你家门
Are you my snowman?
我痴痴, 痴痴地等
雪一片一片一片一片
拼出你我的缘分
我的爱因你而生
你的手摸出我的心疼
雪一片一片一片一片
在天空静静缤纷
眼看春天就要来了
而我也将, 也将不再生存
好冷, 雪已经积得那么深
Merry Christmas to you, 我深爱的人
好冷, 整个冬天在你家门
Are you my snowman?
我痴痴, 痴痴地等
雪一片一片一片一片
拼出你我的缘分
我的爱因你而生
你的手摸出我的心疼
雪一片一片一片一片
在天空静静缤纷
眼看春天就要来了
而我也将, 也将不再生存
雪一片一片一片一片
拼出你我的缘分
我的爱因你而生
你的手摸出我的心疼
雪一片一片一片一片
在天空静静缤纷
眼看春天就要来了
而我也将, 也将不再生存</t>
  </si>
  <si>
    <t>Artist:梁咏琪
Duration:03:27
如果没有遇见你
我将会是在那里
日子过得怎么样
人生是否要珍惜
也许认识某一人
过着平凡的日子
不知道会不会
也有爱情甜如蜜
任时光勿匆流去 我只在乎你
心甘情愿感染你的气息
人生几何能够得到知己
失去生命的力量也不可惜
所以我求求你 别让我离开你
除了你 我不能感到一丝丝情意
如果有那么一天
你说即将要离去
我会迷失我自己
走入无边人海里
任时光勿匆流去 我只在乎你
心甘情愿感染你的气息
人生几何能够得到知己
失去生命的力量也不可惜
所以我求求你 别让我离开你
除了你 我不能感到一丝丝情意
所以我求求你 别让我离开你
除了你 我不能感到一丝丝情意</t>
  </si>
  <si>
    <t>Artist:林憶蓮
Duration:05:04
yau6 duk6 hang4 gau6 dei6
yue6 zak3 laan4 lou6 yue5 saa2 pin3. dei6
lou6 zing6 yan4 zik6 mok6
zea5 tung3 huk1 dik1 yue5 tou4 yan4 laan5 heoi3 zok3 dol2 dei6
zea5 yue5 zung1 sat1 yi3 hung1 gaan1
dim2 dim2 yue5 chi5 sam3 cheot1 ngaan5. leoi6
ngor5 zi3 san1 sat1 yi3 hung1 gaan1
paan3 yue5 seoi2 chung1 heoi3 pong4
wong4 sau4 waai4 sau4 si1 sam1 seoi3 zi1 mei6
deoi3 zok6 tin1 sam1 yi5 sei2
zi2 soeng2 bat1 gei3 hei2
wai4 mong4 ngaan5 leoi5 ngam3 daai3 zeon3 hei1 kei3
zoi6 mau5 yur5 yea6 ngor5 sam1 ngoi3 bit6 lei4
zi3 san1 yue5 zung1 huk1 yap1 zok3 tou4 bei6
ying4 yin4 ching4 sam1 ngor5 mei6 taam5 mong4
hon3 gin3 yur5 dim2 gaa3 soeng2 taa1 zoi6 pong4
fung1 gap1 yue5 haa6 gaa3 zong1 soeng5 lou6 mong4
naa5 zi1 ngor5 sam1 mut6 faat3 hor2 sik1 fong3
ying4 waai4 nim6 nei5 yat1 zoi3 wong5 hau6 hon3
(ngoi3 yi5 pung3 fui1)
(yue5 yaa5 bin3 fui1)
sam1 siu1 yue5 leoi5 mak6 lou6 pui4 wui4
gu1 daan1 dik1 sam1 hoi1 zeok3 mou5 wui2
(zea5 gor3 yue5 tin1)
(mou4 yin4 lau4 liu5 leoi6)
gap1 fung1 sung3 mak6 lou6 yan4
yue5 zung1 gwai1 heoi3
Music ##
yau6 duk6 hang4 gau6 dei6
yue6 zak3 laan4 lou6 yue5 saa2 pin3. dei6
lou6 zing6 yan4 zik6 mok6
zea5 tung3 huk1 dik1 yue5 tou4 yan4 laan5 heoi3 zok3 dol2 dei6
zea5 yue5 zung1 sat1 yi3 hung1 gaan1
dim2 dim2 yue5 chi5 sam3 cheot1 ngaan5. leoi6
ngor5 zi3 san1 sat1 yi3 hung1 gaan1
paan3 yue5 seoi2 chung1 heoi3 pong4
wong4 sau4 waai4 sau4 si1 sam1 seoi3 zi1 mei6
deoi3 zok6 tin1 sam1 yi5 sei2
zi2 soeng2 bat1 gei3 hei2
wai4 mong4 ngaan5 leoi5 ngam3 daai3 zeon3 hei1. kei3
zoi6 mau5 yur5 yea6 ngor5 sam1 ngoi3 bit6 lei4
zi3 san1 yue5 zung1 huk1 yap1 zok3 tou4 bei6
ying4 yin4 ching4 sam1 ngor5 mei6 taam5 mong4
hon3 gin3 yur5 dim2 gaa3 soeng2 taa1 zoi6 pong4
fung1 gap1 yue5 haa6 gaa3 zong1 soeng5 lou6 mong4
naa5 zi1 ngor5 sam1 mut6 faat3 hor2 sik1 fong3
ying4 waai4 nim6 nei5 yat1 zoi3 wong5 hau6 hon3
(ngoi3 yi5 pung3 fui1)
(yue5 yaa5 bin3 fui1)
sam1 siu1 yue5 leoi5 mak6 lou6 pui4 wui4
gu1 daan1 dik1 sam1 hoi1 zeok3 mou5 wui2
(zea5 gor3 yue5 tin1)
(mou4 yin4 lau4 liu5 leoi6)
gap1 fung1 sung3 mak6 lou6 yan4
yue5 zung1 gwai1 heoi3
yeah yue yi cheok kwai hei
(ngoi3 yi5 pung3 fui1)
(yue5 yaa5 bin3 fui1)
sam1 siu1 yue5 leoi5 mak6 lou6 pui4 wui4
gu1 daan1 dik1 sam1 hoi1 zeok3 mou5 wui2
(zea5 gor3 yue5 tin1)
(mou4 yin4 lau4 liu5 leoi6)
gap1 fung1 sung3 mak6 lou6 yan4
yue5 zung1 gwai1 heoi3
seong shurn siu yui yee sam heoi
(ngoi3 yi5 pung3 fui1)
(yue5 yaa5 bin3 fui1)
sam1 siu1 yue5 leoi5 mak6 lou6 pui4 wui4
gu1 daan1 dik1 sam1 hoi1 zeok3 mou5 wui2
(zea5 gor3 yue5 tin1)
(mou4 yin4 lau4 liu5 leoi6) . .&gt;</t>
  </si>
  <si>
    <t>Artist:梁咏琪
Duration:04:27
一整夜 不能睡 我反对失眠的滋昧
画个圈 再涂黑 我只想忘掉你的脸
忘掉昨天 骂自己 爱哭鬼
我用掉所有的眼泪
说不出再见 好想见一面
大风吹 该爱谁 难道不能凭感觉
大风吹 泪在飞 我就是个爱哭鬼
分手的那一天 我一个人荡 千
把爱情越甩越远 越甩越远
(音乐演奏)
是靠近 是分离 凭什么都由你决定
我不了解 是谁不对
大风吹 心太累 抢不到一个空位
大风吹 无所谓 我只想相信直觉
大风吹 不伤悲 我好想要歇一会
大风吹 下雨天 淋湿我的白布鞋
我是你的白开水 你是我的热咖啡
我们的距离是这样的遥远</t>
  </si>
  <si>
    <t>Artist:梁咏琪
Duration:04:29
*希望能和您成为朋友*
白天 黑夜 想念
和你一起放烟花的夏夜 说不出的眷恋
夏夜 海边 浮现
你手握着仙女捧的容颜 孩子般天真笑靥
How Could I 想不开
用一秒的灿烂换你真心喝采 yeah yeah
How Could I 在等待
你点燃蕴藏在我心中的所有色彩
@music@
晴天 雨天 失眠
幻想依偎你怀中的画面 好像拥有全世界
How Could I 想不开
用一秒的灿烂换你真心喝采 yeah yeah
How Could I 在等待
你点燃蕴藏在我心中的所有色彩
How Could I 想不开
向烟火为你绽放我最真的爱 yeah yeah
How Could I 让你明白
我的光芒因为有你的爱而存在
我的光芒因为有你的爱而存在</t>
  </si>
  <si>
    <t>透明</t>
  </si>
  <si>
    <t>Artist:梁咏琪
Duration:03:05
我要什么呢 找另外一个我
躲在心里面 不说话的我
可能有一些理由 他离我远了
努力的学会 很安静的生活
我并不喜欢 太多假动作
在人海中游泳 嘿 今天我要我很快乐
是真的 我又透明了
漂浮在人群之中 想飞 没错
因为 我又透明了
孤独是一种享受
我要 我的 自由
努力的学会 很安静的生活
我并不喜欢 太多假动作
在人海中游泳 嘿 今天我要我很快乐
是真的 我又透明了
漂浮在人群之中 想飞 没错
因为 我又透明了
孤独是一种享受
我要 我的 自由 自由
我想偷走世界一秒钟
我想拿走另外一个梦
从世界蒸发了
躲什么 我忘了
是真的 我又透明了
漂浮在人群之中 想飞 没错
我又透明了
孤独是一种享受
我要 我的 自由
我又透明了
漂浮在人群之中
想飞 没错
因为 我又透明了
孤独是一种享受
我要 我的 自由</t>
  </si>
  <si>
    <t>行走的鱼</t>
  </si>
  <si>
    <t>Artist:徐佳瑩
Duration:04:05
写一首歌给你听
来致敬你的阴影
人们传颂勇气
而我可不可以
爱你哭泣的心
爱你的情绪
和你亲手戴上的面具
拉扯得很痛吧我懂你
假装不怕笑得暴力
我们都好像
像一条鱼行走在陆地
要学著呼吸
孤单热闹双栖
忍著痛往前行
不过是梦寐以求
长大了怎么你不快乐
一边哭一边丢一边颓一边追
把玩具都忘了换大人的外壳
好难过好幽默你走过我走过
别后退听我说人们爱你的光
我偏爱你的黑你的笨你的错
用瑕疵做我们找彼此的印记
没关系没关系
你一定爱我不完美的心
就这么约定
管世界正剧闹剧
要一起演得尽兴
想写给你听
写我们心照不宣的怪癖
只想在这不安的世纪
为你保留哭的权利
我们都好像
像一条鱼行走在陆地
要学著呼吸
孤单热闹双栖
很用力的前行
不过是梦寐以求
长大了怎么你不快乐
一边哭一边丢一边颓一边追
把玩具都忘了换大人的外壳
好难过好幽默你走过我走过
别后退听我说人们爱你的光
我偏爱你的黑你的笨你的错
用瑕疵做我们找彼此的印记
没关系没关系
你一定爱我受伤的表情
请和我约定
管世界正剧闹剧
发誓要演得尽兴
写一首歌给你听
来致敬你的阴影
人们传颂勇气而我可不可以
爱你哭泣的心</t>
  </si>
  <si>
    <t>说好的幸福呢</t>
  </si>
  <si>
    <t>Artist:周杰伦
Duration:00:00
你的回话凌乱着 在这个时刻
我想起喷泉旁的白鸽 甜蜜散落了
情绪莫名的拉扯 我还爱你呢
而你断断续续唱着歌 假作没事了
时间过了 走了 爱情面临选择
你冷了 倦了 我哭了
离开时的不快乐 你用卡片手写着
有些爱只给到这 真的痛了
怎么了 你累了 说好的 幸福呢
我懂了 不说了 爱淡了 梦远了
开心与不开心 一一细数着 你再不舍
那些爱过的感觉都太深刻 我都还记得
你不等了 说好的 幸福呢
我错了 泪干了 放手了 后悔了
只是回忆的音乐盒还旋转着 要怎么停呢
你的回话凌乱着 在这个时刻
我想起喷泉旁的白鸽 甜蜜散落了
情绪莫名的拉扯 我还爱你呢
而你断断续续唱着歌 假作没事了
时间过了 走了 爱情面临选择
你冷了 倦了 我哭了
离开时的不快乐 你用卡片手写着
有些爱只给到这 真的痛了
怎么了 你累了 说好的 幸福呢
我懂了 不说了 爱淡了 梦远了
开心与不开心 一一细数着 你再不舍
那些爱过的感觉都太深刻 我都还记得
你不等了 说好的 幸福呢
我错了 泪干了 放手了 后悔了
只是回忆的音乐盒还旋转着 要怎么停呢
怎么了 你累了 说好的 幸福呢
我懂了 不说了 爱淡了 梦远了
我都还记得
你不等了 说好的 幸福呢
我错了 泪干了 放手了 后悔了
只是回忆的音乐盒还旋转着 要怎么停呢</t>
  </si>
  <si>
    <t>Artist:Hacken Lee
Duration:04:51
仍然倚在失眠夜 望天边星宿
仍然听见小提琴 如泣似诉在挑逗
为何只剩一弯月 留在我的天空
这晚以后音讯隔绝
人如天上的明月 是不可拥有
情如曲过只遗留 无可挽救再分别
为何只是失望 填密我的空虚
这晚夜没有吻别
仍在说永久 想不到是借口
从未意会要分手
但我的心每分每刻仍然被她占有
她似这月儿仍然是不开口
提琴独奏独奏著 明月半倚深秋
我的牵挂 我的渴望 直至以后
仍然倚在失眠夜 望天边星宿
仍然听见小提琴 如泣似诉在挑逗
为何只剩一弯月 留在我的天空
这晚以后音讯隔绝
人如天上的明月 是不可拥有
情如曲过只遗留 无可挽救再分别
为何只是失望 填密我的空虚
这晚夜没有吻别
仍在说永久 想不到是借口
从未意会要分手
但我的心每分每刻仍然被她占有
她似这月儿仍然是不开口
提琴独奏独奏著 明月半倚深秋
我的牵挂 我的渴望 直至以后
仍在说永久 想不到是借口
从未意会要分手
但我的心每分每刻仍然被她占有
她似这月儿仍然是不开口
提琴独奏独奏著 明月半倚深秋
我的牵挂 我的渴望 直至以后</t>
  </si>
  <si>
    <t>Artist:周慧敏
Duration:03:40
.假装
.周慧敏
假装的感情 假装的感性 你每句说话 变了个笑话
假装的心灵 假装的反应 你得意忘形 渐已现形
纯情幻影 仍然动听 甜言蜜语 数星星
从前梦醒 胡言乱语 不须多讲
越想假装 越看得出假的表情作状
怎么假装的相伴 怎么假装都不满 今天开始我不再玩
假装不知道你们 假装不相信我们变了 你已另结新欢
怎么假装的隐瞒 怎么假装都只会 爱到这个 凌晨夜半
不想再伪装 实太闷 不需再伪装 实太闷
.假装
.周慧敏
假装的感情 假装的感性 你每句说话 变了个笑话
假装的心灵 假装的反应 你得意忘形 渐已现形
纯情幻影 仍然动听 甜言蜜语 数星星
从前梦醒 胡言乱语 不须多讲
越想假装 越看得出假的表情作状 (没灵魂眼神太迷惘)
怎么假装的相伴 怎么假装都不满 今天开始我不再玩
假装不知道你们 假装不相信我们变了 你已另结新欢
怎么假装的隐瞒 怎么假装都只会 爱到这个 凌晨夜半
不想再伪装 实太闷
.周慧敏
怎么假装的相伴 怎么假装都不满 今天开始我不再玩
假装不知道你们 假装不相信我们变了 你已另结新欢
怎么假装的隐瞒 怎么假装都只会 爱到这个 凌晨夜半
不想再伪装 实太闷 不需再伪装 实太闷
.周慧敏</t>
  </si>
  <si>
    <t>幸福快车</t>
  </si>
  <si>
    <t xml:space="preserve">
                  下载txt文档
                                你看你不开心
不快乐还皱起眉头
你对我诉说着
遇上了难解决的问题
没什么了不起生活中
谁都会难免出错
别泄气和我一起开开
这辆幸福的快车
沙啦啦跟我走沙啦啦啦
沙啦啦抬起你的头
沙啦啦啦沙啦啦挥挥你的手
沙啦啦啦沙啦啦年轻你的心
沙啦啦啦沙啦啦幸福的快车
一天天一年年
时时刻我们都要努力
快快乐轻轻松心里想着
认真去做做
不要左不要右不要后
一直向前走
不要怨不要悲好的运气
一定会陪伴你
沙啦啦跟我走沙啦啦啦
沙啦啦抬起你的头
沙啦啦啦沙啦啦挥挥你的手
沙啦啦啦沙啦啦年轻你的心
沙啦啦啦沙啦啦幸福的快车
一天天一年年
时时刻我们都要努力
快快乐轻轻松心里想着
认真去做做
不要左不要右不要后
一直向前走
不要怨不要悲好的运气
一定会陪伴你
沙啦啦跟我走沙啦啦啦
沙啦啦抬起你的头
沙啦啦啦沙啦啦挥挥你的手
沙啦啦啦沙啦啦年轻你的心
沙啦啦啦沙啦啦幸福的快车
              </t>
  </si>
  <si>
    <t>Artist:Stefanie Sun feat. Shen Darren
Duration:03:54
我的小时候 吵闹任性的时候
我的外婆 总会唱歌哄我
夏天的午后 老老的歌安慰我
那首歌 好像这样唱的
天黑黑 欲落雨 天黑黑 黑黑
离开小时候 有了自己的生活
新鲜的歌 新鲜的念头
任性和冲动 无法控制的时候
我忘记 还有这样的歌
天黑黑 欲落雨 天黑黑 黑黑
我爱上让我奋不顾身的一个人
我以为这就是我所追求的世界
然而横冲直撞 被误解被骗
是否成人的世界背后 总有残缺
我走在每天必须面对的分岔路
我怀念过去单纯美好的小幸福
爱总是让人哭 让人觉得不满足
天空很大却看不清楚 好孤独
我爱上让我奋不顾身的一个人
我以为这就是我所追求的世界
然而横冲直撞 被误解被骗
是否成人的世界背后 总有残缺
我走在每天必须面对的分岔路
我怀念过去单纯美好的小幸福
爱总是让人哭 让人觉得不满足
天空很大却看不清楚 好孤独
天黑的时候 我又想起那首歌
突然期待 下起安静的雨
原来外婆的道理 早就唱给我听
下起雨 也要勇敢前进
我相信 一切都会平息
我现在 好想回家去
天黑黑 欲落雨 天黑黑 黑黑</t>
  </si>
  <si>
    <t>Artist:鳳飛飛
Duration:03:53
让青春吹动了你的长发让它牵引你的梦
不知不觉这城市的历史已记取了你的笑容
红红心中蓝蓝的天是个生命的开始
春雨不眠隔夜的你曾空独眠的日子
让青春娇艳的花朵绽开了深藏的红颜
飞去飞来的满天的飞絮是幻想你的笑脸
秋来春去红尘中谁在宿命里安排
冰雪不语寒夜的你那难隐藏的光采
看我看一眼吧莫让红颜守空枕
青春无悔不死永远的爱人
让流浪的足迹在荒漠里写下永久的回忆
飘去飘来的笔迹是深藏的激情你的心语
前尘红世轮回中谁在声音里徘徊
痴情笑我凡俗的人世终难解的关怀
看我看一眼吧莫让红颜守空枕
青春无悔不死永远的爱人
让青春吹动了你的长发让它牵引你的梦
不知不觉这城市的历史已记取了你的笑容
红红心中蓝蓝的天是个生命的开始
春雨不眠隔夜的你曾空独眠的日子
春雨不眠隔夜的你曾空独眠的日子</t>
  </si>
  <si>
    <t>花火</t>
  </si>
  <si>
    <t>Artist:梁咏琪
Duration:03:14
来吧伴我飞 不休不睡去飞
来尽力忘记 两脚降落何地
若记忆凭据 到某一天告吹
回望即使太蠢 都相信我做得对
原来风雪可以使我坚壮使我坚强
假使敢梦与想
假使天真地唱
我也会笑容漂亮
原来岁月太长可以丰富可以荒凉
能忘掉结果 未能忘记遇上
来吧伴我飞 不休不睡去飞
来尽力忘记 两脚降落何地
若记忆凭据 到某一天告吹
回望即使太蠢 都相信我做得对
原来风雪可以使我坚壮使我坚强
假使敢梦与想
假使天真地唱
我也会笑容漂亮
原来岁月太长可以丰富可以荒凉
能忘掉结果 未能忘记遇上
长路若太短 花火生命更短
双手可触及你
有眼泪 仍是暖</t>
  </si>
  <si>
    <t>回旋木马的终端</t>
  </si>
  <si>
    <t xml:space="preserve">
                  下载txt文档
                                一路一人一千里
故事人物有没有一起
一月一日一口气
你在何地发现我的美
一万一百一亿个
这地球上对象有几多
马路鞋尖也踏破
对面谁在看着我走过
为何上帝舍得阻挡你的脸
为何让你在我天涯里搁浅
缘分未到让我等到哪一天
回旋下去木马终端再遇见
一步一年一感叹
看着缘分背着我转弯
午后黄昏到夜晚
美丽存在过但我眨眼
为何上帝舍得阻挡你的脸
为何让你在我天涯里搁浅
缘分未到让我等到哪一天
回旋下去木马终端再遇见
缘分大概就似花火的曲线
流动下去划过天涯才相见
缘分未到让我等到哪一天
回旋下去木马终端再遇见
缘分大概未想这么早发展
              </t>
  </si>
  <si>
    <t>Artist:林忆莲
Duration:04:35
至少还有你
我怕来不及 我要抱著你
直到感觉你的皱纹
有了岁月的痕迹
直到肯定你是真的
直到失去力气
为了你 我愿意
动也不能动 也要看著你
*(我怕来不及 我要抱著你）
直到感觉你的发线
有了白雪的痕迹
直到视线变得模糊
直到不能呼吸
让我们 形影不离
#如果 全世界我也可以放弃
至少还有你 值得我去珍惜
而你在这里 就是生命的奇迹
也许 全世界我也可以忘记
就是不愿意 失去你的消息
你掌心的痣 我总记得在那里
（在那里 在那里）
Repeat *#
@我们好不容易 我们身不由己
我怕时间太快 不够将你看仔细
我怕时间太慢 日夜担心失去你
恨不得一夜之间白头 永不分离
Repeat @#</t>
  </si>
  <si>
    <t>回到过去</t>
  </si>
  <si>
    <t>Artist:周杰伦
Duration:00:00
一盏黄黄旧旧的灯 时间在旁闷不吭声
寂寞下手毫无分寸 不懂得轻重之分
沉默支撑跃过陌生 静静看著凌晨黄昏
你的身影 失去平衡 慢慢下沉
黑暗已在空中盘旋 该往哪我看不见
也许爱在梦的另一端 无法存活在真实的空间
想回到过去 试著抱你在怀里 羞怯的脸带有一点稚气
想看你看的世界 想在你梦的画面 只要靠在一起就能感觉甜蜜
想回到过去 试著让故事继续 至少不再让你离我而去
分散时间的注意 这次会抱得更紧
这样挽留不知还来不来得及 想回到过去
思绪不断阻挡著回忆播放 盲目的追寻仍然空空荡荡
灰蒙蒙的夜晚睡意又不知躲到哪去
一转身孤单已躺在身旁
想回到过去 试著抱你在怀里 羞怯的脸带有一点稚气
想看妳看的世界 想在你梦的画面 只要靠在一起就能感觉甜蜜
想回到过去 试著让故事继续 至少不再让你离我而去
分散时间的注意 这次会抱得更紧
这样挽留不知还来不来得及 想回到过去
沉默支撑跃过陌生 静静看著凌晨黄昏
你的身影 失去平衡 慢慢下沉... 想回到过去</t>
  </si>
  <si>
    <t>最美</t>
  </si>
  <si>
    <t>Artist:羽泉
Duration:05:00
Baby 为了这次约会
昨夜我无法安然入睡
准备了 十二朵玫瑰
每一朵都像你那样美
你的美无声无息
不知不觉让我追随
Baby 这次动了情
彷徨失措我不后悔
你在我眼中是最美
每一个微笑都让我沉醉
你的怀 你的好
你发脾气时噘起的嘴 wo
你在我心中是最美
只有相爱的人最能体会
你明了 我明了
这种美妙的滋味
Baby 记得那次约会
那夜我想你想得无法入睡
送你的 十二朵玫瑰
是否还留有爱的香味
你的美无声无息
不知不觉让我追随
Baby 这次动了情
彷徨失措我不后悔
你在我眼中是最美
每一个微笑都让我沉醉
你的怀 你的好
你发脾气时噘起的嘴 wo
你在我心中是最美
只有相爱的人最能体会
你明了 我明了
这种美妙的滋味
走在街中人们都在看我
羡慕我的身旁有你依偎
陷入爱中的我不知疲惫
为了伴你左右 与你相随
你在我眼中是最美
每一个微笑都让我沉醉
你的怀 你的好
你发脾气时噘起的嘴 wo
你在我心中是最美
只有相爱的人最能体会
你明了 我明了
这种美妙的滋味</t>
  </si>
  <si>
    <t>猜不透</t>
  </si>
  <si>
    <t>Artist:丁当
Duration:03:53
猜不透
你最近时好时坏的沉默
我也不想去追问太多
让试探为彼此的心上了锁
猜不透
相处会比分开还寂寞
两个人都只是得过且过
无法感受每次触摸是真的 是热的
如果忽远忽近的洒脱 是你要的自由
那我宁愿回到一个人生活
如果忽冷忽热的温柔 是你的借口
那我宁愿对你从没认真过
猜不透
相处会比分开还寂寞
两个人都只是得过且过
无法感受每次触摸是真的 是热的
如果忽远忽近的洒脱 是你要的自由
那我宁愿回到一个人生活
如果忽冷忽热的温柔 是你的借口
那我宁愿对你从没认真过
如果忽远忽近的洒脱 是你要的自由
那我宁愿回到一个人生活
如果忽冷忽热的温柔 是你的借口
那我宁愿对你从没认真过
到底这感觉谁对谁错
我已不想追究
越是在乎的人越是猜不透</t>
  </si>
  <si>
    <t>我爱他</t>
  </si>
  <si>
    <t>Artist:丁当
Duration:04:42
他的轻狂留在 某一节车厢
地下铁里的风 比回忆还重
整座城市一直等著我
有一段感情还在漂泊
对他唯一遗憾 是分手那天
我奔腾的眼泪 都停不下来
若那一刻重来 我不哭
让他知道我可以很好
我爱他 轰轰烈烈最疯狂
我的梦 狠狠碎过却不会忘
曾为他 相信明天就是未来
情节有多坏 都不肯醒来
我爱他 跌跌撞撞到绝望
我的心 深深伤过却不会忘
我和他 不再属于这个地方
最初的天堂 最终的荒唐
如果还有遗憾 又怎么样呢
伤了痛了懂了 就能好了吗
曾经依靠彼此的肩膀
如今各自在人海流浪
我爱他 轰轰烈烈最疯狂
我的梦 狠狠碎过却不会忘
逃不开 爱越深越互相伤害
越深的依赖 越多的空白
该怎么去爱
我爱他 轰轰烈烈最疯狂
我的梦 狠狠碎过却不会忘
曾为他 相信明天就是未来
情节有多坏 都不肯醒来
我爱他 跌跌撞撞到绝望
我的心 深深伤过却不会忘
我和他 不再属于这个地方
最初的天堂 最终的荒唐
如果还有遗憾 是分手那天
我奔腾的眼泪 都停不下来
若那一刻重来 我不哭
让他知道我可以很好</t>
  </si>
  <si>
    <t>手掌心</t>
  </si>
  <si>
    <t>Artist:Della
Duration:04:15
一干而尽 爱恨嗔痴的幻影
我敬你 一杯一干二净的黎明
我在南极 憧憬你的北极星
我等你 不信心心不相印
你是天意 你是哒哒的马蹄
滚滚了我的红尘 苦苦追寻冰天雪地
一寸光阴 一寸心
一朵昙花 一朵云
一朵雪花 一朵梦境 一一捧在手掌心
一颗尘埃 一菩提
一颗流星 一个你
一心一意捧在手掌心
七世夫妻 只是神话的魔镜
第七夕 只能再等一世纪
你是天地 你是风雨 你是晴
你是温柔的叛逆 逆转我的一年四季
一寸光阴 一寸心
一朵昙花 一朵云
一朵雪花 一朵梦境 一一捧在手掌心
一颗尘埃 一菩提
一颗流星 一个你
一心一意捧在手掌心
偏偏我越抱越紧 偏偏我越爱越贪心
偏偏要爱到万箭穿了心 才死心
左手掌握著空心 右手掌握著痴心
十指紧扣一本心经 刻骨铭心著苦心
可不可以不甘心？可不可以不认命？
如果可以 拿我换给你</t>
  </si>
  <si>
    <t>你为什么说谎</t>
  </si>
  <si>
    <t>Artist:丁当
Duration:04:32
这次我走开 再没有话要说出来
我不想再期待走下去 还能多精彩
我不了解你怎能心安
也抓不住你的倔强
可是我知道你 你为什么说谎
你说你还在 一分一秒也没走开
我想留在这里 可是这一切已太晚
我不能再像从前一样
为我们的明天疯狂
你不必解释 你为什么说谎
你不能说我没有爱过 说我没等过难过
我也想说 也许能重来我却还是沉默
你一直问我的心到底在不在
问我怎能不遗憾就丢失了爱
而我的泪 怎么就流下来
你说你还在 一分一秒也没走开
我想留在这里 可是这一切已太晚
我不能再像从前一样
为我们的明天疯狂
你不必解释 你为什么说谎
你不能说我没有爱过 说我没等过难过
我也想说 也许能重来我却还是沉默
你一直问我的心到底在不在
问我怎能不遗憾就丢失爱
而我的泪 怎么就流下来
你不能说我没有爱过 说我没等过难过
我也想说 也许能重来我却还是沉默
你一直问我的心到底在不在
问我怎能不遗憾就丢失了爱
而我的泪 怎么就流下来
你一直问我的心到底在不在
问我怎能不遗憾就丢失了爱
而我的泪 怎么就流下来</t>
  </si>
  <si>
    <t>走火入魔</t>
  </si>
  <si>
    <t>Artist:丁当
Duration:04:42
对不起 刚才我是不是听错
还是我想太多想到了昏头
天气不错 开了窗 吹走脸红
进一步 退一步 都害怕打破
更不想在原地永远做朋友
给你线索也给我勇敢借口
下定决心沉默
就让沉默为我们追究
你和我 这一刻 无声的 耳语交流
却突然震耳欲聋
一字一句 一瞬间 走了火
一天一点 一转眼 入了魔
忘了我从什么时候
忘了你为什么能够让我
一步一步走火入魔 和我
一直猜一直想一直地揣摩
一直到你变成甜蜜的心痛
如果可以 把如果变成结果
下定决心执著
就让执著为我们突破
我和你的小说 这时候出现烟火
让情节充满感动
一字一句 一瞬间 走了火
一天一点 一转眼 入了魔
忘了我从什么时候
忘了你为什么能够让我
一步一步走火入魔
一字一句 一瞬间 走了火
一天一点 一转眼 入了魔
如果你有相同感受
感受到有种突然的冲动
放肆一次 走火入魔 和我
一字一句 一瞬间 走了火
一天一点 一转眼 入了魔
忘了我从什么时候
忘了你为什么能够让我
一步一步走火入魔
一字一句 一瞬间 走了火
一天一点 一转眼 入了魔
如果你有相同感受
感受到有种突然的冲动
放肆一次 走火入魔 和我
如果你有相同感受
感受到有种突然的冲动
放肆一次 走火入魔 和我</t>
  </si>
  <si>
    <t>Artist:丁当
Duration:04:16
这夜里 路上行人好拥挤
停在原地 不知如何走下去
紧紧拥抱的你 深深爱的言语
像电影散场 一幕幕分离
陷落在最心底 沸腾不已
夜夜惊醒在空荡的梦里
失去你失去勇气失去意义
谁记得分手那天 还下著雨
曾经 做了约定说不放弃
傻得可以 不留余地
寂寞只剩自己 身不由己
夜夜惊醒在空荡的梦里
失去你失去勇气失去意义
谁记得分手那天 还下著雨
曾经 做了约定说不放弃
傻得可以 不留余地
寂寞只剩自己 身不由己
就算早知道结局
也许我仍会选择和你的命中注定
明明 爱情本来就不公平
只见新人笑的那些熟悉场景
独留我伤情伤心伤到最彻底
一生 也许再也没有也许
何时纠结 会过去
我丢了我自己 身不由己</t>
  </si>
  <si>
    <t>Artist:丁当
Duration:04:28
喝酒的伴 一起看电影的伴
早午晚餐的那个伴
朋友不能留得太晚 明天要上班
唱K的伴 一起去旅行的伴
听懂我的笑话的伴
我的生活 只差那个人就美满
快乐少一人分享 快乐就只剩一半
喝一碗汤 心怎么都不够暖
这张被单 这张睡床
再舒服都觉得太宽
没人分享 幸福就只剩一半
就算把日子 都填满
节日却提醒我 孤单
没有想法 有想法又能怎样
只能写部落格整晚
几个留言安慰不了 心里的遗憾
没有负担 原来也是种负担
自由多得让人心慌
你羡慕我 那要不要跟我交换
快乐少一人分享 快乐就只剩一半
喝一碗汤 心怎么都不够暖
这张被单 这张睡床
再舒服都觉得太宽
没人分享 幸福就只剩一半
努力把日子 都填满
别来提醒 我多孤单
快乐少一人分享 快乐就只剩一半
喝一碗汤 心怎么都不够暖
这张被单 这张睡床
再舒服都觉得太宽
没人分享 幸福就只剩一半
就算把日子 都填满
没人知道 我多孤单</t>
  </si>
  <si>
    <t>白头吟</t>
  </si>
  <si>
    <t>Artist:丁噹
Duration:04:32
皑如山上雪 皎若云间月
闻君有两意 故来相决绝
今日斗酒会 明旦沟水头
躞蹀御沟上 沟水东西流
凄凄复凄凄 嫁娶不须啼
愿得一心人 白头不相离
竹竿何袅袅 鱼尾何簁簁
男儿重意气 何用钱刀为
凄凄复凄凄 嫁娶不须啼
愿得一心人 白头不相离
凄凄复凄凄 嫁娶不须啼
愿得一心人 白头不相离
皑如山上雪 皎若云间月
闻君有两意 故来相决绝
今日斗酒会 明旦沟水头
躞蹀御沟上 沟水东西流
凄凄复凄凄 嫁娶不须啼
愿得一心人 白头不相离
竹竿何袅袅 鱼尾何簁簁
男儿重意气 何用钱刀为
凄凄复凄凄 嫁娶不须啼
愿得一心人 白头不相离
凄凄复凄凄 嫁娶不须啼
愿得一心人 白头不相离
凄凄复凄凄 嫁娶不须啼
愿得一心人 白头不相离
竹竿何袅袅 鱼尾何簁簁
男儿重意气 何用钱刀为
凄凄复凄凄 嫁娶不须啼
愿得一心人 白头不相离
凄凄复凄凄 嫁娶不须啼
愿得一心人 白头不相离</t>
  </si>
  <si>
    <t>亲人</t>
  </si>
  <si>
    <t xml:space="preserve">
                  下载txt文档
                                亲人别哭 - 谢军
什么最重要
生命最重要
亲情最重要
感恩最重要
亲 人 别 哭
词/曲/唱:谢军
黑漆漆的漫漫长夜
眼看着你和我们诀别
通往天堂的路啊
为何那么遥远
我不想你离开 我的身边
再也看不见你
灿烂的笑脸
转眼我们分隔
两个世界
为何爱你 却触不到你
为何想你 却看不见你
为何要让我的亲人
离我而去
踏平这条山岗
我也要找寻你
无论你在哪里
我也要找到你
怎忍心让你离去
怎忍受痛苦的分离
我至亲至爱的人啊
为何这样匆匆离去
老天 你太残忍
大地山川哭泣
我最亲最爱的人啊
我们在营救你
我真想用我的生命
挽回你的离去
黑漆漆的漫漫长夜
眼看着你和我们诀别
通往天堂的路啊
为何那么遥远
我不想你离开 我的身边
再也看不见你
灿烂的笑脸
转眼我们分隔
两个世界
为何爱你 却触不到你
为何想你 却看不见你
为何要让我的亲人
离我而去
踏平这条山岗
我也要找寻你
无论你在哪里
我也要找到你
怎忍心让你离去
怎忍受痛苦的分离
我至亲至爱的人啊
为何这样匆匆离去
老天 你太残忍
大地山川哭泣
我最亲最爱的人啊
我们在营救你
我真想用我的生命
挽回你的离去
我真想用我的生命
挽回  你的离去
独白：
什么最重要
生命最重要
活着最重要
亲情最重要
感恩最重要
你..最重要
              </t>
  </si>
  <si>
    <t>一个人不可能</t>
  </si>
  <si>
    <t>Artist:丁当
Duration:04:51
一个人 我在沮丧
一个人 走在路上
泪流下 那么荒唐
分手当初是我在逞强
一个人 对谁嚣张
一个人 为谁而忙
我懂了 你没反抗
是因为我不够坚强
只是我一个人 一个人不可能
不可能有多快乐我承认
从前是两个人 两个人多认真
一年后却像两个陌生人
只是我一个人 一个人不可能
不可能有多快乐我承认
想回到两个人 认真的两个人
一个人 没有方向
一个人 闷得发慌
谁懂得 我的疯狂
谁会一直在我的身旁
一个人 该怎么样
一个人 一个人唱
天冷了 你还好吗
明天是不是会晴朗
只是我一个人 一个人不可能
不可能有多快乐我承认
从前是两个人 两个人多认真
一年后却像两个陌生人
只是我一个人 一个人不可能
不可能有多快乐我承认
想回到两个人 认真的两个人
一个人 一个人不可能
不可能有多快乐多万能
再习惯一个人 一个人再认真
认真也不能让幸福成真
一个人 一个人不可能
不可能有两个人的灵魂
等待另一个人 爱的另一个人</t>
  </si>
  <si>
    <t>我还是一样</t>
  </si>
  <si>
    <t xml:space="preserve">
                  下载txt文档
                                六哲 - 我还是一样爱你
作词：章古
作曲：六哲
天空已暗了
就像我们的感情
慢慢模糊慢慢不清
泪已流下了
湿透我们的回忆
伤痛开始越来越清晰
一直到现在我的心里只有你
而我们却不能够在一起
是不是都忘了当初的约定
难道我们一直在演戏
一直到现在我的心里只有你
你从来没有一点点关心
不管以后你会躺在谁怀里
我还是一样 爱你到底
天空已暗了
就像我们的感情
慢慢模糊慢慢不清
泪已流下了
湿透我们的回忆
伤痛开始越来越清晰
一直到现在我的心里只有你
而我们却不能够在一起
是不是都忘了当初的约定
难道我们一直在演戏
一直到现在我的心里只有你
你从来没有一点点关心
不管以后你会躺在谁怀里
我还是一样 爱你到底
一直到现在我的心里只有你
而我们却不能够在一起
是不是都忘了当初的约定
难道我们一直在演戏
一直到现在我的心里只有你
你从来没有一点点关心
不管以后你会躺在谁怀里
我还是一样 爱你到底
不管以后你会躺在谁怀里
我还是一样 爱你到底
              </t>
  </si>
  <si>
    <t>《洋葱》是
杨宗纬
演唱的歌曲。由
陈信宏
作词作曲，收录于杨宗纬2008年1月11日发行的专辑《
鸽子
》。
2008年，该歌曲获得Y.E.S.93.3FM醉心龙虎榜“年度十大金曲奖”、“停榜最久金曲奖”
。2009年，获得台北之音Hit Fm“年度百首单曲票选冠军”
。
洋葱
鸽子
0时04分38秒
杨宗纬
陈信宏
陈信宏
流行
2008年1月11日
普通话
杨宗纬的绰号是“洋葱”，“洋葱”和“杨宗”有谐音上的关系。
五月天
的
陈信宏
觉得可以借由洋葱来写感情观，因为很多洋葱性格的人在生活里不能被大家在第一时间了解，甚至会莫名被人敬而远之。杨宗纬不善言辞的性格也正贴合洋葱的特质，而创作者则想告诉大家不要简单的错过真实感受一个人的机会，于是创作了这首歌曲。
如果你眼神能够为我　 片刻地降临
如果你能听到　 心碎的声音
沉默地守护着你　 沉默的等奇迹
沉默地让自己 像是空气
大家都吃着聊着笑着　 今晚多开心
最角落里的我　 笑得多合群
盘底的洋葱像我　 永远是调味品
偷偷地看着你　 偷偷地隐藏着自己
如果你愿意一层一层一层地剥开我的心
你会发现　你会讶异
你是我最压抑　最深处的秘密
如果你愿意一层一层一层地剥开我的心
你会鼻酸　你会流泪
只要你能听到我　看到我的全心全意
听你说你和你的他们　暧昧的空气
我和我的绝望　 装得很风趣
我就像一颗洋葱　 永远是配角戏
多希望能与你　 有一秒专属的剧情
如果你愿意一层一层一层地剥开我的心
你会发现　 你会讶异
你是我最压抑　 最深处的秘密
如果你愿意一层一层一层地剥开我的心
你会鼻酸　 你会流泪
只要你能听到我　 看到我的全心全意
《洋葱》的创作者阿信虽然不曾一层层地剥开过杨宗纬的心，却用旋律和文字一层层地堆叠出一个深情的杨宗纬。歌词内容符合杨宗纬给人的感觉。洋葱的外观看起来并不如何，但是剥开以后一层层后会被散发的气味弄得泪流满面。杨宗纬哭腔的演绎正好像洋葱的那股味道，叫人忍不住被感动。
歌曲MV由游绍执导。MV以一对恋人的感情作为主轴，男主角是聋哑人，杨宗纬以“木乃伊”造型亮相，随着剧情一样一层一层被剥掉，表露自己的真心。MV最后，男主角用手语对杨宗纬说，虽然他听不到，但是能感受到杨宗纬的声音。
时间
获得奖项
参考资料
2008年
Y.E.S.93.3FM醉心龙虎榜年度十大金曲奖、停榜最久金曲奖
2009年
台北之音Hit Fm年度百首单曲票选冠军
时间
场合
城市
参考资料
2013年10月20日
大学城·钓鱼城2013国际音乐节
重庆
时间
歌手
收录专辑
参考资料
2010年
丁当
《
Fu Good
下一站天后》
2013年
五月天
《步步.自选作品辑The Best of 1999-2013》
2014年
平安
《
城市的上空
》</t>
  </si>
  <si>
    <t>《达尔文》是
蔡健雅
演唱的歌曲，由
小寒
作词，蔡健雅作曲，黄中岳编曲，于2007年10月19日随音乐专辑《
Goodbye &amp; Hello
》在数字音乐平台发行
。
该歌曲原本为陈奕迅所创作
，在与陈奕迅沟通无果后，蔡健雅亲自演唱
。音乐风格延续了蔡健雅一贯的优美旋律，更有一份难得的温柔恬静
。借“进化论”的喻义，描述恋爱中两人的微妙关系
。蔡健雅想要告诉听众关于“达尔文”的故事，鼓励每个人都要在爱情中不断进步，成为一个更好的爱人
。
2008年，该歌曲获得第8届全球华语歌曲排行榜“最受欢迎20大金曲奖”
，该歌曲及其创作者分别入围第19届台湾金曲奖“年度最佳歌曲奖”、“最佳作词人”、“最佳编曲奖”
。
达尔文
《Goodbye &amp; Hello》
4分25秒
蔡健雅
小寒
蔡健雅
黄中岳
流行
2007年10月19日
普通话
亚神音乐
蔡健雅认为，用达尔文《进化论》中的观点去看感情颇为有趣。虽然她没有看过整本书，但也知道其中的意思，回想她个人恋爱与感情受中的打击，逐渐意识到这也是学习的过程，在过程中学着变成一个更好的人，等到在对的时间遇到对的人
。该歌曲原名《EASEON》，原是为陈奕迅创作
。某天早上，蔡健雅突然想为陈奕迅写歌，在创作该歌曲的时候，她觉得每个音符都很适合陈奕迅，录样带时也特别模仿陈奕迅唱歌，甚至跟唱片公司表明该歌曲只卖给陈奕迅。但是，陈奕迅在听完这首歌后，两人电话沟通了两年也没有结果，因此蔡健雅就把该歌曲放进了个人专辑中
。
职能
人员
作词
小寒
作曲
蔡健雅
编曲
黄中岳
我的青春 也不是没伤痕
是明白爱是信仰的延伸
甚么特征 人缘还是眼神
也不会预知爱不爱的可能
保持单身 忍不住又沉沦
兜着圈子来去有时苦等
人的一生 感情是旋转门
转到了最后真心的就不分
有过竞争 有过牺牲
被爱筛选过程
学会认真 学会忠诚
适者才能生存
懂得永恒 得要我们
进化成更好的人
我的青春 有时还蛮单纯
相信幸福取决于爱得深
读进化论 我赞成达尔文
没实力的就有淘汰的可能
我的替身 已换过多少轮
记忆在旧情人心中变冷
我的一生 有几道旋转门
转到了最后只剩你我没分
有过竞争 有过牺牲
被爱筛选过程
学会认真 学会忠诚
适者才能生存
懂得永恒 得要我们
进化成更好的人
有过竞争 有过牺牲
被爱筛选过程
学会认真 学会忠诚
适者才能生存
懂得永恒 得要我们
进化成更好的人
懂得永恒 得要我们
进化成更好的人
进化成更好的人
《达尔文》MV，制作团队和蔡健雅特别到纽约进行拍摄工作。在MV的发行上，由于内地与港台地区的打榜时间不尽相同，唱片公司计划将《达尔文》这支MV先于大陆在台湾地区进行宣传。但因为中国台湾钱柜与中国内地钱柜的快速引进方式，导致MV在内地宣传开始之前就已经出现在点歌榜上
。
封面
主要信息
音乐作品：《达尔文》
演唱歌手：蔡健雅
发行时间：2007年10月5日
发行版本：录音室版
发行公司：亚神音乐
发行形式：随专辑《
Goodbye &amp; Hello
》发行
音乐作品：《达尔文》
演唱歌手：蔡健雅
发行时间：2008年7月29日
发行版本：录音室版
发行公司：亚神音乐
发行形式：随专辑《
My Space
》发行
歌曲《达尔文》延续了蔡健雅擅长的套路，平平的吉他加上她那把优秀的嗓子，颇有几分挪威森林旁边阳光中的清冷滋味
。音乐风格除了延续蔡健雅一贯的优美旋律外，更有一份难得的温柔恬静。该歌曲叙述恋爱中二人关系中细微而复杂的变化
，蔡健雅以进化论观点，将物竞天择适者生存概念置入歌曲，血淋淋地剖析爱情的综观，发人深省。歌曲透过吉他清弦撩拨，以及蔡健雅的歌声诠释，唱尽了所有徘徊爱情旋转门的男女感情动物们的心路历程
。
2008年4月
2007年度中国TOP排行榜
港台年度最佳作曲奖
蔡健雅《达尔文》
获奖
2008年5月
第19届台湾金曲奖
年度最佳歌曲奖
《达尔文》
入围
最佳作词人奖
小寒《达尔文》
入围
最佳编曲奖
黄中岳《达尔文》
入围
2008年10月
第8届全球华语歌曲排行榜
最受欢迎20大金曲奖
《达尔文》
获奖
演出时间
演出场合
演出地点
演出性质
演出者
2008年7月5日
第19届台湾金曲奖
台湾
音乐盛典
蔡健雅
封面
主要信息
歌曲：《达尔文·2022》
歌手：yihuik苡慧
作词 : 小寒
作曲 : 蔡健雅
编曲：王大夫
制作人：张泽宥
发行时间：2022年10月25日
发行版本：录音室版
发行形式：以单曲形式发行
出品公司：网易飓风、网易电波
歌曲：《达尔文》
歌手：
林俊杰
作词 : 小寒
作曲 : 蔡健雅
编曲 : 林俊杰
发行时间：2023年2月4日
发行版本：录音室版
发行形式：随专辑《
JJ的咖啡调调, Vol. 2
》发行
发行公司： 索尼音乐</t>
  </si>
  <si>
    <t>《一样的月光》是信（苏见信）演唱的歌曲，由吴念真、罗大佑填词，李寿全谱曲，收录在专辑《反正我信了》中。
一样的月光
反正我信了
苏芮
吴念真
罗大佑
李寿全
摇滚
普通话
2015年3月6日
信
一样的月光 - 信
词：吴念真,罗大佑
曲：李寿全
编曲：刘颖嵘
白墙 岁月上了霜
熟悉的旧时光 用皱纹来收藏
挣扎 戒不掉的欲望
用倔强当风帆 航行在谎言上
天真如我 飞蛾般的叛逆
捆绑自己 以为就可以逃避
像潮水般的无情攻击
一样的月光
一样地照着新店溪
一样的冬天
一样地下着冰冷的雨
一样的尘埃
一样地在风中堆积
在堆积
一样的笑容 一样的泪水
一样的日子 世界改变不了我和你
一样的笑容 一样的泪水
一样的日子 世界改变不了我和你
这世界 不会改变
一样的 是我和你
我们用青春 去收藏受过的伤
我们用月光 去回忆老黄浦江
我的新店溪 你的黄浦江
我们都在等待 晴朗的力量
一样的月光 一样的日子
谎言改不了我们最初的模样
一样的月光 一样的日子
一样的倔强 让我展开翅膀
逆风飞翔 到我们的天堂
什么时候儿时玩伴都离我远去
什么时候 身旁的人已不再熟悉</t>
  </si>
  <si>
    <t>Kiss Goodbye</t>
  </si>
  <si>
    <t>《Kiss Kiss Goodbye》是由斯洛伐克歌手ADONXS演唱的歌曲
，Adam Pavlovčin、Adriano Lopes Da Silva、Inés Coulon、Michaela Charvátová作词，Adam Pavlovčin、Adriano Lopes Da Silva、Inés Coulon、Geargo Masters-Clark、Lorenzo Calvo、Michaela Charvátová、Ronald Janeček作曲
。
Kiss Kiss Goodbye
2分57秒
ADONXS
Adam Pavlovčin
Adriano Lopes Da Silva
Inés Coulon
Michaela Charvátová
Adam Pavlovčin
Adriano Lopes Da Silva
Inés Coulon
Geargo Masters-Clark
Lorenzo Calvo
Michaela Charvátová
Ronald Janeček
2025年3月7日
音乐
Blow me a kiss goodbye
I don’t want my tears to dry
One kiss of love
One kiss of desperation
In a moment two of us collide
There’s no other place to hide
Only one survives when the night arrives
Will you be my ride or die
You
You seem so holy
It almost fooled me
Truly
When you said you loved me
It almost moved me
KISS KISS GOODBYE
KISS KISS GOODBYE
NOW KEEP YOUR
HALF APOLOGIES
DRUNK IN APATHY
OVER AND OVER AGAIN
KISS KISS
Caught in the motion you’re wearing me out
Tainted devotion heart on the ground
Only one survives when the night arrives
Will you be my ride or die
You
You seem so holy
It almost fooled me
Truly
When you said you loved me
It almost moved me
KISS KISS GOODBYE
KISS KISS GOODBYE
NOW KEEP YOUR
HALF APOLOGIES
DRUNK IN APATHY
OVER AND OVER AGAIN
Blow me a kiss goodbye
See how my tears run dry
One kiss of love
Won’t feel the same tonight
YOU
YOU
NOW KEEP YOUR
HALF APOLOGIES
DRUNK IN APATHY
OVER AND OVER AGAIN
KISS KISS
2025年5月15日
2025年欧洲歌唱大赛
瑞士巴塞尔圣·雅各布体育场
歌唱比赛
ADONXS</t>
  </si>
  <si>
    <t>《千年之恋》是台湾乐团
飞儿乐队
的一首著名歌曲。歌词简短，与旋律相得益彰。是多个
综艺节目
及歌唱节目的热门唱曲，被誉为新生代的神曲。
千年之恋歌词
歌曲歌词
普通话
飞儿乐团，
信乐团
竹林的灯火
到过的沙漠
七色的国度
不断飘逸风中
有一种神秘
灰色的漩涡
将我卷入了
迷雾 中
看不清的双手
一朵花传 来
谁经过的温柔
穿越千年的伤痛
只为求一个结果
你留下的轮廓
指引我
黑夜中不寂寞
穿越千年的哀愁
是你在尽头等我
最美丽的感动
会值得
用一生守候
[ti:千年之恋]
[ar:f.i.r]
[al:无限]
[by:hjy411]
[00:00.00]千年之恋
[00:08.90]歌手:f.i.r.
[00:18.19]
[00:29.45]
[01:48.37][00:44.53]竹林的灯火
[01:50.02][00:46.31]到过的沙漠
[01:51.55][00:47.90]七色的国度
[01:53.43][00:49.28]不断飘逸风中
[01:55.04][00:51.26]有一种神秘
[01:56.48][00:52.62]灰色的漩涡
[01:58.35][00:54.57]将我卷入了迷雾中
[02:01.55][00:57.63]看不清的双手一朵花
[02:04.55][01:01.57]传来谁经过的温柔
[02:51.84][02:11.37][01:07.43]穿越千年的伤痛
[02:55.09][02:14.62][01:10.64]只为求一个结果
[02:58.47][02:17.93][01:14.07]你留下的轮廓指引我
[03:01.91][02:21.89][01:18.36]黑夜中不寂寞
[03:05.04][02:24.90][01:21.12]穿越千年的哀愁
[03:08.37][02:28.01][01:24.24]是你在尽头等我
[03:11.55][02:31.55][01:27.71]最美丽的感动会值得
[03:15.40][02:37.78][01:31.59]用一生守候
原先三人成立乐团后，英文团名很快便拍板定案，F.I.R.即取用三位团员的英文名的首字母(Faye、Ian、Real)。此外，在2009年末发行的专辑《
让我们一起微笑吧
》中提出的Fairyland In Reality(现实中的仙境)，也是对F.I.R的完美诠释。(第一张专辑《我要飞》就曾提出Fairyland In Reality)
然而中文名字却一直搞不定，直到一次突发而想，将中文团名取为飞儿(fir的发音)，曾一度想放弃不用，
华纳唱片
决定使用此中文团名。
在台湾，众多主持人介绍出场，皆是使用F.I.R.，而在大陆则多称呼他们为
飞儿乐团
。
F.I.R.于2004年出道，其出道歌曲《Lydia》搭配为八大电视偶像剧《斗鱼》的片尾曲，在其正式出道前即在台湾各商业媒体大量曝光，因而在亚洲及华人世界一炮而红。F.I.R.出道，几乎所有歌曲都是由团员自行创作。
流行音乐市场充满着新奇华丽的字眼与包装，虽然充满
N世代
的创意，但有时往往
缺乏深度
的探索与内涵省思。而F.I.R.认为音乐应该具有更深层的意义与启发，应该具有入世的关怀，走入人们的心中，产生共鸣。F.I.R.强烈地认为，音乐应该不只是流行的包装，更应该透过音符旋律与文字的流泄传达“乐以载道”的精神，在混沌的年代提醒“希望”是一直存在的，让听者能够在他们的音乐中，找到那份启发，找到那股力量。但是那是记忆已经是非常的深刻。
飞儿乐团的特色是多元而富变化性的，编曲上的大量
弦乐
运用，再加上曲调的变化莫测等等，都是一种创新，一种尝试。正如建宁老师所说，每张专辑都是试验专辑，尝试各种曲风的创作。
2004年，一出电视偶像剧《
斗鱼
》造就了许多令人咋舌的市场现象，以超高收视纪录的王者姿态，“斗鱼”让一群影剧与唱片线的新生代艺人强势登场，形成一阵强力讨论的市场风暴。在唱片市场中《斗鱼》电视原声带以优质的企划概念出发，以完全启用新人的做法创下了高销售量，一举登上台湾风云榜冠军位置，其中广受歌迷疯狂喜爱的片尾主题曲“Lydia”无疑是一股最大的助力。
“Lydia”一曲即为创作乐团
F.I.R
.的首支发表作品，在演唱人F.I.R.尚未现身的情况下，已经成为全台湾询问度最高的强势单曲，创下市场许多项纪录，除了在奇摩网站拿下热门查询榜的冠军，手机
铃声下载
第1名之外，各大电台的排行成绩亦高居不下;
KTV
的点唱率直上
钱柜
排行榜第二位;同时在网路的讨论延烧高中、大专院校等各大校园，一切的情形都是
台湾流行音乐
市场上前所未有，所有人都在问：F.I.R.到底是谁?
而F.I.R.的音乐终于在市场与歌迷强力的期待之下，开始现身。
作词:
方文山
作曲:
Keith Stuart
（
信乐团
的主力制作人）
歌手：
信乐团
男：
苏见信
女：
戴爱玲
谁在悬崖沏一壶茶
温热前世的牵挂
而我在调整千年的时差
爱恨全喝下
岁月在岩石上敲打
我又留长了头发
耐心等待海岸线的变化
大雨就要下
风 狠狠的刮
谁 在害怕
海风一直眷恋着沙
你却错过我的年华
错过我新长的枝丫
和我的白发
蝴蝶依旧狂恋着花
你却错过我的年华
错过我转世的脸颊
你还爱我吗
我等你一句话
一生行走望断天崖
最远不过是晚霞
而你今生又在哪户人家
欲语泪先下
沙滩上消失的浪花
让我慢慢想起家
曾经许下的永远又在哪
总是放不下
啊 轮回的记忆在风化
我将它牢牢记下
海风一直眷恋着沙
你却错过我的年华
错过我新长的枝丫
和我的白发
蝴蝶依旧狂恋着花
你却错过我的年华
错过我转世的脸颊
你还爱我吗
我等你一句话
蝴蝶依旧狂恋着花
你却错过我的年华
错过我转世的脸颊
你还爱我吗
我等你一句话</t>
  </si>
  <si>
    <t>心太软</t>
  </si>
  <si>
    <t>《心太软》是
任贤齐
演唱的歌曲，由
小虫
作词、作曲，Christopher Troy编曲
，
收录于任贤齐1996年12月24日由
滚石唱片
发行的同名音乐专辑《
心太软
》中
，是任贤齐的成名作。
1997年，该曲获得第20届
十大中文金曲
“优秀国语歌曲奖（铜奖）”
、
第4届
全球华语榜中榜
“Channel [V]中文Top 20榜中榜歌曲奖”
。
心太软
Too Softhearted
心太软
5分50秒
任贤齐
小虫
小虫
Christopher Troy
抒情流行
R&amp;B
1996年12月24日
普通话
小虫
《心太软》是
小虫
赌钱后有感而发而创作的一首歌曲。一次，小虫在拉斯维加斯赌钱时赢了不少钱，不过发牌的那个女生脸色特别不好看，因为小虫让她输了太多钱。赢了钱后，回到酒店的小虫担心起那位女孩，心一软便折回酒店想输一点钱给她。可是这次小虫居然把赢的钱都输个精光，自己还赔了不少。开车回家的过程中小虫越想越气，在车上写下了“你总是心太软”几个字，并由此得到灵感创作了该曲
。
作词
小虫
作曲
小虫
编曲
Christopher Troy
制作人
小虫
吉他
Michael Thompson
和声编写
小虫
和声
小虫
录音工程师（录音室）
Mark Nathan（Our Own Studio L.A.）
混音工程师（混音室）
Mark Nathan（Sound Castle Studio's L.A.）
助理混音工程师
Aaron Lepley
混音后期处理工程师（混音室）
Brian "Big Bass" Gardner（Bernie Grundman Mastering L.A.）
OP
Rock Int'l Ms Publ Taiwan
ISRC
TW-A45-96-53701
参考资料来源于：
你总是心太软 心太软
独自一个人流泪到天亮
你无怨无悔的爱着那个人
我知道你根本没那么坚强
你总是心太软 心太软
把所有问题都自己扛
相爱总是简单 相处太难
不是你的 就别再勉强
夜深了你还不想睡
你还在想着他吗
你这样痴情到底累不累
明知他不会回来安慰
只不过想好好爱一个人
可惜他无法给你满分
多余的牺牲 他不懂心疼
你应该不会只想做个好人
喔 算了吧
就这样忘了吧 该放就放
再想也没有用
傻傻等待 他也不会回来
你总该为自己想想未来
你总是心太软 心太软
独自一个人流泪到天亮
你无怨无悔的爱着那个人
我知道你根本没那么坚强
你总是心太软 心太软
把所有问题都自己扛
相爱总是简单 相处太难
不是你的 就别再勉强
夜深了你还不想睡
你还在想着他吗
你这样痴情到底累不累
明知他不会回来安慰
只不过想好好爱一个人
可惜他无法给你满分
多余的牺牲 他不懂心疼
你应该不会只想做个好人
喔 算了吧
就这样忘了吧 该放就放
再想也没有用
傻傻等待 他也不会回来
你总该为自己想想未来
你总是心太软 心太软
独自一个人流泪到天亮
你无怨无悔的爱着那个人
我知道你根本没那么坚强
你总是心太软 心太软
把所有问题都自己扛
相爱总是简单 相处太难
不是你的 就别再勉强
不是你的 就别再勉强
不是你的 就别再勉强
不是你的 就别再勉强
1996年12月24日
《心太软》
滚石唱片
随专辑发行
《心太软》直接成就了任贤齐一线歌星的地位
。《心太软》以一个劝解者作为主要视角，呈现出一位痴情者为爱毫无保留的付出，并在夹叙夹议间呈现出一些爱情的小哲理。这首歌曲不仅歌词通俗易懂，而且旋律也非常简单流畅，尤其“心太软”生动贴切的形象，更助长了歌曲的流行势头。虽然《心太软》流行到后来路人皆知的情况有些出人意料，但作为一首流行作品，它符合流行要素的创作特点，也让它的流行成为一种必然
。
《心太软》在1997年传遍了大江南北，其实它的旋律很简单，唱的也只是很常见的一种“鸡肋”爱情心态：对于已近绝望的爱情，食之无望，弃之不忍， 但它却触动了城市男女最柔软的心底。
《心太软》不是阳春白雪，整首歌里没有一丝一毫高雅的态度；《心太软》也不是下里巴人，在歌曲里找不到有任何可以被斥之为“庸俗”的卖点。
歌曲中诸如“相爱总是简单，相处太难”这样的爱情小哲理，堪称都市文化的代表。这首歌曲以最简单的词汇表现出一定的现实规律，是它成为流行经典的因素之一。《心太软》看似是一首简单的小情歌，就在这一深一浅的平衡中，尽显创作过程中的难度。
1997年
第20届
十大中文金曲
优秀国语歌曲奖（铜奖）
1998年
第4届
全球华语音乐榜中榜
中文Top 20榜中榜歌曲奖
2009年
百事群音乐队大赛
浙江
2010年
Menof2010颁奖礼
香港
2013年
《光荣绽放》
北京
2013年
青岛电视台春节联欢晚会
青岛
2022年
梦圆东方·2023东方卫视跨年盛典
上海
2024年
湖南卫视酸甜之夜
湖南</t>
  </si>
  <si>
    <t>《拯救》是
孙楠
演唱的歌曲，由
梁芒
作词，
周笛
作曲，收录在孙楠2002年10月1日发行的专辑《
缘分的天空
》中
。
该曲是电视剧
《
爱我你怕了吗
》的片头曲。
2003年03月28日，该歌曲获得第三届音乐风云榜“内地年度十大金曲”奖
；2010年04月11日，该歌曲获得
第十届音乐风云榜
十年盛典“内地十年十大金曲”奖
。
拯救
缘分的天空
5分32秒
孙楠
拯救
缘分的天空
5分32秒
孙楠
梁芒
周笛
周笛
流行摇滚
2002年10月1日
普通话
马苏
独自一人到北京发展的梁芒，每个月交完房租只剩下 200 块钱，生活非常艰难。"灯火辉煌的街头，突然袭来了一阵寒流。" 正是他迷茫走在街头的真实感受。"遥远的温柔，解不了乡愁，是否在随波逐流。" 则是梁芒当年在云南老山前线，第一次体会到何为乡愁。而 "梦是氢气球，向天外飞走，最后都化作乌有。" 却是来自梁芒童年的一个梦想。那时，梁芒和弟弟都有一个共同的梦想：买一个大大的氢气球。终于有一天，梦想成真，梁芒非常开心。可惜走着走着，不小心气球飞走了，但为此哭闹的场景却没有在梁芒身上出现。他只是在原地静静地看着，直到气球越飞越高，消失不见。这一刻的复杂感受，被他深深记在了脑海之中。对于歌词中的“犀牛”而言，哪怕是自身负荷沉重，哪怕是前方道路崎岖，它仍会不停地向前奔跑，向前迈进。而这正是梁芒以及家乡人的性格，无畏艰辛、一往无前
灯火辉煌的街头
突然袭来了一阵寒流
遥远的温柔
解不了近愁
是否在随波逐流
夜深人静的时候
我就潜伏在你的伤口
梦是氢气球
向天外飞走
最后都化作乌有
一个人在梦游
像奔跑的犀牛
不到最后不罢休
爱若需要厮守
恨更需要自由
爱与恨纠缠不休
我拿什么拯救
当爱覆水难收
谁能把谁保佑
心愿为谁等待
我拿什么拯救
情能见血封喉
谁能把谁保佑
能让爱永不朽
夜深人静的时候
我就潜伏在你的伤口
梦是氢气球
向天外飞走
最后都化作乌有
一个人在梦游
像奔跑的犀牛
不到最后不罢休
爱若需要厮守
恨更需要自由
爱与恨纠缠不休
我拿什么拯救
当爱覆水难收
谁能把谁保佑
心愿为谁等待
我拿什么拯救
情能见血封喉
谁能把谁保佑
能让爱永不朽
《拯救》是一首震撼心腹的歌曲。当伤痛蔓延，当人们真切的站在残酷命运的面前时，是否会拿出那么大的勇气及力量去面对，而当这一切变得无力的时候，又将拿什么去拯救。音乐可以代表着孙楠，说明一切问题，当听到这首歌时，相信彼此之间是无言相对的。《拯救》会带来更多的启示，这首歌力量的表现就在于，在唯美、荒废、崩溃的混乱空间中，找到一种撕心裂肺
2003年
第三届音乐风云榜“内地年度十大金曲”
2010年
第十届音乐风云榜“内地十年十大金曲”
2003年10月25日
华纳十周年慈善演唱会
北京
2005年1月7日
爱心无国界演艺界大汇演
香港
2010年12月3日
公益活动“隐形的翅膀”
北京
2016年4月17日
第二十届Channel V全球华语音乐榜中榜颁奖礼
澳门
2017年1月1日
四川卫视跨年晚会
成都
2014年1月14日
《拯救》（再生抒情版 电影《
警察故事2013
》主题曲）
成龙
《警察故事2013电影原声带》
《拯救》（再生RAP版 电影《警察故事2013》主题曲）
成龙、张江</t>
  </si>
  <si>
    <t>大海</t>
  </si>
  <si>
    <t>《大海》是
张雨生
演唱的一首歌曲，由
陈大力
作词，陈大力、
陈秀男
作曲，
Ricky Ho
编曲，该曲收录在张雨生1992年11月30日由
飞碟唱片
发行的同名专辑《
大海
》中
。
2018年11月，该曲入围2018全球
华语金曲奖
最广泛点击K歌的奖项
。
大海
大海
4分38秒
张雨生
陈大力
陈大力
陈秀男
Ricky Ho
抒情流行
1992年11月30日
普通话
1992年，张雨生退伍并回到了
飞碟唱片
，飞碟唱片老板认为张雨生停止了两年创作，要音乐人
陈志远
给他写一首歌曲，但是当时陈志远比较忙，他就来找到了与其一起做编曲工作的音乐人陈秀男，让他去写。陈秀男觉得这对他而言是巨大的考验，然后陈秀男就绞尽脑汁的写出了《大海》
。
《大海》曲作者陈秀男先生接受采访时讲述了创作背景，这只是一首用心打造的主打歌，并未有什么特殊的亲情含义
。
从那遥远海边 慢慢消失的你
本来模糊的脸 竟然渐渐清晰
想要说些什么 又不知从何说起
只有把它放在心底
茫然走在海边 看那潮来潮去
徒劳无功 想把每朵浪花记清
想要说声爱你 却被吹散在风里
猛然回头 你在那里
如果大海能够唤回曾经的爱
就让我用一生等待
如果深情往事 你已不再留恋
就让它随风飘远
如果大海能够带走我的哀愁
就像带走每条河流
所有受过的伤
所有流过的泪
我的爱
请全部带走
茫然走在海边 看那潮来潮去
徒劳无功 想把每朵浪花记清
想要说声爱你 却被吹散在风里
猛然回头 你在那里
如果大海能够唤回曾经的爱
就让我用一生等待
如果深情往事 你已不再留恋
就让它随风飘远
如果大海能够带走我的哀愁
就像带走每条河流
所有受过的伤
所有流过的泪
我的爱
请全部带走
如果大海能够唤回曾经的爱
就让我用一生等待
如果深情往事 你已不再留恋
就让它随风飘远
如果大海能够带走我的哀愁
就像带走每条河流
所有受过的伤
所有流过的泪
我的爱
请全部带走
张雨生用他高昂悠长、尖利嘹亮独特的嗓音，将《大海》唱出了极致、唱出了精彩。正是他的演唱，恰好在一个合宜的契合点上，恰好在听众们需求的心理上，从而找到非常一种合适的理由来辩驳、来发泄彼此自我存在的理会和困惑
。听他的《大海》，虽是有些孤独的声音，但听歌的听众内心早已惊涛一片
。
在《大海》的MV中，大海、飞机、小狗构成了除张雨生本人之外的三个主要元素。MV开篇，一架航模迎面飞来，时而略过大海，时而穿过沙滩，反复出现，为整个MV画面增添了无限张力，让向往自由和广阔天空的深远意境展露无遗
。
获奖时间
获得奖项
获奖方
2018年11月
2018全球华语金曲奖最广泛点击K歌
张雨生《大海》（入围）
演出时间
演出场合
演唱者
演出地点
2009年2月8日
2009年中央电视台元宵晚会
小沈阳
北京
2010年8月18日
庆祝兴安盟复建20周年大会
杨培安
内蒙古
兴安盟
翻唱时间
翻唱歌手
所属专辑
备注
2004年11月25日
JAYWALK
《Jaywalk Super Best》
日文翻唱版，并在最后一段用中文演唱，致敬张雨生
2008年2月1日
杨培安
《
杨培安Ⅲ
》
版权为擎天娱乐
2009年12月10日
黄绮珊
《
亚洲第一女声
》
版权为广州闵艺文化
2010年7月9日
丁当
《下一站天后 自选+精选》
版权为相信音乐</t>
  </si>
  <si>
    <t>《爱如潮水》是
张信哲
演唱的流行歌曲，由
李宗盛
作词，
黎沸挥
作曲，
鲍比达
编曲，收录在张信哲1993年5月10日发行的专辑《
心事
》中
。
李宗盛在写这首歌的时候，他的内心里面想象的是一个历经沧桑、对于感情有很多经历的男人发出来的一种想法。而在20世纪90年代，人们对于男人的要求是硬汉，可是李宗盛却在歌曲里显现出男人的懦弱以及面对爱情的无力，所以开始李宗盛对这首歌曲也没有信心。后来李宗盛抱着试试看的心理找到张信哲，让他来试着唱一下这首歌曲，试音后张信哲细腻的演绎效果出乎意料的好，李宗盛也很喜欢，于是这首歌曲便由张信哲演唱
。
2000年，该曲获得上海星光“世纪十大金曲”奖
；2013年2月8日，张信哲于
河北电视台春节联欢晚会
中演唱该曲
；2015年2月19日，张信哲于
2015江苏卫视春节联欢晚会
中演唱该曲
。
爱如潮水
《
心事
》
4分33秒
张信哲
李宗盛
黎沸挥
鲍比达
流行
1993年5月10日
普通话
杨布新
滚石唱片
专辑收录曲
《爱如潮水》由李宗盛作词，黎沸挥作曲。李宗盛在写这首歌的时候，他的内心里面想象的是一个历经沧桑、对于感情有很多经历的男人发出来的一种想法；而在90年代，人们对于男人的要求是硬汉，可是李宗盛却在歌曲里显现出男人的懦弱以及面对爱情的无力，所以开始李宗盛对这首歌曲也没有信心
。
李宗盛创作完了《爱如潮水》以后一直找不到心仪的歌手来演唱，原本李宗盛是希望一个历尽沧桑、很“男人”的声音去演绎这首歌曲，而张信哲在1993年时刚当完兵退伍，还带着校园学生的青涩。后来李宗盛抱着试试看的心理找到张信哲，让他来试着唱一下这首歌曲，试试看会不会带来不一样的听觉效果。试音后，张信哲细腻的演绎效果出乎意料的好，李宗盛也很喜欢，于是这首歌曲就由张信哲演唱，并收录在他1993年发行的专辑《心事》中
。
作词
李宗盛
作曲
黎沸挥
编曲
鲍比达
制作人
李宗盛
伴唱
郑知明
吉他
苏德华
混音工程师
叶垂青
参考资料来源于：
不问你为何流眼泪
不在乎你心里还有谁
且让我给你安慰
不论结局是喜是悲
走过千山万水
在我心里你永远是那么美
既然爱了就不后悔
再多的苦我也愿意背
我的爱如潮水
爱如潮水将我向你推
紧紧跟随
爱如潮水它将你我包围
我再也不愿见你在深夜里买醉
不愿别的男人见识你的妩媚
你该知道这样会让我心碎
答应我你从此不在深夜里徘徊
不要轻易尝试放纵的滋味
你可知道这样会让我心碎
既然爱了就无怨无悔
再多的苦我也愿意背
我的爱如潮水
爱如潮水将我向你推
紧紧跟随
爱如潮水它将你我包围
我再也不愿见你在深夜里买醉
不愿别的男人见识你的妩媚
你该知道这样会让我心碎
答应我你从此不在深夜里徘徊
不要轻易尝试放纵的滋味
你可知道这样会让我心碎
我再也不愿见你在深夜里买醉
不愿别的男人见识你的妩媚
你该知道这样会让我心碎
答应我你从此不在深夜里徘徊
不要轻易尝试放纵的滋味
你可知道这样会让我心碎
中国
1993年5月10日
《心事》
滚石唱片
随专辑发行
爱如潮水中的心碎一杯接一杯，买醉之后的妩媚还有没有品位，放纵的滋味是疲惫，深夜里徘徊只为找不着北。张信哲的这首《爱如潮水》，成为20世纪中国殷实男人怜香惜玉、英雄救美的范本。与
童安格
的《
爱与哀愁
》同样，无数流连夜生活的男人，在《爱如潮水》中被《爱与哀愁》消磨，望着身边居无定所的红颜却无可奈何
。张信哲正是因为《爱如潮水》红遍了大江南北，更让大众懂得了这个“情歌王子”独特的方式诠释爱
。
2000年
上海星光
世纪十大金曲
《爱如潮水》
获奖
2009年
搜狐年度盛典
北京
主体盛典
张信哲
2011年12月31日
第十二届海南岛跨年欢乐盛典
海南万宁兴隆
跨年晚会
2013年2月8日
河北电视台春节联欢晚会
河北卫视
春节联欢晚会
2015年2月19日
2015江苏卫视春节联欢晚会
江苏卫视
春节联欢晚会
2016年3月29日
2016酷音乐亚洲盛典
广州体育演艺中心
颁奖典礼
2016年7月28日
亚洲金曲大赏
腾讯视频
颁奖典礼
2016年12月31日
2017江苏卫视跨年演唱会
江苏卫视
跨年晚会
2017年1月16日
2016新浪微博之夜
国家会议中心
颁奖典礼
2018年12月31日
北京卫视2019环球跨年冰雪盛典
北京卫视
跨年晚会
2021年12月26日
第五届《最爱金曲榜》音乐盛典
上海
颁奖典礼
2023年12月31日
踏上新征程——2024 BRTV跨年之夜
北京卫视
跨年晚会
2024年6月8日
国际文化交流节目《美美与共》
央视综合频道
国际文化交流节目
1994年12月1日
高胜美
、
马兆骏
《经典金曲 (4) 情难枕》
环球唱片
1997年4月6日
刘德华
《爱如此神奇》
东亚唱片
1998年9月29日
迪克牛仔
《咆哮》
环球唱片
2000年11月10日
蔡淳佳
《蔡淳佳JOI》
索尼音乐
2004年12月21日
张学友
《活出生命Live演唱会》
环球唱片
2013年12月27日
胡彦斌
《全能星战 总决赛第二场》
江苏卫视
2017年11月5日
GAI
《蒙面唱将猜猜猜第二季 第9期》
梦响强音
2019年12月11日
胖胖胖
（以单曲形式发行）
哆乐音乐
2021年11月5日
丁当
《90s华语金曲翻玩计划-当我们再一起》
相信音乐
粤语版
1993年11月18日
《
无尽的爱
》
关淑怡
《真假情话》
环球唱片</t>
  </si>
  <si>
    <t>我是一只小小鸟</t>
  </si>
  <si>
    <t>《我是一只小小鸟》是凤凰传奇演唱歌曲，由李宗盛填词，李宗盛谱曲，收录在专辑《月亮之上》中。
我是一只小小鸟
月亮之上
0时4分41秒
赵传
李宗盛
李宗盛
普通话
2005-04-15
孔雀唱片
凤凰传奇
凤凰传奇
我是一只小小鸟
想要飞呀飞却飞呀飞不高
我寻寻觅觅寻寻觅觅
一个温暖的怀抱
这样的要求算不算太高
有时候我觉得自己像一只小小鸟
想要飞却怎么也飞不高
也许有一天我攀上了枝头
却成为猎人的目标
我飞上了青天才发现自己
从此无依无靠
每次到了夜深人静的时候
我总是睡不着
我怀疑是不是只有我明天
没有变的更好
未来会怎样究竟有谁会知道
幸福是否只是一种传说
我永远都找不到
我是一只小小鸟
想要飞呀飞却飞呀飞不高
我寻寻觅觅寻寻觅觅
一个温暖的怀抱
这样的要求算不算太高
我是一只小小鸟
想要飞呀飞却飞呀飞不高
我寻寻觅觅寻寻觅觅
一个温暖的怀抱
这样的要求算不算太高
所有知道我的名字的人啊你们好不好
世界是如此的小我们注定无处可逃
当我尝尽人情冷暖当你决定为了你的理想燃烧
生活的压力与生命的尊严哪一个重要
我是一只小小鸟
想要飞呀飞却飞呀飞不高
我寻寻觅觅寻寻觅觅
一个温暖的怀抱
这样的要求算不算太高
我是一只小小鸟
想要飞呀飞却飞呀飞不高
我寻寻觅觅寻寻觅觅
一个温暖的怀抱
这样的要求算不算太高
这样的要求算不算太高
凤凰传奇，是
中国
大陆具有广泛知名度的男女二人音乐组合，被公认为2005年之后中国大陆最具影响力的歌手组合之一，其演唱的歌曲红遍大江南北以及全球华人社会。原名酷火组合。主唱
杨魏玲花
，内蒙古鄂尔多斯市人。和音
曾毅
，湖南益阳人。
歌曲以新派民歌风格著称，代表作品有《
月亮之上
》、《
自由飞翔
》、《
荷塘月色
》、《
最炫民族风
》、《
御龙归字谣
》、《
策马奔腾
》、《
我从草原来
》等众多热门金曲。</t>
  </si>
  <si>
    <t>《红颜》是内地男歌手
胡彦斌
演唱的歌曲，由
林文炫
作词，
胡彦斌
作曲，收录在胡彦斌2004年8月25日发行的专辑《
MUSIC混合体
》中，是历史电视剧《
荆轲传奇
》的主题曲
。
2005年，该歌曲获得第5届百事音乐风云榜内地最佳作曲奖、第2届劲歌王颁奖礼最佳影视歌曲
。
红颜
MUSIC混合体
3分41秒
胡彦斌
林文炫
胡彦斌
胡彦斌
中国风
2004年8月25日
普通话
创作《红颜》时，胡彦斌没有去关注历史第一刺客的英雄壮举，而是悄悄的溜进了荆轲心中，去发掘在刚毅外表之下的柔情，这是英雄夕阳日落的归宿，是铁汉的唯一柔情似水，一腔情怀全部倾注到了《红颜》中，“剑煮酒无味，饮一杯为谁……”所以被媒体誉为最有听头的一首影视剧主题歌
。
《红颜》由林文炫作词，作曲、编曲、制作、演唱由胡彦斌一人完成。以R&amp;B风格见长的胡彦斌，在创作《红颜》时，在强调整个曲调的抒情意味的同时，将多种音乐元素运用其中。因为主题歌要体现剧情，因此创作这首歌的时候，希望在音乐和旋律上能够让人体会到金戈铁马，也能感受到铁汉柔情
。
剑煮酒无味 饮一杯为谁
你为我送别 你为我送别
胭脂香味 能爱不能给
天有多长 地有多远
你是英雄 就注定无泪无悔
这笑有多危险 是穿肠毒药
这泪有多么美 只有你知道
这心没有你 活着可笑
这一世英名我不要
只求换来红颜一笑
这一去如果还能轮回
我愿意来生作牛马
也要与你天涯相随
剑煮酒无味 饮一杯为谁
你为我送别 你为我送别
胭脂香味 能爱不能给
天有多长 地有多远
你是英雄 就注定无泪无悔
这笑有多危险 是穿肠毒药
这泪有多么美 只有你知道
这心没有你 活着可笑
这一世英名我不要
只求换来红颜一笑
这一去如果还能轮回
我愿意来生作牛马
也要与你天涯相随
《红颜》也以其起伏跌宕的旋律、紧贴剧情意境的歌词而获得观众的普遍认可，再加上胡彦斌的演唱，更加增添了歌曲的可听性，堪称经典之作
。《红颜》优美、激昂的乐曲声仿佛要将大家带回万马奔腾的古战场
。
获奖日期
届次
奖项名称
备注
参考资料
2005年
新城国语力颁奖礼中国音乐奖
获奖
2005年
第5届
百事音乐风云榜内地最佳作曲奖
获奖
2005年
第12届
广东金曲榜年度金曲
获奖
2005年
第2届
劲歌王颁奖礼最佳影视歌曲
获奖
日期
演出场合
地点
参考资料
2005年12月
欢乐谷流行音乐节
深圳
2006年2月
第6届百事音乐风云榜颁奖盛典
北京
2006年9月
重庆第五届服装节
重庆
2024年9月16日
花好月圆会·2024bilibili中秋漫游夜
-
日期
歌手
所属专辑
参考资料
2017年11月3日
金贵晟
梦想的声音第二季 第2期
2018年10月26日
丁当
梦想的声音第三季 第1期</t>
  </si>
  <si>
    <t>用心良苦</t>
  </si>
  <si>
    <t>《用心良苦》是
张宇
演唱的流行歌曲，由
十一郎
作词，张宇作曲，收录在张宇于1993年11月1日发行的同名专辑《
用心良苦
》中
。
1994年，张宇凭借该曲获得新加坡醉心金曲奖最佳作曲奖
。
用心良苦
《用心良苦》
4分35秒
张宇
十一郎
张宇
涂惠源
流行
1993年11月1日
普通话
1993年，张宇的妻子十一郎非常想亲手为他写一首名叫《用心良苦》的歌曲，但却苦无灵感，只好把另一首歌的歌词“看你越来越沉默”改成“用心良苦却成空”，才完成这首歌曲的词
。在创作期间，两人之间摩擦不断，也争吵过很多次。当十一郎把《用心良苦》的词交给张宇时，歌词“你说你，想要逃，偏偏注定要落脚”让张宇怎么唱怎么拗口，但十一郎不同意改，最后张宇进了录音棚，唱着唱着就唱顺了
。
你的脸有几分憔悴
你的眼有残留的泪
你的唇美丽中有疲惫
我用去整夜的时间
想分辨在你我之间
到底谁会爱谁多一点
我宁愿看着你
睡得如此沉静
胜过你醒时决裂般无情
你说你 想要逃
偏偏注定要落脚
情灭了 爱熄了
剩下空心要不要
春已走 花又落
用心良苦却成空
我的痛怎么形容
一生爱错放你的手
你的脸有几分憔悴
你的眼有残留的泪
你的唇美丽中有疲惫
我用去整夜的时间
想分辨在你我之间
到底谁会爱谁多一点
我宁愿看着你
睡得如此沉静
胜过你醒时决裂般无情
你说你 想要逃
偏偏注定要落脚
情灭了 爱熄了
剩下空心要不要
春已走 花又落
用心良苦却成空
我的痛怎么形容
一生爱错放你的手
你说你 想要逃
偏偏注定要落脚
情灭了 爱熄了
剩下空心要不要
春已走 花又落
用心良苦却成空
我的痛怎么形容
一生爱错放你的手
你说你 想要逃
偏偏注定要落脚
情灭了 爱熄了
剩下空心要不要
春已走 花又落
用心良苦却成空
我的痛怎么形容
一生爱错放你的手
我的痛怎么形容
一生爱错放你的手
1993年11月1日
《用心良苦》
金牌大风
首次录制发行版
1994年6月1日
《
温故知心
》
重新编曲录制“大滚纪念版”
1996年2月1日
《EMI 唯我独尊》
第二次重新录制版
2000年5月1日
《奇迹》
第三次重新录制版
歌曲《用心良苦》之所以会受到许多听众喜欢，不仅是因为十一郎的歌词填得好，细腻地表达出恋爱中男女之间的困惑。还有一个原因是因为张宇唱这首歌很有"爆发力"，一点也不软性、温柔。而是"你说你想要逃，偏偏注定要落脚"，很直接地就告诉听众，没有太多的修饰
。
1994年
新加坡醉心金曲奖
最佳作曲奖
张宇《用心良苦》
获奖
1994年
香港十大劲歌金曲颁奖礼现场
中国香港
张宇
翻唱
收录
唱片公司
1996年5月
高胜美
《叱吒风云榜第1辑 真心+真爱》
Universal Music Taiwan
1997年4月6日
刘德华
《
爱如此神奇
》
East Asia Music (Holdings) Limited
1999年3月7日
卓依婷
《
谜 蜕变3
》
广东咏声唱片有限公司
1999年8月1日
梅艳芳
《
没话说
》
索尼音乐
2003年9月1日
叶蒨文
《
Inside Out
》
英皇唱片
2004年1月2日
金池
《
心醉了
》
妙音
2004年12月4日
何伶
《爵色红伶 DSD》
启韵传媒
2006年6月8日
陈果
《女人香》
涂鸦文化
2007年10月29日
蔡琴
《
金声演奏厅
》
Universal Music Ltd.
2013年1月25日
齐秦
《我是歌手第一季 第2期》
快乐阳光
2013年9月18日
孙露
《
另一种情感
》
东昇音乐
2014年7月12日
泳儿
、
蔡淳佳
《我为歌狂第二季 第9期》
安徽广播电视台
2015年8月20日
李维
《
回味
》
梦响当然
2016年10月30日
郁可唯
《蒙面唱将猜猜猜 第7期》
梦响强音
2017年3月1日
李梦瑶
《撕爱》
启韵传媒
2018年6月29日
周华健
、
彭沛绮
《嗨，唱起来 第10期》
万有YIN力
2019年12月21日
刘涛
《跨界歌王第四季 第11期》
北京卫视
2021年5月28日
吉萍
作为单曲发行
风行音乐
2021年11月5日
丁当
《
90s华语金曲翻玩计划-当我们再一起
》
相信音乐
2022年12月11日
陈慧娴
、
孟慧圆
《中国梦之声·我们的歌第四季 第11期》
东方卫视
2023年5月20日
杨友友
作为单曲发行
蛋壳音乐
2024年5月24日
半吨兄弟
作为单曲发行
启韵传媒
2024年5月30日
陈宁
《破晓》
天艺文化
2025年1月4日
王小宁
作为单曲发行
坚诚文化
1994年6月29日
《
天与地
》
王菲
《
胡思乱想
》
Cinepoly Records Co. Ltd.</t>
  </si>
  <si>
    <t>《约定》是
EXO
演唱的歌曲，由
张艺兴
、
金钟大
、
朴灿烈
填词，
张艺兴、Deez共同谱曲、编曲
，收录在EXO2015年6月3日发行的专辑《
LOVE ME RIGHT
》中。
约定
Promise
《
LOVE ME RIGHT
》
4分46秒
EXO
张艺兴
金钟大
朴灿烈
张艺兴
Deez
张艺兴
Deez
流行
节奏蓝调
2015年6月3日
中文
韩文
黑暗里我关上门 安静略带无助
物是人非的舞台 却是遗憾倒影
你默默为我付出一切 却从来不提起
我鼓起勇气再次睁开我的眼睛
时间在一点一点 慢慢地流走
我为你做的一切可能还不够
我依然挣扎要抱紧你
不可能有人可以去代替
就像我们的约定
在流走的时间
我用泪水祭奠
怀念那过往的一切
想说声对不起
可是我好爱你
请你再次给予我相信
抱在我怀里 双手抓紧你
只要你开心幸福 我愿意
把所有的 全给你
想不顾一切守护 你微笑的眼睛
(你微笑的眼睛)
只为你
不知什么时候起 微笑着你的样子不是你
若你的心 不能再给我那样的爱
我还是会想起那些记忆
模糊得让我觉得可惜
一切会好的 都会过去的
安慰已经不能够 安慰我的心
因为我知道你有天会要离开
请不要离开 我想握你的手
反正已经逃避誓言里的画面
没有你知道 那能不能让我永远停留
在你的 左右围绕
呼吸一样 我们再次回忆
谢谢你 对不起 我爱你
这些都已经不足 表达我的一切
我的爱就让我守护你
还有那破裂的誓言
时间在一点一点 慢慢地流走
我为你做的一切可能还不够
我依然挣扎要抱紧你
不可能有人可以去代替
就像我们的约定
回头看这一路
眼泪却止不住
我把一切藏在心中
带着我的梦
和你给予的爱
所有汗水挥洒在舞台
抱在我怀里 双手抓紧你
只要你开心幸福 我愿意
把所有的 全给你
那些美好时光里
我和你在一起 一点一滴的记忆
你用肯定话语说 我们来创造奇迹
I know
用心感觉 知道你会在身边
(深呼吸 用心感觉 知道你会在身边)
向你约定 我要我们永远
(别叹息 向你约定 我要我们永远)
我不会让任何人伤你的心
这是我唯一的坚定
在流走的时间
我用泪水祭奠
怀念那过往的一切
想说声对不起
可是我好爱你
就让时间来为我证明
抱在我怀里 双手抓紧你
只要你 开心幸福 我愿意
我会兑现这一切
Oh- Yeah
I promise you
가끔 이 문을 닫고 난 생각에 빠져
무대 위 내 모습을 상상하곤 했어
서투른 내 모습도
좋아해 준 너였지만
과분한 그 사랑을 받아도 되는지
언제나 그 자리에 기다려준 너
두 팔로 감싸 안아준 고마운 너
절대로 잊지 않을 거야
행복하게 만들어줄 거야
하나란 그 말처럼
시간이 지나도 말하지 못하고
맘 속으로 삼키는 나
맘 속으로 삼키는 나
미안하다고 널 사랑한다고
지금처럼 믿어달라고
널 안아줄게 두 손 잡아줄게
네 맘이 편해질 수 있다면
내 모든걸 바칠게
네 웃는 그 모습을 지켜주고 싶어
지켜주고 싶어
항상 널
언제부터인지 넌
웃어도 우는 것만 같았어
맘 편히 날 사랑하지 못하고 또
추억을 떠올려 그리워해
조금은 네가 안타까워
좋아질 거라 잊혀질 거라 하는
위로 조차도
너를 달래 줄 수가 없기에
또 나는 불안해 해
떠나지 말라 널 붙잡고 싶어
이미 어긴 약속 되돌릴 수가
없다는 걸 알아 하지만 나
평생 네 곁에서 살아 숨쉬고 싶어
처음처럼 행복하길 빌어
고마워 미안해 사랑해
네겐 내 모든걸 다 줘도 모자라
내 사랑아 평생 지켜줄게
나만 따라오면 돼
언제나 그 자리에 기다려준 너
두 팔로 감싸 안아준 고마운 너
절대로 잊지 않을 거야
행복하게 만들어줄 거야
하나란 그 말처럼
힘들고 지쳐도 마음이 다쳐도
난 또 다시 무대위로
다시 한번 더 나 힘을 내볼게
기다려준 너를 위해서
널 안아줄게 두 손 잡아줄게
네 맘이 편해질 수 있다면
내 모든걸 바칠게
참 좋았었던 날들
너와 함께했던 내 생일날의 무대
너의 말 한마디가
내게 힘이 됐던 때
I know
약속할게 네가 실망 안 하게
약속해줘 그냥 지금처럼만
많이도 아파했을 너의 맘을
내가 꼭 안아줄 거야
시간이 지나도 말하지 못하고
맘 속으로 삼키는 나
미안하다고 널 사랑한다고
지금처럼 믿어달라고
널 안아줄게 두 손 잡아줄게
영원히 함께 할 수 있다면
내 모든걸 바칠게
오우 Yeah
I promise you</t>
  </si>
  <si>
    <t>《天使》是
五月天
演唱的一首歌，由
陈信宏
填词，
温尚翊
谱曲，收录在五月天2006年12月29日发行的专辑《
为爱而生
》中
。
本歌曲被《
喜羊羊与灰太狼之飞马奇遇记
》选用为宣传曲。
天使
为爱而生
0时4分10秒
五月天
陈信宏
温尚翊
五月天
摇滚
2006年12月29日
普通话
《天使》是
怪兽
与
阿信
创作的歌曲，听起来是比较干净，比较纯真。这首歌是根据“小天使小主人”游戏创作的，在游戏中小天使要默默的帮助对方而不能被发现，这首歌讲的就是天使随时都在你的身边，我可能就是你的天使，五月天希望可以当每个人的天使
。
你就是我的天使
保护着我的天使
从此我再没有忧伤
你就是我的天使
给我快乐的天使
甚至我学会了飞翔
飞过人间的无常
才懂爱才是宝藏
不管世界变得怎麽样
只要有你就会是天堂
像孩子依赖着肩膀
像眼泪依赖着脸庞
你就像天使一样
给我依赖给我力量
像诗人依赖着月亮
像海豚依赖海洋
你是天使你是天使
你是我最初和最后的天堂
你就是我的天使
保护着我的天使
从此我再没有忧伤
你就是我的天使
给我快乐的天使
甚至我学会了飞翔
飞过人间的无常
才懂爱才是宝藏
不管世界变得怎麽样
只要有你就会是天堂
像孩子依赖着肩膀
像眼泪依赖着脸庞
你就像天使一样
给我依赖给我力量
像诗人依赖着月亮
像海豚依赖海洋
你是天使你是天使
你是我最初和最后的天堂
像孩子依赖着肩膀
像眼泪依赖着脸庞
你就像天使一样
给我依赖给我力量
像诗人依赖着月亮
像海豚依赖海洋
你是天使你是天使
你是我最初和最后的天堂
像孩子依赖着肩膀
像眼泪依赖着脸庞
你就像天使一样
给我依赖给我力量
像诗人依赖着月亮
像海豚依赖海洋
你是天使你是天使
你是我最初和最后的天堂
动人而情绪饱满的抒情歌，前奏在同时间有42根弦发出声音（包括12弦吉他，木吉他，贝斯等），层叠包围，营造弦音的立体感，但听觉上却相当单纯，音符简单直接，带着忧伤又纯粹的情绪。歌词上以“天使”为主题，以天使对比爱人的纯洁，寻找爱的永恒，有如过去“纯真”“温柔”“知足”等作品，五月天一直在挑战“最简单的深度”
。
MV的拍摄地点，五月天这次去了两个意义非凡的点：一是北非的“
突尼西亚
”，它处于欧洲与非洲的交界，与欧洲隔了一个地中海。另一个地点则是土耳其的“伊斯坦堡”，它是世界唯一一个横跨欧亚两洲的城市，同时也是丝路的终点
。
这两处也是伊斯兰教与基督教交错之地，充满横贯古今的故事（如特洛依战争发生在
土耳其
，荷马史诗的《奥德赛》则有部分发生在
突尼西亚
），使得这两地具有现实与神话交错的意涵。在这里，文化不分东西，人们相处和谐，五月天不但找到一种“永恒的爱”的证据，也达成五月天这次“时空无疆界”的目的
。
发行时间
发行公司
归属专辑
2006-12-29
滚石唱片
《为爱而生》
时间
地点
演出地点
演唱者
2020年7月19日
第27届东方风云榜音乐盛典
上海
丁当
参考资料</t>
  </si>
  <si>
    <t>太傻</t>
  </si>
  <si>
    <t>Artist:巫启贤
Duration:05:21
痴痴地想了多少夜 我还是不了解
是什么让我们今天会分别
反正梦都是太匆匆 反正爱只能那么浓
心与感情让他粉碎 飘散在风中
只是为何当初你是不听所有 纷纷扰扰流言之中
漫天风雨你会选择了我
只是为何如今我们不顾一切 追求真爱坚持底下
苦尽甘来你会放弃了我
再说你也不会懂 心再痛你能做什么
不再将自己深锁 错了又错
守住你的承诺太傻 只怪自己被爱迷惑
说过的话已不重要 可是我从不曾忘掉
守住你的承诺太傻 只怪自己被爱迷惑
醉过的心那里去找 对著满满空虚回忆 怎么逃
痴痴地想了多少夜 我还是不了解
是什么让我们今天会分别
反正梦都是太匆匆 反正爱只能那么浓
心与感情让他粉碎 飘散在风中
只是为何当初你是不听所有 纷纷扰扰流言之中
漫天风雨你会选择了我
只是为何如今我们不顾一切 追求真爱坚持底下
苦尽甘来你会放弃了我
再说你也不会懂 心再痛你能做什么
不再将自己深锁 错了又错
守住你的承诺太傻 只怪自己被爱迷惑
说过的话已不重要 可是我从不曾忘掉
守住你的承诺太傻 只怪自己被爱迷惑
醉过的心那里去找 对著满满空虚回忆 怎么逃
守住你的承诺太傻 只怪自己被爱迷惑
说过的话已不重要 可是我从不曾忘掉
守住你的承诺太傻 只怪自己被爱迷惑
醉过的心那里去找 对著满满空虚回忆 怎么逃</t>
  </si>
  <si>
    <t>《输了你赢了世界又如何》是
林志炫
演唱的一首歌曲，由
詹兆源
作词、谱曲，收录在林志炫当时所属的音乐组合
优客李林
1994年7月发行的第四张原创专辑《
捍卫爱情
》中
。该曲是专辑《捍卫爱情》中的爱情三部曲之三。
输了你赢了世界又如何
捍卫爱情
4分17秒
林志炫
詹兆源
詹兆源
Kirkman Ridd
抒情流行
1994年7月
普通话
歌曲里面写的是创作人自己的失恋故事，副歌是詹兆源在服兵役时，一个很冷的深夜里，站卫兵的时候含着眼泪想出来的。作者自嘲多年来一直觉得，如果一定得是自己的经历才会有灵感的话，那真希望永远都不要再写出这么惨的歌了。这首歌原来是替
谢宇书
量身打造的，作者设定的是希望用像
Steve Perry
那种高亢沙哑的声音来诠释，只是邀请好友林志炫演唱歌曲demo，谁知林志炫一唱就爱上了这首歌，最后阴差阳错的收入了优客李林的专辑《捍卫爱情》
。
朦胧之间 仿佛我又看见你的脸
依然带着淡淡忧愁的双眼 忽隐忽现
就当全是一场梦 不必掩饰我的错
无奈的苦笑不必找牵强的理由
就让它日日夜夜刺痛我胸口
让我眼神没有焦点
泪水模糊我的视线
输了你 赢了世界又如何
你曾渴望的梦
我想我永远不会懂我
失去你 赢了一切
却依然如此冷清
有谁又能让我倾心 除了你
你我之间 难道没有剩下一点点
一点曾经刻骨铭心的眷恋 让你挂念
我只能说如今我已无处可躲
当我默默黯然回首
当我看尽潮起潮落
输了你 赢了世界又如何
你曾渴望的梦
我想我永远不会懂我
失去你 赢了一切
却依然如此冷清
有谁又能让我倾心 除了你
输了你 赢了世界又如何
你曾渴望的梦
我想我永远不会懂我
失去你 赢了一切
却依然如此冷清
有谁又能让我倾心 除了你
歌曲中频人声细节丰富，音色清亮纯净；歌曲的高音部分，音色细腻而充满张力萦绕耳边
。聆听这首歌曲，会让人觉得爱情大过天，失去你仿佛是当掉了生命最珍贵的宝藏，世界会因为一个人坍塌。虽然许多年以后，一路走来，渐渐懂得爱情很重要，爱自己更重要。但在那些清澈的年代，我们都曾心甘情愿地为爱付出，谁又肯去明白爱人先爱自己的无味道理，那股飘逸缠绕的忧伤会在脑子里不停打转，往事也会如同闪回镜头般接连闪现。MV中林志炫迎风高唱"输了你，赢了世界又如何"时，心里会有种刺痛的感觉，任何语言在那一刹那都变得多余，理智也会瞬间覆灭。输了你赢了世界又如何，我们都在学习爱情
。
这首歌曲和同一张专辑中的《
不知所措
》、《
多情种
》MV一起以电影手法拍摄，串成了捍卫爱情三部曲，除了歌唱，优客李林也在MV中尝到了当演员的滋味。《输了你赢了世界又如何》是三部曲的第三部，优客李林在MV中巧扮守护天使，以旁观的姿态出现在不同场景，叙述男女主角的恋情故事，因为演的是非人的角色，两人为符合身份在穿着上也有异于平常，林志炫穿上斗篷，李骥戴上高帽，耳旁还多了两撮长长卷卷的假发，像是两位传教士。拍摄过程中还发生了一件趣事，某次清晨，MTV导演拍摄优客李林在站牌等公交车，好不容易有公车驶来，优客李林原想同其他乘客一起上车，没想到司机看到这两个着奇装异服的男子，竟加了油门就跑
。
时间
演出节目
2006年2月21日
正官庄慈善演唱会
2005年5月2日
第3届朝阳流行音乐节
2011年1月15日
浙江卫视新年星派对
2005年，优客李林的主唱林志炫和歌曲作者詹兆源合作发烧级唱片《
原声之旅
》（
），将《输了你赢了世界又如何》这首歌曲重新编曲演唱收录在其中。
2015年1月9日，A-Lin
黄丽玲
在《
我是歌手第三季
》第二期节目中翻唱该曲。</t>
  </si>
  <si>
    <t>《无价之姐》是由李宇春作词，
孙侨志
作曲，
李宇春
演唱的歌曲，于2020年6月18日发行，是综艺节目《
乘风破浪的姐姐
》的主题曲
。
2021年1月23日，该曲获得
第二届腾讯音乐娱乐盛典
年度十大金曲奖
。
2024年7月，北京知识产权法院二审判决维持了一审判决，认定《无价之姐》与歌曲《跟我出发》不构成实质性相似，不构成抄袭。
无价之姐
03分04秒
李宇春
李宇春
孙侨志
陈伟伦
流行
2020年6月18日
普通话
陈伟伦
李杨@55TEC
张博
黄色石头
在《无价之姐》之前，李宇春认为自己不擅长为综艺节目写主题曲，因此从未给创作过综艺节目创作过歌曲。《乘风破浪的姐姐》的导演团队与李宇春相识十几年，并且该节目的视角与众不同、让李宇春觉得这是一件欢乐又励志的事情。因此导演团队邀请李宇春担任节目的主题曲创意总监时便答应了。《无价之姐》的曲是孙侨志2015年就写好的，歌词则是李宇春花了两三天完成的，制作人陈伟伦在编曲方面则前前后后磨了七版
。
Here we go
My eyes
My lips
are priceless
My voice
My kiss
My
haha
娱乐记者的采访 净重几斤几两
一顿刻板的开场 再议议男友和裙妆
千人一面 万人一腔
凝固的气场 喔 敬请原谅
少女感高仿 雕刻标准形象
保持独有的锋芒 尤其遍地已偶像
狂我的狂妄 荒我的荒唐
打翻青春的鸡汤 管你的脸方不方 Duh
My face
My fingers
are priceless
My ideas
My talents
are priceless
看我弄潮搏浪
多认真的亮相
努力跳
摇咿摇咿摇咿摇咿摇咿摇
看我乘风破浪
多诚实的欲望
努力唱
吆咿吆咿吆咿吆咿吆咿吆
看我弄潮搏浪
多认真的亮相
努力跳
摇咿摇咿摇咿摇咿摇咿摇
看我乘风破浪
多诚实的欲望
努力唱
吆咿吆咿吆咿吆咿吆咿吆
舆论不妙
单身 年龄 哪个罩
每一种审视都像刽子手手里的刀
一个女性成长要历经多少风暴
做自己才不是一句简单的口号
什么口红 什么包包 我自己挑
什么人生 什么梦想 我自己造
保护好那一抹最真实自在的笑
我是我自己的无价之宝
A到爆
看我弄潮搏浪
多认真的亮相
努力跳
摇咿摇咿摇咿摇咿摇咿摇
看我乘风破浪
多诚实的欲望
努力唱
吆咿吆咿吆咿吆咿吆咿吆
看我弄潮搏浪
多认真的亮相
努力跳
摇咿摇咿摇咿摇咿摇咿摇
看我乘风破浪
多诚实的欲望
努力唱
吆咿吆咿吆咿吆咿吆咿吆
My nose
My teeth
are priceless
My poems
My dreams
are priceless
《无价之姐》以女性视角展开，戏谑而潇洒的歌词在轻快摇摆的复古旋律中释出，“无价之姐”绽放自己时的热烈欲望和无所顾忌的快乐蕴含其中。
整首歌曲作曲上采用了流行电子乐的曲风，在增加电子元素的同时穿插了许多具有空间感的节奏律动、音响合成以及拨弹采样，同时在歌曲的引子上也采用了动感的贝斯以使得歌曲听起来平滑舒适。而在鼓组的选择上，主旋律部分加入了比较贴合人声的和弦，鼓点上则选用了复古迪斯科风格，副歌部分则加入了魔性的吉他循环来衬托歌曲的欢快气质
。
歌曲推出后受因其秉持的女性主义视角而受到大众欢迎，同时其独特的“姐姐舞”也吸引了大众学习和翻跳，“姐姐舞挑战赛”亦成为网络话题
。2020年7月22日，郑州公交女司机版《无价之姐》推出，展现了新时代女性风采
；7月26日，坚守在环岛高铁一线的海口铁路公安处海口东车站派出所女子执勤队推出了女警版《无价之姐》，展现了女警们勇往直前的精神
；同月，河南省新乡市第二十二中学校长带领学校的老师们，一起录制了“中考加油版”《无价之姐》
；8月18日，四川省人民医院发布了女医生版《无价之姐》献礼医师节
；2021年2月25日，湖南省人民检察院检察官推出检察版《无价之姐》，围绕预防毒品犯罪展开普法
。
时间
奖方
奖项
获奖者
结果
2021年1月23日
第二届腾讯音乐娱乐盛典
年度十大金曲
《无价之姐》
获奖
2020年10月11日
BME音乐盛典
年度优秀歌曲
《无价之姐》
获奖
时间
节目
地点
2020年10月1日
2020年中央广播电视总台中秋晚会
河南洛阳
2020年12月31日
江苏卫视跨年晚会
澳门金光综艺馆
2021年2月28日
2020微博之夜
上海
2024年1月1日
2024花开天下·国韵新年演唱会
四川
2024年7月，由李宇春演唱的《乘风破浪的姐姐》第一季主题曲《无价之姐》侵权案由北京知识产权法院给出二审判决结果，认定《无价之姐》与歌曲《跟我出发》不构成实质性相似，维持一审判决结果。</t>
  </si>
  <si>
    <t>Artist:張震嶽
Duration:04:22
也许会恨你 我知道我的脾气不是很好
也许不一定 我知道我还是一样爱著你
打开一瓶红色的酒 看著金鱼游来游去
是否我们都想要自由
我没有关系 你可以假装没事离开这里
一切好安静 我只是想把情绪好好压抑
到底谁会先说再见 我知道我一定哭泣
走的时候记得说爱我 爱我
说爱我 说爱我 难道你不再爱我
我的泪 滴下来 你从来不曾看过
为什么 为什么 爱情让人变沉重
没有人 告诉我 原来不是我想像
不要回来 你已经自由了
我也已经自由了
我没有关系 你可以假装没事离开这里
一切好安静 我只是想把情绪好好压抑
到底谁会先说再见 我知道我一定哭泣
走的时候记得说爱我 爱我
说爱我 说爱我 难道你不再爱我
我的泪 滴下来 你从来不曾看过
为什么 为什么 爱情让人变沉重
没有人 告诉我 原来不是我想像
不要回来 你已经自由了
我也已经自由了
说爱我 说爱我 难道你不再爱我
我的泪 滴下来 你从来不曾看过
为什么 为什么 爱情让人变沉重
没有人 告诉我 原来不是我想像
不要回来 你已经自由了
我也已经自由了</t>
  </si>
  <si>
    <t>莫斯科没有眼泪</t>
  </si>
  <si>
    <t>莫斯科没有眼泪 大雪纷飞 你冷的好憔悴
单身的我 原本以为 可以一辈子不跟谁</t>
  </si>
  <si>
    <t>人天生根本都不可以爱死身边的一个
无奈你最够刺激我 凡事也治到我
几多黑心的教唆 我亦捱得过
来煽风 来点火 就击倒我么</t>
  </si>
  <si>
    <t>https://www.youtube.com/watch?v=PbSg2MaJkqY</t>
  </si>
  <si>
    <t>见习爱神</t>
  </si>
  <si>
    <t>我想问见习爱神如何养成
我爱的他要怎样才不会再慢吞吞
我想问见习的爱人如何升等
爱情的课程怎样得分
这学问是否我没天份</t>
  </si>
  <si>
    <t>https://www.youtube.com/watch?v=EXRfzYVMfoA</t>
  </si>
  <si>
    <t>下一站天后</t>
  </si>
  <si>
    <t>即使有天开个唱
谁又要唱他不可到现场
仍然仿似白活一场
不恋爱教我怎样唱
几多爱歌给我唱
还是勉强台前如何发亮
难及给最爱在耳边
低声温柔地唱</t>
  </si>
  <si>
    <t>我很想爱他</t>
  </si>
  <si>
    <t>我很想爱他
但是眼睛在说谎
隐瞒比较容易吧
免得感情变的复杂</t>
  </si>
  <si>
    <t>就说我都是华丽的单身族</t>
  </si>
  <si>
    <t>到现在还孤独你说罪无可恕
你看我那么cool
可像躲在房间哭
晚餐要吃什么
他大概会帮我做主
没有其他好处</t>
  </si>
  <si>
    <t>https://www.youtube.com/watch?v=l4ughSIPU9Y</t>
  </si>
  <si>
    <t>ABC</t>
  </si>
  <si>
    <t>A B C D E F G H I J K L M N</t>
  </si>
  <si>
    <t>那天很爱笑</t>
  </si>
  <si>
    <t>《那天很爱笑》是
Twins
演唱的一首歌曲
那天很爱笑
3:34
2003年4月28日
Twins
陈少琪
黄丹仪
流行
粤语
歌曲歌词
Twins
 - 那天很爱笑
C:一天一天工作 消失感觉
也要奋战以免别人 靠你肩膊
当天轻松的驱壳 如今已少了动作
甜梦变酸 冷汗常流额角 如何振作
C:身体差了 眉头紧了
就似相机不懂对焦
是否我太倦了 体魄弱了
吹吹风也易发烧
身体差了 头晕心跳
夏季彷佛缩短了
尚记得跟他 抱著放暑假
在那天很爱笑
G:书包早抛开了 不增高了
哪会碰到有趣事情 教我尖叫 Hu...
今天即使可跟你 能拥抱多数十秒
然后最终 各自沉迷电脑 其余次要
G:身体差了 眉头紧了
就似相机不懂对焦
是否我太倦了 体魄弱了
吹吹风也易发烧
身体差了 头晕心跳
遇到知己也渐少
尚记得跟他 抱著放暑假
在那天很爱笑
G:同学重聚纷纷减少 C:彼此也礼貌了
G:欢呼减少 C:花名也渐忘掉
T:祝福减少 彼此也发现理想之中 很多仍缺少
T:身体差了 眉头紧了
就似相机不懂对焦
G:是否我太倦了 C:体魄弱了
T:
伤风咳嗽
增多了
T:身体差了 头晕心跳
C:遇到知己也渐少
G:尚记得跟他 抱著放暑假
T:甚么都很好笑
T:甚么都很好笑</t>
  </si>
  <si>
    <t>很高兴认识你</t>
  </si>
  <si>
    <t>《很高兴认识你》是由魏楠、杨格、张鹏鹏、贾秦楚易作词，杨格作曲，
Twins
演唱的歌曲，发行于2021年6月11日。
收录于同名专辑《很高兴认识你》中。
很高兴认识你
很高兴认识你
4分2秒
Twins
魏楠
杨格
张鹏鹏
贾秦楚易
杨格
杨格
2021年6月11日
普通话
杨格@森岛文化、魏楠@森岛文化、陈子龙
王家怡、马琳琳、贾秦楚易
王家怡、李一凡@光合世纪
天津光合世纪文化有限公司
歌曲歌词
阿娇：
不够懂事的梦想
我笑着去讲
手舞足蹈地
交换着 真心话
阿Sa：
学着大人的模样
画漂亮的妆
酸甜或苦辣
笑得很傻
阿娇：
好多话 想讲给你听
阿Sa：
亲爱的你
现在好吗
那些愿望实现了吧
时间让约定都 变得荒唐
我们却念念不忘
阿娇：
也许幸福
也许失望
生命里重要的人啊
就算变了模样
依然陪在身旁
阿娇：
学着 大人 的模样
画笨拙的妆（画笨拙的妆）
太多的谜底（谜底）
没有解答
阿Sa：
没想过 会天隔一方
阿娇：
亲爱的你
现在好吗
那些愿望实现了吧
时间让约定都 变得荒唐
我们却念念不忘
阿Sa：
也许幸福
也许失望
生命里重要的人啊
就算变了模样
依然陪在身旁
阿娇：
亲爱的你
现在好吗
那些愿望实现了吧
阿Sa：
时间让约定都 变得荒唐
我们却念念不忘
合唱：
亲爱的你
问问自己
是否已经成为自己
祝你永远是你
很高兴认识你</t>
  </si>
  <si>
    <t>星光游乐园</t>
  </si>
  <si>
    <t>《星光游乐园》是由黄祖荫填词，
陈伟
作曲，
Twins
演唱的歌曲，
收录于2005年3月18日由英皇唱片发行的普通话专辑《
见习爱神
》中
。
2005年8月5日，该歌曲获得
新城国语力颁奖礼
“新城国语力歌曲”奖“新城国语力热爆K歌”奖
；同年12月3日，Twins凭借该歌曲获得
TVB8金曲榜颁奖典礼
“最佳最合”金奖
；2006年1月15日，该歌曲获得
2005年度十大劲歌金曲颁奖典礼
“最受欢迎华语歌曲奖”铜奖
；同年3月11日，该歌曲获得
9＋2音乐先锋榜
“港台年度先锋金曲”奖
；同年9月3日，该歌曲获得
第5届全球华语歌曲排行榜
“25大歌曲”奖
。
星光游乐园
starlight amusement park
见习爱神
4分1秒
Twins
黄祖荫
陈伟
陈伟
流行
2005年3月18日
普通话
赖伟康
就像星星落在地面
七彩闪烁世界
游乐园夜色像卡片
旋转木马带我们在飞
我的手让你牵
爱情原来是最香浓咖啡杯
摩天轮里面
独处的时间
我心情游客谁都了解
背包的左边
票根的背面
我趁你不注意偷偷写下心愿
祈祷今夜天空星星不熄灭
在心里约定陪你到永远
抬头看一遍
星星眨眼
现在你就在我身边
我祈祷就让地球停在这瞬间
不聊天静静散步也很美
抬头看一遍
你的侧脸
想当微笑挂你唇边
就像城堡前的花园
爱的幸福感觉
能不能这样都不变
拍张我们合照的相片
焰火停在天边
你的好也停在我的心里面
爆米花香味
带着一种甜
喜欢你开心大笑的脸
背包的左边
票根的背面
我趁你不注意偷偷写下心愿
祈祷今夜天空星星不熄灭
在心里约定陪你到永远
抬头看一遍
星星眨眼
现在你就在我身边
我祈祷就让地球停在这瞬间
不聊天静静散步也很美
抬头看一遍你的侧脸
想到微笑挂你唇边
我祈祷今夜天空星星不熄灭
在心里约定陪你到永远
抬头看一遍
星星眨眼
现在你就在我身边
获奖时间
颁奖方
奖项
获奖方
结果
2005年
加拿大至Hit中文歌曲排行榜
全国推崇十大歌曲
《星光游乐园》
获奖
2005年8月5日
新城国语力颁奖礼
新城国语力歌曲
获奖
新城国语力热爆K歌
2005年12月3日
TVB8金曲榜颁奖典礼
最佳组合金奖
获奖
2006年1月15日
2005年度十大劲歌金曲颁奖典礼
最受欢迎华语歌曲奖铜奖
获奖
2006年3月11日
9＋2音乐先锋榜
港台年度先锋金曲
获奖
2006年9月3日
第5届全球华语歌曲排行榜
25大歌曲
获奖
演出时间
演出场合
演出地点
演唱者
参考资料
2005年12月3日
TVB8金曲榜颁奖礼
香港
Twins
2006年1月10日
新浪2005网络盛典年度评选
北京世纪剧院
Twins
2006年1月28日
《欢乐中国行》2006春节特别节目《欢乐播不停》
中国
Twins
2006年3月25日
第十三届东方风云榜颁奖盛典
上海大舞台
阿娇
2007年10月28日
南宁国际民歌艺术节开幕式晚会
南宁民歌广场
Twins</t>
  </si>
  <si>
    <t>Sing A Song</t>
  </si>
  <si>
    <t>《Sing A Song!Musical!》是2015年森久保祥太郎、鸟海浩辅的音乐作品，收录在《☆Show Time 10☆ Team凤&amp;华桜会》专辑中。
Sing A Song!Musical!
☆Show Time 10☆ Team鳳&amp;華桜会
4分0秒
くまのきよみ
木村有希
2015-12-10
目の前に飞び込んだ
チャンスを追い挂けて
まっすぐに
ここまで走ってこい
スポットライトが
照らし出す星瞬(青春)の欠片が
胸に咲かせた
エンブレムになる
不确かなものだから
なおさら美しい
失败の日々も
後悔の伤も
今日のためのプレビュー
歌ってごらん
SING Sing a Song
Everybody
世界を音楽で包み込め
トレビアンなムード
いっぱいデース
叶えるため
SING Sing a Song
すべては
ミュージカルのせいなのさ
梦は いつでもステージにある
ここに始まる
君のショウタイム
梦だけじゃ终われない
そのための学园がある
「ボンジュール」
选ばれた少年たち
竞い合うように高め合う
最强のライバル
それを仲间と
呼ぶ日がくるのさ
间违いを恐れてちゃ
前へは进めない
憔悴の夜は
満天の星に
见守られたレビュー
见つけられるさ
Do you wanna Dance?
Everybody
何かが君を変えるんじゃなくて
自分自身で気づくことさ
羽ばたくため
SING Sing a Song
すべてを
ミュージカルのせいにして
仆たちに さあ 见せつけてくれ
ここに始まる
君のショウタイム
歌ってごらん
SING Sing a Song
Everybody
世界を音楽で包み込め
トレビアンなムード
いっぱいデース
叶えるため
SING Sing a Song
すべては
ミュージカルのせいなのさ
梦は いつでもステージにある
やけにまぶしい
星のショウタイム</t>
  </si>
  <si>
    <t>Good Morning To You</t>
  </si>
  <si>
    <t>《The Morning Song》是Twins演唱的歌曲，收录于《Singing In The Twins Wonderland Vol.2》专辑中。
The Morning Song
Singing In The Twins Wonderland Vol.2
Twins
2003年11月01日
歌曲歌词
Good morning Good morning
Nice to see your smiling face
Good morning Good morning
To you and To you
Hello Steven Hello John
Hello Mary Hello Tom
Good morning Good morning
To you and To you
Good morning Good morning
Nice to see your smiling face
Good morning Good morning
To you and To you
Hello Steven Hello John
Hello Mary Hello Tom
Good morning Good morning
To you and To you</t>
  </si>
  <si>
    <t>Finger Song</t>
  </si>
  <si>
    <t>《Finger Song》是Twins演唱的歌曲，收录于专辑《Singing In The Twins Wonderland Vol.2》。
Finger Song
Singing In The Twins Wonderland Vol.2
Twins
2003年11月1日
歌曲歌词
Where is thumbkin
Where is thumbkin
Here I am Here I am
How are you this morning
Very well I thank you
Run away Run away
Where is pointer
Where is pointer
Here I am Here I am
How are you this morning
Very well I thank you
Run away Run away
Where is tall man
Where is tall man
Here I am Here I am
How are you this morning
Very well I thank you
Run away Run away
Where is ring man
Where is ring man
Here I am Here I am
How are you this morning
Very well I thank you
Run away Run away
Where is tiny
Where is tiny
Here I am Here I am
How are you this morning
Very well I thank you
Run away Run away</t>
  </si>
  <si>
    <t>The Farmer In The Dell</t>
  </si>
  <si>
    <t>《Farmer in the Dell》是Disney演唱的歌曲，收录于专辑《Children's Favorite Songs, Vol. 2》。
Farmer in the Dell
Children's Favorite Songs, Vol. 2
Disney
1991年6月30日
歌曲歌词
The farmer in the dell, the farmer in the dell.
农夫在小山谷 农夫在小山谷
Hi-ho, the derry-o, the farmer in the dell.
嗨噢 农夫在小山谷
The farmer takes a wife, the farmer takes a wife.
农夫娶了一个妻子 农夫娶了一个妻子
Hi-ho, the derry-o, The farmer takes a wife.
嗨噢 农夫娶了一个妻子
The wife takes the child, the wife takes the child.
妻子生了个小孩 妻子生了个小孩
Hi-ho, the derry-o, the wife takes the child.
嗨噢 妻子生了个小孩
The child takes the nurse, the child takes the nurse.
小孩有一个奶妈 小孩有一个奶妈
Hi-ho, the derry-o, the child takes the nurse.
嗨噢 小孩有一个奶妈
The nurse takes the dog, the nurse takes the dog.
奶妈有一条狗 奶妈有一条狗
Hi-ho, the derry-o, the nurse takes the dog.
嗨噢 奶妈有一条狗
The dog takes the cat, the dog takes the cat.
狗狗带着一只猫 狗狗带着一只猫
Hi-ho, the derry-o, the dog takes the cat.
嗨噢 狗狗带着一只猫
The cat takes the rat, the cat takes the rat.
猫猫带着一只老鼠 猫猫带着一只老鼠
Hi-ho, the derry-o, the cat takes the rat.
嗨噢 猫猫带着一只老鼠
The rat takes the cheese, the rat takes the cheese.
老鼠带着一块奶酪 老鼠带着一块奶酪
Hi-ho, the derry-o, the rat takes the cheese.
嗨噢 老鼠带着一块奶酪
The cheese stands alone, the cheese stands alone.
奶酪自己呆呆的站着 奶酪自己呆呆的站着
Hi-ho, the derry-o, the cheese stands alone.
嗨噢 奶酪自己呆呆的站着</t>
  </si>
  <si>
    <t>留言墙</t>
  </si>
  <si>
    <t>《留言墙》是2011年Twins演唱的歌曲，收录在专辑《3650》。
留言墙
3650
0时03分20秒
Twins
崔恕
程洁清
流行
2011年7月20日
中文
《留言墙》是2011年爱音乐慈善巡演的主题曲，《留言墙》是由粉丝们创作Twins改编而成的，相信这首歌迷与
明星
携手完成的《留言墙》将会是本年度最真挚的爱的音符。
明星
和企业联手，更多的是为了呼吁全社会，用一己之力号召所有的炎黄子孙积少成多，让爱布满天下。
2011年5月13日，Twins带领的爱音乐慈善探访小组来到了位于
广东省
河源市
紫金县
义容镇
的
大新小学
。慰问由中国电信数字音乐运营中心携手我的e家慈善基金援助的这所小学。Twins作为中国电信爱音乐2011年慈善大使，为学校基础设施匮乏的
大新小学
带去了乐器、图书、电脑、数码相机等现代化的教学设备及礼物。师生们早早便列队等候着这些爱的使者，这些为学校带来希望的哥哥姐姐们。随着慈善回访小组的到来，一声声稚嫩的口号”响彻整座校园“Twins姐姐好、爱从音乐出发”。对孩子们的叮嘱也正是中国电信爱音乐举办“爱从音乐出发”慈善巡演的初衷，通过联合
明星
影响力，唤起社会大众对弱势群体的关爱。
G:耳朵贴在彩色砖墙
听见心跳铿锵
眼光眺望 你的方向 会看见希望
C:打开每扇天窗
让心灵去拥抱灿烂阳光
告别了感伤 前方路还漫长
G:你的留言写满心墙
给我能量让我发光
C:无论我困惑或沮丧
想起你天空就会晴朗
G:你的留言在我心房
是你让我的信仰高尚
C:失去再多 又有何妨
我不怕 爱是我的天堂
G:看透一路美丽风光
再把感动收藏
那些字迹 跃然纸上 有多少重量
C:在遥远的地方
你当时写下的每个愿望
都会化成歌 在空气中飞翔
T:你的留言写满心墙
给我能量让我发光
无论我困惑或沮丧
想起你天空就会晴朗
T:你的留言在我心房
是你让我的信仰高尚
失去再多 又有何妨
我不怕 爱是我的天堂
G:你的留言写满心墙
C:给我支持让我坚强
G:无论我困惑或沮丧
C:想起你天空就会晴朗
T:你的留言在我心房
是你让我的信仰高尚
失去再多 又有何妨
我不怕 爱是我的天堂
C:失去再多 又有何妨
我不怕
T:爱是我的 天堂
Twins是
香港
殿堂级
女子歌唱团体，成员包括
蔡卓妍
和
钟欣桐
，他们于2000年签约
英皇娱乐集团
成为旗下
艺人
。Twins组合是一对经常以孪生姊妹形象姿态出现的女子二人歌唱组合，于2001年5月18日正式组成。虽然她们的组合名称称为Twins，但她们实际上并非真正的孪生姊妹。 
蔡卓妍
和
钟欣桐
各有昵称，分别为
阿Sa
和
阿娇
。Twins组合以甜美、漂亮、可爱著称，2007年的
MTV亚洲大奖
最受欢迎歌手奖使她们跻身于天后级组合，目前
twins
已发行17张粤语唱片；3张国语唱片，2010年在
香港红馆
展开一连三场的“
Twins人人弹起2010演唱会
”，向观众宣告复出。</t>
  </si>
  <si>
    <t>飘零燕</t>
  </si>
  <si>
    <t>《飘零燕》是由
李峻一
作词，
林健华
作曲，
褚镇东
编曲，
Twins
演唱的歌曲，收录于2007年2月21日发行的专辑《
我们相爱6年
》中
。该歌曲的国语版是同名歌曲《飘零燕》，收录于2008年1月9日发行的专辑《
桐话妍语
》中
。
2007年8月4日，该曲获得
新城国语力颁奖礼
“新城国语力歌曲”奖
；同年9月1日，该曲获得
劲歌金曲
优秀选第二回“优秀选金曲”奖
；同年10月7日，该曲获得第七届
全球华语歌曲排行榜
“二十大最受欢迎金曲”奖
；同年12月16日，该曲获得
TVB8金曲榜颁奖典礼
“TVB金曲”奖
；2008年1月12日，该曲提名
2007年度十大劲歌金曲颁奖典礼
“十大劲歌金曲”奖
；同年3月11日，该曲获得2007年度
9＋2音乐先锋榜
颁奖典礼“新媒体先锋金曲”奖
。
飘零燕
我们相爱6年
4分16秒
Twins
李峻一
林健华
褚镇东
流行
2007年2月21日
粤语
普通话
粤语版
国语版
从前从前曾拖紧母亲手臂
童年童年渴睡中她亲面冚被
可惜一天她竟收拾行李没再一起
何时离巢长空展翅的小燕
仍然茫然半路中双亲望不见
只好解释一家安乐如意没有多少
然而剩我一个
更加飞得坚壮总算收获
然而倦了哭了
盼双亲再如初抱紧我
荡失的孤燕想归家
处处雪处处冷
降落到哪里才是家
我必须要拍翼挣扎
习惯孤独长空中往返
飞出生天我会怕也会冷
对逝去童年仍念挂
漫天风雪独自招架
但再长大还是会想她
男孩男孩能供给爱跟关注
然而怀疑最后彼此不易相处
多少相恋终生不用情变绝对保鲜
虔诚祈求城中所有的小燕
无忧无愁冷夜中双亲赠温暖
一位不少一家安定无缺没有纷扰
然而剩我一个
更加飞得坚壮总算收获
然而倦了哭了
盼双亲再如初抱紧我
荡失的孤燕想归家
处处雪处处冷
降落到哪里才是家
你必须要拍翼挣扎
习惯孤独长空中往返
飞出生天你会怕也会冷
对逝去童年仍念挂
漫天风雪独自招架
但再长大还是会想她
荡失的孤燕想归家
处处雪处处冷
降落到哪里才是家
你必须要拍翼挣扎
习惯孤独长空中往返
飞出生天你会怕也会冷
对逝去童年仍念挂
漫天风雪独自招架
你已长大能独个归家
前路会掌握寒夜再飞返
越来越少和别人讨论想法
不懂的人再解释也无法传达
可以亲切却不亲密的我
隐藏挣扎
越来越常去争执而不退让
现实的人最喜欢去批评谁傻
越过现在眺望未来的我
寂寞坚强
直到和你遇上
有一样的梦想结伴飞翔
我们互相疗伤
也互相不认输的成长
好朋友一句贴心话
翻不过的心墙
至少被开了几扇窗
让飘零燕挥舞翅膀
低空掠过有泪的地方
带回忆的贴心话
让勇气落了叶还能又开花
为飘零燕指引迷惘
有梦的人没时间绝望
越来越少和别人讨论想法
不懂的人再解释也无法传达
可以亲切却不亲密的我
隐藏挣扎
越来越常去争执而不退让
现实的人最喜欢去批评谁傻
越过现在眺望未来的我
寂寞坚强
直到和你遇上
有一样的梦想结伴飞翔
我们互相疗伤
也互相不认输的成长
好朋友一句贴心话
翻不过的心墙
至少被开了几扇窗
让飘零燕挥舞翅膀
低空掠过有泪的地方
带回忆的贴心话
让勇气落了叶还能又开花
为飘零燕指引迷惘
有梦的人没时间绝望
好朋友一句贴心话
翻不过的心墙
至少被开了几扇窗
让飘零燕挥舞翅膀
低空掠过有泪的地方
带回忆的贴心话
让勇气落了叶还能又开花
为飘零燕指引迷惘
有梦的人没时间绝望
我们是阳光
要绽放光芒
要绽放光芒
参考资料：
获奖时间
颁奖方
奖项
获奖方
结果
2007年8月4日
新城国语力颁奖礼
新城国语力歌曲
《飘零燕》
获奖
2007年9月1日
劲歌金曲优秀选第二回
优秀选金曲
获奖
2007年10月7日
第七届全球华语歌曲排行榜
二十大最受欢迎金曲
获奖
2007年12月16日
TVB8金曲榜颁奖典礼
TVB金曲（第七首）
获奖
2008年1月12日
2007年度十大劲歌金曲颁奖典礼
十大劲歌金曲
提名
2008年3月11日
2007年度9＋2音乐先锋榜颁奖典礼
新媒体先锋金曲
获奖
演出时间
演出场合
演出地点
表演者
参考资料
2008年3月19日
“IFPI香港唱片销量大奖2007”颁奖礼
香港湾仔伊利莎伯体育馆
蔡卓妍
发行时间
歌名
歌手
收录专辑
唱片公司
备注
2008年1月9日
《飘零燕》
Twins
《
桐话妍语
》
英皇唱片
《飘零燕》国语版</t>
  </si>
  <si>
    <t>心系</t>
  </si>
  <si>
    <t>《心系》是
Twins
演唱的歌曲，于2023年3月17日发行，收录于专辑《心想事成 影视剧原声带》
。
心系
心系
4分16秒
Twins
郑亦钧
刘晓芪
郑亦钧
Terence Teo
2023年3月17日
普通话
郑亦钧
金果果
歌曲歌词
蔡卓妍：
过 平淡的四季
迎 耀眼的朝夕
行人走走停停 去哪里
总有自己的 目的地
钟欣潼：
有 平淡的悲喜
在 远方的天地
你我走走停停 到哪里
目的地却与 爱相系
蔡卓妍：
就向着远方去 不问归期
想要的美丽 只要把梦握紧
钟欣潼：
偶尔记起 你摇晃的回忆
发现幸福 藏在时光缝隙
蔡卓妍：
就向着远方去 无谓归期
也还有勇气 再去把梦握紧
钟欣潼：
偶尔记起 绵长的岁月里
蔡卓妍：
依然有人 与你
合：
因为爱 相系
蔡卓妍：
有 平淡的悲喜
钟欣潼：
在 远方的天地
蔡卓妍：
你我走走停停 到哪里
钟欣潼：
目的地却与
合：
爱相系
蔡卓妍：
就向着远方去 不问归期
想要的美丽 只要把梦握紧
钟欣潼：
偶尔记起 你摇晃的回忆
发现幸福 藏在时光缝隙
合 ：
就向着远方去 无谓归期
也还有勇气 再去把梦握紧
钟欣潼：
偶尔记起 绵长的岁月里
蔡卓妍：
依然有人 与你
合：
因为爱 相系</t>
  </si>
  <si>
    <t>恋爱大过天</t>
  </si>
  <si>
    <t>《恋爱大过天》是由
林夕
作词，
伍乐城
作曲，
twins
演唱的一首歌曲，收录在
twins
于2001年11月22日发行的专辑《
爱情当入樽
》中。
恋爱大过天
Love,Bigger Than The Sky
爱情当入樽
3分48秒
Twins
林夕
伍乐城
伍乐城
流行
2001年11月22日
粤语
学业要紧 我会小心 喜欢的他却在左近
聊聊天 竟比考试更专心
难道没有他 我会更自爱 何时可恋爱
理论为何没记载 要哪样才是应该
同学爱新鲜 恋爱大过天
想不想也日夜怀念 连甜梦也不够甜
当然 现在我未成年 让我肤浅 只知恋爱大过天
忘记有益的格言 自动掠过他眼前
怎么闪 同学始终会遇见
学习太多 爱好太少 光阴一眨眼便跑掉
为何他 竟比功课更紧要
难道没有他 我会更自爱 何时可恋爱
理论为何没记载 要哪样才是应该
同学爱新鲜 恋爱大过天
想不想也日夜怀念 连甜梦也不够甜
当然 现在我未成年 让我肤浅 只知恋爱大过天
忘记有益的格言 自动掠过他眼前
怎么闪 同学始终会遇见
少女爱暗恋本是自然
现在志愿以后或会变
而我是否懂得爱
不应该也难改变
同学爱新鲜 恋爱大过天
想不想也日夜怀念连甜梦也不够甜
当然 现在我未成年 让我肤浅只知恋爱大过天
忘记有益的格言 自动掠过他眼前
怎么闪 同学始终会遇见
(未大个女 你大概应该) 天空海阔什么都喜爱
(未大个女 你大概应该) 谈些少恋爱 谈更多未来
(未大个女 我大概应该) 应不应该为他锻练期待
(未大个女 我大概应该) 如果可爱 爱爱亦无害
(未大个女 你大概应该) 难道老来先可以恋爱
时间
奖项名称
获奖结果
2002年
新城劲爆颁奖礼2002新城劲爆歌曲奖
获奖
演出时间
项目名称
地点
2001年
十大劲歌金曲颁奖典礼
香港
2010年2月27日
英皇盛世10周年巨星演唱会
澳门</t>
  </si>
  <si>
    <t>幼稚园</t>
  </si>
  <si>
    <t>《幼稚园》是由
黄伟文
填词，
陈光荣
作曲，Twins演唱的歌曲，收录于2005年12月23日发行的专辑《
一时无两
》中。
2006年4月15日，该歌曲获得
劲歌金曲
优秀选第一回“优秀选歌曲”奖
；同年5月20日，该歌曲获得第三届
劲歌王
总选颁奖典礼“十大粤语金曲”奖
；2007年1月13日，该歌曲提名
2006年度十大劲歌金曲颁奖典礼
“十大劲歌金曲”奖
；同年1月27日，该歌曲获得
第29届十大中文金曲
颁奖礼“十大中文金曲”奖
。
幼稚园
一时无两
3分12秒
Twins
黄伟文
陈光荣
陈光荣
流行
2005年12月23日
粤语
还记得那一天
在那一天
初次上学堂
从前渡每分钟
身边也有
父母在旁
终于天与地
需要独自往
两手必需放
但我不想放
边哭泣边回望
然后到这一天
在这一天
走出世界
早告别学堂
人大了我应当
一早惯了
没有护航
偏偏很幼稚
一有坏状况
就会想归去
父母亲的堡垒
不管麻烦事干
不要走
大钟即使敲响
你别放开手
成年后
什么都不可再
有成人迁就
不要走
前去在人群内
会磨炼到够
可见将来
日子总会有
顺逆流
不过此时
获得的爱顾
无私爱顾
未够
凡事也要小心
没趣得很
请不要再
逼我做大人
年月却太狠心
催促上课
学会独行
几千吨责任
冰冷像校训
个钟啲塔跳
课室钟声响了
双手为何在震
不要走
大钟即使敲响
你别放开手
成年后
什么都不可再
有成人迁就
不要走
前去在人群内
会磨炼到够
可见将来
日子总会有
顺逆流
不过此时
获得的爱顾
无私爱顾
未够
《幼稚园》这首歌和很多流行歌曲都不同，没有谈及任何爱情相关的事物，反映的是人们对于成长的无奈和些许感慨。人生之路难免有挫折，人们在疲倦时总会感到无助，成长需要代价，做大人真的很疲惫，离开了父母一切都需要自己操劳
。
获奖时间
颁奖方
奖项
获奖方
结果
2006年4月15日
劲歌金曲优秀选第一回
优秀选歌曲
《幼稚园》
获奖
2006年5月20日
第三届劲歌王总选颁奖典礼
十大粤语金曲
获奖
2006年
Yahoo！搜寻人气大奖2006
音乐十大人气歌曲
获奖
2007年1月13日
2006年度十大劲歌金曲颁奖典礼
十大劲歌金曲
提名
2007年1月27日
第29届十大中文金曲颁奖礼
十大中文金曲
获奖
演出时间
演出场合
演出地点
演唱者
2006年4月15日
劲歌金曲优秀选第一回
香港
Twins</t>
  </si>
  <si>
    <t>LOL</t>
  </si>
  <si>
    <t xml:space="preserve">《LOL》是
Twins
演唱的歌曲，由黄厚霖作词，Danielle Senior、Andreas Oberg、Nadir Benkahla、Saeed Molavi作曲，于2015年5月18日以单曲形式首发。
2015年11月，Twins凭歌曲《LOL》MV获得香港流行音乐MV颁奖典礼2015第一季季选“季选MV奖”
。
LOL
LOL
3分38秒
Twins
黄厚霖
Danielle Senior
Andreas Oberg
Nadir Benkahla
Saeed Molavi
流行
2015年5月18日
粤语
2015年是Twins出道娱乐圈的第15年，为此Twins成员们决定归位合体，并打造出一首歌曲纪念这一个日子。
为了找到合适的音乐作品，英皇娱乐韩国分公司特别企划为Twins寻找歌曲Demo，并启用英国的音乐班底来打造歌曲旋律和节拍
。
Twins希望通过该曲感染听众，赶走负能量，让他们拥有积极正面的情绪面对生活，因此为歌曲取名《LOL》，寓意“Laugh Out Loud”，即“放声大笑”
。
Sa：晚晚到凌晨 天光先至瞓
返工等放假何来热吻
Gil：永远最烦人 要辘卡手会震
来笑笑最强人人 have some fun
合：Everybody laugh through the night
Gil：笑笑就美丽
合：Everybody laugh through the night
Sa：不讲东讲西
合：放弃叫喊声埋怨声厌恶痛哭声
We'll be laughing through the night
Laughing through the night
要靠这笑声来发声带你看星星
We'll be laughing through the night
Laughing through the night
合：L O L
L O L
L O L
We'll be laughing through the night
Laughing through the night
Gil：最勇猛行为 最高的智慧
也无笑容能完全自制
Sa：和我笑到凌晨 都不眼瞓
无计较笑容能长期共震
合：Everybody laugh through the night
Gil：笑笑就美丽
合：Everybody laugh through the night
Sa：不讲东讲西
合：放弃叫喊声埋怨声厌恶痛哭声
We'll be laughing through the night
Laughing through the night
要靠这笑声来发声带你看星星
We'll be laughing through the night
Laughing through the night
合：L O L
L O L
We'll be laughing through the night
Laughing through the night
Sa：闭上眼带你 let go of your mind
Gil：免费的笑声不落败
合：笑笑实在极伟大
Gil：放弃叫喊声埋怨声厌恶痛哭声
Sa：So loud
Gil：Laughing through the night
Laughing through the night
要靠这笑声来发声带你看星星
Sa：So loud
Gil：We'll be laughing through the night
Laughing through the night
合：放弃叫喊声埋怨声厌恶痛哭声
We'll be laughing through the night
Laughing through the night
要靠这笑声来发声带你看星星
We'll be laughing through the night
Laughing through the night
L O L
L O L
L O L
We'll be laughing through the night
Laughing through the night
合：放弃叫喊声埋怨声厌恶痛哭声
We'll be laughing through the night
Laughing through the night
要靠这笑声来发声带你看星星
We'll be laughing through the night
Laughing through the night
L O L
L O L
We'll be laughing through the night
Laughing through the night
《LOL》是一首旋律充满节奏感的歌曲
。该曲以“Let’s party”感觉为主题，展现了Twins的欢乐正能量，在音乐方面以强劲的节奏作为主打，用网络潮语成歌名及创作主题，把世代的用语以流行曲记录下来，做法颇为巧妙。该曲充满了欢乐的气氛，令听众和粉丝一听就有跳舞的冲动，更适合在演唱会现场一起摇摆。歌词方面，该曲中间的几句“LOL～”颇为朗朗上口，是演唱会万人大合唱的合适曲目
。
由于歌曲《LOL》以“Let’s party”感觉为主题，英皇娱乐特别邀请日裔排舞师Sheryl Murakami编舞，由他为Twins度身订造出一连串节拍轻快的舞步。整支MV由
比尔贾
执导，比尔贾为了营造出眼花缭乱的热闹感觉，总共安排了七个场景进行拍摄，同时在MV中加入了不少创意亮点。Twins为了数分钟的MV呈现，对MV质量颇为执着及用心。在两天的拍摄期内，Twins两人在拍摄现场不停摆造型，更在高温下曝晒跳舞，与舞蹈演员们一起在镜面地板上激烈舞蹈，强忍着反光，即便跳到大汗淋漓也没来得及休息，最终完成MV摄制
。
时间
颁奖礼
奖项
提名/获奖方
结果
2015年11月
香港流行音乐MV颁奖典礼2015第一季季选
季选MV奖
《LOL》
获奖
时间
场合
场地
演唱者
2016年4月15日
第二十届全球华语榜中榜暨亚洲影响力大典
澳门威尼斯人金光综艺馆
Twins </t>
  </si>
  <si>
    <t>精选</t>
  </si>
  <si>
    <t>《精选》是
Twins
演唱的歌曲，由
黄伟文
作词，
伍乐城
作曲，收录在Twins于2004年12月10日发行的专辑《
Such A Better Day
》中
。
精选
Such A Better Day
3分57秒
Twins
黄伟文
伍乐城
伍乐城
流行
2004年12月10日
粤语
C:如果只准许记低某几段
谁要再记住曾经怎中箭
如唇边亲昵的记忆 仍然温暖
时时舔舔唇 当它美点
G:回忆中精选你可爱那一面
烦恼与缺憾其他一概不算
想当初牵手的瞬间仍然心软
来年忘了你以前要写进自传
C:只想从前的温馨
不数从前的罪证
怨怼过剩
G:愤愤不平
T:会杀掉幸福的回声
G:只想缠绵的风景
不讲如何热烈火拼
T:要记住的 我一早心领
其它 无意 认领
G:情话仍是甜 离别仍没有变
C:分手的辛酸 怎可当经典
T:明日回味时 调味谁又要添加抱怨
G:情歌中精选最优美那一段
烦恼与缺憾其他一概不算
C:想当初牵手的瞬间随时心又软
T:明明和你爱完 记忆也新鲜
C:只想从前的温馨
不数从前的罪证
怨怼过剩
G:愤愤不平
T:会杀掉幸福的回声
G:只想缠绵的风景
不讲如何热烈火拼
T:要记住的 我一早心领
其它 无意 认领
T:只想从前的温馨
不数从前的罪证
G:怨怼过剩
愤愤不平
怕有日从此哭盲眼睛
T:珍惜平和的心境
即使为人特别感性
C:你也无需 爱出抑郁症
情感 只求尽兴
T:回声终于都会消散安静
情话却 永远也 心领
演出时间
演出场合
演出地点
演出者
参考资料
2005年1月1日
2004年度叱咤乐坛流行榜颁奖典礼
香港会议展览中心
Twins</t>
  </si>
  <si>
    <t>千金</t>
  </si>
  <si>
    <t>《千金》是由
黄伟文
作词，陈韵琪作曲，
Twins
演唱的歌曲，收录于2003年4月28日发行的专辑《
Touch of Love
》中
。
2003年7月5日，该曲获得
劲歌金曲
第二季季选“优秀选金曲”奖
。
千金
Touch of Love
3分48秒
Twins
黄伟文
陈韵琪
褚镇东
流行
2003年4月28日
粤语
伍乐城
C:难道买我的灵魂 能换被爱的幸运
钱有时买得到快乐 但却买不到爱人
G:穷极亦有些友人 围著在我的附近
不见人客的鲍翅席 难道有位更开心
T:一切买完 不知怎么算
C:如何用钱 才能实践
T:毕生所有心愿
T:给你十亿元 肯不肯心软
G:流著汗红著脸
讨厌的说喜爱 喜爱的说讨厌
T:只为赚大钱
T:只有两元 分享都温暖
C:旁人太吵 如何及你
T:真心给我一元
T:给我十亿元 几千卡火钻
C:我本质还未变
G:喜爱的 C:说喜爱
G:讨厌的 C:说讨厌
T:享受大冒险
C:无论赚过几个零
T:还是没太多用剩
G:只要月尾刚刚够用
T:何用摘去满天星
G:喜爱的说喜爱C:讨厌的说讨厌
G:不理多说几变C:不会倒转反转
G:讨厌的C:说喜爱
T:喜爱的说讨厌
钱用完就算
获奖时间
颁奖方
奖项名称
获奖方
结果
2003年7月5日
劲歌金曲第二季季选
优秀选金曲
《千金》
获奖</t>
  </si>
  <si>
    <t>小小女人</t>
  </si>
  <si>
    <t>《小小女人》是
Twins
演唱的歌曲，由张楚翘作词，
伍乐城
作曲，于2021年5月
18日发行
，
收录于同名专辑《
小小女人
》中
。
小小女人
小小女人
4分30秒
Twins
张楚翘
伍乐城
伍乐城
2021年5月18日
粤语
RNLS Publishing Ltd (SP: Music Nation Publishing Company Ltd)、 EEG Music Publishing Limited
RNLS Productions Ltd
SA：
或美梦未成真 光阴总有些抱憾
曾为理想不忿 对爱情亦过于上心
Gil：
让岁月逐年重温
坐在过山车看人生
S/G：
从高峰一刻不免瞬间下沉
SA：
而好风景已留住在我心
S/G：
廿年又过去
Gil：
小小女人死不去 抹走我泪水
S/G：
未来万岁
Sa：
开不开心哪需你允许 我有我安睡
S/G：
再不似傻女
Gil：
从前微笑似负累
Sa：
要放手才能走下去
S/G：
从无惧脚踏地雷
世间惊险却仍可 英勇面对
Sa：
或告别并无原因
庆幸有些不变至今
S/G：
仍多么感激经过每位路人
Gil：
陪当天的我甜蜜或痛心
S/G：
廿年又过去
Sa：
小小女人死不去 抹走我泪水
S/G：
未来万岁
Gil：
开不开心哪需你允许 我有我安睡
S/G：
再不似傻女
Gil：
从前微笑似负累
Sa：
要放手才能走下去
S/G：
从无惧脚踏地雷
世间惊险却仍可 英勇面对
Gil：
无数眼泪 亦由得它
Sa：
放低婚纱 穿过风沙
S/G：
留在额上旧创伤 平静结疤
简简单单不算差
S/G：
旧时代过去
Sa：
小小女人方知道
S/G：
理想已做到
S/G：
旧时共你
Gil：
想追风筝与风却跌倒
S/G：
痛极也骄傲
每一个情景 从前行过每段路
那美好仍然可尽诉
何妨共你八十时
着起新一季时装 优雅地老
Sa：
由细到大 未忘饮歌
Gil：
唱片很多 跟你听过
S/G：
明白爱未大过天
鸣谢最初 心痛一课
《小小女人》歌词里唱着“每一个情景，从前行过每段路，那美好仍然可尽诉。”用新歌，感念阿娇和阿sa的姐妹情谊一如往常的坚固而美好，也是对自我20年来的总结和纪念，都成长成了期待中的模样：“拥有坦然洒脱的态度，勇敢做自己
。”</t>
  </si>
  <si>
    <t>咖啡迷</t>
  </si>
  <si>
    <t>《咖啡迷》是由林夕作词，伍乐城作曲，
Twins
演唱的一首歌曲
咖啡迷
Samba
0时3分43秒
Twins
林夕
伍乐城
伍乐城
2005年6月24日
歌曲歌词
美酒　着实那麽香口
说了爱你　却不懂善後
尤其怕大醉到醒後一个人走
情感 多饮也未醉到 情人还未到
平常偶遇你这种喜好 未够好
我知道　是我真是咖啡迷
维持清醒不想把青春再浪费
所珍惜的　几秒牵系
仍然未昏迷　理性点不吃亏
是我真为咖啡着迷
其实你我已经相处得很彻底
涉及爱情便见底
但香宾饮过 还是有过安慰
最怕还是醉倒不顾一切
凌晨里共你那双咀彷似流星
在午後会扎醒
情感 不可能靠醉倒 爱情凭预告
平常偶遇你这种喜好 未够好
我知道 是我真是咖啡迷
维持清醒不想把青春再浪费
不应该等酒已发挥
然後便被大包围 爱你不管哪位
是我真为咖啡着迷
其实你我已经相处得很彻底
涉及爱情便见底
但香宾饮过 还是有过安慰
是我真为咖啡着迷
其实你我已经相处得很彻底
涉及爱情便见底
但香宾饮过 还是有过安慰
最怕还是醉倒不顾一切</t>
  </si>
  <si>
    <t>黑色喜剧</t>
  </si>
  <si>
    <t>《黑色喜剧》是Twins演唱的粤语歌曲，由林夕填词，伍乐城谱曲，收录在专辑《Samba》中。
黑色喜剧
Samba
0时3分30秒
蔡卓妍
钟欣桐
林夕
伍乐城
伍乐城
粤语
黑色喜剧(粤)
作曲 编曲 监制:
伍乐城
填词:
林夕
演唱:
twins
twins-黑色喜剧(粤)
s:什么都好好单单只是我不好
随便行路亦会走到去绝路
情侣漫步最后剩低我一人去走前路
g:你要在大街当作路人才抛下我
t:谢绝悲歌还像我么
s:如果这叫悲剧我演过
人黑黑到几时告知我
t:曾做什么承受恶果
但我却从未杀人又未放火
g:如果这叫喜剧也不错
t:明明失恋却使我娱乐过
g:内里荒谬太多
我也好歹拍过拖
t:喜剧人生不枉过
g:什么的恩恤都可感动我哭泣
你偏要讲没有必要去复合
除了礼物快乐自尊心什么都丧失那日
s:你要在大街当作路人才抛下我
g:如果这叫悲剧我演过
s:如果这叫喜剧也不错
明明失恋却使我娱乐过
t:内里荒谬太多
喜剧人生不枉过
s:我算好就算好
g:未够好未最好
t:趣剧也未狂补
从未试过控诉
但其实也都迟早
s:明明失恋却使我娱乐过
s:我也好歹拍过拖
t:愁眉便锁犹如命数考我</t>
  </si>
  <si>
    <t>女人味</t>
  </si>
  <si>
    <t>《女人味》是
Twins
演唱的歌曲，由
林夕
作词，
伍乐城
作曲，收录在Twins于2004年6月25日发行的专辑《
Girl Power
》中
。
2004年12月26日，该曲获得
新城劲爆颁奖礼
“新城劲爆歌曲”奖
；2005年1月8日，该曲获得
2004年度十大劲歌金曲颁奖典礼
“十大劲歌金曲”奖
；同年3月20日，林夕凭借该曲提名
第5届音乐风云榜
“最佳作词”奖
。
女人味
Girl Power
4分12秒
Twins
林夕
伍乐城
伍乐城
流行
2004年6月25日
粤语
《Girl Power》整张专辑中的歌曲歌词均由林夕和黄伟文包办，如这首立志要改变的《女人味》和高唱友谊长存的《
拍住上
》等等
。其中，由林夕填词的《女人味》描述女孩子思想改变了之后，不再为爱情沉迷，而应为自己打算的故事。由于该曲为轻快的中版节奏，因此Twins更特意为配合此歌而排练了很多天的舞蹈
。关于什么样的女人才有女人味，蔡卓妍认为有味道的女人需要一些人生的经历，有一种内在的东西。而钟欣潼则笑言暂时不想被赞有女人味，她认为她们都才20多岁，等到年纪大点了自然就有女人味
。
From girl to lady
In love make me crazy
I'm now being lady
Know how to make you crazy
以前得得意意好似一旧云
今日开始我要认认真真
行为大方举止温文
唔系以前咁天真
唔系咁容易伤心要番 d 辈份
唔好谂得咁深
我净系想试下做女人扮下女神
开始懂得了怎么诱惑人
开始懂得了应该怎去热吻
开始懂得了怎去着长裙
开始懂得了失恋不要自困
行为举止妩媚让我戒掉稚气
完成春光明媚幸福开始储起
女人味
女人味
女人的身份这样美不再儿戏
我着的高踭高过人
要爱得比当初勇敢
天空海阔不似旧时怀念插班生
我喷的香水香过人
我着出一身好女人
现在就让我验证女人怎去笑看风云
以前重系爱情练习生
离离合合乜都摆上心
依家心里面有个度量衡
得唔到人都唔扣自己Fun
唔止迷倒男生
重要好多大男人走嚟献殷勤
咁至算系真女人
希望我都有份
From girl to lady
In love make me crazy
I'm now being lady
Know how to make you crazy
开始懂得了今天我是谁
开始懂得了怎么拣我伴侣
开始懂得去一个抹眼泪
开始懂得了青春不会后退
行为举止妩媚让我戒掉稚气
完成春光明媚幸福开始储起
女人味
女人味
女人的身份这样美不再儿戏
我着的高踭高过人
要爱得比当初勇敢
天空海阔不似旧时怀念插班生
我喷的香水香过人
我着出一身好女人
现在就让我验证女人怎去笑看风云
今天绝不一样做美丽栋梁
当天男生一样但我都不爱抢
变了大人仍是我
但我增添许多新偶像
扩阔我新思想
我着的高踭高过人
要爱得比当初勇敢
天空海阔不似旧时怀念插班生
我喷的香水香过人
我着出一身好女人
现在就让我验证女人怎去笑看风云
From girl to lady
In love make me crazy
I'm now being lady
Know how to make you crazy
从《
女校男生
》到《女人味》，Twins一直想告诉听众一个成长的过程
。钟欣潼带点水瓶座独有的内敛，而蔡卓妍则具有典型天蝎座的聪慧女人味。Twins组合毕竟不是真正的双生儿，她们是两个独立的个体，拥有各自敏感细腻的少女心事，她们的意见、感觉、看法等总有不一样的时候，这也是她们的魅力所在
。
在该曲中，Twins高唱着“From girl to lady，enough make me crazy”，她们立志要变化了。“女人的身份这样美，不再儿戏”这句歌词便是很好的宣言，电动的节奏，成熟的感觉。女人是何种味道，听听这首歌便会知道。成熟的歌词、节拍和唱腔，一切都表明变化阻挡不了的趋势。她们也越来越像
陈慧琳
了，就连Twins较为擅长的二人合唱，都让人感觉到她们的成长气息。林夕已经将残忍和伤感保留太多了，所以总是在Twins身上保留了很多青春气息
。
Twins为《女人味》拍摄MV，导演请来一位身形健硕的外籍猛男，下身只包着毛巾走来走去，蔡卓妍笑说：“他对自己很有自信，很像我在澳洲读书时的同学。”而钟欣潼连走近半裸猛男都不敢，结果导演决定将二人与型男分开拍摄。此次MV搭了两个布景，一个是巨型鱼缸，另一个是由多块镜砌出来的三角形箱，当Twins坐进去即变成万花筒影象，十分娇俏
。由于《女人味》轻快中版的节奏，因此Twins更特意为配合此歌而排练了好几天的舞蹈，此MV更随Twins《唱游Twins境全记录》VCD附送
。
获奖时间
获奖方
奖项名称
获奖方
结果
2004年12月26日
新城劲爆颁奖礼
新城劲爆歌曲
《女人味》
获奖
2005年1月8日
2004年度十大劲歌金曲颁奖典礼
十大劲歌金曲
获奖
2005年1月11日
Roadshow MV直选2004颁奖礼
最强十大MV
获奖
2005年3月20日
第5届音乐风云榜
最佳作词
林夕（《女人味》）
提名
演出时间
演出场合
演出地点
表演者
参考资料
2005年1月8日
2004年度十大劲歌金曲颁奖典礼
香港红磡体育馆
Twins</t>
  </si>
  <si>
    <t>你不是好情人</t>
  </si>
  <si>
    <t>《你不是好情人》是电影《
妄想
》主题曲，由
林夕
作词，
蔡卓妍
作曲，
谢国维
编曲，
Twins
演唱，收录于2006年9月21日发行的专辑《
Ho Hoo Tan
》中
。
2006年12月26日，该歌曲获得
新城劲爆颁奖礼
“新城劲爆歌曲”奖
；2007年1月13日，该歌曲获得
2006年度十大劲歌金曲颁奖典礼
“十大劲歌金曲”奖，Twins凭借该歌曲提名“最受欢迎唱作歌星”奖
。
你不是好情
Ho Hoo Tan
4分13秒
Twins
林夕
蔡卓妍
谢国维
流行
2006年9月21日
粤语
伍乐城
《你不是好情人》是
蔡卓妍
首次参与专辑作曲的作品。这首歌断断续续作了三年时间，因为蔡卓妍工作太忙了，只能在有空又有灵感时才可创作。她说：“我用了三年时间断断续续的写，最后交予伍乐城，我觉得很有趣，我会再试”
。
蔡卓妍继电影《
情癫大圣
》主题曲《爱》一尝作词的滋味之后，这次《你不是好情人》更尝试作曲，这首由蔡卓妍作曲及林夕填词。歌曲描述情人变心了，但又苦苦未能放手的心情
。
我知你想走
因爱得我未够
明知你觉得
玩厌时候万样借口
曾听你说我姊妹
过分卖力便是爱尽头
这种爱没法接受
我知没了电
因你一向善变
明显我信得到爱情后
便大过天
谁知你懒去检点
我像卖艺卖尽我笑脸
原谅也徒然我太犯贱
你未道别便爱多天
痛恨你这情人非好情人
你闲来出手勾引
如今教我惊震
被你热吻是狂卖性感
梦中情人极好品
我误信我靠真心改变缘份
我也真太笨
无能为力也苦吻
已经没眼泪
恋爱非错便对
明知与你相恋多长命
亦未会娶
曾听说你那颗心爱定事业
现在有着谁其实当玩具
偶尔玩累再遇玩具便会想追
就是被狂吻
情人同样变心
我让我得到却未到
令我更相信漫游花都无芳草
我哭泣喝着醋
Twins为拍摄《你不是好情人》MV，在拍摄中，最搞笑的是导演安排一位男主角演出，本来也不是什么问题，但当男主角埋位时，两人即时呆住，因此男主角是赤裸上身的肌肉男，导演更教
蔡卓妍
和
钟欣潼
怎样揽着肌肉男，Twins二人显得十分尴尬，双手一抱紧男模便已忍不住发笑，令导演非常头痛。幸好最终二人终于平静下来，再次投入，才得以完成拍摄
。
首度穿婚纱拍MV的蔡卓妍说：“一直以来，我都试过好多不同的造型，但穿婚纱还是第一次，想不到都穿得挺好看的！”由于故事内容十分悲惨，钟欣潼于拍摄期间竟感动得眼泪直流，最后只好暂停拍摄让她平复心情
。
获奖时间
颁奖方
奖项名称
获奖方
结果
2006年12月26日
新城劲爆颁奖礼
新城劲爆歌曲
《你不是好情人》
获奖
2007年1月13日
2006年度十大劲歌金曲颁奖典礼
十大劲歌金曲
获奖
最受欢迎唱作歌星
Twins（《你不是好情人》）
提名</t>
  </si>
  <si>
    <t>翱翔的小鸟</t>
  </si>
  <si>
    <t>《翱翔的小鸟》是歌手twins推出的一首歌曲，属于专辑《八十块环游世界（内地）》。发行于2006年06月02日。
翱翔的小鸟
twins
《八十块环游世界(内地)》
2006年06月02日
娇 活在万变世界偶而会觉疲惫
少壮若不努力长大才可悲
少有半秒太闲浮出白头一回
尝尽苦乐滋味
莎 他说努力学习贡献家门家国
若是不屑时干不愁问收获
时刻也要做到客气专心过活
伴结万世星火
合 全心投入进步
刻苦不管多少
坚持继续
抓紧眼前目标
从未停下脚步
总有一天炫耀
起飞了闪烁光亮每一秒
是翱翔的小鸟
娇 活在万变世界偶而会觉疲惫
少壮若不努力长大才可悲
少有半秒太闲浮出白头一回
尝尽苦乐滋味
合 全心投入进步
刻苦不管多少
坚持继续
抓紧眼前目标
从未停下脚步
总有一天炫耀
起飞了闪烁光亮每一秒
是翱翔的小鸟
实现人生理想大概你我同样
旗帜飘摆中翱翔
每一场赢仗
却挡不了大家奋勇模样
大家全心投入进步
刻苦不管多少
坚持继续
抓紧眼前目标
从未停下脚步
总有一天炫耀
起飞了闪烁光亮每一秒
是翱翔的小鸟
时间
地点
奖项
2006年12月14日
2005年度“北京流行音乐典礼”
2005年度“北京流行音乐典礼” 年度最受欢迎金曲
Twins是中国香港女子双人歌唱组合，由
钟欣潼
与
蔡卓妍
组成。</t>
  </si>
  <si>
    <t>虚龄年代</t>
  </si>
  <si>
    <t>不爱之恩</t>
  </si>
  <si>
    <t>《不爱之恩》是中国香港女子双人歌唱组合
Twins
演唱的粤语歌曲。由
黄伟文
填词、伍乐城作曲
，收录至2017年6月22日发行的EP专辑《
花约
》中
。
不爱之恩
花约
0时5分07秒
Twins
黄伟文
伍乐城
伍乐城
流行
情歌
粤语
2016年7月14日
蔡：留在地牢陪住你
未见天和地
从没大门和大窗
有亦都闭起
如热恋 是禁室 愿禁锢到死
谁稀罕 那一种叫自由 的骨气
钟：然后别人陪住你 让我凄凉地
离别乐园回地面 已下一世纪
方知幸福 不要求你
合：从泥泞 重拾我自己
仍然为你在喝彩
蔡：答谢 当天不爱
合：其时没有被放开
钟：结局 肯定无奈
合：时时亦渴望报恩
蔡：得你不爱 纠结不再
钟：受些苦 却换到将来
合：除尘除害再重开
仍然为你在喝彩 当你选了她
曾让我泪流觉得举世我最悲哀
蔡：重遇你俩 才骤觉
钟：那次谁获了胜
合：胜者也不光彩
明白你已待我好
蔡：得你不爱 先有真爱
合：若霸占着我 怎么出去 再赛
钟：感激你善心
合：放过上期旧爱
蔡：能像现时成熟吗 在你栽培下
钟：能获后来成就吗 隔绝于你家
蔡：给赶回家
钟：想说谁怕
合：重寻回 前路也不差
仍然为你在喝彩
蔡：答谢 当天不爱
合：其时没有被放开
钟：结局 肯定无奈
合：时时亦渴望报恩
蔡：得你不爱 纠结不再
钟：受些苦 却换到将来
合：除尘除害再重开
仍然为你在喝彩 当你选了她
曾让我泪流 觉得举世我最悲哀
蔡：重遇你俩 才骤觉
钟：那次谁获了胜
合：胜者也不光彩
明白你已待我好
蔡：得你不爱 先有真爱
合：若霸占着我 怎么出去 再赛
钟：感激你善心
合：放过上期旧爱
蔡：情愿干脆的不爱
狂哭两季便无碍
钟：若一方有心牵制 未放开
合：长情像我
泪滴变海
蔡：仍然为你在喝彩
钟：仍然为你在喝彩
合：时时亦渴望报恩
钟：得你不爱
蔡：纠结不再
合：什么逼我力气出来
靠你给我这一灾
仍然为你在喝彩
当你选了她 曾让我泪流
觉得举世我最悲哀
蔡：重遇你俩 才骤觉
钟：那次谁获了胜
合：胜者也不光彩
明白你已待我好
蔡：得你不爱 先有真爱
合：若霸占着我 怎么出去 再赛
钟：感激你善心
合：放过上期旧爱
Twins
从女生成长为女人的心声，就在黄伟文的字里行间中流露了出来。
黄伟文
秉持他一贯的“毒”，把正话反向表达，一边嘴硬感谢着失恋，一边还要把失恋的苦痛感无限稀释，要“情愿干脆的不爱/狂哭两季便无碍”，两季的时间，差不多就是六个月，也就是半年，这大概是Wyman的一个常规周期吧，黄伟文在《不爱之恩》中，把Twins的音乐内容提升到了2.0版，伍乐城的出手，则把音乐质感也带入了“熟女”阶层，《不爱之恩》有钢琴与鼓声的基本配置，弦乐在歌曲前一半的融入，像是烘托了熟女温婉、大气的气质，贝斯在后一半加重比例的循序渐进，则更加交织了熟女在离开恋人后的内心动作，情绪上剧烈的波动随着贝斯的逐渐息声，也归于平静，找到了新的生活方向。
阿娇与阿Sa随着年龄渐长，演唱的情绪与情感抒发，也变得愈发动人，如今，既能在快歌中增添进妩媚的女人味，也能在《不爱之恩》这样的抒情歌中，散发出知性的声线质感。不需要多么大张旗鼓地宣传Twins发了新歌，只要听到她们的发声，那股熟悉的声音、配方、味道，还是能在第一时间打动我们
。
《不爱之恩》MV特别以音乐电影的方式呈现，9分多钟的时长内阿Sa与阿娇狂飙戏，变身“苦难闺蜜”遭到同一男友劈腿。上演从陌生到熟悉，从亲密到被劈腿，从失落难过到释怀感恩，戏剧张力十足。剧情设定原本是两个住在隔壁的女孩，因缘际遇的相遇，渐渐的熟络起来。变成闺蜜的两人，在彼此的房间里聊天、借东西变成日常事，还会不时一起看电影、听音乐。某天晚上突然停电，怕黑的Sa去敲闺蜜的门，前来开门的竟是自己的男友。在手机灯光的照射下，三个人的脸显得不真实，两个人却也因这戏剧性的一幕各自跌进对感情的回忆与怀疑之中…</t>
  </si>
  <si>
    <t>小酒窝</t>
  </si>
  <si>
    <t>小酒窝 长睫毛 是你最美的记号
我每天睡不着 想念你的微笑
你不知道 你对我多么重要
有了你 生命完整的刚好</t>
  </si>
  <si>
    <t>素颜</t>
  </si>
  <si>
    <t>如果再看你一眼
是否还会有感觉
当年素面朝天要多纯洁
就有多纯洁
不画扮熟的眼线
不用抹匀粉底液
暴雨天
照逛街
偷笑别人花了脸</t>
  </si>
  <si>
    <t>老鼠爱大米</t>
  </si>
  <si>
    <t>我爱你 爱着你
就像老鼠爱大米
不管有多少风雨
我都会依然陪着你
我想你 想着你
不管有多么的苦
只要能让你开心
我什么都愿意
这样爱你</t>
  </si>
  <si>
    <t>你是我心中 最美的云彩
斟满美酒让你留下来（留下来）
永远都唱着 最炫的民族风
是整片天空最美的姿态（留下来）</t>
  </si>
  <si>
    <t>月亮之上</t>
  </si>
  <si>
    <t>我在仰望 月亮之上
有多少梦想在自由地飞翔
昨天遗忘啊 风干了忧伤
我要和你重逢在那苍茫的路上</t>
  </si>
  <si>
    <t>自由飞翔</t>
  </si>
  <si>
    <t>是谁在唱歌
温暖了寂寞
白云悠悠 蓝天依旧
泪水在漂泊
在那一片 苍茫中
一个人 生活
看见远方 天国
那璀璨的 烟火</t>
  </si>
  <si>
    <t>荷塘月色</t>
  </si>
  <si>
    <t>我像只鱼儿在你的荷塘
只为和你守候那皎白月光
游过了四季荷花依然香
等你宛在水中央</t>
  </si>
  <si>
    <t>乌蒙山连着山外山 月光洒下了响水滩
有没有人能告诉我 可是苍天对你在呼唤
一座山翻过一条河 千山万水永不寂寞
你来过年华被传说 百里杜鹃不凋落</t>
  </si>
  <si>
    <t>郎的诱惑</t>
  </si>
  <si>
    <t>是郎给的诱惑 我唱起了情歌
在渴望的天空 有美丽的月色
是郎给的快乐 我风干了寂寞
在幸福的天空 你是我的所有</t>
  </si>
  <si>
    <t>你说到底为什么 都是我的错
都把爱情想得太美现实太诱惑
到底为什么 让你更难过
这样爱你除了安慰还能怎么做</t>
  </si>
  <si>
    <t>我从草原来</t>
  </si>
  <si>
    <t>风从草原来 吹动我心怀
吹来我的爱 这花香的海
我从草原来 温暖你心怀
不变我的情 那天蓝的爱</t>
  </si>
  <si>
    <t>等爱的玫瑰</t>
  </si>
  <si>
    <t>我要向前飞
我是等爱的
玫瑰
心中浅藏着待放的花蕊
如果你给我真实的安慰
我愿为你展现我的美凰传奇一一拆解恋爱绝招。</t>
  </si>
  <si>
    <t>听见中国听见你</t>
  </si>
  <si>
    <t>听见中国听见你
听见花开绽放的美丽
同心相守继续前行
让风雨擦亮爱的荣誉</t>
  </si>
  <si>
    <t>https://www.youtube.com/watch?v=4iOTB0-9Wo4</t>
  </si>
  <si>
    <t>大声唱</t>
  </si>
  <si>
    <t>姑娘大声唱
我牵着白云牵着太阳
牵着星星牵着月亮
牵着柔情牵着吉祥
和你一起飞翔</t>
  </si>
  <si>
    <t>https://www.youtube.com/watch?v=F2CtmdgytzY</t>
  </si>
  <si>
    <t>天蓝蓝</t>
  </si>
  <si>
    <t>让我变成美丽的骏马
和你驰骋在天涯
一起守护古老的神话和传说
永不凋落
摘朵美丽的晚霞
让它盛开在天涯
我的心被融化 梦想就会到达</t>
  </si>
  <si>
    <t>https://www.youtube.com/watch?v=HNoiT2DIVUw</t>
  </si>
  <si>
    <t>山河图</t>
  </si>
  <si>
    <t>挥毫提笔画我山河
剑锋千仞画这巍峨
滔滔江水走笔龙蛇
我丹青不渝画我中国</t>
  </si>
  <si>
    <t>https://www.youtube.com/watch?v=hheeyX4Tr00</t>
  </si>
  <si>
    <t>自由自在</t>
  </si>
  <si>
    <t>大步向前走 永远不回头
勇敢向前走 追逐我的自由</t>
  </si>
  <si>
    <t>https://www.youtube.com/watch?v=lByH1h-HJ3U</t>
  </si>
  <si>
    <t>我和草原有个约定</t>
  </si>
  <si>
    <t>我和草原有个约定
相约去寻找共同的根
如今踏上这归乡的路
走进了阳光迎来了春</t>
  </si>
  <si>
    <t>https://www.youtube.com/watch?v=WNukpLNpCXs</t>
  </si>
  <si>
    <t>策马奔腾</t>
  </si>
  <si>
    <t>我要策马奔腾 向你怀中
解开思念的谜 千年的梦
穿越茫茫云海 蓝天依旧
马琴响起 心事瞬间消融</t>
  </si>
  <si>
    <t>https://www.youtube.com/watch?v=uy5eNcGy7DM</t>
  </si>
  <si>
    <t>拜新年</t>
  </si>
  <si>
    <t>拜新年呀 拜个吉祥年
红红火火亲亲切切感动了春天
拜新年呀 拜个幸福年
一年四季岁岁平安家家都团圆</t>
  </si>
  <si>
    <t>https://www.youtube.com/watch?v=dkKxuARp84M</t>
  </si>
  <si>
    <t>我们的歌谣</t>
  </si>
  <si>
    <t>回忆再美好也只是曾经
守护是我们彼此的约定
风轻轻的吹 我们的歌谣
是谁唱着哄你入睡</t>
  </si>
  <si>
    <t>https://www.youtube.com/watch?v=gc1dv9GQTAo</t>
  </si>
  <si>
    <t>绿旋风</t>
  </si>
  <si>
    <t>一阵一阵绿旋风 吹得我心动
草绿色的生命永远年轻
一曲一曲大风歌
唱得百花红
草绿色的旋律永远动听</t>
  </si>
  <si>
    <t>https://www.youtube.com/watch?v=TsvdX8qqqOQ</t>
  </si>
  <si>
    <t>溜溜的情歌</t>
  </si>
  <si>
    <t>溜溜的情歌 唱了千万遍
溜溜的小船 行了千万年
溜溜的情人 相约到百年
溜溜的爱情 流传到永远
哦呀啦索</t>
  </si>
  <si>
    <t>https://www.youtube.com/watch?v=loROti0eD0g</t>
  </si>
  <si>
    <t>御龙归字谣</t>
  </si>
  <si>
    <t>好儿郎 一生要志在四方
所向无前 热血洒 开土拓疆
行军路 一路坎坷尘土飞扬
盼故人归 我在望楼祈福咏唱</t>
  </si>
  <si>
    <t>https://www.youtube.com/watch?v=w9kPbop8AvQ</t>
  </si>
  <si>
    <t>开门大吉</t>
  </si>
  <si>
    <t>勇敢地向前方
乘着梦想的翅膀
地太远天有多高
任凭我们自由翱翔
胜利就在前方
有梦你就有希望
开门大吉送吉祥
送吉祥</t>
  </si>
  <si>
    <t>https://www.youtube.com/watch?v=xishEQ4-qhY</t>
  </si>
  <si>
    <t>吉祥如意</t>
  </si>
  <si>
    <t>扎西德勒 我的家园
我快乐的地方
朝思暮想 魂牵梦绕
我深情地把你向往</t>
  </si>
  <si>
    <t>https://www.youtube.com/watch?v=xLSHvMFns00</t>
  </si>
  <si>
    <t>中国味道</t>
  </si>
  <si>
    <t>摇摆摇摆 摇摆摇摆
难掩热血涌动着情怀
摇摆摇摆 摇摆摇摆
东西南北中相承一脉</t>
  </si>
  <si>
    <t>https://www.youtube.com/watch?v=xUTn6slS0bA</t>
  </si>
  <si>
    <t>感到幸福你就拍拍手</t>
  </si>
  <si>
    <t>感到幸福你就拍拍手
我们一起大声吼一吼
感到幸福我想说爱你
我们一起跳舞one two three four</t>
  </si>
  <si>
    <t>https://www.youtube.com/watch?v=Zgm9QcO_5wQ</t>
  </si>
  <si>
    <t>中国我爱你</t>
  </si>
  <si>
    <t>中国我爱你 就像孩子爱他的母亲
中国我属于你 我要永远跟随着你
中国我爱你 就像孩子爱他的母亲
中国我属于你 我要永远守护着你</t>
  </si>
  <si>
    <t>https://www.youtube.com/watch?v=DooQFxTjgqU</t>
  </si>
  <si>
    <t>康定情缘</t>
  </si>
  <si>
    <t>跑马溜溜的山上
一朵溜溜的云呦
端端溜溜地照在
康定溜溜的城呦</t>
  </si>
  <si>
    <t>https://www.youtube.com/watch?v=Yv8KVT_1U-k</t>
  </si>
  <si>
    <t>指间沙</t>
  </si>
  <si>
    <t>指间的沙淹没年华如今你在哪
是否也在寻觅寻觅当年的那个她
那些誓言散落天涯该怎样开花
若是谎言你就呀不必再回答</t>
  </si>
  <si>
    <t>https://www.youtube.com/watch?v=pJcsw5TiYGk</t>
  </si>
  <si>
    <t>水云间</t>
  </si>
  <si>
    <t>随我醉在这水云间
梦中轻抚你的眷恋
细雨斟满做美酒
饮一杯情意绵绵
随我美在这水云间
披上薄薄的雾纱帘
柳絮扬起飞漫天
见证我俩的爱恋 久远</t>
  </si>
  <si>
    <t>https://www.youtube.com/watch?v=_ptSCb25tYE</t>
  </si>
  <si>
    <t>天籁传奇</t>
  </si>
  <si>
    <t>美丽的草原别说我不在
我就是你身边 那一朵云彩
不一样的河流 不一样的山脉
我想变成一只蝴蝶
自由自在</t>
  </si>
  <si>
    <t>https://www.youtube.com/watch?v=UECzvW5xOlM</t>
  </si>
  <si>
    <t>香香</t>
  </si>
  <si>
    <t>《香香》是由
何沐阳
作词并作曲，
凤凰传奇
演唱的歌曲。该曲收录在凤凰传奇发行的专辑《
月亮之上
》中。
香香
月亮之上
0时3分
凤凰传奇
何沐阳
何沐阳
流行pop
国语
2005年4月1日
导演：郑平
出品人：陈仁泰
监制：陈仁泰
制作：香港泰歌娱乐唱片
孔雀廊
香香 看看花开的草原
蓝蓝的天飘着白云
香香 听听熟悉的牧歌
唱着风吹草低的思念
香香 我骑着马儿
挥着鞭儿 流浪去远方
香香 你唱着歌儿
披着夕阳 等待我回返
亲爱的我们在一起这么久了
可为什么感觉你的心还在流浪
直到有一个晚上 你在梦里叫香香
我才知道你心里还有我未到过的地方
香香香香 她是个什么样的姑娘
香香香香 她长得什么模样
哼 你是鬼迷心窍还是个负心郎
枉费了我的一片温柔心肠
香香 瞧瞧你的娇模样
少年的心泛起波浪
香香 亲亲你的小嘴巴
让它诉说你心里的话
香香 我骑着马儿
挥着鞭儿 流浪去远方
香香 你唱着歌儿
披着夕阳 等待我回返
原来那是你的一段美丽过往
那个叫香香的姑娘在那遥远的青海湖畔
那里湖面澄静鲜花盛放
她柔柔的眼光象明媚的月亮
而故事总是这样忧伤
最美丽的也最短暂
最短暂也最难忘
为了梦想你去了远方
从此断了音讯四处漂泊
浪迹天各一方
香香 我骑着马儿
挥着鞭儿 流浪去远方
香香 你唱着歌儿
披着夕阳 等待我回返
你还是念念不忘 你说有愧疚感
你不知道身边的我也很受伤
我没有让你快乐吗 还是没有她漂亮
你难道真的是她的羔羊
香香香香 她是什么样的姑娘
香香香香 她长得什么模样
都说好马不吃回头草
那些错过的又怎么能够回头
香香已不是那个香香
不信 我陪你去找找看看
那皮鞭早已断 那羊群早已散
到时你不要失望
谁没有过年少轻狂
可更应该珍惜我们的相伴
香香香香 她是什么样的姑娘
香香香香 她长得什么模样
香香香香 她是什么样的姑娘
香香香香 她长得什么模样</t>
  </si>
  <si>
    <t>海底</t>
  </si>
  <si>
    <t>《海底》是
凤凰传奇
在《
为歌而赞
》第七期演唱的歌曲，由唐恬改编词，一支榴莲/寿延作曲，柒玖编曲；于发行2021年4月24日。
海底
为歌而赞 第7期
4分16秒
一支榴莲
一支榴莲
唐恬
一支榴莲
寿延
柒玖
流行
2021年4月24日
普通话
网易音乐人 X
青云LAB
X
不要音乐
凤凰传奇
玲花
：
散落的月光穿过了云
躲着人群
铺成大海的鳞
海浪打湿白裙
试图推你回去
海浪唱摇篮曲
妄想温暖你
往海的深处听
谁的哀鸣在指引
灵魂没入寂静
无人将你吵醒
曾毅：
你喜欢海风咸咸的气息
踩着湿湿的沙砾
你说人们的归处应该回大海里
你问我想念会去哪里
有没有人爱你
世界能否不再
玲花：
总爱对凉薄的人扯着笑脸
岸上人们脸上都挂着无关
人间昙花一现
一切散为烟
（曾毅rap）
我们
孤独的心
玲花：
散落的月光穿过了云
躲着人群
溜进海底
有光正在找你
它想温暖你
它说你听你听
有人唤你回去
曾毅：
你喜欢海风咸咸的气息
踩着湿湿的沙砾
你说人们的归处应该回大海里
你问我想念会去哪里
有没有人爱你
世界为何如此安静
玲花：
总爱对凉薄的人扯着笑脸
岸上人们脸上都挂着明暗
人间岁岁年年
谁敢说如烟
合唱：
来不及来不及
你曾笑着哭泣
来不及来不及
也要唱给你听
春日雨夏蝉鸣
明天是个好天气
秋风起雪花轻
海底看不见四季</t>
  </si>
  <si>
    <t>嗨！Mrs Leta</t>
  </si>
  <si>
    <t>《嗨！Mrs Leta》是
凤凰传奇
演唱的一首流行歌曲，由
张超
填词、谱曲，发行于2010年9月30日，为其第四张专辑《
我从草原来
新歌+精选》的主打歌。
嗨！Mrs Leta
我从草原来
新歌＋精选
0时3分36秒
凤凰传奇
张超
张超
流行
恰恰
摇滚
电子舞曲
2010年9月30日
普通话
提到内地第一天团
凤凰传奇
，人们脑海中的印象往往便是：女主唱
玲花
有着一副高亢嘹亮、直入云霄的大嗓门儿，男生成员
曾毅
则是以标志性说唱恰到好处地点缀其中，大多数时候都在扮演着“绿叶衬红花”的角色，但是在凤凰传奇新歌加精选专辑《
我从草原来
》里面就有他自己的单曲《嗨！Mrs Leta》，站人发现凤凰传奇不仅能唱民族流行风，《嗨！Mrs Leta》、《让爱领舞》等一系列涵盖了恰恰、摇滚、电子舞曲等各种风格的作品更是令大家惊艳不已，而在今年凤凰传奇的全新专辑里，玲花和曾毅还将积极尝试许多新鲜曲风。
她拎着高跟画着红唇来到我的世界
抗拒不了她的美丽在我身边撒野
相信她的星座神话像个弥天谎言
任她靠在我的肩膀爱无声蔓延
你的爱 不明白 让我猜也不能猜
给不了的爱 为何走也走不开
你的爱 说明白 说得那么的苍白
我要的精彩 到底在哪里存在
跳乱了节奏 拨乱我们的心动
曾经的沧海 恰着陌生的痛快
跳乱了节奏 好像痴人一场梦
梦到凌晨的街口 恰着狂乱的节拍
你说嗨 Mrs'Leta 恰恰恰恰恰
你说嗨 Mrs'Leta 恰恰恰恰恰
你说嗨 Mrs'Leta 恰恰恰恰恰
你说嗨 Mrs'Leta 恋人再会吧
Mrs Haes ChiKiTa
Mrs Jack ChiKiTa
Mrs Parr ChiKiTa
Mrs Rice ChiKiTa
Mrs Kiss ChiKiTa
Mrs Gage ChiKiTa
Mrs Cole ChiKiTa
Mrs Dale ChiKiTa
她拎着高跟画着红唇来到我的世界
抗拒不了她的美丽在我身边撒野
相信她的星座神话像个弥天谎言
任她靠在我的肩膀爱无声蔓延
你的爱 不明白 让我猜也不能猜
给不了的爱 为何走也走不开
你的爱 说明白 说得那么的苍白
我要的精彩 到底在哪里存在
跳乱了节奏 拨乱我们的心动
曾经的沧海 恰着陌生的痛快
跳乱了节奏 好像痴人一场梦
梦到凌晨的街口 恰着狂乱的节拍
你说嗨 Mrs'Leta 恰恰恰恰恰
你说嗨 Mrs'Leta 恰恰恰恰恰
你说嗨 Mrs'Leta 恰恰恰恰恰
你说嗨 Mrs'Leta 恋人再会吧
Mrs Haes ChiKiTa
Mrs Jack ChiKiTa
Mrs Parr ChiKiTa
Mrs Rice ChiKiTa
Mrs Kiss ChiKiTa
Mrs Gage ChiKiTa
Mrs Cole ChiKiTa
Mrs Dale ChiKiTa
你说嗨 Mrs'Leta 恰恰恰恰恰
你说嗨 Mrs'Leta 恰恰恰恰恰
你说嗨 Mrs'Leta 恰恰恰恰恰
你说嗨 Mrs'Leta 恋人再会吧
你说嗨 Mrs'Leta 恰恰恰恰恰
你说嗨 Mrs'Leta 恰恰恰恰恰
你说嗨 Mrs'Leta 恰恰恰恰恰
你说嗨 Mrs'Leta 恋人再会吧
凤凰传奇
，是
中国大陆
具有广泛知名度的男女二人
音乐
组合，被公认为2005年之后中国大陆最具影响力的歌手组合之一，其演唱的歌曲红遍大江南北以及全球华人社会。原名
酷火组合
。主唱
杨魏玲花
，内蒙古鄂尔多斯市人。和音
曾毅
，湖南人。歌曲以新派民歌风格著称，代表作品有《
月亮之上
》、《
自由飞翔
》、《荷塘月色》、《
最炫民族风
》、《
御龙归字谣
》等众多热门金曲。</t>
  </si>
  <si>
    <t>花烛夜</t>
  </si>
  <si>
    <t>《花烛夜》是
凤凰传奇
演唱的一首歌曲，由
林秋离
、刘洲作词，刘洲作曲、编曲。收录在凤凰传奇2016年12月5日发行的专辑《
远方的远方还是远方
》中。
花烛夜
远方的远方还是远方
3分34秒
凤凰传奇
林秋离
刘洲
刘洲
刘洲
Pop
2016年12月5日
普通话
女：
大门开 胡同口里一字红彩
花奶奶 京腔溜的侃山倒海
新一年 兜里满满笑逐颜开
小姑娘 赶紧这边靠过来
乐自在 大碗茶也喝得痛快
夹一筷 醋溜黄瓜拌小菜
胡同外 成群结队男孩女孩
心里猜 谁会和谁定下来
男：
这中国节 是中国夜
在全世界
Come on come on yeah
带中国结 写中国页
让全世界 一起凤凰花烛夜
太阳盘盘天上走啊
郎个哩个哩格郎
哥哥拉着妹妹手啊
春花开在心里头
女：
月儿弯弯水中游啊
郎个哩个哩格郎
妹妹拉着哥哥手啊
悄悄勾起小指头
男：
哥哥拉着妹妹手啊
小曲也想放声吼
太阳盘盘天上走啊
郎个哩个哩格郎
女：
妹妹拉着哥哥手
赶上庙会扭一扭
月儿弯弯水中游
郎个哩个哩格郎
大门开 胡同口里一字红彩
花奶奶 京腔溜的侃山倒海
新一年 兜里满满笑逐颜开
小姑娘 赶紧这边靠过来
乐自在 大碗茶也喝得痛快
夹一筷 醋溜黄瓜拌小菜
胡同外 成群结队男孩女孩
心里猜 谁会和谁定下来
男：
这中国节 是中国夜
在全世界
Come on come on yeah
带中国结 写中国页
让全世界 一起凤凰花烛夜
合：
太阳盘盘天上走啊
郎个哩个哩格郎
哥哥拉着妹妹手啊
春花开在心里头
月儿弯弯水中游啊
郎个哩个哩格郎
妹妹拉着哥哥手啊
悄悄勾起小指头
哥哥拉着妹妹手啊
小曲也想放声吼
太阳盘盘天上走啊
郎个哩个哩格郎
妹妹拉着哥哥手
赶上庙会扭一扭
月儿弯弯水中游
郎个哩个哩格郎
此歌在2017年央视春晚上由苟庆改编原歌词，并改名为《
欢乐夜
》。</t>
  </si>
  <si>
    <t>抓不住爱情的我
总是眼睁睁看它溜走
世界上幸福的人到处有
为何不能算我一个
为了爱孤军奋斗
早就吃够了爱情的苦
在爱中失落的人到处有
而我只是其中一个</t>
  </si>
  <si>
    <t>好运来</t>
  </si>
  <si>
    <t>《好运来》是
车行
作词，
戚建波
作曲，
祖海
演唱的歌曲，收录于祖海2004年1月17日发行的《好运来》专辑中
。
《好运来》是歌曲《好日子》的姊妹篇，这首歌不仅曲风欢快、喜庆祥和
、旋律优美，歌词更是琅琅上口、亲切而不失大气，字里行间充满了真挚的祝愿和深切的人文关怀，值得一提的是，在《好日子》的基础上，词作者又增加了很多时尚元素，使之更富人情味，也更易于传唱
。
2004年，该曲获中央电视台“我最喜爱的春节晚会节目”歌舞类二等奖
。
好运来
好运来
0时3分39秒
祖海
车行
戚建波
张宏光
民歌
流行
普通话
2004-01-17
1998年，
宋祖英
在中央电视台春节联欢晚会上演唱了《
好日子
》，反响良好，但在这之后，鲜有类似作品产生。鉴于此，《好日子》词作者车行与《常回家看看》曲作者戚建波创作出了该曲
。祖海在拿到歌曲后，先后做了三版编曲。第一版过于民族风，祖海感觉状态不是很对，于是做出了第二版，但她又觉得第二版过于摇滚，便找张宏光为该曲编曲，最终做出了第三版即最终版本
。
作词
车行
作曲
戚建波
编曲
张宏光
演唱
祖海
（好运来 祝你好运来）
（好运带来了喜和爱）
（好运来 我们好运来）
（迎着好运兴旺发达通四海）
叠个千纸鹤 再系个红飘带
愿善良的人们天天好运来
你勤劳生活美 你健康春常在
你一生的忙碌为了笑逐颜开
打个中国结 请春风剪个彩
愿祖国的日月年年好运来
你凤舞太平年 你龙腾新时代
你幸福的家园迎来百花盛开
好运来 祝你好运来
好运带来了喜和爱
好运来 我们好运来
迎着好运兴旺发达通四海
叠个千纸鹤 再系个红飘带
愿善良的人们天天好运来
你勤劳生活美 你健康春常在
你一生的忙碌为了笑逐颜开
打个中国结 请春风剪个彩
愿祖国的日月年年好运来
你凤舞太平年 你龙腾新时代
你幸福的家园迎来百花盛开
好运来，祝你好运来
好运带来了喜和爱
好运来 我们好运来
迎着好运兴旺发达通四海
好运来 祝你好运来
好运带来了喜和爱
好运来 我们好运来
迎着好运兴旺发达通四海
好运来 祝你好运来
好运带来了喜和爱
好运来 我们好运来
迎着好运兴旺发达通四海
通四海
好运来
2004-01-17
《好运来》
北京龙乐世纪文化传媒有限公司
《好运来》是歌曲《好日子》的姊妹篇，这首歌不仅曲风欢快、喜庆祥和
、旋律优美，歌词更是琅琅上口、亲切而不失大气，字里行间充满了真挚的祝愿和深切的人文关怀，值得一提的是，在《好日子》的基础上，词作者又增加了很多时尚元素，使之更富人情味，也更易于传唱
。
2004年
中央电视台“我最喜爱的春节晚会节目”歌舞类二等奖
获奖
2004年
中央电视台春节联欢晚会
北京
2013年
北京电视台“2013新年倒计时”跨年晚会
北京
2015年
“美丽铜陵·梦飞扬”铜陵春节联欢晚会
安徽铜陵
2005年1月1日
《好运来·年年高》
龙飘飘
2005年1月1日
《热歌辣舞》
卓依婷
2008年1月1日
《好日子》
小月
2008年1月15日
《幸福像花儿一样》
童蕾
2009年1月19日
《紫音飘香30年》
刘紫玲
2010年12月29日
《好歌2011贺新春》
龚玥
2024年
《声生不息·家年华》 第11期
黄绮珊/谭维维/李斯丹妮</t>
  </si>
  <si>
    <t>《孤勇者》是游戏《
英雄联盟
》衍生动画《
英雄联盟：双城之战
》的中文主题曲
，由
唐恬
作词，
钱雷
作曲，
陈奕迅
演唱，于2021年11月8日通过单曲的形式发行
。
2021年12月26日，该歌曲被
网易云音乐
评为网易云音乐2021年度音乐奖年度最佳单曲TOP10
；同年12月28日，该歌曲获得2021名人堂年度人文榜·音乐榜“10大歌曲”的奖项
；2023年3月17日，该歌曲被评为2022微博年度十大歌曲
；6月30日，该歌曲获得
第14届华语金曲奖
“年度最佳普通话歌曲”“普通话十大华语金曲”等奖项
。
2025年1月28日，
陈奕迅、曹缘、刘宇坤、邹敬园、 张雨霏、辜海燕、冯雨、李雯雯、 王昶、伍鹏、邓雅文
等人在《
2025年中央广播电视总台春节联欢晚会
》演唱《孤勇者》。
孤勇者
lonely warrior
4分16秒
陈奕迅
唐恬
钱雷
钱雷
流行
2021年11月8日
普通话
钱雷
2021年11月，继
EDG
拿下
英雄联盟全球总决赛
冠军之后，由拳头公司筹备了6年的动画作品《
英雄联盟：双城之战
》开播，将《
英雄联盟
》热度推高。《英雄联盟：双城之战》上映后收获了玩家的喜爱，并在52个国家地区的收视率迅速登上
Netflix
全球收视率榜第一名。而英雄联盟官方为此携手
陈奕迅
发布了《英雄联盟》首部动画剧集《英雄联盟：双城之战》的中文主题曲《孤勇者》。这是在继梦龙乐队
之后，《英雄联盟：双城之战》再次与流行歌手进行合作
。
该歌曲由音乐制作人
钱雷
编曲、制作，作词人
唐恬
作词，他们以平凡英雄、背后英雄的角度开展创作，主要扣住《英雄联盟：双城之战》的主题，还原出那些不是正统意义中的无名英雄形象。因动画围绕上城和底城文明冲突的故事、英雄成长的磨炼和蜕变展开，“天生就是用音乐讲故事”的陈奕迅便成为了演唱主题曲的最佳人选。陈奕迅也表示希望这首歌能给跟生活“对线”的听众们更多勇气
。
作词
唐恬
作曲
钱雷
编曲
制作人
吉他
高飞
人声录音师（录音棚）
利伟明（雅旺录音室）
人声编辑
汝文博@SBMS Beijing
混音
周天澈@Studio 21A
母带
词版权管理方
北京梦织音传媒有限公司
曲版权管理方
索尼音乐版权代理（北京）有限公司
录音作品及MV版权
EAS MUSIC LTD
出品监制
霍锦、卢泓宇
联合出品方
拳头游戏
、
腾讯游戏
、
腾讯视频
参考资料来源于：
都 是勇敢的
你额头的伤口 你的 不同 你犯的错
都 不必隐藏
你破旧的玩偶 你的 面具 你的自我
他们说 要带着光 驯服每一头怪兽
他们说 要缝好你的伤 没有人爱小丑
为何孤独 不可 光荣
人只有不完美 值得歌颂
谁说污泥满身的不算英雄
爱你孤身走暗巷
爱你不跪的模样
爱你对峙过绝望
不肯哭一场
爱你破烂的衣裳
却敢堵命运的枪
爱你和我那么像
缺口都一样
去吗 配吗 这褴褛的披风
战吗 战啊 以最卑微的梦
致那黑夜中的呜咽与怒吼
谁说站在光里的才算英雄
他们说 要戒了你的狂
就像擦掉了污垢
他们说 要顺台阶而上
而代价是低头
那就让我 不可 乘风
你一样骄傲着 那种孤勇
谁说对弈平凡的不算英雄
爱你孤身走暗巷
爱你不跪的模样
爱你对峙过绝望
不肯哭一场
爱你破烂的衣裳
却敢堵命运的枪
爱你和我那么像
缺口都一样
去吗 配吗 这褴褛的披风
战吗 战啊 以最卑微的梦
致那黑夜中的呜咽与怒吼
谁说站在光里的才算英雄
你的斑驳 与众不同
你的沉默 震耳欲聋
（You Are The Hero）
爱你孤身走暗巷
爱你不跪的模样
爱你对峙过绝望
不肯哭一场
爱你来自于蛮荒
一生不借谁的光
你将造你的城邦
在废墟之上
去吗 去啊 以最卑微的梦
战吗 战啊 以最孤高的梦
致那黑夜中的呜咽与怒吼
谁说站在光里的才算英雄
《孤勇者》MV不仅有陈奕迅本人的深情演唱画面，还穿插了《双城之战》本身的各种炸燃镜头，卡点完美，同时还选取了各种霸气的打戏画面，可以说画面震撼，称得上是二次元和三次元的梦幻联动
。在MV中，
蔚
、
金克丝
以及
杰斯
等人生活在黑暗之下，孤身一人时，无论遇到多大的困难都只能靠自己，哪怕前方没有希望，但是他们却能凭借自己顽强的毅力而生活下去。尽管未来已经确定，但是他们并没有向命运妥协，而是继续坚持生活，这种精神值得每个玩家学习
。
2021年11月8日
环球音乐集团
以单曲形式发行
《孤勇者》唱出了每个孤独者的心声。“战吗？战啊！以最卑微的梦”这句充满力量的歌词，戳中了许多听众的泪点，更让很多孤独奋斗者破防。《孤勇者》单独听是首好歌，如果结合《双城之战》的背景，听众还会感叹泪目于歌词的手术刀般的刻画。
金克丝
和
蔚
在混乱的祖安谋生存，
Imagine Dragons
的《
Enemy
》写出了姐妹成为对立面的无奈，而《孤勇者》则表现了两个人为了活下去而不得不去战斗的一面。歌曲对蔚和金克丝的写照，更是对每个“孤勇者”的写照，大气地展现着“勇者”的魅力，哪怕只是孤独前进的勇者，但“岁月不败勇者，我战益弥坚。孤独历练英雄，纵赤手空拳。”看似说动画的姐妹主角，但何尝不是献给屏幕前的听众们，生活里的各种磨难，需要更多勇气来面对
。陈奕迅在演唱中注入了深厚情感，唱出了歌中“小人物”的呐喊——每一个孤独的英雄，不管是身处暗巷还是绝望，不管是逆风还是绝境，都能奋力为自己而战，为梦想而战。歌曲搭配陈奕迅独特的气声与深厚的声线，如同在听众的耳边倾诉
。
2021年12月26日
网易云音乐
网易云音乐2021年度音乐奖年度最佳单曲TOP10
《孤勇者》
获奖
2021年12月28日
2021名人堂年度人文榜·音乐榜
10大歌曲
获奖
2023年6月30日
第14届华语金曲奖
年度最佳普通话歌曲
获奖
普通话十大华语金曲
2023年7月9日
第4届腾讯音乐娱乐盛典
年度十大金曲
获奖
2021年12月31日
2021最美的夜 bilibili晚会
刘青松
、
魏博涵
、
谢天宇
、
贾逸可
、
东尼ookii
、
Vaniah维
、
拯救世界的狗子
、
KBShinya
、
祈Inory
、
樱萍Apple
、
祖娅纳惜
2022年1月10日
小芒年货节
张淇
2022年8月13日
《
这young的夏天——2022夏日歌会
》
任鲁豫
、
天使童声合唱团
2022年12月13日
2022年卡塔尔世界杯
半决赛（现场播放）
陈奕迅
2022年12月31日
《
2023江苏卫视跨年演唱会
》
薛之谦
、
郭冠廷
2023年12月31日
梦圆东方·2024东方卫视跨年盛典
腾格尔
、
白举纲
2024年9月1日
我们的骄傲——国家奥运健儿代表团澳门联欢晚会
中国游泳队运动员
2024年9月13日
下一战歌手
安达组合
2024年10月9日
“有故事的歌”影视音乐会
卡酷七色光艺术团、北京华风合唱团
2025年1月28日
2025年中央广播电视总台春节联欢晚会
陈奕迅、
曹缘
、
刘宇坤
、
邹敬园
、
张雨霏
、
辜海燕
、
冯雨
、
李雯雯
、
王昶
、
伍鹏
、
邓雅文
2021年底，陈奕迅演唱的《孤勇者》发行，很快登上了各大平台榜单第一。而它真正广泛流传老少皆知，是在2022年。2022年，《孤勇者》完全跳出了游戏音乐的局限，从线上走到线下，变成了一首全民共赏的“国民级作品”。并因其热血的旋律、正能量的歌词，在中小学课堂流传甚广。
该曲在以“10后”为主体的小学生中间刮起了“病毒式传播”，从各种短视频的BGM，变成了当代小学生的“接头暗号”。这个现象让陈奕迅也有些意想不到，亲自发微博说：“听说我唱了首儿歌。”
歌曲《孤勇者》的传播路径可大概分为以下四个阶段：引多位娱乐圈明星翻唱、打入学生群体内部、作为成年人与小朋友的“接头暗号”、受到主流媒体点名关注。
歌曲上线仅仅半年左右的时间，凤凰传奇、张韶涵、信、腾格尔、阿朵等多位明星曾在节目现场或录音棚中翻唱过《孤勇者》。在浙江卫视一档综艺节目中，杨坤、杨丞琳、朱星杰合唱了《孤勇者》，微博话题“杨坤孤勇者开口就有了”阅读量达788.8万。而在《乘风破浪》节目中，那英、许茹芸、谭维维、郑秀妍合唱《孤勇者》，微博三个相关话题阅读更是达到1.4亿。
在娱乐圈“破圈”的同时，《孤勇者》也在学生群体内广为流传。有全班集体合唱，有弹奏表演，还有老师专门为同学们编排了这首歌的桌舞。时至今日，打开各大平台搜索“《孤勇者》小学生”关键词，仍能看到许多高热度内容，这也是歌曲《孤勇者》成功打入学生群体最直观的体现。
《孤勇者》在学生群体内流行起来之后，有多位自媒体博主前往街头寻找小朋友“对暗号”，很多时候，一句“爱你孤身走暗巷”刚起头，小朋友们就已经开始回唱“爱你不跪的模样”。
除了民间各方极强的传播力量，各大媒体的关注也成为歌曲《孤勇者》红遍全网的一大重要原因。近两个月来，《孤勇者》更是受到了主流媒体的点名。2022年5月8日，人民网等多家媒体发布《9种古乐器解锁古风版孤勇者》，微博话题阅读量509.4万；2022年5月26日，人民日报官微发表文章《孤勇者作者回应歌曲成儿歌 音乐温暖前行的奋斗者》，话题阅读次数达2.6亿；2022年7月4日，人民日报微信公众号发布推文《小学生为啥都爱唱‘孤勇者’？》，阅读量10万+。
2022年3月11日
张韶涵
、
信
浙江卫视
《天赐的声音第三季 第1期》
2023年9月1日
安达组合
爱奇艺
《乐队的夏天3 第4期》
2023年10月14日
张杰
快乐阳光
《时光音乐会·老友记 第6期》</t>
  </si>
  <si>
    <t>歌唱二小放牛郎</t>
  </si>
  <si>
    <t>Artist:成毅
Duration:03:50
牛儿还在山坡吃草
放牛的却不知道哪儿去了
不是他贪玩耍丢了牛
那放牛的孩子王二小
九月十六那天早上
敌人向一条山沟扫荡
山沟里掩护著后方机关
掩护著几千老乡
正在那十分危急的时候
敌人快要走到山口
昏头昏脑地迷失了方向
抓住了二小要他带路
二小他顺从地走在前面
把敌人带进我们的埋伏圈
四下里乒乒乓乓响起了枪炮
敌人才知道受了骗
敌人把二小挑在枪尖
摔死在大石头的上面
我们那十三岁的王二小
英勇地牺牲在山间
干部和老乡得到了安全
他却睡在冰冷的山岭
他的脸上含著微笑
他的血染红蓝的天
秋风吹遍了每个村庄
它把这动人的故事传扬
每一个村庄都含著眼泪
歌唱著二小放牛郎
歌唱著二小放牛郎</t>
  </si>
  <si>
    <t>最美的太阳</t>
  </si>
  <si>
    <t>《最美的太阳》
是
张杰
演唱的一首歌曲，由
刘吉宁
作词作曲、
周治平
编曲，收录在张杰2007年发行的《
最美的太阳
》同名EP和2012年发行的《
One Chance新歌+精选
》专辑里。2007年12月4日中歌榜首播
。
2008年该歌曲获得
华人歌曲音乐盛典
第一季度金曲
。
最美的太阳
最美的太阳
0时4分18秒
张杰
刘吉宁
刘吉宁
周治平
抒情摇滚
2007年12月4日
普通话
张清峰
《最美的太阳》的词曲作者刘吉宁私下是张杰的好朋友，了解张杰音乐生涯上的一些经历以及歌迷等人一路对他的支持，了解不善言辞的张杰想要什么、想表达什么。遂为张杰量身打造了一首无论从词曲、编排还是演绎上都打上了鲜明的“张式印迹”的歌曲《最美的太阳》
。
我的世界
因为有你才会美
我的天空
因为有你不会黑
给我快乐
为我伤心流眼泪
给我宽容
让我能展翅高飞
你的话你的泪
你的笑你的美
在我眼中胜过最美的玫瑰
抱着梦 往前飞
不逃避 不后退
你是我成功路上的堡垒
给我翅膀
让我可以翱翔
给我力量
是你让我变坚强
不怕受伤
因为有你在身旁
你的笑 你的泪
是我筑梦路上最美的太阳
你的话你的泪
你的笑你的美
在我眼中胜过最美的玫瑰
抱着梦 往前飞
不逃避 不后退
你是我成功路上的堡垒
给我翅膀
让我可以翱翔
给我力量
是你让我变坚强
不怕受伤
因为有你在身旁
你的笑 你的泪
是我筑梦路上最美的太阳
给我翅膀
让我可以翱翔
给我力量
是你让我变坚强
不怕受伤
因为有你在身旁
你的笑 你的泪
是我筑梦路上最美的太阳
是我筑梦路上最美的太阳
《最美的太阳》是一首气势磅礴的抒情励志歌曲，加入了一些摇滚元素，歌词中表达了梦想、坚持、勇敢和进取，《最美的太阳》延续了张杰歌声中的高音大气，而且旋律简单阳光、琅琅上口。张杰用了一种充满力量但是又不直白外露的发音处理，来表达他的心声，在张杰的歌声中，你能听到：坚持梦想或许真的不是一件那么容易的事情，可是总有这样的人存在并告诉我们，抱着梦想往前飞，你就能遇见最美的太阳！这首歌唱起来十分考验演唱者的水平，看似简单容易，实际在副歌部分高中低的分配却不容易掌握和控制，稍微不注意就会音准偏差
。
《最美的太阳》的MV由张清峰导演执镜。在拍摄过程中，导演取景蓝天、白云、阳光与高楼建筑物，由此营造出《最美的太阳》中大气与励志的感觉。为了达到这种效果，需要采取仰拍的形式，同时对歌手的要求也特别高。张杰需要站在平地搭起来的一个很高的玻璃上面，摄像机在玻璃下面拍摄。稍微不平衡，就有掉下来的危险。在MV的情节中，导演还特别加入了一些不同角色人物的奋斗历程。比如芭蕾舞蹈演员、拳击手、足球运动员等等，而这些不同角色人物的加入也间接的影射出歌者在追梦路上不畏艰辛的心路历程。
获奖时间
获奖名称
2008年5月
中国歌曲排行榜第一季度金曲
时间
节目
地点
备注
2007年12月31日
湖南卫视跨年演唱会
深圳
2008年1月17日
欢喜大围炉——2008两岸闽南话春节晚会
厦门
2008年2月20日
《五洲同春 快乐澳洲行》晚会
悉尼
2009年2月19日
百度娱乐沸点年度盛典
北京
2010年4月28日
第十届数字电影“百合奖”颁奖典礼
北京
2011年1月27日
湖南卫视小年夜春晚
长沙
2013年4月28日
四川卫视“中国爱·420芦山强烈地震大型公益特别节目”
成都
2014年4月4日
我是歌手第二季总决赛
长沙
与林俊杰合唱改编版
2022年8月13日
这young的夏天——2022夏日歌会
2023年12月31日
启航2024——中央广播电视总台跨年晚会
于毅、扎西平措、傲日其愣</t>
  </si>
  <si>
    <t>《友情岁月》是电影《
古惑仔之人在江湖
》和《
古惑仔2之猛龙过江
》的
主题曲
，由
刘卓辉
作词，
陈光荣
作曲并编曲，
郑伊健
演唱，最早收录在1996年4月1日发行的
原声带
专辑《古惑仔Ⅱ之猛龙过江 电影原声音乐》中
，后收录在郑伊健1997年5月9日发行的专辑《伊健·十三》中
。
该曲旋律明快，具有独特的香港风味和地方特色，主歌副歌起承转合方式多元，与粤语歌词的音节高度匹配，在情感上是非常强烈，一听就知道是哪首歌，且很容易就能够将旋律哼唱出来
。该歌曲就像歌名一样，记载了一代一代人的“友情岁月”，是无数人的青春岁月，更是80后无可取代的经典之一
。
1996年，该曲获得第19届
十大中文金曲
奖
。2015年12月31日，“乱世巨星、友情岁月”组合在江苏卫视跨年演唱会上演唱了该曲
。
友情岁月
Friendship Days
《古惑仔Ⅱ之猛龙过江 电影原声音乐》
3分32秒
郑伊健
刘卓辉
陈光荣
陈光荣
流行
1996年4月1日
粤语
电影主题曲
索尼音乐
负责作曲和编曲的
陈光荣
在创作时，电影《古惑仔》里对兄弟情义、友情的阐述，那种奔波在岁月中的情感非常触动他，给了他创作灵感，他希望人们听到音乐时，前奏一响就能想起这首歌，所以前奏用了不一样的体现方式，副歌部分旋律从平实变到激昂。原本他创作一首歌通常需要一至两周时间，但刘伟强导演拍戏实在很快，促使陈光荣只用了几天的时间就谱写好了《友情岁月》的旋律。因为时间相对来说比较赶，陈光荣从来没有想过这首歌会被传唱，而且在创作编曲过程中也充满了挑战，他很享受那段制作过程
。
作词
刘卓辉
作曲
陈光荣
音乐监制
陈光荣
发行公司
索尼音乐
消失的光阴散在风里
仿佛想不起再面对
流浪日子 你在伴随
有缘再聚
天真的声音已在减退
彼此为着目标相距
凝望夜空 往日是谁
领会心中疲累
来忘掉错对 来怀念过去
曾共渡患难日子总有乐趣
不相信会绝望 不感觉到踌躇
在美梦里竞争 每日拼命进取
奔波的风雨里 不羁的醒与醉
所有故事像已发生漂泊岁月里
风吹过已静下 将心意再还谁
让眼泪已带走夜憔悴
天真的声音已在减退
彼此为着目标相距
凝望夜空 往日是谁
领会心中疲累
来忘掉错对 来怀念过去
曾共渡患难日子总有乐趣
不相信会绝望 不感觉到踌躇
在美梦里竞争 每日拼命进取
奔波的风雨里 不羁的醒与醉
所有故事像已发生漂泊岁月里
风吹过已静下 将心意再还谁
让眼泪已带走夜憔悴
来忘掉错对 来怀念过去
曾共渡患难日子总有乐趣
不相信会绝望 不感觉到踌躇
在美梦里竞争 每日拼命进取
奔波的风雨里 不羁的醒与醉
所有故事像已发生漂泊岁月里
风吹过已静下 将心意再还谁
让眼泪已带走夜憔悴
中国
1996年4月1日
随专辑发行
《古惑仔Ⅱ之猛龙过江 电影原声音乐》
索尼音乐
中国
1997年5月9日
随专辑发行
《伊健·十三》
索尼音乐
中国
2000年8月23日
随专辑发行
《古惑仔 电影音乐大结局》
BMG
该曲旋律明快，具有独特的香港风味和地方特色，主歌副歌起承转合方式多元，与粤语歌词的音节高度匹配，在情感上是非常强烈，一听就知道是哪首歌，且很容易就能够将旋律哼唱出来
。该曲在很多人心里留下了难以磨灭的印象
，是朋友们在KTV合唱的经典
。这首歌就像歌名一样，记载了一代一代人的“友情岁月”，是无数人的青春岁月，更是80后无可取代的经典之一
。歌词宣扬江湖义气、黑道的同甘共苦的观念，误导了青少年对朋友之间关系的正确理解，对青少年产生不良影响
。
1996年
香港电台
第19届十大中文金曲
《友情岁月》
获奖
2015年12月31日
江苏卫视“2016幸福聚荔”跨年演唱会
江苏省南京市
跨年晚会
“乱世巨星、友情岁月”组合
2020年10月1日
2020中国好声音中秋晚会
浙江省杭州市
中秋晚会
谢霆锋
2000年6月8日
陈小春
《
精采完结篇
》
-
2011年9月27日
谢天华
《Light Up My Live 林峰演唱会2011》
-
2011年9月7日
草蜢
《25 Grasshopper Concert 2010》
-
2012年12月20日
黄晓明
、
余文乐
、
阮经天
《血滴子 电影原声带》
电影《
血滴子
》插曲；普通话版
2015年6月19日
李荣浩
《李荣浩“天生李荣浩”巡演上海站》
-
2015年12月5日
许志安
《中国之星 第3期》
-
2016年2月19日
李克勤
《我是歌手第四季 第6期: 踢馆赛》
-
2016年9月23日
汪晨蕊
《中国新歌声 第12期》
-
2017年12月2日
凤凰传奇
《天籁之战第二季 第7期》
-
2019年4月2日
吴镇宇
、Lil Ghost
小鬼
-
电影《
转型团伙
》概念曲
2019年4月12日
吴镇宇、
乔杉
-
电影《转型团伙》主题曲 (怀旧版)
2019年4月19日
吴镇宇、摩登兄弟
刘宇宁
-
电影《转型团伙》宣传推广曲 (兄弟版)</t>
  </si>
  <si>
    <t>普通disco</t>
  </si>
  <si>
    <t>Artist:言和 feat. 洛天依
Duration:03:27
在这普通的一天 我穿著普通的鞋
很普通地走在这普通的街
掏出普通的耳机 找点普通的感觉
来一首我最爱的普通音乐
普通的 disco 我们普通地摇
旁边普通的路人在普通地瞧
我普通的灵魂在普通地出窍
在普通的动次哒次中普通地燃烧
后面的朋友们你们好吗?
让我看到你们的双手!
喔
在这普通的一天 我穿著普通的鞋
很普通地走在这普通的街
掏出普通的耳机 找点普通的感觉
来一首我最爱的普通音乐
踩著普通的鼓点 世界随著我旋转
这让我普通地开启单曲循环
跟著普通的节奏 身体普通的抖动
这普通的一切都变得不同
普通的 disco 我们普通地摇
旁边普通的路人在普通地瞧
我普通的灵魂在普通地出窍
在普通的动次哒次中普通地燃烧
普通的 disco 我们普通地摇
我普通的心在扑通扑通地跳
有普通的热情在普通地尖叫
在普通的动次哒次之中冲上云霄
普通的 disco 我们普通地摇
旁边普通的路人在普通地瞧
我普通的灵魂在普通地出窍
在普通的动次哒次中普通地燃烧
普通的 disco 我们普通地摇
我普通的心在扑通扑通地跳
有普通的热情在普通地尖叫
在普通的动次哒次之中冲上云霄</t>
  </si>
  <si>
    <t>《传奇》是
李健
演唱的流行歌曲，由李健作曲，刘兵作词，收录在李健2003年9月1日发行的专辑《
似水流年
》中
。2011年，该曲成为电视剧《
李春天的春天
》的片头曲及片尾曲。
《传奇》创作于2002年冬天，其创作灵感来源于奥地利传记作家
斯蒂芬·茨威格
的《
一个陌生女人的来信
》。歌曲的第一句旋律是李健在大学时创作的，而在为该曲编曲时，李健使用的是一把破旧的吉他
。
2010年2月13日，王菲于
2010年中央电视台春节联欢晚会
中演唱歌曲
；同年10月18日，该曲获得
第10届CCTV-MTV音乐盛典
“年度最受欢迎金曲”奖
，李健于颁奖典礼中演唱该曲
；2012年8月21日，
曹芙嘉
、
马海生
于
第11届CCTV-MTV音乐盛典
中演唱该曲
传奇
《
似水流年
》
4分54秒
李健
刘兵
李健
李健
流行
2003年9月1日
普通话
北京完美坚持文化艺术工作室
专辑收录曲、电视剧《
李春天的春天
》片头曲和片尾曲
2002年的冬天，
李健
住在北京的一个寒冷的四合院里，看了很多电影和很多书。当他看到奥地利传记作家
斯蒂芬·茨威格
的《
一个陌生女人的来信
》时，给他留下了非常深刻的印象，他觉得书籍中的那个女人在那个时代、在那个男主角的生活中便是一个传奇，于是李健开始着手写下《传奇》这段旋律。在创作该曲时，李健表示开始写的这段旋律是自己挺喜欢的，最早的一句旋律是他在大学时创作的，就是歌曲的第一句，当时有一种冲动想完善它，但不知道歌词要写什么东西，等他写完这个旋律之后就叫《传奇》了。在为歌曲编曲时，李健家里甚至没有一把像样的吉他，只有一把特别破旧的琴，有一天中午他拿出破旧的琴创作了这首歌的前奏，他觉得跟这首歌特别的贴切，而且为歌曲本身的旋律增色了很多
。
2002年李健完成《传奇》的创作后，直到2010年经王菲传唱得以被全国人民所熟知，但他自己却依然极少在公开场合演唱，李健表示任何作品都经不起高频率演唱，这对作品本身是一种伤害
。
只是因为在人群中多看了你一眼
再也没能忘掉你容颜
梦想着偶然能有一天再相见
从此我开始孤单思念
想你时你在天边
想你时你在眼前
想你时你在脑海
想你时你在心田
宁愿相信我们前世有约
今生的爱情故事不会再改变
宁愿用这一生等你发现
我一直在你身旁
从未走远
只是因为在人群中多看了你一眼
再也没能忘掉你容颜
梦想着偶然能有一天再相见
从此我开始孤单思念
想你时你在天边
想你时你在眼前
想你时你在脑海
想你时你在心田
宁愿相信我们前世有约
今生的爱情故事不会再改变
宁愿用这一生等你发现
我一直在你身旁
从未走远
宁愿相信我们前世有约
今生的爱情故事不会再改变
宁愿用这一生等你发现
我一直在你身旁
从未走远
只是因为在人群中多看了你一眼
2003年9月1日
《
似水流年
》
北京完美坚持文化艺术工作室
首发版
2009年12月22日
《
音乐傲骨
》
2010深情再版
2013年9月23日
《
拾光
》
2013版
《传奇》是首很特别的歌，没有明显的起伏却情感饱满，好似一个人在低低地诉说自己的心事。《传奇》一开始的“无意中多看了你一眼”是铺陈，中间用了四个排比句表达思念，也让思念更加立体，具有空间感，最后引出相爱的两个人终生相守的信念
。
王菲在2010虎年春晚唱起那首很多人之前从未留意之后牢牢铭记的歌曲《传奇》，而对于李健，王菲称总觉得他的音乐里有一种温暖的东西，李健创作的《传奇》旋律非常优美
。该曲带给李健的，除了一首经典曲目之外，还有各大奖项以及个人的商业价值。李健也曾多次在公开场合感谢王菲的翻唱“让我少奋斗数年”
。
2010年10月18日
第10届CCTV-MTV音乐盛典
年度最受欢迎金曲
《传奇》
获奖
2010年2月13日
2010年中央电视台春节联欢晚会
北京
春节联欢晚会
王菲
2010年10月18日
第10届CCTV-MTV音乐盛典
北京五棵松体育馆
颁奖典礼
李健
2012年8月21日
第11届CCTV-MTV音乐盛典
北京五棵松体育馆
颁奖典礼
曹芙嘉
、
马海生
2015年12月31日
2016江苏卫视跨年演唱会
江苏卫视
跨年晚会
李健
2019年12月31日
梦圆东方·2020跨年盛典
东方卫视
跨年晚会
李健
2017年7月1日
《跨界歌王第二季 第12期》
姚晨
、
李健
2020年10月18日
《中国梦之声·我们的歌第二季 第2期》
谭咏麟
、李健
《传奇》的版权在2008年被李健的朋友
孙涌智
买断。按合同，《传奇》只允许曲作者李健演唱，他人演唱必须得到孙涌智本人同意。2010年王菲在春晚演唱《传奇》，便是经过了孙涌智的授权
。不过在2012年9月，歌曲《传奇》的版权所有者老孙文化称，王菲在未经许可的情况下在个人演唱会中演唱《传奇》歌曲，属于侵权行为，老孙文化将王菲经纪人
陈家瑛
及王菲演唱会多家主办方告上法庭，索赔350万元版权费。2013年7月，北京第二中级法院判决，被告祥宇文化等四家演出公司向老孙文化支付歌曲《传奇》词的使用费共2250元，并补偿其诉讼支出7510元，驳回老孙文化其他诉讼请求
。
2010年2月13日
王菲
（以单曲形式发行）
KC DIGITAL LIMITED
2010年9月3日
原子霏
《花花世界》
华纳音乐
2010年12月1日
迈克学摇滚
《Everlasting Love Songs》
星外星唱片
2011年4月25日
费玉清
《唱一遍一遍
》
索尼音乐
2011年5月10日
孙楠
《第一楠主角2011》
缘份天空
2011年5月20日
周华健
《花旦》
滚石唱片
2012年4月25日
毛宁
《12种毛宁》
索尼音乐
2015年2月16日
阿鲁阿卓
、
山风组合
《梦想星搭档第二季 第10期》
非凡成果
2017年10月8日
郭沁
《中国新歌声第二季 第15期》
梦响强音
2020年8月21日
谢霆锋
2020中国好声音 第1
期
梦响强音
2021年10月1日
余空
《2021中国好声音 第10期》
梦响强音
2022年5月27日
谭咏麟
《倾·听》
环球唱片</t>
  </si>
  <si>
    <t>《光芒》是由
林乔
作词，
都智文
作曲，
张韶涵
演唱的一首歌曲，发行于2020年10月9日。
光芒
4分16秒
张韶涵
林乔
都智文
王东宇
林逸航
流行
2020年10月9日
普通话
周以力
张凇
张韶涵/殷浩伦/余恩智/梅畅/汪拾米/房鉴泽/龙利
国际首席爱乐乐团
黎子琨
严若晨@SoundProStudio
Simon Li@nOiz
全相彦@Okmaster
腾讯音乐娱乐（制作家）
作词
林乔
作曲
都智文
制作人
周以力
编曲
王东宇、林逸航
吉他
张凇
和音
张韶涵、殷浩伦、余恩智、梅畅、汪拾米、房鉴泽、龙利
弦乐团
国际首席爱乐乐团
制作助理
黎子琨
录音师
严若晨@SoundProStudio
混音
Simon Li@nOiz
母带
全相彦@Okmaster
出品
腾讯音乐娱乐（制作家）
参考资料来源于：
爱笑的你是多么美
别用来憔悴
我说命运就算有残缺
让音乐点亮周围
每一滴雨每一片叶
都敲响回味
多少应该被表达的感觉
Wow
握紧我的手追随 握紧手相随
Wow
让不完美的完美 让它完美
你总会听见 光芒的纯粹
心的每个声音都值得光辉
打开的想法 经过了寒夜
这样的传递多弥足珍贵
逐梦的路上落了灰
日子或许累
可歌声不把风雨穿越
那城市怎会明媚
音符总是会能察觉
生活的滋味
陪着你了解陪着你错对
Wow
握紧我的手追随 握紧手相随
Wow
让不完美的完美 让它完美
你总会听见 光芒的纯粹
心的每个声音都值得光辉
打开的想法 经过了寒夜
这样的传递多弥足珍贵
你总会听见 光芒的纯粹
心的每个声音都值得光辉
打开的想法 经过了寒夜
这样的传递多弥足珍贵
你总会听见 光芒的意味
让我勇敢看清为何去面对
漫天的耀眼 抬起头去追
原来美好永远不会被终结
你总会听见 光芒的意味
让我勇敢看清为何去面对
漫天的耀眼 抬起头去追
原来美好永远不会被终结</t>
  </si>
  <si>
    <t>《星光》是华语女子团体S.H.E演唱的摇滚歌曲，同时也是偶像剧《
真命天女
》的主题曲，这首歌由陈信延填词，左安安谱曲，收录于2005年9月28日发行的《
真命天女电视原声带
》中
。
2006年，这首歌获得了中国原创音乐流行榜港台金曲和最优秀视像音乐两个奖项
。
星光
真命天女电视原声带
、
FOREVER新歌+精选
0时3分54秒
S.H.E
陈信延
左安安
吕绍淳
流行
摇滚
中文
2005年9月28日
赖伟康
作为S.H.E三位女生领衔主演的偶励志像剧《真命天女》的主题曲，《星光》是S.H.E睽违10个月后跟歌迷见面的第一首单曲，这首歌由陈信延和左安安联合创作，同时也是针对《真命天女》这出结合励志、爱情与友情的偶像剧量身订作的一首歌曲
。
a:啦啦啦啦啦啦
a:哈啦啦啦啦啦啦啦......
h:相约来到这世上却在途中失散走的路是否一样
s:看着同一片艳阳我忽然有预感
久违的陌生人会遇上
e:也许是你笑的弧度跟我很像
也许是因为守护的星座和我一样
h:也许是漫长的黑夜特别孤单
才会背靠着背一起等天亮
a:黑夜如果不黑暗美梦又何必向往
s:破晓会是坚持的人最后获得的奖赏
a:黑夜如果太黑暗我们就闭上眼看
h:希望若不熄灭就会亮成心中的星光
e:上帝布置的悲伤和分配的阳光
你和我是否一样
s:拥抱同一种信仰我忽然有预感
我们会是彼此的星探
h:也许是你笑的弧度和我很像
也许是因为守护的星座和我一样
e:也许是漫长的黑夜特别孤单
才会背靠着背一起等天亮
a:黑夜如果不黑暗美梦又何必向往
h:破晓会是坚持的人最后获得的奖赏
a:黑夜如果太黑暗我们就闭上眼看
s:希望若不熄灭就会亮成心中的星光
h:黑夜如果不黑暗美梦又何必向往
破晓会是坚持的人最后获得的奖赏
s:黑夜如果太黑暗我们就闭上眼看
希望若不熄灭就会亮成心中的星光
这首歌曲风摇滚劲道十足，任何人在唱的时候，都会不自觉的身体也跟着动起来，而《星光》的歌词描述着人总是会有一些困境、有一些束缚，如果面对黑暗，只要坚持下去，就一定看到阳光，同时也希望大家凡事都要看开一点，每个人都要挣脱自己内心的牢笼，只要能够坚持走出黑暗，一切都会柳暗花明又一村
。
在拍摄这首《星光》的MV时，为了达到效果三人不惜弄脏全身、并铐上铁链关进颇似狗笼的监牢，同时公司也斥资百万搭出以假乱真的监牢，要她们在MV中饰演女奴，并强调歌词描写人总会有困境，面对黑暗只要坚持下去，就能看见阳光的感觉，三人也穿上破衣破裤、化妆师更在Selina脖子上涂上一条又一条的纹路，除了非比寻常的造型，她们的演技也得到了彻底的解放，不仅四肢缠满铁链，Hebe、Ella分别被炼在石板床上，Selina则被关进铁笼内，Ella则像是一只等着被解剖的青蛙。导演要Ella演出昏迷然后在平台上慢慢醒来的样子，不过她一躺上石板床，却扭动臀部尽展婀娜，导演也忍不住纠正她不要太急，揣摩自己突然发现被绑了、再演挣脱，三人也最终凭借不畏辛苦的表演顺利的完成了这支MV拍摄工作
。
2006
中国原创音乐流行榜港台金曲
获奖
2006
中国原创音乐流行榜最优秀视像音乐奖
获奖</t>
  </si>
  <si>
    <t>繁花</t>
  </si>
  <si>
    <t>《繁花》是
董贞
演唱的歌曲，由
董贞
填词，
董贞
谱曲，收录在专辑《
三生三世十里桃花
电视剧原声带》中，是电视剧《
三生三世十里桃花
》插曲。
繁花
三生三世十里桃花
电视剧
原声带
0时03分45秒
董贞
董贞
董贞
刘沛
古风
2017年2月18日
普通话
歌词以剧中女主
素素
视角，表达了对男主
夜华
的深情却不痴情。
其实在
董贞
这首《繁花》里，既可以让人听到那种古风独有的雅致意境，还能够听到近乎于古典的纯真玉女气质
。
遇见你的眉眼
如清风明月
在似曾相识的凡世间
顾盼流连
如时光搁浅
是重逢亦如初见
缠绵缱绻
有你的思念
温暖在我掌心蔓延
无涯荒野
谁忘了时间
一半青涩一半纯真
数着年月只为花开那一面
就算来来回回错过又擦肩
你的喜悲忧乐我全都预见
三千繁花只为你一人留恋
遇见你的眉眼
如清风明月
在似曾相识的凡世间
顾盼流连
如时光搁浅
是重逢亦如初见
梦醒蹁跹
有你的画面
温热仍在心底蔓延
混沌流年
谁忘了誓言
一半苦涩一半情深
数着年月只为花开那一面
就算来来回回错过又擦肩
你的喜悲忧乐我全都预见
三千繁花只为你一人留恋
数着年月只为花开那一面
就算来来回回错过又擦肩
你的喜悲忧乐我全都预见
三千繁花只为你一人留恋
《繁花》除了唯美浪漫的古风之外，作品更重要的还是其中的温度和情意，这就会让人觉得作品本身，不会给人一种疏离感。而一首好作品固然好的词曲是必须要具备的要素，但实际上有形词曲之外无形的情感和意境，才是让作品升华的关键。
在《繁花》这首作品里，不仅是
董贞
自己在音乐里入戏，那种顾盼流边、重逢相见的场景，同样也会引发听者的共鸣，让听者和歌者一起入戏。再远的古代，再陌生的江湖，却也改变不了一个事实，那就是都会有儿女情长、思念留恋的一面，无论相隔有多远，人类的感情也总是共通的。所以，《繁花》之所以能够打动人心，就是因为董贞将这种共通的感情，以非常细腻的方式表达出来。
董贞的声线也和歌曲一样感性。和那种过度戏剧化、戏曲化的古风相比，董贞没有用学院化的炫技，以及人为刻意地制造一种戏剧感。中音区的声线和演绎，不仅充满了感性和磁性，也有着让更多人接受的本色温度。而东方女性特有的千转百回，更让作品充满了一种江南水乡的细腻和温润，在东方的柔软和现代流行乐的张力间，取得一个很好的平衡
。</t>
  </si>
  <si>
    <t>老街</t>
  </si>
  <si>
    <t>一张褪色的照片
好像带给我一点点怀念
巷尾老爷爷卖的热汤面
味道弥漫过旧旧的后院
流浪猫睡熟在摇晃秋千
夕阳照了一遍他眯着眼
那张同桌寄的明信片
安静的躺在课桌的里面
忘不掉的是什么我也不知道
想不起当年模样
看也看不到 去也去不了的地方
也许那老街的腔调是属于我的忧伤
嘴角那点微笑越来越勉强</t>
  </si>
  <si>
    <t>模特</t>
  </si>
  <si>
    <t>穿华丽的服装 为原始的渴望而站着
用完美的表情 为脆弱的城市而撑着
我冷漠的接受 你焦急的等待也困着
像无数生存在橱窗里的模特
除了灯以外 我还能看见什么
除了光以外 我还能要求什么
除了你以外 还能倚赖哪一个</t>
  </si>
  <si>
    <t>作曲家 写一首我们一生最平凡的歌
作曲家 告诉你爱的人你多真多深刻
作曲家 我还是你多年未见的老友啊
而你还是不太明白 孤独是个节拍</t>
  </si>
  <si>
    <t>要是能重来 我要选李白
几百年前做的好坏 没那么多人猜
要是能重来 我要选李白
至少我还能写写诗来澎湃 逗逗女孩
要是能重来 我要选李白
创作也能到那么高端 被那么多人崇拜
要是能重来</t>
  </si>
  <si>
    <t>假如我年少有为 不自卑
懂得什么是珍贵
那些美梦
没给你 我一生有愧
假如我年少有为 知进退
才不会让你替我受罪
婚礼上 多喝几杯
和你现在那位</t>
  </si>
  <si>
    <t>乌梅子酱</t>
  </si>
  <si>
    <t>你浅浅的微笑就像 乌梅子酱
我尝了你嘴角唇膏 薄荷味道
是甜甜的爱情 来的这么确定
因为你每个害羞的反应</t>
  </si>
  <si>
    <t>麻雀</t>
  </si>
  <si>
    <t>我飞翔在乌云之中
你看着我无动于衷
有多少次波涛汹涌
在我 心中</t>
  </si>
  <si>
    <t>戒烟</t>
  </si>
  <si>
    <t>戒了烟我不习惯
没有你我怎么办
三年零一个礼拜
才学会怎么忍耐
你给过我的伤害
是没有一句责怪
戒了烟 染上悲伤
我也不想</t>
  </si>
  <si>
    <t>不将就</t>
  </si>
  <si>
    <t>互相折磨到白头
悲伤坚决不放手
开始纠缠之后
才又被人放大了自由</t>
  </si>
  <si>
    <t>喜剧之王</t>
  </si>
  <si>
    <t>为什么 全世界的恋 我都失一遍
为所有的悲剧 当特约演员
我伤得断肠 我哭得夸张
像一套港产片
为何 普天下的泪 我先流一遍
市面上的纸巾 都由我代言
站在我旁边 你不算可怜
这也是种贡献</t>
  </si>
  <si>
    <t>太坦白</t>
  </si>
  <si>
    <t>你不要说话太坦白
搞的我心里好悲哀
再不怎么样 好歹也是一场爱</t>
  </si>
  <si>
    <t>爸爸妈妈给我的不少不多
足够我在这年代奔波
足够我生活
年少的轻狂不能用来挥霍
也曾像朋友一样和我诉说</t>
  </si>
  <si>
    <t>不遗憾</t>
  </si>
  <si>
    <t>李荣浩（Li Ronghao），1985年7月11日出生于安徽省蚌埠市，华语流行乐男歌手、音乐人、影视演员。
2010年，发行个人首张迷你音乐专辑《
小黄
》
，
并以幕后音乐人的身份为
那英
、
王心凌
、
张信哲
等多位歌手创作歌曲
。
2013年，发行个人首张音乐专辑《
模特
》
，
凭借该专辑获得
第25届台湾金曲奖
“最佳新人奖”
，
成为首位获得该奖项的中国大陆歌手
。
2014年，发行同名音乐专辑《
李荣浩
》
，
该专辑登上中国台湾五大唱片排行榜和
G-Music
排行榜周榜冠军
，
他也凭借该专辑获得
中国TOP排行榜
“内地年度最佳男歌手奖”
。
2015年，其演唱的歌曲《
喜剧之王
》获得
第16届华语音乐传媒大奖
“年度国语歌曲奖”
。
2016年，发行音乐专辑《
有理想
》
，
并举行“有理想”世界巡回演唱会
；
同年，为爱情电影《
从你的全世界路过
》创作并演唱主题曲《
不说
》
。
2017年，发行音乐专辑《
嗯
》
，
凭借该专辑获得
第22届全球华语榜中榜
“亚洲影响力最佳男歌手奖”
；
同年，他的个人巡回演唱会首次登陆
香港体育馆
和
台北小巨蛋体育馆
。
2018年，获得
华人歌曲音乐盛典
“全媒体推荐年度男歌手奖”
；
同年，发行音乐专辑《
耳朵
》
，
凭借该专辑提名
第30届台湾金曲奖
“最佳国语男歌手奖”
。
2019年，获得
韩国MAMA奖
“亚洲最佳艺人奖”
。
2020年，发行音乐专辑《
麻雀
》
。
2022年，获得
第29届东方风云榜
“最佳男歌手奖”
；
同年，发行音乐专辑《
纵横四海
》
。
2023年，开始举行
李荣浩“纵横四海”世界巡回演唱会
。2
024年，首次在鸟巢
国家体育场
举行个人演唱会
。
李荣浩
Li Ronghao
男
回族
中国
安徽省蚌埠市
1985年7月11日
蚌埠第五中学
巨蟹座
O型
180 cm
鲸鱼
吉他
模特
年少有为
喜剧之王
李白
不将就
作曲家
满座
不说
耳朵
野生动物
麻雀
歌谣
戒烟
爸爸妈妈
不搭
老街
乌梅子酱
嗯
台湾金曲奖
最佳新人奖
韩国MAMA奖
亚洲最佳艺人奖
全球华语榜中榜
亚洲影响力最佳男歌手奖
中国TOP排行榜
内地年度最佳男歌手奖
全球流行音乐金榜
年度最佳男歌手奖
歌手、音乐人、吉他手、演员
1985年7月11日，李荣浩出生于安徽省蚌埠市。他从小就喜欢观看黑帮电影《
古惑仔
》，并聆听其中的主题曲《
友情岁月
》
。
9岁时，在观看摇滚乐队
Beyond
的演唱会后，李荣浩便开始痴迷于吉他，并在10岁时得到了人生中的第一把吉他。在没有老师的情况下，他通过卡带和教材自学。因为痴迷学琴耽误了学业，所以李荣浩在初二时便选择辍学。在父母的要求下，他每周从蚌埠坐火车到南京专业学习
低音提琴
，坚持了数年时间。17岁时，他通过编写吉他教材赚到了第一笔钱。在备战高考的过程中，心生烦躁的李荣浩创作出个人首支纯吉他演奏作品《烦》，该曲于2004年得到了专业音乐杂志《吉他平方》的注意，当时19岁的李荣浩因此接受了人生中的首个专访
。
中学毕业后，李荣浩下定决心要走音乐路。他开过吉他班，写过吉他教材，但最终还是决定前往北京成为一名“北漂”
。
当时，他只在北京认识一个网友，他为李荣浩填过一首歌曲的歌词，二人之后便一起把那首歌曲卖了出去；之后，他说觉得李荣浩创作的音乐作品还不错，便希望他来北京发展。经过考虑后，李荣浩决定前往北京。但来到北京后，他也很少再见过那位网友，反而是那些购买他歌曲的公司，会时不时介绍一些乐手给他认识，音乐制作人
荒井十一
便是这样与李荣浩相识的
。
然而选择北漂后不久，李荣浩便在演出回来的路上遭遇了严重的车祸。他因此在医院休养了一年多，甚至想过轻生，但最终还是选择坚持下来，歌曲《
满座
》就是在当时创作的
。
2005年，20岁的李荣浩创作的歌曲《
醉青楼
》被歌手
范逸臣
演唱；同年，签约艾回唱片
。
2008年，担任
陈坤
的音乐专辑《
谜ME
》的音乐总监
。
在北京的时期，李荣浩为
周笔畅
、
信
（苏见信）
、
杨丞琳
、
那英
、
王心凌
、
张信哲
等许多歌手制作过音乐专辑，并创作了多首歌曲
，
其中便包括了《
火烧的寂寞
》
（由信演唱）
、《
寂寞不痛
》
（由
黄丽玲
演唱）
等代表作品
。
一天，李荣浩在北京一个录音室内工作，一位唱片公司的老板正好带着艺人去录音室录音；当天下午，这位老板碰到了李荣浩，之前他听别人说过李荣浩自己也唱歌，便问他是否要发行自己演唱的歌曲，但李荣浩表示得等一等，因为他当时还在制作多张音乐专辑
。
2010年9月9日，李荣浩发行个人首张迷你音乐专辑《
小黄
》
，
他本人也包揽了专辑中全部音乐作品的词曲创作与编曲
；
该专辑收录的同名歌曲《
小黄
》被
北京市保护小动物协会
作为保护流浪小动物的指定公益宣传歌曲使用
，
而另一主打歌曲《
老街
》则表达了李荣浩对于自己的童年和小时候故乡的记忆
；
专辑发行后，李荣浩也获得了“国内最年轻的音乐人”之称，并获得了一定的关注度
。
2013年，发行个人首张音乐专辑《
模特
》
，
该专辑是李荣浩在为他人制作过100张音乐专辑后首次为自己制作的音乐专辑，因此亦是他最能够表达自己的作品；整张专辑不但涵盖了人们在不同阶段的角色，更是邀请到国际化的音乐创作团队，采用全木质乐器真实录制，李荣浩亦在专辑中添加了多种别致的音乐元素
；
专辑的首支主打歌曲《
李白
》主要是针对人与人之间的关系看似亲切、实则疏离的普遍现象创作的
；
而另一首歌曲《
模特
》创作的源头则来自于黑人音乐
；
专辑发行后获得众多媒体人与音乐人的一致推荐，其中包括那英、
李泉
、黄丽玲、
谢楠
、
大左
、
薛之谦
等人
，
但除了同年9月25日在北京举办的一场专辑音享会外
，
该专辑并未有过多的宣传
；
凭借该专辑，李荣浩实现了从幕后音乐制作人到歌手的成功转型
，
也因此一举斩获
第25届台湾金曲奖
“最佳国语专辑奖”和“最佳国语男歌手奖”等五个奖项的提名
，
最终获得“最佳新人奖”
，
成为首位获得该奖项的中国大陆歌手
。
12月，参加中央电视台推出的原创音乐真人秀节目《
中国好歌曲
》，并在现场演唱了自己的原创歌曲《
满座
》；可惜的是，他因未获得现场导师的“推杆”而遗憾离场，最后的正片中也并没有他的镜头
；
因此，他在参加完节目后并未被观众们过多留意
。
2014年3月，凭借其音乐表现入围MusicRadio音乐之声2013年度
中国TOP排行榜
“年度内地最受欢迎新人奖”
。
同月24日，发行概念迷你音乐专辑《
作曲家
》；同名主打歌曲《
作曲家
》是李荣浩在自我创作和为他人创作的两种思维转换之间以旁观者的角度去感受自己内心的变化，并倾诉于音乐之中的作品；而另一首歌曲《
哎呀
》则是带有独立流行音乐风格的中板情歌作品
。
9月，他与
华纳音乐集团
正式签约，成为
林俊杰
、
萧敬腾
等歌手的同门
。
11月28日，发行个人第二张音乐专辑《
李荣浩
》，该专辑亦是他首次发行的同名音乐专辑
；
专辑中，李荣浩选择更忠实地呈现自己
，
发行后仅用四周时间便登上台湾五大排行榜和
G-Music
排行榜周榜冠军
，
以及中国台湾、中国香港、新加坡、马来西亚四个地区的
iTunes
专辑榜冠军
，
并获得了
2015QQ音乐年度盛典
“内地最佳国语专辑奖”等奖项
；
其中的主打歌曲《
喜剧之王
》则是其创作的首支以小人物为主角的“自传式”音乐作品
，
并获得
第16届华语音乐传媒大奖
“年度国语歌曲奖”
，
李荣浩亦凭借该曲入围
第26届台湾金曲奖
“最佳作曲人奖”
。
12月31日，受邀与林俊杰、
吴克群
等歌手共同参加“
台北最high新年城
”跨年晚会，并现场演唱《李白》《
不搭
》和《模特》三首歌曲
。
2015年1月，在乐坛拥有一定知名度的李荣浩以“踢馆歌手”身份参加湖南卫视音乐竞技节目《
我是歌手第三季
》，演唱原创歌曲《模特》以一敌六单挑群雄
；
但由于最终未能跻身比赛前四名，他只得遗憾离场
。
2月19日，以中国内地歌手的身份在iTunes平台推出翻唱迷你音乐专辑《
iTunes Session
》，该专辑收录了6首由李荣浩挑选的华语歌曲，其中有一半的曲目是翻唱自李荣浩的偶像
王菲
原唱的歌曲；专辑上线后便登上美国iTunes流行音乐热门专辑榜TOP 120
。
3月，参加湖南卫视推出的元宵晚会《
2015湖南卫视元宵喜乐会
》，现场演唱歌曲《李白》
。
4月，为电影《
何以笙箫默
》创作并演唱的片尾曲《
不将就
》发行
，
该曲发行后获得
全球流行音乐金榜
“2015年度20大金曲奖”
。
6月，其音乐专辑《李荣浩》与歌曲《喜剧之王》分别获得
中华音乐人交流协会
“年度十大专辑奖”和“年度十大单曲奖”
。
8月24日，凭借同名音乐专辑《李荣浩》获得
中国TOP排行榜
“内地年度最佳男歌手奖”和“内地年度最佳制作人奖”
，
该专辑亦入围“内地年度最受欢迎唱片奖”，他则凭借专辑歌曲《不搭》提名“内地年度最佳作曲奖”
。
11月，获得
中国大学生音乐节
青春音乐盛典“最佳男歌手奖”，并献唱多首歌曲
。年底，参加
2016江苏卫视跨年演唱会
，并现场演唱了《李白》《模特》等代表作。
2016年1月，李荣浩发行个人第三张音乐专辑《
有理想
》；整张专辑筹备一年之久，曾为电影《
一代宗师
》拍摄剧照的摄影师邵亭魁也参与了专辑视觉的掌镜拍摄，并与曾获得德国iF传达设计奖、台湾金曲奖“最佳专辑包装设计奖”的平面设计师
聂永真
合作
；
为了能够报名
第27届台湾金曲奖
（2016年举办）
，专辑原先计划2015年12月推出，但李荣浩认为专辑中两首歌曲仍旧存在瑕疵，需要重新录制，因此便推迟了专辑发行计划，直至2016年1月才推出该专辑
；
专辑主打歌曲《
野生动物
》是李荣浩与中国香港作词人
黄伟文
合作的作品，歌词则将人类比拟为动物，描写出了爱情最原始的欲望
；
而李荣浩早先的创作《满座》也成为了专辑的第二首主打歌曲
；
专辑发行后获得了
第20届全球华语榜中榜
“最佳专辑奖”，李荣浩则凭借该专辑获得“亚洲影响力年度最佳创作男歌手奖”
。
同年5月起，开始举行“有理想”世界巡回演唱会，巡演的中国国内分站演唱则在北京、上海等多地相继举办
，
中国国外则前往过加拿大多伦多、美国旧金山、洛杉矶以及加拿大温哥华，并收获当地听众的广泛好评
；
该巡演也于次年获得
全球华语榜中榜
“亚洲影响力最佳演唱会奖”
。
9月，为爱情电影《
从你的全世界路过
》创作并演唱主题曲《
不说
》，该曲MV也同步发行；这首歌曲是李荣浩与黄伟文再度合作创作的音乐作品
，
发行后获得了第10届城市之音至尊金榜“年度20大金曲奖”
。
12月，参加
浙江卫视领跑2017演唱会
，并现场进行表演
。
2017年1月，首度跨界大银幕，与
邓超
、
董子健
、
赵丽颖
等共同出演喜剧片《
乘风破浪
》，他在该片中饰演小镇混混
黄志强
，
并凭借该片提名
第20届上海国际电影节亚洲新人奖
“最佳男演员奖”
。
2月，首次在
香港体育馆
（红馆）
举行个人演唱会，
容祖儿
则担任了该场演唱会的嘉宾
。
4月，获得
第21届全球华语榜中榜
“内地最佳男歌手奖”
。
而在之后，他演唱的歌曲《不说》和《野生动物》也在全球流行音乐年度盛典上分别收获“在榜时间最长单曲奖”与“年度二十大金曲奖”
。
5月，开始个人音乐计划“浩计划”，并以连续六个月每月揭晓一首歌曲的形式，完成个人第四张音乐专辑的发行
；
在此期间，他相继推出《
嗯
》
（同年5月19日发行）
、
《
就这样
》
（同年6月27日发行）
、
《
裙姊
》
（同年8月1日发行）
、
《
歌谣
》
（同年8月29日发行）
、
《
我看着你的时候
》
（同年9月发行）
、
《
祝你幸福
》
（同年10月16日发行）
，
以及《
后羿
》
（同年10月25日发行，亦是在线手游《
王者荣耀
》的主题曲）
，
共计七首音乐单曲，并创下华语乐坛的音乐奇迹，在各大数字平台共收获高达10亿次的点击量
；
其中的歌曲《嗯》更入选全球流行音乐金榜“2017上半年二十大金曲奖”
。
在此期间，他还于同年6月与
陈奕迅
、
李一桐
等共同主演了动作喜剧片《
卧底巨星
》
，
该片后于2018年1月12日在全国正式公映
。
7月，获得
MTV全球华语音乐盛典
“最佳人气歌手奖”和“最佳专辑制作人奖”
。
9月，其个人巡演首次登陆
台北小巨蛋
举行，而其当时的女友
杨丞琳
（现任妻子）
则担任了演唱会嘉宾
。
11月17日，正式发行个人第四张音乐专辑《
嗯
》；为了宣传该专辑，李荣浩还在中国台湾省台北市举行了发片记者会；随着专辑的发行，李荣浩也在同年12月9日于台北市松烟二号仓库举办一连两场的“一日限定”专辑歌曲演唱会，一场限量600人
。
12月，他还获得了
第11届音乐盛典咪咕汇
“最受欢迎男歌手奖”，而其演唱的歌曲《嗯》则获得了“年度十大金曲奖”
。
2018年1月，获得
第8届全球流行音乐金榜
“年度最佳男歌手奖”和“年度传媒推崇制作人奖”两个奖项，而其演唱的歌曲《就这样》则获得“年度二十大金曲奖”
。
同时，他还担任了偶像竞演养成类真人秀节目《
偶像练习生
》的音乐导师，并因在节目中的各种“反差萌”表情在网络上获得关注
。
3月，为
莫文蔚
创作的歌曲《
慢慢喜欢你
》作为音乐单曲正式发行
。
4月15日，在
第22届全球华语榜中榜
颁奖典礼上凭借音乐专辑《嗯》获得“亚洲影响力最佳男歌手奖”，该专辑亦获得“亚洲影响力最受欢迎专辑奖”
。
同年，作为常驻嘉宾参加江苏卫视推出的音乐唱作类真人秀节目《
无限歌谣季
》
。
6月22日，发行迷你音乐专辑《
王牌冤家
》，该专辑是其个人第五张录音室专辑的首部曲，共收录了《
王牌冤家
》《
念念又不忘
》两首复古风格的电子音乐单曲
。
7月19日，发行个人音乐单曲《
年少有为
》，该曲以大量的弦乐来编织故事，李荣浩也在歌曲的中段加入了电吉他技法，以此来表达男人面对感情时的压抑
。
8月，其发行的音乐专辑《嗯》收获
第2届唱工委音乐奖
颁发的“最佳流行专辑奖”
，
其个人则获得了
2018华人歌曲音乐盛典
“全媒体推荐年度男歌手奖”
。
10月17日，发行个人第五张音乐专辑《
耳朵
》；该专辑以“耳朵”为音乐概念，李荣浩认为当没有了眼睛，对他来说最灵敏的五感就是听觉
；
专辑发行后提名
2019华人歌曲音乐盛典
“内地年度最佳专辑奖”
，
李荣浩个人则凭借该专辑提名
第30届台湾金曲奖
“最佳国语男歌手奖”
。
同年12月，在北京正式启动“年少有为”世界巡回演唱会，这也是李荣浩在音乐专辑《耳朵》发行后举行的首次大型巡演
。
2019年1月，继《偶像练习生》后再度担任原节目改名后的偶像竞演养成类真人秀节目《
青春有你第一季
》的音乐导师
。
同年起，在上海、武汉、佛山等地举行“年少有为”个人世界巡回演唱会
。
6月，凭借歌曲《慢慢喜欢你》提名第30届台湾金曲奖“最佳作曲人奖”
；
他个人则在
2019hito流行音乐奖
颁奖典礼上获得“hito男歌手奖”和“入榜最久歌手奖”
。
7月，其演唱的歌曲《年少有为》获得华人歌曲音乐盛典“年度金曲奖”，他则凭借该曲收获“年度最佳作词奖”
。
同时，他还担任了歌唱选秀节目《
中国好声音2019
》的导师，成为该节目史上最年轻的音乐创作人导师
；
最终，其战队的学员
邢晗铭
获得总决赛冠军，李荣浩也由此成为了该季节目的“冠军导师”
。
12月，获得
韩国MAMA奖
“亚洲最佳艺人奖（华语地区）”
。
同月5日，推出第六张音乐专辑的首支主打单曲《
麻雀
》
，
该曲是一首写给平凡人的歌曲，并以麻雀为喻，展现了平凡人生的波折、起落与坚强；该曲在网易云音乐上线后不到2小时评论便突破一万次，一度冲上网易云音乐热搜榜第三位
。
2020年1月24日，参加中央广播电视总台推出的文艺晚会《
2020年中央广播电视总台春节联欢晚会
》，并与
王俊凯
、
于毅
共同演唱歌曲《
爸爸妈妈
》，这也是他首次参加央视春晚
。
2月，因新冠肺炎疫情爆发，他为身处困境中的人们创作了歌曲《
同根
》；李荣浩希望借由该曲为同胞和一线工作者带来一丝宽慰，向最平凡的英雄们致敬
；
该曲发行后获得了“2020咪咕音乐公益影响力奖项-十佳战‘疫’音乐作品奖”
。
4月21日，推出个人音乐单曲《
我爱你
》
。
5月，改编了爱情片《
花样年华
》的同名主题曲《
花样年华
》，并将改编后的《
花样年华
》版本作为音乐单曲发行，该曲由原曲作者
陈珊妮
创作
。
6月，以“以新品发布见证官”的身份参加音乐真人秀节目《
我们的乐队
》总决赛的录制
。
7月，官宣加盟《
中国好声音2020
》并担任导师
。
7月30日，发行个人第六张音乐专辑《
麻雀
》，该专辑共收录了《
在一起嘛好不好
》《
要我怎么办
》《
等着等着就老了
》等10首歌曲
。
9月，作为常驻嘉宾参加浙江卫视推出的治愈系音乐旅行类节目《
美好的时光
》
。
9月19日，参加浙江卫视携手百度App联合打造的国内首档好奇主题晚会《
百度好奇夜
》
。
12月31日，参加“美好有你”
浙江卫视2021跨年晚会
，并现场演唱《在一起嘛好不好》《年少有为》等歌曲
。
2021年1月，担任青年励志综艺节目《
青春有你第三季
》的音乐导师
。
2月，参加东方卫视和快手联合推出的综艺晚会《
新春潮乐会
》
。
4月，再度跨界大银幕，与
井柏然
、
舒淇
等共同出演剧情片《
一帆风顺
》
。
4月27日，为电影《
你的婚礼
》创作、制作并演唱的主题曲《
不遗憾
》发行，这也是李荣浩继《
不再见
》《
不将就
》《
不说
》后再次推出的“不系列”情歌作品
。
7月30日，继续担任《
中国好声音2021
》的节目导师
。
7月11日，发行音乐单曲《
纵横四海
》，这也是他第七张录音室专辑的首支音乐单曲；该曲的作词、作曲、编曲、吉他、和音、录音室、混音师等均由李荣浩一人兼任
，
发行后获得了
东方风云榜
组委会颁发的“十大金曲奖”
。
8月14日，以“嗨放特派员”加盟的奇趣实验体验类真人秀《
嗨放派
》播出
。
10月31日，参加由北京广播电视台和京东联合出品的“
京东11.11沸腾之夜——美好时代直播盛典
”
。
12月8日，发行与
张惠妹
合作演唱的音乐单曲《
对等关系
》，该曲的词曲创作及音乐制作均由李荣浩一人包办
，
而歌曲的音乐MV则于2022年1月上线
。
12月31日，加盟
浙江卫视2022跨年晚会
，
并现场演唱《麻雀》《满座》《爸爸妈妈》等歌曲
；
同日，其参加的北京卫视《
2022迎冬奥BRTV环球跨年冰雪盛典
》
、
中央电视台《
启航2022——中央广播电视总台跨年晚会
》也同步播出
。
2022年1月27日，参加网易云音乐推出的首届村民联欢晚会《
我们的村晚
》
。
1月30日，参加在湖南卫视上线的音乐晚会“
2022知乎答案奇遇夜
”，并演唱歌曲《爸爸妈妈》
。
1月31日，参加中央电视台推出的文艺晚会《
2022年中央广播电视总台春节联欢晚会
》，与
张韶涵
演唱歌曲《
爱在一起
》
。
同年，参加
2022年北京冬奥会
和
2022年北京冬季残奥会
颁奖仪式推广歌曲《
致敬勇士
》的演唱
。
3月，作为飞行嘉宾参加声音互动陪伴真人秀《
朋友请听好第二季
》的录制
。
6月30日，与
梁咏琪
共同演唱的香港回归祖国25周年献礼歌曲《
紫荆花盛开
》发行
。
7月，加盟音乐节目《
中国好声音2022
》并继续担任导师
。
9月10日，参加中央电视台推出的文艺晚会《
2022年中央广播电视总台中秋晚会
》
。
11月16日，为陈奕迅编曲的粤语歌曲《
人啊人
》发行
。
11月25日，获得
第29届东方风云榜
音乐盛典“最佳男歌手奖”和“亚洲最具影响力男歌手奖”
。
12月21日，发行个人第七张音乐专辑《
纵横四海
》，该专辑共收录了《
我们好好的
》《
山川
》《
脱胎换骨
》等10首歌曲；这张专辑关于生活、改变以及人生的深刻和美好
。
12月31日，参加浙江卫视推出的跨年晚会《
2022-2023浙江卫视美好跨年夜
》，并演唱歌曲《
乌梅子酱
》《
太坦白
》《纵横四海》
。
2023年1月1日，参加四川卫视推出的新年晚会《
2023花开天下·国韵新年演唱会
》
。
同年，其演唱的歌曲《乌梅子酱》在各大网络与短视频平台获得广泛关注；由于该曲的编曲、旋律营造出的甜甜恋爱感，颇具“洗脑神曲”的潜质，配上直球告白的歌词，因此完美适配了所有的情人节视频的背景音乐；因此，该曲在情人节后迎来了真正意义上的“火爆”
。
1月20日，参加安徽卫视推出的文艺晚会《
2023年安徽卫视春节联欢晚会
》，并现场演唱歌曲《李白》《麻雀》
。
同年，开始举行
李荣浩“纵横四海”世界巡回演唱会
，
首站南京站的门票更是在开票后6分钟售罄
。
9月29日，参与中央电视台推出的文艺晚会《
中央广播电视总台2023年中秋晚会
》，并与莫文蔚共同演唱歌曲《
一生所爱
》《老街》《慢慢喜欢你》
。
12月31日，参加
2023-2024湖南卫视芒果TV跨年晚会
，并表演“我的第一个十年”组曲串烧
；
同日，参加的中央电视台《
启航2024——中央广播电视总台跨年晚会
》播出，演唱歌曲《李白》
。
2024年3月20日，李荣浩在微博宣布于4月20日在北京鸟巢举办李荣浩“纵横四海·龙年”巡演，该演唱会是李荣浩首次挑战鸟巢，同时也是鸟巢作为演唱会圣地在龙年的首场个唱
。
10月18日，发行个人第八张音乐专辑《
黑马
》，
该专辑共收录了《
名字
》《
黑马
》《
海陆风
》等10首歌曲
；12月31日，参加2024—2025浙江卫视跨年晚会，并现场演唱了歌曲《
鸿门宴
》《
走走
》《乌梅子酱》
。
2015年9月21日，李荣浩在录制湖南卫视中秋特别节目时，首度承认与
杨丞琳
的恋情
。2017年9月16日，在“有理想”世界巡回演唱会
小巨蛋
站，李荣浩突然在舞台上亲吻
杨丞琳
。
2019年7月11日，李荣浩宣布已经成功求婚杨丞琳
。9月19日，杨丞琳公开承认已和李荣浩领证结婚
。2024年2月18日，李荣浩与杨丞琳举办婚礼
。
黑马
2024-10-18
纵横四海
2022-12-21
麻雀
2020-7-30
耳朵
2018-10-17
嗯
2017-11-17
有理想
2016-01-22
iTunes Session
2015-02-17
李荣浩
2014-11-28
模特
2013-09-16
小黄
2010-09-09
黑马
2024-10-18
普通话
一样音乐
录音室专辑
名字
黑马
另一端
一百
恋人
走走
轻轻田园系
海陆风
鸿门宴
假面
紫荆花盛开
2022-6-30
献礼中国香港回归二十五周年专题歌曲
致敬勇士
2021-10-27
北京2022年冬奥会颁奖歌曲（与群星共同演唱）
对等关系
2021-12-8
与张惠妹合作的单曲
情人
2021-11-2
原唱：Beyond
山川
2021-9-16
我们好好的
2021-8-24
纵横四海
2021-7-11
不遗憾
2021-4-27
电影《你的婚礼》主题曲
女儿国
流行
2017-12-04
《西游记女儿国》电影主题曲
行走的力量
流行
2015-05-28
《行走的力量》公益五周年主题曲
尘大师
编曲
吉他
贝斯
混音
陈奕迅
2023-3-10
盲婚哑嫁
编曲
监制
和声编写
混音
陈奕迅
2023-1-9
人啊人
编曲
陈奕迅
2022-11-16
BAD LADY
作词
杨丞琳
LIKE A STAR
2020-11-5
像是一颗星星
作词、编曲、制作
杨丞琳
LIKE A STAR
2020-11-5
献丑
作词
杨丞琳
删·拾以后
2019-11-27
我不好
作词
张艺兴
2019-09-09
幸福不急
作曲
容祖儿
答案之书
2018-10-19
懂了就懂了
作曲、编曲、制作
岳云鹏、李荣浩
无限歌谣季
2018-07-08
秋冬春夏都有属于自己的信件
作曲
张绍刚、李荣浩
无限歌谣季
2018-07-07
2025
李荣浩“黑马”世界巡回演唱会
2023-3-25
李荣浩“纵横四海”世界巡回演唱会
2021-11-13
李荣浩“麻雀”巡回演唱会
2 场
2019-3-16
李荣浩“年少有为”世界巡回演唱会
26 场
2016-5-20 至 2018-1-6
李荣浩“有理想”世界巡回演唱会
21 场
2015-5-30 至 2015-10-5
李荣浩“天生”巡回演唱会
7 场
一帆风顺
2021
-
王学博
井柏然
下一任：前任
2019-05-01
小南学长
陈鸿仪
邱晧洲
郭采洁
郑恺
卧底巨星
2018-01-12
铁柱
谷德昭
陈奕迅
陈国坤
李一桐
乘风破浪
2017-01-28
黄志强
韩寒
邓超
彭于晏
赵丽颖
黄金瞳
2019-02-26
客串
林楠
张艺兴
2023-12-31
启航2024——中央广播电视总台跨年晚会
演唱歌曲《李白》
2023-12-31
2023-2024湖南卫视芒果TV跨年晚会
演唱歌曲串烧《我的第一个十年》
2023-9-29
中央广播电视总台2023年中秋晚会
与莫文蔚演唱歌曲串烧《一生所爱》《老街》《慢慢喜欢你》
2023-5-28
青炉里•魅力淄博传齐之夜演唱会
2023-1-22
快手想见你新春K歌大会
K歌金曲：李白
2023-1-20
2023年安徽卫视春节联欢晚会
演唱歌曲《李白》《麻雀》
2023-1-1
2023花开天下·国韵新年演唱会
演唱《山川》《模特》《麻雀》
2022-12-31
2022-2023浙江卫视美好跨年夜
演唱歌曲《乌梅子酱》《太坦白》《纵横四海》
2022-12-31
启航2022——中央广播电视总台跨年晚会
演唱歌曲《少年》
2022-11-25
格乐利雅•第29届东方风云榜音乐盛典
2022-10-31
晚八点音乐会
演唱歌曲《我们好好的》《爸爸妈妈》
2022-9-10
2022年中央广播电视总台中秋晚会
演唱歌曲《爸爸妈妈》
2022-8-18
浙江卫视818晚会
演唱歌曲《喜剧之王》《年少有为》
2022-8-6
嗨放派第二季
2022-8-5
中国好声音2022
2022-7-15
向往的生活第六季
第11期
时间
音乐节名称
信息来源
2016年
上海理想音乐节
2022年
金沙湖草莓音乐节
2023年
金沙湖草莓音乐节
2024年
汕头狮潮音乐节
公告牌
2022年10月号/月刊/正刊
封面、内页
美国《Billboard》中国电子版
T Style
2022年9月号/月刊/增刊
封面、内页
与美国《T》合作
出色WSJ
2021年4月号/月刊/正刊
封面、内页
与美国《WSJ》合作
新视线Wonderland.
2020年10月号/月刊/正刊
封面
与英国《Wonderland.》合作
epop
2019年12月号/月刊/正刊
封面、内页
马来西亚刊物
睿士ElleMen
2019年11月号/月刊/正刊
封面、内页
与美国《ElleMen》合作
YOHO!潮流志
2019年7月号/月刊/正刊
封面、内页
中国内地刊物
男人风尚Leon
2018年11月号/月刊/正刊
封面、内页
与日本《Leon》合作
时装L'officiel Hommes
2018年8月号/月刊/正刊
封面、内页
与法国《L'officiel》合作
优1周
2018年4月/周刊/正刊
封面、内页
新加坡刊物
时计
2018年1月号/月刊/正刊
封面、内页
中国内地杂志
GQ
2018年1月号/月刊/正刊
封面、内页
美国《GQ》台湾地区版
男人风尚Leon
2017年4月号/月刊/正刊
封面、内页
与日本《Leon》合作
时尚健康Men'sHealth
2017年4月号/月刊/正刊
封面、内页
与美国《Men'sHealth》合作
优家画报
2016年10月
封面
中国内地刊物
时尚新娘CosmoBride
2015年9月号/月刊/正刊
封面、内页
与美国《CosmoBride》合作
2010年9月，推出为流浪狗特别创作的歌曲《
小黄
》，并携手
北京市保护小动物协会
将该曲作为保护流浪小动物的指定公益宣传歌曲，呼吁和提倡为流浪小动物募集善款用以支持它们基本的温饱和绝育手术费用
。
2014年7月，参加由
周迅
发起的“关爱特殊儿童One Night公益晚会”，演唱歌曲《模特》《
作曲家
》和《李白》。该演出的营利所得捐赠给公益基金，让偏远山区的儿童能够免费观看电影。
2015年7月，参加由周迅、
高圣远
夫妇发起的“关爱自闭症儿童公益晚会One Night公益晚会”，该演出的营利所得捐赠
壹基金
海洋天堂计划，以帮助自闭症孩子融入社会
。
2018年10月，参加由Hit Fm联播网号召的“毛起来爱”关怀流浪动物活动，推广爱护动物理念、传递正确领养及饲养观念，与
杨丞琳
共同推出两千礼盒进行义卖，营利所得全额捐赠给“台湾动物紧急救援小组”
。
12月，参加“希望盒子”公益项目，呼吁大众关注教育扶贫
。
2020年2月，发行抗击新型肺炎疫情原创歌曲《
同根
》，向一线医护人员致敬，鼓励大众团结一致
。
2021年7月21日，李荣浩夫妇为河南暴雨灾害捐款一百万元
。
2022年4月，李荣浩杨丞琳夫妇通过
中华社会救助基金会
，完成向上海的独居老人捐赠了生活物资
。
2019年4月，李荣浩的蜡像入驻北京
杜莎夫人蜡像馆
梦想音乐会展区。
2025-4
第三届浪潮音乐大赏最佳男歌手
黑马
提名
2025-1-11
2024微博之夜微博年度最佳男歌手
获奖
2023-3
2022微博年度十大歌曲
乌梅子酱
获奖
2022-11
第29届东方风云榜十大金曲
纵横四海
获奖
2022-11
第29届东方风云榜
亚洲最具影响力男歌手奖
获奖
李荣浩
2022-11
第29届东方风云榜
最佳男歌手奖
获奖
李荣浩
2020-12-5
2020十佳优秀战“疫”音乐作品
同根
获奖
2019-12
2019Mnet亚洲音乐大奖：最佳亚洲艺人奖
获奖
李荣浩
2019-08-30
2019华人歌曲音乐盛典
：年度金曲奖
年少有为
获奖
2019-8-30
2019华人歌曲音乐盛典
：年度最佳作词奖
《年少有为》
获奖
2019-07-31
第3届唱工委音乐奖
：最佳作曲奖
年少有为
获奖
2019-06-29
第30届台湾金曲奖
：最佳国语男歌手奖
耳朵
提名
李荣浩
2019-6-29
第30届台湾金曲奖
最佳作曲人奖
慢慢喜欢你
提名
李荣浩
2019-6-2
2019Hito流行音乐奖
：Hito男歌手奖
获奖
李荣浩
2019-6-2
2019Hito流行音乐奖
：入榜最久歌手奖
耳朵
获奖
李荣浩
2019-6-2
2019Hito流行音乐奖
：年度十大华语歌曲
年少有为
获奖
2018-12
第41届
十大中文金曲
：优秀流行国语歌曲奖（铜奖）
张家明和婉君
获奖
2018-12
第15届MAHB
年度先生盛典
：年度男歌手奖
获奖
李荣浩
2018-08
2018华人歌曲音乐盛典
：全媒体推荐年度男歌手奖
获奖
李荣浩
2018-7-20
MTV全球华语音乐盛典：最佳专辑制作人奖
有理想
获奖
李荣浩
2018-07
第2届唱工委音乐奖
：最佳流行专辑奖
嗯
获奖
2018-6-4
2018Hito流行音乐奖
：年度十大华语歌曲奖
就这样
获奖
2018-4-15
第22届全球华语榜中榜
：亚洲影响力最佳男歌手奖
获奖
李荣浩
2018-4-15
第22届全球华语榜中榜亚洲影响力最受欢迎专辑
《嗯》
获奖
2018-01-27
第8届全球流行音乐金榜
：年度最佳男歌手奖
嗯
获奖
李荣浩
2018-1-27
第8届全球流行音乐金榜
：年度传媒推崇制作人奖
嗯
获奖
李荣浩
2017-12-16
第11届音乐盛典咪咕汇
：年度内地最受欢迎男歌手奖
获奖
李荣浩
2017-12-16
第11届音乐盛典咪咕汇：年度十大金曲奖
《嗯》
获奖
2017-12-3
2017
腾讯视频星光大赏
：年度男歌手奖
获奖
李荣浩
2017-12
第14届MAHB年度先生盛典：年度先生奖
获奖
李荣浩
2017-8-9
2016年度华语金曲奖：十大华语唱片奖
《有理想》
获奖
2017-07-20
MTV全球华语音乐盛典
：最佳人气歌手奖
获奖
李荣浩
2017-6-29
第7届全球流行音乐金榜：年度20大金曲奖
嗯
获奖
2017-06-4
2017
Hito流行音乐奖
：内地推崇歌手奖
获奖
李荣浩
2017-6-4
2017
Hito流行音乐奖
：最佳创作歌手奖
获奖
李荣浩
2017-6-4
2017
Hito流行音乐奖
：年度十大华语歌曲奖
满座
获奖
2017-5-8
2016年度全球流行音乐年度盛典：年度20大金曲奖《野生动物》
动物世界
获奖
2017-5-8
2016全球流行音乐年度盛典：在榜时间最长单曲
不说
获奖
2017-04-20
第21届华语榜中榜
：内地最佳男歌手
获奖
李荣浩
2017-4-20
第21届华语榜中榜
：亚洲影响力最佳演唱会奖
“有理想”世界巡回演唱会
获奖
2017-03-27
第24届东方风云榜
：十大金曲奖
满座
获奖
2016-04-15
第20届华语榜中榜：亚洲影响力年度最佳创作男歌手奖
获奖
李荣浩
2016-03
第3届
QQ音乐年度盛典
：最受欢迎内地男歌手奖
获奖
李荣浩
2016-3
第3届QQ音乐年度盛典：QQ音乐巅峰人气搜索奖
获奖
李荣浩
2016-02
第6届全球流行音乐金榜：年度20大金曲奖
不将就
获奖
2015-12
第16届华语音乐传媒大奖
：年度国语歌曲奖
喜剧之王
获奖
2015-11-16
2015大学生音乐节青春音乐盛典：最佳男歌手奖
获奖
李荣浩
2015-09
2015智族GQ年度人物盛典：年度歌手奖
获奖
李荣浩
2015-08-23
2014年度中国TOP排行榜：内地年度最佳男歌手奖
获奖
李荣浩
2015-05-31
2014Hito流行音乐奖：DJ最爱专辑奖
《李荣浩》
获奖
2015-5-18
第26届台湾金曲奖：最佳作曲人奖
《喜剧之王》
提名
李荣浩
2015-05-18
第5届全球流行音乐金榜：年度最佳创作歌手奖
李荣浩
获奖
李荣浩
2015-5-18
第5届全球流行音乐金榜：音乐之声推崇大奖
李荣浩
获奖
李荣浩
2015-5-18
第5届全球流行音乐金榜：年度20大金曲奖
《喜剧之王》
获奖
2015-4-15
第20届华语榜中榜：榜中榜最佳专辑奖
《有理想》
获奖
2015-04-13
第3届音悦V榜年度盛典：内地最佳制作人奖
李荣浩
获奖
李荣浩
2015-4-13
第3届音悦V榜年度盛典：音悦Tai传媒推荐推荐歌手奖
获奖
李荣浩
2015-04
2015酷音乐亚洲盛典：年度最佳推介艺人奖
获奖
李荣浩
2015-4
2015酷音乐亚洲盛典：年度最具潜力唱作人奖
获奖
李荣浩
2015-03-25
第2届QQ音乐年度盛典：年度乐坛新势力奖
获奖
李荣浩
2015-3-25
第2届QQ音乐年度盛典：内地最佳国语专辑
《李荣浩》
获奖
2015-01
第14届华鼎奖
：年度最受欢迎原创歌手奖
提名
李荣浩
2014-11
第19届新加坡金曲奖：最佳新人奖
获奖
李荣浩
2014-11
第19届新加坡金曲奖：内地杰出歌手奖
获奖
李荣浩
2014-8-23
2014年度中国TOP排行榜：内地年度最佳制作人奖
获奖
李荣浩
2014-8-23
2014年度中国TOP排行榜：年度金曲奖
《喜剧之王》
获奖
2014-06
第25届台湾金曲奖
：最佳新人奖
获奖
李荣浩
2014-5
第25届台湾金曲奖
：最佳国语男歌手
模特
提名
李荣浩
2014-5
第25届台湾金曲奖：最佳专辑制作人
模特
提名
李荣浩
2014-5
第25届台湾金曲奖：最佳国语专辑奖
模特
提名
2014-04
第2届音悦V榜年度盛典：年度最佳音悦人奖
获奖
李荣浩
2017-1-28
第20届上海电影节亚洲新人奖
李荣浩《乘风破浪》
提名
李荣浩是一位“85后”的创作型歌手，他是数字化个性时代里中国流行音乐的标杆，他的作品表达了21世纪10年代中国人的生活态度和价值观。他的音乐作品看似风平浪静，实则波涛汹涌，这很符合中国人卧虎藏龙的性格，有着丰富的内在表达，不紧不慢。富有创作力的李荣浩，凭借《
老街
》《
李白
》《
模特
》《
年少有为
》等有温度、有生活、有态度的歌曲，在大众心中留下了独特而鲜明的音乐印记，证明了他作为原创歌手的实力。
（
成都广播电视台
热视全接触评）
从北漂的音乐制作人，到第一位获得金曲奖最佳新人的大陆歌手，再到作品传遍街头巷尾……如今，还没正式发表过一首粤语歌的他，却来到了香港红磡开启个人演唱会。这一共用去了李荣浩十三年的时间。很难评价他是否是个幸运儿，毕竟他“天生不爱炫耀”，但毋庸置疑的是，李荣浩的确有“太多艺术细胞，华丽得无法低调”。
。
（
新京报
评）
他的才华横溢，能够一人包揽演唱、词、曲、编曲、制作、吉他、贝斯、和音编写、和音、录音、混音、母带后期制作等音乐工作
。
（
北国网
评）
他从偏小众和幕后的创作圈，一下跳到公众的视野中，可谓是音乐圈中的一批“黑马”
。
（
网易
娱乐评）
2025年1月14日，李荣浩曾晒出新专辑的工厂发货图，李荣浩全国粉丝团称《
黑马
》实体专辑已陆续发货。
1月18日，李荣浩为实体专辑少字失误向歌迷道歉，称：“都怪我，没有逐字校对，才出现了这样的纰漏。”。
3月21日，李荣浩在微博平台发文质疑网易云音乐技术失误，有网友在社媒反映李荣浩新专辑《黑马》NFC小卡，识别跳转的是另一位歌手颜人中的专辑。对此，李荣浩发文称：“之前新专辑有错字问题，我们对于专辑的质量进行了严格的把控和监督，确保质量没有问题，发货前还去随机抽取了十本，确保本身没有问题才允许发货，结果网易云的nfc卡片链接刷出来又是错的。”
随后，李荣浩工作室回应称：随专辑发出的NFC卡片出现的技术问题，正在等待相关平台以及技术部门解决，后续解决方案会及时同步。此外，李荣浩实体专辑NFC卡片的合作供应商“经典五大”也在当日下午发文致歉：此次事件完全因公司在烧录流程中的操作疏忽与质检疏漏所致，对此承担全部责任，并深刻反思自身问题。3月21日晚间，网易云音乐在官微表示，由李荣浩工作室团队指定的供应商“经典五大”在实体专辑制作环节的疏漏，导致部分专辑内置的NFC卡片链接关联错误，影响了大家的体验，非常抱歉。网易云音乐还表示，为受影响的用户发放1个月SVIP。
2025年4月10日，因天气原因石家庄演唱会延期，李荣浩在社交平台发文回应演唱会延期，这是我第一次在石家庄办个人演唱会，准备了好久好多，还争取到了点歌时间，改了编曲，换了服装，真的很难受，抱歉让各位白白的期待这么久，各位的安全才是最重要的，我们一起等待这阵风过去，延期是为了我们都平平安安的再见面。</t>
  </si>
  <si>
    <t>你的多情出卖我的爱情
赔了我的命
我卖了一个世界 却换来灰烬
你的绝情出卖所有爱情</t>
  </si>
  <si>
    <t>想太多</t>
  </si>
  <si>
    <t>《想太多》是由Alan Po（
布志纶
）作曲，
Mr.
作词并演唱的一首歌曲，收录于专辑《
If I Am...
》中，发行于2009年09月03日。
想太多
If I Am...
04：49
2009年09月03日
Mr.
Mr.
Alan Po
Mr.
流行
粤语
Gary Tong（
唐奕聪
）
Mr.的《想太多》描述的是男女分开后，男生所产生的种种思绪，回忆当初两个人在一起的场景，对过往事情的追忆。其中最后一句“好好记住我”便是对那时那事的最好概括。
走过了横街　经过这门牌
想起了一支旧结他
轻奏过童话　低诉过梦与画
仍留在这一刹
蒙着眼寻觅这故事背景
勾起了她悲笑哭声
仍旧在怀念　随时重覆这幻听
听得到看不清
想得太多　想得太多
可知我瑟缩在被窝
想得太多　失去了知觉
彷佛已做错
一刹那安静　得一秒决定觉醒
偏偏在响起这歌声
彷似有生命　流传人世心声
难忘掉这率性
承受过荒谬与幼稚藉口
沉默过之后　仍然继续独奏
像木偶　我总开不了口
想得太多　想得太多
可知我瑟缩在被窝
想得太多　失去了知觉
捉不到最初
yeah 若然忘掉我
用尽力去把你略过
若然情是错　愿从未爱过
若然怀念我　现在别再说当初 wo
流星可信么　怎相信因果
可知我偏偏想太多
自己在惹祸　避开你是折磨
好好记住我</t>
  </si>
  <si>
    <t>《慢冷》是
梁静茹
演唱的歌曲，由姚若龙作词，萧煌奇作曲，Martin Tang编曲，于2019年5月16日随音乐专辑《
我好吗？－太阳如常升起
》在数字音乐平台发行
。
该歌曲是专辑《我好吗？－太阳如常升起》的抒情强打歌曲
。由萧煌奇为梁静茹量身作曲后，由姚若龙负责填词
，亦是姚若龙继合作歌曲《
会呼吸的痛
》之后，再为梁静茹创作的一首惨烈情歌
。该歌曲深刻演绎了爱情里的纠结惨痛，给听众带来扎实的疗愈
。
2019年，《慢冷》获得2019华人歌曲音乐盛典“年度金曲奖”
。2019年9月13日，梁静茹登上“2019年中央广播电视总台中秋晚会”演唱该歌曲
。
慢冷
《我好吗？－太阳如常升起》
4分49秒
梁静茹
姚若龙
萧煌奇
Martin Tang
流行
2019年5月16日
普通话
何男宏
永稻星娱乐
在筹备音乐专辑《
我好吗？－太阳如常升起
》期间，萧煌奇为梁静茹交付了多首曲子。其中，梁静茹在听到歌曲《慢冷》的旋律时就颇为喜欢，所以她决定邀请一位熟悉她情绪表达的词人来为该歌曲填词。她不希望歌词采用诗意的表达，而更希望歌词的创作能够体现切到心脏版的深刻，因此最终选择由姚若龙负责填词。梁静茹在看到“慢冷”这个歌名的时候感到意外，认为姚若龙的创作颠覆了“分手是不快乐的”
。梁静茹光看歌词就感到心痛，甚至在录音室中才唱完第一段就红了眼眶
。
职能
人员
作词
姚若龙
作曲
萧煌奇
编曲
Martin Tang
OP：
Great Music Publishing Ltd.
OP：
Warner/Chappell Music Taiwan Ltd.
说完了 好像话都说完了
总是沉默对坐着
眼里是浓浓夜色
感情是偏执的 越爱越是偏执的
不相信我看到的
硬要说裂缝不过 是皱褶
怎么先炽热的却先变冷了
慢热的却停不了还在沸腾着
看时光任性快跑随意就转折
慢冷的人啊 会自我折磨
冲动的人向来听不见挽留
这世界大得让你很难不旅游
浪漫让你温柔 也让你最惹人 泪流
牵你手 若无其事牵你手
你像被动的木偶
多狠多让人厌恶 的剧透
怎么先炽热的却先变冷了
慢热的却停不了还在沸腾着
看时光任性快跑随意就转折
慢冷的人啊 会自我折磨
冲动的人向来听不见挽留
这世界大得让你很难不旅游
浪漫让你温柔 也让你最惹人 泪流
爱从不敌 性格 不死心最痛
奈何 我总是记得开始
被猛烈 爱的悸动
怎么先炽热的却先变冷了
慢热的却停不了还在沸腾着
看时光任性快跑随意就转折
慢冷的人啊 会自我折磨
冲动的人向来听不见挽留
这世界大得让你很难不旅游
浪漫让你温柔 也让你最惹人 泪流
《慢冷》MV由何男宏执导。MV讲述了一位外表刚强的俄国男子，在遭受家人和爱人误会及不谅解的状况下，来到中国台湾寻求“疗愈理容师”梁静茹的帮助，借由理容师梁静茹的修胡及理发过程中，得到了心里的安慰及情感的释放。改头换面的俄国男不但外在变得柔和，也打开了心房而愿意说出“我爱你”。为了拍摄该MV，梁静茹还特别学习专业理容师傅拿剃刀修胡、理发的课程
。
封面
主要信息
音乐作品：《慢冷》
演唱歌手：梁静茹
发行时间：2019年5月16日
发行版本：录音室版
发行公司：永稻星娱乐
发行形式：随专辑《我好吗？－太阳如常升起》发行
榜单范围
榜单
主办机构
当期排名
2019年7月7日至7月13日
KISS K歌榜
高雄KISS Radio联播网
第8位
《慢冷》是一首好听的疗愈情歌
。该歌曲深刻演绎了爱情里的纠结惨痛，梁静茹的歌声将纠结云淡风清，带来扎实的疗愈
。该歌曲是音乐专辑《我好吗？－太阳如常升起》中最“惨”、最能让人感受到“后座力”的一首歌，歌词描述在一起的两个人，感情由浓转淡的心境拉扯，彼此不说分手却也渐渐感受不到爱，可说是姚若龙继《会呼吸的痛》之后，再为梁静茹创造惨烈情歌
。
时间
颁奖礼
奖项
获奖方
结果
2019年8月
2019华人歌曲音乐盛典
年度金曲奖
《慢冷》
获奖
演出时间
演出场合
演出地点
演出性质
演出者
2019年7月7日
善济全民爱心夜慈善筹款活动
新加坡善济医社
公益活动
梁静茹
2019年8月30日
2019华人歌曲音乐盛典
澳门威尼斯人金光综艺馆
音乐典礼
梁静茹
2019年9月13日
2019年中央广播电视总台中秋晚会
江苏淮安
文艺晚会
梁静茹
封面
主要信息
歌曲：《慢冷·2024》
歌手：谷江山
作词：姚若龙
作曲：萧煌奇
编曲：骆亚新、于山川
制作人：于山川
发行时间：2024年1月3日
发行版本：录音室版
发行公司：网易飓风
发行形式：单曲发行
歌曲：《慢冷》
歌手：
徐子未
作词: 姚若龙
作曲: 萧煌奇
编曲: 朴桑松
制作人: 苗柏杨
发行时间：2024年9月14日
发行版本：录音室版
发行公司：壹橙文化
发行形式：单曲发行</t>
  </si>
  <si>
    <t>《花样年华》是
梁朝伟
、
吴恩琪
演唱的歌曲，由
陈珊妮
创作词曲，Koji Sakurai编曲，收录在梁朝伟于2000年11月23日发行的EP《
梁朝伟眼中的花样年华
》中
。
2000年12月29日，该曲获得
新城劲爆颁奖礼
“新城劲爆国语歌曲”奖
；2001年1月14日，该曲获得
2000年度十大劲歌金曲颁奖典礼
“最受欢迎国语歌曲大奖”银奖
；同年2月24日，该曲获得
中国原创音乐流行榜
“全国至尊金曲大奖”“全年最优秀视像音乐大奖”“最佳合唱歌曲”等奖项
；同年4月21日，该曲提名2000年度
音乐风云榜
“港台最佳对唱歌曲”奖
；2002年3月23日，该曲获得
第2届音乐风云榜
颁奖盛典“年度最佳影视歌曲”奖
。
花样年华
《
梁朝伟眼中的花样年华
》
4分3秒
梁朝伟
吴恩琪
陈珊妮
陈珊妮
Koji Sakurai
流行
2000年11月23日
普通话
陈珊妮为王家卫执导的电影《花样年华》谱写了同名主题曲，该曲是王家卫主动去找的陈珊妮，当时她常常在各地飞来飞去，王家卫便通过中国台湾的朋友找到陈珊妮。之前，陈珊妮便知道他要拍一部电影叫《花样年华》，在她看来是当时电影界很大的事情，而且她也知道电影公映之后，梁朝伟还要发行一张EP唱片。王家卫点名要陈珊妮帮他写《花样年华》，陈珊妮当然很乐意。于是她特意飞往香港和王家卫讨论歌词中关于一个很小的细节，是通过邮件聊一下便可以解决的问题，他们还是非常认真严肃地见面讨论清楚。他还问陈珊妮是否已经看过这部电影，对电影有什么看法。陈珊妮本来就很喜欢王家卫的作品，很自然地做了这个事，王家卫本人也很满意陈珊妮的作品。陈珊妮为梁朝伟写了两首歌，其中一首就是《花样年华》
。
在电影《花样年华》上映前，王家卫再次找到陈珊妮，为她安排了一场试映。试映结束后，他认真地与陈珊妮交换对电影的看法、询问这首音乐作品如何延展。因为足够欣赏陈珊妮的才华，王家卫并未过多干涉对方的创作自由，他甚至没有为她定下任何方向，只告诉她“凭感觉写就行了”。没过多久，由陈珊妮包揽词曲监制，梁朝伟和吴恩琪演唱的《花样年华》问世
。
男：渴望一个笑容
期待一阵春风
你就刚刚好经过
突然眼神交错
目光炽热闪烁
狂乱越难掌握
女：我像是着了魔
你欣然承受
别奢望闪躲
怕是谁的背影叫人难受
男：让我狠狠想你
让我笑你无情
连一场欲望都舍不得回避
女：让我狠狠想你
让这一刻暂停
都怪这花样年华太刺激
男：渴望一个笑容
期待一阵春风
你就刚刚好经过
突然眼神交错
目光炽热闪烁
狂乱越难掌握
女：我像是着了魔
你欣然承受
别奢望闪躲
怕是谁的背影叫人难受
男：让我狠狠想你
让我笑你无情
连一场欲望都舍不得回避
女：让我狠狠想你
让这一刻暂停
都怪这花样年华太美丽
《花样年华》以同名电影为基调，却并非传统电影配乐，而是特别为呈现与电影相同的20世纪60年代主题而创作，力图在电影之外，以听觉营造属于那个时代的氛围。其中，大提琴、小提琴和竖笛等乐器在音乐中扮演着各自的角色，与梁朝伟浑厚的中低音交织出“应该看过”的迷幻摇滚以及“面对面”随兴的爵士风味。该曲的旋律充满怀旧复古的华尔滋曲调，梁朝伟和吴恩琪的演绎恰当地带出了电影中冲击力十足的情爱纠葛
。泛黄的20世纪60年代影像从编曲中倾泻而出，梁朝伟的低沉在灯影朦胧中交汇，将作品中的克制、疏离、巧合、激荡、遗憾，都唱到恰如其分
。
听过该曲的听众或许都知道，这是一个20世纪60年代香港的2000时装版再现。久未开声的梁朝伟，在导演王家卫的全力扶持和陈姗妮的亲自操刀下，绽放出他个人歌唱生涯的“花样年华”。而2000年的香港流行乐坛，也正是在这歌声中，迎来了近十年以来较为健康繁荣的“花样年华”
。吴立琪与梁朝伟合唱《花样年华》后，以性感的嗓音开始为人熟知
，更是被王家卫誉为与梁朝伟一样“用眼神说话”
。
2000年12月29日
新城劲爆颁奖礼
新城劲爆国语歌曲
《花样年华》
获奖
2001年1月14日
2000年度十大劲歌金曲颁奖典礼
最受欢迎国语歌曲大奖银奖
获奖
2001年2月24日
中国原创音乐流行榜
全国至尊金曲大奖
获奖
全年最优秀视像音乐大奖
最佳合唱歌曲
2001年4月21日
2000年度
音乐风云榜
港台最佳对唱歌曲
提名
2002年3月23日
第2届音乐风云榜
颁奖盛典
年度最佳影视歌曲
获奖
2001年1月23日
2001年中央电视台春节联欢晚会
北京
梁朝伟
、
张曼玉
2015年11月14日
第2届中国新歌榜颁奖盛典
杭州黄龙体育馆
周深
、
李维
2019年6月24日
第22届上海国际电影节
闭幕式
上海
郁可唯
2014年3月25日
王若琳
《
午夜剧院
》
索尼音乐
2015年8月20日
周深
、
李维
《
回味
》
梦响当然
2020年7月30日
李荣浩
《
麻雀
》
一样音乐</t>
  </si>
  <si>
    <t>龙卷风</t>
  </si>
  <si>
    <t>Artist:周杰伦
Duration:03:41
爱像一阵风 吹完它就走 这样的节奏 谁都无可奈何
没有妳以后 我灵魂失控 黑云在降落 我被它拖著走
静静悄悄默默离开 陷入了危险边缘 Baby 我的世界已狂风暴雨
爱情来的太快 就像龙卷风 离不开暴风圈 来不及逃
我不能再想 我不能再想 我不 我不 我不能
爱情走的太快 就像龙卷风 不能承受 我已无处可躲
我不要再想 我不要再想 我不 我不 我不要再想你
不知不觉 你已经离开我 不知不觉 我跟了这节奏
后知后觉 又过了一个秋 后知后觉 我该好好生活
静静悄悄默默离开 陷入了危险边缘 Baby 我的世界已狂风暴雨
爱情来的太快 就像龙卷风 离不开暴风圈 来不及逃
我不能再想 我不能再想 我不 我不 我不能
爱情走的太快 就像龙卷风 不能承受 我已无处可躲
我不要再想 我不要再想 我不 我不 我不要再想你
爱情来的太快 就像龙卷风 离不开暴风圈 来不及逃
我不能再想 我不能再想 我不 我不 我不能
爱情走的太快 就像龙卷风 不能承受 我已无处可躲
我不要再想 我不要再想 我不 我不 我不要再想你
不知不觉 你已经离开我 不知不觉 我跟了这节奏
后知后觉 又过了一个秋 后知后觉 我该好好生活
不知不觉 你已经离开我 不知不觉 我跟了这节奏
后知后觉 又过了一个秋 后知后觉 我该好好生活
不知不觉 你已经离开我 不知不觉 我跟了这节奏
后知后觉 后知后觉</t>
  </si>
  <si>
    <t>不再见</t>
  </si>
  <si>
    <t>Artist:于果
Duration:04:11
再看一眼
那张曾睡在左手边的侧脸
就看最后一眼 再也不见
别流眼泪
哪怕分手我们谁都不熟练
比起和平结束 我宁愿你狠一点
只要你能够过的幸福
我可以停止想念
做感情的前车之鉴
没怨言
失去了 我爱你 的专利
心一下 成了荒地
你不在这里
故事结局 只相差
一毫厘 的距离 没留住你
谁沉默不语
人群里 被孤立 伤心人
最害怕 听人笑语
对着镜子里
连说句想你
都被自己看不起
没出息
再看一眼
那张曾睡在左手边的侧脸
就看最后一眼 再也不见
别流眼泪
哪怕分手我们谁都不熟练
比起和平结束 我宁愿你狠一点
只要你能够过的幸福
我可以停止想念
做感情的前车之鉴
没怨言
失去了 我爱你 的专利
心一下 成了荒地
你不在这里
故事结局 只相差
一毫厘 的距离 没留住你
谁沉默不语
人群里 被孤立 伤心人
最害怕 听人笑语
对着镜子里
连说句想你
都被自己看不起
没出息
失去了 我爱你 的专利
心一下 成了荒地
你不在这里
故事结局 只相差
一毫厘 的距离 没留住你
谁沉默不语
人群里 被孤立 伤心人
最害怕 听人笑语
对着镜子里
连说句想你
都被自己看不起
没出息</t>
  </si>
  <si>
    <t>Artist:Karen Mok
Duration:03:42
书里总爱写到喜出望外的傍晚
骑的单车还有他和她的对谈
女孩的白色衣裳 男孩爱看她穿
好多桥段 好多都浪漫
好多人心酸 好聚好散
好多天都看不完
刚才吻那你一下 你也喜欢对吗
不然怎么一直牵我的手不放
你说你好想带我回去你的家乡
绿瓦红砖 柳树和青苔
过去和现在 都一个样
你说你也会这样
慢慢喜欢你 慢慢的亲密
慢慢聊自己 慢慢和你走在一起
慢慢我想配合你 慢慢把我给你
慢慢喜欢你 慢慢的回忆
慢慢的陪你慢慢的老去
因为慢慢是个最好的原因
晚餐后的甜点就点你喜欢的吧
今晚就换你去床的右边睡吧
这次旅行我还想去上次的沙滩
球鞋手表 袜子和衬衫
都已经烫好 放行李箱
早上等著你起床
慢慢喜欢你 慢慢的亲密
慢慢聊自己 慢慢和你走在一起
慢慢我想配合你 慢慢把我给你
慢慢喜欢你 慢慢的回忆
慢慢的陪你慢慢的老去
因为慢慢是个最好的原因
书里总爱写到喜出望外的傍晚</t>
  </si>
  <si>
    <t>Artist:李春波
Duration:04:38
村里有个姑娘叫小芳
长得好看又善良
一双美丽的大眼睛
辫子粗又长
在回城之前的那个晚上
你和我来到小河旁
从没流过的泪水
随著小河淌
谢谢你给我的爱
今生今世我不忘怀
谢谢你给我的温柔
伴我度过那个年代
多少次我回回头看看走过的路
衷心祝福你善良的姑娘
多少次我回回头看看走过的路
你站在小村旁
村里有个姑娘叫小芳
长得好看又善良
一双美丽的大眼睛
辫子粗又长
谢谢你给我的爱
今生今世我不忘怀
谢谢你给我的温柔
伴我度过那个年代
多少次我回回头看看走过的路
衷心祝福你善良的姑娘
多少次我回回头看看走过的路
你站在小村旁
谢谢你给我的爱
今生今世我不忘怀
谢谢你给我的温柔
伴我度过那个年代
谢谢你给我的爱
今生今世我不忘怀
谢谢你给我的温柔
伴我度过那个年代
谢谢你给我的爱
今生今世我不忘怀
谢谢你给我的温柔
伴我度过那个年代
谢谢你给我的爱
今生今世我不忘怀
谢谢你给我的温柔</t>
  </si>
  <si>
    <t>反方向的钟</t>
  </si>
  <si>
    <t>Artist:周杰伦
Duration:00:00
迷迷蒙蒙 你给的梦
出现裂缝 隐隐作痛
怎么沟通你都没空
说我不懂 说了没用
他的笑容 有何不同
在你心中 我不再受宠
我的天空 是雨是风 还是彩虹
你在操纵
恨自己真的没用情绪激动
一颗心到现在还在抽痛
还为分手前那句抱歉在感动
穿梭时间的画面的钟
从反方向 开始移动
回到当初爱你的时空
停格内容 不忠
所有回忆对着我进攻
我的伤口 被你拆封
誓言太沉重泪被纵容
脸上汹涌 失控
城市霓虹 不安跳动
染红夜空 过去种种
像一场梦 不敢去碰
一想就痛 心碎内容
每一秒钟 都有不同
你不懂 连一句珍重
也有苦衷 也不想送
寒风中 废墟烟囱
停止转动 一切落空
在人海中盲目跟从
别人的梦 全面放纵
恨没有用 疗伤止痛
不在感动 没有梦
痛不知轻重
泪水鲜红 全面放纵
恨自己真的没用情绪激动
一颗心到现在还在抽痛
还为分手前那句抱歉在感动
穿梭时间的画面的钟
从反方向 开始移动
回到当初爱你的时空
停格内容 不忠
所有回忆对着我进攻
我的伤口 被你拆封
誓言太沉重泪被纵容
脸上汹涌 失控
穿梭时间的画面的钟
从反方向 开始移动
回到当初爱你的时空
停格内容 不忠
所有回忆对着我进攻</t>
  </si>
  <si>
    <t>默</t>
  </si>
  <si>
    <t>Artist:MAKS
Duration:05:24
忍不住化身一条固执的鱼
逆著洋流独自游到底
年少时候虔诚发过的誓
沉默地沉没在深海里
重温几次 结局还是 失去你
我被爱判处终身孤寂
不还手 不放手
笔下画不完的圆
心间填不满的缘 是你
为何爱判处众生孤寂
挣不脱 逃不过
眉头解不开的结
命中解不开的劫 是你
啊 失去你
啊 我失去你
忍不住化身一条固执的鱼
逆著洋流独自游到底
年少时候虔诚发过的誓
沉默地沉没在深海里
周而复始 结局还是 失去你
我被爱判处终身孤寂
不还手 不放手
笔下画不完的圆
心间填不满的缘 是你
为何爱判处众生孤寂
挣不脱 逃不过
眉头解不开的结
命中解不开的劫 是你
啊 失去你
啊 我失去你</t>
  </si>
  <si>
    <t>Artist:Eason Chan
Duration:03:59
一九九五年我们在机场的车站
你借我而我不想归还
那个背包载满记念品和患难
还有摩擦留下的图案
你的背包揹到现在还没烂
却成为我身体另一半
千金不换它已熟悉我的汗
它是我肩膀上的指环
揹了六年半 我每一天陪它上班
你借我我就为你保管
我的朋友都说它旧的很好看
遗憾是它已与妳无关
你的背包让我走的好缓慢
总有一天陪著我腐烂
你的背包对我沉重的审判
借了东西为什么不还
你的背包让我走的好缓慢
总有一天陪著我腐烂
你的背包对我沉重的审判
借了东西为什么不还</t>
  </si>
  <si>
    <t>Artist:卢广仲
Duration:04:12
曾 曾经在我眼前 却又消失不见
这是今天的第六遍
电影里的配乐 好像你的双眼
我爱你 快回到 我身边
好不好 好不好 好不好
答案没有什么好不好
不知道 不知道 不知道
不知道是什么好预兆
好不好 好不好 好不好
答答答答答答答答答
不知道 不知道 不知道
不知道是什么好预兆
太阳公公出来了 他对我呀笑呀笑
我爱你 你知不知道
曾经在我眼前 却又消失不见
这是今天的第六遍
电影里的配乐 好像你的双眼
我爱你 快回到 我身边
好不好 好不好 好不好
答答答答答答答答答
不知道 不知道 不知道
不知道是什么好预兆
太阳公公出来了 他对我对对我对我
笑呀笑 我爱你 你知不知道
曾经在我眼前 却又消失不见
这是今天的第六遍
电影里的配乐 好像你的双眼
我爱你 快回到 我身边
太阳公公出来了 他对我呀笑呀笑
我爱你 你知不知道
曾经在我眼前 却又消失不见
我不要比赛交白卷
电影里的配乐 好像你的双眼
我爱你 快回到 我爱你 快回到
我爱你 快回到 我身边</t>
  </si>
  <si>
    <t>不要说话</t>
  </si>
  <si>
    <t>Artist:陈奕迅
Duration:00:00
不要说话
深色的海面布满白色的月光
我促声望着海星不知飞哪去
听到他在告诉你
说他真的喜欢你
我不知该躲哪里
爱一个人是不是应该有默契
我以为你懂得每当我看着你
我藏起来的秘密
在每一天清晨里
暖成咖啡安静的拿给你
愿意用一支黑色的铅笔
画一出沉默舞台剧
灯光再亮也抱住你
愿意在角落唱沙哑的歌
再大声也都是给你
请用心听不要说话
爱一个人是不是应该要默契
我以为你懂得每当我看着你
我藏起来的秘密
在每一天清晨里
暖成咖啡安静的拿给你
愿意用一支黑色的铅笔
画一出沉默舞台剧
灯光再亮也抱住你
愿意在角落唱沙哑的歌
再大声也都是给你
请用心听不要说话
愿意用一支黑色的铅笔
画一出沉默舞台剧
灯光再亮也抱住你
愿意在角落唱沙哑的歌
再大声也都是给你
请原谅我不会说谎
愿意用一支黑色的铅笔
画一出沉默舞台剧
灯光再亮也抱住你
愿意在角落唱沙哑的歌
再大声也都是给你
爱是用心吗不要说话
——END——</t>
  </si>
  <si>
    <t>爱很简单</t>
  </si>
  <si>
    <t>Artist:王若琳
Duration:05:16
I love you, say we're together baby, you and me...
I can only give my life and show you all I am
in the breath I breathe
I will promise you my heart,
and give you all you need if it takes some time
If you tell me you don't need me anymore,
that our love won't last forever
I will ask you for a chance to try again
to make our life a little better, ooh...
I love you,say we're together baby,
say we're together...
I need you,I need you forever baby, you and me
You say you hardly know exactly who I am
so hard to understand
I knew right from the start,the way I felt inside,
转载来自 魔镜歌词网
if you read my mind
If you tell me you don't need me anymore,
that our love won't last forever
I will ask you for a chance to try again
to make our life a little better, ooh...
I love you,say we're together baby,
say we're together,oh
I need you,I need you forever baby, you and me
Remember when you used to hold me,
remember when you make me cry
You said you loved me, oh, you did, yes you did
I love you,say we're together baby,say we're together,oh
I need you,I need you forever baby, you and me</t>
  </si>
  <si>
    <t>Artist:Namewee feat. 小熊为你
Duration:02:50
(Skrr)
(老铁们 点赞 关注 看过来)
(双击 666)
(慕洋犬 反贼曱甴都给我进来)
我们都是龙的传人
龙虾 龙眼 龙马精神
人人都是龙的传人
一辈子的祖国人
我们都是龙的传人
有著我们龙龙的根
人人都是龙的传人
五千年来 永远的神
遥远的东方有一群人
心在祖国 人在伦敦
柬埔寨 缅北 Thailand
纽约到洛城 都是炎黄子孙
香烟一根接著一根
每天打电话 打到凌晨
联系三表弟 外甥
Call 了全村人 快来加入我们
仇日反美是我的责任 (fuck)
到 YouTube 留言骂假新闻 (false)
兄弟情深 留岛不留人
然后都跑去变 Singaporean
想尿尿路边找花盆 那叫作文明进化论
遥遥领先 我买了 iPhone
过了罗湖 带三箱奶粉
那狗日的我最恨 飞过去喝废水
生吞了六盘刺身 (美味しい)
我们都是龙的传人 (我们最爱传给别人)
龙虾 龙眼 龙马精神 (龙虾 龙眼 龙马精神)
人人都是龙的传人 (不可分隔的一部分)
一辈子的祖国人 (入华夏 我不悔此生)
我们都是龙的传人 (龙髓汤 龙须糖 五龙羹)
有著我们龙龙的根 (我的龙根能屈能伸)
人人都是龙的传人 (皇帝吉祥 谢主隆恩)
五千年来 永远的神 (YYDS 永远的神)
对面又老又穷B (穷B) 连海鲜都吃不起 (不起)
就连山上的住民 (brrr) 都是喝黄河水的 (la)
报告皇帝 首富的钱已经动态清零
那些过气的明星 都跪下去 很努力舔我的币
主席穿上了龙袍 (暖心的春天又来到)
我们一起学龙叫 (恐龙扛狼扛狼扛 blue, biu)
所有爱国的胶胶 (快来挖呀挖呀挖 大大的)
整天刷抖音 (一边高潮) 抓著龙筋 (太暧心了)
注意看 (这两个男人) 真的太狠了 (小帅和丧彪)
我们都是龙的传人
龙虾 龙眼 龙马精神
人人都是龙的传人
一辈子的祖国人 (入华夏 我不悔此生)
我们都是龙的传人 (龙髓汤 龙须糖 五龙羹)
有著我们龙龙的根 (我的龙根能屈能伸)
人人都是龙的传人 (皇帝吉祥 谢主隆恩)
五千年来 永远的神 (YYDS 永远的神)</t>
  </si>
  <si>
    <t>我是一只鱼</t>
  </si>
  <si>
    <t>Artist:Yihuik苡慧
Duration:03:08
可不可以不想你
我需要振作一下
七八九月的天气
像我和你需要下一场雨
需要你 我是一只鱼
水里的空气
是你小心眼和坏脾气
没有你 像离开水的鱼
快要活不下去
不能在一起游来游去
能不能让你清醒
爱是快乐的事情
我只有真心而已
世界末日我都不会离去
需要你 我是一只鱼
水里的空气
是你小心眼和坏脾气
没有你 像离开水的鱼
快要活不下去
不能在一起游来游去
我是一只站在岸上的鱼
哦哦哦
如何能忘记曾经活在海里
曾经我活在你的生命
需要你 我是一只鱼
水里的空气
是你小心眼和坏脾气
没有你 像离开水的鱼
快要活不下去
为什么不能在一起
我需要你 我是一只鱼
水里的空气
是你小心眼和坏脾气
没有你 像离开水的鱼
快要活不下去
不能在一起游来游去</t>
  </si>
  <si>
    <t>你要的爱</t>
  </si>
  <si>
    <t>Artist:戴佩妮
Duration:04:21
我明白
唉 唉 唉
虽然经常梦见你 还是毫无头绪
外面正在下著雨 今天是星期几
But I don't know 你去那里
虽然不曾怀疑你 还是忐忑不定
谁是你的那个唯一 原谅我怀疑自己
我明白 我要的爱 会把我宠坏
像一个小孩 只懂在你怀里坏
你要的爱 不只是依赖
要像个大男孩 风吹又日晒 生活自由自在
虽然不曾怀疑你 还是忐忑不定
谁是你的那个唯一 原谅我怀疑自己
我明白 我要的爱 会把我宠坏
像一个小孩 只懂在你怀里坏
你要的爱 不只是依赖
要像个大男孩 风吹又日晒 生活自由自在
我明白 我要的爱 会把我宠坏
像一个小孩 只懂在你怀里坏
你要的爱 不只是依赖
要像个大男孩 风吹又日晒 生活自由自在</t>
  </si>
  <si>
    <t>Artist:蔡依林
Duration:04:22
我受够了等待
你所谓的安排
说的未来到底多久才来
总是要来不及
才知道我可爱
我想依赖 而你却都不在
应该开心的地带
你给的全是空白
一个人假日发呆
找不到人陪我看海
我在幸福的门外
却一直都进不来
你累积给的伤害
我是真的很难释怀
终于看开 爱回不来
而你总是太晚明白
最后才把话说开
哭着求我留下来
终于看开 爱回不来
我们面前太多阻碍
你的手却放不开
宁愿没出息 求我别离开
你总是要我乖
慢慢计划将来
我的眼泪却一直掉下来
过去怎么交代
你该给的信赖
被你亲手缓缓推入悬崖
从我脸上的苍白
看到记忆慢下来
过去甜蜜在倒带
只是感觉已经不在
而我对你的期待
被你一次次摔坏
已经碎成太多块
要怎么拼凑跟重来
终于看开 爱回不来
而你总是太晚明白
最后才把话说开
哭着求我留下来
终于看开 爱回不来
我们面前太多阻碍
你的手却放不开
宁愿没出息 求我别离开
终于看开 爱回不来
而你总是太晚明白
最后才把话说开
哭着求我留下来
终于看开 爱回不来
我们面前太多阻碍
你的手却放不开
宁愿没出息 求我别离开</t>
  </si>
  <si>
    <t>Artist:Zhang Bichen
Duration:07:54
Lydia 迷离的眼眶
为何流浪 心碎的海洋
受了伤 连微笑都徬徨
Gypsy女郎 为谁而唱
你会看见雾 看见云 看见太阳
龟裂的大地重复着悲伤
他走了带不走你的天堂
风干后会留下彩虹泪光
他走了你可以把梦留下
总会有个地方 等待爱飞翔
我已经
已经把我伤口 化作玫瑰
我的泪水
已经变成雨水 早已轮回
我已经
已经把对白 留成了永远
忘了天色
究竟是黑是灰
分手伤了谁 谁把他变美
我的眼泪写成了诗 已无所谓
让你再回味 字不醉人人自醉
因为回忆总是美
我不难过了
甚至真心希望你能幸福
当我了解 你只活在记忆里头
我不恨你了
甚至原谅你的残忍理由
当我了解了不爱了
连回忆都是负荷
我不难过了
甚至真心希望你能幸福
当我了解 你只活在记忆里头
我不恨你了
甚至感谢这样不期而遇
当我从你眼中发现
我已是陌生人了
每一次和你分开
深深的被你打败
每一次放弃你的温柔
痛苦难以释怀
每一次和你分开
深深的被你打败
爱情的滋味此刻我终于最明白
每一次和你分开
深深的被你打败
每一次放弃你的温柔
痛苦难以释怀
每一次和你分开
每一次kiss you goodbye
爱情的滋味此刻我终于最明白
我明白 我要的爱 会把我宠坏
像一个小孩 只懂在你怀里坏
你要的爱 不只是依赖
要像个大男孩 风吹又日晒
生活自由自在
我明白 我要的爱 会把我宠坏
像一个小孩 只懂在你怀里坏
你要的爱 不只是依赖
要像个大男孩 风吹又日晒
生活自由自在
爱我还是他
是不是我可以做的更好
让你不再挣扎
你爱我还是他
我宁愿听到残忍的回答
也不要再被耍
你爱我还是他
我为你找了一百个理由
我就是那么傻
你爱我还是他
是否沉默就是你的回答
我们都别挣扎</t>
  </si>
  <si>
    <t>Artist:Fish Leong
Duration:04:42
现在也只能欣赏 唯一的合照一张
淡忘了的是那个街角 想念的是当时的微笑
生活中交错失望 越想念就越孤单
若再被寂寞迎头赶上 多感伤原来只是正常
你是不是也在品尝 一个人的咖啡和天光
是不是也忽然察觉到 多出时间看天色的变换
如果有一天 我们再见面 时间会不会倒退一点
也许我们都忽略 互相伤害之外的感觉
如果哪一天 我们都发现 好聚好散不过是种遮掩
如果我们没发现 就给彼此多一点时间
生活中交错失望 越想念就越孤单
若再被寂寞迎头赶上 多感伤原来只是正常
你是不是也在品尝 一个人的咖啡和天光
是不是也忽然察觉到 多出时间看天色的变换
如果有一天 我们再见面 时间会不会倒退一点
也许我们都忽略 互相伤害之外的感觉
如果哪一天 我们都发现 好聚好散不过是种遮掩
如果我们没发现 就给彼此多一点时间
如果有一天 我们再见面 时间会不会倒退一点
也许我们都忽略 互相伤害之外的感觉
如果哪一天 我们都发现 好聚好散不过是种遮掩
如果我们没发现 就给彼此多一点时间</t>
  </si>
  <si>
    <t>小城大爱</t>
  </si>
  <si>
    <t>如果这都不算爱</t>
  </si>
  <si>
    <t>Artist:张学友
Duration:03:35
如果这都不算爱
是否爱就得忍耐 不问该不该 都怪我没能耐 转身走开
难道牺牲才精彩 伤痛才实在 要为你流下泪来 才证明是爱
如果这都不算爱 我有什么好悲哀 谢谢你的慷慨 是我自己活该 OH NO
如果这都不算爱 我有什么好悲哀 你只要被期待 不要真正去爱 OH NO
还要怎样的表白 才不算独白 都怪我没能耐 转身走开
难道牺牲才精彩 伤痛才实在 要为你流下泪来 才证明是爱
你的感情太易割爱 把未来转眼就删改
我的心却为你空白了一块
如果这都不算爱 我有什么好悲哀 谢谢你的慷慨 是我自己活该 OH NO
如果这都不算爱 我有什么好悲哀 你要的是崇拜 并不是谁的爱 OH NO</t>
  </si>
  <si>
    <t>Artist:五月天&amp;李荣浩&amp;萧敬腾&amp;毛不易
Duration:04:30
最怕空气突然安静
最怕朋友突然的关心
最怕回忆 突然翻滚绞痛著不平息
最怕突然 听到你的消息
想念如果会有声音
不愿那是悲伤的哭泣
事到如今 终于让自己属于我自己
只剩眼泪 还骗不过自己
突然好想你 你会在哪里
过得快乐或委屈
突然好想你 突然锋利的回忆
突然模糊的眼睛
我们像一首最美丽的歌曲
变成两部悲伤的电影
为什么你 带我走过最难忘的旅行
然后留下 最痛的纪念品
我们 那么甜那么美那么相信
那么疯那么热烈的曾经
为何我们还是要奔向各自的幸福和遗憾中老去
突然 好想你 你会在哪里
过得快乐或委屈
突然好想你 突然锋利的回忆
突然模糊的眼睛
最怕空气突然安静
最怕朋友突然的关心
最怕回忆 突然翻滚绞痛著不平息
最怕突然 听到你的消息
最怕此生 已经决心自己过没有你
却又突然 听到你的消息</t>
  </si>
  <si>
    <t>kiss goodbye</t>
  </si>
  <si>
    <t>祝你幸福</t>
  </si>
  <si>
    <t>Artist:李荣浩
Duration:04:38
花 早春开的花
也曾摘下过几芽
就放在口袋边上
夏 那一年盛夏
抖落鞋里进的沙
合影都有些泛黄
昨夜不知不觉落叶落下
秋天像童话
那天有个女孩对著电话
你还爱我吗
在一旁很久很久的吉他
立冬的早上
爱情信誓旦旦的悲伤
现在开始唱
Do Re Mi Fa 祝你幸福
忽然忽然 感动的哭
哼出来的音符
手的温度
跳过那支舞
Do Re Mi Fa 祝你幸福
钢琴演奏 所有感触
回忆一幕一幕
十级曲目
是一封情书
夏 那一年盛夏
抖落鞋里进的沙
合影都有些泛黄
昨夜不知不觉落叶落下
秋天像童话
那天有个女孩对著电话
你还爱我吗
在一旁很久很久的吉他
立冬的早上
爱情信誓旦旦的悲伤
现在开始唱
Do Re Mi Fa 祝你幸福
忽然忽然 感动的哭
哼出来的音符
手的温度
跳过那支舞
Do Re Mi Fa 祝你幸福
钢琴演奏 所有感触
回忆一幕一幕
十级曲目
是一封情书
告别的温度 暴风雨的孤独
节奏太无助 拖慢了脚步
当初再美好都成为当初
哼出来的 唱不完的
还记得一起跳过的那支舞
终于说了 祝你幸福
我在演奏 所有感触
回忆一幕一幕
十级的曲目
是一封情书</t>
  </si>
  <si>
    <t>少年</t>
  </si>
  <si>
    <t>Artist:Mr.Children
Duration:05:35
足音を忍ばせ 君の扉の前に立ち
中から漏れる声に耳を澄ましたら
惊かさないようにそっとノックをしなくちゃな
ねぇそこにいるんだろう？
もう入ってもいいかなぁ？
君のその内侧へと 仆は手を伸ばしているよ
日焼けしたみたいに心に焼き付いて 君の姿をした迹になった
ひまわりが枯れたって 热(ほて)りがとれなくて まだ消えずにいるよ
睑の内侧で君を抱きしめると 心臓の鼓动が仆に袭い挂かってくる
そいつをなだめて优しく手なずけるまで
まだ时间がかかりそうなんだ
できるだけリアルに君を描写したいと思う
そのための时间を仆にくれないかなぁ？
どんな名画よりも美しく描くから
じっとしてなくてもいいんだよ
笑ってなくてもいいんだよ
ただ君のまんまでこっちを向いてておくれよ
「幸せ」はいつだって 抱きしめたとたんにピントがぼやけてしまうから
そうなる少し前でしっかり见続けよう なんて、できるのかなぁ？
仆の中の少年は无防备な笑颜で
自転车を飞ばして君に会いたいと急ぐ
甘えもわがままも すべてをさらけ出してくれていいよ
仆がちゃんと受け止めるよ
君のその内侧へと 仆は手を伸ばしているよ
日焼けしたみたいに心に焼き付いた 君の姿をした迹になった
蝉が死んでいったって 热りがとれなくて まだ消えずにいるよ
仆の中の少年は汗まみれになって
自転车を飞ばして君に会いたいと急ぐ
迷いも悲しみも すべてをぶちまけてくれたっていいよ
仆が全部受け止めるよ？</t>
  </si>
  <si>
    <t>Artist:棉花糖
Duration:04:36
怎么了别哭啦 故事都结束了
眼泪就当作是他送你的
请快乐好好的 是应该祝福的
愿意放手才透彻
你从他的心上 悄悄带走 仅存的不舍
你要把它当成宝贝一辈子收著
为什么那男孩要离开 女孩不明白
悲伤都覆盖 眼泪还有期待
等待是你的爱 就算他明白不明白
闭上眼数到一百 快乐请随身携带
爱情让你变依赖 变成了小小孩
一受伤就会哭得很厉害
他不懂你给的爱 是他自己活该
你的笑容最可爱
你从他的心上 悄悄带走 仅存的崇拜
只是为了想证明你曾经的存在
为什么那男孩要离开 女孩不明白
悲伤都覆盖 眼泪还有期待
等待是你的爱 就算他明白不明白
闭上眼数到一百 快乐请随身携带</t>
  </si>
  <si>
    <t>花好月圆夜</t>
  </si>
  <si>
    <t>春风吹呀吹 吹入我心扉
想念你的心 怦怦跳不能入睡
为何你呀你 不懂落花的有意
只能望着窗外的明月</t>
  </si>
  <si>
    <t>处处吻</t>
  </si>
  <si>
    <t>你小心
一吻便颠倒众生
一吻便救一个人
给你拯救的体温
总会再捐给某人
一吻便偷一个心
一吻便杀一个人
一寸吻感一寸金
一脸崎岖的旅行</t>
  </si>
  <si>
    <t>https://www.youtube.com/watch?v=ZMGJEOnuVDw</t>
  </si>
  <si>
    <t>野孩子</t>
  </si>
  <si>
    <t>明知爱 这种男孩子 也许只能如此
但我会成为你最牵挂的一个女子
朝朝暮暮让你猜想如何驯服我
若果亲手抱住 或者不必如此</t>
  </si>
  <si>
    <t>https://www.youtube.com/watch?v=Eqxv5Q61d_4</t>
  </si>
  <si>
    <t>https://www.youtube.com/watch?v=iU4x7VlaZwE</t>
  </si>
  <si>
    <t>小城大事</t>
  </si>
  <si>
    <t>吻下来 豁出去
这吻别似覆水
再来也许要天上团聚
再回头 你不许
如曾经不登对
你何以双眼好像流泪</t>
  </si>
  <si>
    <t>https://www.youtube.com/watch?v=WJaufugjeSQ</t>
  </si>
  <si>
    <t>可惜我不是水瓶座</t>
  </si>
  <si>
    <t>我就回去别引出我泪水
尤其明知水瓶座最爱是流泪
若然道别是下一句
可以闭上了你的嘴
无谓再会要是再会更加心碎</t>
  </si>
  <si>
    <t>https://www.youtube.com/watch?v=to9fBWaaHGI</t>
  </si>
  <si>
    <t>再见二丁目</t>
  </si>
  <si>
    <t>原来过得很快乐 只我一人未发觉
如能忘掉渴望 岁月长 衣裳薄
无论于什么角落 不假设你或会在旁
我也可畅游异国 放心吃喝</t>
  </si>
  <si>
    <t>https://www.youtube.com/watch?v=OSpJoUFKbVE</t>
  </si>
  <si>
    <t>稀客</t>
  </si>
  <si>
    <t>Artist:杨千嬅
Duration:03:13
为何男孩都这副德性 没法忍受欲望停定
年轻要任性 外出要尽兴
热恋也像驱车过境
好好观光 亲手摄影 抱抱陌生的背影
然后你继续行程 玩遍每座城
护照里盖上各式签证
游客是你 风景是我 无法避免 让你经过
蔷薇如期盛放 游人如期过路
情人如期相爱至到分开
就像命书中批过 在最后 都化作乌有
但那天曾实在 华丽地邂逅
早发生过 好等你继续走
年华磨成的精致优雅 未够一夜便用完吧
由稀客路过 玩赏赞誉过
什么故事也没留下
山光水色 芳草野花 你那日记写过吗
难道我美丽年华 为装饰一下
夜里你那无聊的牵挂
游客是你 风景是我 无法避免 让你经过
蔷薇如期盛放 游人如期过路
情人如期相爱至到分开
就像命书中批过 在最后 都化作乌有
但那天曾实在 华丽地邂逅
早发生过 不阻你继续走
命运暂且的交错 在最后 都化作乌有
但那天曾实在 华丽地邂逅
这个诅咒 不知算应了没有
即使间相恋像化缘
以后 亦无内疚 还哪有借口</t>
  </si>
  <si>
    <t>假如让我说下去</t>
  </si>
  <si>
    <t>我想哭 你可不可以暂时别要睡
陪着我 像最初相识我当时未怕累
但如果 但如果说下去
或者
傻得我 彼此怎能爱下去</t>
  </si>
  <si>
    <t>https://www.youtube.com/watch?v=dkC-FfO5ezg</t>
  </si>
  <si>
    <t>勇</t>
  </si>
  <si>
    <t>旁人从不赞同
连情理也不容
仍全情投入 伤都不觉痛
如穷追一个梦
谁人如何激进
亦不及我为你那么勇</t>
  </si>
  <si>
    <t>https://www.youtube.com/watch?v=69SKel61ha4</t>
  </si>
  <si>
    <t>杨千嬅</t>
  </si>
  <si>
    <t xml:space="preserve">
                  下载txt文档
                                 作曲 : Eric Kwok
 作词 : 林夕
编曲：Eric Kwok
谁人曾爱过你
你尽量幻想他贪你什么
好心地也不错
谁人曾厌弃你
你问问自己他憎你什么
或是怕你肚饿
如果想照耀万人  请加点信心
如果想抱住情人  请吸取教训
如果想快乐做人  请敲敲你心
如果可磊落做人  你会更吸引
童年时那个你
与弟弟在家中演你自己
哭只因你欢喜
成年人劝过你
你现在大个需要做大戏
但别要太过顾忌
如果想照耀万人  请加点信心
如果想抱住情人  请吸取教训
如果想快乐做人  请敲敲你心
如果可磊落做人  你会更吸引
你有个个也有  你有爸爸妈妈
你有占过卦    你有几口一家
你亦有收过花得过初吻放过烟花
你的八字看透了吗  你有苦恋的他
你有胆却怕    你有许多牵挂
你未有却恨有  有时笑对你说过来吧
如果想照耀万人  请加点信心
如果想抱住情人  请吸取教训
如果想快乐做人  请敲敲你心
如果可磊落做人  你会更吸引
童年时那个你
与弟弟在家中演你自己
哭只因你欢喜
成年人劝过你
你现在大个需要做大戏
但是我永远爱你
              </t>
  </si>
  <si>
    <t>你会爱的人</t>
  </si>
  <si>
    <t xml:space="preserve">
                  下载txt文档
                                杨千嬅 - 你会爱的人 (Live)
作词：周耀辉
作曲：田昊
编曲：范梓谦
想不到乱世想变身
牺牲到尽了想合衬
假使抛低越多
可否得到越多
谁可以为谁存在便无憾
想不到下世想半生
唏嘘到累了想到最内心
方知珍惜什么
不知解释什么
最吸引
付出心思太多
当一个你会爱的人
如若你有翼
我张开翅膀
甜蜜但是不安
怕太爱你的爱
前面是什么
可会有当初
怀疑无常很多
有你会爱的人
难道你上路
我安于两旁
豪迈或是端庄
会佔据你的爱
其实为什么
为我什么
想不到乱世想变身
牺牲到尽了想合衬
假使抛低越多
可否得到越多
谁可以为谁存在便无憾
想不到下世想半生
唏嘘到累了想到最内心
方知珍惜什么
不知解释什么
最吸引
怀疑红尘苍苍
永远有爱的人
还为你拼命
我真的太傻
沿着命运的光
看各有各的爱
其实没什么
就有什么
想不到乱世想变身
牺牲到尽了想合衬
假使抛低越多
可否得到越多
谁可以为谁存在便无憾
想不到下世想半生
唏嘘到累了想到最内心
方知珍惜什么
不知解释什么
最吸引
想不到为你想太多
牺牲到尽了想自我
当初抛低什么
终于得到什么
才参透为谁存在是遗憾
推开了让你走哪方
转身了让我拥抱我一个
生生不息如光
好好呼吸如歌
我吸引
              </t>
  </si>
  <si>
    <t>爱恋中也有自我</t>
  </si>
  <si>
    <t>人情世故</t>
  </si>
  <si>
    <t>Artist:杨千嬅
Duration:04:18
太容易付出
却不容易相处
难怪我总是被辜负
太多的领悟
却太少的幸福
是天生性格太顽固
我行我素
那样又何苦
我又不是不懂人情世故
假装甚么都糊涂
假装甚么都瞑目
小聪明没用
扮小人物 完全作不了主
好像没有念过书
好像需要受保护
谁犯了错误
不动声息饶恕
男人就会满足
我的回忆录
铺满难走的路
尽管只是携手漫步
开始到结束
不会无缘无故
一定是我过于在乎
我行我素
那样又何苦
我又不是不懂人情世故
假装甚么都糊涂
假装甚么都瞑目
小聪明没用
扮小人物 完全作不了主
好像没有念过书
好像需要受保护
一收到礼物
就可爱像宠物
就按剧本演出
假装甚么都糊涂
假装甚么都瞑目
小聪明没用
扮小人物 完全作不了主
假装不懂得愤怒
假装不懂得投诉
情深没有用
难道就靠讲究人情世故
好像没有念过书
好像不会有感触
放弃我态度
得到爱情前途
我该不该演出</t>
  </si>
  <si>
    <t>笑中有泪</t>
  </si>
  <si>
    <t>Artist:杨千嬅
Duration:03:53
我 要多得自己 更加多谢你
你将我磨成利器
恋爱路有幸挨不死 竞技场上当嬉戏
今天讲来仿佛一世纪
早已 记不起自己 有否憎恨你
至少今天再站起
从前在快乐时以苦调味
在过山车里上天落地 经历就当福气
当我无情无恨望过去 还是笑中有泪
抓紧爱侣只靠宽容不靠泪水
无奈要被你抛弃后 先了解我是谁
如若那天我大多几岁
这一刻也许 还是一双好爱侣
不错 过得到自己 便可体谅你
也许都因我自卑
携同着压力陪你赶场地
渡过了春光再幻想明媚 当日是我逼你
当我无情无恨望过去 还是笑中有泪
抓紧爱侣只靠宽容不靠泪水
无奈要被你抛弃后 先了解我是谁
如若那天我大多几岁 什么都去追
明白到无需因你会分手过虑 谁亦可以没谁
离合全为了大家高兴
到今天也许 还是一双好爱侣
如果将来能得到谁 其实多得这过去</t>
  </si>
  <si>
    <t>炼金术</t>
  </si>
  <si>
    <t>Artist:杨千嬅
Duration:04:06
给我一团熊火 试炼我
证明我这么狠狠爱过
期望不多 只要得到过
你身旁 那宝座
给我一场洪水 冷静我
眼泪太多已汇聚成河
力竭声嘶请你喜欢我
什么事都做过 都不能感动你么
原来暂时共你没缘份
来年先会变得更合衬
顽石哪天变黄金 我可以等
融和二人是哪样成份
但愿虔诚能显得吸引
用五十年溶化你
成就 金禧一吻
不够激情仍可靠耐性
对付你的冷酷及无情
沉默假使都算种本领
我一定 最安静
深信忠诚迟早会获胜
那份固执终于都会被尊敬
如炼金般等你先转性
除非遗失人性 怎可能一直结冰
原来暂时共你没缘份
来年先会变得更合衬
顽石哪天变黄金 我可以等
融和二人是哪样成份
但愿虔诚能显得吸引
用五十年溶化你
成就 金禧一吻
头白了 还在等
情人预约在黄昏
原来暂时共你没缘份
来年先会变得更合衬
期待再苦再难堪 我都会忍
谈情十年未晚不怕等
渡日如年仍觉得兴奋
若最后能溶化你
何用 心急手震</t>
  </si>
  <si>
    <t>飞女正传</t>
  </si>
  <si>
    <t xml:space="preserve">
                  下载txt文档
                                飞女正传 - 杨千嬅
词：林夕
曲：蔡德才
越过生死一刻跟你电单车之中
狭路再相逢
大概你嘴边伤口与我发端
都一般大紫大红
下半生不要只要下秒钟
再不敢吻你你便再失踪
抑或有 谁高呼 不要动
未怕挨紧颈边穿过横飞的子弹
跟你去走难
但怕结婚生子的平庸麻木地
活着亦一样难
若与不心爱的每夜晚餐
也不知哪个故事更悲惨
只愿我 能够与你过得今晚
世界将我包围 誓死都一齐
壮观得有如 悬崖的婚礼
也许生于世上 无重要作为
仍有这种真爱会留低
我已不顾安危 誓死都一齐
看不起这个繁华盛世
纵使天主不忍心我们如垃圾般污秽
抱着你不枉献世
别理三餐一宿得到牧师的祝福
需要那种运
让我满足于飞车之中抱紧
苦恋的做一类人
面对这都市所有霓虹灯
我敢说我爱到动魄惊心
不负你 陪过我刹那的兴奋
世界将我包围 誓死都一齐
壮观得有如 悬崖的婚礼
也许生于世上 无重要作为
仍有这种真爱耀眼生辉
我已不顾安危 誓死都一齐
看不起这个繁华盛世
纵使天主不忍心我们如垃圾般污秽
抱着你不枉献世
世界将我包围 誓死都一齐
壮观得有如 悬崖的婚礼
也许生于世上 无重要作为
仍有生死之交可超越一切
我已不顾安危 誓死都一齐
爱得起你 为可还忌讳
也许出生当天本以为谁待我像公仔
最后却苦恋蚂蚁
难自爱都懂得怎相爱
找得到一个人共我分享这身世
还未算失礼
              </t>
  </si>
  <si>
    <t>滚</t>
  </si>
  <si>
    <t>Artist:梁汉文
Duration:04:07
你控诉我 接吻接上瘾
密密外遇 令你很痛恨
你呷醋呷上瘾 胆敢
去讽刺我 不愧是女人
平时和人 如何寻开心
捏著浴巾 去拥抱别人
苦苦的哑忍 离开你 没要紧
你作个证据 再对我教训
和他搞公司 是你虾我笨
我放弃奋斗 你至安心
跟他几点钟 方有著快感
堂堂男人 别太过份
如何缠他 我当顾问
何必于一起 没半点信任
三天不见了 谈何被信任
睡就睡 你作对 你喝醉
请不必屈我喝醉
梳化都给你割碎 全都因你衰
睡就睡 你说对 你撒退
跟他好一对爱侣 我走开你没负累
请你滚 滚出去
你爱滚不配做人 爬出去
鬼上身 赶不退
我有信心不怕行雷 看心虚会是谁
你去 认罪 然后看死你落泪
从未了解你 我偏太纵宠你
我也太纵你 你当我已死
别日夜在妒忌 假得你
我也有吻过你 是为著好奇
天都知 你与我 谁人有理
天天想你 才叫你妒忌
彼此躲避 自卑的你
日嘈夜嘈调情亦无味
终于嘲笑我 我爱你不起
睡就睡 你作对 你喝醉
请不必屈我喝醉
梳化都给你割碎 全都因你衰
睡就睡 你说对 你撒退
跟他好一对爱侣 我走开你没负累
请你滚 滚出去
你爱滚不配做人 爬出去
鬼上身 赶不退
我有信心不怕行雷 看心虚会是谁
你去 认罪 然后看死你落泪
和人爱吧抱吧吻吧叫吧去吧舞吧 还是算吧
酸吧苦吧哭吧饮吧汤吧癫吧 别要醒吧
早已输了不怕不怕不怕不怕
随便对他笑我如何小家 咒吧 你不化
憎你 憎我惹起对骂 讲真因你极小家
你使我羞家羞家真羞家
睡就睡 你说对 你撒退
跟他好一对爱侣 我走开你没负累
请你滚 滚出去
你爱滚不配做人 爬出去
鬼上身 赶不退
我有信心不怕行雷 看心虚会是谁
你去 认罪 然后看死你落泪
再见 不见 谁又有空再受罪
再见 分居 无谓吻伤我味蕾</t>
  </si>
  <si>
    <t>最好的债</t>
  </si>
  <si>
    <t>Artist:杨千嬅
Duration:04:10
自上次离去那一天
确实有太多机会可碰见
很可惜彼此也是太绝
没有心软
一想到以前
下著雪 还会 有些暖
但共你也天生擅于冷战
如固执会变 何日先会变
好一对狂野角色
谁驯服对方先 从前问过千遍
然而从没谁 让过一线
难道这恶斗 最尾 人人都输 人人败给钟点
谁这样强大
一样难匹敌 光阴那样快
傲慢被分解 怒火变静态
爱撒野的小孩 被教得很乖
何必论成败
懒去再结算 彼此欠的债
就算温馨岁月 得一枝火柴
也算与你 相识于天涯
谁要计较 那点失态
但大了 仍有这好处
就是你 再不执著 小错处
如有空介意 其实只介意
怎么我们会到此
曾陪伴似天使 曾怀著过好意
谁来原谅谁 别太关注
其实爱侣与挚友 无赢跟输
能明白 最后 仍不算是迟
谁这样强大
一样难匹敌 光阴那样快
傲慢被分解 怒火变静态
爱撒野的小孩 被教得很乖
何必论成败
懒去再结算 彼此欠的债
就算温馨岁月 得一枝火柴
也算与你 一起越过些界
我 恨你恨到 比宇宙更大
被年月 压缩到最小 纸碎一块
随风散落 闹市中
铺满在 路过的街
我决定不带
谁这样强大
都突然熄灭 走得那样快
学习著珍惜 命中每段债
最好胜的小孩 也被我 拥入怀
谁好或谁坏
一万年以后 已不需要分解
我只盼 今生可释怀
记挂与你 分享的天涯
和你结过 那些党派
你是最好那段债</t>
  </si>
  <si>
    <t>好不容易遇见爱</t>
  </si>
  <si>
    <t xml:space="preserve">
                  下载txt文档
                                好不容易遇见爱 - 杨千嬅
词：林夕
曲：Eric Kwok,张子坚
想那年的你 谁忍心去漏低你
然而每个他 拿旧爱相比
祈求他宠你又懂你
回眸绝美 转眼嫌他语言无味
想这时的你 说他亲切像空气
闲来会气死 但仍然要吸气
无人天生会是一对
情人定变知己 这出戏
才能没结尾
曾踏破过深海
寻求你我所爱
回头像赤足接力赛
陪同你失望又期待
曾踏雪看花开
我几乎奉劝你离开
天知道大家好不容易学会爱
想那场喜宴 你祝福我像加冕
然而有那天 但何来有终点
谁长久相对像初见
从来未变 这旅途怎么发展
曾踏破过深海
寻求你我所爱
回头像赤足接力赛
陪同你失望又期待
曾踏雪看花开
我几乎奉劝你离开
天知道大家好不容易学会爱
回望每寸沧海
原来最爱非爱
抬头后笑中带泪说
谁还要轰烈地期待
门就算拍不开
那天涯为你我移开
天关顾大家好不容易遇见爱
              </t>
  </si>
  <si>
    <t>紫色</t>
  </si>
  <si>
    <t>Artist:Miriam Yeung
Duration:03:49
静静筹备革命 静静涂掉过去从衬色
但愿会一笔销去 月白强调冷静
但是沉闷我要换换气氛 旧习惯急需一些变化
来代替他 鲜花改插深紫萝兰
四季每日吃鲜葡萄 去订制紫调浴袍
弹著结他 翻出所有的紫红墙边挂
转转这运气 借借这颜色
渐渐回复气力 渐渐还学会作浪漫角色
绝望有薰衣草救驾
来代替他 秋冬穿著深紫羊毛
到晚上如若想跳舞 再换上紫缎旗袍
弹著结他 翻出所有的紫红墙边挂
转转这运气 借借这颜色
来代替他 鲜花改插深紫萝兰
四季每日吃鲜葡萄 去订制紫调浴袍
弹著结他 天天都作出不同颜色的演化
去发现乐趣 去试验颜色
开心满足吗 一切愉快吗
医好创伤吗 医好创伤吗</t>
  </si>
  <si>
    <t>深紫色</t>
  </si>
  <si>
    <t>Artist:杨千嬅
Duration:03:32
天色变老 雨点空中跳舞
远山深谷满布着云雾
天使劝告 如若星夜迷途
小心翻开那神秘地图
来又来又来又来到天边只见月儿白
来又来又回又回到深海害怕会被蓝色
褫夺那段回忆
灰的天 没有一朵云
黑的海 没碎片星尘
红黄蓝白分不清远近
寻觅了大半生 是我依恋着
深紫色 是你的眼神
深刻的 是创伤疤痕
红黄蓝白我不敢信任
难道从前是我太真心
没有掩护 遇上厄运 亦算应份
芳草已老 四周风急雨躁
褪色鲜花劝我停步
孔雀与燕子 亦惊乱迷途
只得知更鸟迷恋飞舞
来又来又来又来到深山不见黛和绿
来又来又回又回到幽谷没有发现奇迹
眼泪也没颜色
试探过月老的约盟
印证过上帝的指纹
平常缘份都不得过问
蚕食了我的心 令我痛爱着
深紫色 是我的恋人
深刻的 是创伤疤痕
如能驯服深紫色爱恨
期望日后遇上了真心
或会轻易 避过厄运 避过厄运</t>
  </si>
  <si>
    <t>悲歌之王</t>
  </si>
  <si>
    <t>Artist:杨千嬅
Duration:03:45
明明我起舞 像羽毛
任我轻飘飘都跌倒
难令我羡慕 蝴蝶扑不到晨早
翅膀迟早都衰老
为何要斗数 问我前途
愉快这么少不要数
甜蜜有限度 期望那可过份高
俯瞰风光也恐怖
神只会歧视我 祷告假装听不到
逼迫悲观的少女穷途无路
唯有绝望 弹尽世间各样好
坚决拒绝祈祷
从来吃不到 味美葡萄
问我怎懂得讲句「好」
凭借你味道 明白我的价值高
好到使得我焦躁
神只会惩罚我 好处怎高攀得到
逼迫悲观的少女穷途无路
唯有绝望 弹尽世间各样好
坚决拒绝祈祷
从来我只配 独处地牢
在暗灰天空找最好
留住你味道 甜蜜带不进泥土
饱满始终会呕吐
留住你味道 甜蜜带不进泥土
一切始终要清扫</t>
  </si>
  <si>
    <t>河童</t>
  </si>
  <si>
    <t>Artist:杨千嬅
Duration:04:10
河水会可怜莲花落 落花会惜别好阳光
星球之中河童在何方
他家里没有房 小金花竟拒绝盛放
迷上安徒生宠爱小王子
邂逅绝世动人故事 举世乐意知
祟拜宫崎骏天空作的诗
巴不得听到下辈子
谁吻别过河童 他长相很朦胧
他渴望到花园找一个梦
谁爱护过河童 我仍愿意相信
堡垒和皇宫 或者难容他
但我愿与他拥抱
令这 世界 别冻
如果美好如凌波丽 谁想去亲近黑胡鬼
天堂假使原来没楼梯
怎相信 白牡丹黑乌鸦 都创自上帝
迷上安徒生宠爱小王子
邂逅绝世动人故事 举世乐意知
祟拜宫崎骏天空作的诗
巴不得听到下辈子
谁吻别过河童 他长相很朦胧
他渴望到花园找一个梦
谁爱护过河童 我仍愿意相信
堡垒和皇宫 或者难容他
但我愿与他拥抱
别要 令他 冰冻</t>
  </si>
  <si>
    <t>寒舍</t>
  </si>
  <si>
    <t>Artist:杨千嬅
Duration:03:57
不理闷烦事情 不见路过蜻蜓
这新居多么宁静 秒针的跳声
沉默地聆听 烦闷用冷静回应
如无聊 就看海 不必追逐真爱
间中孤单亦可爱 于沙发上托腮
静静盼望露台花开 是否 更觉精彩
曾认识恋爱家 曾受伤变害怕
害怕遍地的雪花 圣诞除夕过冬
可有节目吗 没有节目太脱俗
怕看到烟花
求自已摆脱他 还付出了代价
放弃爱情搬了家
圣诞前离别了他的家
将门牌倒挂 纵是后悔了
也找不到他的号码
不怕淡忘热情 只怕上帝显灵
说他终于也承认 付出不够多
其实在反我 无奈令我亦难过
试过了 没结果 不管怎样出错
我只想今后好过 即使再度拍拖
我也不要飘泊巅簸 住我家 上我的锁
曾认识恋爱家 曾受伤变害怕
害怕遍地的雪花 圣诞除夕过冬
可有节目吗 没有节目太脱俗
怕看到烟花
求自已摆脱他 还付出了代价
放弃爱情搬了家
圣诞前离别了他的家
将门牌倒挂 纵是后悔了
也找不到他的号码
我已搬家 忘掉他不见他
曾受伤会害怕 害怕遍地的雪花
圣诞除夕过冬 可有节目吗
没有节目 怕会嫌我太潇洒
能尽早摆脱他 情愿不理代价
放弃爱情搬了家
圣诞前如若有一天真的分开了
我亦能笑说 正好早点归家渡假
啦啦啦啦啦啦
啦啦啦啦啦啦
啦啦啦啦啦啦啦啦</t>
  </si>
  <si>
    <t>命硬</t>
  </si>
  <si>
    <t>Artist:杨千嬅
Duration:03:38
他 反对就反对
亦都跟你爱下去
犹如在 大战炮火里
毫无惧色冲过去
谁狂怒 谁拦路
谁话我共谁不登对
无能力与霸权比赛
还是可 比他多老几岁
二百年后再一起
应该不怕旁人不服气
团圆或者晚了廿个十年
仍然未舍弃
换个时代再一起
等荆棘满途全枯死
这盼望很悠长
亦决心等到你 等得起
先 殉了情不对
未反击过已后退
宁凭著 耐性与骨气
维持自尊撑过去
谁强韧 谁长寿
谁便算胜利 击不碎
仍然共你企在这里
挨著等 身边指控死去
二百年后再一起
应该不怕旁人不服气
谁人又可控诉廿个十年
仍然未舍弃
换个时代再一起
等荆棘满途全枯死
这盼望很悠长
撑到尾 耶耶 喔喔
就算贫病或失忆
都争口气从旁保护你
顽强地等再过廿个十年
等整个世界换风气
力竭还是再一起
这种坚决无人可比
看战事多悠长
亦决心打到尾 心不死</t>
  </si>
  <si>
    <t>火鸟</t>
  </si>
  <si>
    <t>Artist:杨千嬅
Duration:03:34
扫去记忆里的鸿毛 逃离未蒸发的薄雾
放弃跳不了那场圆舞 遗忘是过程没坏与好
过去给抛进熔岩的心灰飞了 浮尘没带来天动地摇
近镜的一切化为长镜 闭目 然后 微笑
从头细数命运由甚么铸成 心境每秒在注释生命
密云外还有清空 眼泪哪可遮掩眼睛
没有光末路凭目光照明 火花擦碎后更加丰盛
天国近才会记得不死本领 你也痛醒请做证
太固执所以也痛苦得很可爱 从前乐意地死去活来
我纵使可以燃烧下去 谁来为那场趣剧致哀
曾经 盲目到望晚空等黄昏
麻木到愿发生的蠢事持续发生
床前无明灯 提示每日重新做人
我不变 怎改变一个人
如像火鸟在洪炉内花瓣在悬崖上跃下才可再生
从头细数命运由甚么铸成 心境每秒在注释生命
密云曾蒙闭给沾湿的眼睛 认定雨天找不到星
没有光末路凭目光照明 火花擦碎后更加丰盛
天国近才会记得不死本领 谁曾忘掉这种悟性
今天火鸟在洪炉外飞舞在悬崖上看云里有星</t>
  </si>
  <si>
    <t>化</t>
  </si>
  <si>
    <t>Artist:杨千嬅
Duration:04:19
别离未算久
别漫谈如挚友
令清修的我再失守
别凝望太久
令面容如刺绣
像一针一血的引诱
一巴一巴 情感打不化
没碰著你再爱谁未算假
何必担心下半生
何苦不信任缘份
谈多几次心
自然就似情人
唯有甘心
无需等的别要等
庸碌一世没遗憾
人家不费心亦能恩爱互吻
谁说别人未衬
泪还未转圈 便被人嫌我怨
扮开心果也够辛酸
旧情未算短
令别人如副选
像他的衫也该 你穿
收得多花 迟早火花都化
未信共对上百年未爱他
何必担心下半生
何苦不信任缘份
谈多几次心
自然就似情人
唯有甘心
无需等的别要等
庸碌一世没遗憾
情不必太深
若能不执著你
谁不懂去互吻
如果恋爱为结婚
如果拥抱为名份
何苦等半生
没人没有情人
如果甘心
谁的心可及你狠
谁肯恩爱亦荣幸
难刻骨铭心
亦能找到护荫
忘爱自然合衬</t>
  </si>
  <si>
    <t>一个人的童话</t>
  </si>
  <si>
    <t>Artist:杨千嬅
Duration:04:56
神像跌踤了 仍然是碎石吧
人鱼著陆后 大概得泡沫吧
那阵时 还没有恋爱过
才无知到真的信吧
谁亦不吻我 回头又再睡吧
原形未败露 就再等午夜吧
要是谁还是说不爱我
能求魔镜解答吗
演出一场一人的童话
不必一路一直等候他
没恋爱出现不用生活吗
无缘骑上白马会自行归家
苦恋不一定是浪漫 不必欺骗人
孤单不一定是寂寞 挂少一个人
花一生追逐动地惊天 真的太苦心
从没王子爱惜都要做人
一开始总是幸运地 识到这个人
到结尾总是顺利地 安稳过一生
但其实真实命运 很少写得这么吸引
如若童话永不变真 给赶出糖果屋
挤不上南瓜车 揭开了红帽子
沉睡了等谁热吻
还未到我试 球鞋亦著住吧
仍然没艳遇 木偶都抱住吧
我暂时还没有急切到
求其找只青蛙吻吧
无论龟与兔 能全部到达吧
巫婆日夜炼 炼制出快乐吧
要梦游无论置身那里
随时可以出发吗
演出一场一人的童话
不必一路一直等候他
没恋爱出现不用生活吗
无缘骑上白马会自行归家
苦恋不一定是浪漫 不必欺骗人
孤单不一定是寂寞 挂少一个人
听得多穿凿附会真的不该太天真
从没王子爱惜都要做人
一开始总是幸运地 识到这个人
到结尾总是顺利地 安稳过一生
但其实真实命运 很少写得这么吸引
如若童话永不变真 给赶出糖果屋
挤不上南瓜车 揭开了红帽子
沉睡了等谁热吻
一开始总是幸运地 识到这个人
到结尾总是顺利地 安稳过一生
但其实真实命运 很少写得这么吸引
如若童话永不变真 给赶出糖果屋
挤不上南瓜车 揭开了红帽子
还未算输别激愤</t>
  </si>
  <si>
    <t>小飞侠</t>
  </si>
  <si>
    <t>Artist:杨千嬅
Duration:03:58
从前有个男孩夜里说想约我于森林见面
原订说爱谈情却碰巧天气转差刮风闪电
然后对话似被风雨间断
被雨打湿了的手只懂抖颤 难道你是仙子
与我不相衬 累你受尽天谴
陪你活过一天 陪你坐过飞毡
陪你令我轻松 也令我极度心思紊乱
乱唱的歌也觉悦耳 乱拍的拖我也愿试
害怕这样会很留恋
陪你渡过春天 陪你渡过秋天
陪你直到冬天 却怕与你没法一起蜕变
若然开始 怎样可免悲剧上演
凌晨与你细语详谈说起世间的感情幼嫩
然而我却抬头看满天星宿沉默用心许愿
流露伤感的眼只怕对望
(流露伤感的你只顾远望)
害怕有天我将会飞得很远
(在说有天你将会飞得很远)
难道在你孤单困恼寂寞时
我再飞返你身边 (你会飞返我身边)
陪你活过一天 陪你坐过飞毡
陪你令我轻松 也令我极度心思紊乱
乱唱的歌也觉悦耳 乱拍的拖我也愿试
害怕这样会很留恋
陪你渡过春天 陪你渡过秋天
陪你直到冬天 却怕与你没法一起蜕变
若然开始 怎样可免悲剧上演
陪你活过这天 无法坐上飞毡
情况令我心酸 也令我极度思想错乱
乱了的黑发似为了 为了遮掩眼角泪湿了
结果证实我很留恋
陪你渡过春天 陪你渡过秋天
难过度到冬天你我到最后说不出再见
从头开始 假若知道悲剧要演
我就不应抱怨 能回味也是暖</t>
  </si>
  <si>
    <t>狼来了</t>
  </si>
  <si>
    <t>Artist:杨千嬅
Duration:04:09
狼来了 将一颗痴心吃掉了
我没法预料这一个后果
明明仍在欢笑 不消一秒尽碎掉
留下你的容颜在思忆中捉弄我
狼来了 天空的星星退避了
我没法入睡伤心痛楚
缓缓地泪干了 昨日的爱亦弃掉
如让我可重头 是否可不必再错
错错对对错错反复经过
就像是现实定必出错
反复的反复的追忆
珍惜的惋惜的可惜的几多错
为何甜梦每朝惊破
怕是我本身太情多
怎么我 却妄想天天真真的简简单单的爱过
狼来了 天空的星星退避了
我没法入睡伤心痛楚
缓缓地泪干了 昨日的爱亦弃掉
如让我可重头 是否可不必再错
错错对对错错反复经过
就像是现实定必出错
反复的反复的追忆
珍惜的惋惜的可惜的几多错
为何甜梦每朝惊破
怕是我本身太情多
怎么我 却妄想天天真真的简简单单的爱过
错对对错错反复经过
就像是现实定必出错
反复的反复的追忆
珍惜的惋惜的可惜的几多错
为何甜梦每朝惊破
怕是我本身太情多
怎么我 却妄想天天真真的简简单单的爱过</t>
  </si>
  <si>
    <t>友谊万岁</t>
  </si>
  <si>
    <t>Artist:杨千嬅
Duration:04:00
循例的邂逅 在场全是好友
同样说 同样笑 同样喝酒
轻轻握你手 仿似同伴那样问候
但愿万般的牵挂 自你掌心内渗透
弦外的韵律 就由眉目演奏
谁在奏 谁在听 谁在接收
假使开了口 恐怕无力继续善后
就像是相识太久 最多只可成好友
我对你怎样你也应该知 如写满我脸的字
为何你 杯碰杯一刹
还提著 友谊 友谊 这词语
一向我对你怎样你也应该知 还请你有个表示
是情侣 或朋友 都可以
亦胜于 冷静至此 按著拍子
唱著 友谊万岁
谈话的态度 像随时被拥抱
期待你 期待爱 期望太高
仿佛很要好 超过同伴那份热度
但是别开心 太早 若说爱慕还不到
我对你怎样你也应该知 如写满我脸的字
为何你 杯碰杯一刹
还提著 友谊 友谊 这词语
一向我对你怎样你也应该知 还请你有个表示
是情侣 或朋友 都可以
亦胜于 冷静至此 按著拍子
唱著 友谊万岁
我对你怎样你也应该知 如写满我脸的字
为何你 杯碰杯一刹
还提著 友谊 友谊 这词语
一向我对你怎样你也应该知 还请你有个表示
是情侣 或朋友 都可以
事到此 有没意思 也让我知
确定我的位置</t>
  </si>
  <si>
    <t>初见</t>
  </si>
  <si>
    <t>Artist:邓丽欣
Duration:03:57
睡房中摊开衣饰遮盖被毯
浴室的香水倾泻彷似激战
内衣的色彩怎么竟会细选
自信要散发紧张更似初见
愈混乱愈会失常 引发太多空想
无聊自我设计两套对白 妄想
让我去配配衬衬爱上匆匆约会事前
就算再拼拼贴贴也太夸张总欠自然
任我去痛痛快快记载花心快乐目前
让这闪烁 快给你望见
乱糟糟的一堆堆今季晚装
避开衣架的捆绑今晚释放
为约见你多么悉心的去化妆
二百个配搭通通想你观看
已过了半个小时 扑上水粉胭脂
长裙热裤每个变化透绿 新鲜
让我去配配衬衬爱上匆匆约会事前
就算再拼拼贴贴也太夸张总欠自然
任我去痛痛快快记载花心快乐目前
让这闪烁 快给你望见
未去到吻你抱你我会偷偷记录事前
未说到我太爱你已有把握猜中预言
未去到烚气斗气太过多心渴望未完
未到初见我怎去实践
让我去配配衬衬爱上匆匆约会事前
就算再拼拼贴贴也太夸张总欠自然
任我去痛痛快快记载花心快乐目前
让这闪烁 快给你望见
就快初见 快给我望见
爱得罕见 冲纷我视线</t>
  </si>
  <si>
    <t>拥抱回忆</t>
  </si>
  <si>
    <t xml:space="preserve">
                  下载txt文档
                                迷失 苦恼 悲痛 激动
医治过伤口会结疤
唇膏 花店 机票 饰物
居然有开解那密码
间中记起 泪凝在眼眶的感觉
其余的分秒 算相当快乐
无惧寒冷 丝巾会围著这双肩膊
提示未拖手 不落泊
所有突发情感会淡化
寂寞似片飞花 刻意沉重我便太假
拥抱从前回忆有用吗
别付太多代价 平静到差点暗自惊讶
拣一套戏 赏一次雪
偷一个吻 都好过念挂
闭起眼睛 像悬在半空的感觉
谁人都知会 有一刻冷落
缠著朋友 都足够填密空空躯壳
娱乐是必须的动作
所有突发情感会淡化
寂寞似片飞花 刻意沉重我便太假
拥抱从前回忆有用吗
别付太多代价 平静似一幅骗人的画
恋盏过去 追忆从前
感触以往 泪流有用吗
所有突发情感会淡化
寂寞似片飞花 刻意沉重我便太假
拥抱从前回忆有用吗
别付太多代价 平静到差点暗自惊讶
拣一套戏 赏一次雪 偷一个吻
都好过念挂
长夜 灰暗 阴冷 幽静
忽然我想讲我害怕
              </t>
  </si>
  <si>
    <t>亲</t>
  </si>
  <si>
    <t>Artist:杨千嬅
Duration:04:23
为何因太在乎 爱埋藏心内
为何有苦不诉 问候然后发呆
感激她未及报答的爱
抱歉往日为了幸福差点倒下来
忘掉冷了记得加衫比说爱我更加可爱
为何知己可讲破悠长天地
为何恃宠生放任 比老友更少一起
感激他用耐性去讲理
抱歉会为了我过于担心才受气
仍懵懂的你 愿铭记
就算你如何像我 别要再犯那些错
如像他们曾为融化我 便要承受过太多
能亲过亲切朋友 夜半讲心事
还亲暱得似情侣 偶尔亲多几次
无论有几似大个人 亲的仍然像孩子
需要便抱一下不怕 不好意思
来年当失恋的你寻求帮助
何妨似死党那样 听我吃过的苦果
只因希望令你更好过
抱歉我亦变得像她啰唆原谅我
你想怎么爱 便教我
就算你如何像我 别要再犯那些错
如像他们曾为融化我 令我更倔强仿佛亲得更疏
能亲过亲切朋友 夜半讲心事
还亲暱得似情侣 偶尔亲多几次
无论见识魄力过人 亲的仍然像孩子
你很想诈娇 当然可以
能亲过亲切朋友 为我选新衣
还亲暱得似情侣 斗气都因钟意
无论有几似大个人 亲的仍然像孩子
需要便抱一下不怕 不好意思</t>
  </si>
  <si>
    <t>知更</t>
  </si>
  <si>
    <t>Artist:杨千嬅
Duration:04:06
初恋的你喜欢听情未了
当初跟我五更天还在说爱的感觉
却不知觉 问题多答案极少
率真的你对他哭完又笑
不知早晚无微不至
无论他可需要 未知率性到他恐惧了
太快相思 呢喃甚么血字
没法等 等到你那万人迷识字
知更鸟 甜言埋梦中比你熟性
不敢去午夜啼诗
你有心 无力抱 时候未到
想握紧些偏扼杀柔情预告
到懂得 怎去跟那人潇洒细诉
明事理 又更明白讲也徒劳
谁还在 谁别去 谁人未到
只好等一日刚好改变喜好
时候也 未算早 你或者会装作糊涂
谁叫最爱都早到迟到
终于开窍你偏偏沉默了
即使跟我五更天
谈论到那些恋爱哪只恋爱
话题多却气力少
好比当你对偏执驯服了
得体的你随时可再
撩动他的心跳 但今天到你心火灭了
过气的歌 留下甚么意义
绝似诗 只等到令旧情人识字
知更鸟 甜言埋梦中比你熟性
早知道世事如此
你有心 无力抱 时候未到
想握紧些偏扼杀柔情预告
到懂得 怎去跟那人潇洒细诉
明事理 又更明白讲也徒劳
谁还在 谁别去 谁人未到
只好等一日刚好改变喜好
时候也 未算早 你或者会装作糊涂
谁叫最爱都早到迟到
听讲他对你率真怀念了
天真的你却偏偏成熟到
再不必要借他哭笑 却笑懂得太迟了
有更多他更重要</t>
  </si>
  <si>
    <t>电光幻影</t>
  </si>
  <si>
    <t>Artist:杨千嬅
Duration:03:35
扑面而过 如难过眼泪淋熄兴奋烈火
如肥皂在肌肤上偶遇而破
如时间战胜了的一声苦情歌
本我到无我 天涯明灭忽尔没痛楚
我或忘我 如微雨放低水花花向上舞的因果
梦想颠倒 一切在我 得所以失 执于对便错
人存在只想为了求证 曾留下追忆里的情景
但万法好比电光的幻影 入静了心境挂念难道靠眼睛
而遗憾都只为了求证 最看不开的竟然是感情 感情
爱恨无常 雪落无声 色不过色 却碍了空性
我或无我 唯时间会去解释苦恼亦要我许可
恨只因爱 因爱及怖 歌者与歌 终须要掠过
人存在只想为了求证 曾留下追忆里的情景
但万法好比电光的幻影 入静了心境挂念难道靠眼睛
而遗憾都只为了求证 最看不开的竟然是感情 感情
爱恨无常 雪落无声 色不过色 却碍了空性</t>
  </si>
  <si>
    <t>花与爱丽斯</t>
  </si>
  <si>
    <t xml:space="preserve">
                  下载txt文档
                                 作曲 : 于逸尧/人山人海
 作词 : 林夕
自从每种花都有寓意
以后买花的人亦更痴
自觉对正心意 偏主角爱丽斯
怀疑甚么都是可兑换爱的棋子
自男伴将花店当大礼
以后对她痴缠骤跌新低
别怪他没原委 拈花需要钱币
同时漏低一家妻儿更浪费
回赠她这花痴一间花舍也不算坏情人
应该不接受还是忍 没要紧
我爱你是馈赠是缘还是瘾
这世界钻研玫瑰未够深
这歌名应该美丽如童话
等于相恋不应计何时嫁
飞花似落霞 只关于优雅
根本不应说代价
贫穷令这位主角实际
往日这收花人便有生计
没有福 做贤妻 专心打理园艺
来日或许一位花神会面世
宁愿信这世界始终都占多数善良人
花花的宇宙 留童真 但说真
要你我欢欢喜喜闲来其实只要痛
有意去送人玫瑰便有心
这歌名应该美丽如童话
等于相恋不应计何时嫁
飞花似落霞 只关于优雅
根本不应说代价
选花给恋人对爱丽斯 何价
              </t>
  </si>
  <si>
    <t>水月镜花</t>
  </si>
  <si>
    <t>Artist:杨千嬅
Duration:03:47
恋人走不过万里长城
指纹铺不到离别身影
列车在驰骋 流水的眼睛
怎能将景致固定
坚持呼吸会念到旧情
温柔只得到残酷反省
幸福像投影 如果想发声
不如听一次约定
全赖冷酷时间 将一支花变淡
无常才是真灿烂 动人在变幻
还幸往事无间 即使手表跌烂
这段情像镜花 住进我的心瓣
飞花于镜前美丽到虚芜
同渡过千个清早有什么好
他有什么好
像清水迟早
感情装饰过逝去年龄
伤痕将真爱存在确认
热恋为曾经 回忆非泡影
想明不须意难平
全赖冷酷时间 将一支花变淡
无常才是真灿烂 动人在变幻
还幸往事无间 即使手表跌烂
这段情像镜花 住进我的心瓣
终于水中月会荡到天牢
其实我真正得到有什么好
他有什么好
亦归于尘土</t>
  </si>
  <si>
    <t>我是羊</t>
  </si>
  <si>
    <t>Artist:杨千嬅
Duration:04:04
你住近波士顿 我住太古城
我在课室用功 你还未苏醒
当你下午想溜冰
其实我却在细数繁星
要是你懂幻想 我是你的羊
闭著眼睛望到 我仍是这样
当你夜里不能睡
期望我或能令你宿醉
从右边数到左边 很有秩序
一心被你数 被你追
结果只能空想 却不能共聚
实际未曾令你真正安睡
感谢你 在闭著眼晴数我
坚强地 宁静沉睡星河
倘若我 眼角笑中有泪
没什么不妥 也许挂念太多
数下去 害怕若有天数错
很容易 渐冷淡忘记当初
可恨我 永远数不到后果
多么想我能使你 快点安眠去接近我
你学会整蛋糕 我没法品尝
我若赛跑获奖 你无力叫嚷
只要共你心灵通
能合眼便浮现我长相
曾共你经过听筒讲到落泪
可惜是有声 没有画
就算空邮影片 怕中途偏差
未够睡前幻想感觉升华
感谢你 在闭著眼晴数我
坚强地 宁静沉睡星河
倘若我 眼角笑中有泪
没什么不妥 也许挂念太多
数下去 害怕若有天数错
很容易 渐冷淡忘记当初
可恨我 永远数不到后果
多么想我能使你 快点安眠去接近我
望有日你离开 枕边那羊儿仍是我</t>
  </si>
  <si>
    <t>Artist:谭咏麟
Duration:04:21
如果痴痴的等某日 终于可等到一生中最爱
谁介意你我这段情 每每碰上了意外不清楚未来
何曾愿意 我心中所爱
每天要孤单看海
宁愿一生都不说话 都不想讲假说话欺骗你
留意到你我这段情 你会发觉间隔著一点点距离
无言地爱 我偏不敢说
说一句想跟你一起 whoa-whoa
如真 如假 如可分身饰演自己
会将心中的温柔献出给你唯有的知己
如痴 如醉 还盼你懂珍惜自己
有天即使分离我都想你 我真的想你
宁愿一生都不说话 都不想讲假说话欺骗你
留意到你我这段情 你会发觉间隔著一点点距离
无言地爱 我偏不敢说
说一句想跟你一起 whoa-oh
如真 如假 如可分身饰演自己
会将心中的温柔献出给你唯有的知己
如痴 如醉 还盼你懂珍惜自己
有天即使分离我都想你 我真的想你
如果痴痴的等某日
终于可等到一生中最爱
听日唔系返工啊?
Oh 都好夜了噃
住得远𠮶啲咧 𠮶啲新界 远𠮶啲嘛系
唔紧要啊? 真系?
呐 其实咁样嘅 今次咧 演唱会 因为我系用表演乐啦
咁变咗系𠮶写谱方面咧 就比较上系有困难
一系组织咗系咁多歌 就系得咁多歌嘅
不过咁 晚晚都有㗎啦 晚晚都有观众系度磨烂齿嘅
如果你哋唔介意嘅话 有啲歌我嘛清唱咯
虽然清唱咧 就系好考功夫嘅 哈
又要记得 melody 又要𠮶啲歌词
大部分我都唔记得㗎啦 几百支歌 顶记啊?
成千支歌啊 真系 哈?
'爱是这样甜'啊? '爱是这样甜' 唔知我记唔记得 俾我 key 来听下
几 啊呢个 key 咩?</t>
  </si>
  <si>
    <t>All About Love</t>
  </si>
  <si>
    <t>Artist:杨千嬅
Duration:03:53
一出生 纯洁得天真
医院里得母亲送上初吻
明白爱是结合耐性与牺牲
一初恋 只顾爱得狠
捉得太紧然后强烈抖震
明白爱未似当初母亲一个吻
话我知 每个爱人教我爱情学会么
只可证实彼此伤心过
旁人著紧不停将感情传授我
相恋的理论重要么
话我知 抱过爱人吻过爱人有几多
方可以换来朋友到贺
难道一百岁至会找到他爱我
婚姻的 红线怎么穿
焦急两手会将线也拉断
明白爱别要为了偿还心愿
一生中 兜了几多圈
兜一辈子寻求幸福乐园
明白爱为了开心再不可以怨
话我知 每个爱人教我爱情学会么
只可证实彼此伤心过
旁人著紧不停将感情传授我
相恋的理论重要么
话我知 抱过爱人吻过爱人有几多
方可以换来朋友到贺
如若一百岁我会找到他已不错
如何如愿 过去爱人每个爱人爱我么
多少结实关系都摔破
如何认清生平的感情存在过
得到安慰又有几多
话我知 抱过爱人吻过爱人有几多
方可以换来朋友到贺
全部方法试过都不果
但母亲的偏执会留给我
顽强地投入便没有错</t>
  </si>
  <si>
    <t>爱人</t>
  </si>
  <si>
    <t>Artist:邓丽君
Duration:03:48
.爱人
.邓丽君
曾经想过 真不愿这样 毫无理由被迷惑
再也不愿多说 为什么.我是如此地冷漠
午夜的灯火 燃烧后悄悄被黑夜吞没
不再闪烁 没有热情变成了.冰河
请爱著我 请再爱著我 用你的温柔和承诺
我要向人们诉说 沉默不再跟著我
请爱著我 请再爱著我 甜蜜的感觉吸引我
不再拥有这份寂寞 在夜空 请你呼唤 我
.爱人
.邓丽君
曾经想过 真不愿这样 毫无理由被迷惑
再也不愿多说 为什么.我是如此地冷漠
午夜的灯火 燃烧后悄悄被黑夜吞没
不再闪烁 没有热情变成了.冰河
请爱著我 请再爱著我 用你的温柔和承诺
我要向人们诉说 沉默不再跟著我
请爱著我 请再爱著我 甜蜜的感觉吸引我
不再拥有这份寂寞 在夜空 请你呼唤 我
请爱著我 请再爱著我 用你的温柔和承诺
我要向人们诉说 沉默不再跟著我
请爱著我 请再爱著我 甜蜜的感觉吸引我
不再拥有这份寂寞 在夜空 请你呼唤 我
.邓丽君</t>
  </si>
  <si>
    <t>Artist:杨千嬅
Duration:03:52
当天应该得七岁 我想喝妈妈的汽水
把它抢在掌心里 大人无法逼我睡
他跟她今天竟饮醉 我想抢的不止汽水
输光自尊也斗下去 压力大得欲望都失去
一闪一闪小星星 开开心心的唱诗
但为何一毕业才知 一世我也要考试
谁也好即使爱侣都 没有必要待我好
甜辣酸苦都一样当宝 谁亦会计数
牺牲才得到的快乐 亦没甚么味道
难怪我双胁插了刀 为搏他答谢也好
仍没法开心得这样早
谁愿欠我一世人间散步
善良人永远天真到 做好心不信得恶报
终于都跟他分手了 我开过的心不算少
今天起睡得够最重要 以后幸福亦未必敢笑
谁也好即使爱侣都 没有必要待我好
甜辣酸苦都一样当宝 谁亦会计数
牺牲才得到的快乐 亦没甚么味道
难怪我双胁插了刀 为搏他答谢也好
仍没法开心得这样早
谁愿欠我一世人间散步
善良人永远天真到 做好心不信得恶报
一闪一闪小星星 简简单单一辈子
就从头到尾哼一次 忘记智商去做人都愿意</t>
  </si>
  <si>
    <t>BiuBiuBiu</t>
  </si>
  <si>
    <t>反手一枪 Biu Biu Biu Biu
小范儿一抖 Biu Biu Biu Biu
谁敢来劲 Biu Biu Biu Biu
我就一顿 Biu Biu Biu</t>
  </si>
  <si>
    <t>https://www.youtube.com/watch?v=FttY0FKSXLw</t>
  </si>
  <si>
    <t>白水煮一切</t>
  </si>
  <si>
    <t>酸甜苦辣咸 喜怒哀乐怨
人生太多变 但白水煮一切
高低贫贵贱 风沙雪雨天
世事难如愿 但白水煮一切</t>
  </si>
  <si>
    <t>https://www.youtube.com/watch?v=wiCtDmZoRrg</t>
  </si>
  <si>
    <t>百变摇</t>
  </si>
  <si>
    <t>百变大咖秀 哦大咖秀
哦大咖秀 啊咿呀咿YO
百变大咖秀 哦大咖秀
哦大咖秀 秒杀全宇宙的羞</t>
  </si>
  <si>
    <t>https://www.youtube.com/watch?v=_fCe-MBO6go</t>
  </si>
  <si>
    <t>倍儿爽</t>
  </si>
  <si>
    <t>天是那么豁亮 地是那么广
情是那么荡漾 心是那么浪
歌是那么悠扬 曲儿是那么狂
看什么都痛快 今儿我就是爽</t>
  </si>
  <si>
    <t>乘着爱的翅膀</t>
  </si>
  <si>
    <t xml:space="preserve">让我乘着爱的翅膀 
让我为你放声歌唱 
让我随着心的方向 
追着梦的光芒迎着最美的太阳 </t>
  </si>
  <si>
    <t>https://www.youtube.com/watch?v=R5nf-wJlpQ0</t>
  </si>
  <si>
    <t>大摇大摆迎春来</t>
  </si>
  <si>
    <t>大摇大摆迎春来
大锣大鼓敲得嗨
大富大贵把年拜
事事兴隆通四海</t>
  </si>
  <si>
    <t>https://www.youtube.com/watch?v=iOdmY2M6E5o</t>
  </si>
  <si>
    <t>范儿</t>
  </si>
  <si>
    <t>我不管美的 不管丑的
我不管有的没有的
我不管新的 不管旧的
我管他谁的</t>
  </si>
  <si>
    <t>https://www.youtube.com/watch?v=bqNgFdglYGY</t>
  </si>
  <si>
    <t>奋斗</t>
  </si>
  <si>
    <t>奋斗 奋斗 为了理想而奋斗
为了将来而奋斗 wow 吼吼吼吼
奋斗 奋斗 为了欢笑而奋斗
为了真爱而奋斗 wow 吼吼吼</t>
  </si>
  <si>
    <t>https://www.youtube.com/watch?v=IipERLMrwBI</t>
  </si>
  <si>
    <t>胡撸胡撸瓢儿</t>
  </si>
  <si>
    <t>我爱的小公主
我的小公主 爱的小公主
我来温暖你幸福
知道你逞强的痛
知道你无心的毒
知道你笑着只是藏着哭</t>
  </si>
  <si>
    <t>https://www.youtube.com/watch?v=RavRu3Wxt-Y</t>
  </si>
  <si>
    <t>酷盖</t>
  </si>
  <si>
    <t>随便走 路人都 冻住Say WoW
随便秀 神魂都 炸裂Say So Cool
我没有 真没有 想撩你冲动
怎么就 脸庞都 痴迷成粉红</t>
  </si>
  <si>
    <t>https://www.youtube.com/watch?v=NraVG1J8htw</t>
  </si>
  <si>
    <t>流着眼泪唱起歌</t>
  </si>
  <si>
    <t>那是为什么 为什么
为什么为什么 你的心里没有我
这是为什么 为什么
为什么为什么 流著眼泪唱起歌</t>
  </si>
  <si>
    <t>https://www.youtube.com/watch?v=X6wj3o7gSR4</t>
  </si>
  <si>
    <t>嘛呢</t>
  </si>
  <si>
    <t>嘛呢！愁眉苦脸实在不像话
嘛呢！雨都停了还打伞干嘛？
把那 奶茶喝掉 忘了那些渣
重生遍地春芽 荆棘开成了莲花</t>
  </si>
  <si>
    <t>https://www.youtube.com/watch?v=XS9CB2CRibQ</t>
  </si>
  <si>
    <t>腻歌</t>
  </si>
  <si>
    <t>我们得
腻乎~ 腻乎~ 你一下儿我一下儿
腻乎~ 腻乎~ 你一半儿我一半儿
腻乎~ 腻乎~ 你一团儿我一团儿
爱一爱耶（爱一爱耶）</t>
  </si>
  <si>
    <t>https://www.youtube.com/watch?v=8zZUhnXTdu4</t>
  </si>
  <si>
    <t>偏偏爱上洋葱</t>
  </si>
  <si>
    <t>想不通世上蔬菜千千万种
偏偏我怎么却爱上洋葱
伤口在咚咚咚敲不醒的梦
偏偏爱上洋葱</t>
  </si>
  <si>
    <t>https://www.youtube.com/watch?v=qv1IrRRvmUc</t>
  </si>
  <si>
    <t>世上蔬菜千千万种
偏偏爱上洋葱
情深处伤口咚咚
让人捆在其中</t>
  </si>
  <si>
    <t>https://www.youtube.com/watch?v=vZncLR-K4C8</t>
  </si>
  <si>
    <t>穷开心</t>
  </si>
  <si>
    <t>小小的人儿啊 风生水起呀
天天就爱穷开心那
逍遥的魂儿啊 假不正经吧
嘻嘻哈哈我们穷开心</t>
  </si>
  <si>
    <t>沙发一躺过半天</t>
  </si>
  <si>
    <t>春有百花秋有月
沙发一躺过半天
心真大心真大
心真大心真大
夏有凉风冬有雪
心无闲事好时节
心真大心真大
心真大心真大</t>
  </si>
  <si>
    <t>https://www.youtube.com/watch?v=AqM3WLI9B1c</t>
  </si>
  <si>
    <t>傻了吧</t>
  </si>
  <si>
    <t>傻了吧 你傻了吧 傻啦啦啦啦
傻了吧 看傻了吧 傻啦啦啦啦
你傻了吧 吓傻了吧 傻啦啦啦啦
傻了吧 都傻了吧 噢耶！</t>
  </si>
  <si>
    <t>https://www.youtube.com/watch?v=zdXB0aaqxlk</t>
  </si>
  <si>
    <t>世上梗最多的歌儿</t>
  </si>
  <si>
    <t>哎呦 呦呦呦 甜筒顶额头
化作一只独角兽
我gag吗
Do re mi fa sol 快乐几分熟
帮你热到最可口
我gag吗
你愁什么愁 愁又不能解了愁
举杯敬你杯甜酒
我gag吗</t>
  </si>
  <si>
    <t>https://www.youtube.com/watch?v=FRi0TZqr2wA</t>
  </si>
  <si>
    <t>世上最可爱的歌儿</t>
  </si>
  <si>
    <t>我的那个最可爱的人在哪儿
过来让我啵儿个你的小脸蛋儿
黏黏糊糊腻腻咕咕就要这个样儿
把你我的心连成串儿</t>
  </si>
  <si>
    <t>https://www.youtube.com/watch?v=iYjMavWBTy0</t>
  </si>
  <si>
    <t>世上最撩人的歌儿</t>
  </si>
  <si>
    <t>我的那个最可爱的人在哪儿
过来让我啵儿个你的小脸蛋儿
黏黏糊糊腻腻咕咕就要这个样儿
把你我的心连成串儿
你的那个最贴心的人在这儿
是你天天挂嘴边儿的小伙伴儿
晃晃悠悠嘻嘻哈哈刻入你心坎儿
手牵手依偎着像副画儿 诶</t>
  </si>
  <si>
    <t>https://www.youtube.com/watch?v=_LaeSfms7Yc</t>
  </si>
  <si>
    <t>爽歪歪</t>
  </si>
  <si>
    <t>我们爽歪歪呀
奶球嗨呀 禁踩又禁拽
我们爽歪歪呀
奶球嗨呀 禁掰又禁踹</t>
  </si>
  <si>
    <t>https://www.youtube.com/watch?v=s55B1n-xqP4</t>
  </si>
  <si>
    <t>为什么要流泪</t>
  </si>
  <si>
    <t>为什么要流泪 你流泪为了谁
是不是为了爱人去不归
为什么要伤悲 你伤悲为了谁
是不是为了梦儿破碎</t>
  </si>
  <si>
    <t>https://www.youtube.com/watch?v=S11swc3aCuw</t>
  </si>
  <si>
    <t>我滴神</t>
  </si>
  <si>
    <t>我滴神 忽然间你滴吻
陷入了我滴唇
那一瞬 要了我滴魂
神 就这么我滴人
恋上了你滴粉
不多问 义无反顾滴真</t>
  </si>
  <si>
    <t>https://www.youtube.com/watch?v=LcDeQyraq9E</t>
  </si>
  <si>
    <t>我就不爱唱情歌</t>
  </si>
  <si>
    <t>你知道我就不爱唱情歌
对你却忘我
你知道我就不会
深情说为你我想点把火</t>
  </si>
  <si>
    <t>https://www.youtube.com/watch?v=XFKDGAT2kaQ</t>
  </si>
  <si>
    <t>我们能不能不分手</t>
  </si>
  <si>
    <t>我们能不能不分手
亲爱的别走
全世界都让你要爱我
难道你就不会心动</t>
  </si>
  <si>
    <t>我们羞于表达的感情</t>
  </si>
  <si>
    <t>我们羞于表达的感情 身陷内心花园里
盛开喜剧 怎么哭都可以
我们乐于诙谐的话语 深陷恼人的风景
望穿悲情 怎么笑都可以</t>
  </si>
  <si>
    <t>https://www.youtube.com/watch?v=ExRMrarJ2AM</t>
  </si>
  <si>
    <t>我怎么这么好看</t>
  </si>
  <si>
    <t>我让天地焕然一下灿烂
服啦服啦
我让年华猛然一下慌乱
服啦服啦
我让空气醉然一下酥软
服啦服啦
整个地球油然围着我转 yeah yeah</t>
  </si>
  <si>
    <t>https://www.youtube.com/watch?v=biBH8EPPcY4</t>
  </si>
  <si>
    <t>嘻唰唰</t>
  </si>
  <si>
    <t>吃了我的给我吐出来
闪闪红星里面的记载
变成此时对白
欠了我的给我补回来
偷了我的给我交出来
你我好像划拳般恋爱
每次都是猜 唉</t>
  </si>
  <si>
    <t>阳光灿烂小白马</t>
  </si>
  <si>
    <t>你是内内个内内
内个内个内内
内内个内内
内个内个内内
阳光彩虹小白马
滴滴哒滴滴哒</t>
  </si>
  <si>
    <t>https://www.youtube.com/watch?v=qn5_VsDsO7w</t>
  </si>
  <si>
    <t>要是你又不高兴了</t>
  </si>
  <si>
    <t>怎么哄你哄你哄你 你都不听 你都不听
怎么哄你哄你哄你 你都较劲过不去
我都懂你懂你懂你 痛在哪里 痛在哪里
我会等你等你等你 心疗愈</t>
  </si>
  <si>
    <t>https://www.youtube.com/watch?v=r4xelmPGlno</t>
  </si>
  <si>
    <t>永远唱不完的歌</t>
  </si>
  <si>
    <t>我不知道 我想笑 泪却往下掉
离别总比我的预料来得心绞
都不重要 只愿你从容的燃烧
忠于你自己的美好 不负辛劳</t>
  </si>
  <si>
    <t>https://www.youtube.com/watch?v=m1C69Hftv6k</t>
  </si>
  <si>
    <t>有钱你买不到</t>
  </si>
  <si>
    <t>有钱你买不到
买不到我的好 买不到真挚的拥抱
你说这太多的纷扰 让你忘了会笑
亲爱的 那些哪儿去了</t>
  </si>
  <si>
    <t>https://www.youtube.com/watch?v=4PDIe7tIOjw</t>
  </si>
  <si>
    <t>花心</t>
  </si>
  <si>
    <t>《花心》是由
厉曼婷
填词，
喜纳昌吉
作曲，
鲍比达
编曲
，
周华健
演唱的歌曲，收录于周华健1993年4月20日发行的同名专辑《
花心
》中
。
《花心》是华语乐坛的经典歌曲，周华健凭借亲切朴实的嗓音成功演绎了这首歌曲
。该曲很好的表达了萌动的青春对于人们来说都是一种难忘的回忆
。而该曲也成为周华健的代表作品之一
。
1996年，该曲获得了由光华文化中心与中广电选出的十年来十大海外金曲
。
花·心
The Flowery Heart
花心
3分50秒
周华健
厉曼婷
喜纳昌吉
鲍比达
流行音乐
1993年4月20日
普通话
滚石唱片
专辑主打曲
《花心》由厉曼婷填词，喜纳昌吉作曲。原曲是日本作曲家喜纳昌吉根据冲绳民谣为日本电影《山丹之塔》谱写的主题曲《
花
》。台湾词人厉曼婷根据原曲谱写了歌词，创作了《花心》这首歌曲。歌曲表达了对“花”的留恋、珍惜与爱慕，希望能与“花”同行
。
作词
厉曼婷
作曲
喜纳昌吉
编曲
鲍比达
制作人
周华健、
刘志宏
电吉他
苏德华
木吉他
江建民
、苏德华、刘伟仁 (12弦木吉他)
鼓
陈志昆
和声编写
李琳
和声
李琳、孙仲舒、林肯、刘志宏、周华健
录音工程师
王俊杰、Paul、林挥斌、史大维、Alex Ko、Thomas Chan、Andy Chen
混音工程师
Jim Lee
母带后期处理工程师
Jim Lee
OP
Nichion Inc
SP
Nichion Music Ltd. (Admin By Warner Music Publ. H.K. Ltd.)
唱片公司
滚石唱片
MV导演
赖伟康
花的心藏在蕊中
空把花期都错过
你的心忘了季节
从不轻易让人懂
为何不牵我的手
共听日月唱首歌
黑夜又白昼
黑夜又白昼
人生为欢有几何
春去春会来
花谢花会再开
只要你愿意
只要你愿意
让梦划向你心海
春去春会来
花谢花会再开
只要你愿意
只要你愿意
让梦划向你心海
花瓣泪飘落风中
虽有悲意也从容
你的泪晶莹剔透
心中一定还有梦
为何不牵我的手
同看海天成一色
潮起又潮落
潮起又潮落
送走人间许多愁
春去春会来
花谢花会再开
只要你愿意
只要你愿意
让梦划向你心海
春去春会来
花谢花会再开
只要你愿意
只要你愿意
让梦划向你心海
只要你愿意
只要你愿意
让梦划向你心海
1993年4月20日
《
花心
》
滚石唱片
CD
《花心》是华语乐坛的经典歌曲，周华健凭借亲切朴实的嗓音成功演绎了这首歌曲
。歌词中的那句“花的心藏在蕊中”预示了花期易逝，应该珍惜每一寸光阴。这首歌表达了一种态度，萌动的青春对于人们来说都是一种难忘的回忆
。
“春去春会来，花谢花会再开”《花心》这句歌词昭示了周华健犹如常青藤般的音乐生涯。自出道以来，无论是加入滚石唱片后的第一张个人专辑《
心的方向
》，还是在1990年代巩固了其独特个人演唱风格，周华健春风般的人物特性、真挚的音乐叙事与情绪抒发都越发深入人心。在这份真心的累积之下，《花心》中关于生命盛开的刻画也水到渠成。听众能从中听到以吉他为主旋律的曲目中来自民谣的影响；也能听到周华健在感情中细致入微的视角。《花心》红透大江南北，奠定了他的巨星之位。这首翻唱自日本的歌曲，如花期般转瞬即逝的青春懵懂在歌声中徜徉，描绘了他希望与“花”同行的生活态度。周华健将鼻音、挑音等独到的唱法驾驭得炉火纯青，一如既往地用心灌溉音符。他的歌声动静相宜，讲述着人生的美丽与感动，恰如同名专辑封面上的引言：“我相信：用心、真心、开心，所以生命盛开”
。
1996年
光华文化中心、中广电
十年来十大海外金曲
获奖
2001年11月10日
南宁国际民歌艺术节开幕式晚会
南宁
2011年
柳州国际水上狂欢节开幕式晚会
柳州
2011年
湖南卫视小年夜春节联欢晚会
湖南
2012年
江苏卫视跨年晚会
江苏
2023年
2024江苏卫视跨年演唱会
-
2024年
中国梦之声·我们的歌第六季
第二期
东方卫视
1994年8月18日
费玉清
《晚安曲》
华纳唱片
1997年4月6日
刘德华
《爱如此神奇》
东亚唱片
2008年1月24日
辛宝儿
《怀念》
北京新傲音乐有限公司
2024年10月30日
王恰恰
《花心》
山海藏音
1993年12月1日
《
幸运就是遇到你
》
马浚伟
《幸运就是遇到你》
华纳唱片
粤语版</t>
  </si>
  <si>
    <t>Artist:张碧晨
Duration:05:34
杨宗纬
凉凉(&amp; 张碧晨)
电视剧 三生三世十里桃花 片尾曲
女：
入夜渐微凉 繁花落地成霜
你在远方眺望 耗尽所有暮光
不思量 自难相忘
男：
夭夭桃花凉 前世你怎舍下
这一海心茫茫 还故作不痛不痒不牵强
都是假象
女：
凉凉夜色 为你思念成河
化作春泥 呵护着我
男：
浅浅岁月 拂满爱人袖
片片芳菲 入水流
女：
凉凉天意 潋滟一身花色
落入凡尘 伤情着我
男：
生劫易渡 情劫难了
折旧的心 还有几分前生的恨
还有几分
合：
前生的恨
女：
也曾鬓微霜 也曾因你回光
悠悠岁月漫长 怎能浪费时光
去流浪
男：
去流浪
女：
去换成长
男：
灼灼桃花凉 今生愈渐滚烫
一朵已放心上 足够三生三世背影成双
女：
背影成双
男：
在水一方
女：
凉凉夜色 为你思念成河
化作春泥 呵护着我
男：
浅浅岁月 拂满爱人袖
片片芳菲 入水流
女：
凉凉天意 潋滟一身花色
落入凡尘 伤情着我
男：
生劫易渡 情劫难了
折旧的心 还有几分前生的恨
女：
凉凉三生三世 恍然如梦
须臾的年 风干泪痕
男：
若是回忆 不能再相认
就让情分 落九尘
女：
凉凉十里 何时还会春盛
又见树下 一盏风存
男：
落花有意 流水无情
别让恩怨爱恨 凉透那花的纯
合：
吾生愿 牵尘</t>
  </si>
  <si>
    <t>不要忘记我爱你</t>
  </si>
  <si>
    <t>Artist:张碧晨
Duration:03:45
我都会永远信赖你
无论你将我放在任何空间里
你对我的赞许 是我最大的幸福
可是你要我 怎样忘记你留给我的回忆
不要忘记我爱你 不要忘记我想你
只要永远在你身边 无论生命多么短暂
不要忘记我爱你 是我心中的秘密
再给我多一点时间 我的爱统统都为你奉献
我都会永远信赖你
无论你将我放在任何空间里
你对我的赞许 是我最大的幸福
可是你要我 怎样忘记你留给我的回忆
不要忘记我爱你 不要忘记我想你
只要永远在你身边 无论生命多么短暂
不要忘记我爱你 是我心中的秘密
再给我多一点时间 我的爱统统都为你奉献
不要忘记我爱你 不要忘记我想你
只要永远在你身边 无论生命多么短暂
不要忘记我爱你 是我心中的秘密
再给我多一点时间 我的爱统统都为你奉献</t>
  </si>
  <si>
    <t>Artist:张碧晨
Duration:04:35
圆圈勾勒成指纹
印在我的嘴唇
回忆苦涩的吻痕
是树根
春去秋来的茂盛
却遮住了黄昏
寒夜剩我一个人
等清晨
世间最毒的仇恨
是有缘却无分
可惜你从未心疼
我的笨
荒草丛生的青春
倒也过的安稳
代替你陪着我的
是年轮
数着一圈圈年轮
我认真
将心事都封存
密密麻麻是我的自尊
修改一次次离分
我承认
曾幻想过永恒
可惜从没人陪我演这剧本
圆圈勾勒成指纹
印在我的嘴唇
回忆苦涩的吻痕
是树根
春去秋来的茂盛
却遮住了黄昏
寒夜剩我一个人
等清晨
世间最毒的仇恨
是有缘却无分
可惜你从未心疼
我的笨
荒草丛生的青春
倒也过的安稳
代替你陪着我的
是年轮
数着一圈圈年轮
我认真
将心事都封存
密密麻麻是我的自尊
修改一次次离分
我承认
曾幻想过永恒
可惜从没人陪我演这剧本
一圈圈年轮
我认真
将心事都封存
密密麻麻是我的自尊
修改一次次离分
我承认
曾幻想过永恒
可惜从没人陪我演这剧本
可惜从没人陪我演这剧本</t>
  </si>
  <si>
    <t>只要平凡</t>
  </si>
  <si>
    <t>Artist:张杰&amp;张碧晨
Duration:04:06
只要平凡
电影 我不是药神 主题曲
也许很远或是昨天
在这里或在对岸
长路辗转离合悲欢
人聚又人散
放过对错才知答案
活著的勇敢
没有神的光环
你我生而平凡
在心碎中认清遗憾
生命漫长也短暂
跳动心脏长出藤蔓
愿为险而战
跌入灰暗坠入深渊
沾满泥土的脸
没有神的光环
握紧手中的平凡
此心此生无憾
生命的火已点燃
有一天也许会走远
也许还能再相见
无论在人群在天边
让我再看清你的脸
任泪水铺满了双眼
虽无言泪满面
不要神的光环
只要你的平凡
在心碎中认清遗憾
生命漫长也短暂
跳动心脏长出藤蔓
愿为险而战
跌入灰暗坠入深渊
沾满泥土的脸
没有神的光环
握紧手中的平凡
有一天也许会走远
也许还能再相见
无论在人群在天边
让我再看清你的脸
任泪水铺满了双眼
虽无言泪满面
不要神的光环
只要你的平凡
此心此生无憾
生命的火已点燃</t>
  </si>
  <si>
    <t>笼</t>
  </si>
  <si>
    <t>Artist:张碧晨
Duration:04:40
深海中 那点光 昏暗的诱惑
她以为 抓得住 名为爱的泡沫
人心 扑朔 晦涩 幽蓝如墨
怎么 猜透 看透 故事的结果
为何绚烂 叫人扑空
为何爱我者予我牢笼
为何等待 都徒劳无功
为何囚人者也像困兽 (为什么)
越珍贵 越浪费
致命的伤 诞生于亲密
越追问 越无解
哪有答案 不过是咒语
都在笼中
出口就 在身后 只需要回头
为什么 人们却 亲手上一把锁
不甘 不得 不休 囚人自囚
为爱 为爱 为爱 都只是为我
为何绚烂 叫人扑空
为何爱我者予我牢笼
为何等待 都徒劳无功
为何囚人者也像困兽 (为什么)
越珍贵 越浪费
致命的伤 诞生于亲密
越追问 越无解
答案写在笼中 只为困住你
为何拥抱 那么疼痛
为何爱我者把我葬送
为何港湾 会变作迷宫
为何镜中人失去面孔 (为什么)
越珍贵 越浪费
致命的伤 诞生于亲密
越追问 越无解
哪有答案 不过是咒语
爱不爱我
谁邀你入笼</t>
  </si>
  <si>
    <t>光的方向</t>
  </si>
  <si>
    <t>Artist:张碧晨
Duration:03:05
无处可逃 无枝可靠
逆行著微笑
不屈不挠 忘了年少
不曾畏寂寞成行泪与憾成双
心已滚烫 (向著远方)
过往风霜成刻刀折裂了翅膀
还要飞翔
循著光照的方向把你遗忘
回忆折旧成我倔强的模样
我要凭这暗夜里的光
还它与⼀曲长歌相望
踏著生命之河不枉痴狂
独行的寥 疲倦的傲
还剩下多少
心若泥沼 谁会知道
不曾畏寂寞成行泪与憾成双
心已滚烫 (向著远方)
过往风霜成刻刀折裂了翅膀
还要飞翔
循著光照的方向把你遗忘
回忆折旧成我倔强的模样
我要凭这暗夜里的光
还它与⼀曲长歌相望
踏著生命之河不枉痴狂</t>
  </si>
  <si>
    <t>下一秒</t>
  </si>
  <si>
    <t>Artist:Zhang Bichen
Duration:03:15
好想能看到
你嘴角微笑
最好在下一秒
好想能听到
你轻声歌唱
最好在下一秒
纯白棒球帽
墨绿色衣角
时间静止的美好
默契发生在每个下一秒
爱上同一种口味的蛋糕
不约而同哼唱一段曲调
喜欢这样看你傻傻的笑
好想能这样
就白头到老
最好从下一秒
好想能看到
你嘴角微笑
最好在下一秒
好想能听到
你轻声歌唱
最好在下一秒
纯白棒球帽
墨绿色衣角
时间静止的美好
默契发生在每个下一秒
爱上同一种口味的蛋糕
不约而同哼唱一段曲调
喜欢这样看你傻傻的笑
好想能这样
就白头到老
最好从下一秒
最好从下一秒</t>
  </si>
  <si>
    <t>胡桃夹子</t>
  </si>
  <si>
    <t>Artist:张碧晨
Duration:04:56
它 摊开双手 它 垂著头
它 从来看不到 这周遭
它 站住双脚 它 冰冻了脸庞
它不曾察觉 眼中的迷惘
蒙尘的镜子里面 困住一个人
触不到 时光里的温度
胆怯的心跳 骄傲的头
抚平的只是孤独
观望着喜怒哀乐 变换的故事
它注定 被寂寞囚牢
它反复逃离反复失落
反复同行了落魄
风触碰悲伤 带不走痛
可它 早就不在乎 痛不痛
张不开的口 再 咬不开外壳
它决然抹去 全部的存在
蒙尘的镜子里面困住一个人
触不到 时光里的温度
胆怯的心跳 骄傲的头
抚平的只是孤独
观望着喜怒哀乐 变换的故事
它注定 被寂寞囚牢
它反复逃离反复失落
反复同行了落魄
不再 相信 期许 它恐惧未知的世界
对峙 冷眼 它迎战假想的仇敌
怀疑 不安 将它从温暖中高高
抛起 再 落不回原地
被信任遗弃 只能拥抱自己
梦里的魔鬼哼著 一首歌
哒哒哒哒哒哒 哒哒哒哒哒
哒哒哒哒哒哒 哒哒哒哒哒
孤独的小孩 受伤的心
它只是太固执 太温柔
我隔着玻璃 静静地望着它
我愿意用爱 轻轻拥抱它</t>
  </si>
  <si>
    <t>Artist:Zhang Bichen
Duration:04:36
凡心是 抬眸间 忽然月上缺
红尘是 花三千 大雪零落的眼
恻隐是 碎殒时 怀抱一只蝴蝶
悟得是浊水里把回忆洗一遍 从此不相见
我见过软语开过的花
眼酸到说梦话
情丝攀几圈 易碎屋瓦
一抱无尽的后怕
我敬你万千 时光走马
笃信过一瞬被爱啊
撕去了满身鸦羽孤煞
虔诚如月光无瑕 ooh
浮生小 幻梦大
Ooh 不负吧
流泪是 烟火事 吻落难的仙
离别是 一擦肩 相思无人奉劝
要不是 说了谎 轻易提到永远
怎会有碑文里那么多未完结 人的心心念念
我见过软语开过的花
眼酸到说梦话
情丝攀几圈 易碎屋瓦
一抱有无尽的后怕
我敬你万千 时光走马
笃信过一瞬被爱啊
撕去了满身鸦羽孤煞
虔诚如月光无瑕 ooh
你听那一呼一吸的花
如同众生繁华
无论走多久 星尘风沙
那月光于我是铠甲
我敬你来时带著伤疤
也试著温柔活一下
撕去了满身鸦羽孤煞
把恨过的重爱啊
浮生小 幻梦大
Ooh 不负吧</t>
  </si>
  <si>
    <t>我可以忘记你</t>
  </si>
  <si>
    <t>Artist:黎明
Duration:03:52
付出的受伤的通通都是你 自私的残忍的似乎只有我
可惜我并不难过 我仅存的失落 是再不怕寂寞
想见的不见的都失去联络 剩下的多余的都不要再说
得到的已经太多 你安然去生活 我安静来存活
没有爱过你 我最爱是自己 借感情满足我好奇
我只敢玩游戏 对不起 不要介意
我没有爱过你 只是爱怀念著你 试一试我能多痴迷
我可以忘记你 不怕想起 才算是 胜利
愚蠢的疯狂的有没有白费 幸福的痛苦的一样掉眼泪
就缺了一句再会 我们没有机会 为道别而伤悲
为甚么我们总是觉得好疲惫
为甚么我们走得这样的狼狈
没有爱过你 我最爱是自己 借感情满足我好奇
我只敢玩游戏 对不起 不要介意
我没有爱过你 只是爱怀念著你 试一试我能多痴迷
我可以忘记你 不怕想起 才算是胜利 oh
为甚么我们总是觉得好惭愧
为甚么我们爱得这样的卑微
没有爱过你 我最爱是自己 再苦也与你没关系
不管你在哪里 那回忆 留在心底
我没有爱过你 只是爱怀念著你 试一试谁敢不放弃
我可以忘记你 不过更想 保守这秘密
不过更想 保守这秘 密</t>
  </si>
  <si>
    <t>开往早晨的午夜</t>
  </si>
  <si>
    <t>Artist:张碧晨
Duration:04:47
夜 的星屑 不熄灭 的夜
开往早晨的午夜
终将拥抱的季节
让我们变爱人 那么狂野
不划边界的原野
愈合抱歉的感谢
恰好的已足够
一吻一朵温柔
曾像夜那么黑 每个清晨
曾阻挡每个梦 每一道门
终于也可能 无限可能 自由发生
曾像爱那么真 功败垂成
曾误认的诚恳 每个猎人
终于成人 这是青春
沿着银河 一身星屑
一身星屑 夜正倾斜
在倾斜 霓虹荒野
星空长街
开往早晨的午夜
终将花开的花谢
让他们变我们 没保护色
不必带走的昨天
愈合抱歉的感谢
恰好的已足够
一吻一朵温柔
曾像夜那么黑 每个清晨
曾阻挡每个梦 每一道门
终于也可能 无限可能 自由发生
曾像爱那么真 功败垂成
曾误认的诚恳 每个猎人
终于成人 这是青春
曾像夜那么黑 每个清晨
随便议论举证 每个变身
同时放任 同时认真
沿着银河 一身星屑
一身星屑 夜正倾斜
在倾斜 霓虹荒野
星的长街
呀呜 呀呜...</t>
  </si>
  <si>
    <t>It's Love</t>
  </si>
  <si>
    <t>Artist:recovery girl feat. Tyler Lee Jones &amp; diana starshine
Duration:02:05
Maybe pour that drink in my cup
Tell me that, I'm yours but you just fuck me up
Is it all on me if I'm cursed by your touch
You say this is love
But I think that it's not
(We can take the best-)
I know, that when you call me up and I'm like
For sure, you don't care if it's me who shows up
Tonight, I know you'd rather not have me in
Your life, all you wanna do is fuck
Maybe pour that drink in my cup
Tell me that, I'm yours but you just fuck me up
Is it all on me if I'm cursed by your touch
You say this is love
But I think that it's not
(Recovery Girl)
I know
You'd rather not be seeing me tonight
I know
You'd rather not have me in your life
Could you just, this one time
Give a fuck about me or anyone in your life
I just want you to be
Honest with me
I just want you to be
Honest with yourself
Honest with yourself
You say this shit is love
I know it's not
The smoke and all the pills that you can pop, uh
And when we drink until the bottle's gone
Now I know this ain't love
Now I know that it's not
Maybe pour that drink in my cup
Tell me that, I'm yours but you just fuck me up
Is it all on me if I'm cursed by your touch
You say that it's love
But I think that it's not
(1, 2, 3, 4!)</t>
  </si>
  <si>
    <t>Interstellar</t>
  </si>
  <si>
    <t xml:space="preserve">
                  下载txt文档
                                张碧晨 - Interstellar
中文词：张碧晨
英文词曲：Andreas Öhrn、Peter Boström、Didrik Thott
制作人：郑楠@SBMS Beijing
编曲：郑楠
录音：汝文博@SBMS Beijing
吉他：郑楠
和声：张碧晨、郑楠
混音：赵靖@SBMS Beijing
母带：赵靖@SBMS Beijing
发行公司：梦响当然音乐文化传播（上海）有限公司
你说你啊 总不见阳光
取悦周遭爱笑着说谎
总说孤单 还吵着心乱
你讲你半人半仙没人管
酒杯火机 醉整个夜晚
瑰丽在外却甘心腐烂
说自己多不堪
藏着刀角落站
你怕的只是没人观看
来 给我站银河对面宣战
谁 还不在自己世界里夺冠
You could be
Interstellar interstellar interstellar
You could be
Interstellar interstellar interstellar
You could be
欺骗是背叛的伙伴
懦弱只带你在黑洞乱转
Interstellar interstellar interstellar
浅塘里溺水 错就错得纯粹
人只会被自己击溃
耗力气受罪 求别人被怼
这世道除自己谁救得了谁
快来搭建这异世界的家规
就让你主第五次元的错对
You could be
Interstellar interstellar interstellar
You could be
Interstellar interstellar interstellar
You could be
人没疼痛就没教诲
世界不大胆谁与未来接轨
Interstellar interstellar interstellar
O o o o
来 给我站星际之巅宣战
唯 你能把这宇宙祸乱了断
You could be
Interstellar interstellar interstellar
You could be
Interstellar interstellar interstellar
You could be
太阳照亮前方海岸
路怎么走你自己来评判
Interstellar interstellar interstellar
O o o o
              </t>
  </si>
  <si>
    <t>My Way</t>
  </si>
  <si>
    <t>Artist:Alan Walker feat. Sabrina Carpenter &amp; Farruko
Duration:03:14
I'm sorry but
Don't wanna talk
I need a moment before I go
It's nothing personal
I draw the blinds
They don't need to see me cry
'Cause even if they understand
They don't understand
So then when I'm finished
I'm all 'bout my business
And ready to save the world
I'm takin' my misery
Make it my bitch
Can't be everyone's favourite girl
So, take aim and fire away
I've never been so wide awake
No, nobody but me can keep me safe
And I'm on my way
The blood moon is on the rise
The fire burning in my eyes
No, nobody but me can keep me safe
And I'm on my way
Lo siento mucho (Farru)
Pero me voy (eh)
Porque a tu lado me di cuenta que nada soy (eh-eh)
Y me cansé de luchar y de guerrear en vano
De estar en la línea de fuego y de meter la mano
Acepto mis errores, también soy humano
Y tú no ve que lo hago porque te amo (pum-pum-pum-pum)
Pero ya (ya)
No tengo más na que hacer aquí (aquí)
Me voy, llegó la hora de partir (partir)
De mi propio camino, seguir lejos de ti
So, take aim and fire away
I've never been so wide awake
No, nobody but me can keep me safe
And I'm on my way
The blood moon is on the rise (is on the rise, na-na)
The fire burning in my eyes (the fire burning in my eyes, na)
No, nobody but me can keep me safe
And I'm on my way
(I'm on my way)
(Ever... everybody keep me safe)
(Ever... everybody keep me safe)
(Ever... everybody keep me safe)
(Ever... everybody)
(Everybody on my way)
So, take aim and fire away
I've never been so wide awake
No, nobody but me can keep me safe
And I'm on my way
The blood moon is on the rise
The fire burning in my eyes
No, nobody but me can keep me safe
And I'm on my way</t>
  </si>
  <si>
    <t>SOSO HAHA</t>
  </si>
  <si>
    <t>白芍花开</t>
  </si>
  <si>
    <t>Artist:张碧晨
Duration:05:08
总梦见那年白芍花开
我们牵著手走在白色花海
那时天空那么蓝 时间那么慢
记忆中的味道那么甜
再次梦见那片白色海洋
仿佛一切停止在那瞬间
刻著你我的青春 白色的约定
我不愿醒过来 这是最美丽的永远
转眼多年青涩渐远 一切恍如昨天
转过身去依然清晰的笑脸
就像那白色的约定 纯洁而美丽
牵挂著彼此之间 不变的誓言
再次相遇白色花海 拥抱纯洁的爱
淡淡的绽放在初恋的地点
思念落在纯净之源 不变的誓言
再次回头发现 身后的人是你
再次梦见那片白色海洋
仿佛一切停止在那瞬间
刻著你我的青春 白色的约定
我不愿醒过来 这是最美丽的永远
转眼多年青涩渐远 一切恍如昨天
转过身去依然清晰的笑脸
就像那白色的约定 纯洁而美丽
牵挂著彼此之间 不变的誓言
(Ooh-ooh-ooh, ooh-ooh-ooh-ooh)
Ooh-whoa-whoa-whoo
Ooh-whoa-oh-whoa, whoa
再次相遇白色花海 拥抱纯洁的爱
淡淡的绽放在初恋的地点
思念落在纯净之源 不变的誓言
再次回头发现 身后的人是你
再次回头发现 身后的人是你</t>
  </si>
  <si>
    <t>想你就写信</t>
  </si>
  <si>
    <t>Artist:周杰伦
Duration:03:55
看你在摇椅上织围巾
一个人在客厅
只剩下壁炉里的光影
木材在燃烧的声音
画面像离家时的风景
我那年的决定
许下的愿望都很好听
泪却红了眼睛
你说想哭就弹琴 想起你就写信
情绪来了就不用太安静
你说爱了就确定 累了就别任性
原来感觉是如此亲近
还记得院子后的枫林
学燕子在飞行
我们聊长大后的憧憬
珍重的话很轻
你说想哭就弹琴 想起你就写信
情绪来了就不用太安静
你说爱了就确定 累了就别任性
原来回忆是如此温馨
你说想哭就弹琴 想起你就写信
情绪来了不用太安静
你说爱了就确定 累了就别任性
原来回忆是如此温馨</t>
  </si>
  <si>
    <t>两个人不等于我们</t>
  </si>
  <si>
    <t xml:space="preserve">
                  下载txt文档
                                两个人不等于我们 (Live) - 张碧晨/Eric周兴哲
原唱：王力宏
词：李焯雄
曲：王力宏
编曲：冒振瑶@TalentUnion
制作人：董健剑@KMS Shanghai
音乐总监：董健剑@KMS Shanghai
音乐统筹：海星勐@KMS Shanghai
声乐指导：葛琪璘@KMS Shanghai
和声编写：冒振瑶@TalentUnion
混音：严若晨@SPS Shanghai
音频编辑：曹晓冬@SPS Shanghai
乐队总监：章谋圣
键盘手：马克/董音
吉他手：张楚弦/毕赫宸
贝斯手：章谋圣
鼓手：郝稷伦
和音：杨画画/海洋/王梓琼
PGM：陈佑峰
弦乐：靳海音®管弦乐团
舞台秀导演团队：ShowPro
张：
醒来只有我一个人
分不清黄昏或清晨
空气微冷有什么在流逝慢慢降温
一颗心往下沉
毕竟这是太短的梦
彼此终于退回陌生
合：
我加上你两个人并不等于我们
你想我吗 会偶尔想我吗
(周合：你会偶尔想我吗)
是这样吗 飞扬的会落下
(周合：呜 飞扬的会落下)
你爱我吗 如果诚实回答
(周轮：你爱我吗)
可是爱也不是解答
周：
空屋子里没有回声
但我记忆有你指纹
我加上你两个人却不等于我们
你想我吗 会偶尔想我吗
(张合：偶尔想我吗)
是这样吗 飞扬的会落下
(张：这样 飞扬的会落下)
合：
你爱我吗 如果诚实回答
周：
可是爱也让人疲乏 喔
(张合：爱也让人疲乏喔)
合：
喔
合：
你知道吗 我心快要融化
是这样吗 压抑的会爆发
你爱我吗 爱我就懂我吗
张：
告诉我善意的谎话
周：
告诉我善意的谎话
合：
好让我相信我不是 太傻
              </t>
  </si>
  <si>
    <t>望</t>
  </si>
  <si>
    <t>Artist:张碧晨
Duration:04:16
荆棘之上仰望的人
会看透风尘
在这善恶彼伏的城
我与你共存
那一束光透著锋芒
指引我穿越悲伤
那一次的遇见
命中注定是你
欲望将心磨去棱角
嘲笑温情从不胜仗
我偏要做这野火烧不尽的粮
把爱喂养
站在巨浪的中心 风是我思想
雨是催马还击的猎场
抬头遥望那些回不去的时光
眼前的火炬在激荡
天越来越黑 路越来越长
我知道人心不能摇晃
敢乱世为王 必掷血屠狼
才有希望
梦里有过渴望
醒来却容不得泪千行
曾经暗度陈仓
如今正面对抗
不接受 命运的盘问
爱恨教我以柔克刚
付出血的代价还要一颗心脏
寸寸偿
站在巨浪的中心 风是我思想
雨是催马还击的猎场
抬头遥望那些回不去的时光
眼前的火炬在激荡
天越来越黑 路越来越长
我知道人心不能摇晃
敢乱世为王 必掷血屠狼
才有希望
荆棘之上仰望的人
会看透风尘
在这善恶彼伏的城
我与你共存
穿过刀山 越过火海 把爱信仰
一颗真心有一片天堂
生如蜉蝣却要活得荡气回肠
相信前方就是故乡
我抬头仰望 这荆棘之上
大地的力量终将被释放
看万物生长 看日月沧桑
为你守望</t>
  </si>
  <si>
    <t>极</t>
  </si>
  <si>
    <t xml:space="preserve">
                  下载txt文档
                                 作曲 : 吴彤
编曲：赵卫
笙：吴彤
吉他：赵卫
贝斯：Benjamin Campbell
鼓：John Richard Hadfield
录音：老付
缩混：老付
音乐制作发行：智慧小狗音乐 × 索尼音乐
出品人：吴彤、张葛
监制：崔恕、王明宇
              </t>
  </si>
  <si>
    <t>染</t>
  </si>
  <si>
    <t>Artist:Reol
Duration:04:44
「鼓动が止むまで傍にいる」なんて
违える约束はせず ただあなたといたい
「掴めないものほど欲しくなる」と云うなら
あたしはあなたのものに なれなくてもいいの
あなたと染まる 季节 沈んでいく
あたしは兎角 微热に喘いでいた
闻き惯れた声、手のひら どこにもいない
结んだ指の先 ほどけた
时が経つことも 惜しくなるようで
运命なんて马鹿らしいことすら 信じたくなる
橙の夕日に世界が溺れていく
あなたと二人肩を并べて见とれていた
少し背伸びをしたまま大人になるあたし
あなたが染める 影は 消えていく
爱した街も 人も いなくなる
たったふたりきり 世界に落ちていく
そんな気がしていた
强がりもワガママも 照れ隠しの言叶も
抱きしめた体さえ この手をすり抜けるの
悔いたっておそい もうあなたはいない
あなたと染まる 季节 沈んでいく
あたしは兎角 微热に喘いでいた
闻き惯れた声、手のひら 今はどこで
さよなら爱した
あなたに染まり 爱(かな)し 恋い焦がれ
あたしは同じ色を重ねていく
たったひとりきり 辿った色褪せない
あなたの指の先 ほどけた</t>
  </si>
  <si>
    <t>骗</t>
  </si>
  <si>
    <t xml:space="preserve">
                  下载txt文档
                                丫蛋蛋(马启涵) - 骗
作词：王飞
作曲：天浩
编曲：王柏鸿
制作人：Kent王健
和声编写、和声：皎月
录音师：张襰悬
录音棚：FerrymanMusic studio
混音师：张栩赫（Ethan）
混音工作室：Hot music Studio
监制：徐大亮、卢小旭、张北
艺人总监：董冠猛
企划：李梦维
统筹：郑立南
封面设计：余子奇
出品：腾讯音乐人、发力人音乐
也许我没别人优秀
但我比任何人都爱你
或许正是这种自卑
越是不断向你索取爱的证明
那时我总在自以为
总在用伤心试探爱情
后来伤透了你的心
你说我爱的方式不能算感情
哪怕就当风没吹过
你没来过我没爱过
即便就算失而复得
你不爱我又能如何
我再哭着认错
你伤口也不能愈合
哪怕就当风没吹过
你没来过我没爱过
即便就算决口不说
总能闪躲那又如何
骗不了自己的
就算骗别人也会难过
也许我没别人优秀
但我比任何人都爱你
或许正是这种自卑
越是不断向你索取爱的证明
那时我总在自以为
总在用伤心试探爱情
后来伤透了你的心
你说我爱的方式不能算感情
哪怕就当风没吹过
你没来过我没爱过
即便就算失而复得
你不爱我又能如何
我再哭着认错
你伤口也不能愈合
哪怕就当风没吹过
你没来过我没爱过
即便就算决口不说
总能闪躲那又如何
骗不了自己的
就算骗别人也会难过
哪怕就当风没吹过
你没来过我没爱过
即便就算失而复得
你不爱我又能如何
我再哭着认错
你伤口也不能愈合
哪怕就当风没吹过
你没来过我没爱过
即便就算决口不说
总能闪躲那又如何
骗不了自己的
就算骗别人也会难过
              </t>
  </si>
  <si>
    <t>指纹</t>
  </si>
  <si>
    <t>Artist:胡歌
Duration:03:58
我们变成一对差点缘分
装成朋友少点天分
坦然不是每个人都能
我们结成伴趟过的天真
没了天真选择孤身
以为成熟需要不诚恳
你也不承认 自己会失衡
坚持著分寸 却又依赖著余温
旋转几轮变成我们
深刻的指纹
留在每个爱过的人
心房里加温
爱过几番 恨过几轮
越仔细越疼
等了多久 忍过青春
却憎恨别人奋不顾身
我们抓紧了所谓的人生
追逐爱恨交换灵魂
选择自己满意的身份
我何苦又问? 你是否认真?
指尖的年轮是催促我们沉沦的印证
旋转几轮变成我们
深刻的指纹
留在每个爱过的人
心房里加温
爱过几番 恨过几轮
越仔细越疼
等了多久 忍过青春
却憎恨别人奋不顾身
旋转几轮变成我们
深刻的指纹
留在每个爱过的人
心房里加温
爱过几番 恨过几轮
越仔细越疼
等了多久 忍过青春
却憎恨别人奋不顾身</t>
  </si>
  <si>
    <t>红玫瑰</t>
  </si>
  <si>
    <t>Artist:张碧晨
Duration:04:36
梦里梦著醒不来的梦 红线里被软禁的红
所有刺激剩下疲乏的痛 再无动于衷
从背后抱你的时候 期待的却是她的面容
说来实在嘲讽 我不太懂 偏渴望你懂
是否幸福轻得太沉重 过度使用不痒不痛
烂熟透红 空洞了的瞳孔
终于掏空 终于有始无终
得不到的永远在骚动 被偏爱的都有恃无恐
玫瑰的红 容易受伤的梦
握在手中 却流失于指缝
红是朱砂痣烙印心口 红是蚊子血般平庸
时间美化那仅有的悸动 也磨平激动
从背后抱你的时候 期待的却是他的面容
说来实在嘲讽 我不太懂 偏渴望你懂
是否幸福轻得太沉重 过度使用不痒不痛
烂熟透红 空洞了的瞳孔
终于掏空 终于有始无终
得不到的永远在骚动 被偏爱的都有恃无恐
玫瑰的红 容易受伤的梦
握在手中 却流失于指缝 又落空
是否说爱都太过沉重 过度使用不痒不痛
烧得火红 蛇行缠绕心中
终于冷冻 终于有始无终
得不到的永远在骚动 被偏爱的都有恃无恐
玫瑰的红 容易受伤的梦
握在手中 却流失于指缝 又落空
是否说爱都太过沉重 过度使用不痒不痛
烧得火红 蛇行缠绕心中
终于冷冻 终于有始无终
得不到的永远在骚动 被偏爱的都有恃无恐
玫瑰的红 蛇行缠绕心中
握在手中 却流失于指缝 又落空</t>
  </si>
  <si>
    <t>你给我听好</t>
  </si>
  <si>
    <t>Artist:张碧晨
Duration:05:39
你看看大伙儿合照
就你一个人没有笑
是我们装傻还是你真的
有很多普通人没有的困扰
我才懒得给你解药
反正你爱来这一套
为爱情折腰难道不是你
一直以来戒不掉的癖好
你在想谁想到睡不著
你应该觉得骄傲
很多人想失恋也没有目标
只是想睡个好觉别炫耀
别说你还好没什么不好
你就怨日子枯燥
没什么烦恼恐怕就想到
什么生存意义想到没完没了
你给我听好想哭就要笑
其实你知道烦恼会解决烦恼
新的刚来到旧的就忘掉
渺小的控诉就是你想要的生活情调
还会有人让你睡不著
还能为某人燃烧
我亲爱的这样浪漫的煎熬
不是想要就能要别炫耀
别说你还好没什么不好
你就怨日子枯燥
没什么烦恼恐怕就想到
什么生存意义想到没完没了
你给我听好想哭就要笑
其实你知道烦恼会解决烦恼
新的刚来到那旧的就忘掉
渺小的控诉就是你想要的生活情调（情调）
（别跟我说还好 别跟我说还好）
别说你还好没什么不好
你就怨日子枯燥
没什么烦恼恐怕就想到
什么生存意义想到没完没了
你给我听好想哭就要笑
其实你知道烦恼会解决烦恼
新的刚来到旧的就忘掉
渺小的控诉就是你想要的生活情调
别让我知道其实你在背著我们偷笑</t>
  </si>
  <si>
    <t xml:space="preserve">
                  下载txt文档
                                我变了我没变 - 徐均朔
词：小柯
曲：小柯
编曲：田汨
制作人：荒井十一
音乐总监：荒井十一
音乐统筹：许夙 @ELEVENZMUSIC
制作协力：王矜霖 @ELEVENZMUSIC
乐队总监：Lawrence Ku顾忠山 ＠11zband
鼓：荒井十一 ＠11zband
贝斯：Damien Banzigou ＠11zband
吉他：Lawrence Ku顾忠山/胡晨HUX ＠11zband
键盘：弋洋/刘晓光 ＠11zband
小提琴：刘星 ＠11zband
大提琴：宋昭 ＠11zband
PGM：Sanbist Lin克昶 ＠11zband
混音：周天澈混音团队
一天宛如一年
一年宛如一天
任时光流转 我还是我
一遍用了千遍
千遍只为一遍
当回忆久远 初心始现
我做了那么多改变
只是为了我心中不变
默默地深爱着你
无论相见不相见
我做了那么多改变
只是为了我心中不变
我多想你看见
我做了那么多改变
只是为了我心中不变
默默地深爱着你
无论相见不相见
我做了那么多改变
只是为了我心中不变
我多想你看见
我做了那么多改变
只是为了我心中不变
默默地深爱着你
无论相见不相见
我做了那么多改变
只是为了我心中不变
我多想你看见
我多想你看见
一天宛如一年
一年宛如一天
我多想你看见
              </t>
  </si>
  <si>
    <t>Artist:F.I.R.飛兒樂團
Duration:03:48
竹林的灯火 岛国的沙漠
七色的国度 不断飘逸风中
有一种神秘 灰色的漩涡
将我卷入了 迷雾中
看不清的双手 一朵花 传来 谁经过的温柔
穿越千年的伤痛 只为求一个结果
你留下的轮廓指引我 黑夜中不寂寞
穿越千年的哀愁 是你在尽头等我
最美丽的感动 会值得 用一生 守候 竹林的灯火 岛国的沙漠
七色的国度 不断飘逸风中
有一种神秘 灰色的漩涡
将我卷入了 迷雾中
看不清的双手 一朵花 传来 谁经过的温柔
穿越千年的伤痛 只为求一个结果
你留下的轮廓指引我 黑夜中不寂寞
穿越千年的哀愁 是你在尽头等我
最美丽的感动 会值得 用一生 守候 穿越千年的伤 痛 只为求一个结果
你留下的轮廓指引我 黑夜中不寂寞
穿越千年的哀愁 是你在尽头等我
最美丽的感动 会值得 用一生 守候</t>
  </si>
  <si>
    <t>Artist:張杰
Duration:03:52
他留给你是背影
关于爱情 只字不提
害你哭红了眼睛
他把谎言说的竟然那么动听
他不止一次骗了你
不值得你再为他伤心
他不懂你的心 假装冷静
他不懂爱情 把它当游戏
他不懂表明相爱这件事
除了对不起就只剩叹息
他不懂你的心为何哭泣
窒息到快要不能呼吸 ooh
他不懂你的心
他把回忆留给你
连同忧伤 强加给你
对你说来不公平
他的谎言句句说的那么动听
他不止一次骗了你
不值得你再为他伤心
他不懂你的心 假装冷静
他不懂爱情 把它当游戏
他不懂表明相爱这件事
除了对不起就只剩叹息
他不懂你的心为何哭泣
窒息到快要不能呼吸 ooh
他不懂你的心
他不懂你的心 假装冷静
他不懂爱情 把它当游戏
他不懂表明相爱这件事
除了对不起就只剩叹息
他不懂你的心为何哭泣
窒息到快要不能呼吸 ooh
他不懂你的心</t>
  </si>
  <si>
    <t>Artist:馬頔
Duration:05:25
你在南方的艳阳里 大雪纷飞
我在北方的寒夜里 四季如春
如果天黑之前来得及 我要忘了你的眼睛
穷极一生 做不完一场梦
他不再和谁谈论相逢的孤岛
因为心里早已荒无人烟
他的心里再装不下一个家
做一个只对自己说谎的哑巴
他说你任何为人称道的美丽 不及他第一次遇见你
时光苟延残喘 无可奈何
如果所有土地连在一起 走上一生只为拥抱你
喝醉了他的梦 晚安
(春季到来绿)
(各一旁)
他听见有人唱著古老的歌
唱著今天还在远方发生的
像在她眼睛里看到的孤岛
没有悲伤 但也没有花朵
你在南方的艳阳里 大雪纷飞
我在北方的寒夜里 四季如春
如果天黑之前来得及 我要忘了你的眼睛
穷极一生 做不完一场梦
你在南方的艳阳里 大雪纷飞
我在北方的寒夜里 四季如春
如果天黑之前来得及 我要忘了你的眼睛
穷极一生 做不完一场梦
大梦初醒 荒唐了一生
南山南 北秋悲 南山有谷堆
南风喃 北海北 北海有墓碑
南山南 北秋悲 南山有谷堆
南风喃 北海北 北海有墓碑
北海有墓碑</t>
  </si>
  <si>
    <t>热爱105热度的你</t>
  </si>
  <si>
    <t>Artist:不是花火呀
Duration:03:15
人和人的沟通
有时候没有用
每个人都缺乏什么
我们才会瞬间就不快乐
单纯很难 包袱很多
已经很勇敢 还是难过
许多事情都有选择
只是往往事后我才懂得
情绪很烦 说话很冲
人和人的沟通 有时候没有用
或许只有你懂得我 所以你没逃脱
一边在泪流 一边紧抱我 小声的说多么爱我
只有你懂得我 就像被困住的野兽
在摩天大楼 渴求自由
就算爱也 会变冷的
可是现在抱的你是暖的
我不晓得 我不舍得
为将来的难测 就放弃这一刻
或许只有你懂得我 所以你没逃脱
一边在泪流 一边紧抱我 小声的说多么爱我
只有你懂得我 就像被困住的野兽
在摩天大楼 渴求自由
或许只有你懂得我 所以你没逃脱
一边在泪流 一边紧抱我 小声的说多么爱我
只有你懂得我 就像被困住的野兽
在摩天大楼 渴求自由
在摩天大楼 渴求自由</t>
  </si>
  <si>
    <t>Artist:汪苏泷、张碧晨
Duration:04:18
能不能蒙上眼睛就可以不伤心？
能不能脱下面具还可以很狠心？
如果不是遇见你 我不可能相信
生命有一种一定 一定要爱下去
爱可以相知相许 相依为命 却听天由命
爱可以心有灵犀 动魄惊心 却难以抗拒
流星的宿命
我属于你的注定
不属于我的命运
不要命 不要清醒
还有梦能紧紧抱著你
爱写出我的诗经
算不出我的命运
你给我的命 下一辈子再还你
如果能如影随形 谁愿意一意孤行？
如果能变成蚂蚁 我愿意趋近于零
冥冥中明明是你 明明还不死心
生命是一个谜语 因为你而悬疑
最初的一心一意 深信不疑 不能没有你
最后的情非得已 身不由己 当物换星移
今夕是何夕？
我属于你的注定
不属于我的命运
不要命 不要清醒
还有梦能紧紧抱著你
爱写出我的诗经
算不出我的命运
你给我的命 下一辈子再还你
我属于你的注定
不属于我的命运
不要命 不离不弃
暴风雨里静静地运行
爱写出我的诗经
算不出我的命运
你借我的命 还给天地 还给你
还给你 给你</t>
  </si>
  <si>
    <t>Artist:Fish Leong
Duration:04:50
说完了 好像话都说完了
总是沉默对坐著
眼里是浓浓夜色
感情是偏执的 越爱越是偏执的
不相信我看到的
硬要说裂缝不过 是皱褶
怎么先炽热的却先变冷了
慢热的却停不了还在沸腾著
看时光任性快跑随意就转折
慢冷的人啊 会自我折磨
冲动的人向来听不见挽留
这世界大得让你很难不旅游
浪漫让你温柔 也让你最惹人 泪流
牵你手 若无其事牵你手
你像被动的木偶
多狠多让人厌恶 的剧透
怎么先炽热的却先变冷了
慢热的却停不了还在沸腾著
看时光任性快跑随意就转折
慢冷的人啊 会自我折磨
冲动的人向来听不见挽留
这世界大得让你很难不旅游
浪漫让你温柔 也让你最惹人 泪流
爱从不敌 性格 不死心最痛
奈何 我总是记得开始 被猛烈 爱的悸动
怎么先炽热的却先变冷了
慢热的却停不了还在沸腾著
看时光任性快跑随意就转折
慢冷的人啊 会自我折磨
冲动的人向来听不见挽留
这世界大得让你很难不旅游
浪漫让你温柔 也让你最惹人 泪流</t>
  </si>
  <si>
    <t>Artist:张碧晨
Duration:03:30
我们都曾经寂寞而给对方承诺
我们都因为折磨而厌倦了生活
只是这样的日子 同样的方式
还要多久
我们改变了态度而接纳了对方
我们委屈了自己成全谁的梦想
只是这样的日子 还需要多少
已不重要
时常想起过去的温存
它让我在夜里不会冷
你说一个人的美丽是认真
两个人能在一起是缘分
早知道是这样 像梦一场
我才不会把爱都放在同一个地方
我能原谅你的荒唐
荒唐的是我没有办法遗忘
早知道是这样 如梦一场
我又何必把泪都锁在自己的眼眶
让你去疯 让你去狂
让你在没有我的地方坚强
早知道是这样 如梦一场
我才不会把爱都放在同一个地方
我能原谅你的荒唐
荒唐的是我没有办法遗忘
早知道是这样 如梦一场
我又何必把泪都锁在自己的眼眶
让你去疯 让你去狂
让你在没有我的地方坚强
让我在没有你的地方疗伤</t>
  </si>
  <si>
    <t>Artist:张碧晨
Duration:02:13
她静悄悄地来过
她慢慢带走沉默
只是最后的承诺
还是没有带走了寂寞
我们爱的没有错
只是美丽的独秀太折磨
她说无所谓
只要能在夜里 翻来覆去的 时候有寄托
等不到天黑 烟火不会太完美
回忆烧成灰 还是等不到结尾
她曾说的无所谓
我怕一天一天被摧毁
等不到天黑 不敢凋谢的花蕾
绿叶在跟随 放开刺痛的滋味
今后不再怕天明
我想只是害怕清醒
不怕天明
我想只是害怕清醒</t>
  </si>
  <si>
    <t>Artist:Ronald Cheng
Duration:02:50
每次我将倾心的感觉 都收起
只得我自己 在梦里欣赏你
那次我于餐厅的一角 偷看你
这么远亲你 我视作无比的福气
晴天 阴天 雨天
你在何地 代表我天气
烦扰 完美 造梦也都因你
晴天 阴天 雨天
我在何地 亦都会等你
如果不给你嫌弃 才是我运气
那次我于餐厅的一角 偷看你
这么远亲你 我视作无比的福气
晴天 阴天 雨天
你在何地 代表我天气
烦扰 完美 造梦也都因你
晴天 阴天 雨天
我在何地 亦都会等你
如果不给你嫌弃 才是我运气</t>
  </si>
  <si>
    <t>梁山伯与茱丽叶</t>
  </si>
  <si>
    <t>Artist:卓文萱
Duration:03:52
曹：我的心想唱首歌给妳听
可是我害羞 我没有勇气
对妳说一句我爱你
卓：为什么你还是不言不语
难道你不懂我的心 嗯
不管你用什么方式表明
我会对你说我愿意
曹：千言万语里
只有一句话能 表白我的心
卓：千言万语里
只要一句话就
合：能够让我们 相偎相依
曹：我爱妳 妳是我的茱丽叶 (卓: 茱丽叶)
我愿意变成妳的梁山伯
合：幸福的每一天
浪漫的每一夜
卓：把爱 不放开
曹：永远 I Love you
卓：我爱你 你是我的罗密欧 (曹: 罗密欧)
我愿意变成你的祝英台
合：幸福的每一天
浪漫的每一夜
美丽的爱情祝福著 未来
卓：为什么你还是不言不语
难道是你不懂我的心
不管你用什么方式表明
我会对你说我愿意
曹：千言万语里
只有一句话能 表白我的心
卓：千言万语里 只要一句话就
合：能够让我们 相偎相依
曹：我爱妳 妳是我的茱丽叶 (卓: 茱丽叶)
我愿意变成妳的梁山伯
合：幸福的每一天
浪漫的每一夜
卓：把爱 不放开
曹：永远 I Love you
卓：我爱你 你是我的罗密欧 (曹: 罗密欧)
我愿意变成你的祝英台
合：幸福的每一天
浪漫的每一夜
美丽的爱情祝福著 未来
曹：我爱妳 妳是我的茱丽叶 (卓: 茱丽叶)
我愿意变成妳的梁山伯
合：幸福的每一天
浪漫的每一夜
卓：把爱 不放开
曹：永远 I Love you
卓：我爱你 你是我的罗密欧 (曹: 罗密欧)
我愿意变成你的祝英台
合：幸福的每一天
浪漫的每一夜
美丽的爱情祝福著 未来</t>
  </si>
  <si>
    <t>字字句句</t>
  </si>
  <si>
    <t>Artist:卢卢快闭嘴
Duration:03:20
他关于你 绝口不提
他是否短暂爱过你
来去自如 也分不清他什么目的
若即若离 是空欢喜
听他和谁逢场作戏
可是你的委屈却无从说起
他字字未提喜欢你
你句句都是我愿意
他一句寂寞时候的回应
你却激动不已
他次次回避著话题
你傻傻热情的贴近
穿过多少城市为了他
只因为他淋湿了自己
他关于你 绝口不提
他是否短暂爱过你
来去自如 也分不清他什么目的
若即若离 是空欢喜
听他和谁逢场作戏
可是你的委屈却无从说起
他字字未提喜欢你
你句句都是我愿意
他一句寂寞时候的回应
你却激动不已
他次次回避著话题
你傻傻热情的贴近
穿过多少城市为了他
只因为他淋湿了自己
他字字未提喜欢你
你句句都是我愿意
他一句寂寞时候的回应
你却激动不已
他次次回避著话题
你傻傻热情的贴近
穿过多少城市为了他
只因为他淋湿了自己
你说你爱他 和他没关系</t>
  </si>
  <si>
    <t>Artist:一一
Duration:02:03
就像阳光 穿过黑夜
黎明悄悄 划过天边
谁的声音 穿梭轮回间
未来的路 就在脚下
不要悲伤 不要害怕
充满信心 期盼着明天
新的风暴已经出现
怎么能够停滞不前
穿越时空 竭尽全力
我会来到你身边
微笑面对危险
梦想成真不会遥远
鼓起勇气 坚定向前
奇迹一定会出现
就像阳光 穿过黑夜
黎明悄悄 划过天边
谁的声音 穿梭轮回间
未来的路 就在脚下
不要悲伤 不要害怕
充满信心 期盼着明天
新的风暴已经出现
怎么能够停滞不前
穿越时空 竭尽全力
我会来到你身边
微笑面对危险
梦想成真不会遥远
鼓起勇气 坚定向前
奇迹一定会出现</t>
  </si>
  <si>
    <t>亲爱的那不是爱情</t>
  </si>
  <si>
    <t xml:space="preserve">
                  下载txt文档
                                张韶涵 - 亲爱的那不是爱情
作词：方文山
作曲：周杰伦
教室里那台风琴
叮咚叮咚叮咛
像你告白的声音
动作一直很轻
微笑看你送完信
转身离开的背影
喜欢你字迹清秀的关心
那温热的牛奶瓶
在我手中握紧
有你在的地方
我总感觉很窝心
日子像旋转木马
在脑海里转不停
出现那些你对我好的场景
你说过牵了手就算约定
但亲爱的那并不是爱情
就像来不及许愿的流星
再怎么美丽也只能是曾经
太美的承诺因为太年轻
但亲爱的那并不是爱情
就像是精灵住错了森林
那爱情错的很透明
那温热的牛奶瓶
在我手中握紧
有你在的地方
我总感觉很窝心
日子像旋转木马
在脑海里转不停
出现那些你对我好的场景
你说过牵了手就算约定
但亲爱的那并不是爱情
就像来不及许愿的流星
再怎么美丽也只能是曾经
太美的承诺因为太年轻
但亲爱的那并不是爱情
就像是精灵住错了森林
那爱情错的很透明
太美的承诺因为太年轻
但亲爱的那并不是爱情
就像是精灵住错了森林
那爱情错的很透明
              </t>
  </si>
  <si>
    <t>圣诞结</t>
  </si>
  <si>
    <t>Artist:陈奕迅
Duration:04:41
我住的城巿从不下雪
记忆却堆满冷的感觉
思念的旺季 霓虹扫过喧哗的街
把快乐赶得好远
落单的恋人最怕过节
只能独自庆祝尽量喝醉
我爱过的人 没有一个留在身边
寂寞它陪我过夜
Merry Merry Christmas
Lonely Lonely Christmas
想祝福不知该给谁 爱被我们打了死结
Lonely Lonely Christmas
Merry Merry Christmas
写了卡片能寄给谁 心碎的像街上的纸屑
落单的恋人最怕过节
只能独自庆祝尽量喝醉
我爱过的人 没有一个留在身边
寂寞它陪我过夜
Merry Merry Christmas
Lonely Lonely Christmas
想祝福不知该给谁 爱被我们打了死结
Lonely Lonely Christmas
Merry Merry Christmas
写了卡片能寄给谁 心碎的像街上的纸屑
电话不接 不要被人 发现我整夜都关在房间
狂欢的笑声 听来像哀悼的音乐
眼眶的泪 温热冻结 望著电视里的无聊节目
瘫在沙发上 变成没知觉的植物
Merry Merry Christmas
Lonely Lonely Christmas
想祝福不知该给谁 爱被我们打了死结
Lonely Lonely Christmas
Merry Merry Christmas
写了卡片能寄给谁 心碎的像街上的纸屑
Merry Merry Christmas
Lonely Lonely Christmas
想祝福不知该给谁 爱被我们打了死结
Lonely Lonely Christmas
Merry Merry Christmas
写了卡片能寄给谁 心碎的像街上的纸屑
谁来陪我过这圣诞节</t>
  </si>
  <si>
    <t xml:space="preserve">
                  下载txt文档
                                陈奕迅 - 陪你度过漫长岁月(电影《陪安东尼度过漫长岁月》主题曲)
作词：葛大为
作曲：黎晓阳、谢国维
编曲：C. Y. Kong
监制：思歪江、C. Y. Kong
走过了人来人往
不喜欢也得欣赏
我是沉默的存在
不当你的世界
只作你肩膀
拒绝成长到成长
变成想要的模样
在举手投降以前
让我再陪你一段
陪你把沿路感想 活出了答案
陪你把独自孤单 变成了勇敢
一次次失去又重来 我没离开
陪伴是 最长情的告白
陪你把想念的酸 拥抱成温暖
陪你把彷徨 写出情节来
未来多漫长 再漫长 还有期待
陪伴你 一直到 故事给说完
让我们静静分享
此刻难得的坦白
只是无声地交谈
都感觉幸福 感觉不孤单
陪你把沿路感想 活出了答案
陪你把独自孤单 变成了勇敢
一次次失去 又重来 我没离开
陪伴是 最长情的告白
陪你把想念的酸 拥抱成温暖
陪你把彷徨 写出情节来
未来多漫长 再漫长 还有期待
陪伴你 一直到 故事给说完
陪你把沿路感想 活出了答案
陪你把独自孤单 变成了勇敢
一次次失去 又重来 我没离开
陪伴是 最长情的告白
陪你把想念的酸 拥抱成温暖
陪你把彷徨 写出情节来
未来多漫长 再漫长 还有期待
陪伴你 一直到 这故事说完
              </t>
  </si>
  <si>
    <t>星空剪影</t>
  </si>
  <si>
    <t>Artist:蓝心羽
Duration:03:17
夜晚拥有星星 云朵拥有雨滴
此刻我正好想 躲进你的大衣
你为我挡着风 也帮我挡住狂风暴雨
在茫茫夜空里
听见你的声音轻轻说我爱你
我就愿意放下所有朝你奔去
星星连在一起
好像我和你拥抱的剪影
夜晚有星 云朵有雨
小小的我却只想能够有你
申请进入 你的心里
趁着空气正好甜腻
夜晚拥有星星 云朵拥有雨滴
此刻我正好想躲进你的大衣
你为我挡着风 也帮我挡住狂风暴雨
在茫茫夜空里
听见你的声音轻轻说我爱你
我就愿意放下所有朝你奔去
星星连在一起
好像我和你拥抱的剪影
夜晚拥有星星 云朵拥有雨滴
此刻我正好想 躲进你的大衣
你为我挡着风 也帮我挡住狂风暴雨
在茫茫夜空里
听见你的声音轻轻说我爱你
我就愿意放下所有朝你奔去
星星连在一起
好像我和你拥抱的剪影
夜晚拥有星星 云朵拥有雨滴
此刻我正好想躲进你的大衣
你为我挡着风 也帮我挡住狂风暴雨
在茫茫夜空里
听见你的声音轻轻说我爱你
我就愿意放下所有朝你奔去
星星连在一起
好像我和你拥抱的剪影</t>
  </si>
  <si>
    <t>你是我的眼</t>
  </si>
  <si>
    <t>Artist:Ricky Hsiao
Duration:05:21
如果我能看得见
就能轻易的分辨白天黑夜
就能准确的在人群中牵住你的手
如果我能看得见
就能驾车带你到处遨游
就能惊喜的从背后给你一个拥抱
如果我能看得见
生命也许完全不同
可能我想要的我喜欢的我爱的都不一样
眼前的黑不是黑 你说的白是什么白
人们说的天空蓝 是我记忆中那团白云背后的蓝天
我望向你的脸 却只能看见一片虚无
是不是上帝在我眼前遮住了帘 忘了掀开
你是我的眼 带我领略四季的变换
你是我的眼 带我穿越拥挤的人潮
你是我的眼 带我阅读浩瀚的书海
因为你是我的眼 让我看见这世界就在我眼前
就在我眼前
眼前的黑不是黑 你说的白是什么白
人们说的天空蓝 是我记忆中那团白云背后的蓝天
我望向你的脸 却只能看见一片虚无
是不是上帝在我眼前遮住了帘 忘了掀开
你是我的眼 带我领略四季的变换
你是我的眼 带我穿越拥挤的人潮
你是我的眼 带我阅读浩瀚的书海
因为你是我的眼 让我看见这世界就在我眼前
你是我的眼 带我领略四季的变换
你是我的眼 带我穿越拥挤的人潮
你是我的眼 带我阅读浩瀚的书海
因为你是我的眼 让我看见这世界就在我眼前
就在我眼前</t>
  </si>
  <si>
    <t>白月光</t>
  </si>
  <si>
    <t>Artist:Jeff Chang
Duration:04:27
白月光 心里某个地方 那么亮 却那么冰凉
每个人 都有一段悲伤 想隐藏 却欲盖弥彰
白月光 照天涯的两端 在心上 却不在身旁
擦不干 你当时的泪光 路太长 追不回原谅
你是我 不能言说的伤 想遗忘 又忍不住回想
像流亡 一路跌跌撞撞 你的捆绑 无法释放
白月光 照天涯的两端 越圆满 越觉得孤单
擦不干 回忆里的泪光 路太长 怎么补偿
你是我 不能言说的伤 想遗忘 又忍不住回想
像流亡 一路跌跌撞撞 你的捆绑 无法释放
白月光 心里某个地方 那么亮 却那么冰凉
每个人 都有一段悲伤 想隐藏 却在生长</t>
  </si>
  <si>
    <t>Artist:颜人中
Duration:04:40
你的眼睛 比海辽阔
夕阳下黄昏亲吻泡沫
在你身边 是最安心的时刻
你的背影 陪我沉默
有一种默契不问也懂
冰的啤酒 代替不说的失落
当我抬起头 你正看向我
眼中倒映着夏夜绚烂的烟火
灰暗的心 竟然开始变鲜活
你的存在 治愈我
月慢慢沉了 海风还吹着
我也愿意做你的头号支持者
感谢是你 从来坚定又温和
并肩走着 我就永远不会跌落
望着夜空 繁星闪烁
跟你聊梦想剩下什么
你却笑了 说只想我能快乐
在那一刻 突然静默
原来不管世界多严苛
可以脆弱 可以是不完美的 (也可以是不完美的)
当我抬起头 你正看向我
眼中倒映着夏夜绚烂的烟火
灰暗的心 竟然开始变鲜活
你的存在 治愈我
月慢慢沉了 海风还吹着
我也愿意做你的头号支持者
感谢是你 从来坚定又温和
并肩走着 我就永远不会跌落
一起等日出 一起数星河
一起看完了 夏夜最后的烟火
灰暗的心 竟然开始变鲜活
你的存在 治愈我
月慢慢沉了 海风还吹着
我也愿意做你的头号支持者
感谢是你 从来坚定又温和
并肩走着 我就永远不会跌落</t>
  </si>
  <si>
    <t>我还年轻我还年轻</t>
  </si>
  <si>
    <t xml:space="preserve">
                  下载txt文档
                                老王乐队 - 我还年轻我还年轻
词：张立长
曲：老王乐队
在这个世界里
寻找着你的梦想
你问我梦想在哪里
我还年轻我还年轻
他们都说
我们把理想都忘在
在那轻狂的日子里
我不哭泣
我不逃避
给我一瓶酒
再给我一支烟
说走就走
我有的是时间
我不想在未来的日子里
独自哭着无法往前
给我一瓶酒
再给我一支烟
说走就走
我有的是时间
我不想在未来的日子里
独自哭着无法往前
在这个世界里
寻找着你的未来
你问我未来在哪里
我还年轻我还年轻
他们都说
我们把理想都忘在
在那轻狂的日子里
我不哭泣
我不逃避
给我一瓶酒
再给我一支烟
说走就走
我有的是时间
我不想在未来的日子里
独自哭着无法往前
给我一瓶酒
再给我一支烟
说走就走
我有的是时间
我不想在未来的日子里
独自哭着无法往前
我在青春的边缘挣扎
我在自由的镜头凝望
我在荒芜的草原上流浪
寻找着理想
我在青春的边缘挣扎
我在自由的镜头凝望
我在荒芜的草原上流浪
寻找着寻找着理想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t>
  </si>
  <si>
    <t>暮色回响</t>
  </si>
  <si>
    <t>Artist:张碧晨/李承铉
Duration:03:56
传说浩瀚银河有颗星是他
走出时间后仍然选择留下
漆昼中温柔的不像话
静守著他的遗憾啊
旧的摇椅吱吱呀呀停不下
风卷走了满院的落叶落花
邻居家小孩吵闹声好大
可为什么我总觉得 那就是他
或许你也听过他说话 低沉或嘶哑
那是他在倾诉他的牵挂
他也许在最后的地点
在你的身边
在你的梦魇如果看见他请别害怕
神啊 可不可以让我感受一下
看在我们对彼此都放心不下
就算一阵风一片叶
一个眼神的触碰 都好啊
而他 可不可以借你给我回答
只有被遗忘才算走到终点吗
就算有遗憾
也只能永远的留在昨天 怀念啊
回家路上的街灯 闪了一下
落雨过后的夜空又见 月牙
突然间 觉得熟悉的 刹那
想问是不是他抱我 却没说话
是不是因为担心我挂念
所以你不在我梦里面与我相约
可我听说七月
光点亮了河沿 就能再见
火里捡起名字
连著长长的线到家门前
见我怎样的脸 苍老或少年
你猜我在哪天哪夜 明白
永远有多远
当我找遍全世界你 只在
回忆的房间
我长大了一些 但要怎样
说给你听呢
说我愿用所有的季节
换你 再见一面
神啊 可不可以让我感受一下
看在我们对彼此都放心不下
就算一阵风一片叶
一个眼神的触碰都好啊
而他 可不可以沿著河岸回家
路牌都变了我在门前种了花
如果他忘了
别害怕只需要闭上双眼 听牵挂
那就等花开之夜 孔明灯飞天
我们在茫茫人海 终将再见
等宇宙湮灭 等黄泉搁浅
我们将化作尘埃 终将再见
Life is for the surprises
Some bring joy and some bring pain
I'll always keep you close in my heart
And remain in the times of our memories
Missing you</t>
  </si>
  <si>
    <t>在加纳共和国离婚</t>
  </si>
  <si>
    <t xml:space="preserve">
                  下载txt文档
                                 作词 : 菲道尔
 作曲 : 菲道尔
 你还爱我吗 你还爱我吗
 你懂我会不争气想回到你身旁
 没想到 只能 走到这
 看你湿了眼 我到底该说什么
 总以为 还有一辈子的时间
 慢慢跟你说 再见
 你不用对我说什么
 我哭不是因为我觉得舍不得
 只是觉得努力了那么久
 最后却还是败给不适合
 也许这一切都是最好的安排
 但我无法看着你离开
 你还爱我吗 你还爱我吗
 我没办法看着你双眼说那句话
 你懂我的吧 你懂我的啊
 你懂我会不争气想回到你身旁
 你不用对我说什么
 我哭就是因为我觉得舍不得
 我们一起努力了那么久
 最后却还是败给不适合
 也许这一切都是最好的安排
 但我无法看着你离开
 你还爱我吗 你还爱我吗
 我没办法看着你双眼说那句话
 你懂我的吧 你懂我的啊
 你懂我会不争气想回到你身旁
 我还爱你啊（你还爱我吗）
 我还爱你啊（你还爱我吗）
 我没办法看著你双眼说那句话
 你懂我的吧 你懂我的啊
 你懂我会不争气想回到你身旁
 原来一辈子 它真的很遥远
 抵达一辈子的时候 你已不在身边
              </t>
  </si>
  <si>
    <t>Artist:张靓颖 &amp; 张碧晨
Duration:04:53
并没要求有谁能体会
更别擅做慈悲
同情才不会给我安慰
反而让我流泪
走得越近心越像刺猬
从未卸下防备
不如早就把我向外推
彻底粉碎
在你眼中我是谁?
你想我代替谁?
彼此交换喜悲
爱的多的人总先掉眼泪
在我眼中你是谁?
霸占被爱的滋味
拥抱让你好累
爱的多的人总先变虚伪
走得越近心越像刺猬
从未卸下防备
不如早就把我向外推
彻底粉碎
在你眼中我是谁? (你眼中我是谁?)
你想我代替谁?
彼此交换喜悲
爱的多的人总先掉眼泪
在我眼中你是谁? (你眼中我是谁?)
霸占被爱的滋味
拥抱让你好累
爱的多的人总先变虚伪
Hey, hey, hey, hey
(我眼中你是谁?) 你是谁?
(霸占被爱的滋味) whoo 被爱的滋味
(拥抱让你好累)
爱的多的人总先变虚伪
爱的多的人总先变虚伪
爱总让我掉虚伪的眼泪</t>
  </si>
  <si>
    <t>天下无双</t>
  </si>
  <si>
    <t>今生因你痴狂
此爱天下无双
剑的影子 水的波光
只是过往 是过往</t>
  </si>
  <si>
    <t>如果这就是爱情</t>
  </si>
  <si>
    <t>如果这不是结局 如果我还爱你
如果我愿相信 你就是唯一</t>
  </si>
  <si>
    <t>看不穿 是你失落的魂魄
猜不透 是你瞳孔的颜色
一阵风 一场梦 爱如生命般莫测</t>
  </si>
  <si>
    <t>我们说好的</t>
  </si>
  <si>
    <t>我们说好决不放开相互牵的手
可现实说过有爱还不够
走到分岔的路口 你向左我向右
我们都倔强地不曾回头</t>
  </si>
  <si>
    <t>https://www.youtube.com/watch?v=mOmFUF0oZMw</t>
  </si>
  <si>
    <t>燕归巢</t>
  </si>
  <si>
    <t>山水间歌声回荡
回荡思念的滚烫
去年的家书两行
读来又热了眼眶</t>
  </si>
  <si>
    <t>想你，零点零一分</t>
  </si>
  <si>
    <t xml:space="preserve">心还是会疼想你在零点零一分
幸福的人都睡的好安稳
寂寞太会见缝插针
我拿什么来和它抗衡 </t>
  </si>
  <si>
    <t>女儿国</t>
  </si>
  <si>
    <t>说什么王权富贵
怕什么戒律清规
心恋我百转千回
快带我远走高飞</t>
  </si>
  <si>
    <t>如果爱下去</t>
  </si>
  <si>
    <t>很久以前如果我们爱下去会怎样
最后一次相信地久天长
躺在你温暖手掌不需要想象
以后我漫长的孤单流浪</t>
  </si>
  <si>
    <t>https://www.youtube.com/watch?v=q3Y56d947XQ</t>
  </si>
  <si>
    <t>另一个天堂</t>
  </si>
  <si>
    <t>Artist:王力宏, 张靓颖
Duration:04:26
Ni qu dai
Qian yi miao
Wo sheng ming de kong bai
Wen ti hu ran zhao dao da an
Bu yong jie shi ye ming bai
Ni de wei xiao
Shi yi ge an hao
Wo neng jie du
Na duo mei hao
Meng xiang bu da
Xiang yong yuan ting zai
Zhe yi miao
Ni wei wo de shi jie
Chong xin cai hui
* Shi ni dai wo zhao dao
Ling yi ge tian tang
Yuan bi xiang xiang
Zhong de geng mei
Wo men huai bao li de
Zhe yi ge tian tang
Ling yi ge meng xiang
You wu xian de kuai le
Xiang xin ni shi wo de
Ling yi ge tian tang
Gei de ai duo mo chun cui
Yin wei ni er cun zai
Zhe yi ge tian tang
Ai shi zhi da de lu xian /
Yin wei ni er cun zai
Zhe yi ge tian tang
Zhi xiang pei zai ni shen bian
Wo deng dai
Xia yi ke
Zai xiang yu de jing cai
Mei tian mei tian
Yue lai yue ai
Luo ji jiu zhe me jian dan
Shi ni zhuan dao
Tong yi ge pin dao
Ding wei wo de
Xing fu zuo biao
Wo duo miao xiao
Neng ai zhe ni
Shen zui zhong yao
Xiang ba ni de ming tian
Zi xi fan yue
(Repeat *)
(Repeat *)
Yin wei ni er cun zai
Zhe yi ge tian tang
Wo zhi xiang pei zai ni
Shen bian
(Yin wei ni er cun zai
Zhe yi ge tian tang
Wo zhi xiang pei zai ni
Shen bian)</t>
  </si>
  <si>
    <t>Loving You</t>
  </si>
  <si>
    <t>Artist:Maddie &amp; Tae
Duration:03:16
Do you bum a cigarette when you've had one too many?
Are you a couple cold beers or a strong pour of whiskey?
Do you still got roots in a one stoplight hometown
And a first love heartbreak that you don't talk about?
Just the way you said, "Hello"
Got me wondering, so I gotta know
Are you gonna kiss me first or do I gotta lean in?
Will you take me home to momma just a couple weeks in?
Call me "Baby"
And make me, fall harder that I've ever dreamed, tell me everything
Do you wake up with the sun or stay up with the moon?
Does it run in your family having eyes that blue?
If it's anything like tonight
Baby, I could get used to
What it's like loving you
(What it's like, what it's like loving you)
(What it's like, what it's like loving you)
(What it's like, what it's like loving you)
Do you say what you're thinking? Do I gotta read your mind?
Does your heart fall fast or does it take its sweet time?
Are we kissing on the boardwalk?
Are we dancing in the rain?
Are we just for the summer?
Am I taking your name?
Are you gonna kiss me first or do I gotta lean in?
Will you take me home to momma just a couple weeks in?
Call me "Baby"
And make me fall harder that I've ever dreamed, tell me everything
Do you wake up with the sun or stay up with the moon?
Does it run in your family having eyes that blue?
If it's anything like tonight
Baby, I could get used to
What it's like loving you
What it's like loving you
Are you gonna kiss me first or do I gotta lean in? (Do I gotta lean in?)
Will you take me home to momma just a couple weeks in?
Come on, baby
Make me your ride or die, you're up all night
Your look back 50 years and smile
Do you wake up with the sun or stay up with the moon?
Does it run in your family having eyes that blue?
If it's anything like tonight
Baby, I could get used to
What it's like loving you
(What it's like, what it's like loving you) I could get used to
(What it's like, what it's like loving you) loving you, babe
(What it's like, what it's like loving you)
If it's anything like tonight
(What it's like, what it's like loving you) what it's like loving you
(What it's like, what it's like loving you) what it's like loving you
(What it's like, what it's like loving you)
What it's like lovin' you
(What it's like, what it's like loving you)
(What it's like, what it's like loving you)
(What it's like, what it's like loving you)</t>
  </si>
  <si>
    <t>一心一爱</t>
  </si>
  <si>
    <t xml:space="preserve">
                  下载txt文档
                                张靓颖 - 一心一爱(周六福珠宝主题曲)
作词：文雅、张靓颖
作曲：张靓颖、阳阳
编曲：Nick Pyo
制作：张靓颖
混音师：李智伟
混音室：北京新事文化录音室
母带：李智伟
录音：晓铭
和声编写：Kim、张靓颖
和声：林灵
版权提供：北京哆咪哆音乐文化传播有限公司
发行：北京哆咪哆音乐文化传播有限公司
出品人：张靓颖
早晚是世界的早晚
安是你给我的安
关上门宅在你的心上
赖着你理所当然
像礼物自己会表达
心有灵犀的语言
是随身携带的私藏
忍不住想要炫耀的甜
举头望望明月
低头亲亲眉眼
不思进取只思念
你的都是我的
我的还是我的
抱怨没用
抱我才是重点
相爱时人们会说的话
谁管它有多肉麻
能够让我上瘾又不过瘾
你说的特别好听
看不到你好是偏见
你对我只能偏心
我不想去见见世面
见世面不如见你
像礼物自己会表达
心有灵犀的语言
忍不住向别人炫耀
却又不想跟别人分享
举头望望明月
低头亲亲眉眼
不思进取只思念
你的都是我的
我的还是我的
抱怨没用
抱我才是重点
相爱时人们会说的话
谁管它有多肉麻
能够让我上瘾又不过瘾
你说的特别好听
心怎么七上八下的
反而很踏实
爱让人胡言乱语的
才特别有理
都是因为你
只许州官放火
不许你不爱我
不撞南墙就撞你
只有天天宠我
才有资格管我
我最好
比我好的你都看不见
相爱时人们会说的话
谁管它有多肉麻
能够让我上瘾又不过瘾
你说的特别好听
Baby爱不爱我
爱我有多深答案
每天都想要再多听几遍
还有还有
你到底爱我什么
什么时候爱上的
变胖了变老了变丑了还爱吗
相爱时人们会说的话
谁管它有多肉麻
明明天南地北又不押韵
你说就特别好听
特别好听
特别好听
一心只装一爱
一爱就从现在直到永远
              </t>
  </si>
  <si>
    <t>个人秘密</t>
  </si>
  <si>
    <t xml:space="preserve">
                  下载txt文档
                                感觉到幸福正把你围绕
看得出昨晚做梦拼命在傻笑
看着你和她爱到无可救药
我嘴角在微笑 眼眶却在发烧
你说我今天忽然不唠叨
我只好说我出门忘记带大脑
对你的感情不想让你知道
带走你的问号
转身潇洒的走掉
我不想变成你的困扰
一句我爱你让你
不知如何是好
多余的爱情会是种苦恼
不去乞讨 你的拥抱
我不想变成你的困扰
爱你是个人秘密
我会小心藏好
交会时浅浅的一个微笑
代表多少
你可以不用知道
不知道
你说我今天忽然不唠叨
我只好说我出门忘记带大脑
对你的感情不想让你知道
带走你的问号
转身潇洒的走掉
我不想变成你的困扰
一句我爱你让你
不知如何是好
多余的爱情会是种苦恼
不去乞讨 你的拥抱
我不想变成你的困扰
爱你是个人秘密
我会小心藏好
交会时浅浅的一个微笑
代表多少
你可以不用知道
不用知道
我不想变成你的困扰
一句我爱你让你
不知如何是好
多余的爱情会是种苦恼
不去乞讨 你的拥抱
我不想变成你的困扰
爱你是个人秘密
我会小心藏好
交会时浅浅的一个微笑
代表多少
你可以不知道
（不知道 不知道）
（不知道 不知道）
（不知道 不知道）
              </t>
  </si>
  <si>
    <t>幻纱之灵</t>
  </si>
  <si>
    <t xml:space="preserve">
                  下载txt文档
                                张靓颖 - 幻纱之灵
作词：洪健瑞
作曲：杨嘉成、李芸仪
编曲：韦国赟
制作人：谭旋
吉他：陈卉
古筝：尚靖雅
弦乐：国际首席爱乐乐团
和声：邱芷玲
人声编辑：马涛
录音工程师：Leonard Fong冯剑平
混音工程师：Leonard Fong冯剑平
混音：Horus Studios荷鲁斯
母带工作室：Horus Studios荷鲁斯
OP：Super Fun Entertainment PLT、SmallBox Music( Admin By Warner Chappell Music、Hong Kong Limited Taiwan Branch )
SP：Warner Chappell Music Publishing Agency (Beijing) Ltd.
有关 成长的想象
谁何尝 没有遐想
前行路上 总会有难关
坚强 是一种力量
生活 是一张蛛网
千丝万缕的纠缠
不愿牵绊 一路的心酸
痛是爱给的方向
用一念善良 换一念希望
像幻纱 坚韧的心啊
珍贵的宝藏 是你一世陪伴
从此 不再 孤单
有关 成长的想象
谁何尝 没有遐想
前行路上 总会有难关
坚强 是一种力量
生活 是一张蛛网
千丝万缕的纠缠
不愿牵绊 一路的心酸
痛是爱给的方向
用一念善良 换一念希望
像幻纱 坚韧的心啊
珍贵的宝藏 是你一世陪伴
从此 不再 孤单
用一念善良 换一念希望
像幻纱 坚韧的心啊
珍贵的宝藏 是你一世陪伴
从此 不再 孤单
用一念顽强 换一念信仰
像幻纱 灵动的光啊
逆境中成长 把曲折都收藏
因为 心之 所向
所以 身之 所往
              </t>
  </si>
  <si>
    <t>出境入境</t>
  </si>
  <si>
    <t>Artist:Jane Zhang
Duration:04:07
今天星期几 风和日丽
就连广播 也好听
护照很轻盈 手拖著行李
在人群 看别人上演 离别戏
(我要去哪里)哪里都没关系
(谁坐我隔壁)永远像猜谜
(不想要约定)今晚住在哪里
(不按照地图)只按照心情
我决定
天一亮我醒在埃及
天一黑微醺在巴黎
花花世界 每天都要 艳遇
我想去
看一眼札幌的雪祭
喝一口英国的Whisky
如果有人 想要爱我
就假装 和我相遇
我愉快逃离 城市的囚禁
到一个 新鲜的异地 深呼吸
(上一次假期)拍了什么美景
(花掉了光阴)换来纪念品
(下一次飞行)谁会伴我同行
(有没有伴侣)目送我出境
我决定
天一亮我醒在埃及
天一黑微醺在巴黎
花花世界 每天都要 艳遇
我想去
看一眼札幌的雪祭
喝一口英国的whisky
如果有人 想要爱我
就陪我看风景
迷失在这陌生市区
说著迷人外语
请不要在意我的过去
在这段意外之旅
当一对完美的伴侣
昨天我在北京哭泣
明天我在New York shopping
时间地点 从来不是 距离
我想去
听一场古典的歌剧
穿一件sexy bikini
如果有人 想要爱我
就假装 和我相遇</t>
  </si>
  <si>
    <t>我是我的</t>
  </si>
  <si>
    <t>Artist:Jane Zhang
Duration:04:09
天 蓝得舒服 我忍不住 想飞到云朵上看书
风 吹著山谷 有五线谱 从荒野传递著音符
不再追逐 学会散步 轻松踏上 我的路
路人向我 打招呼 欢迎陪我看日出
没有包袱 只有礼物 未来由我 来建筑
偶尔迷途 都不在乎 很知足
快乐是我的原则
我喜欢我独一无二
这一刻 我是我的
管我怎么挥霍 我让我自己宠我 爱我
浪 将我包覆 轻轻呵护 阳光洒在我的皮肤
鱼 吻著珊瑚 温柔倾诉 那关于自由的幸福
不再追逐 学会散步 轻松踏上 我的路
路人向我 打招呼 欢迎陪我看日出
没有包袱 只有礼物 未来由我 来建筑
偶尔迷途 都不在乎 很知足
快乐是我的原则
我喜欢我独一无二
这一刻 我是我的
管我怎么挥霍 我让我自己宠我
爱我的人会幸福的 我爱的人祝你快乐
所有瞬间美丽景色 不想失去就要记得
让我忠于自己风格 散发属于我的色泽
每个片刻都不错过 美好人生我只想要
不管你快不快乐
我不再属于你的了
这一刻 我是我的
就让我自己宠我
快乐是我的原则
我喜欢我独一无二
这一刻 我是我的
管我怎么挥霍 我让我自己宠我 爱我</t>
  </si>
  <si>
    <t>孩子的眼睛</t>
  </si>
  <si>
    <t>Artist:Jane Zhang
Duration:03:36
相信过 浪漫爱情 有快乐结局
相信过 遇到的人 都有个故事
你是否也曾经向往过 看海洋的辽阔
离开家去追寻天边那颗星
希望有一天风带你旅行
时间啊 滴答滴 从不停歇
回到童年 纯真感觉
再一次 用孩子的眼睛
去看一看 这个世界
相信过 浪漫爱情 一定会来临
相信过 遇到的人 有我们故事
海面上有云朵的倒影
流逝的光阴 每一步回忆
时间啊 滴答滴 并不停歇
回到童年 纯真感觉
再一次 用孩子的眼睛
去看一看 这个世界
你是否也曾经向往过 看海洋的辽阔
离开家去追寻天边那颗星
希望有一天风带你旅行
时间啊 滴答滴 并不停歇
回到童年 纯真感觉
再一次 用孩子的眼睛
去看一看 这个世界
我想要用孩子的心情
去相信这世界</t>
  </si>
  <si>
    <t>爱就爱</t>
  </si>
  <si>
    <t xml:space="preserve">
                  下载txt文档
                                陈琳 - 爱就爱了
词：杨立德、李琪
曲：张亚东
他剪了新头发
电话也换了号码
怎么问都不回答
算了吧
他装傻
惹你大声骂
别把自己弄得像笑话
死了心
也能全部都归零
当作什么都没发生
你是你
他是他
何必说狠话
何必要挣扎
别再计算代价
爱了就爱了
若失去感觉
算了就算了
结果别去管他
爱了就爱了
别再自我惩罚
做了就做了
爱一但
发了芽
就算雨水都不下
也阻止不了它开花
你是你
他是他
何必说狠话
何必要挣扎
别再计算代价
爱了就爱了
若失去感觉
算了就算了
结果别去管他
爱了就爱了
别再自我惩罚
做了就做了
结果别去管他
爱了就爱了
别再自我惩罚
做了就做了
              </t>
  </si>
  <si>
    <t>十里桃花</t>
  </si>
  <si>
    <t>Artist:张靓颖
Duration:03:21
一笔一轻叹
一行一愁怅
故事等墨干
却等来心伤
从此缘分
模糊了纸上
少了三百年前的那几张
看笔锋几道弯
前世千百转
尘缘系云端
九重天上缠
无奈过往
三生石上断
人间纷乱
无怨夜阑珊
恨梦太短
十里断 桃花伤
爱飘落在何方
我只为你绽放
世间最美的模样
十里断 桃花伤
为你佛前拈香
求三生三世都与你成双
看笔锋几道弯
前世千百转
尘缘系云端
九重天上缠
无奈过往
三生石上断
人间纷乱
无怨夜阑珊
恨梦太短
十里断 桃花伤
爱飘落在何方
我只为你绽放
世间最美的模样
十里断 桃花伤
为你佛前拈香
求三生三世都与你成双
十里不断爱随桃花 飘香</t>
  </si>
  <si>
    <t>贪恋</t>
  </si>
  <si>
    <t>Artist:那英
Duration:04:32
就是这样的爱了你
就是这样的失了魂
黑色吞没城市
挥霍一夜想念
我醒在那放纵的边缘
指尖流动你的呼吸
可以证明你在身边
誓言忘了考验 贪恋片刻永远
我已不想再去问
你还爱着谁 你还想着谁
我不管不问不想不再怀疑
我贪一点爱 我只要现在
我不由自主的
我不顾一切(的)贪恋你
就是这样的爱了你
就是这样的失了魂
黑色吞没城市
挥霍一夜想念
我醒在那放纵的边缘
指尖流动你的呼吸
可以证明你在身边
誓言忘了考验 贪恋片刻永远
我已不想再去问
你还爱着谁 你还想着谁
我不管不问不想不再怀疑
我贪一点爱 我只要现在
我不由自主的
我不顾一切(的)贪恋你
你还爱着谁 你还想着谁
我不管不问不想不再怀疑
我贪一点爱 我只要现在
我不由自主的
我不顾一切(的)贪恋你
你还爱着谁 你还想着谁
我不管不问不想不再怀疑
我贪一点爱 我只要现在
我不由自主的
我不顾一切(的)贪恋你</t>
  </si>
  <si>
    <t>追爱</t>
  </si>
  <si>
    <t xml:space="preserve">
                  下载txt文档
                                张玮 - 追爱
（电视剧《北上广不相信眼泪》插曲）
词：浅紫
曲：浅紫
I'm Sorry
如果我差一句抱歉和玫瑰
能不能等靠近你
用拥抱还一个安慰
My baby
雨的夜让你会怎么掉眼泪
在门外的我擦肩过
这扇门有多少回
想与你挑战这个世界
才不问明天有多么冷冽
我不怕我多狼狈
就说一句 就一句
我爱你胜过一切
将阻碍击得粉碎
不管地球经纬
一直走到遇见
是因你而追
我爱你胜过一切
虽然你也了解
我也不完美
相信有一天
与你的离别
是生命的道别
My baby
雨的夜让你会怎么掉眼泪
在门外的我擦肩过
这扇门有多少回
想与你挑战这个世界
才不问明天有多么冷冽
我不怕我多狼狈
就说一句 就一句
我爱你胜过一切
将阻碍击得粉碎
不管地球经纬
一直走到遇见
是因你而追
我爱你胜过一切
虽然你也了解
我也不完美
相信有一天
与你的离别
是生命的道别
生命的道别
我爱你胜过一切
将阻碍击得粉碎
不管地球经纬
一直走到遇见
是因你而追
我爱你胜过一切
虽然你也了解
我也不完美
相信有一天
与你的离别
是生命的道别
生命的道别
              </t>
  </si>
  <si>
    <t>黑夜里的光</t>
  </si>
  <si>
    <t xml:space="preserve">
                  下载txt文档
                                 作曲 : Robins Lu
 作词 : Mc光光/泥鳅Zinco
mix by Aichen
Mc光光：
黑夜 里的 光
靠你 指引 我的 路 ya
呜 受的 伤
不必 惧怕 Hallelu Yah
黑夜 里的 光
靠你 指引 我的 路 ya
呜 受的 伤
不必 惧怕 Hallelu Yah
所有对我有不爽的都面对面冲着我来
我杀红了眼阻碍我的一切障碍都已不在
我跟你不同 只懂蛮力的你像个狗熊
修炼武功 重出江湖的我绝不普通
blood in my eyes(杀红了眼)
serching my vibe(找到风格)
最真实的心中
谁不期待 打碎了所有的怀疑后going home
we won everything put my name on magazine
(赢得一切 扬名立万)
所有的鼓励 只为了让兄弟们争口气
谁在门外 谁在做热身和准备在门外等待
各种神态 有期待有焦急有怀疑而我想很快
把我手里的mic like mic pass
传递给了下一代 数十年后乍一看
环境不断变换的现代的多少还能留在那一块
OG头衔变的太遗憾或太奇怪
but i dont give a damn(但咱不管)
like super saiyan(像超级赛亚)所有代价
没有哪个让我害怕下个boss对手在哪
u cant fxxx with me(你不是对手)
sipping hennessy(小酒喝起)
双眼看得清 yes i wanna be最强悍的兵
别考虑市场做自己的hiphop给你听
用点心 用点力 唱点真的随你心
做到不畏惧谁对比
没背景回味也让那些懂的觉得最顶
黑夜 里的 光
靠你 指引 我的 路 ya
呜 受的 伤
不必 惧怕 Hallelu Yah
黑夜 里的 光
靠你 指引 我的 路 ya
呜 受的 伤
不必 惧怕 Hallelu Yah
所有对我有不爽的都面对面冲着我来
我杀红了眼阻碍我的一切障碍都已不在
我跟你不同 只懂蛮力的你像个狗熊
修炼武功 重出江湖的我绝不普通
blood in my eyes(杀红了眼)
serching my vibe(找到风格)
最真实的心中
谁不期待 打碎了所有的怀疑后going home
we won everything put my name on magazine
(赢得一切 扬名立万)
所有的鼓励 只为了让兄弟们争口气
泥鳅Zinco：
如果不被市场需要 就让自己成为市场
这里是zinco联手Free-Out 为自己打造一双翅膀
这种感觉多么奇妙 接过前辈手里的麦
路上不止好的运气 不停的病例 当然还有你的爱
我还没走起来呢bro 还差的远
city to city hustle 我没得选
在观景房看人潮和高楼大厦
在烂醉如泥的凌晨用歌词画画
turn it up turn it up
当我做到放下一切但是真的可以吗
我的生命再没她 四海为家
因为装的干净才会变得彻底dirty
我的生涯 24个比利
在不同的人格里记不同的笔记
变成数据 被删除或是下载
迷茫的星辰最后坠入大海
长途飞行 然后落地
所有力量来自我不堪的过去
不管谁给你的枪去寻找黑夜里的光
心有猛虎 轻捻茉莉
Mc光光：
所有对我有不爽的都面对面冲着我来
我杀红了眼阻碍我的一切障碍都已不在
我跟你不同 只懂蛮力的你像个狗熊
修炼武功 重出江湖的我绝不普通
blood in my eyes(杀红了眼)
serching my vibe(找到风格)
最真实的心中
谁不期待 打碎了所有的怀疑后going home
we won everything put my name on magazine
(赢得一切 扬名立万)
所有的鼓励 只为了让兄弟们争口气
黑夜 里的 光
靠你 指引 我的 路 ya
呜 受的 伤
不必 惧怕 Hallelu Yah
黑夜 里的 光
靠你 指引 我的 路 ya
呜 受的 伤
不必 惧怕 Hallelu Yah
              </t>
  </si>
  <si>
    <t>上一章</t>
  </si>
  <si>
    <t>天书世界</t>
  </si>
  <si>
    <t>就算</t>
  </si>
  <si>
    <t>Artist:林子祥
Duration:03:11
就算去睇戏 卖晒D飞
共你系一起 亦有趣味
就算去沙滩 却大雨纷飞
得你同闲谈 亦充满生气
就算无水饮 没法充饥
但与你相聚 亦咁够味
就算想听歌 却没有唱机
听你唱两句 更婉转优美
就算我屈亲 只右脚趾尾
但远足攀山 我都拖稳你
就算搭飞机 佢乱咁起飞
得你笑两笑 我咁松一口气
就算发高烧 我亦笑眯眯
全为你给我 爱的滋味
逆境中的一切 变咗帮我打气
一生中有了你 这一切都美
就算无工开 又无心机
但有你鼓舞 再找到生机
就算我波士 佢全无道理
只要你再吻我 也不必生气
因我有了你 这一切都美
就算发高烧 我亦笑眯眯
全为你给我 爱的滋味
逆境中的一切 变咗帮我打气
一生中有了你 这一切都美
就算人嫁咗 再没有默契
共你通街走 也始终欢喜
就算的车胎 已完全漏气
只要能同行 哪管奔跑千里
就算有一天 难祟再起
被感知恋爱 要通通处死
但算此真心 也仍然属你
因我有了你 这一切都美
因我有了你 这一切都美</t>
  </si>
  <si>
    <t>不念</t>
  </si>
  <si>
    <t xml:space="preserve">
                  下载txt文档
                                张靓颖 - 不念
作词：唐恬
作曲：吴梦奇
编曲：毕健博
天边的流月
冷眼观起灭
人间道三千
各赴各因缘
看过炽烈烧成灰
看过血色艳如蝶
跋涉千山万水
赴一场幻觉
天边的流月
照人心两面
越问道修仙
越困于妄念
爱似焰火里铸剑
来修炼心如钢铁
谁知修到结尾
斩碎了初见
一念凡尘一念仙
爱握于指尖
失于流年
谁错谁又对
都是执念
生生灭灭皆如云烟
不念凡尘不念仙
我只念和你
共赴幻灭
黄泉当桃源
至少很美
手中剑曾停过蝴蝶
天边的流月
照人心两面
越问道修仙
越困于妄念
爱似焰火里铸剑
来修炼心如钢铁
谁知修到结尾
斩碎了初见
一念凡尘一念仙
爱握于指尖
失于流年
谁错谁又对
都是执念
生生灭灭皆如云烟
不念凡尘不念仙
我只念和你
共赴幻灭
黄泉当桃源
至少很美
手中剑曾停过蝴蝶
一念凡尘一念仙
爱握于指尖
失于流年
谁错谁又对
都是执念
生生灭灭皆如云烟
不念凡尘不念仙
我只念和你
共赴幻灭
黄泉当桃源
至少很美
手中剑曾停过蝴蝶
录音师：李智伟
混音师：李智伟
弦乐：亚洲国际首席爱乐乐团
音乐出品发行：燃音乐
              </t>
  </si>
  <si>
    <t>玲珑</t>
  </si>
  <si>
    <t xml:space="preserve">
                  下载txt文档
                                高高山上一老僧
身穿衲头几千层
若问老僧年高迈
曾记得黄河九澄清
五百年前 清一澄
一共四千五百冬
老僧共有八徒弟
八个徒弟有法名
大徒弟名叫青头愣
二徒弟名叫愣头青
三徒弟名叫僧三点
四徒弟名叫点三僧
五徒弟名叫蹦葫芦棒
六徒弟名叫棒葫芦蹦
七徒弟名叫风随化
八徒弟名叫化随风
青头愣会打磬 愣头青会撞钟
僧三点会吹管 点三僧会捧笙
蹦葫芦棒会打鼓 棒葫芦蹦会念经
风随化他会扫地
这化随风他会点灯
老师傅叫他们换一换
想要换来曼不能
老师傅一见有了气
要打徒弟整八名
眼见徒弟要挨打
外面来了五位云游僧
共凑僧人十三位
一齐到后院儿数玲珑
玲珑塔塔玲珑 玲珑宝塔第一层
一张高桌四条腿 一个和尚一本经
一个铙钹一口磬 一个木子一盏灯
一个金铃 整四两
风儿一刮响哗棱
玲珑塔 塔玲珑 玲珑宝塔第三层
三张高桌十二条腿
三个和尚三本经
三个铙钹三口磬
三个木子三盏灯
三个金铃 十二两
风儿一刮响哗棱
玲珑塔 塔玲珑玲珑宝塔第五层
五张高桌二十条腿
五个和尚五本经
五个铙钹五口磬
五个木子五盏灯
五个金铃 二十两
风儿一刮响哗棱
玲珑塔 塔玲珑 玲珑宝塔第七层
七张高桌二十八条腿
七个和尚七本经
七个铙钹七口磬 七个木子七盏灯
七个金铃 二十八两
风儿一刮响哗棱
玲珑塔 塔玲珑 玲珑宝塔第九层
九张高桌三十六腿
九个和尚九本经
九个铙钹九口磬
九个木子九盏灯
九个金铃 三十六两
风儿一刮响哗棱
玲珑塔 塔玲珑
玲珑宝塔十一层
十一张高桌四十四条腿
十一个和尚十一本经
十一个铙钹十一口磬
十一个木子十一盏灯
十一个金铃 四十四两
风儿一刮响哗棱
玲珑塔 塔玲珑 玲珑宝塔十三层
十三张高桌五十二条腿
十三个和尚十三本经
十三个铙钹十三口磬
十三个木子十三盏灯
十三个金铃 五十二两
风儿一刮响哗棱
玲珑塔塔玲珑 玲珑宝塔十二层
十二张高桌四十八条腿
十二个和尚十二本经
十二个铙钹十二口磬
十二个木子十二盏灯
十二个金铃 四十八两
风儿一刮响哗棱
玲珑塔 塔玲珑 玲珑宝塔第十层
十张高桌四十条腿
十个和尚十本经
十个铙钹十口磬 十个木子十盏灯
十个金铃 四十两
风儿一刮响哗棱
玲珑塔 塔玲珑 玲珑宝塔第八层
八张高桌三十二条腿
八个和尚八本经
八个铙钹八口磬
八个木子八盏灯
八个金铃 三十二两
风儿一刮响哗棱
玲珑塔 塔玲珑
玲珑宝塔第六层
六张高桌二十四条腿
六个和尚六本经
六个铙钹六口磬
六个木子六盏灯
六个金铃 二十四两
风儿一刮响哗棱
玲珑塔 塔玲珑 玲珑宝塔第四层
四张高桌十六条腿
四个和尚四本经
四个铙钹四口磬
四个木子四盏灯
四个金铃 十六两
风儿一刮响哗棱
玲珑塔 塔玲珑 玲珑宝塔第两层
两张高桌八条腿 两个和尚两本经
两个铙钹两口磬 两个木子两盏灯
两个金铃 整八两
风儿一刮响哗棱
僧人数到了玲珑塔
抬头一看 满天星
地上看 有个坑
坑上看 冻着冰 冰上看 长棵松
松上看 落着鹰 屋前看 一老僧
僧前看 一本经 屋里看 点着灯
墙上看 钉着钉 钉上看 挂着弓
看着看着咪了眼
西北天天刮大风
说大风 好大的风
刮散了 满天星 刮平了 地上坑
刮化了 坑里冰 刮倒了 冰上松
刮飞了 松上鹰 刮跑了 一老僧
刮翻了 僧前经 刮灭了 屋里灯
刮掉了 墙上钉 刮翻了 钉上弓
霎时间 只刮得是
星散 坑平 冰化 松倒 鹰飞
僧走 经翻 灯灭 钉掉 弓崩
这么一段绕口令
              </t>
  </si>
  <si>
    <t>陪你走到底</t>
  </si>
  <si>
    <t>Artist:Jane Zhang
Duration:04:36
电视剧 我爱男闺蜜 片尾曲
如果爱像想的那么容易
就不会有那些悲伤旋律
一遍遍在身边回放起
无论到哪里都提醒你
如果爱像期待那么顺利
就不会有那些孤单行李
一件件在心里堆积
不管多努力 都压著你
喘不过气 又难以忘记
躲不过去 又害怕失去
拥有回忆 想要神秘
得到默契 期待下一秒的惊喜
陪你走到底
只要你愿意
没有勇气开口
说我爱你
陪你走到底
只想陪著你
在我们的世界里
爱是奢侈的东西
喘不过气 又难以忘记
躲不过去 又害怕失去
拥有回忆 想要神秘
得到默契 期待下一秒的惊喜
陪你走到底
只要你愿意
没有勇气开口
说我爱你
陪你走到底
只想陪著你
在我们的世界里
爱是奢侈的东西
陪你走到底
只要你愿意
没有勇气开口
说我爱你
陪你走到底
只想陪著你
在我们的世界里
爱是奢侈的东西</t>
  </si>
  <si>
    <t>我的梦</t>
  </si>
  <si>
    <t>Artist:NICKTHEREAL
Duration:03:07
这是我的梦 我的梦 我的梦 我的梦
我的梦 you can't stop me
我不停的不停的hustling
直到整个世界可以看到我的vision
我们不断的不断的狂飙
直到可以完全达到我的ambition
一路no stopping
keep it 100
这是我的梦 我的梦 我的梦 我的梦
我的梦 you can't stop me
Champing popping
天天party to the morning
You can't stop me
不停努力 叫我Rocky
一路no stopping
keep it 100
这是我的梦 我的梦 我的梦 我的梦
我的梦 you can't stop me
我不停的不停的hustling
直到整个世界可以看到我的vision
我们不断的不断的狂飙
直到可以完全达到我的ambition
一路 no stopping
keep it 100
这是我的梦 我的梦 我的梦 我的梦
我的梦 you can't stop me
A why you acting a fool
Fuck you and your whole crew
Motherfucker I am the true
I'm flexing flexing on you
我想要的 我全都要
I'm feeling good I'm so right now
其他杂音 我听不到
这是我的梦 我的梦 我的梦 我的梦
我的梦 you can't stop me
我不停的不停的hustling
直到整个世界可以看到我的vision
我们不断的不断的狂飙
直到可以完全达到我的ambition
一路no stopping
keep it 100
这是我的梦 我的梦 我的梦 我的梦
我的梦you can't stop me
Champing poppin
天天party to the morning
You can't stop me
不停努力 叫我Rocky
一路no stopping
keep it 100
这是我的梦 我的梦 我的梦 我的梦
我的梦 you can't stop me
我不停的不停的hustling
直到整个世界可以看到我的vision
我们不断的不断的狂飙
直到可以完全达到我的ambition
一路no stopping
keep it 100
这是我的梦 我的梦 我的梦 我的梦
我的梦you can't stop me
我不像你 我从来不用借口
Where you at hun 放风声你别躲
你们都不是对手 我的风格烫手
开始战火 抓不住我
这是胜利的怒吼
撕掉你的标签 我的生命解锁
Let it go 从underground 到主流
I let them know 管你接不接受 毁掉你这罪魁祸首
我想要的 我全都要
I'm feeling good I'm so right now
其他杂音 我听不到
这是我的梦 我的梦 我的梦 我的梦
我的梦 you can't stop me</t>
  </si>
  <si>
    <t>有多少爱可以重来</t>
  </si>
  <si>
    <t>Artist:张靓颖
Duration:03:21
男:常常责怪自己
当初不应该
常常后悔没有
把你留下来
女:为什么明明相爱
到最后还是会分开
是否我们总是
徘徊在幸福之外
男:谁知道又和你
相遇在人海
命运如此安排
总有它精彩
女:这些年过得不好不坏
只是知道少了一个人存在
而我渐渐明白
你仍然是我不变的关怀
男:有多少爱可以重来
有多少人愿意等待
女:当懂得珍惜以后归来
却不知那份爱
会不会还在
男:有多少爱可以重来
有多少人值得等待
女:当世界已经桑田沧海
是否还有勇气去爱
谁知道又和你
相遇在人海
命运如此安排
总有它精彩
男:这些年过得不好不坏
只是知道少了一个人存在
而我渐渐明白
你仍然是我不变的关怀
有多少爱可以重来
有多少人愿意等待
女:当懂得珍惜以后归来
却不知那份爱
会不会还在
男:有多少爱可以重来
有多少人值得等待
女:当世界已经桑田沧海
是否还有勇气去爱
合唱:当世界已经桑田沧海
是否还有勇气去爱</t>
  </si>
  <si>
    <t>Artist:蘇打綠
Duration:05:38
如果没有遇见你
我将会是在哪里
日子过得怎么样
人生是否要珍惜
也许认识某一人
过著平凡的日子
不知道会不会
也有爱情甜如蜜
任时光匆匆流去我只在乎你
心甘情愿感染你的气息
人生几何能够得到知己
失去生命的力量也不可惜
所以我求求你别让我离开你
除了你我不能感到一丝丝情意
任时光匆匆流去我只在乎你
心甘情愿感染你的气息
人生几何能够得到知己
失去生命的力量也不可惜
所以我求求你别让我离开你
除了你我不能感到一丝丝情意
任时光匆匆流去我只在乎你
心甘情愿感染
人生几何能够得
(失去生命的力量也不可惜)
所以我求求你别让我离开你
除了你我不能感到一丝丝情意
任时光匆匆流去我只在乎你
心甘情愿感染你的气息
人生几何能够得到知己
失去生命的力量也不可惜 耶耶
所以我求求你别让我离开你
除了你我不能感到一丝丝情意</t>
  </si>
  <si>
    <t>饿狼传说</t>
  </si>
  <si>
    <t xml:space="preserve">
                  下载txt文档
                                作词：潘伟源
作曲：刘诺生
她熄掉晚灯 幽幽掩两肩
交织了火花 拘禁在沉淀
心刚被割损 经不起变迁
她偏以指尖 牵引著磁电
汹涌的爱
扑着我尽力乱吻乱缠
偏偏知道爱令我无明天
她倚着我肩 呼吸响耳边
高温已产生 色相令人乱
君子在扑火 吹不走暖烟
她加上嘴巴 给我做磨练
汹涌的爱
扑着我尽力乱吻乱缠
偏偏知道爱令我无明天
爱会像头饿狼
嘴巴似极甜
假使走近玩玩它凶相便呈现
爱会像头饿狼
岂可抱着眠
它必给我狠狠的伤势做留念
她倚着我肩 呼吸响耳边
高温已产生 色相令人乱
君子在扑火 吹不走暖烟
她加上嘴巴 给我做磨练
汹涌的爱
扑着我尽力乱吻乱缠
偏偏知道爱令我无明天
爱会像头饿狼
嘴巴似极甜
假使走近玩玩它凶相便呈现
爱会像头饿狼
岂可抱着眠
他必给我狠狠的伤势做留念
爱会像头饿狼
嘴巴似极甜
假使走近玩玩它凶相便呈现
爱会像头饿狼
岂可抱着眠
它必给我狠狠的伤势做留念
爱会像头饿狼
嘴巴似极甜
假使走近玩玩它凶相便呈现
爱会像头饿狼
岂可抱着眠
它必给我狠狠的伤势做留念
爱会像头饿狼
嘴巴似极甜
假使走近玩玩它凶相便呈现
爱会像头饿狼
岂可抱着眠
它必给我狠狠的伤势做留念
              </t>
  </si>
  <si>
    <t>I do</t>
  </si>
  <si>
    <t>Artist:Shenandoah
Duration:02:30
Well, here comes trouble in a pair of tight jeans
Fit to be tied bustin' at the seams
Got a bead on me, she's a shootin' this way
I'm under the gun should I run or stay?
On one hand I'm thinkin' that I better lay low
But then on the other what a way to go
What kind of fix have I got me into?
I'm darned if I don't, danged if I do
She's got me wide-eyed tongue-tied beside myself
I'm tore up talk me down I might need help
Hold me back boys, I ain't thinkin' straight
My head's cryin' run but my heart's sayin' wait
On one hand I'm thinkin' that I better lay low
But then on the other what a way to go
What kind of fix have I got me into?
I'm darned if I don't, danged if I do
Yeah, on one hand I'm thinkin' that I better lay low
But then on the other what a way to go
What kind of fix have I got me into?
I'm darned if I don't, danged if I do
Yeah, on one hand I'm thinkin' that I better lay low
But then on the other what a way to go
What kind of fix have I got me into?
Well, I'm darned if I don't, danged if I do
Yeah, I'm darned if I don't, danged if I do
Yeah, I'm darned if I don't, danged if I do</t>
  </si>
  <si>
    <t>东西</t>
  </si>
  <si>
    <t>Artist:林俊呈
Duration:02:42
收到需要赶快回复的信息
那就考虑看看是不是要回应你
如果说以后都不用对你讲客气
我就等著对你说一句欢迎光临
在无人的海岛上有美丽风景
想有梦里的竹蜻蜓带我去远行
去到你心里的那个神秘的巴黎
再想和你生一群baby
我开始美丽的际遇
你来自东或西
都没有太大的关系
都听你
因为始终和你前进
回忆并肩旅行
我愿意陪著你去东和西
收到需要赶快回复的信息
那就考虑看看是不是要回应你
如果说以后都不用对你讲客气
我就等著对你说一句欢迎光临
在无人的海岛上有美丽风景
想有梦里的竹蜻蜓带我去远行
去到你心里的那个神秘的巴黎
再想和你生一群baby
我开始美丽的际遇
你来自东或西
都没有太大的关系
都听你
因为始终和你前进
回忆并肩旅行
我愿意陪著你去东和西
我开始美丽的际遇
你来自东或西
都没有太大的关系
都听你
因为始终和你前进
回忆并肩旅行
我愿意陪著你去东和西
我愿意陪著你去东和西</t>
  </si>
  <si>
    <t>阿拉斯加海湾</t>
  </si>
  <si>
    <t>Artist:菲道尔
Duration:04:06
上天啊 难道你看不出我很爱她
怎么明明相爱的两个人 你要拆散他们啊
上天啊 你千万不要偷偷告诉她
在无数夜深人静的夜晚 有个人在想她
以后的日子你要好好照顾她
我不在她身旁你不能欺负她
别再让人走进她心里 最后却又离开她
因为我不愿再看她流泪啦
上天啊 你是不是在偷偷看笑话？
明知我还没能力保护她 让我们相遇啊
上天啊 她最近是否不再失眠啦
愿世间温情化作一缕风 代替我拥抱她
以后的日子你要好好照顾她
我不在她身旁你不能欺负她
别再让人走进她心里最后 却又离开她
因为我不愿再看她流泪啦
希望我的努力能够赶上她
有天我能给她完整的一个家
可若你安排了别人给她 我会祝福她
上天你别管我 先让她幸福吧
上天啊 这些晚上我对你说的话
你别不小心漏嘴告诉她 我怕会吵醒她
上天啊 你千万不要偷偷告诉她
在无数夜深人静的夜晚 我依旧在 想她</t>
  </si>
  <si>
    <t>Artist:鄭秀文
Duration:04:23
关于你好的坏的 都已经听说
愿意深陷的是我
没有确定的以后 没有谁祝福我
反而想要勇敢接受
爱到哪里都会有人犯错
希望错的不是我
其实心中没有退路可守
跟着你错 跟着你走
我们的故事爱就爱到值得
错也错的值得
爱到翻天覆地也会有结果
不等你说更美的承诺
我可以对自己承诺
我们的故事爱就爱到值得
错也错的值得
是执着是洒脱 留给别人去说
用尽所有力气不是为我
那是为你才这么做
关于你好的坏的 都已经听说
愿意深陷的是我
没有确定的以后 没有谁祝福我
反而想要勇敢接受
爱到哪里都会有人犯错
希望错的不是我
其实心中没有退路可守
跟着你错 跟着你走
我们的故事爱就爱到值得
错也错的值得
爱到翻天覆地也会有结果
不等你说更美的承诺
我可以对自己承诺
我们的故事爱就爱到值得
错也错的值得
是执着是洒脱 留给别人去说
用尽所有力气不是为我
那是为你才这么做
我们的故事爱就爱到值得
错也错的值得
爱到翻天覆地也会有结果
不等你说更美的承诺
我可以对自己承诺
我们的故事爱就爱到值得
错也错的值得
是执着是洒脱 留给别人去说
用尽所有力气不是为我
那是为你才这么做</t>
  </si>
  <si>
    <t>Artist:Karen Mok
Duration:04:29
从前现在过去了再不来
红红落叶长埋尘土内
开始终结总是没变改
天边的你飘泊白云外
苦海翻起爱恨
在世间难逃避命运
相亲竟不可接近
或我应该相信是缘份
情人别后永远再不来 (消散的情缘)
无言独坐放眼尘世岸 (愿来日再续)
鲜花虽会凋谢 (只愿) 但会再开 (为你)
一生所爱隐约 (守候) 在白云外 (期待)
苦海翻起爱恨
在世间难逃避命运
相亲竟不可接近
或我应该相信是缘份
苦海翻起爱恨
在世间难逃避命运
相亲竟不可接近
或我应该相信是缘份
或我应该相信是缘份</t>
  </si>
  <si>
    <t>Artist:Eason Chan
Duration:04:00
白如白牙 热情被吞噬 香槟早挥发得彻底
白如白蛾 潜回红尘俗世 俯瞰过灵位
但是爱 骤变芥蒂后 如同肮脏污秽不要提
沉默带笑玫瑰 带刺回礼 只信任防卫
怎么冷酷却仍然美丽
得不到的 从来矜贵
身处劣势 如何不攻心计
流露敬畏 试探你的法规
即使恶梦却仍然绮丽
甘心垫底 衬你的高贵
一撮玫瑰 无疑心的丧礼
前事作废 当爱已经流逝 下一世
白如白忙 莫名被摧毁 得到的竟已非那位
白如白糖 误投红尘俗世 消耗里亡逝
但是爱 骤变芥蒂后 如同肮脏污秽不要提
沉默带笑玫瑰 带刺回礼 只信任防卫
怎么冷酷却仍然美丽
得不到的 从来矜贵
身处劣势 如何不攻心计
流露敬畏 试探妳的法规
即使恶梦却仍然绮丽
甘心垫底 衬你的高贵
一撮玫瑰 模拟心的丧礼
前事作废 当爱已经流逝 下一世
怎么冷酷却仍然美丽
得不到的 从来矜贵
身处劣势 如何不攻心计
流露敬畏 试探爱的法规
即使恶梦却仍然绮丽
甘心垫底 最美的姿势
一撮玫瑰 模拟心的丧礼
前事作废 当爱已经流逝
即使恶梦却仍然绮丽
甘心垫底 衬你的高贵
给我玫瑰 前来参加丧礼
前事作废 当我已经流逝 又一世</t>
  </si>
  <si>
    <t>我相信</t>
  </si>
  <si>
    <t>Artist:楊培安
Duration:04:47
我相信
想飞上天 和太阳肩并肩 世界等著我去改变
想作的梦从不怕别人看见 在这里我都能实现
大声欢笑 让你我肩并肩 何处不能欢乐无限
抛开烦恼勇敢的大步向前 我就站在舞台中间
我相信我就是我 我相信明天
我相信青春没有地平线
在日落的海边 在热闹的大街
都是我心中最美的乐园
我相信自由自在 我相信希望
我相信伸手就能碰到天
有你在我身边 让生活更新鲜
每一刻都精彩万分 我爱你们
想飞上天 和太阳肩并肩 世界等著我去改变
抛开烦恼勇敢的大步向前 我就站在舞台中间
我相信我就是我 我相信明天
我相信青春没有地平线
在日落的海边 在热闹的大街
都是我心中最美的乐园
我相信自由自在 我相信希望
我相信伸手就能碰到天
有你在我身边 让生活更新鲜
每一刻都精彩万分 I do believe
我相信（我就是我）
我相信（自由自在）
我相信（我相信我相信）I believe
我相信我就是我 我相信明天
我相信青春没有地平线
在日落的海边 在热闹的大街
都是我心中最美的乐园
我相信自由自在 我相信希望
我相信伸手就能碰到天
有你在我身边 让生活更新鲜
每一刻都精彩万分 I do believe</t>
  </si>
  <si>
    <t>天真有邪</t>
  </si>
  <si>
    <t>Artist:Yoga Lin
Duration:05:42
我已经 不能用单纯 的语气 再唱情歌
虽然表面上 我还是完整 那个我
可是身体里 有个什么 已被刺破
有一颗 我从小仰望 的星星 悄悄殒落
爱情的神经 以后 一快乐 就难过
会撒谎之前 有句话 再不说
让你 笑过 就没勇气 赤裸
你可知道 对我做过 什么最残忍
就是你 狠狠把我 一夜之间 变成了大人
奋不顾身 的天真
瞬间化成 一路走来 的伤痕
我怀念 我的笨
爱人 你太知道 害一个人 怎样害一生
你在他 干净无菌 主题乐园 加进了坏人
可怜无邪那颗心
就是这样 不知不觉 变得狠
狠得好歹 不分
有种 成熟 名叫坠落凡尘
你可知道 对我做过 什么最残忍
就是你 狠狠把我 一夜之间 变成了大人
奋不顾身 的天真
瞬间化成 一路走来 的伤痕
我悼念 我的笨
爱人 你太知道 害一个人 怎样害一生
你在他 干净无菌 主题乐园 加进了坏人
可怜无邪那颗心
突然明白 自私一点 不过份
胜于为你 自焚
请问 好想知道 这个世界 会有什么人
愿意把 第一枝枪 送给未经 污染的灵魂
虽然天地也不仁
若非必要 唤醒防御的本能
能不能等一等</t>
  </si>
  <si>
    <t>Artist:梁永琪
Duration:04:42
哭到喉咙沙哑 还得拼命装傻
我故意视而不见
你外套上有她的发
她应该非常听你的话
她应该会顺著你的步伐
乖乖的呆在家 静静的守著电话
我已剪短我的发
剪断了牵挂
剪一地不被爱的分岔
长长短短 短短长长
一寸一寸在挣扎
我已剪短我的发 剪断了惩罚
剪一地伤透我的尴尬
反反复复 清清楚楚
一刀两断 你的情话 你的谎话
哭到喉咙沙哑 还得拼命装傻
我故意视而不见
你外套上有她的发
她应该非常听你的话
她应该会顺著你的步伐
乖乖的呆在家 静静的守著电话
我已剪短我的发 剪断了牵挂
剪一地不被爱的分岔
长长短短 短短长长
一寸一寸在挣扎
我已剪短我的发 剪断了惩罚
剪一地伤透我的尴尬
反反复复 清清楚楚
一刀两断 你的情话 你的谎话
我已剪短我的发 剪断了牵挂
剪一地不被爱的分岔
长长短短 短短长长
一寸一寸在挣扎
我已剪短我的发 剪断了惩罚
剪一地伤透我的尴尬
反反复复 清清楚楚
一刀两断 你的情话 你的谎话
一刀两断 你的情话 你的谎话</t>
  </si>
  <si>
    <t>Artist:張震嶽
Duration:05:06
想很久 我已经想很久
爱作梦 我只会梦到你
麦当劳 我看你在打工
好漂亮 是我喜欢的人
都不够 时间永远不够
吃汉堡 想每天吃8个
我也要 在麦当劳打工
没下班 我看我先回家
啊 没有用是我想太多
呀...
已经想好如果相遇要说些什么
可是遇见了你之后不敢跟你说
是我太在乎完美
不想知道结果
我没用 没有用
爱情象是一扇永远开不了的门
孤单的我在门前是如此的清冷
谁给我一把钥匙
也许是我白问
想太多 想太多
Yeah
已经想好如果相遇要说些什么
可是遇见了你之后不敢跟你说
是我太在乎完美
不想知道结果
我没用 没有用
爱情象是一扇永远开不了的门
孤单的我在门前是如此的清冷
谁给我一把钥匙
也许是我白问
想太多 想太多
已经想好如果相遇要说些什么
可是遇见了你之后不敢跟你说
是我太在乎完美
不想知道结果
我没用 没有用
爱情象是一扇永远开不了的门
孤单的我在门前是如此的清冷
谁给我一把钥匙
也许是我白问
想太多 想太多
Yeah</t>
  </si>
  <si>
    <t>千百度</t>
  </si>
  <si>
    <t>Artist:許嵩
Duration:03:46
关外野店 烟火绝 客怎眠
寒来袖间 谁为我 添两件
三四更雪 风不减 吹袭一夜
只是可怜 瘦马未得好歇
怅然入梦 梦几月 醒几年
往事凄艳 用情浅 两手缘
鹧鸪清怨 听得见 飞不回堂前
旧楹联红褪墨残谁来揭
我寻你千百度 日出到迟暮
一瓢江湖我沈浮
我寻你千百度 又一岁荣枯
可你从不在灯火阑珊处
怅然入梦 梦几月 醒几年
往事凄艳 用情浅 两手缘
鹧鸪清怨 听得见 飞不回堂前
旧楹联红褪墨残谁来揭
我寻你千百度 日出到迟暮
一瓢江湖我沈浮
我寻你千百度 又一岁荣枯
可你从不在灯火阑珊处
我寻你千百度 日出到迟暮
一瓢江湖我沈浮
我寻你千百度 又一岁荣枯
你不在灯火阑珊处</t>
  </si>
  <si>
    <t>无所谓</t>
  </si>
  <si>
    <t>Artist:张靓颖
Duration:04:25
多少话也说不出
多少字都不能形容
你在我心中的地位
到底是什么一回事
你把所有的沉默赶走
是你救了我 很感激
如果不是你
现在的日子怎么过
打算陪你和你过这一辈
因为你我所有的问题巳
(无所谓) 无所谓 (无所谓) yeah
(无所谓 无所谓) 真的无所谓
(无所谓 无所谓 无所谓) 无所谓
(无所谓) 无所谓 (无所谓) yeah
(无所谓 无所谓) 因为我真的无所谓
(无所谓 无所谓 无所谓) 无所谓
有时想也想不通
为什么你会爱上我
不介意我的缺点
你一点不放在眼里
你让所有的冷漠
演化成爱情的暖和
改变了气候的预测
现在只有好过的天
打算陪着跟着过这一辈
有了你我所有的问题巳
(无所谓 无所谓 无所谓 无所谓) 无所谓
(无所谓) 无所谓 (我无所谓) 无所谓 无所谓
(无所谓) 无所谓 (无所谓) 无所谓 (无所谓)
因为我真的无所谓 (无所谓 无所谓 无所谓 无所谓)
这肯定是一种缘份
但愿这一段感情
一直那么深
永远做我的爱人
别再担心你我的未来
现在就让我宣誓最美的决定
命运注定我们这一切
感谢你出现在我的世界
把坏事毁灭
(无所谓) 无所谓 无所谓
因为我真的无所谓 (无所谓)
(无所谓 无所谓 无所谓 无所谓)
无所谓 (无所谓) 无所谓 (无所谓) 无所谓
真的无所谓 (无所谓 无所谓 无所谓 无所谓)
我真的bae 我真的bae 我真的bae 我真的bae
我真的bae 我真的bae 我真的bae 我真的bae
我真的bae 我真的bae 我真的bae 我真的bae
我真的bae 我真的bae 我真的bae 我真的bae</t>
  </si>
  <si>
    <t>无念</t>
  </si>
  <si>
    <t xml:space="preserve">
                  下载txt文档
                                张靓颖 - 无念(电视剧《筑梦情缘》女主情感主题曲)
作词：段思思
作曲：谭旋
制作人：谭旋
编曲：Terence Teo
吉他：Orion J
弦乐：国际首席爱乐乐团
和声：张靓颖
录混工程师：马涛
制作发行：希瓜音乐·上海谭旋音乐工作室
我没说出最大的遗憾
你没揭穿我的不安
有些回忆该原地解散
有些故事爱说了不算
原谅话里残存那点贪
我们要的何止答案
爱情是一种即兴判断
逼孤单就范
当眼泪一往心里钻就泛滥
该离开的时候
你向左我向右
谁都别回头
太稀有的温柔
大可不必留给
渐没的眼眸
也许相互歉疚
比一时的拥抱
更细水长流
就让那句舍不得
哽在喉咙
原谅话里残存那点贪
我们要的何止答案
爱情是一种即兴判断
逼孤单就范
当眼泪一往心里钻就泛滥
该离开的时候
你向左我向右
谁都别回头
太稀有的温柔
大可不必留给
渐没的眼眸
也许相互歉疚
比一时的拥抱
更细水长流
就让那句舍不得
哽在喉咙
哽在喉咙
心疼到了最后
你想要的挽留
我没说出口
那些山盟海誓
已经化为乌有
别一再追究
祝福你的自由
纪念我的成熟
无论多荒谬
像个无念可思的人
只能放手
将寂寞据为己有
              </t>
  </si>
  <si>
    <t>伤心的人别听慢歌</t>
  </si>
  <si>
    <t>Artist:五月天
Duration:03:36
你哭的太累了 你伤的太深了
你爱的太傻了 你哭的就像是末日要来了
呜喔 呜喔
所以你听慢歌 很慢很慢的歌
听得心如刀割 是不是应该换一种节奏了
呜喔 呜喔
不要再问 谁是对的 谁是错的
谁是谁非 谁又亏欠谁了
反正错了 反正输了
反正自己 陪自己快乐
我不管 你是谁的 谁是你的 我是我的
让心跳 动次 动次 动次 动次 感觉活著
我不管 站著坐著 躺著趴著 都要快乐
让音乐 动次 动次 动次 动次 快要聋了
不管了 不想了 不等了 不要不快乐
伤心的人别听慢歌
人生分分合合 爱情拉拉扯扯
一路曲曲折折 我还是期待明日的新景色
呜喔 呜喔
愤青都释怀了 光棍都恋爱了
悲剧都圆满了 每一段争执都飞出和平鸽
呜喔 呜喔
不要再问 谁是对的 谁是错的
谁是谁非 谁又亏欠谁了
反正错了 反正输了
反正自己 陪自己快乐
我不管 你是谁的 谁是你的 我是我的
让心跳 动次 动次 动次 动次 感觉活著
我不管 站著坐著 躺著趴著 都要快乐
让音乐 动次 动次 动次 动次 快要聋了
不管了 不想了 不等了 不要不快乐
伤心的人别听慢歌
我不管 你是谁的 谁是你的 我是我的
让心跳 动次 动次 动次 动次 感觉活著
我不管站著坐著 躺著趴著 都要快乐
让音乐 动次 动次 动次 动次 快要聋了
不管了 不想了 不等了 此时和此刻
不得不去贯彻快乐
不管了 不想了 不等了 不要不快乐
伤心的人别听慢歌</t>
  </si>
  <si>
    <t>Artist:告五人
Duration:04:55
城市滴答 小巷滴答 沉默滴答
你的手慢热的体温
方向错乱 天气预报 不准 雨伞忘了拿
我的手无处安放
包括我的心 像旋转木马
或许这就是注定
注定失败的结局
成熟带来的孤寂
如滚水在心中满溢
我的心 你放在哪里
或许你 根本就不在意
错把承诺当有趣
怎么对得起 你我炙热的痕迹
你的心 你放在哪里
再追究 也毫无意义
接受慌乱的思绪
总比到头来 面对无声的失去
无法开口 说声好不容易
城市滴答 小巷滴答 沉默滴答
你的手慢热的体温
方向错乱 天气预报 不准 雨伞忘了拿
我的手无处安放
包括我的心 像旋转木马
或许这就是注定
注定失败的结局
成熟带来的孤寂
如滚水在心中满溢
我的心 你放在哪里
或许你 根本就不在意
错把承诺当有趣
怎么对得起 你我炙热的痕迹
你的心 你放在哪里
再追究 也毫无意义
接受慌乱的思绪
总比到头来 面对无声的失去
无法开口 说声好不容易
Woo woo woo woo woo woo
我的心 你放在哪里
或许我 也不再沈迷
结束不安的游戏
认输就可以 自由自在的掏心
终于开口
说声好不容易</t>
  </si>
  <si>
    <t>我的爱 滴滴点点 圆圆圈圈 像断了线
你曾经心心念念 信誓旦旦
时间改变昨天 所以爱会消失不见</t>
  </si>
  <si>
    <t>善变</t>
  </si>
  <si>
    <t>从前你穿越风雨都会仓促见一面
后来连伞的边缘你都懒得分一点
是我们低估了时间的善变
太轻易让浓烈的故事翻篇</t>
  </si>
  <si>
    <t>https://www.youtube.com/watch?v=J2IlK9D51Gk</t>
  </si>
  <si>
    <t>说说话</t>
  </si>
  <si>
    <t>我们 也曾是对方唯一的希望
现在 谁又代替我出场
我总让你失望 夜还如此漫长
我不奢望 只想看看你模样</t>
  </si>
  <si>
    <t>https://www.youtube.com/watch?v=CyXpvOFB3Xk</t>
  </si>
  <si>
    <t>爱，存在</t>
  </si>
  <si>
    <t>我要的爱 只在你身上存在
要不是你 不会哭得笑得傻得像小孩
在一起不简单 别轻易说分开</t>
  </si>
  <si>
    <t>https://www.youtube.com/watch?v=H78JHtn83a4</t>
  </si>
  <si>
    <t>忘了没有</t>
  </si>
  <si>
    <t>你到底忘了没有忘了没有忘了没有
我和你一起承诺每一个梦
每一个失眠夜晚你的晚安变成孤单
只能在回忆中 拥抱我</t>
  </si>
  <si>
    <t>https://www.youtube.com/watch?v=A6f80-s5Rt0</t>
  </si>
  <si>
    <t>讨厌</t>
  </si>
  <si>
    <t>或许我们下个冬天
在十二月一起看雪
你好看的就像从前
说有多抱歉
夹带着哽咽</t>
  </si>
  <si>
    <t>https://www.youtube.com/watch?v=N53w_lD69gY</t>
  </si>
  <si>
    <t>似你</t>
  </si>
  <si>
    <t>大雁归来成行似你送来的信号
暮色晕染暖意似你的怀抱
晚风吹动长发似你温柔地缠绕
而你 我再等不到</t>
  </si>
  <si>
    <t>https://www.youtube.com/watch?v=2hcuuwlkxIc</t>
  </si>
  <si>
    <t>会吗</t>
  </si>
  <si>
    <t>心愿会实现吗
会吗 会吧
付出总有回答
会吗 会吧
浮沉起落变化
会一直 在一起吗</t>
  </si>
  <si>
    <t>https://www.youtube.com/watch?v=Ql9OQFZFMP8</t>
  </si>
  <si>
    <t>好戏</t>
  </si>
  <si>
    <t>要配合你入戏
再注视你眼睛
所有美好剧情
你形容得太动听
忍不住笑场会不会不合时宜</t>
  </si>
  <si>
    <t>https://www.youtube.com/watch?v=BOZzPhiFjHg</t>
  </si>
  <si>
    <t>不知所措</t>
  </si>
  <si>
    <t>最灿烂的烟火总是先坠落
越是暖的经过反而越折磨
听再多浪漫的歌不能让我
解开这枷锁</t>
  </si>
  <si>
    <t>https://www.youtube.com/watch?v=PBRW0GY6bfY</t>
  </si>
  <si>
    <t>揉碎夜的光</t>
  </si>
  <si>
    <t>也许来来回回兜几个圆圈
也许走走停停还留在原点
我们的爱偏离航线
最后全都消失不见</t>
  </si>
  <si>
    <t>https://www.youtube.com/watch?v=-PVWBksVGis</t>
  </si>
  <si>
    <t>中毒</t>
  </si>
  <si>
    <t>为什么
中毒的我 还大喊值得
千苍百孔 还觉得快乐
你的依赖竟比你的关怀更疗愈我寂寞</t>
  </si>
  <si>
    <t>https://www.youtube.com/watch?v=MP_hUo6fx8w</t>
  </si>
  <si>
    <t>哪朵玫瑰没有荆棘？(Ah-ah-ah-ah)
最好的报复是美丽 最美的盛开是反击
别让谁去 改变了你 (ah-ah-ah-ah)
你是你或是妳 都行 会有人全心地爱你</t>
  </si>
  <si>
    <t>可是你还记得吗 那年盛夏
那个傻瓜 说的傻话
陪著你回家 陪著你长大
每天都记得打电话</t>
  </si>
  <si>
    <t>小彩之歌</t>
  </si>
  <si>
    <t>你从哪里来 要到哪里去
也许无人应答
可你被千万次爱过
已是最动人的解答</t>
  </si>
  <si>
    <t>https://www.youtube.com/watch?v=-wOHqfdXwUs</t>
  </si>
  <si>
    <t>云烟成雨</t>
  </si>
  <si>
    <t>我多想再见你
哪怕匆匆一眼就别离
路灯下昏黄的剪影
越走越漫长的林径</t>
  </si>
  <si>
    <t>https://www.youtube.com/watch?v=cxNWXxBoaHg</t>
  </si>
  <si>
    <t>和宇宙的温柔关联</t>
  </si>
  <si>
    <t>后来再未见过那么美的日落
天黑了影子会消失在路口
挥手的温柔卻仍陪着我梦游
是晚风是星河是我哼的歌
是宇宙坐标闪烁</t>
  </si>
  <si>
    <t>https://www.youtube.com/watch?v=8-JQjj25NJY</t>
  </si>
  <si>
    <t>下一站，茶山刘</t>
  </si>
  <si>
    <t>南湖大道的五三八
总会被奔驰的汽车代替呀
但那拥堵的一小时
是最美丽的虚度年华</t>
  </si>
  <si>
    <t>https://www.youtube.com/watch?v=0J5zEI7aAe4</t>
  </si>
  <si>
    <t>鲸鱼电台</t>
  </si>
  <si>
    <t>如果我真能学会放手
真能懂得拥有
真能平静接受
你说会变富有
可是我 拥有愚蠢的借口
也不想和命运做朋友
闹闹别扭</t>
  </si>
  <si>
    <t>https://www.youtube.com/watch?v=LLS9Ga87-mo</t>
  </si>
  <si>
    <t>请你一定要记得我好吗</t>
  </si>
  <si>
    <t>请你一定要记得我好吗
在落日亲吻天际的剎那
有人曾陪你
挥霍时光看一场晚霞</t>
  </si>
  <si>
    <t>https://www.youtube.com/watch?v=INO3RdvKl54</t>
  </si>
  <si>
    <t>我是任何野蛮生长的事物</t>
  </si>
  <si>
    <t>我是清澈目光逗留的一处
孟夏的晨露
将我的生命
喂养你旅途
在爱的怀抱
长出花束</t>
  </si>
  <si>
    <t>https://www.youtube.com/watch?v=ZrZWKVRjr2M</t>
  </si>
  <si>
    <t>给妈妈</t>
  </si>
  <si>
    <t>神摧毀通天塔 只留下一个密码
名字叫做妈妈
这个音节统领了 所有动情的回答
孤单时念出它</t>
  </si>
  <si>
    <t>https://www.youtube.com/watch?v=EcrhBviWL5M</t>
  </si>
  <si>
    <t>好好宠爱</t>
  </si>
  <si>
    <t>当情绪迷了路 你是安全出口
疏离的亲昵 正适合放空
转动了钥匙 关掉喧闹 只留一盏灯
听你喃喃说 晚安啦 好梦</t>
  </si>
  <si>
    <t>https://www.youtube.com/watch?v=FP451shkBBM</t>
  </si>
  <si>
    <t>new boy</t>
  </si>
  <si>
    <t>是的我看见到处是阳光
快乐在城市上空飘扬
新世界来得像梦一样
让我暖洋洋</t>
  </si>
  <si>
    <t>https://www.youtube.com/watch?v=_-u2QM-Qb3s</t>
  </si>
  <si>
    <t>我可以</t>
  </si>
  <si>
    <t>Artist:蔡旻佑
Duration:04:27
寄 没有地址的信
这样的情绪 有种距离
你 放著谁的歌曲
是怎样的心情
能不能说给我听
雨 下的好安静
是不是你 偷偷在哭泣
幸福真的不容易
在你的背景 有我爱你
我可以 陪你去看星星
不用再多说明 我就要和你在一起
我不想 又再一次和你分离
我多么想每一次的美丽 是因为你
寄 没有地址的信
这样的情绪 有种距离
你 放著谁的歌曲
是怎样的心情
能不能说给我听
雨 下的好安静
是不是你 偷偷在哭泣
幸福它真的不容易
在你的背景 有我爱你
我可以 陪你去看星星
不用再多说明 我就要和你在一起
我不想 又再一次和你分离
我多么想每一次的美丽 是因为你
我可以 陪你去看星星
不用再多说明 我就要和你在一起
我不想 又再一次和你分离
我多么想每一次的美丽 是因为你</t>
  </si>
  <si>
    <t xml:space="preserve">
                  下载txt文档
                                凤凰花开的路口 - 林志炫
词：楼南蔚
曲：陈熙
又到凤凰花朵开放的时候
想起某个好久不见老朋友
记忆跟着感觉慢慢变鲜活
染红的山坡 道别的路口
青春带走了什么 留下了什么
剩一片感动在心窝
时光的河入海流 终于我们分头走
没有哪个港口 是永远的停留
脑海之中有一个 凤凰花开的路口
有我最珍惜的朋友
也许值得纪念的事情不多
至少还有这段回忆够深刻
是否远方的你有同样感受
成长的坎坷 分享的片刻
当我又再次唱起 你写下的歌
仿佛又回到那时候
时光的河入海流 终于我们分头走
没有哪个港口 是永远的停留
脑海之中有一个 凤凰花开的路口
有我最珍惜的朋友
几度花开花落 有时快乐 有时落寞
很欣慰生命某段时刻 曾一起渡过
时光的河入海流 终于我们分头走
没有哪个港口 是永远的停留
脑海之中有一个 凤凰花开的路口
有我最珍惜的朋友
给我最珍惜的朋友
              </t>
  </si>
  <si>
    <t>Artist:李志
Duration:03:22
长亭外 古道边
芳草碧连天
晚风拂柳笛声残
夕阳山外山
天之涯 地之角
知交半零落
一壶浊酒尽余欢
今宵别梦寒
长亭外 古道边
芳草碧连天
晚风拂柳笛声残
夕阳山外山
天之涯 地之角
知交半零落
一壶浊酒尽余欢
今宵别梦寒
天之涯 地之角
知交半零落
一壶浊酒尽余欢
今宵别梦寒
今宵别梦寒</t>
  </si>
  <si>
    <t>北京欢迎你</t>
  </si>
  <si>
    <t>Artist:群星
Duration:03:35
迎接另一个晨曦 带来全新空气
气息改变情味不变 茶香飘满情谊
我家大门常打开 开放怀抱等你
拥抱过就有了默契 你会爱上这里
不管远近都是客人请不用客气
相约好了在一起 我们欢迎你
我家种着万年青 开放每段传奇
为传统的土壤播种 为你留下回忆
陌生熟悉都是客人请不用拘礼
第几次来没关系 有太多话题
北京欢迎你 为你开天辟地
流动中的魅力充满着朝气
北京欢迎你，在太阳下分享呼吸
在黄土地刷新成绩
我家大门常打开 开怀容纳天地
岁月绽放青春笑容 迎接这个日期
天大地大都是朋友请不用客气
画意诗情带笑意 只为等待你
北京欢迎你 像音乐感动你
让我们都加油去超越自己
北京欢迎你 有梦想谁都了不起
有勇气就会有奇迹
北京欢迎你 为你开天辟地
流动中的魅力充满着朝气
北京欢迎你 在太阳下分享呼吸
在黄土地刷新成绩
北京欢迎你 像音乐感动你
让我们都加油去超越自己
北京欢迎你 有梦想谁都了不起
有勇气就会有奇迹
我家大门常打开 开放怀抱等你
拥抱过就有了默契 你会爱上这里
不管远近都是客人请不用客气
相约好了在一起 我们欢迎你
北京欢迎你 为你开天辟地
流动中的魅力充满着朝气
北京欢迎你 在太阳下分享呼吸
在黄土地刷新成绩
我家大门常打开 开怀容纳天地
岁月绽放青春笑容 迎接这个日期
天大地大都是朋友请不用客气
画意诗情带笑意 只为等待你
北京欢迎你 像音乐感动你
让我们都加油去超越自己
北京欢迎你 有梦想谁都了不起
有勇气就会有奇迹
北京欢迎你 为你开天辟地
流动中的魅力充满着朝气
北京欢迎你 在太阳下分享呼吸
在黄土地刷新成绩
北京欢迎你 像音乐感动你
让我们都加油去超越自己
北京欢迎你 有梦想谁都了不起
有勇气就会有奇迹
北京欢迎你 有梦想谁都了不起
有勇气就会有奇迹
北京欢迎你 有梦想谁都了不起
有勇气就会有奇迹</t>
  </si>
  <si>
    <t>所念皆星河</t>
  </si>
  <si>
    <t>Artist:房东的猫
Duration:04:04
你眨了下眼睛
像夜空 闪烁的恒星
为我所有不安
找到了 指引
我呢喃了一句
晚风里 出走的心绪
为你每次试探
捎去了 回应
所念皆星河 辗转里反侧
你占领每个 永恒的片刻
无垠的宇宙 浩瀚的选择
你是最亮那颗
所爱如月色 触手而不得
将温柔的梦 都投射
你眼里有我 对这世间的 吝啬
你返航的轨迹
是所有 等待的意义
绕过多少周期
从未曾 离心
多遥远的距离
都不抵 内心的亲密
周旋每段关系
认出你 身影
所念皆星河 辗转里反侧
你占领每个 永恒的片刻
无垠的宇宙 浩瀚的选择
你是最亮那颗
所爱如月色 触手而不得
将温柔的梦 都投射
你眼里有我 对这世间的 吝啬
所念皆星河 辗转里反侧
你占领每个 永恒的片刻
无垠的宇宙 浩瀚的选择
你是最亮那颗
所爱如月色 触手而不得
将温柔的梦 都投射
你眼里有我 对这世间的 吝啬
茫茫的星河 终点是你的 身侧</t>
  </si>
  <si>
    <t>Artist:任然
Duration:04:56
你说青涩最搭初恋
如小雪落下海岸线
第五个季节某一天上演
我们有相遇的时间
你说空瓶适合许愿
在风暖月光的地点
第十三月你就如期出现
海之角也不再遥远
你骄傲的飞远
我栖息的夏天
听不见的宣言
重复过很多年
北纬线的思念被季风吹远
吹远默念的侧脸
吹远鸣唱的诗篇
你骄傲的飞远
我栖息的叶片
去不同的世界
却从不曾告别
沧海月的想念羽化我昨天
在我成熟的笑脸
你却未看过一眼
你说空瓶适合许愿
在风暖月光的地点
第十三月你就如期出现
海之角也不再遥远
你骄傲的飞远
我栖息的夏天
听不见的宣言
重复过很多年
北纬线的思念被季风吹远
吹远默念的侧脸
吹远鸣唱的诗篇
你骄傲的飞远
我栖息的叶片
去不同的世界
却从不曾告别
沧海月的想念羽化我昨天
在我成熟的笑脸
你却未看过一眼
你骄傲的飞远
我栖息的夏天
听不见的宣言
重复过很多年
北纬线的思念被季风吹远
吹远默念的侧脸
吹远鸣唱的诗篇
你骄傲的飞远
我栖息的叶片
去不同的世界
却从不曾告别
沧海月的想念羽化我昨天
在我成熟的笑脸
你却未看过一眼</t>
  </si>
  <si>
    <t>一个像夏天一个像秋天</t>
  </si>
  <si>
    <t>Artist:范玮琪
Duration:04:11
第一次见面看妳不太顺眼
谁知道后来关系那么密切
我们一个像夏天 一个像秋天
却总能把冬天变成了春天
妳拖我离开一场爱的风雪
我揹妳逃出一次梦的断裂
遇见一个人然后生命全改变
原来不是恋爱才有的情节
如果不是妳我不会相信
朋友比情人还死心蹋地
就算我忙恋爱 把妳冷冻结冰
妳也不会恨我 只是骂我几句
如果不是妳我不会确定
朋友比情人更懂得倾听
我的弦外之音 我的有口无心
我离不开Darling 更离不开妳
妳拖我离开一场爱的风雪
我揹妳逃出一次梦的断裂
遇见一个人然后生命全改变
原来不是恋爱才有的情节
如果不是妳我不会相信
朋友比情人还死心蹋地
就算我忙恋爱 把妳冷冻结冰
妳也不会恨我只是骂我几句
如果不是妳我不会确定
朋友比情人更懂得倾听
我的弦外之音 我的有口无心
我离不开Darling 更离不开妳
妳了解我所有得意的东西
才常泼我冷水怕我忘形
妳知道我所有丢脸的事情
却为我的美好形象保密
如果不是妳我不会相信
朋友比情人还死心蹋地
就算我忙恋爱 把妳冷冻结冰
妳也不会恨我只是骂我几句
如果不是妳我不会确定
朋友比情人更懂得倾听
我的弦外之音 我的有口无心
我离不开Darling 更离不开妳</t>
  </si>
  <si>
    <t>斑马斑马</t>
  </si>
  <si>
    <t xml:space="preserve">Artist:韩红
Duration:03:42
那是一个秋天
风儿那么缠绵
让我想起他们
那双无助的眼
就在那美丽风景
相伴的地方
我听到一声巨响
震彻山谷
就是那个秋天
再看不到爸爸的脸
他用他的双肩
托起我重生的起点
黑暗中泪水
沾满了双眼
你不要离开
不要伤害
我看到爸爸妈妈就这么走远
留下我在这陌生的人世间
不知道未来还会有什么风险
我想要紧紧抓住他的手
妈妈告诉我希望还会有
看到太阳出来妈妈笑了
天亮了
这是一个夜晚
天上宿星点点
我在梦里看见
我的妈妈
一个人在世上
要学会坚强
你不要离开
不要伤害
我看到爸爸妈妈就这么走远
留下我在这陌生的人世间
我愿为他建造一个美丽的花园
我想要紧紧抓住他的手
妈妈告诉我希望还会有
看到太阳出来 天亮了
我看到爸爸妈妈就这么走远
留下我在这陌生的人世间
我愿为他建造一个美丽的花园
我想要紧紧抓住他的手
妈妈告诉我希望还会有
看到太阳出来他们笑了
天亮了
</t>
  </si>
  <si>
    <t>Artist:林忆莲
Duration:03:45
我想和你好好过一生
也想偶尔一个人
我想我的生活很安稳
也想偶尔不安分
也许是我太敏感
总是在问我最近是否有点闷
清早直到黄昏 有几个小时等人
我 会不会已经忘了心肝
也许是我太认真
总害怕自己变了 你的人
大街直到大门 有几个故事发生
我 算不算是幸福的人
我想和你好好过一生
也想偶尔一个人
我想我的生活很安稳
也想偶尔不安分 不安分
不是爱你不够深
只想对自己更诚恳
清早直到黄昏 有几个小时等人
已经很久没有认识陌生的人
最好是你不要问
有时候我想要做游魂
大街直到大门 有几个故事发生
什么都拥有却想别的可能
我想和你好好过一生
也想偶尔一个人
我想我的生活很安稳
也想偶尔不安分
我想和你好好过一生
也想偶尔一个人
我想我的生活很安稳
也想偶尔不安分
我想做你更好的爱人
才想偶尔一个人
我想我的感情会拥有
才想偶尔不安分
我想和你好好过一生
也想偶尔一个人
我想我的生活很安稳
也想偶尔不安分</t>
  </si>
  <si>
    <t>来吧</t>
  </si>
  <si>
    <t xml:space="preserve">
                  下载txt文档
                                我看见那美丽月亮
也看见你多情眼光
它让我幻想 让我想去飞翔
忘记忧伤
道路两旁的美丽鲜花
在风中飘摆快乐的生长
鸟儿自由 啊 风儿轻柔
那是我家乡
来吧 来吧 来吧
一起舞蹈
什么烦恼可以将我打扰
来吧 来吧 来吧
多么逍遥
歌声悠扬 哦 深情荡漾
来吧 来吧 来吧
一起舞蹈
什么烦恼可以将我打扰
来吧 来吧 来吧
多么逍遥
歌声悠扬 哦 深情荡漾
来吧
我看见那美丽月亮
也看见你多情眼光
它让我幻想 让我想去飞翔
忘记忧伤
道路两旁的美丽鲜花
在风中飘摆快乐的生长
鸟儿自由 啊 风儿轻柔
那是我家乡
来吧 来吧 来吧
一起舞蹈
什么烦恼可以将我打扰
来吧 来吧 来吧
多么逍遥
歌声悠扬 哦 深情荡漾
来吧 来吧 来吧
一起舞蹈
什么烦恼可以将我打扰
来吧 来吧 来吧
多么逍遥
歌声悠扬 哦 深情荡漾
来吧
来吧 来吧
一起舞蹈
什么烦恼可以将我打扰
来吧 来吧 来吧
多么逍遥
歌声悠扬 哦 深情荡漾
来吧 来吧 来吧
一起舞蹈
什么烦恼可以将我打扰
来吧 来吧 来吧
多么逍遥
歌声悠扬 哦 深情荡漾
来吧 来吧
              </t>
  </si>
  <si>
    <t>美丽的神话</t>
  </si>
  <si>
    <t>Artist:孙楠 &amp; 韩红
Duration:04:35
梦中人
熟悉的脸孔
你是我守候的温柔
就算泪水淹没天地
我不会放手
每一刻
孤独的承受
只因我曾许下承诺
你我之间熟悉的感动
爱就要苏醒
万世沧桑唯有爱是
永远的神话
潮起潮落始终不悔
真爱的相约
几番苦痛的纠缠
多少黑夜挣扎
紧握双手让我和你
再也不离分
枕上雪
冰封的爱恋
真心相拥才能融解
风中摇曳炉上的火
不灭亦不休
等待花 （等待花）
开春去春又来 （春去春又来）
无情岁月笑我痴狂
心如钢铁任世界荒芜
思念永相随
万世沧桑唯有爱是
永远的神话
潮起潮落始终不悔
真爱的相约
几番苦痛的纠缠
多少黑夜挣扎
紧握双手让我和你
再也不离分
悲欢岁月唯有爱是
永远的神话
谁都没有遗忘古老
古老的誓言
你的泪水化为漫天
飞舞的彩蝶
爱是翼下之风两心
相随自在飞
你是我心中唯一
美丽的神话</t>
  </si>
  <si>
    <t>天路</t>
  </si>
  <si>
    <t>Artist:韩红
Duration:04:31
清晨 我站在青青的牧场
看到神鹰披著那霞光
像一片祥云飞过蓝天
为藏家儿女带来吉祥
黄昏 我站在高高的山岗
盼望铁路修到我家乡
一条条巨龙翻山越岭
为雪域高原送来安康
那是一条神奇的天路
把人间的温暖送到边疆
从此山不再高 路不再漫长
各族儿女欢聚一堂
黄昏 我站在高高的山岗
看那铁路修到我家乡
一条条巨龙翻山越岭
为雪域高原送来安康
那是一条神奇的天路
带我们走进人间天堂
青稞酒 酥油茶会更加香甜
幸福的歌声传遍四方
那是一条神奇的天路
带我们走进人间天堂
青稞酒 酥油茶会更加香甜
幸福的歌声传遍四方
幸福的歌声传遍四方</t>
  </si>
  <si>
    <t>青藏高原</t>
  </si>
  <si>
    <t>Artist:韓紅
Duration:03:10
是谁带来 远古的呼唤
是谁留下 千年的祈盼
难道说还有 无言的歌
还是那久久不能忘怀的眷恋
哦 大点声 (我看见 一座座山 一座座山川)
一座座山川相连
呀啦索 那可是青藏高原
(谢谢你们)
是谁日夜 遥望著蓝天
是谁渴望 永久的梦幻
难道说还有 赞美的歌
还是那仿佛不能改变的庄严
哦
一座座山川相连
呀啦索 那就是青藏高原
呀啦索 那就是青藏高原</t>
  </si>
  <si>
    <t>九儿</t>
  </si>
  <si>
    <t>Artist:金婷婷
Duration:02:35
身边的那片田野啊
手边的枣花儿香
高粱熟来红满天
九儿我送你去远方
身边的那片田野啊
手边的枣花儿香
高粱熟来红满天
九儿我送你去远方
啊 啊 啊 啊
高粱熟来红满天
九儿我送你去远方
九儿我送你去远方</t>
  </si>
  <si>
    <t>Artist:韩红 &amp; 林俊傑
Duration:04:26
风 让云长出花
漫天的花
无声开在乌云之下
然后 又飘到哪里呀
喔
漫步在人海的人
你过得好吗
是不是又想念家
心中那炙热的梦啊
它多久没说话
在飞云之下
以为忘了的家
在耳里说话
叫我别烦心那些痛与怕
喔 半路上的我
穿上回忆和风沙
在飞云之下
我看著海峡
走月光沙滩
我也承认我还是会想他
且慢 前面听说风很大
心 在云里摩擦
又酸又麻
但是思念在梦里爬
以后 还有谁值得等吗
喔
孤单是件风衣
它裹起了怕
然而我很勇敢啊
没人记得我也没差
未来在等我去拿
在飞云之下
以为忘了的家
在耳里说话
叫我别烦心那些痛与怕
喔 半路上的我
穿上回忆和风沙
在飞云之下
我看著海峡
走月光沙滩
我也承认我还是会想他
且慢 前面听说风很大
在飞云之下
以为忘了的家
在耳里说话
叫我别烦心那些痛与怕
半路上的我
穿上回忆和风沙
飞云之下
看著海峡
走月光沙滩
我也承认我还是会想他
且慢 前面听说风很大</t>
  </si>
  <si>
    <t>那片海</t>
  </si>
  <si>
    <t>Artist:韓紅
Duration:07:36
告诉我这个夜会不会有我
是不是除了我你心里还有别人
是不是她比我温柔 比我能让你快乐
我要你明明白白回答
告诉我这个夜会不会梦我
是不是梦里的我不再让你难过
是不是她比我坚强 比我能让你幸福
我要你轻轻松松回答
曾经的海枯石烂
一转眼就上云天
何必再想何必再说
那一段尘缘
曾经的忧伤寂寞
一转眼就上云天
何必再想何必再说
那一个冬天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
不再分开
不再分开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t>
  </si>
  <si>
    <t xml:space="preserve">
                  下载txt文档
                                韩红 - 家乡
词：韩红
曲：韩红
我的家乡在日喀则
那里有条美丽的河
阿妈拉说牛羊满山坡
那是因为菩萨保佑的
蓝蓝的天上白云朵朵
美丽河水泛清波
雄鹰在这里展翅飞过
留下那段动人的歌
嗡嘛呢嘛呢叭咪吽嘛呢叭咪吽
嗡嘛呢嘛呢叭咪吽嘛呢叭咪吽
嗡嘛呢嘛呢叭咪吽
嗡嘛呢嘛呢叭咪吽
嗡嘛呢嘛呢叭咪吽嘛呢叭咪吽
嗡嘛呢嘛呢叭咪吽嘛呢叭咪吽
嗡嘛呢嘛呢叭咪吽
嗡嘛呢嘛呢叭咪吽
我的家乡在日喀则
那里有条美丽的河
阿妈拉说牛羊满山坡
那是因为菩萨保佑的
蓝蓝的天上白云朵朵
美丽河水泛清波
雄鹰在这里展翅飞过
留下那段动人的歌
嗡嘛呢嘛呢叭咪吽嘛呢叭咪吽
嗡嘛呢嘛呢叭咪吽嘛呢叭咪吽
嗡嘛呢嘛呢叭咪吽
嗡嘛呢嘛呢叭咪吽
嗡嘛呢嘛呢叭咪吽嘛呢叭咪吽
嗡嘛呢嘛呢叭咪吽嘛呢叭咪吽
嗡嘛呢嘛呢叭咪吽
嗡嘛呢嘛呢叭咪吽
嗡嘛呢嘛呢叭咪吽嘛呢叭咪吽
嗡嘛呢嘛呢叭咪吽
              </t>
  </si>
  <si>
    <t>天之大</t>
  </si>
  <si>
    <t>Artist:費玉清
Duration:04:57
妈妈 月光之下
静静的我想你了
静静淌在雪里的牵挂
妈妈 你的怀抱
我一生爱的襁褓
有你晒过的衣服 味道
妈妈 月亮之下
有了你我才有家
离别虽半步即是天涯
思念 何必泪眼
爱长长 长过天年
幸福生于会痛的心田
天之大
唯有你的爱是完美无瑕
天之涯
记得你用心传话
天之大
唯有你的爱我交给了她
让她的笑像极了妈妈
妈妈 月亮之下
有了你我才有家
离别虽半步即是天涯
思念 何必泪眼
爱长长 长过天年
幸福生于会痛的心田
天之大
唯有你的爱是完美无瑕
天之涯
记得你用心传话
天之大
唯有你的爱我交给了她
让她的笑像极了妈妈
天之大
唯有你的爱是完美无瑕
天之涯
记得你用心传话
天之大
唯有你的爱我交给了她
让她的笑像极了妈妈
让她的笑像极了妈妈</t>
  </si>
  <si>
    <t>映山红</t>
  </si>
  <si>
    <t xml:space="preserve">
                  下载txt文档
                                映山红 - 韩红
词：陆柱国
曲：傅庚辰
夜半三更哟盼天明
寒冬腊月哟盼春风
若要盼得哟红军来
岭上开遍哟映山红
若要盼得哟红军来
岭上开遍哟映山红
岭上开遍哟映山红
岭上开遍哟映山红
夜半三更哟盼天明
寒冬腊月哟盼春风
若要盼得哟红军来
岭上开遍哟映山红
若要盼得哟红军来
岭上开遍哟映山红
岭上开遍哟映山红
岭上开遍哟映山红
              </t>
  </si>
  <si>
    <t>故乡的云</t>
  </si>
  <si>
    <t>Artist:费翔
Duration:04:24
天边飘过故乡的云
它不停地向我召唤
当身边的微风轻轻吹起
有个声音在对我呼唤
归来吧 归来哟
浪迹天涯的游子
归来吧 归来哟
别再四处飘泊
踏著沈重的脚步
归乡路是那么漫长
当身边的微风轻轻吹起
吹来故乡泥土的芬芳
归来吧 归来哟
浪迹天涯的游子
归来吧 归来哟
我已厌倦飘泊
我已是满怀疲惫
眼里是酸楚的泪
那故乡的风
和故乡的云
为我抹去创痕
我曾经豪情万丈
归来却空空的行囊
那故乡的风 和故乡的云
为我抚平创伤
啊 啊
啊 啊
归来吧 归来哟
浪迹天涯的游子
归来吧 归来哟
别再四处飘泊
我已是满怀疲惫
眼里是酸楚的泪
那故乡的风
和故乡的云
为我抹去创痕
我曾经豪情万丈
归来却空空的行囊
那故乡的风
和故乡的云
为我抚平创伤
那故乡的风
和故乡的云
为我抚平创伤</t>
  </si>
  <si>
    <t>心语</t>
  </si>
  <si>
    <t xml:space="preserve">
                  下载txt文档
                                 作曲 : 王备
 作词 : 陈涛
真感激和你艰难的旅途
我不求预知祸福
我爱你纤细一如尘和土
只想与你共赴
真喜欢落叶与飞花起舞
我无心往来祸福
爱中人最懂刀锋冰刺骨
恩怨相隔半步
有同道百折千回不知苦
我本是爱的信徒
问前程是劫是缘终不负
相思尽头菩提树
爱同道百折千回不知苦
我原是你的信徒
感人生繁华百年多沉浮
心语清凉菩提树
              </t>
  </si>
  <si>
    <t>雪</t>
  </si>
  <si>
    <t>Artist:Mitchie M feat. 初音ミク
Duration:03:23
Ah Whip shita keeki no youna machi wa
Suki! Yuki! Maji Magic
Sora ga kureru konfetti wa
Fuyu no fesuta iwau tenshi no hane yo Woo
Shirogane no kuni e dekakeru no Go Go Go
Yuki no kisha ga machi wo kake Choo Choo Choo
Ehon mitaina keshiki wo kimi ni misete ageru kara
Negai komete jumon saa (saa) tonaete (san hai)
ABCD dodoshi shira rashi shi
Majikaru mirakuru kuru Pop!
Ah Whip shita keeki no youna machi wa
Suki! Yuki! Maji Magic
Sora ga kureru konfetti wa
Fuyu no fesuta iwau tenshi no hane yo
Light Up shita ourora iro no machi wa
Suki! Yuki! Maji Magic
Kodomo de iraretara Dream Land
Ladies and gentlemen, Welcome to Snow Miku!
Tsun to tsumetai kisetsu ga suki Love Love Love
Aisu mo mahou mo tokenai youni hyu hyu hyu
Zutto kono mama ja damena no?
Yappari doki doki shitai na
Mirai motome jumon ima (nau) tonaete (san hai)
Ichi, Ni, San, Shi, Suikin chika moku
Majikaru mirakuru kuru Pop!
Ah hoppu shita usagi no youna kibun
Suki! Yuki! Maji Magic
Daichi ga kureru genki etara
Omoi douri ashita wo ikitei keru yo
Mabushii shiro ni somaru haato kimi ni
Suki! Yuki! Maji Magic
Otona no furi nante ii jan
I hear zatto beat furomu town
The cute enjeru will kamu down
Disu is my home I' ll let you know
Namara fantastic!
The snowscape is lyrical
The street gonna be magical
I' ll set you free in my land oh oh oh oh
Kyou no samu sa mo wasureru you ni
Nayami datte nayami datte koura sete keseru maryoku yo (mokkai)
ABCD dodoshi shira rashi shi
Majikaru mirakuru kuru Pop!
Ah Whip shita keeki no youna machi wa
Suki! Yuki! Maji Magic
Sora ga kureru konfetti wa
Fuyu no fesuta iwau tenshi no hane yo
Light Up shita ourora iro no machi wa
Suki! Yuki! Maji Magic
Kodomo de iraretara Dream Land
Ii jan</t>
  </si>
  <si>
    <t>秋</t>
  </si>
  <si>
    <t>Artist:ヤバイTシャツ屋さん
Duration:02:36
秋はなにがあったっけ
ちょうどいい気温以外に
红叶みて気分高扬？
あったかい気候最高？
秋でいわれること
いろいろ思いついたけど
秋でいわれること
违和感が残るなあ
秋の行事をあげるとこれなんやけど
読书の秋 食欲の秋 スポーツの秋
そんなんできるわいつでも
春は桜、夏は海やん、冬は雪
比べて秋弱い気がするって
Warm... warm...
秋风心地く ぐっすりぐんない
それだけじゃ足りひん？Happiness Tonight
わがまま言わんと What do you want?
Autumnだけの特别行事
読书の秋 食欲の秋 スポーツの秋
そんなんできるわいつでも
春は桜、夏は海やん、冬は雪
秋の红叶さいこう
Autumn... warm...</t>
  </si>
  <si>
    <t>Artist:DELLAFUENTE
Duration:02:50
(Lleva unos días pasando)
(Lleva unos días muy raros)
(Veo que se está apagando)
(Nuestro amor)
La paso fregando los platos
La paso haciendo la comida
Callado en mi pompa to' el rato
Y tú en el WhatsApp con la' amigas
Te arropas y yo te destapo
Me acuesto y sueño que eres mía
Que me dan los saltos de atraco'
Por los que gente pagaría
Tenemos nombres pa' los críos y
Si no quieres seguir la historia
Dime esto pa' qué ha servi'o
Vimos hasta vesti'os de novia
Te veo tan bonita que asusta
Te veo tan guapa que da miedo
Te veo to' lo que a mí me gusta y
Que tú piense' igual, no lo veo
Lleva unos días pasando
Lleva unos días muy raro'
Veo que se está apagando
Nuestro amor
Te di una tarjeta 'e regalo y
Te regalo una gargantilla
La tarjeta ha caduca'o
Y la' joya' han perdi'o garantía
Ni te la he visto puesta
Con la relación a cuestas
Cansa'o de que to' te molesta
De correr en circuitos de recta
Te dije: "pide lo que quieras"
¿Qué es lo que quieres tú?
Dijiste: "suelo de goma Eva
De color azul"
Dijiste que una' Adidas nuevas
Dijiste que una vida nueva y
Yo noto lo poco que queda y
Cómo se apaga la luz
Lleva unos días pasando
Lleva unos días muy raro'
Veo que se está apagando
Nuestro amor
Y tú me dices no y no y no
Y tú me dices no y no y no
Y tú me dices no y no y no
Cuéntamelo, cuéntamelo
Y tú me dices no y no y no
Y tú me dices no y no y no
Y tú me dices no y no y no
Cuéntamelo, oh-oh</t>
  </si>
  <si>
    <t>青春</t>
  </si>
  <si>
    <t>Artist:Sukimaswitch
Duration:05:27
放课后グラウンドで 挂け声がこだまして
気づけば探していた
バトンを握りしめ 风を切って走る君に
またも惩りずに 心惹かれていく
思い出す思い出す 当たって砕けたあの日
うずくカサブタと しまえない気持ち
フワリ 恋が积もっていく
远くで眺めているだけの儚い想い
まだ仆に 勇気があったらなぁ
そう わかっている 臆病になってすくんでいたら
ゴールはないって事
同じ教室で 过ごす日々もあとわずか
そしてそれぞれの道へ进んでいく
动きたいけど动けない 焦って抉らせているようだ
それでも季节は无情に过ぎていく
キラリ 光が差し込んで
ほんの少しだけ仆にチャンスをくれたらな
このまんま ただのクラスメイトなら
そう きっと君の青春の1ページにも
残りはしないだろう
旅立ちを祝う歌 思い出は走马灯 迫る最后の时
繋げなかった手 见つめて やり残したことが まだ 仆にはある
フワリ 花びら舞っている
淀みなく澄み渡った空 逸る风
仆は今 君のもとへ走る
この胸に积もった想いを伝えよう
また砕けたって 勇気を振り绞って!</t>
  </si>
  <si>
    <t>月亮</t>
  </si>
  <si>
    <t>Artist:Priscilla Chan
Duration:03:47
临别了拥抱吧
不必说话
倘你心暗地有雷雨在降下
明白我要飞去
不用牵挂
倘要哭让我先走了好吗？
愿我的生命运璨
要闪得漂亮
愿我足迹如风如霜
月儿明亮但曙光终要亮
月儿离别像我心所想
临别了起舞吧
光阴纵逝
请记起最后这微笑是美丽
原谅我这一切
不著边际
心到底愿扑风中作依归
愿我的生命运璨
要闪得漂亮
愿我足迹如风如霜
月儿明亮但曙光终要亮
月儿离别像我心所想
月儿投射在我的肩膊上
夜行流浪未怕伤心更伤
愿我的生命运璨
要闪得漂亮
愿我足迹如风如霜
月儿明亮但曙光终要亮
月儿离别像我心所想
月儿投射在我的肩膊上
夜行流浪未怕伤心更伤</t>
  </si>
  <si>
    <t>小尖尖</t>
  </si>
  <si>
    <t xml:space="preserve">
                  下载txt文档
                                小尖尖 - 韩红/薛之谦
词：薛之谦
曲：朱莉叶/薛之谦
编曲：郑伟
制作人：朱莉叶/郑伟
人声录制：姜龙（Hong music studio）
人声编辑：郑伟/薛之谦
混音：阿烈（soundhub studio）
母带制作：全相彦（OK master studio）
薛：
都心照不宣 多少有些遮掩
为泛情的季节 还在拼凑些条件
爱躲在老街 不愿让人发现
复古得惹人嫌 它怀念 单车的季节
韩：
看月牙漏出小尖尖
会约在哪里见面
没电话的从前 奔跑只因思念
别打扰树影的聊天
给他们多些时间
从犹豫到相恋 先别让人发现
薛：
爱阴晴圆缺 好像有了区别
像找不到原件 所以我们都走不远
都题材有限 也不是很理解
为何写满背面 来描写一张旧照片
韩：
看月牙漏出小尖尖
怎么你还没有出现
不问不看时间 站在小雨里面
别偷偷拆开那信件
落笔的人红了脸
你会踮起脚尖 还是消失不见
韩：
别打扰那些美好画面
薛：
我们经不起考验
合：
在霓虹雨里面 伞里都是恩怨
我口袋只剩玫瑰一片
此行又山高路远
问私奔多少年
韩：
能舍弃这世界
              </t>
  </si>
  <si>
    <t>远方的孩子</t>
  </si>
  <si>
    <t>方的言</t>
  </si>
  <si>
    <t>Artist:韓紅
Duration:04:56
车站曾经是小酒馆
有缘拼桌在你对面
你说的话总是要转弯
听不清姓方还是姓范
你说明天要走更远
不想人生留下遗憾
小的地方人更有尊严
活出个样子给自己看
吃饭 你家乡怎么念
学得地道我就与那儿有关
再斟满不觉已天色将晚
挥挥手就当万语千言
再见 不知道哪一天
你的梦想应该早已实现
我依然能念得字正腔圆
做朋友我没给你丢脸
你说明天要走更远
不想人生留下遗憾
小的地方人更有尊严
活出个样子给自己看
吃饭 你家乡怎么念
学得地道我就与那儿有关
再斟满不觉已天色将晚
挥挥手就当万语千言
再见 不知道哪一天
你的梦想应该早已实现
我依然能念得字正腔圆
做朋友我没给你丢脸
再见 不知道哪一天
你的梦想应该早已实现
我依然能念得字正腔圆
做朋友我没给你丢脸
一路上再听到你的方言
就当是你给我的信念</t>
  </si>
  <si>
    <t>一时间</t>
  </si>
  <si>
    <t>野草</t>
  </si>
  <si>
    <t>Artist:Carsick Cars
Duration:03:59
你挡在历史的面前
放慢我们前进的时间
当野草被智者们点燃
勇敢的人便跟随着火焰
世界不再是你的想象
不是支离破碎的幻想
世界不再是你的想象
不是支离破碎的幻想
你倒在一个荒唐的时代
留下被禁止的存在
也许在另一个世界
你不用躲在盒子里面
世界不再是你的想象
不是支离破碎的幻想
世界不再是你的想象
不是支离破碎的幻想
你倒在一个荒唐的时代
留下被禁止的存在
当野草被智者们点燃
勇敢的人便跟随着火焰
世界不再是你的想象
不是支离破碎的幻想
世界不再是你的想象
不是支离破碎的幻想</t>
  </si>
  <si>
    <t>方向</t>
  </si>
  <si>
    <t>Artist:陈妍希
Duration:03:48
人 到底为何而来
又 为何总是离开
是否 只能看见一个方向 往前走
一生 有很多的路口
选择 有很多的理由
有时 很多事情不是努力 就有用
当所有最重要的 都变成不重要的
忙忙碌碌究竟为了什么
我们紧紧相拥
却始终要放手
不知在坚持什么
如果用尽力气还是没有用
就慢慢的沉默
还在犹豫什么
到底该往哪走
不知挣扎了多久
得到一切却失去最初感动
恨不能再回头
当所有最重要的 都变成不重要的
忙忙碌碌究竟为了什么
我们紧紧相拥
却始终要放手
不知在坚持什么
如果用尽力气还是没有用
就慢慢的沉默
还在犹豫什么
到底该往哪走
不知挣扎了多久
得到一切却失去最初感动
恨不能再回头
你有你的天空
我有我的辽阔
发誓为彼此加油
如果某天能学会珍惜拥有
就让泪往下流</t>
  </si>
  <si>
    <t>钢铁之翼</t>
  </si>
  <si>
    <t xml:space="preserve">
                  下载txt文档
                                韩红 - 钢铁之翼
作词：韩红
作曲：韩红
编曲：郑伟
吉他：李延亮
贝斯：韩阳
鼓：贝贝
大提琴：郎莹
小提琴：刘睿
口哨：韩红
合音：爱之音、张石荻、胡维纳、王妞妞、李郡洲
合唱编写：吴坤航
弦乐编写：张迦南
录音混音师：瞿然
录音棚：HONG MUSIC STUDIO
母带制作：Chris Gehringer(Sterling Sound)
封面原画作：杜溪
封面设计：方亮
飞啊 飞啊
飞到那 云雾里
飞啊 飞啊
飞上蔚蓝的天梯
飞吧 飞吧
用我们年轻的身体
张开双臂 逐梦去
飞啊 飞啊
湛蓝苍穹里
飞啊 飞啊
飞向广袤的天际
飞吧 飞吧
用我顽强的生命去
给这天空留下
一道壮美的 痕迹
每次射击命中的欢愉
每次腾空之后的坚毅
钢铁的翅膀 捍卫这土地
这条河流我多么熟悉
那座山峦依然美丽
你让我牵挂 你让我惦记
妈妈那是你
中国那是你
戴上了头盔 披上了战衣
再做好一次 深呼吸
闪光的尾翼 跃动的襟翼
红蓝相连的 军旗
轰鸣的引擎 沸腾的空气
我与他浑然 成一体
有闪电共舞 携雷霆抗击
璀璨如五彩的虹霓
生命何所惧 生命何所依
终究是忘了 我自己
该怎么对待 这世间的别离
去看那 飘扬的 军旗
飞啊 飞过雾
飞过风 飞过雨
飞啊 看见山
看见水 看见你
飞啊 何所思
何所惧 何所依
飞啊 谁别离
谁惦记 谁珍惜
飞啊 飞过雾
飞过风 飞过雨
飞啊 看见山
看见水 看见你
飞啊 何所思
何所惧 何所依
飞啊 谁别离
谁惦记 谁珍惜
              </t>
  </si>
  <si>
    <t>唱支山歌给党听</t>
  </si>
  <si>
    <t>《唱支山歌给党听》是由降央卓玛演唱，蕉萍作词，朱践耳作曲的歌曲，发行于2021年3月17日。
唱支山歌给党听
《唱支山歌给党听》
3分40秒
降央卓玛
蕉萍
朱践耳
2021年3月17日
普通话
梦飞船国际文化传媒（北京）有限公司
87 BPM
A大调
唱支山歌给党听
我把党来比母亲
母亲只生了我的身
党的光辉照我心
唱支山歌给党听
我把党来比母亲
母亲只生了我的身
党的光辉照我心
旧社会鞭子抽我身
母亲只会泪淋沐
共产党号召我闹革命
夺过鞭子揍敌人
共产党号召我闹革命
夺过鞭子夺过鞭子揍敌人
唱支山歌给党听
我把党来比母亲
母亲只生了我的身
党的光辉照我心
党的光辉照我心</t>
  </si>
  <si>
    <t>《我和我的祖国》是
张藜
作词、
秦咏诚
作曲、黄新国试唱、
李谷一
演唱的爱国主义歌曲，
于1983年末创作，1984年1月发表于刊物《
音乐生活
》。
该歌曲收录于李谷一1984年1月1日发行的同名专辑《我和我的祖国》中；
2018年12月，
中央广播电视总台
制作的《我和我的祖国》主题
MV
发布。
《我和我的祖国》采用了抒情和激情相结合的笔调，将优美动人的旋律与朴实真挚的歌词巧妙结合，表达了人们对伟大祖国的衷心依恋和真诚歌颂。歌词以第一人称的手法诉说了“我和祖国”息息相连、一刻也不能分离的心情，生动、准确地表达了个人和祖国之间，亘古不变的情感。
秦咏诚依照《
海滨音诗
》的上行旋律，反向下行找到切入点，并将之定为歌曲的主旋律，采用八分之六、八分之九节拍，旋律轻快、跳动又很悠扬、抒情，
他根据生活中的语言节奏与音乐中旋律节奏结合的规律，创造了楚楚动人的音乐形象和丝丝入扣的情感表达。
由
中央广播电视总台
制作的主题MV由一个个真实的现实生活场景组成，出现了中国各领域杰出代表的面孔，传达了对祖国炽热的爱。
《
人民音乐
》杂志社主编、乐评人
金兆钧
评价《我和我的祖国》的填词突破了空间、地域限制，在美学、情怀上达到了无法超越的高度，充满了对祖国赤诚的爱。
2019年6月17日，该曲入选“
庆祝中华人民共和国成立70周年优秀歌曲100首
”
。2022年5月，入选
中国艺术研究院
推荐的在“讲话”精神的照耀下 百部文艺作品榜单。
我和我的祖国
我和我的祖国
3分56秒
李谷一
张藜
秦咏诚
通俗
1984年1月1日
普通话
《我和我的祖国》是先由秦咏诚创作的旋律，再由张藜填词，两人合作的缘分要从1962年秦咏诚创作的小提琴独奏曲《
海滨音诗
》说起。当年张藜被这部作品勾起了浓浓的思乡情，经年难忘
。
1983年夏天，张藜邀请秦咏诚到北京家中做客，提出请秦咏诚再创作一首与《海滨音诗》有相同情绪和节拍的作品，等旋律完成后再由张藜填词。张藜认为，《海滨音诗》写得太好了，但里面有转调，很多老百姓唱不好，让秦咏诚再写一个有流行度、让老百姓在家都能唱的曲子
。
说起《海滨音诗》，秦咏诚想起曾经谱写的一段段乐章。其中有一句上行的旋律：512 345 43定格多次。突然，秦咏诚的灵感闪现，这段下行乐句可谱写成：565 432 15。秦咏诚思维活跃地揣摩一刻钟后，一下子顺利找到了张藜想要的主旋律。找到主旋律后，秦咏诚立即起身坐到钢琴旁，在这段新乐句的基础上，运用复调、对位和分解和弦等作曲手法，不断地展开、变奏、升华
。秦咏诚只用了20多分钟就完成了《我和我的祖国》的旋律创作，但当时张藜没有立刻想出完美匹配的歌词
。
关于歌词的创作地点，有两种不同的说法。一说是在张家界
，一说是在广西
。得到曲谱的半年后，张藜到张家界或者广西出差。早晨起床后，他推开窗户，望见旭日缓缓升起，不远处稻田金黄，炊烟袅袅，创作灵感自然而然地流露了出来
。此次作词，张藜只用了不到20分钟
。
在网络流传的很多版本中都提出《我和我的祖国》创作于1984年或者1985年，秦咏诚之子秦际凯纠正说，准确应该是1983年末
。根据秦际凯提供的手稿，这首歌的创作完成时间最晚是1983年11月10日
。后来这首歌曲发表在1984年1月的《音乐生活》，是当期杂志的第三首歌曲
。
张藜在张家界完成歌词创作后，迫不及待想找人试唱，于是便找到了张家界当地小有名气的音乐教师黄新国。
秦咏诚一直想找一位唱歌有气势的西洋唱法歌手来演唱。因为在大多数人的印象里，民歌唱法的歌手声音大都软绵绵的，不够有力道。但张藜却认为，如果只是歌唱“我的祖国”，那需要有气势的唱法，但这首歌唱的是“我和我的祖国”，就必须关注“我”的感情。于是，他们选定由李谷一来演唱该曲
。
李谷一在第一次录音该曲时把歌词改了，张藜最初写的是“你用你那母亲的脉搏和我诉说”，李谷一怕老百姓听不清楚、不能直接理解，改成了“你用你那母亲的温情和我诉说”。李谷一告诉张藜后，张藜坚持自己的词，认为自己写的是“诗一般的语言”，为此他们还交锋过。后来，该曲歌词在张藜出版时写的是“脉搏”，而李谷一唱的时候则是“温情”
。
我和我的祖国
一刻也不能分割
无论我走到哪里
都流出一首赞歌
我歌唱每一座高山
我歌唱每一条河
袅袅炊烟 小小村落
路上一道辙
我最亲爱的祖国
我永远紧依着你的心窝
你用你那母亲的脉搏
和我诉说
我的祖国和我
像海和浪花一朵
浪是那海的赤子
海是那浪的依托
每当大海在微笑
我就是笑的旋涡
我分担着海的忧愁
分享海的欢乐
我最亲爱的祖国
你是大海永不干涸
永远给我碧浪清波
心中的歌
《我和我的祖国》作品采用了抒情和激情相结合的笔调，将优美动人的旋律与朴实真挚的歌词巧妙结合，表达了人们对伟大祖国的衷心依恋和真诚歌颂。
该曲歌词以第一人称的手法诉说了“我和祖国”息息相连、一刻也不能分离的心情，作者将“我”和“祖国”比喻为孩子和母亲，又将“祖国”和“我”比喻为大海和浪花，这两个具象而生动的比喻，准确又动情，表达了个人和祖国之间，亘古不变的情感。秦咏诚在力求获得准确、生动的音乐形象的同时，十分懂得生活中的语言节奏与音乐中旋律节奏结合的规律，在使听众听得清、听得懂的基础上，保持了应有的线条美和律动美，从而创造了楚楚动人的音乐形象和丝丝入扣的情感表达。
《我和我的祖国》生动形象地表现了每个人和生他养他的祖国的血肉联系，在词曲结合上“恰到好处”，是一首具有永久魅力、深受人们喜爱的抒情歌曲。
2018年12月26日，中央广播电视总台制作的《我和我的祖国》主题MV发布，MV中不见华丽的艺术舞台，不见专业的歌唱演员，但一个个真实的现实生活场景。镜头前的这些面孔，来自于中国的四面八方、各行各业。他们是人民解放军仪仗队、消防官兵、中国国家女子排球队、港珠澳大桥岛遂工程建设者、路桥水电站建设者、塞罕坝机械林场职工、中国南极考察队、量子科学潘建伟团队、航天科技大军的代表、走在扶贫路上的基层干部
。
2019年2月3日至2月10日，
中央电视台新闻频道
推出“快闪系列活动——新春唱响《我和我的祖国》”系列节目，同时每天在央视《
新闻联播
》播出。该曲先后在北京首都国际机场、深圳北站、三沙、厦门鼓浪屿、成都宽窄巷、武汉黄鹤楼、广东乳源新时代文明实践中心、长沙橘子洲头唱响，单期节目平均全网总阅读量达五、六亿
。随后，《我和我的祖国》快闪活动在全国各地唱响
。
2022年5月，入选中国艺术研究院发布的在“讲话”精神的照耀下百部文艺作品榜单。
时间
颁奖部门
奖项
获奖方
结果
2019年6月17日
中宣部
庆祝中华人民共和国成立70周年优秀歌曲100首
《我和我的祖国》
获奖
时间
场合
地点
表演者
2016年09月04日
2016中国杭州G20峰会“最忆是杭州”文艺演出
杭州
廖昌永
、
徐子琪
2019年02月04日
2019年中央广播电视总台春节联欢晚会
北京
胡松华
、
刘秉义
、
德德玛
等
2021年12月31日
2022迎冬奥BRTV环球跨年冰雪盛典
北京
蔡徐坤
、
张也
、
张家齐
2022年10月
22日
澳门妇联总会举办的爱国歌曲演唱比赛
澳门
2024年09月16日
2024年“中华情·中国梦”中秋文艺晚会
厦门
殷秀梅
及全体演员
2024年10月09日
“有故事的歌”腾讯影视音乐会
-
韩红、卡酷七色光艺术团、北京风华合唱团
2025年1月
“梨园飞歌”河南卫视《梨园春》走进奥地利维也纳金色大厅特别节目
戴玉强、Angelika Brandner（安吉莉卡·布兰德纳）、冯思源</t>
  </si>
  <si>
    <t>《我爱你中国》是由
汪峰
创作词曲并演唱的歌曲，收录于汪峰2005年12月28日发行的专辑《
怒放的生命
》中
。
2005年12月，该曲入围第十二届全球华语音乐榜中榜-年度最佳歌曲奖（内地）
。
我爱你中国
怒放的生命
04分33秒
汪峰
汪峰
汪峰
汪峰
摇滚
2005年12月28日
普通话
2005年，作为摇滚歌手的汪峰想要创作出一首关于精神层面的歌曲，但身边许多人并不理解，并且传来汪峰过于迎合市场、不够摇滚的批评之声。同时在创作该曲之前，就已经有一首同名歌曲《
我爱你，中国
》。
汪峰认为摇滚乐是建立在强大心理的基础上，能给精神层面带来更大的快乐。摇滚乐有它自己必须坚持的东西，但取决于自身的世界观和态度的不妥协。因此，汪峰仍遵循内心，创作出了歌曲《我爱你中国》
。
每当我感到疼痛就想让你抱紧我
就像你一直做的那样触摸我的灵魂
每当我迷惑的时候
你都给我一种温暖
就像某个人的手臂
紧紧搂着我的肩膀
有时我会孤独无助
就像山坡上滚落的石子
但是只要想起你的名字
我总会重拾信心
有时我会失去方向
就像天上离群的燕子
可是只要想到你的存在
就不会再感到恐惧
我爱你中国心爱的母亲
我为你流泪也为你自豪
我爱你中国亲爱的母亲
我为你流泪也为你自豪
有一天这首歌会变老
就像老幺树上的枝芽
可我还会一遍遍歌唱
它如同我的生命
有些人会慢慢消失
有些情感会渐渐破碎
可你却总在我心中
就像无与伦比的太阳
我爱你中国心爱的母亲
我为你流泪也为你自豪
我爱你中国亲爱的母亲
我为你流泪也为你自豪
希望你把我记住你流浪的孩子
无论在何时何地我都想念着你
希望你能够知道你对我的意义
无论在何时何地你就像我的生命
我爱你中国心爱的母亲
我为你流泪也为你自豪
我爱你中国亲爱的母亲
我为你流泪也为你自豪
我爱你中国心爱的母亲
我为你流泪也为你自豪
我爱你中国亲爱的母亲
我为你流泪也为你自豪
我爱你中国心爱的母亲
我为你流泪也为你自豪
我爱你中国亲爱的母亲
我为你流泪也为你自豪
《我爱你中国》的歌词是宏大的爱国叙事，该曲充满希望、充满力量、充满抗争、永不言弃的信念，优雅富有诗意。这首作品充满着对人的价值、生命和希望的讴歌，让失败的人得到向上跋涉的力量，失望的人得以精神温暖
。听众可以从该曲中感受到汪峰的赤子之情，他以“流浪的孩子”的身份，深情地诉说着心中绵绵不绝的挚爱。这些忧伤的歌词中带着祝愿，朴素中蕴含力量，真诚地传达了天下游子对祖国的拳拳之心和深深眷恋
。
时间
颁奖方
具体奖项
获奖对象
结果
2005年12月
第十二届全球华语音乐榜中榜
年度最佳歌曲奖（内地）
汪峰《我爱你中国》
入围
演出时间
演出场合
演唱者
演出地点
2013年2月9日
2013年中央电视台春节联欢晚会
汪峰
北京
2023年12月31日
踏上新征程——2024 BRTV跨年之夜
张英席、高瑞璇
2024年9月22日
“湾区升明月”2024大湾区电影音乐晚会
汪峰、樊振东、全红婵、龙道一、王柳懿等
中国澳门
时间
演唱者
备注
2017年9月29日
中央广播电视总台央广合唱团
以单曲形式通过中央人民广播电台发行
2008年北京奥运会期间，安踏公司在电视及网络媒体上推出大型品牌系列广告——《加油中国》，广告中使用了汪峰演唱的歌曲《我爱你中国》片段作为背景音乐。而A8音乐认为公司享有《我爱你中国》的录音版权，安踏公司在使用该曲时没有征得版权人同意并支付版权费用。A8音乐的相关工作人员表示与安踏公司曾进行接触，对方声称有汪峰的合法授权。但公开出版的《怒放的生命》专辑CD显示，汪峰仅为词曲作者，并不享有录音版权。
2009年3月1日，汪峰称其拥有歌曲《我爱你中国》的著作权，并表示给安踏使用的片段是重新改编过的版本
。同时，汪峰拥有改编作品的著作权，有权授权许可安踏公司等任何第三方使用，不存在侵犯他人著作权的情形
。</t>
  </si>
  <si>
    <t>我的祖国</t>
  </si>
  <si>
    <t>《我的祖国》是著名器乐演唱组合
玖月奇迹
演唱的一首歌曲，收录在专辑《致敬经典》中，2013年7月25日发行。
《我的祖国》是中国大陆电影《上甘岭》（1956年出品）的插曲。乔羽词，刘炽曲，原唱者是中国女高音歌唱家郭兰英。2007年，中国第一颗探月卫星嫦娥一号中，也特别选用这首歌曲搭载。
我的祖国
致敬经典
0时4分45秒
郭兰英
乔羽
刘炽
2013-07-25
玖月奇迹
《我的祖国》是电影《上甘岭》的插曲，是一首著名的爱国主义歌曲，作于1956年夏。
作词：乔羽、
作曲：
刘炽
、
原唱：
郭兰英
乔羽写作时，给这首歌定名为《一条大河》，发表时被编辑改成《我的祖国》。
影片《上甘岭》反映的是在
抗美援朝战争
中最为激烈的一次战役，
中国人民志愿军
在极其艰苦的条件下奋勇杀敌的英雄事迹。这首主题歌唱出志愿军战士对祖国、对家乡的无限热爱之情和英雄主义的气概。歌词真挚朴实，亲切生动。前半部曲调委婉动听，三段歌是三幅美丽的图画，引人入胜。
后半部是副歌，混声合唱与前面形成鲜明对比，仿佛山洪喷涌而一泻千里，尽情地抒发战士们的激情。
(女)一条大河波浪宽
风吹稻花香两岸
我家就在岸上住
听惯了艄公的号子
看惯了船上的白帆
(男)姑娘好像花儿一样
小伙儿心胸多宽广
为了开辟新天地
唤醒了沉睡的高山
让那河流改变了模样
(合)好山好水好地方
条条大路都宽畅
朋友来了有好酒
若是那豺狼来了
迎接它的有猎枪
(男)这是美丽的祖国
是我生长的地方
在这片辽阔的土地上
到处都有明媚的风光
(合)一条大河波浪宽
风吹稻花香两岸
我家就在岸上住
听惯了艄公的号子
看惯了船上的白帆
(男)这是强大的祖国
是我生长的地方
在这片温暖的土地上
到处都有灿烂的阳光
乔羽，新中国两大音乐舞蹈史诗《
东方红
》、《中国革命之歌》的主要撰稿人之一。他作词的歌曲《
让我们荡起双桨
》、《我的祖国》、《
牡丹之歌
》、《
难忘今宵
》、《思念》等至今传唱不衰。本书作者对乔羽跟踪采访十余年，他以翔实的资料、生动的笔触，全方位、多角度介绍了乔羽的成长史及其心路历程，浓墨重彩描写了乔羽与
毛泽东
、周恩来等老一辈革命家，与郭兰英、王昆、李谷一等一大批艺术家友情交往等鲜为人知的故事。
创作、拍摄于1954年春天的电影《
祖国的花朵
》，是第一部反映新中国少年儿童幸福生活的故事片。它需要一首主题歌，导演约请中国剧本创作室27岁的乔羽来完成主题歌的创作。他认为乔羽是最合适的作者，乔羽不仅在年龄上与少年儿童接近，他创作的七八部少年儿童题材的作品已受到全国小朋友们欢迎。导演相信乔羽有足够的能力写好这首“儿歌”。
乔羽长达半个多世纪的歌词创作生涯就这么开始了。然而，他感到为难了，他必须从27岁回到11~12岁、8~9岁，他必须把满腹经纶全部丢弃，他必须忘了战争年代留下的“伤疤”和疼痛，他必须让心灵出现一张洁白无瑕的白纸，而后进行随心所欲的“涂鸦”。
他打定主意，干脆
放放
再说。这时乔羽正与佟琦进行着热恋。
一段时间里，乔羽就是忙活三件事：一、恋爱与划船；二、饮酒与神侃；三、漫无边际的溜达。有时在湖边散步，大脑一片空白，但他却有一个独特的重大发现:不论是他自己，还是佟琦；不论是北京人，还是外地人；不论是成年人，还是少年儿童；也不论是
男人和女人
，只要是翻身解放了的中国人，每个人的脸上都显露着那个时代独有的好心情。
乔羽与佟琦常常为到哪里玩而发生争执。1954年4月16日，乔羽与佟琦又是一场争执。
乔羽：“就在昆明湖玩吧!”佟琦：“到北海去。”
乔羽：“哪里都一样嘛!”佟琦：“不一样，不一样，就是不一样!”
乔羽自然依了佟琦。两人溜进
北海公园
，租了条船，尾随着过队日的少先队员在湖上泛舟。这时正有一船孩子向他们划来，孩子们悠悠然划桨的姿态，小船儿推浪而行的“憨态”……神差鬼使般地让乔羽把心智的大门敞开，此时，他已经忘记自己身置何处，口中呢喃不止:“让我们荡起双桨，小船儿推开波浪……对，对，对，就是这样，就是这样!”佟琦被乔羽的神态弄呆了，这是怎么了，怎么了？乔羽说:“快上岸，歌词来了!”
立即将船靠岸，他拉着佟琦连蹦带跳来到一片绿草地上，掏出个小本子，《让我们荡起双桨》就这样诞生在北海公园里了：
让我们荡起双桨/小船儿推开波浪/海面倒映着美丽的白塔/四周环绕着绿树红墙/小船儿轻轻/飘荡在水中/迎面吹来了凉爽的风……/红领巾迎着太阳/阳光洒在海面上/水中鱼儿望着我们/悄悄地听我们愉快歌唱……
歌词近乎白描，因事起意，触景生情，它是去尽雕饰、洗尽铅华的纯美奇奂。
乔羽紧接着又按照导演的要求写了第二首歌词，这就是《让我们荡起双桨》的姊妹篇《我们在大地上栽种鲜花》。说来奇特，这首最贴近《祖国花朵》的主题歌，却远不如《让我们荡起双桨》风光无限，长达五十多年的如潮好评为这只“小船”鼓起了远航的风帆。
一条大河波浪宽，风吹稻花香两岸。我家就在岸上住，听惯了艄公的号子，看惯了船上的白帆……
《我的祖国》诞生于1956年夏天，这年乔羽29岁。
这年稻花飘香的季节，乔羽遵命赴赣东南、闽西一带原中央苏区体验生活，搜集素材，目的是写一部以第二次国内革命战争时期苏区少年儿童生活为题材的电影文学剧本，即后来家喻户晓的《
红孩子
》。当他正处于采访过程“十八盘”紧要阶段的时候，
长春电影制片厂
沙蒙导演的电报却接二连三地“撩拨”着乔羽，约他为正在拍摄的影片《上甘岭》创作歌词，并希望乔羽能回长影去写。沙蒙又把剧本寄给乔羽。乔羽读罢剧本，立即预感到这也是一个有着卓越前程的“孩子”，不禁使他陷入两难境地。
乔羽想一鼓作气把即将动笔的《红孩子》剧本尽可能在当地写好，因此，他几次回电恳请沙蒙就近找人写歌词，免得徒劳往返，贻误时机。当乔羽完成采访回到南昌，坐下来要写《红孩子》的时候，又收到了沙蒙近乎“绑架”之势的电报。电文长达数页，连启程的路线都安排妥当:让乔羽先到上海，由上影厂厂长袁文殊安排车次，尽快赶到长春，电文最后一连用了三个“切”字，三个惊叹号。接到电报的那个晚上，乔羽正在看福建梨园戏《
陈三五娘
》，他再也无心看戏，当机立断离开剧场，当夜登车赶往上海。
车到上海，是早晨8点钟。袁文殊厂长已经为乔羽买好了直驱长春的火车票，下了火车上火车，中间的时间，便是乔羽与袁厂长一个劲地寒暄。当列车随着几声长鸣驶出上海站，当送行的朋友们的身影消失在晨雾中，说来奇怪，他眼眶里竟涌出了热热的泪水……
“长江，长江——”车厢里出现了人群的骚动，所有的窗口里挤拥着贪婪的眼睛。乔羽迅即摆脱思索，和乘客们争抢着一睹长江的风采。这是他第二次观瞻长江。两个月前，他通过这里赶往江西。第一次看到长江时，其突出的感受是惊讶！走出书本和梦想的惊讶！再次看到长江时，其突出的感受是“补课”般的急切和不能再留下遗憾的决心。然而，他想看的一切都没看清楚，大江蒙在一片雾里，想象中的长江却在他的大脑中奔腾起来……
列车经泰山，过济南，跨黄河、天津，入山海关，过锦州、沈阳，哐哐当当直达长春。下车之前，他还细心地看了一会列车里程表，从南昌到长春，正好是
八千里路云和月
。
下车伊始，沙蒙便把情况和盘摆给了乔羽。《上甘岭》影片已经拍完，样片也剪出来了。只留下安排插曲的那几分钟戏，等歌出来后补拍。摄制组停机坐等，即使什么也不干，每天也要耗费两千块钱（两千块钱在当时不是太小的数字）。沙蒙的意思，是在催乔羽快写。乔羽忙问沙蒙:“你认为这首歌应该写成什么样子呢?”沙蒙说:“你想怎么写就怎么写，我只希望将来这部片子没有人看了，这首歌还有人唱。”
乔羽哈哈大笑。然而乔羽万万没有想到，在他急切想写好这首歌词的时候，却出现了临纸踌躇、四顾茫然的状态。
乔羽在江西已经看过《上甘岭》的本子，他现在找人要来样片，躲在长影小白楼里，翻来覆去看了整整一天。太行山里长达3年的战争岁月，使乔羽懂得战争给人类带来的是什么……饱受严寒折磨的人，最企盼温暖的阳光。乔羽在苦苦寻找一种角度，战争之后的和平，硝烟弥漫后的“
江山如画
”……
他想到过《
义勇军进行曲
》、《
黄河大合唱
》、《
大刀进行曲
》、《
在太行山上
》等惊雷般的佳作，高山仰止般的感觉，使他不打算再走这样的道路。他必须寻求适合自己更适合时代的创作走向。
在写歌词的这段时间里，长春下过一场大雨。大雨过后，乔羽在外面溜达，发现乐得发狂的一群孩子，正在小小的水沟里放草船。这个小小的细节使乔羽再次沉浸在对家乡大运河、微山湖，对太行山西部的汾河，对长江、黄河的亲切回忆和精神皈依中。水，始终是乔羽创作时灵感闪现的“源头”。他急匆匆地往住处跑，坐在写字桌旁，点上一支香烟……
最先“蹦出”来的句子是“一条大河波浪宽”，乔羽的最大特点，就是有了第一句，就等于有了全篇。半个多月的煎熬、期待，终于有了结果，《我的祖国》的歌词终于诞生了。
在乔羽“难产”的日子里，沙蒙几乎每天都到他屋子里来一趟，不急不躁，闲扯几句就走人。作品诞生的时辰是深夜。第二天早晨，沙蒙又到乔羽房间来，乔羽把稿子胆怯地交给了他。沙蒙把稿子铺在桌子上，不足两百个字的歌词，站在那里看了足足半个小时，最后，沙蒙只说了一个字:“行!”接着，他拿着稿子笑吟吟地走了。
第二天，沙蒙又拿着稿子来到乔羽的屋里，问：“你的这一条大河是指的长江吧?”
乔羽回答:“是。”
沙蒙说:“好极了，我没猜错。那么既然是长江，为什么不用万里长江波浪宽或者长江万里波浪宽，那样不是更有气势吗?”
这一问可把乔羽问了一个愣。他把稿子铺展在桌子上一声不响地看了足足半个小时，最后乔羽说出了这样一个理由:长江的确是中国最大的一条江，居住在这个流域的人口也很多，但和全国相比仍然是少数。譬如我吧，是一个北方土包子，只见过黄河，没见过长江，这次去江西才第一次亲眼看见了它，印象之强烈引发我写出了这首歌词，但这只是一种引发，而不能代替别人的亲身感受。用“一条大河”就不同了，无论你出生在何时何地，家门口几乎都会有一条河，即使是一条很小的河流，在幼小者的心目中也是一条大河，无论将来你到了哪里，想起它来一切都如在眼前。因此，我感觉还是用“一条大河”为好。
沙蒙沉吟片刻，“就一条大河!”拿起稿子起身告辞了。
沙蒙拿着歌词找到了作曲家刘炽。刘炽本是有名的作曲快手，这一回，他竟然比乔羽“憋”了更长的时间。近20天后，他终于以优美的旋律为这首歌配上了飞翔的翅膀。紧接着，长影请了当时一批国内擅唱民歌的
歌唱家
试唱，结果都不太满意。乔羽忽然提出:“怎么不请郭兰英来?”
郭来了，一试，在场的人都拍手叫好!录音是在
中央人民广播电台
进行的，郭兰英的演唱使参加录音的工作人员的眼里噙满了泪花。第二天，电台便向全国播放了这支歌。迅即，神州万里都回荡起“一条大河波浪宽”的旋律。
《上甘岭》电影首播式结束时，放映室里发出经久不息的掌声，沙蒙哭了。乔羽却笑了。两位艺术家的一哭一笑，等于这首不朽之作真正意义上的诞生。
《一条大河》这首歌以后的巨大影响和永远年轻的生命力，是乔羽无法预料的。
故事之一：1962年11月，在某南疆边境线上，为庆祝边境保卫战的胜利，有关地区军民举行了规模隆重的欢迎仪式。在欢迎现场，云集了上万名人民群众，欢迎保国将士们的凯旋归来。然而，当大队人马走近，当人们目睹一个个担架上抬的伤病员，当人们看到将士们被战争摧残的不堪入目的情景之后，准备的锣鼓敲不起来了，手里的鲜花舞不起来了，心里的口号也呼不出来了，泪水涟涟的欢迎群众，用自己模糊的双眼看着自己的队伍通过。终于有了人的声音，那是从一个担架上飞出的歌声，那歌声就是“一条大河波浪宽，风吹稻花香两岸……”那伤员的头部包满了绷带，绷带里浸出了鲜红的血，而“一条大河”的歌声却惊人的清脆美丽。顿时，现场的人们一起唱起了《我的祖国》，欢迎者和被欢迎者都沉浸在《我的祖国》的“一条大河”里……
故事之二：“四人帮”垮台后不久，郭兰英在深圳开音乐会，有很多东南亚华侨在座。台下不断往台上递条子，强烈要求郭兰英唱《我的祖国》。当音乐响起，观众席上一片安静。郭兰英唱着唱着，看见前几排观众都低下了头，郭兰英以为自己唱出了毛病，心中有点不安，再往舞台前走了几步，又看见后面的观众也低下了头，最后，几乎全场的观众都低下了头。郭兰英一边演唱，一边仔细观察，果然动人的一幕映入了她的眼帘，那些低头的观众都是在擦眼泪。他们在哭，郭兰英也边唱边流泪。《我的祖国》是一首让人永远动情的歌，特别对海外游子更是这样。《我的祖国》的灵魂是乡恋，说到底乔羽的乡恋就是“祖国之恋”。
故事之三：1998年2月7日，《羊城晚报》在第8版以整版的篇幅，以套红大字《
一条大河波浪宽
》为通栏标题，并配上了5幅照片，介绍了《上甘岭》影片中那位志愿军女战士在坑道里给战士们唱歌的生活原型、天津市
和平区
新兴街志愿者协会吴炯的动人故事。1950年，17岁的吴炯在四川老家参加了
中国人民解放军
，1951年又加入了中国人民志愿军。
上甘岭战役
中，她冒着枪林弹雨，运送弹药食品，抢救伤病员……其中有位叫姚余达的战友，就是吴炯从死神手中夺回来的。
1955年，吴炯转业到天津工作。她把自己的原名吴祖福改成吴炯，也把自己一系列立功受奖的荣誉悄悄地隐藏起来，默默无闻地工作生活了40年。姚余达寻找救命恩人长达45年，直到他在1997年第7期《中华老年》杂志上看到一篇《上甘岭女卫生员的昨天和今天》的报道，才“顺藤摸瓜”找到了阔别将近半个世纪的救命恩人。这样一个“悲欢离合”的故事，被作者冠之以“一条大河波浪宽”的题目，是耐人寻味的。“一条大河”是祖国的象征，是岁月的象征，是友情的象征，是人生的象征，只要属于这条“大河”里的故事，它就会永远的流动。流动，便是“故事”永远不老的吟唱。
故事之四：
美国时间
2011年1月19日晚，
美国总统
奥巴马在白宫设国宴招待来访的胡锦涛主席，席间一曲《我的祖国》从国际级中国
钢琴家
郎朗
的指尖流淌出来，令来访的中国嘉宾倍觉亲切。刚刚演奏完，激动的心情还未平复的郎朗在网上写下日记，和大家分享他在白宫的一天。“今晚参加晚宴演出的有流行教父昆西·琼斯，传奇歌手芭芭拉·史翠珊，爵士大师赫比·汉考克，大提琴家
马友友
等，成龙大哥也出席了晚宴……而后我又独自演奏了我们中国人心目中‘最美的歌’之一的《我的祖国》，能够在众多贵宾面前演奏这首赞美中国的乐曲，仿佛是在向他们诉说我们中国的强大，我们中国人的团结，我感到深深的荣幸和自豪。
时间
名称
地点
表演者
2016年12月31日
东方卫视跨年演唱会
上海宝山体育中心
Vocal Force (力量之声)</t>
  </si>
  <si>
    <t>歌曲《只要平凡》，由
张杰
、
张碧晨
演唱，
格格
作词，
黄超
作曲，于2018年6月25日单曲发行，该曲也是国产电影《
我不是药神
》的主题曲
。
《只要平凡》将小人物的困顿、勇气、蜕变亦流转于哀婉的歌词之中，似一出致敬命运的动人自白。而歌曲在致敬小人物的同时，对深刻的生命主题也给出了理解
。张杰与张碧晨在这首歌曲中完成了一次理性与感性的碰撞结合，将这首歌曲的情感得以升华，且富有层次感
。
2019年5月，该曲提名
第25届华鼎奖
最佳电影歌曲奖
。2024年6月，该曲获2024影视音乐盛典时代难忘电影金曲奖
。
只要平凡
只要平凡
4分6秒
张杰
张碧晨
格格
黄超
黄超
流行
2018年6月25日
普通话
麦特文化
该歌曲由
张杰
、
张碧晨
两位歌手合唱，这是两位歌手第一次合唱歌曲。张杰、张碧晨两位歌手被歌曲传达的情感所触动，所以在录制时都全情投入。在该歌曲中，张杰、张碧晨用歌声演绎各色小人物的生存艰难和为生活付出的努力，在致敬小人物的同时，也将对深刻的生命主题的理解放入了歌曲中
。
作词
格格
作曲
黄超
编曲
演唱
张杰
、
张碧晨
制作人
黄超
和音编写
吉他
单簧管
刘峤
人声录音师
汝文博、朱玉婷
录音工作室
BIG.J Studio、香蕉计划录音棚
混音师
周天澈
母带工程师
母带工作室
TC Faders
版权
上海霓虹兽音乐
工作室
（男）也许很远或是昨天
在这里或在对岸
长路辗转离合悲欢
人聚又人散
放过对错才知答案
活着的勇敢
没有神的光环
你我生而平凡
（女）在心碎中认清遗憾
生命漫长也短暂
跳动心脏长出藤蔓
愿为险而战
跌入灰暗坠入深渊
沾满泥土的脸
没有神的光环
握紧手中的平凡
此心此生无憾
生命的火已点燃
（男）有一天也许会走远
也许还能再相见
无论在人群在天边
让我再看清你的脸
任泪水铺满了双眼
虽无言泪满面
不要神的光环
只要你的平凡
（女）在心碎中认清遗憾
生命漫长也短暂
跳动心脏长出藤蔓
愿为险而战
跌入灰暗坠入深渊
沾满泥土的脸
没有神的光环
握紧手中的平凡
（男）有一天也许会走远
也许还能再相见
（女）无论在人群在天边
让我再看清你的脸
（男）任泪水铺满了双眼
虽无言泪满面
（合）不要神的光环
只要你的平凡
此心此生无憾
生命的火已点燃
MV中不仅记录了张杰、张碧晨两位歌手在录制时全情投入的状态，更是穿插了许多感人至深的电影正片片段。MV的正片片段里，有草根群像面对困顿折磨的坚韧，有“治愈小队”面对离散的黯然神伤，亦有对人性与善意的探讨
。
MV中，歌曲由张杰演唱的部分，配以大量《我不是药神》电影中“程勇与同伴为慢性粒细胞白血病患者四处奔走，努力”的画面，表达的情感更多的是克制与理性。暖、治愈、无奈、悲伤的感性情感画面配合张碧晨安静清澈的嗓音，娓娓道来，哀婉的歌词再一次将我们拉回电影之中。MV最后部分落笔定格在“生而平凡，诚勇无惧”上，这浅浅一句不只是在对电影表达最高的敬意，更是一段致敬生命的尊严，讴歌平凡的自白
。
2018年6月25日
《只要平凡》
北京时光远眺
CD
《只要平凡》剥下了嬉笑怒骂的诙谐外壳，直指柔软而慈悲的内心世界。小人物的困顿、勇气、蜕变亦流转于哀婉的歌词之中，似一出致敬命运的动人自白。歌曲在致敬小人物的同时，对深刻的生命主题也给出了理解。歌词如“放过对错才知答案”、“跳动心脏长出藤蔓，愿为险而战”等等，在是非对错的暧昧界线中，以“握紧手中平凡”道出关于人生最质朴的回应
。歌词娓娓道来，例如其中“没有神的光环，只要你的平凡”一句，让观众在电影和音乐的演绎中，感受到了小人物的真实魅力
。
张杰与张碧晨在这首歌曲中完成了一次理性与感性的碰撞结合，以一种喃喃浅唱的方式，穿透听众耳膜直抵内心，将人间的痛苦、无奈、离别一一倾诉，却又蕴含着一份饱经风霜的坚韧，这首歌曲的情感也因此得以升华，更加富有层次感，给大家留下了深刻的印象。而其拍摄的MV也将大量的画面留给电影，把电影带来的感动留给观众
。
2019-5-24
第25届华鼎奖
最佳电影歌曲奖
只要平凡
提名
2024-6
2024影视音乐盛典
时代难忘电影金曲
只要平凡
获奖
获奖记录参考资料：
在2020年的
新冠疫情
期间，100多家短视频媒体在制作“医护摘口罩事件”镜头时采用了这首歌作为背景音乐。
中央广播电视总台
将该曲用于
抗疫
相关电视节目
片头曲
、
片尾曲
、
插曲
等。
健康报社
将该歌曲作为疾控工作者抗疫历程的系列纪录片——《
疫线疾控人
》的主题片尾曲
。
2020年8月9日
湖南卫视青春芒果夜
欧阳娜娜、高天佐
2020年12月31日
江苏卫视跨年演唱会
张杰
2019年5月4日
《只要平凡》
张杰
2019年12月25日
《小石头和孩子们的歌单》
小石头和孩子们
2020年4月8日
《只要平凡》
韩红
2020年
新华社《声在中国》栏目、张杰、黄超等
音乐纪录片</t>
  </si>
  <si>
    <t>Artist:丁香晓晓
Duration:04:08
多余的废话少说 换一种方式摆脱
空气越来越稀薄 有多少颗心等你去拯救
爱我 爱我 爱我只是个借口 个借口
谎言我统统都没收 幸福是短暂的解脱
站在热闹的街头 找下世纪我奋斗的理由
爱我 爱我 爱我只是个借口 个借口
携手发现这个暴料过后的世界
太多问题只会纠缠不清难以解决
的冒险 的冒险
我不想坚持到底 浪费太多需要距离
感觉少一点
OH 就像你的讨厌 我的抱歉
我不想改变什么 再见过后是你的终点
感觉多一点
还给我蓝天自由 惊喜的冒险
DADADADA 还给我蓝天自由 蓝天自由 蓝天自由 惊喜的冒险</t>
  </si>
  <si>
    <t>Artist:凤凰传奇
Duration:03:55
我在仰望 月亮之上
有多少梦想在自由的飞翔
昨天遗忘 风干了忧伤
我要和你重逢在那苍茫的路上
生命已被牵引 潮落潮涨
有你的远方 就是天堂
我等待我想像 我的灵魂早已脱僵
马蹄声起马蹄声落oh.yeah
看见的看不见的 瞬间的永恒的
青草长啊大雪飘扬oh.yeah
谁在呼唤 情深意长
让我的渴望象白云在飘荡
东边牧马 西边放羊
野辣辣的情歌就唱到了天亮
在日月沧桑后 你在谁身旁
用温柔眼光 让黑夜绚烂
我等待我想像 我的灵魂早已脱僵
马蹄声起马蹄声落 oh.yeah
看见的看不见的 瞬间的永恒的
青草长啊大雪飘扬 oh.yeah
节奏响起 煽动了想像
让摇曳的身体开始开始思想
马头琴悠扬 马奶酒穿肠
我的爱情奔跑在呼伦贝尔草原上
你的善良 我不能不能不抵抗
你的纯洁 将我的心紧紧捆绑
OH 你的笑容 让我找到了最后信仰
美丽的月亮 你让霓虹黯淡无光
我等待我想像 我的灵魂早已脱僵
马蹄声起马蹄声落 oh.yeah
看见的看不见的 瞬间的永恒的
青草长啊大雪飘扬 oh.yeah
我等待我想像 我的灵魂早已脱僵
马蹄声起马蹄声落 oh.yeah
看见的看不见的 瞬间的永恒的
青草长啊大雪飘扬 oh.yeah
我等待我想像 我的灵魂早已脱僵
马蹄声起马蹄声落 oh.yeah</t>
  </si>
  <si>
    <t>Artist:任賢齊
Duration:05:26
昏天又暗地 忍不住的流星
躺不下被隐藏 一颗死心
苦苦的追寻 茫茫然 失去
可爱的可恨的 多可惜
梦中的梦中 梦中人的梦中
梦不到被吹散 往事如风
空空的天空 容不下笑容
伤神的伤人的 太伤心
何必想何必问何处是我家
爱也罢恨也罢算了吧
问天涯 忘断了天涯
赢得了天下输了她
挥别的种种 挥不去的种种
挥不掉被淹没 一往情深
忍已无可忍 恨不得别人
害人的迷人的 痴情人
也挣扎也牵挂也不是办法
走也罢留也罢错了吗
今天涯 明天又天涯
狠狠一巴掌忘了吧
昏天又暗地 忍不住的流星
躺不下被隐藏 一颗死心
苦苦的追寻 茫茫然 失去
可爱的可恨的 多可惜
梦中的梦中 梦中人的梦中
梦不到被吹散 往事如风
空空的天空 容不下笑容
伤神的伤人的 太伤心
何必想何必问何处是我家
爱也罢恨也罢算了吧
问天涯 忘断了天涯
赢得了天下输了她
挥别的种种 挥不去的种种
挥不掉被淹没 一往情深
忍已无可忍 恨不得别人
害人的迷人的 痴情人
也挣扎也牵挂也不是办法
走也罢留也罢错了吗
今天涯 明天又天涯
狠狠一巴掌忘了吧
梦中的梦中 梦中人的梦中
梦不到被吹散 往事如风
空空的天空 容不下笑容
伤神的伤人的 太伤心
何必想何必问何处是我家
爱也罢恨也罢算了吧
问天涯 忘断了天涯
赢得了天下输了她
昏天又暗地 忍不住的流星
躺不下被隐藏 一颗死心
苦苦的追寻 茫茫然 失去
可爱的可恨的 多可惜
梦中的梦中 梦中人的梦中
梦不到被吹散 往事如风
空空的天空 容不下笑容
伤神的伤人的 太伤心
挥别的种种 挥不去的种种
挥不掉被淹没 一往情深
忍已无可忍 恨不得别人
害人的迷人的 痴情人
啦啦啦...</t>
  </si>
  <si>
    <t>Artist:蔡徐坤 (KUN)
Duration:03:15
眼色是幻觉
泳池边你的身影勾成线
温热蔓延
Ah 多少个午夜
肆无忌惮 醉梦酣欢
无意追逐 无法止步
热度包围了我
All I wanna do is fool around
我的心在小鹿乱撞
从日落到清晨的月光
抱你到天亮
你轻轻一个吻 我疯狂体会
气氛开始升温 危险又迷人
I really wanna dance tonight
Feel a little bit dangerous
少了些安全感
做我的情人
I know you want it
掉落人间 你像丘比特赐予我的首选
靠在枕边
Ah 光绕过你天使般的脸
Ah 这感觉实在太危险
能否再对我温柔一点点
不忍心再带你去冒险
All I wanna do is fool around
我的心在小鹿乱撞
从日落到清晨的月光
抱你到天亮
你轻轻一个吻 我疯狂体会
气氛开始升温 危险又迷人
I really wanna dance tonight
Feel a little bit dangerous, uh
少了些安全感
做我的情人
I know you want it
怪这感觉狂热
灯光晃了 音乐放著
感受体温上升
妆花了 你晃著
I know you really wanna
You know you really wanna
你轻轻一个吻 我疯狂体会
气氛开始升温 危险又迷人
I know you wanna dance tonight
Feel a little bit dangerous, uh
少了些安全感
做我的情人
I know you want it
Be my lover</t>
  </si>
  <si>
    <t>Artist:Karen Mok
Duration:04:46
这世界有那么多人
人群里 敞著一扇门
我迷朦的眼睛里长存
初见你 蓝色清晨
这世界有那么多人
多幸运 我有个我们
这悠长命运中的晨昏
常让我 望远方出神
灰树叶飘转在池塘
看飞机轰的一声去远乡
光阴的长廊 脚步声叫嚷
灯一亮 无人的空荡
晚风中闪过 几帧从前啊
飞驰中旋转 已不见了吗
远光中走来 你一身晴朗
身旁那么多人 可世界不声 不响
这世界有那么多人
多幸运 我有个我们
这悠长命运中的晨昏
常让我 望远方出神
灰树叶飘转在池塘
看飞机轰的一声去远乡
光阴的长廊 脚步声叫嚷
灯一亮 无人的空荡
晚风中闪过 几帧从前啊
飞驰中旋转 已不见了吗
远光中走来 你一身晴朗
身旁那么多人 可世界不声 不响
笑声中浮过 几张旧模样
留在梦田里 永远不散场
暖光中醒来 好多话要讲
世界那么多人 可是它不声 不响
这世界有那么个人
活在我 飞扬的青春
在泪水里浸湿过的长吻
常让我 想啊想出神</t>
  </si>
  <si>
    <t>Artist:譚詠麟
Duration:04:45
繁星流动 和你同路
从不相识 开始心接近
默默以真挚待人
人生如梦 朋友如雾
难得知心 几经风暴
为著我不退半步 正是你
遥遥晚空 点点星光 息息相关
你我那怕荆棘铺满路
替我解开心中的孤单 是谁明白我
情同两手 一起开心 一起悲伤
彼此分担总不分我或你
你为了我 我为了你
共赴患难绝望里 紧握你手 朋友
繁星流动 和你同路
从不相识 开始心接近
默默以真挚待人
人生如梦 朋友如雾
难得知心 几经风暴
为著我不退半步 正是你
遥遥晚空 点点星光 息息相关
你我那怕荆棘铺满路
替我解开心中的孤单 是谁明白我
情同两手 一起开心 一起悲伤
彼此分担总不分我或你
你为了我 我为了你
共赴患难绝望里 紧握你手 朋友
遥遥晚空 点点星光 息息相关
你我那怕荆棘铺满路
替我解开心中的孤单 是谁明白我
情同两手 一起开心 一起悲伤
彼此分担总不分我或你
你为了我 我为了你
共赴患难绝望里 紧握你手 朋友</t>
  </si>
  <si>
    <t>站起来</t>
  </si>
  <si>
    <t>Artist:成龙、王力宏、孙燕姿、韩红
Duration:04:41
站起来
我的爱牵着山脉
奔跑才有了期待
起点写着我的未来 嗨呀嗨呀
终点没有成与败
站起来
我的爱拥抱大海
超越不只是现在
跑过的精彩依然在 嗨呀嗨呀
泪水是胜利感慨 嗨呀
多少风雨的等待
穿越心灵彩虹告诉我的存在
生命真实喝彩
我和你的崇拜
希望看见英雄奇迹般色彩
多少梦想的主宰
勇敢和我一起用心赢回真爱
彼此距离不在
你和我的竞赛
站起来终点没了起点也会在
站起来
我的爱牵着山脉
奔跑才有了期待
起点写着我的未来 嗨呀嗨呀
终点没有成与败
站起来
我的爱拥抱大海
超越不只是现在
跑过的精彩依然在 嗨呀嗨呀
泪水是胜利感慨 嗨呀
多少风雨的等待
穿越心灵彩虹告诉我的存在
生命真实的喝彩
我和你的崇拜
希望看见英雄奇迹般色彩
多少梦想的主宰
勇敢和我一起用心赢回真爱
彼此距离不在
你和我的竞赛
站起来终点没了起点也会在
多少梦想的主宰
勇敢和我一起用心赢回真爱
彼此距离不在
你和我的竞赛
站起来终点没了起点也会在
站起来
我的爱牵着山脉
奔跑才有了期待
起点写着我的未来 嗨呀嗨呀
终点没有成与败
站起来
我的爱拥抱大海
超越不只是现在
跑过的精彩依然在 嗨呀嗨呀
泪水是胜利感慨 嗨呀
嗨呀 嗨呀 嗨呀</t>
  </si>
  <si>
    <t>Artist:韩红
Duration:04:04
长亭外 古道边
芳草碧连天
晚风拂柳笛声残
夕阳山外山
天之涯 地之角
知交半零落
一壶浊酒尽余欢
今宵别梦寒
长亭外 古道边
芳草碧连天
问君此去几时来
来时莫徘徊
天之涯 地之角
知交半零落
人生难得是欢聚
惟有别离多
天之涯 地之角
知交半零落
一壶浊酒尽余欢
今宵别梦寒
天之涯 地之角
知交半零落
人生难得是欢聚
惟有别离多
惟有别离多</t>
  </si>
  <si>
    <t>十年</t>
  </si>
  <si>
    <t>Artist:韩红
Duration:05:06
如果那两个字没有颤抖 我不会发现我难受
怎么说出口? 也不过是分手
如果对于明天没有要求 牵牵手就像旅游
成千上万个门口 总有一个人要先走
怀抱既然不能逗留 何不在离开的时候
一边享受 一边泪流?
十年之前 我不认识你
你不属于我 我们还是一样
陪在一个陌生人左右
走过渐渐熟悉的街头
十年之后 我们是朋友
还可以问候 只是那种温柔
再也找不到拥抱的理由
情人最后难免沦为朋友
如果那两个字没有颤抖 我不会发现我难受
怎么说出口? 也不过是分手
如果对于明天没有要求 牵牵手就像旅游
成千上万个门口 总有一个人要先走
怀抱既然不能逗留 何不在离开的时候
一边享受 一边泪流?
十年之前 我不认识你
你不属于我 我们还是一样
陪在一个陌生人左右
走过渐渐熟悉的街头
十年之后 我们是朋友
还可以问候 只是那种温柔
再也找不到拥抱的理由
情人最后难免沦为朋友 (朋友) 朋友
十年之前 我不认识你
你不属于我 我们还是一样
陪在一个陌生人左右
走过渐渐熟悉的街头 (走过渐渐熟悉的街头)
十年之后 我们是朋友
还可以问候 只是那种温柔
再也找不到拥抱的理由
情人最后难免沦为朋友
直到和你做了多年朋友 才明白我的眼泪
不是为你而流 也为别人而流
十年之后 我们是朋友
还可以问候 只是那种温柔
再也找不到拥抱的理由
情人最后难免沦为朋友</t>
  </si>
  <si>
    <t>魔鬼中的天使</t>
  </si>
  <si>
    <t>Artist:田馥甄
Duration:03:58
把太细的神经割掉
会不会比较睡得著
我的心有座灰色的监牢
关著一票黑色念头在吼叫
把太硬的脾气抽掉
会不会比较被明了
你可以重重把我给打倒
但是想都别想我求饶
你是魔鬼中的天使
所以送我心碎的方式
是让我笑到最后一秒为止
才发现自己胸口插了一把刀子
你是魔鬼中的天使
让恨变成太俗气的事
从眼里流下谢谢两个字
尽管叫我疯子
不准叫我傻子
把太硬的脾气抽掉
会不会比较被明了
你可以重重把我给打倒
但是想都别想我求饶
你是魔鬼中的天使
所以送我心碎的方式
是让我笑到最后一秒为止
才发现自己胸口插了一把刀子
你是魔鬼中的天使
让恨变成太俗气的事
从眼里流下谢谢两个字
尽管叫我疯子
不准叫我傻子
随人去拼凑我们的故事
我懒得解释 爱怎么解释
当谁想看我碎裂的样子
我已经又顽强 重生一次
你是魔鬼中的天使
所以送我心碎的方式
是让我笑到最后一秒为止
才发现自己胸口插了一把刀子
你是魔鬼中的天使
让恨变成太俗气的事
从眼里流下谢谢两个字
尽管叫我疯子
不准叫我傻子</t>
  </si>
  <si>
    <t>沧海一声笑</t>
  </si>
  <si>
    <t>Artist:Jen, Richie
Duration:04:01
沧海笑 滔滔两岸潮
浮沉随浪记今朝
苍天笑 纷纷世上潮
谁负谁胜出天知晓
江山笑 烟雨遥
涛浪淘尽红尘俗事知多少
清风笑 竟惹寂寥
豪情还剩 一襟晚照
啦...
沧海笑 滔滔两岸潮
浮沉随浪记今朝
苍天笑 纷纷世上潮
谁负谁胜出天知晓
江山笑 烟雨遥
涛浪淘尽红尘俗事知多少
苍生笑 不再寂寥
豪情仍在痴痴笑笑</t>
  </si>
  <si>
    <t>相约一九九八</t>
  </si>
  <si>
    <t>来吧 来吧 相约九八
来吧 来吧 相约九八
相约在银色的月光下
相约在温暖的情意中</t>
  </si>
  <si>
    <t>我被爱判处终身孤寂
不还手 不放手
笔下画不完的圆
心间填不满的缘
是你</t>
  </si>
  <si>
    <t>东方之珠</t>
  </si>
  <si>
    <t>让海风吹拂了五千年
每一滴泪珠仿佛都说出你的尊严
让海潮伴我来歌唱你
请别忘记我永远不变黄色的脸</t>
  </si>
  <si>
    <t>你永远不懂我伤悲
像白天不懂夜的黑
像永恒燃烧的太阳
不懂那月亮的盈缺</t>
  </si>
  <si>
    <t>早知道是这样
像梦一场
我才不会把爱都放在同一个地方
我能原谅
你的荒唐
荒唐的是我没有办法遗忘</t>
  </si>
  <si>
    <t>山沟沟</t>
  </si>
  <si>
    <t>《山沟沟》是
那英
演唱的一首歌曲，
那英
成名曲，由
陈小奇
作词，
毕晓世
作曲。
山沟沟
翻天覆地
0时4分21秒
那英
陈小奇
毕晓世
1988年
普通话
八十年代流行歌坛的“
西北风
”中
那英
的代表作《山沟沟》。
在2012年度浙江卫视举办的《
中国好声音
》比赛中，
金志文
曾翻唱过该首歌曲。
山上的花儿不再开
山下的水儿不再流
看一看灰色的天空
那尉蓝能否挽留
天上的云儿不再飘
地下的牛儿不回头
甩一甩手中的长鞭
那故事是否依旧
喔哦，走过了山沟沟
别说你心里太难受
喔哦，我为你唱首歌
唱得白云悠悠
喔哦，走过了山沟沟
大风它总是吹不够
喔哦，我为你唱首歌
唱的大河奔流
喔哦</t>
  </si>
  <si>
    <t>一笑而过</t>
  </si>
  <si>
    <t>你伤害了我 还一笑而过
你爱的贪婪 我爱的懦弱
眼泪流过 回忆是多余的
只怪自己 爱你所有的错</t>
  </si>
  <si>
    <t>雾里看花 水中望月
你能分辨这变幻莫测的世界
涛走云飞 花开花谢
你能把握这摇曳多姿的季节</t>
  </si>
  <si>
    <t>山不转水转</t>
  </si>
  <si>
    <t>山不转那水在转
水不转那云在转
云不转那风在转
风不转那心也转</t>
  </si>
  <si>
    <t>你的多情出卖我的爱情
赔了我的命
我卖了一个世界 却换来灰烬
你的绝情出卖所有爱情
好梦一下子清醒
感情像个闹钟 按一下就停</t>
  </si>
  <si>
    <t>只要有你</t>
  </si>
  <si>
    <t>从此也不用分开相爱的天和地
还能在同一天空月亮太阳再相遇
生命中只要有你
什么都变了可以
让所有流星随时都相遇</t>
  </si>
  <si>
    <t>Artist:那英
Duration:05:36
终于你找到一个方式分出了胜负
输赢的代价是彼此粉身碎骨
外表健康的你心里伤痕无数
顽强的我是这场战役的俘虏
就这样被你征服 切断了所有退路
我的心情是坚固 我的决定是糊涂
就这样被你征服 喝下你藏好的毒
我的剧情已落幕 我的爱恨已入土
终于我明白俩人要的是一个结束
所有的辩解都让对方以为是企图
放一把火烧掉你送我的礼物
却浇不熄我胸口灼热的愤怒
就这样被你征服 切断了所有退路
我的心情是坚固 我的决定是糊涂
就这样被你征服 喝下你藏好的毒
我的剧情已落幕 我的爱恨已入土
你如果经过我的坟墓
你可以双手合十为我祝福
就这样被你征服 切断了所有退路
我的心情是坚固 我的决定是糊涂
就这样被你征服 喝下你藏好的毒
我的剧情已落幕 我的爱恨已入土
就这样被你征服 切断了所有退路
我的心情是坚固 我的决定是糊涂
就这样被你征服 喝下你藏好的毒
我的剧情已落幕 我的爱恨已入土
就这样被你征服 切断了所有退路
我的心情是坚固 我的决定是糊涂
就这样被你征服 喝下你藏好的毒
我的剧情已落幕 我的爱恨已入土</t>
  </si>
  <si>
    <t>《山不转水转》是由
张藜
作词，
刘青
作曲，
那英
演唱的歌曲，收录于1991年1月1日发行的同名专辑《山不转水转》中
。
1992年，该曲获得第五届全国青年歌手“五洲杯’’电视大奖赛通俗唱法组二等奖
。
山不转水转
山不转水转
03分16秒
那英
张藜
刘青
流行
民谣
1991年1月1日
普通话
歌曲《山不转水转》是电视剧《山不转水转》的片尾曲，是一首表现姑娘立志办学的歌曲。担任此剧的导演是石学海，他将意图讲给作词者张藜听，请他创作两首歌词。一首叫《昨夜下了一夜雨》，决定请刘欢演唱。另一首叫《山不转水转》作为片尾曲，演唱人未定。张藜根据导演的意思很快就将歌曲的词写成，导演对这首歌的歌词很满意，于是决定找铁道兵文工团的老战友刘青为之谱曲。刘青有个习惯，平时脑海里浮现好的旋律，他会马上记下来，以备后用。当石学海拿给他歌词，他琢磨许久后，感到他有着现成的旋律，只需稍加改动，填上这词会非常吻合，所以该曲是先有了曲，后填上的词
。
山不转那水在转
水不转那云在转
云不转那风在转
风不转那心也转
心不转那风在转
风不转那云在转
云不转那水在转
水不转那山也转
没有憋死的牛
只有愚死的汉
蜘蛛吐丝画它自己的圆
那太阳掏洞也要织它那条线
再深的巷子也能走出那个天
山不转那水在转
水不转那云在转
云不转那风在转
风不转那心也转
心不转那风在转
风不转那云在转
云不转那水在转
水不转那山也转
没有留不住的谁
没有搬不动的山
没有钻不出的窟窿
没有结不成的缘
那小曲好唱唱好了那也难
再长的路程也能绕过那道弯
也能绕过那道弯
该曲是一首富于农村民歌色彩而饱含激情的歌曲。它采用大量的比喻来表现思想感情，用词形象巧妙而又口语化，寓意丰富而又深刻，具有很强的文学性和艺术性。该曲柔美婉转、高潮起伏、富于深情，带有一种小调的风味，既展现了进取的人物形象，又揭示出深刻的生活哲理
。歌词的文学性与艺术性都很强，表现出人生道路漫长，曲曲弯弯
。
时间
颁奖方
具体奖项
获奖对象
结果
1992年
第五届全国青年歌手“五洲杯’’电视大奖赛
通俗唱法组二等奖
《山不转水转》
获奖
演出时间
演出场合
地点
演唱者
2008年8月29日
第七届中国金鹰电视艺术节开幕式
湖南长沙
那英
时间
歌手
专辑
1999年8月1日
卓依婷
《蝴蝶情事》</t>
  </si>
  <si>
    <t>熟年</t>
  </si>
  <si>
    <t>《熟年》是电视剧《熟年》的同名主题曲，由
三皮
作词并作曲，
那英
演唱，发行于2023年5月28日，收录于同名专辑《熟年
》中
熟年
熟年
那英
三皮
三皮
陈诗牧
Pop
2023年5月28日
普通话
陈诗牧、三皮、陈思同
韶愔音乐娱乐（北京）有限公司
韶愔音乐娱乐（北京）有限公司
歌曲歌词
葱葱数年 留恋流年
背水一战决心似当年
想要忘记的历历在目
想要成全的渐行渐远
纷纷扰扰 回首经年
眼泪终于倒流回从前
想要留住指缝中的时间
想要飞翔在天空边缘
就这么走着盼着念着
就这么等着爱着看着
我们的季节
在岁月中变迁
守着想着留着
就这么熬着哭着笑着
我们的日子
在期待中变甜
纷纷扰扰 回首经年
眼泪终于倒流回从前
想要留住指缝中的时间
想要飞翔在天空边缘
就这么走着盼着念着
就这么等着爱着看着
我们的季节
在岁月中变迁
就这么爱着恨着念着
就这么分着合着痛着
我们的季节
在岁月中变迁
纷纷 扰扰 回首
纷纷 扰扰 回首</t>
  </si>
  <si>
    <t>干脆</t>
  </si>
  <si>
    <t>《干脆》是由
陈晓娟
作词、作曲，
那英
演唱的一首歌曲，该单曲发行于1999年7月7日，收录在专辑《干脆》中
。
干脆
《干脆》
0时4分25秒
那英
陈晓娟
陈晓娟
伤感
1999-07-07
歌曲歌词
干脆 - 那英
词：陈晓娟
曲：陈晓娟
用你的泪来陪我的泪
用我的罪惩罚你所有的罪
不完美的结尾也许才是完美
已经没有谁还能分辨错与对
用你的悔来牵我的悔
用我的悲可怜你所有的悲
不确定的永远也许才会永远
会是谁让你在我面前变得冷血
干脆就把自己收回往火里推
一次把心烧成灰痛到痛没感觉
干脆就让自己憔悴在苦里醉
才能用哭瞎的眼去视而不见
去面对
用你的悔来牵我的悔
用我的悲可怜你所有的悲
不确定的永远也许才会永远
会是谁让你在我面前变得冷血
干脆就把自己收回往火里推
一次把心烧成灰痛到痛没感觉
干脆就让自己憔悴在苦里醉
才能用哭瞎的眼去视而不见
去面对
不能前只能退不能近只能远
一切已经面目全非
一次把心烧成灰痛到痛没感觉
干脆就让自己憔悴在苦里醉
才能用哭瞎的眼去视而不见
去面对</t>
  </si>
  <si>
    <t>如今</t>
  </si>
  <si>
    <t>《如今》是一首极具复古风的作品，在制作的时候将编曲导向类似阪本龙一的东洋味道。
陈晓娟
在词曲的部分，充分表现出女人对于感情的眷恋与反思，虽然分手却能让自己在感情中获得，这种女人的细腻在
那英
唱来，更令人深刻。在间奏及尾奏，28位的北京首席弦乐手，营造出作品中最令人经久难忘的旋律，赋予了《如今…》 一些禅意。
如今
如今
陈晓娟
陈晓娟
鲍比达
那英
2002年11月
歌曲歌词
如今是我痴人在说梦
那都是我作了太多梦
回忆是我
所有过的最美丽的痛
但青春是河流
你还爱我梦是这时候
你爱过我爱是旧时候
你还是我
在清醒时不愿醒的梦
但思念已寒冬
时间将恨全部都带走
就带不走无心犯的错
伤是永不见底填不满的洞
时间将恨全部都带走
就带不走无心犯的错
那些永不见底填不满的洞
是折磨</t>
  </si>
  <si>
    <t>出现</t>
  </si>
  <si>
    <t>《出现》是电影《
李茶的姑妈
》的主题曲，由
郑一肖
作词作曲，
那英
演唱，该单曲发行于2018年10月9日
。
出现
0时4分33秒
那英
郑一肖
郑一肖
郑一肖
王文浩
Soundtrack
普通话
2018年10月9日
郑一肖
高飞
郑一肖
国际首席爱乐乐团
崔禄
崔禄
北京听见时代娱乐传媒有限公司
《
李茶的姑妈
》的故事，以不是“门当户对”的感情开始，又以不是“门当户对”的感情结束。看过片后，除了爆笑，“爱情里是否需要门当户对”也引发了诸多讨论。穷小子用真诚和执着打动了富千金，小职员用善良和正直赢得女富豪的心，现场，
卢靖姗
感慨，“之前看到过一个借贷的广告，里面有句话是‘没有钱就没有爱情’，但是，没有钱就没有爱情了么？我真的很纳闷，我觉得《李茶的姑妈》里也引出了这个问题。“
看过片后，也有不少观众表示“有钱的感觉挺好，但钱买不来真心，最终都得是以真心来换真心。”片中的情感段落，搭配上
那英
的主题曲《出现》更加温暖动人，
毛不易
的《假如有一天我变得很有钱》则和电影剧情搭配的恰到好处，令人印象深刻。
飘忽不定的世界里
存在多少意义
有没有一句话
曾暖入心底
一双有过梦想哭过爱情的眼睛
却依然 笑着憧憬 如往昔
曾把某个人握在手心
却不想再提起
转头过去 成为永久的记忆
伤过心以后 才渐渐风淡云轻
相信爱是两个人比心
生命中在对的时间
对的地点出现的人
陪你和过去说再见
说改变 说未来不遥远
他会给你一种力量
不惧现实的迷茫
陪你一同看星辰
看月亮 看太阳 看希望
曾把某个人握在手心
却不想再提起
转头过去 成为永久的记忆
伤过心以后 才渐渐风淡云轻
相信爱是两个人比心
生命中在对的时间
对的地点出现的人
陪你和过去说再见
说改变 说未来不遥远
他会给你一种力量
不惧现实的迷茫
陪你一同看星辰
看月亮 看太阳 看希望
生命中在对的时间
对的地点出现的人
陪你和过去说再见
说改变 说未来不遥远
他会给你一种力量
不惧现实的迷茫
陪你一同看星辰
看月亮 看太阳 看希望</t>
  </si>
  <si>
    <t>孤帆</t>
  </si>
  <si>
    <t>《孤帆》是由
崔轼玄
/
刘雨潼
作词，
刘雨潼
作曲，
那英
和
姚晨
演唱的歌曲，发布于2021年1月24日。
电视剧《
假日暖洋洋
》主题曲。
孤帆
孤帆
3分53秒
那英
姚晨
崔轼玄
刘雨潼
刘雨潼
刘雨潼
2021年1月24日
普通话
《孤帆》的曲作者是《等风来》作曲、演唱者刘雨潼，词作者是《红颜劫》《等风来》等歌曲的作词崔轼玄。
其实，这首歌并非为那英、姚晨定制，而是崔轼玄为刘雨潼填词创作。2020年春夏之交的一个夜里，刘雨潼正在家里做编曲工作，突然之间，一段旋律涌上心头，直接就被他哼了出来，是一段很舒服的小调。刘雨潼回忆：“当时我的感觉像是描写月光，起了个名字叫《moonlight》（月光），就把它给了崔轼玄。”
听了小样，崔轼玄一下被触动了，“我听到的第一感觉就想到一首诗：孤帆远影碧空尽，唯见长江天际流。”和刘雨潼合作多年，崔轼玄很了解他，“刘雨潼能驾驭很多不同的风格，但我希望他可以延续《等风来》的特色，这个demo正好是这样。”这段旋律还让崔轼玄想到了刘雨潼对音乐的热爱和追求，那个坚持音乐梦想十几年，最终站在《中国好歌曲》舞台上的刘雨潼。“就是孤独地等待梦想，等待着梦想的实现。”崔轼玄觉得，这个状态与“孤帆远影碧空尽”的意象很契合，于是很快填出歌词，并把歌名改成了《孤帆》。
一开始，刘雨潼想把它作为自己的单曲推出，后来听说这首歌被电视剧《假日暖洋洋》选中作为主题歌，由那英演唱。“这是一首很淡然的歌，听上去很舒服，我也没想到是由那英演唱。”崔轼玄说，大家印象里的那英是唱《征服》的感觉，在情感容量上比较饱满，于是很期待她呈现这首歌是什么样。崔轼玄还透露，本来这首歌原定是那英独唱，没想到那英把歌发给姚晨，说“我要唱一首你主演电视剧的主题曲”，两人对这首歌都很喜欢，就突发奇想做了合唱版。
作词 : 崔轼玄/YT刘雨潼
作曲 : YT刘雨潼
编曲 : YT刘雨潼
制作人Producer：YT刘雨潼
配唱制作人Vocal Producer：YT刘雨潼
和音编写Background Vocal Arranging：YT刘雨潼
和音Background Vocals：YT刘雨潼 那英
录音Recording：张伊然@百人娱乐录音棚
混音Mixing：Zane(赞恩)@Vintage Age Studio
母带后期处理 Mastering：Zane(赞恩)@Vintage Age Studio
制作统筹 Coordinated by：鲁士郎
音乐制作发行Produced &amp; Distributed by：智慧大狗
出品人Presented by：张葛
监制 Supervised by：崔轼玄、王明宇
那英：
飘来飘去要飘向何方
不问来处 不知过往
远远渔火返微光
姚晨：
风雨中不曾改变航向
背着梦想 追着时光
跌跌撞撞一身伤
那英：
兜兜转转 曾为谁停 又为谁狂
姚晨：
回首遥望 点点星光 斑驳心伤
那英：
我似一叶孤帆 谁怜见
了我形只影单 夜梦寒
合：
人间多聚散 明月可心安 照我还
姚晨：
水上一叶孤帆 独怅然
几番激流险滩 多变幻
合：
峰回路漫漫 何日过千山 到彼岸
那英：
兜兜转转 曾为谁停 又为谁狂
姚晨：
回首遥望 点点星光 斑驳心伤
那英：
我似一叶孤帆 谁怜见
了我形只影单 夜梦寒
人间多聚散 明月可心安 照我还
姚晨：
水上一叶孤帆 独怅然
几番激流险滩 多变幻
合：
峰回路漫漫 何日过千山 到彼岸
合：
哎 谁的青春 哦 少了忧愁
哎 谁的自由 哦 不曾寂寞
那英：
飘来飘去要飘向何方
姚晨：
不问来处 不知过往
合：
远远渔火返微光
姚晨：
风雨中不曾改变航向
那英：
风雨中不曾改变航向
姚晨：
背着梦想 追着时光
合：
跌跌撞撞一身伤</t>
  </si>
  <si>
    <t>回声</t>
  </si>
  <si>
    <t>《回声》是
那英
演唱的歌曲，由韩寒作词，钱雷作曲，于2021年4月16日以单曲形式发行
。
回声
那英
韩寒
钱雷
钱雷
流行
2021年4月16日
普通话
歌曲歌词
在这无尽夜里
你想到会老去
再多想一想
不是会 却是已
你不贪恋所谓青春
只是扪心自问
当你不得不离开
谁会记得
人们总把选择
说成是无悔的
只是夜深人静
你真的不后悔么
你曾经动摇过
但是谁永远坚定呢
只是你扛了下去
仅此而已
你信坚持是金
也信无常命运
信天赋努力
信笨拙委屈
你会长久的失望
时常会来的崩溃
你会不语 自己治愈
你明白了自由
不是放任自流
你依然会失败
但学会了释怀
你曾幼稚的追求
无休无止的追求
你只是向前去
想知道极限在哪里
你明白了胜利
不是生活必须
人生最可怕是
对失败的恐惧
你还会怀疑自己
那不够好的自己
但你还是会决定 继续
你明白了自由
不是放任自流
你依然会失败
但学会了释怀
你曾幼稚的追求
无休无止的追求
在风里扬起头
想去到直线的尽头
你明白了胜利
不是人生必须
人生最可怕是
对失败的恐惧
你不会怀疑自己
已经够好的自己
永远可以自由的放弃
也许明白了自由
学会了释怀
你终于明白 什么是自由</t>
  </si>
  <si>
    <t>夜光</t>
  </si>
  <si>
    <t>《夜光》是电影《
幕后玩家
》的主题曲，由李聪作词，Akiyama Sayuri作曲，
那英
演唱。
夜光
《幕后玩家》电影主题曲
0时04分10秒
那英
李聪
Akiyama Sayuri
彭飞
Pop
2018-04-19
张江
彭飞
国际首席爱乐乐团
赵靖
北京听见时代传媒有限公司
歌曲歌词
在你被淹没时闪烁
在你的左手
在你闪烁时候沉默
等你的抚摩
醒着做梦
听人潮翻涌
像凝固的一条河流
在无声荒茫的宇宙
情愿被孤囚
在独自拥抱的冷冬
黯淡过眼眸
转身回首
又随你漂游
贪留这脉搏的温柔
如果所有的光芒都失去颜色
就擦亮我黑夜里不灭的路灯
如果寂寞是拥有的唯一要求
就让我
寂寞
在无声荒茫的宇宙
情愿被孤囚
在独自拥抱的冷冬
黯淡过眼眸
转身回首
又随你漂游
贪留这脉搏的温柔
如果所有的光芒都失去颜色
就擦亮我黑夜里不灭的路灯
如果寂寞是拥有的唯一要求
就让我
寂寞
如果所有的风景变成了沙漠
请放逐我如流星碎落的粉末
你会记得在回忆最美的时候
你爱我
爱我
爱我</t>
  </si>
  <si>
    <t>偏心</t>
  </si>
  <si>
    <t>《偏心》是
那英
演唱的一首歌曲，该曲收录于2000年8月发行的《
心酸的浪漫
》专辑。
偏心
心酸的浪漫
0时4分30秒
那英
潘协庆
潘协庆
2000年8月15日
歌曲歌词
偏心 你真的偏心
感情 为何你从不提
是什么原因 爱会有距离
等候你 却没有回音
多心 或许我太多心
担心 这段感情会在这里停
浑沌的脚印 分辨真心要更多冷静
学会冷静 冷静
才发现爱病的不轻
我的耳朵 只想听你说话
我的眼睛 容不下一粒沙
我的妒忌 闷的没有道理
跟随着你的天气 调整我的悲或喜
你要晴天 我不敢下雨
见到你快乐 我才能宽心
只要你开口 我都会附议
但是你却没有对我表态的勇气
莫非是我 自作多情
多心 或许我太多心
担心 这段感情会在这里停
浑沌的脚印 分辨真心要更多冷静
学会冷静 冷静
才发现爱病的不轻
我的耳朵 只想听你说话
我的眼睛 容不下一粒沙
我的妒忌 闷的没有道理
跟随着你的天气 调整我的悲或喜
你要晴天 我不敢下雨
见到你快乐 我才能宽心
只要你开口 我都会附议
但是你却没有对我表态的勇气
莫非是我 自作多情</t>
  </si>
  <si>
    <t>《国际歌》是全世界
无产阶级
的战歌，歌词由
欧仁·鲍狄埃
于1871年6月1日创作
，
皮埃尔·狄盖特
于1888年6月为其谱曲，歌谱于1888年6月23日首次出版
。
《国际歌》最早是由笔名为列悲的译者于1920年译成中文。
瞿秋白
最早将歌名译为《国际歌》，并于1923年6月15日发表于《
新青年
》季刊
。1962年4月28日，有关部门组织专家根据
萧三
1939年的译文进行修改，经过集体审定后刊登在《
人民日报
》
。
《国际歌》曾是
第一国际
和
第二国际
的会歌，1922年至1944年为
苏联
的国歌，1931年至1937年为中国第一个全国性红色政权
中华苏维埃共和国
的国歌
。
中国共产党
入党宣誓仪式一般程序的第一步为奏（唱）《国际歌》。从
中国共产党第三次全国代表大会
开始，每次
中国共产党全国代表大会
及地方各级代表大会闭幕时，都会演奏《国际歌》
。
（概述图来自1969年中国唱片发行的《国际歌》黑胶唱片封面）
国际歌
L'Internationale
欧仁·鲍狄埃
皮埃尔·狄盖特
1888年6月23日
法语、俄语、中文等
歌词创作
1871年3月18日，法国工人阶级在
巴黎
建立世界上第一个无产阶级政权——
巴黎公社
（巴黎公社正式成立的日期为同年的3月28日
）。5月28日，凡尔赛反动军队攻陷巴黎公社的最后一个堡垒——
拉雪兹神父公墓
，革命失败。5月30日，凡尔赛作家宣布已经逮捕并枪决巴黎公社的领导者之一
欧仁·鲍狄埃
。其实，鲍狄埃已经在巴黎革命群众的掩护下，转移到了蒙马特尔区的一位工人家里。他眼看巴黎公社惨遭镇压，耳闻资产阶级屠杀革命战友的枪声，手抚着打光子弹的枪杆，他心潮澎湃，热血沸腾，脑中孕育一个宏伟的构思。6月1日，鲍狄埃在他所隐蔽的一间破旧不堪的阁楼里，创作《国际歌》的歌词
。
1887年11月，欧仁·鲍狄埃逝世，他的诗歌集《革命歌集》出版，《国际歌》的歌词第一次在这里正式发表
。
谱曲工作
1887年11月，里尔的革命工人组织一个名为“工人之声”的合唱团。大家推选
皮埃尔·狄盖特
为这个合唱团的指挥。狄盖特热情参加了合唱团的组织领导和排练工作。每逢工人的节日，狄盖特就指挥这个合唱团出场演唱革命歌曲
。
1888年6月中旬的一个星期六晚上，狄盖特在指挥“工人之声”合唱团排练完毕之后，得到了一本《革命歌集》。回到所居住的地下室后，狄盖特读起《革命歌集》，一翻就翻到了《国际歌》。狄盖特被深深地吸引，创作热情被点燃。在破陋的风琴上，狄盖特连夜为《国际歌》谱曲。第二天早上，狄盖特就写出了主歌的初稿，再一天又给它配上了副歌的合唱。《国际歌》全部音乐就在两天之内创作完成了。狄盖特立即把它拿到群众中间去试唱，听取工人的意见，一遍又一遍地加以修改。6月23日，在里尔报界工人的节日纪念会上，由狄盖特亲自指挥的“工人之声”合唱团首次演出《国际歌》。“工人之声”合唱团决定立即出版《国际歌》，并商定在乐谱上只署上作者的姓，而不署名字，以免狄盖特为此而丢掉饭碗。
歌谱
第一次就出版了六千份
。
最初版法语国际歌
最终版法语国际歌
Couplet 1 :
Debout ! l'âme du prolétaire
Travailleurs, groupons-nous enfin.
Debout ! les damnés de la terre !
Debout ! les forçats de la faim !
Pour vaincre la misère et l'ombre
Foule esclave, debout ! debout !
C'est nous le droit, c'est nous le nombre :
Nous qui n'étions rien, soyons tout :
Refrain :
C’est la lutte finale
Groupons-nous et demain
L’Internationale
Sera le genre humain :
Couplet 2 :
Il n’est pas de sauveurs suprêmes :
Ni Dieu, ni César, ni Tribun.
Travailleurs, sauvons-nous nous-mêmes ;
Travaillons au salut commun.
Pour que les voleurs rendent gorge,
Pour tirer l’esprit du cachot,
Allumons notre grande forge !
Battons le fer quand il est chaud !
Refrain
Couplet 3 :
Les Rois nous saoulaient de fumées
Paix entre nous ! guerre aux Tyrans !
Appliquons la grève aux armées
Crosse en l’air ! et rompons les rangs !
Bandit, prince, exploiteur ou prêtre
Qui vit de l'homme est criminel ;
Notre ennemi, c'est notre maître :
Voilà le mot d'ordre éternel.
Refrain
Couplet 4 :
L'engrenage encor va nous tordre :
Le capital est triomphant ;
La mitrailleuse fait de l'ordre
En hachant la femme et l'enfant.
L'usure folle en ses colères
Sur nos cadavres calcinés
Soude à la grève des Salaires
La grève des assassinés.
Refrain
Couplet 5 :
Ouvriers, Paysans, nous sommes
Le grand parti des travailleurs.
La terre n’appartient qu’aux hommes.
L'oisif ira loger ailleurs.
C'est de nos chairs qu'ils se repaissent !
Si les corbeaux si les vautours
Un de ces matins disparaissent …
La Terre tournera toujours.
Refrain
Couplet 6 :
Qu'enfin le passé s'engloutisse !
Qu'un genre humain transfiguré
Sous le ciel clair de la Justice
Mûrisse avec l'épi doré !
Ne crains plus les nids de chenilles
Qui gâtaient l'arbre et ses produits
Travail, étends sur nos familles
Tes rameaux tout rouges de fruits !
Refrain
Debout, les damnés de la terre
Debout, les forçats de la faim
La raison tonne en son cratère
C'est l'éruption de la fin
Du passé faisons table rase
Foule esclave, debout, debout
Le monde va changer de base
Nous ne sommes rien, soyons tout
Chorus
C'est la lutte finale
Groupons-nous, et demain
L'Internationale
Sera le genre humain.
Il n'est pas de sauveurs suprêmes
Ni Dieu, ni César, ni tribun
Producteurs, sauvons-nous nous-mêmes
Décrétons le salut commun
Pour que le voleur rende gorge
Pour tirer l'esprit du cachot
Soufflons nous-mêmes notre forge
Battons le fer quand il est chaud.
Chorus
L'État comprime et la loi triche
L'impôt saigne le malheureux
Nul devoir ne s'impose au riche
Le droit du pauvre est un mot creux
C'est assez, languir en tutelle
L'égalité veut d'autres lois
Pas de droits sans devoirs dit-elle
Égaux, pas de devoirs sans droits.
Chorus
Hideux dans leur apothéose
Les rois de la mine et du rail
Ont-ils jamais fait autre chose
Que dévaliser le travail ?
Dans les coffres-forts de la bande
Ce qu'il a créé s'est fondu
En décrétant qu'on le lui rende
Le peuple ne veut que son dû.
Chorus
Les rois nous saoulaient de fumées
Paix entre nous, guerre aux tyrans
Appliquons la grève aux armées
Crosse en l'air, et rompons les rangs
S'ils s'obstinent, ces cannibales
À faire de nous des héros
Ils sauront bientôt que nos balles
Sont pour nos propres généraux.
Chorus
Ouvriers, paysans, nous sommes
Le grand parti des travailleurs
La terre n'appartient qu'aux hommes
L'oisif ira loger ailleurs
Combien de nos chairs se repaissent
Mais si les corbeaux, les vautours
Un de ces matins disparaissent
Le soleil brillera toujours.
Chorus
1900年，由列宁在国外创办的《
火星报
》中的一篇报道援用了《国际歌》的四句法文原词，并且说：“今后我们要团结一致，高举红旗，高唱这支战歌去劳动和斗争。”
1902年，一位名叫阿·科茨的
俄国
矿工技师首次将《国际歌》译成俄文，并被收进《俄国革命歌曲选集》
。
1917年，俄国爆发
十月革命
。同年3月，《
真理报
》在“革命”的通栏下发表了《国际歌》
。
俄语版
Вставай, проклятьем заклеймённый,
Весь мир голодных и рабов!
Кипит наш разум возмущённый
И в смертный бой вести готов.
Весь мир насилья мы разрушим
До основанья, а затем
Мы наш, мы новый мир построим, –
Кто был ничем, тот станет всем.
Припев:
(×2) Это есть наш последний
И решительный бой;
С Интернационалом
Воспрянет род людской!
Никто не даст нам избавленья:
Ни бог, ни царь и не герой!
Добьёмся мы освобожденья
Своею собственной рукой.
Чтоб свергнуть гнёт рукой умелой,
Отвоевать своё добро, –
Вздувайте горн и куйте смело,
Пока железо горячо!
Припев
Довольно кровь сосать, вампиры,
Тюрьмой, налогом, нищетой!
У вас – вся власть, все блага мира,
А наше право – звук пустой !
Мы жизнь построим по-иному –
И вот наш лозунг боевой:
Вся власть народу трудовому!
А дармоедов всех долой!
Припев
Презренны вы в своём богатстве,
Угля и стали короли!
Вы ваши троны, тунеядцы,
На наших спинах возвели.
Заводы, фабрики, палаты –
Всё нашим создано трудом.
Пора! Мы требуем возврата
Того, что взято грабежом.
Припев
Довольно королям в угоду
Дурманить нас в чаду войны!
Война тиранам! Мир Народу!
Бастуйте, армии сыны!
Когда ж тираны нас заставят
В бою геройски пасть за них –
Убийцы, в вас тогда направим
Мы жерла пушек боевых!
Припев
Лишь мы, работники всемирной
Великой армии труда,
Владеть землёй имеем право,
Но паразиты – никогда!
И если гром великий грянет
Над сворой псов и палачей, –
Для нас всё так же солнце станет
Сиять огнём своих лучей.
Припев
仅有歌词的版本
1920年10月10日至12月5日，广州《劳动者》周刊第2至6号分四次连载了一首翻译的《劳动歌》，共6节，译者署名列悲，据说是
黄文山
与
区声白
合署的笔名。据考证，这是《国际歌》最早的中译歌词。
1920年11月，留法
勤工俭学
学生主办的《华工旬刊》，及1923年《
小说月报
》第十二卷增刊《俄国文学研究》上，都刊载了中文翻译的《国际歌》，这首歌是
郑振铎
、
耿济之
翻译的，但未署名。1920年七八月间的一天，北京铁路管理学校的学生郑振铎，和好友耿济之偶然得到了一本俄文版的题名《赤色的诗歌》的诗集，一首首充满革命激情的诗，深深打动了他们。于是，二人分工合作，由耿济之先把诗歌的大意口译出来，再由郑振铎执笔写成文字。第一天他俩工作到深夜，译出了第一首《第三国际党的颂歌》，译文直到以后才在《小说月报》以诗的形式发表，没有附曲，不适合歌唱。
《劳动歌》歌词
《第三国际党的颂歌》歌词
起来，现在世上受了饥寒困苦的奴仆。管治将来世界的理性渐渐强起来了。做奴仆的人呀！起来，快起来！不要固执古人的谬误！世界的基础快改变了，无产者将成为万有者！最后的奋斗，快联合，将来之世界只有人类！最后的奋斗，快联合，将来之世界只有人类全体！
君主、上帝、空论家，是不能拯救人类的。工人呀！我们要拯救自己，以谋公众的幸福。解放精神以脱离掠夺的生活，这是工人唯一的事业。最后的奋斗，快联合，将来之世界只有人类！最后的奋斗，快联合，将来之世界只有人类全体！
国家压制我们，法律欺骗我们，租税困苦我们！富贵者则受保护，贫贱者则没有发言权。法律平等是假的；天下断没有无权利的义务。最后的奋斗，快联合，将来之世界只有人类！最后的奋斗，快联合，将来之世界只有人类全体！
哦，铁路大王呀！矿煤大王呀！是否除扑灭工党外便没有事情可干呢？平民创造万物，什么是属于你们的呢？你们应该把所有的财产，给回原有的主人。最后的奋斗，快联合，将来之世界只有人类！最后的奋斗，快联合，将来之世界只有人类全体！
和平是对我们自己说的，对待敌人要奋斗！罢工是我们反对军备最好的武器。吃人肉的人呀！你们想做新伟人吗？我们的枪弹是向我们的长官发的。最后的奋斗，快联合，将来之世界只有人类！最后的奋斗，快联合，将来之世界只有人类全体！　
城市的及乡村的工党呀！土地是属于我们的。坐食的人呀！请他走！你们用我们的血汗养活你，有如掠夺鸟一样！你们终有一日灭亡，太阳照耀此光明的世界。最后的奋斗，快联合，将来之世界只有人类！最后的奋斗，快联合，将来之世界只有人类全体！
起来罢，被咒骂跟着的，全世界的恶人与奴隶；我们被扰乱的理性将要沸腾了！预备着去打死战吧！我们破坏了全世界的强权，连根的把他破坏了。我们将看见新的世界了！只要他是什么都没有的人，他就是完全的人。这是最末次的，最坚决的战争！人类都将同着第三国际党，一块儿奋起！
　　谁都不给我们救助，也不是上帝，也不是帝王，也不是英雄！我们就用自己原来的手，达到赦免的地位。因为要用勇敢的手，推翻担负，因为要打死自己的善，吹起笳来，勇勇敢敢的打铁，在铁还红热的时候！这是最末次的，最坚决的战争！人类都将同着第三国际党，一块儿奋起！
　　我们不过是，全世界大劳动军队里的工人。用公理的名，管理土地，永没有失败的时候！如果很大的雷声，在猎狗和刽子手的绳上响起来，那么，太阳对于我们总是一样的。我们还能用我们自己的光的火焰来照耀的。这是最末次的，最坚决的战争！人类都将同着第三国际党，一块儿奋起！
传唱的版本
瞿秋白版
瞿秋白
是1920年旅俄途经哈尔滨时，在参加俄国人庆祝
十月革命
三周年大会上首次听到《国际歌》的。
最早将《L'Internationale》歌名译为《国际歌》的，是瞿秋白1920年11月起撰写至1921年10月稿竟的《饿乡纪程》，经友人改以《
新俄国游记
》为名在国内初版于1922年
。
在中国最早公开传唱《国际歌》的，也是瞿秋白。1923年1月15日，瞿秋白出席北京马克思学说研究会为纪念德国共产主义者
卡尔·李卜克内西
与卢森堡殉难四周年召开的大会，作为第一项议程，瞿秋白演唱了《国际歌》。但不清楚瞿秋白所唱的是俄文版还是中文版
。
1923年春夏，瞿秋白把这首歌译成汉语。当时，他一边弹奏风琴，一边反复吟唱译词，不断修改。法文“L'Internationale”这个词，如果译成中文，只有两个字，而这个音节有八拍，不易唱好。他采用音译“英德纳雄纳尔”六个字。瞿秋白译本刊载于中共中央机关刊物《
新青年
》季刊，1923年6月15日第1期，第6-10页。
萧三版
1920年5月，萧三远到法国。他和他的战友们第一次听到法语《国际歌》的时候，产生了把它翻译成中文的想法。1922年冬，萧三从巴黎来到莫斯科。第二年，他与
陈乔年
一起，把《国际歌》歌词初步翻译成中文。1939年，萧三在
吕骥
、
冼星海
的协助下，对《国际歌》的译词进行了几次修改
。
1962年4月28日，
中国音乐家协会
和
中央人民广播电台
邀请有关专家，对《国际歌》歌词加以更加仔细的推敲修改，由此产生了《国际歌》新的中译本，经过集体审定后刊登在《
人民日报
》。其中对“L'Internationale”一词，
萧三
曾拟略加修改，把副歌中的“英德纳雄纳尔”改为“共产主义世界”，即由音译改为意译。但此后各种出版物仍照原样排印，保持首创于瞿秋白的音译不变
。
国民革命军版
1926年3月18日，国民革命军在纪念
巴黎公社
成立55周年时，印制了一张乐谱，上有三节中文《国际歌》歌词，大致为
欧仁·鲍狄埃
原诗第一、二、六节。
1923年瞿秋白译本
1926年国民革命军版译本
1939年萧三译本
起来，受人污辱咒骂的！
起来，天下饥寒的奴隶！
满腔热血沸腾，
拼死一战决矣。
旧社会破坏得彻底，
新社会创造得光华。
莫道我们一钱不值，
从今要普有天下。
这是我们的
最后决死争，
同英德纳雄纳尔（International）
人类方重兴！
这是我们的
最后决死争，
同英德纳雄纳尔（International）
人类方重兴！
不论是英雄，
不论是天皇老帝，
谁也解放不得我们，
只靠我们自己。
要扫尽万重的压迫，
争取自己的权利。
趁这洪炉火热，
正好发愤锤砺。
这是我们的
最后决死争，
同英德纳雄纳尔（International）
人类方重兴！
这是我们的
最后决死争，
同英德纳雄纳尔（International）
人类方重兴！
只有伟大的劳动军，
只有我世界的劳工，
有这权利享用大地，
哪里容得寄生虫！
霹雳声巨雷忽震，
残暴贼灭迹销声。
看！光华万丈，
照耀我红日一轮。
这是我们的
最后决死争，
同英德纳雄纳尔（International）
人类方重兴！
这是我们的
最后决死争，
同英德纳雄纳尔（International）
人类方重兴！
起来饥寒交迫的奴隶，
起来全世界上的罪人！
满腔的热血已经沸腾，
作一最后的战争！
旧世界打他落花流水，
奴隶们起来起来！
莫要说我们一钱不值，
我们要做天下的主人！
（副歌）
这是最后的争斗，
团结起来到明天，
英特尔拉雄纳尔
就一定要实现。
从来没有什么救世主，
不是神仙也不是皇帝。
更不是那些英雄豪杰，
全靠自己救自己！
要杀尽那些强盗狗命，
就要有牺牲精神。
快快的当这炉火通红，
趁火打铁才能够成功！
（副歌）
谁是世界上的创造者？
只有我们劳苦的工农。
一切只归生产者所有，
哪里容得寄生虫！
我们的热血流了多少，
只把那残酷恶兽。
倘若是一旦杀灭尽了，
一轮红日照遍五大洲！
（副歌）
起来，饥寒交迫的奴隶，
起来，全世界受苦的人！
满腔的热血已经沸腾，
要为真理而斗争！
旧世界打个落花流水，
奴隶们，起来，起来！
不要说我们一无所有，
我们要做天下的主人！
这是最后的斗争，
团结起来，到明天，
英特纳雄耐尔就一定要实现。
这是最后的斗争，
团结起来，到明天，
英特纳雄耐尔就一定要实现。
从来就没有什么救世主，
也不靠神仙皇帝。
要创造人类的幸福，
全靠我们自己。
我们要夺回劳动果实，
让思想冲破牢笼。
快把那炉火烧得通红，
趁热打铁才能成功！
这是最后的斗争，
团结起来，到明天，
英特纳雄耐尔就一定要实现。
这是最后的斗争，
团结起来，到明天，
英特纳雄耐尔就一定要实现。
是谁创造了人类世界？
是我们劳动群众。
一切归劳动者所有，
哪能容得寄生虫！
最可恨那些毒蛇猛兽，
吃尽了我们的血肉。
一旦把它们消灭干净，
鲜红的太阳照遍全球！
这是最后的斗争，
团结起来，到明天，
英特纳雄耐尔就一定要实现。
这是最后的斗争，
团结起来，到明天，
英特纳雄耐尔就一定要实现。
《国际歌》从歌名、歌词到曲调都体现了
马克思
、
恩格斯
的
共产主义理想
、科学社会主义原则和国际无产阶级的革命斗争精神，并随着共产党人的执着追求和国际工人阶级解放斗争的发展而传遍全世界，呈现强大的生命力。
《国际歌》完整版的歌词共有六节。歌词的核心要义是：第一，揭露剥削阶级压迫和剥夺劳动人民的罪恶，第二，坚持人民创造世界历史的唯物史观，讴歌了工人阶级和劳动群众的“创世说”与人民的历史主动性，第三，体现解放思想、追求真理的崇高理性，第四，坚定共产主义革命理想与信念，号召被剥削被压迫阶级团结奋斗。六节歌词的每一节收尾，都是铿锵有力重复唱两遍的：“这是最后的斗争，团结起来到明天，英特纳雄耐尔就一定要实现。”
《国际歌》的第一段主歌为两个平行乐句共8小节 。全曲起始是一个弱起节拍，这样的节奏起到了强调重拍的作用，4/4拍的节奏显得庄重而有力，强弱次强弱的节奏韵律散发出一种坚定执着的革命理想。而音调上更是由降B大调的属音上行到主音。属音到主音的功能行进往往给人一种走向光明的和声感觉，再结合弱起的节奏，《国际歌》的开头两个音便营造出一种引领号召人民通过革命走向光明的音乐氛围。而这种纯四度上行（5级音上行到1级音为纯四度）以弱起的节奏形势出现在了第一段每一个重拍节点上，这号角式的旋律完美地配合了歌词“起来”两个字，使得传唱者与听众在潜意识层面自然地形成共鸣。
《国际歌》的第二段是一个8小节并同样分为两乐句的连接部，它的第一句不仅转到了F大调，而且也为了曲调的先抑后扬，旋律一开始便保持在了低音区，而后随着大符点节奏的持续出现，旋律线逐渐向高音区进发。这种呈上升式的旋律线，就如同歌词内容一般，引领和激励着人民群众团结起来为共同的革命理想而奋斗。也恰在这时，全曲进入了最后的副歌部分。这部分不仅调式回到了原本的降B大调，曲调也开始走向高音区，弱起拍上出现的小符点极具进行曲的节奏特点，这种革命战士英勇战斗的节奏感就像一剂强心针，呼吁着世界人民团结起来与反动派作斗争。而这个同样为8小节的最终副歌，其第一乐句不仅呼应了主歌的旋律，更是引领了整个歌曲迈入最高亢宏伟的革命旋律——“英特纳雄耐尔就一定要实现！”全曲最后以高潮式的结尾结束。纵观整首《国际歌》无论是它的写作主题动机还是旋律的创作，抑或是节奏的设计及曲式结构，都完美地契合着乐曲开头“起来”这一句具有召唤性的动词。
在曲调上，这首大调作品在音程上先扬后抑，旋律上千回百折，虽然结构上大体上只有主旋律和副歌两个部分，但是音乐色彩明亮高亢、雄壮嘹亮符合全世界多数人民的音乐审美。
1888年，《国际歌》在里尔初次演出并出版后，很快就在里尔流传开来。法国北部工矿区是工人运动很活跃的地区，《国际歌》便开始在法国北部的工人中广泛传唱。
1889年7月14日，是法国人民攻占巴士底狱一百周年纪念日，这一天，各国工人运动的代表在巴黎召开代表大会，
第二国际
成立。
法国工人党
的代表就是高唱着《国际歌》参加这次大会的。《国际歌》已开始在巴黎工人中传播。
1896年，法国工人党在里尔举行第十四次全国代表大会。
法兰西第三共和国
政府为了破坏这次会议，雇佣了一批暴徒来袭击会场。暴徒唱起了《
马赛曲
》来进行捣乱。工人群众则高唱《国际歌》来进行回击，全体革命群众同声高场《国际歌》，声浪完全吞没了《马赛曲》。里尔代表大会结束以后，各地前来参加会议的代表纷纷把《国际歌》歌谱带回本地区，于是《国际歌》声便在法国全国迅速传开了。
1920年12月，第二国际成立
法国共产党
，并宣布《国际歌》为党歌。
十月革命胜利后，1918年1月苏维埃第三次代表大会决定把《国际歌》作为国歌，1922年
苏联
成立后《国际歌》成为苏联国歌。到了20世纪30年代末，苏联宣布社会主义胜利后决定更改国歌。经过几番争论，1944年
约瑟夫·维萨里奥诺维奇·斯大林
拍板《
牢不可破的联盟
》成为国歌。同时把《国际歌》作为
苏联共产党
（布）的党歌。
苏联解体
以后，《国际歌》成为
俄罗斯联邦共产党
的党歌
。
《国际歌》自20世纪20年代初传入中国后，开始只在少数左翼人士中间传唱
。
1921年7月
中国共产党第一次全国代表大会
闭幕时，代表们在
南湖红船
上宣告
中国共产党
的诞生，并唱起了《国际歌》
。
1923年6月20日，在广州举行的
中国共产党第三次全国代表大会
的最后一天，全体代表来到
黄花岗七十二烈士墓园
，由
瞿秋白
、
张太雷
教唱国际歌。三大在歌声中胜利闭幕。由此开始，在
党的代表大会
闭幕式上全体代表高唱《国际歌》成为惯例
。
1927年“
三湾改编
”后，
毛泽东
提出“举行入党宣誓仪式还应加唱《国际歌》一项议程”“以后各营连举行入党宣誓仪式，都有唱《国际歌》一项”。毛泽东还在中共前敌委员会上带领大家唱《国际歌》，并在教导队的训练班上教学员们唱《国际歌》
。
1930年7月，毛泽东创作的词《
蝶恋花·从汀州向长沙
》写道：“国际悲歌歌一曲，狂飙为我从天落。”“国际悲歌”就是指《国际歌》。此后，不论是井冈山根据地，还是在中央革命根据地和延安，毛泽东要求全党全军全民同唱《国际歌》。在新民主主义革命时期，以毛泽东为代表的共产党人通过传唱《国际歌》，强化了革命根据地广大军民对中国共产党创建的苏维埃政权的认同感
。
1931年11月7日，中国共产党在江西瑞金宣告成立第一个全国性红色政权
中华苏维埃共和国
，《国际歌》被选为国歌
。
从
中国共产党第三次全国代表大会
开始，每次
中国共产党全国代表大会
及地方各级代表大会闭幕时，都会演奏《国际歌》，故该目录只收录特殊场合
。
时间
场合
地点
2005年9月3日
纪念中国人民抗日战争暨世界反法西斯战争胜利60周年大会
北京
2006年10月22日
纪念红军长征胜利七十周年大会
北京
2019年4月30日
纪念五四运动100周年大会
北京
2019年9月30日
“
奋斗吧中华儿女
”——庆祝中华人民共和国成立70周年文艺晚会
北京
2021年6月28日
“
伟大征程
”——庆祝中国共产党成立100周年大型情景史诗
北京
2021年7月1日
庆祝中国共产党成立100周年大会
北京
时间
歌手
备注
1991年12月1日
马备
收录于革命歌曲合辑《
红色摇滚
》
（伴唱：
现代人乐队
；合唱：
中国人民解放军歌舞团
）
1992年11月1日
唐朝乐队
收录于唐朝乐队首张专辑《
唐朝
》
2021年6月25日
孙楠
、
周深
《
1921
》电影主题曲
2021年7月1日
那英
《
革命者
》电影主题曲
版权之争
《国际歌》的曲作者皮埃尔·狄盖特于1932年逝世，根据国际版权组织的规定：“作者的著作权在作者死后70年内当受法律保护”。因此，《国际歌》的版权有效期将顺延至2002年。然而，1972年，慕尼黑资本家汉斯·巴亚兰以3000美元的价格，分别买取了瑞士、奥地利和
联邦德国
等国的《国际歌》版权；接着，他又用1000美元买走了
德意志民主共和国
的《国际歌》版权；此后，他相继买走了许多国家的《国际歌》版权。只有
中华人民共和国
、
俄罗斯
、
朝鲜
、
古巴
和保加利亚等国没有转让。
汉斯·巴亚兰购买《国际歌》的版权时，许多当事国，包括当时社会主义的
德意志民主共和国
，并不以为然。因此，当汉斯·巴亚兰以版权人的身份，首次向
德意志民主共和国
收取版税时，
德意志民主共和国
政府有关部门大感吃惊和不解。然而，汉斯·巴亚兰的要求是合法的。此后，汉斯·巴亚兰每年都要收取《国际歌》在许多国家大量的版税。其中，交税最多的是德国，在德国《国际歌》的收税标准当时定的是每分钟350马克。</t>
  </si>
  <si>
    <t>相爱恨早</t>
  </si>
  <si>
    <t>《相爱恨早》是
那英
演唱的歌曲，由
尹约
作词，
钱雷
作曲。电视剧《
致青春
》的片尾曲。于2016年7月10日发行。
相爱恨早
相爱恨早
0时4分29秒
那英
尹约
钱雷
捞仔
流行
，抒情
普通话
2016年7月10日
那英
曾为杨文军执导的电影《
何以笙箫默
》演唱片尾曲《
默
》，堪称去年华语乐坛的一首经典之作。此次
杨文军
导演创作剧版《致青春》，笑称：“最适合诠释青春主题的就是那姐！”杨导力邀那英“为青春开嗓”，终于促成了二人的强强联合，结成了两大IP的“音”缘。作为华语青春小说的巅峰之作，《
致青春
》为广大读者、观众，留下了太多关于青春成长的美好记忆，因此剧版《致青春》片尾曲的诠释，也对作品显得至关重要。在导演杨文军看来，那英作为华语乐坛的实力天后，对青春主题有着自己独特的感悟，也能够唱出所有人对于爱的渴望，自己也十分期待她为剧版《致青春》创作的全新歌曲。
街灯一盏一盏苏醒
怀念一站站来临
旧的我 停一停
小心翼翼潜入梦境
如履薄冰地躲避
又一次在门外遇见你
许多年久失修回忆
失眠夜里 又漏雨
点点滴滴到天明
听晚风还新时光却匆匆老去
洒水车路过冲洗城市的记忆
玻璃窗一格一格像旧电影
每一帧都是刚褪色的你
当时青春年少
我们相遇太早
轻轻牵手拥抱
透支太多心跳
岁月汹涌波涛
冲散恋人毫无预兆
从今只能凭吊
当时青春年少
我们相爱恨早
时间无尽隧道
只能向前长跑
旧梦几度缥缈
醒来已经不堪寻找
何时能被你忘掉
听晚风还新时光却匆匆老去
洒水车路过冲洗城市的记忆
玻璃窗一格一格像旧电影
每一帧都是刚褪色的你
当时青春年少
我们相遇太早
轻轻牵手拥抱
透支太多心跳
岁月汹涌波涛
冲散恋人毫无预兆
从今只能凭吊
当时青春年少
我们相爱恨早
时间无尽隧道
只能向前长跑
旧梦几度缥缈
醒来已经不堪寻找
何时能被你忘掉</t>
  </si>
  <si>
    <t>被风吹过的夏天</t>
  </si>
  <si>
    <t>《被风吹过的夏天》是
金莎
和
林俊杰
演唱的歌曲，由冯欣慧作词，林俊杰作曲
，收录在金莎2005年4月1日发行的专辑《
空气
》中，同时，该曲也是林俊杰2005年3月6日发行的专辑《编号89757（预购版）》赠送的的预购单曲
。
2005年，该曲获得了第三届东南劲爆音乐榜颁奖典礼内地十大金曲奖。
被风吹过的夏天
空气
4分17秒
金莎
林俊杰
冯欣慧
林俊杰
蔡政勋
流行
校园情歌
2005年4月1日
普通话
林锦和
毕晓世
海蝶音乐
《被风吹过的夏天》的创作灵感来自于
林俊杰
与
金莎
的一次聊天。在那次聊天中，金莎谈到了自己在三亚拍摄广告时的一段感情邂逅，林俊杰听着金莎的倾诉，但音乐的旋律已在脑海中记录。于是林俊杰连夜赶制出了这首男女对唱歌曲。
还记得昨天 那个夏天
微风吹过的一瞬间
似乎吹翻一切
只剩寂寞肯沉淀
如今风依旧在吹
秋天的雨跟随
心中的热却不退
仿佛继续闭着双眼
熟悉的脸又会浮现在眼前
蓝色的思念
突然演变成了阳光的夏天
空气中的温暖不会很遥远
冬天也仿佛不再留恋
绿色的思念
挥手对我说一声四季不变
不过一季的时间
又再回到从前
那个被风吹过的夏天
还记得昨天 那个夏天
微风吹过的一瞬间
似乎吹翻一切
只剩寂寞肯沉淀
Woo 风依旧在吹
秋天的雨跟随
心中的热却不退
仿佛继续闭着双眼
熟悉的脸又浮现在眼前
蓝色的思念
突然演变成了阳光的夏天
空气中的温暖不会很遥远
冬天也仿佛不再留恋
绿色的思念
挥手对我说一声四季不变
不过一季的时间
又再回到从前
那个被风吹过的夏天
蓝色的思念
突然演变成了阳光的夏天
空气中的温暖不会很遥远
冬天也仿佛不再留恋
绿色的思念
挥手对我说一声四季不变
不过一季的时间
又再回到从前
那个被风吹过的夏天
那被风吹过的夏天
《被风吹过的夏天》是一首甜蜜的对唱情歌。此曲一经推出就在各大排行榜上位居榜首，成为一首广为传唱的对唱情歌；而金莎更是凭借此曲为人所熟识。
《被风吹过的夏天》的MV由林锦和担任导演，毕晓世担任制作
。在天津外国语学院的图书馆拍摄MV时，由于制作方并没有安排保安维持秩序，尽管拍摄地是在二楼，但是歌迷早已将图书馆整体包围。图书馆的场景拍摄完成之后，在转移外景拍摄过程中，从导演、工作人员到歌手再次遭遇歌迷的围堵。为了顺利进入外景场地，金莎、林俊杰只得乔装打扮乘座出租车绕道赶到外景。
时间
名称
参考资料
2005年
第三届东南劲爆音乐榜颁奖典礼内地十大金曲奖
时间
名称
地点
参考资料
2009年
中央电视台戏曲盛典
北京
2009年
江苏综艺频道《非常不一班》
南京
2011年
襄阳文化旅游节
襄阳
2015年10月17日
林俊杰时线 ：新地球世界巡回演唱会成都站
成都</t>
  </si>
  <si>
    <t>《心动》是
林依轮
演唱的歌曲，由
张海宁
、
张全复
作词，张全复作曲，收录在林依轮于1993年11月5日发行的专辑《
爱情鸟
》中
。
心动
爱情鸟
4分0秒
林依轮
张海宁
张全复
张全复
流行
1993年11月5日
普通话
深圳市声影网络科技有限公司
专辑收录曲
皓月当空 江水向东
古城静卧 在睡梦中
万事皆成空
风也吹不动
只剩下一颗心在动
心动 那不是沉重
心痛 谁的言不由衷
心动 心在缓缓地动
脸也不必红
皓月当空 江水向东
古城静卧 在睡梦中
万事皆成空
风也吹不动
只剩下一颗心在动
月儿在水中 流云随风
两岸奇峰 夜色里消融
感觉已失踪
总像在做梦
只想要活得更从容
心动 那不是沉重
心痛 谁的言不由衷
心动 心在缓缓地动
脸也不必红
心动 那不是永远
心痛 谁的生死与共
心动 心在默默地动
魂牵何日终
噜 噜
心动 心痛
发行日期
收录专辑
唱片公司
发行形式
1993年11月5日
《爱情鸟》
深圳市声影网络科技有限公司
随专辑发行</t>
  </si>
  <si>
    <t>天天</t>
  </si>
  <si>
    <t>《天天》是由
娃娃
作词，
陶喆
作曲、编曲并演唱的节奏蓝调歌曲，收录在陶喆于1999年12月10日发行的第二张个人专辑《
I'm ok
》中
。2003年8月8日，陶喆将该曲重新演绎，由
吴庆隆
重新制作编曲，并收录于专辑《
乐之路
》中
。
陶喆表示，《天天》是首非常特别的情歌，它是为了自己心爱的人而创作的歌曲，讲述的是一个男孩子非常渴望每天见到自己女朋友的故事
。作为陶喆“标榜式”的拿手曲风，节奏蓝调的节奏让听过他首张专辑《
David Tao
》的听众重新回味了浪漫的感觉。歌曲中一点一滴的鼓点，温暖如风的和音，再配以浪漫感觉的歌词，使之成为喜爱唱歌的朋友们挑战难度的又一精品
。
2023年12月31日，陶喆、
单依纯
于
2024江苏卫视跨年演唱会
共同演绎了该曲
；2024年12月17日，陶喆于2024看见音乐计划年度盛典演唱该曲
；2025年1月23日，陶喆于
2025湖南卫视芒果TV春节联欢晚会
再次演唱了该曲
。
天天
Close To You
《
I'm ok
》
4分15秒
陶喆
娃娃
陶喆
陶喆
吴庆隆
节奏蓝调
1999年12月10日
普通话
华纳音乐
专辑收录曲
陶喆表示《天天》是他创作给正在恋爱、结婚或者是失恋男女的歌曲，该曲讲述的是一个男孩子非常渴望每天都能见到他的女朋友的故事
。陶喆还表示这是一首很特别的情歌，他也曾主动透露这首歌是送给自己爱人的歌曲，尽管她没能在自己身边
。从不喜欢公开讨论感情的陶喆却曾多次对乔安娜公开示爱，他在上海演唱会演唱《天天》时，对着成千上万的粉丝公开宣布，这是乔安娜喜欢的歌
。
作词
娃娃
作曲
陶喆
编曲
陶喆（原版）、吴庆隆（2003年重新制作编曲版）
录音师
Craig Burbidge、陶喆 @ Jojo Eyeball Studios、Backroom Studios
混音师
Craig Burbidge @ Encore Studios、EMI Studios（圣莫尼卡）
母带后期处理工程师
Stephen Marcussen、Maggie Chen @ A&amp;M Mastering Studios
演奏
陶喆
编程
陶喆
和声
陶喆
MV导演
马宜中
制作人
陶喆
参考资料来源于：
太阳天或下雨天
人挤人的咖啡店
找一个能想你舒服的角落
看着情人肩靠肩
慢慢转开我视线
有个女孩让我好想念
我的心已经飞到这个城市另一边
想看着你 我爱的脸
把心里的感情都对你说
那马路上天天都在塞
而每个人天天在忍耐
没有你日子很黑白
原来这样就是恋爱
我想要你在我身边
分享生命中的一切
我想要天天说 天天说
天天对你说我有多爱你
太阳天或下雨天
人挤人的咖啡店
找一个能想你舒服的角落
看着情人肩靠肩
慢慢转开我视线
有个女孩让我好想念
我的心已经飞到这个城市另一边
想看着你 我爱的脸
把心里的感情都对你说
那马路上天天都在塞
而每个人天天在忍耐
没有你日子很黑白
原来这样就是恋爱
我想要你在我身边
分享生命中的一切
我想要天天说 天天说
天天对你说我有多爱你
那马路上天天都在塞
而每个人天天在忍耐
没有你日子很黑白
原来这样就是恋爱
我想要你在我身边
分享生命中的一切
我想要天天说 天天说
天天对你说我有多爱你
天天说
1999年12月10日
《
I'm OK
》
华纳音乐
首次收录专辑版
2003年8月8日
《
乐之路
》
重新制作编曲版
《天天》是陶喆所擅长的节奏蓝调曲风歌曲
，同时也是首婉转动人的情歌
。他创作过很多华语乐坛中难得的“陶式情歌”作品，比如这首《天天》，陶喆对西方流行音乐精髓的精妙把握，让不懂的人感到惊艳，让懂的人爱到无法自拔
。该曲的曲调轻松愉快，使听众有种舒适和安逸感，以及对恋人甜甜的思恋都融入于曲调中，令听者不得不佩服陶喆的音乐魅力
。
2023年12月31日
2024江苏卫视跨年演唱会
澳门银河综艺馆
跨年晚会
陶喆、
单依纯
2024年12月17日
2024看见音乐计划年度盛典
江苏无锡太湖秀剧场
颁奖典礼
陶喆
2025年1月23日
2025湖南卫视芒果TV春节联欢晚会
湖南卫视
小年夜晚会
陶喆
2018年8月10日
刘思延
《2018中国好声音 第4期》
梦响强音
2019年10月27日
那英
、
陈嘉桦
《蒙面唱将猜猜猜第四季 第3期》
梦响强音
2021年2月27日
陈俊宇
、
刘琦
、
时尚
、
魏宏宇
、
杨昊铭
、
周子杰
、
梓渝
《青春有你3 第4期》
爱奇艺
2021年4月17日
袁一琦
《金曲青春 第3期》
东方卫视
2022年9月2日
王众众
《2022中国好声音 第5期》
梦响强音
2023年6月16日
胡彦斌
、
薛凯琪
《天赐的声音第四季 第8期》
浙江卫视
2024年10月6日
胡夏
、
苏醒
《我们的歌第六季 第十二期》
东方卫视</t>
  </si>
  <si>
    <t>《你的微笑》是由
F.I.R
.、谢宥慧作词，F.I.R.作曲，F.I.R.演唱的歌曲，收录于同名专辑《F.I.R. 飞儿乐团》中，为专辑第八首歌。
你的微笑
The Smile On Your Face
F.I.R. 飞儿乐团
0时04分21秒
彭资闵
谢宥慧
詹雯婷
陈建宁
阿沁
阿沁
奥斯卡
流行
摇滚
普通话
2004-4-23
陈建宁 / 谢文德
喜欢用我的音调
唱出你的味道
这一秒
有种感觉甜蜜的发酵
一百种言语知道
爱有一个声道
才明了
是你眼神传来的暗号
太多的幸福报到
拼凑爱的美妙
笑一笑
投入你怀里然后撒娇
不需要别人来教
把爱紧紧抓牢
这一秒
决定拥抱你给的美好
爱情是你独特的味道
在我的心中围绕
别人都不了
只有你知道
因为你
世界不再单调
我的微笑
你明白就很好
你就像月亮绕着轨道
拥抱着地球闪耀
在我的星球
写下惊叹号
有了你世界神魂颠倒
你的微笑
编织了每一个奇妙
太多的幸福报道
拼凑爱的美妙
笑一笑
投入你怀里然后撒娇
不需要别人来教
把爱紧紧抓牢
这一秒
决定拥抱你给的美好
爱情是你独特的味道
在我的心中围绕
别人都不了
只有你知道
因为你
世界不再单调
我的微笑
你明白就很好
你就像月亮绕着轨道
拥抱着地球闪耀
在我的星球
写下惊叹号
有了你世界神魂颠倒
你的微笑
编织了每一个奇妙
爱情是你独特的味道
在我的心中围绕
别人都不了
只有你知道
因为你
世界不再单调
我的微笑
你明白就很好
你就像月亮绕着轨道
拥抱着地球闪耀
在我的星球
写下惊叹号
有了你世界神魂颠倒
你的微笑
编织了每一个奇妙
这是一首流行风格的歌曲，歌曲展现了
飞儿乐团
的高超唱功和创作功力。</t>
  </si>
  <si>
    <t>《祝你平安》是电影《
保你平安
》的主题曲，由
毛不易
演唱，发行于2023年3月8日，收录于同名专辑《祝
你平安》中
祝你平安
祝
你平安
04分22秒
刘青
刘青
2023年3月8日
普通话
彭飞
你的心情 现在好吗
你的脸上 还有微笑吗
人生自古 就有许多愁和苦
请你多一些开心
少一些烦恼
你的所得 还那样少吗
你的付出 还那样多吗
生活的路 总有一些不平事
请你不必太在意
洒脱一些过得好
祝你平安 噢 祝你平安
让那快乐 围绕在你身边
祝你平安 噢 祝你平安
你永远都幸福
是我最大的心愿
你的所得 还那样少吗
你的付出 还那样多吗
生活的路 总有一些不平事
请你不必太在意
洒脱一些过得好
祝你平安 噢 祝你平安
让那快乐 围绕在你身边
祝你平安 噢 祝你平安
你永远都幸福
是我最大的心愿
祝你平安 噢 祝你平安
让那快乐 围绕在你身边
祝你平安 噢 祝你平安
你永远都幸福
是我最大的心愿
你永远都幸福
是我最大的心愿</t>
  </si>
  <si>
    <t>出现又离开</t>
  </si>
  <si>
    <t>《出现又离开》是由
梁博
作词、作曲并演唱的歌曲，收录于2019年4月19日由爱奇艺发行的《
我是唱作人
第2期》专辑中
。
该曲讲述的是两个本应该互不相识，没有交集的人，相遇、相知、相爱到最后分开的心路历程
。该曲旋律令人感到温暖，呈现了一段曾经爱上，但又不得不放弃的感情，既是一个告别，也是一种祝福。爱的人或许不一定能走到最后，但自己不能放弃对未来的期望
。
2019年8月4日，梁博在
2019爱奇艺尖叫之夜
演唱会北京站现场演唱了《出现又离开》
。
出现又离开
《我是唱作人 第2期》
6分43秒
梁博
梁博
梁博
梁博
流行
2019年4月19日
普通话
爱奇艺
专辑收录曲
2012年，梁博获得《
中国好声音
》冠军后，为提高创作能力，他选择淡出华语乐坛，继续深造。他喜欢创作歌曲，认为有原创才有传唱，他需要用舞台和观众检验自己的音乐。2019年，他参加了以“原创”为前提的音乐节目《
我是唱作人
》的录制。在节目中，他创作了《出现又离开》等歌曲
。该曲讲述的是两个本应该互不相识，没有交集的人，从相遇、相知、相爱到最后分开的心路历程
，他用歌词诉说自己的音乐梦，表达自己为了音乐不与世俗同流合污，坚持做自己的态度
。
音乐总监
谭伊哲
混音
林梦洋
爱尔兰风笛
Eric Rigler
鼓手
祁大为
贝斯
杜大鹏
键盘
张效衡
吉他
Misha Kalinin
和声
秋子、
李郡洲
乐器技师
于磊
调音
杨光
参考资料：
我跟你 本应该
各自好 各自坏
各自生活的自在
毫无关联的存在
直到你 出现在
我眼中 躲不开
我也占领你的心海
充实着你的空白
为何出现在彼此的生活又离开
只留下在心里深深浅浅的表白
谁也没有想过再更改
谁也没有想过再想回来
哦 我不明白
我和你 不应该
制造感觉 表达爱
试探未知和未来
相信那胡言一派
当天空暗下来
当周围又安静起来
当我突然梦里醒来
就等着太阳出来
为何出现在彼此的生活又离开
只留下在心里深深浅浅的表白
谁也没有想过再更改
谁也没有想过再想回来
哦 我不明白
我们紧紧相拥
头也不抬
因为不想告别
就悄然离开
不用认真的说
多舍不得你
每一个未来
都有人在
每一个未来
都有人在
那你无需感慨
我别徘徊
因为谁也没有想过再更改
谁也没有想过再想回来
2019年4月19日
录音室专辑
爱奇艺
《
我是唱作人
第2期》
《出现又离开》表现了相爱的两个人分开后没有歇斯底里，也没有痛彻心扉，有的只是冷静面对，就像歌词里表达的“我和你本应该各自好各自坏”，“你”只是在“我”的生活里走过一段，离开后也只是回到了最初的状态，各自安好
。
该曲的旋律让人感到温暖，虽然充满无奈但已释怀，呈现了一段曾经爱上，但又不得不放弃的感情。这首歌既是一个告别，也是一种祝福。爱的人或许不一定能走到最后，但自己不能放弃对未来的期望
。
“不用认真的说，多舍不得你，每一个未来，都有人在。”这句歌词描述的情景就像梁博的个人状态：每次发布完作品，他就又回到自己的“壳里”继续创作，继续在音乐里寻找出口。直到找到，他就会背着吉他出现在听众面前，恰如歌名表述的一样，偶尔出现，然后又“离开”
。
2019年8月4日
北京
2019爱奇艺尖叫之夜
颁奖典礼
梁博
2024年1月7日
胡夏
、李承骏
CCTV-3综艺
音乐创演节目《
乐在旅途
》 20240107
2023年1月1日
那英
北京卫视、江苏卫视
电视剧《
纵有疾风起
》片头曲
2021年6月7日
刘振宇
、张良
CCTV-3综艺
综艺节目《
开门大吉
》
2021年4月16日
那英
湖南卫视
《
乘风破浪的姐姐第二季
》成团之夜
2021年3月13日
江疏影
、
童瑶
、
毛晓彤
东方卫视、上海大剧院
剧耀东方·
2021电视剧品质盛典
2021年3月12日
沈梦辰
（模仿那英）
湖南卫视
2021《
百变大咖秀
》第7期
2021年2月21日
李金哲、杨小米
CCTV-15音乐
音乐节目《
一起音乐吧
》
2021年1月22日
那英
湖南卫视
《
乘风破浪的姐姐第二季
》第1期</t>
  </si>
  <si>
    <t>《沧海一声笑》是一首由
GAI
演唱的
歌曲
，该歌曲于2018年1月12日发行。
沧海一声笑
4分15秒
许冠杰
黄霑
黄霑
宋阳
嘻哈
2018年1月12日
普通话、四川话
沧海一声笑 滔滔两岸潮 浮沉随浪 记今朝
苍天笑 纷纷世上潮 谁负谁胜出天知晓
何处笙箫 琴声入鞘 我以黄河水 蘸墨挥毫
可路正遥 今生如刀 若一晌喝醉看我未老
要海阔天高 高声大笑 笑过勾销
恩怨 妄念 贪恋 再逍遥
翻开你人生的简历 发现你啥子都没得
该如何看待你自己 时间该咋个切
支配
是哪些人混不下去 锄头拿起跑去下地
选哪条路都不好走 啥子命我都不抗拒
我命硬学不来弯腰 一山还要比一山高
沧海一声笑 滔滔两岸潮 浮沉随浪 记今朝
苍天笑 纷纷世上潮 谁负谁胜出天知晓
天 地 人 和 恩怨似云烟转眼飞很远
早看破红尘 也不与世人周旋
逍遥的侠客 要踏上江湖归路
坐禅或修行 不枉此生虚度
What we do like them 他们抓不住感觉
盖爷九天揽月写广陵散诀 孩子还在勤工俭学
闪耀的钻石不会埋没 走一遭发现从没来过
到处招摇过市在浑天过日 歌词唱到口吐白沫
我命硬学不来弯腰 一山还要比一山高
沧海一声笑 滔滔两岸潮 浮沉随浪 记今朝
江山笑 烟雨遥 涛浪淘尽红尘世俗知多少
清风笑 竟惹寂寥 豪情还剩 衣襟晚照
豪情还剩 衣襟晚照
2025年1月11日
2025河南广播电视台星耀国风盛典群星演唱会
GAI</t>
  </si>
  <si>
    <t>《理想》是
刀郎
作词、作曲并演唱的歌曲
。
理想
刀郎
刀郎
刀郎
高飞
刀郎
2011年9月2日
高飞
特别的记得小时候
老师总说要做个有理想的人
就在她给我系上红领巾时
激动得我一满脸的认真
怀里这滚烫理想
似翅膀般带我飞出故乡的小城
似这般崇高境界
让我暗下决心要为此奋斗终生
年少的勇气从来不会惧怕
外面世界到底有多大
记忆里每个伟大的先辈
总把喜悲全可以放下
书里的话 老师的话
让我坚信着未来并倔强的长大
我执着的飞啊 奔走在天涯
不舍这于逆境奋起强忍的泪花
青春的梦 不羁的狂啊
顽固的为了未来描绘一幅斑斓的画
逝去的青春似儿时的照片
静静的染上灰色的尘
蓦然间发觉身边全都是
为生活而奔波忙碌的人
崇高和理想早在窘迫之中
奔向了四个现代化
偶尔在冗长夜里
微红脸颊上汗颜年少的认真
姓鲁的爷爷说过
真的勇士要敢直面惨淡的人生
所以在茫茫人海内
尽管卑微依然默默的勤恳
哪里的黄金屋 哪里的颜如玉
铭刻的字字珠玑话语
羞红我崇尚的面具
我执着的飞啊 奔走在天涯
不舍这于逆境奋起强忍的泪花
清晨的太阳 盛开的鲜花
今天才发现是块日夜纠结的伤疤
才明白理想不过是卑微的另一种牵挂
我执着的飞啊 奔走在天涯
不舍这于逆境奋起强忍的泪花
看多少故人 匍匐在风尘
所以现在路上的我依然默默的勤恳
看多少故人
在风尘里依旧苦苦的勤恳</t>
  </si>
  <si>
    <t>《逆光》是
孙燕姿
演唱的歌曲，由
廖莹如
作词，
李伟菘
作曲，收录在孙燕姿2007年3月22日发行的专辑《
逆光
》中。
《逆光》的创作灵感来源于逆着光前行，歌曲所要传达的是当决定了爱上了一个人的时候，就要有一种永不放弃意念。在录制过程中，李伟菘对作品的要求很严格，孙燕姿投入了极大的精力和时间来录制。《逆光》的中板轻快的节奏配合上孙燕姿有力量却又肯定的声线，以钢琴为主底，加上大量合声及弦乐的配合，给听众一种看到了希望的感觉
。
2007年12月，该歌曲获得第六届中国金唱片奖音乐录影带奖
；2008年5月22日，该曲获得第19届台湾金曲奖最佳年度歌曲奖提名。
逆光
Against the Light
Growth behind The Sun
逆光
4分54秒
孙燕姿
廖莹如
李伟菘
Martin Tang
流行
2007年3月22日
普通话
黄中平
华纳唱片
《逆光》的创作灵感来源于逆着光前行，歌曲所要传达的是当决定了爱上了一个人的时候，就要有一种永不放弃意念。在录制过程中，李伟菘对作品的要求很严格，孙燕姿投入了极大的精力和时间来录制
。
作词
廖莹如
作曲
李伟菘
编曲
Martin Tang
演唱
孙燕姿
也许我一直害怕有答案
也许爱静静在风里打转
离开释怀
很短暂又重来
有时候自问自答
我不要困难把我们击散
我责备自己那么不勇敢
遗憾没有到达
拥抱过还是害怕
用力推开你我依然留下
有一束光
那瞬间
是什么痛得刺眼
你的视线 是谅解
为什么舍不得熄灭
我逆着光却看见
那是泪光
那力量
我不想再去抵挡
面对希望 逆着光
感觉爱存在的地方
一直就在我身旁
我不要困难把我们击散
我责备自己那么不勇敢
遗憾没有到达
拥抱过还是害怕
用力推开你我依然留下
有一束光
那瞬间
是什么痛得刺眼
你的视线 是谅解
为什么舍不得熄灭
我逆着光却看见
那是泪光
那力量
我不想再去抵挡
面对希望 逆着光
感觉爱存在的地方
一直就在我身旁
我以为我能后退
反复证明这份爱有多不对
背对着你如此漆黑
忍住疲惫
睁开眼 打开窗
才发现你就是光芒
有一束光
那瞬间
是什么痛得刺眼
你的视线 是谅解
为什么舍不得熄灭
我逆着光却看见
那是泪光
那力量
我不想再去抵挡
面对希望 逆着光
感觉爱存在的地方
一直就在我身旁
光芒
你是光芒
《逆光》的MV远赴埃及拍摄，孙燕姿最初的构想是希望藉由埃及的恶劣环境特质去体验《逆光》所要传达的“永不放弃”的感觉。
MV的幕后拍摄过程艰困无比，穿着背心短裙的孙燕姿，在13度的沙漠中狂奔，吃足了苦头。每一次燕姿的MV总是会做一个“奔跑”的动作，在沙漠中狂奔不是轻松的事，因为风沙大到无法想象，孙燕姿一开口唱歌便吃进了满嘴的沙，这些都让孙燕姿吃不消
。
2007-03-22
《逆光》
华纳音乐
《逆光》的中板轻快的节奏配合上孙燕姿有力量却又肯定的声线，以钢琴为主底，加上大量合声及弦乐的配合，给听众一种看到了希望的感觉
。
《逆光》无论词曲都渗入了一种孙燕姿以往的歌曲所没有的复杂，没有以前的单纯与透彻，少了心灵深处的简单追求，多了浮华与都市味道的忧伤
。
2007年12月
第六届中国金唱片奖
音乐录影带
获奖
2008年5月22日
第19届台湾金曲奖
最佳年度歌曲奖
提名
2007年7月28日
青岛金沙滩文化旅游节
青岛
2009年4月5日
新加坡总统御赏演艺大会
新加坡
2023年12月31日
踏上新征程——2024 BRTV跨年之夜
-
2018年10月28日
《逆光》
吴青峰
《蒙面唱将猜猜猜第三季》 第2期
2020年12月6日
《逆光》
常石磊、王源
《中国梦之声·我们的歌第二季》 第9期
2023年2月14日
《逆光》
张真源
《时光音乐会第二季》 第12期
2024年1月13日
《逆光》
陈楚生、周深
《声生不息·家年华》 第7期
2025年3月15日
《逆光》
白举纲
《17号音乐仓库3》第6期</t>
  </si>
  <si>
    <t>《因为爱情》是电影《
将爱情进行到底
》主题曲，由
小柯
创作词曲、编曲，
陈奕迅
、
王菲
共同演唱，于2011年1月10日以单曲的形式发行
，
后收录在陈奕迅于2011年2月22日发行的音乐专辑《
Stranger Under My Skin
》中
。
《因为爱情》是诠释爱情的歌曲
，其中的意境成为了广大主流人群追寻的生活品质，并以此为爱情中的奋斗目标
。歌曲中蕴含的沧桑感让不少听众找到共鸣
。
2011年8月7日，该曲获得
新城国语力颁奖礼
“新城国语力歌曲”奖
；同年11月18日，陈奕迅、王菲凭借该曲获得第11届
CASH金帆音乐奖
“最佳合唱演绎”奖
；2012年1月22日，陈奕迅、王菲于央视春晚中演唱该曲
；2012年3月28日，该曲获得
第8届中国金唱片奖
“数字音乐金曲”奖
；同年4月8日，该曲获得
第12届音乐风云榜
“最佳影视歌曲”奖
；同年8月21日，该曲获得
第11届CCTV-MTV音乐盛典
“年度最受欢迎金曲”奖
；同年12月11日，该曲获得
华语金曲奖
“十大华语金曲”奖和“年度最佳国语歌曲”奖，小柯凭借该曲获得“年度最佳作曲人”奖
。
因为爱情
《
Stranger Under My Skin
》
3分36秒
陈奕迅
王菲
小柯
小柯
小柯
流行音乐
民谣
2011年1月10日
普通话
新艺宝唱片
电影《
将爱情进行到底
》主题曲、专辑收录曲
在筹备爱情电影《将爱情进行到底》的拍摄时，
张一白
在
王菲
的车里邀请她为该片演唱主题曲；由于她当时的爱人
李亚鹏
主演了该片，王菲最终接受了这一邀请。后来，有一次唱卡拉OK时，王菲在聆听了一首
王筝
和
羽泉
合作演唱的歌曲后，认为也可以在电影《将爱情进行到底》中演唱一首基调温暖的男女对唱歌曲，并选择与她同属一家经纪公司的歌手
陈奕迅
作为对唱者。之后，张一白便找到1998年为偶像剧《
将爱情进行到底
》制作音乐原声带的音乐人
小柯
，希望他为该片创作一首主题曲
，
小柯在看过该片的初剪小样后沉默了48小时，并有感而发创作出了该曲
。
该曲的后期录制非常匆忙，由王菲与陈奕迅在两地分开完成
。
最初录制这首歌的时候，陈奕迅拿到这首歌时并没有特别多的感觉，直到听到了王菲的歌曲小样，陈奕迅才发觉这首歌的妙处
。
小柯透露，他在创作该曲时准备了两个音调，王菲选择了更高的调子，一连唱了二三十遍
。
职能
人员
作词
小柯
作曲
小柯
编曲
小柯
制作人
小柯
吉他
李延亮
贝斯
李久君
鼓
耗子
弦乐
中国交响乐团
录音工程师
陈晨
 @ Zbb Studio
混音工程师
万晓圆
母带工程师
Tom Coyne
MV导演
张一白
参考资料来源于：
歌词
曲谱
男：给你一张过去的CD
听听那时我们的爱情
有时会突然忘了 我还在爱着你
女：再唱不出那样的歌曲
听到都会红着脸躲避
虽然会经常忘了 我依然爱着你
因为爱情 不会轻易悲伤
男：所以一切都是幸福的模样
女：因为爱情 简单的生长
男：依然随时可以为你疯狂
女：因为爱情 怎么会有沧桑
男：所以我们还是年轻的模样
女：因为爱情 在那个地方
男：依然还有人在那里游荡
合：人来人往
女：再唱不出那样的歌曲
听到都会红着脸躲避
虽然会经常忘了
合：我依然爱着你
女：因为爱情 不会轻易悲伤
男：所以一切都是幸福的模样
女：因为爱情 简单的生长
男：依然随时可以为你疯狂
女：因为爱情 怎么会有沧桑
男：所以我们还是年轻的模样
女：因为爱情 在那个地方
男：依然还有人在那里游荡
合：人来人往
男：给你一张过去的CD
听听那时我们的爱情
女：有时会突然忘了
合：我还在爱着你
《因为爱情》的音乐视频由电视剧版《
将爱情进行到底
》与电影版《
将爱情进行到底
》的画面共同剪辑而成。MV导演
张一白
认为，该曲MV早在电视剧版《将爱情进行到底》筹备期便已开始拍摄，直到电影版《将爱情进行到底》上映时才算拍摄完成。为了拍摄该MV，电影《将爱情进行到底》剧组发起了“毕业不分手”的校园情侣征集活动，而这些情侣的爱情故事则被放入MV中，成为电影主人公
杨铮
与
文慧
情感的一种补充
。
版权信息
发行地区
发行日期
收录专辑
发行厂牌
发行形式
中国
2011年2月22日
《
Stranger Under My Skin
》
新艺宝唱片
随专辑发行
《因为爱情》是首穿越记忆的歌曲，也是首十分简单的情歌，能够给听众带来最真实的感动
。
该曲的音乐风格安静而又温暖，并勾起了许多听众心中关于爱情的记忆和感动
。
在该曲中，王菲空灵的女声搭配陈奕迅低沉动人的男声
，
显得温情十足
。
歌曲主要表达了对青春与爱情的缅怀
，
整首歌曲并没有像歌曲《
等你爱我
》那样的撕心裂肺，而是多了一种看透万物的风轻云淡
。
获奖时间
颁奖方
奖项名称
获奖方
结果
2011年8月7日
2011新城国语力颁奖礼
新城国语力歌曲
《因为爱情》
获奖
2011年11月18日
第11届
CASH金帆音乐奖
最佳合唱演绎
陈奕迅、王菲《因为爱情》
获奖
2011年12月10日
2011年度
音乐先锋榜
年度最佳金曲
《因为爱情》
获奖
2012年2月25日
第11届
中国原创音乐流行榜
香港地区最优秀合唱歌曲
获奖
2012年3月28日
第8届中国金唱片奖
数字音乐金曲
获奖
2012年4月8日
第12届音乐风云榜
最佳影视歌曲
获奖
2012年6月30日
第12届华语音乐传媒大奖
年度国语歌曲
获奖
2012年8月21日
第11届CCTV-MTV音乐盛典
年度最受欢迎金曲
获奖
2012年12月11日
2012华语金曲奖
十大华语金曲
获奖
年度最佳国语歌曲
年度最佳作曲人
小柯（《因为爱情》）
2012年1月4日，央视春晚导演组对外宣布王菲将携手陈奕迅参加春晚，在“家”的环节合唱《因为爱情》。一首爱情歌曲能被春晚选中，背后有着必然的原因。首先，《因为爱情》作为《将爱》这部怀旧电影的主题曲，触动的是整个80后对于中国内地第一部青春偶像剧《将爱情进行到底》的集体怀旧。其次，央视春晚负责人马小姐表示，这首歌是诠释爱情的，与“家”这个板块的主题刚好契合，这也是选中这首歌上春晚的一个必然因素。同时，这首歌曾经产生过神奇的功效，辽宁鞍山曾有一位丈夫，通过反复播放《因为爱情》唤醒了自己的植物人妻子，王菲本人也曾在微博里转过这条新闻，这首歌也因此有了积极正面的社会效应
。
2012年6月，一段“超萌父女档合唱的《因为爱情》”视频在网络上迅速窜红，让不少网友发出感叹。截至6月6日，这段视频在优酷网、土豆网的点击量已达数百万人次，更被不少媒体争相报道。该视频于5月26日上传，并于六一儿童节当天受到网友关注，当天在微博上的转发量便超过了100万次，在6月3日当天成为微博热门话题，相关讨论帖多达55万条，更有网友称赞这是“最美版《因为爱情》”
。
演出时间
演出场合
演出地点/播出频道
演出性质
演出者
2012年1月22日
2012年中央电视台春节联欢晚会
中央电视台
春节联欢晚会
陈奕迅
、
王菲
2012年2月6日
2012年中央电视台元宵晚会
中央电视台
元宵晚会
廖昌永
、
蔡明
2012年2月25日
第11届
中国原创音乐流行榜
广州天河体育馆
颁奖典礼
周笔畅
、
信
、
卢凯彤
2013年1月18日
央视大型公益活动《
梦想合唱团
》
中央电视台
公益活动
陈奕迅、
杨千嬅
2024年9月25日
第五届庐山国际爱情电影周
江西庐山
主题活动
杨洪基
发行时间
演唱者
收录专辑
唱片公司
2015年9月13日
许茹芸
、
李克勤
《蒙面歌王 第九期》
梦响强音
2017年7月14日
周杰伦
、
那英
《中国新歌声第二季 第1期》
梦响强音
2017年12月16日
莫文蔚
《天籁之战第二季 第9期》
东方卫视
2018年5月26日
王凯
、
毛晓彤
《跨界歌王第三季 第4期》
北京卫视
2018年7月6日
薛之谦
、单京妮
《嗨，唱起来 第11期》
万有YIN力
2019年4月5日
齐豫
、
毛不易
《歌手第三季 第13期》
快乐阳光
2021年11月19日
林志炫
《时光音乐会 第5期》
芒果TV
2022年11月27日
林志炫、
许靖韵
《中国梦之声·我们的歌第四季 第10期》
东方卫视
2023年5月9日
陈宁、
张玮伽
《好久不见》
天艺文化
2023年7月29日
袁娅维
、
米卡
《剧好听的歌 第8期》
优酷
2024年3月20日
半吨兄弟
、
王小草
（以单曲形式发行）
顶顶工作室
2024年4月12日
张家旺、七元
响乐文化
2024年4月25日
夏城南
昌禾文化
2024年4月30日
藤柒吖
顶顶工作室
2024年8月25日
腾格尔
、
吴莫愁
《我们的歌第六季 第6期》
东方卫视
衍生歌曲
发行时间
歌曲名称
歌手
所属专辑
备注
2013年9月14日
《
A Force De T'aimer
》
弗雷德乐队
《快乐天堂》
《因为爱情》法语版本</t>
  </si>
  <si>
    <t>《善变》是王靖雯不胖演唱的歌曲，由米嘉玉填词，孙大雄谱曲，收录在专辑《善变》中。
善变
善变
4分16秒
王靖雯不胖
米嘉玉
孙大雄
犹八音舍
流行
抒情
2020年9月30日
普通话
武汉一寸光年文化传播有限公司
时间是怎样改变了我们只有彼此之间才最清楚，
那年第一次相遇的画面，那天最后的背影逐渐遥远。
你是旅客我是景点，逛过了也可能就永不见相见，
怪要怪这世界一草一木都很善变，也包括我们的感情和不停歇的时间。
可回忆不这样，过去越远它越清晰。
所以故事太容易翻篇，而剧情却牢记脑海里面，
也正因如此，人总需要留下纪念，是因为不舍，也为证明一些爱，真实存在过。
而这首歌，和我。
只是想证明那些，有你的从前。
身后公园 是第一次遇见
转角花店 见证牵手两年
这城市散落着太多纪念
总是在我们之间兜圈
如果我是 你眼里的景点
路过就好 何必留下想念
何必让故事用微笑开篇
结局眼泪悼念
只怪有你的从前
美的太过惊艳
才会当热情变浅 决裂明显
爱是谁也绕不开的抛物线
从前你穿越风雨
都会仓促见一面
后来连伞的边缘
你都懒得分一点
是我们低估了时间的善变
太轻易让浓烈的故事翻篇
从前你穿过半座城市
陪我一起失眠
后来你好像跟你的方向盘
更近一点
只是当泪水又滑落在照片
却舍不得删
只怪有你的从前
美的太过惊艳
才会当热情变浅 决裂明显
爱是谁也绕不开的抛物线
从前你穿越风雨
都会仓促见一面
后来连伞的边缘
你都懒得分一点
是我们低估了时间的善变
太轻易让浓烈的故事翻篇
从前你穿过半座城市
陪我一起失眠
后来你好像跟你的方向盘
更近一点
只是当泪水又滑落在照片
却舍不得删
从前你穿过半座城市
陪我一起失眠
后来你好像跟你的方向盘
更近一点
只是当泪水又滑落在照片
却舍不得删
好歹让这一幕幕从前
不只像谎言</t>
  </si>
  <si>
    <t>《跟着感觉走》是由
陈家丽
作词，
陈志远
作曲，
苏芮
演唱的一首歌曲，收录于
苏芮
1988年1月8日发行的专辑《台北 东京》中。
跟着感觉走
台北 东京
0时4分3秒
苏芮
陈家丽
陈志远
陈志远
流行
1988年1月8日
普通话
跟着感觉走，紧抓住梦的手
脚步越来越轻越来越快活
尽情挥洒自己的笑容
爱情会在任何地方留我
跟着感觉走，紧抓住梦的手
蓝天越来越近越来越温柔
心情就像风一样自由
突然发现一个完全不同的我
跟着感觉走，让它带着我
希望就在不远处等着我
跟着感觉走，让它带着我
梦想的事哪里都会有
跟着感觉走，紧抓住梦的手
脚步越来越轻越来越快活
尽情挥洒自己的笑容
爱情会在任何地方留我
跟着感觉走，紧抓住梦的手
蓝天越来越近越来越温柔
心情就像风一样自由
突然发现一个完全不同的我
跟着感觉走，让它带着我
希望就在不远处等着我
跟着感觉走，让它带着我
梦想的事哪里都会有
跟着感觉走，让它带着我
希望就在不远处等着我
跟着感觉走，让它带着我
梦想的事哪里都会有噢
时间
节目
演唱者
参考资料
2024-10-11
霞光满天山河颂——2024中央广播电视总台重阳特别节目
王洁实、韩童生、张双利
2015-12-31
浙江卫视跨年演唱会
邓超、那英</t>
  </si>
  <si>
    <t>偏偏喜欢你</t>
  </si>
  <si>
    <t>《偏偏喜欢你》是
陈百强
演唱的粤语流行歌曲，由
郑国江
作词，陈百强作曲，
周启生
编曲，收录在陈百强于1983年8月1日通过华纳唱片发行的同名专辑《
偏偏喜欢你
》中。2015年，电影《
港囧
》选用该曲作为插曲
。
《偏偏喜欢你》是专辑中的主打歌，几乎是陈百强一生中最为重要的几首作品之一
。在该曲中，听众可以欣赏到陈百强的款款深情，能够使人惊讶地发现原来陈百强的演唱功力是如此深厚，发音吐字坚实有力，喉底宏亮清晰。扬琴、长箫、弦乐伴随着陈百强郁郁寡欢的歌声，将多情男子的矛盾、失落、自省等真情实感清晰地记录在这优美的旋律里
。
1983年，该曲获得第6届
十大中文金曲
颁奖典礼“十大中文金曲”奖
；1989年，该曲获得东京音乐节
TBS电视台
一等奖
。
偏偏喜欢你
《
偏偏喜欢你
》
3分32秒
陈百强
郑国江
陈百强
周启生
流行
1983年8月1日
粤语
华纳唱片
专辑主打曲
歌曲的创作灵感来源于
张德兰
的《
情若无花不结果
》。1989年，陈百强为了参加东京音乐节，他邀请到周启生给他编写一首像是《情若无花不结果》那样中国风的曲，于是，周启生特意为《偏偏喜欢你》编了一个不同的版本，陈百强表示很喜欢这种中式的小调
。该曲是同名专辑中的主打歌，几乎是陈百强一生中最为重要的几首作品之一
。该曲的普通话版是《秋冷了月光》，由
宁静
和
古巨基
演唱
。
职能
人员
作词
郑国江
作曲
陈百强
编曲
周启生
录音工程师
Rico Fung and David at Studio A、Tom Brown
混音工程师
Rico Fung and David at Studio A、Tom Brown
编程
陈百强
制作人
陈百强
参考资料来源于：
愁绪挥不去 苦闷散不去
为何我心一片空虚
感情已失去 一切都失去
满腔恨愁不可消除
为何你的嘴里总是那一句
为何我的心不会死
明白到爱失去 一切都不对
我又为何偏偏喜欢你
爱已是负累 相爱似受罪
心底如今满苦泪
旧日情如醉 此际怕再追
偏偏痴心想见你
为何我心分秒想着过去
为何你一点都不记起
情义已失去 恩爱都失去
我却为何偏偏喜欢你
爱已是负累 相爱似受罪
心底如今满苦泪
旧日情如醉 此际怕再追
偏偏痴心想见你
为何我心分秒想着过去
为何你一点都不记起
情义已失去 恩爱都失去
我却为何偏偏喜欢你
情义已失去 恩爱都失去
我却为何偏偏喜欢你
版权信息
发行地区
发行日期
收录专辑
发行厂牌
发行形式
中国
1983年8月1日
《
偏偏喜欢你
》
华纳唱片
随专辑发行
《偏偏喜欢你》这首歌就像是周启生、陈百强兄弟情的一份纪念，寄托追思之情，让听众潸然泪下。在这首《偏偏喜欢你》里，陈百强的歌声中包含的那份抑郁与苦涩情绪给人印象深刻，同时，这首作品的编曲在流行曲的基础上加入了大量的民乐的乐器，如笛子、古筝等，让听众感受到了独特的中国风味，就算是把这首作品放到“中国风”劲吹的21世纪，都不会显得突兀
。
除了初恋的美，对逝去感情的执着也是陈百强的一大主题，脍炙人口的《偏偏喜欢你》或许因为旋律的优美而让人忘记了苦痛，但相信演绎此曲的陈百强却一定百感交集，美好的感情总是留不住，而夹杂着甜美和阵痛的回忆却永远挥之不去
。
获奖时间
颁奖方
奖项名称
获奖方
结果
1983年
第6届十大中文金曲颁奖典礼
十大中文金曲
《偏偏喜欢你》
获奖
1989年
东京音乐节
TBS电视台一等奖
获奖
演出时间
演出场合
演出地点/播出频道
演出性质
演出者
1989年
东京音乐节
日本东京
音乐盛典
陈百强
2015年11月10日
2015双11狂欢夜
北京水立方
双十一晚会
陈楚生
2015年12月19日
2015国剧盛典
安徽卫视
颁奖典礼
刘玉翠
2019年1月19日
2019湖南卫视春节联欢晚会
湖南卫视
春节晚会
费玉清
、
汪涵
2023年10月21日
大众电影2023大湾区音乐汇
中国澳门银河综艺馆
主题晚会
周柏豪
发行时间
歌手
收录专辑
唱片公司
1997年12月5日
区瑞强
《区瑞强 民歌味道 I》
Silver Planet Production Co
2004年12月
王子鸣
《感觉爱情》
龙乐世纪
2006年1月1日
梦之旅合唱组合
《流淌的歌声（粤语歌曲集 双碟装）VOL .11》
北京磁力国际传媒有限公司
2006年8月16日
林志美
《原美主义》
广州蔓地唱片有限公司
2013年11月13日
李幸倪
《ginetic》
环球唱片
2016年4月12日
任震昊
、斯婷
《不老情歌IV（粤唱粤经典）》
讯通诒合
2016年9月25日
谭晶
、
陈晓东
《蒙面唱将猜猜猜 第2期》
梦响强音
2018年8月31日
陈慧娴
《环球高歌陈百强》
环球唱片
2019年6月6日
亮声open
（以单曲形式发行）
启韵传媒
2020年1月28日
那英
、
李克勤
《我们的歌 贺岁金曲歌会 下》
东方卫视
2020年4月10日
阿梨粤
（以单曲形式发行）
讯飞音乐
2021年1月9日
南北组合
（以单曲形式发行）
启韵传媒
2021年1月10日
张智霖
、
袁咏仪
《蒙面唱将猜猜猜第五季 第10期》
梦响强音
2021年9月19日
杨千嬅
、
胡夏
《中国梦之声·我们的歌第三季 第1期》
东方卫视
2021年9月26日
霓虹花园
（以单曲形式发行）
网易云音乐×云上工作室
2022年6月23日
王霏霏
（以单曲形式发行）
智慧大狗</t>
  </si>
  <si>
    <t>《爱与痛的边缘》是
王菲
演唱的歌曲，由
潘源良
作词、黄卓颖作曲、
辛伟力
编曲，收录于王菲1994年发行的专辑《
讨好自己
》中
。
该歌曲改编自
黄仲昆
的歌曲《有多少爱可以重来》
。
爱与痛的边缘
《讨好自己》
0时04分34秒
王菲
潘源良
黄卓颖
ALEX SAN
流行
1994年12月20日
粤语
H.K.G RECORDS &amp; TAPE CO. LTD.
CINPOLY MUSIC PUB. CO. LTD.
新艺宝
Pop
徘徊彷徨路前回望这一段
你吻过我的脸曾是百千遍
没去想终有一天夜雨中
找不到打算
让我孤单这边
一点钟等到三点
哪怕与你相见
仍是我心愿
我也有我感觉难道要遮掩
若已经不想跟我相恋
又却怎么口口声声的欺骗
让我一等再等
在等一天共你拾回温暖
情像雨点似断难断
愈是去想更是凌乱
我已经不想跟你痴缠
我有我的尊严不想再受损
无奈我心要辨难辨
道别再等也未如愿
永远在爱与痛的边缘
应该怎么决定挑选
哪怕与你相见
仍是我心愿
我也有我感觉难道要遮掩
若已经不想跟我相恋
又却怎么口口声声的欺骗
让我一等再等
在等一天共你拾回温暖
情像雨点似断难断
愈是去想更是凌乱
我已经不想跟你痴缠
我有我的尊严不想再受损
无奈我心要辨难辨
道别再等也未如愿
永远在爱与痛的边缘
应该怎么决定挑选
情像雨点似断难断
愈是去想更是凌乱
我已经不想跟你痴缠
我有我的尊严不想再受损
无奈我心要辨难辨
道别再等也未如愿
永远在爱与痛的边缘
应该怎么决定挑选
永远在爱与痛的边缘
应该怎么决定挑选
歌名
演唱者
发行年份
所属专辑
《爱与痛的边缘》
谭咏麟
2003年
《
左麟右李
》</t>
  </si>
  <si>
    <t>千万次的问</t>
  </si>
  <si>
    <t>《千万次的问》是由
冯小刚
、
郑晓龙
、李晓明作词，
刘欢
作曲、演唱的歌曲，是电视剧《
北京人在纽约
》的片头曲，收录于1993年8月12日发行的原声带《北京人在纽约 电视剧原声带》
。
1994年2月20日，该曲获得了第一届东方风云榜十大金曲
。2008年12月16日，该曲了获得改革开放30年优秀电视剧歌曲
。2017年8月，该曲出现在《唐人街探案2》第一支概念预告片。
千万次的问
北京人在纽约 电视剧原声带
2分49秒
刘欢
冯小刚
郑晓龙
李晓明
刘欢
三宝
流行
1993年8月12日
普通话
1989年，刘欢受电视剧《
北京人在纽约
》导演郑晓龙和冯小刚的邀请，担纲该剧的音乐制作
。同年8月，片子已快剪出，但片头、片尾、插曲、背景音乐依然全无。为了赶活，刘欢将整套MIDI设备从家中运到剧组所在的宾馆
。
该剧原定于1989年11月底播出，结果电视剧的总赞助商是个汽水品牌，厂家希望在夏天播，所以讨价还价最后变成9月份播出。刘欢的创作周期也因此突然少了两个月，于是他花了一个月的时间，不眠不休，录下了7首歌和80多段配乐，其中就包括《千万次的问》
。为了配合电视剧的效果营造，刘欢在创作《千万次的问》时运用了许多美国化的音乐元素
。
千万里我追寻着你
可是你却并不在意
你不像是在我梦里
在梦里你是我的唯一
Time and time again you ask me
问我到底爱不爱你
Time and time again I ask myself
问自己是否离得开你
我今生看来注定要独行
热情已被你耗尽
我已经变得不再是我
可是你却依然是你
Time and time again you ask me
问我到底爱不爱你
Time and time again I ask myself
问自己是否离得开你
Time and time again you ask me
问我到底恨不恨你
Time and time again I ask myself
问自己你到底好在哪里
好在哪里
《千万次的问》既紧扣《北京人在纽约》剧中人物的心理，同时又独立成曲。旋律在“问我到底爱不爱你”、“问我到底恨不恨你”、“问自己是否离得开你”的中英文间反复回旋，最后在“问自己你到底好在哪里，好在那里”升至一个高潮，近似绝望的呼喊表现出一个古老的东方民族努力融入西方世界的阵痛
。
虽然该曲的编曲中运用了百老汇式的管乐，也唱起了“Time and time again，You ask me”的英文歌词，但是从音乐里人们依然能感受到那种浓浓的东方情结，那种属于古长城一样的一览无遗的洒脱与气概，颇有种梁山好汉踏上美利坚土地并仰视自由女神像时的奇妙感觉
。
时间
奖项
获奖方
结果
1994年2月20日
第一届东方风云榜
十大金曲
《千万次的问》
获奖
2001年
新中国建国以来“我最喜爱的电视十佳歌曲”
获奖
2008年12月16日
改革开放30年优秀电视剧歌曲
获奖
2019年11月
1978卓越大奖
建国70周年·全国十佳电视剧金曲
提名
时间
场合
地点
1994年2月20日
第一届东方风云榜颁奖典礼
上海
2008年8月29日
第七届中国金鹰电视艺术节开幕式
长沙
发行时间
歌手
收录专辑
1995年9月17日
那英
《不能没有你》</t>
  </si>
  <si>
    <t>我管你</t>
  </si>
  <si>
    <t>《我管你》是由郭德紫毅作词，
华晨宇
作曲并演唱的歌曲，收录于华晨宇2015年12月15日发行的专辑《
异类
》中。该曲于2017年2月27日推出真我版MV
。
2016年5月1日，华晨宇凭借该曲入围第九届城市至尊音乐榜年度听众最爱男歌手奖
。
我管你
异类
0时04分26秒
华晨宇
郭德紫毅
华晨宇
郑楠
摇滚
中文
2015年6月15日
郑楠
刘灵
赵靖
尹超
金翀宇
毛毛
張耀升
孙浚良
TweakToneLabs录音棚
牛子健
Chuck Sabo
HAN导儿
该曲由华晨宇作曲。华晨宇想打造出一首能和听众大合唱的作品，因而在一天内用钢琴创作出了该曲。为了让该曲更具爆发力，华晨宇邀请好友左立用一下午尝试了各种吉他riff，从而完成了该曲的创作
。为了突出歌曲精神，华晨宇特意邀请了一百位听众与他一起录制和声部分
。
该曲封面由孙浚良设计，整体造型和艺术指导则由金翀宇负责，主企划人王桂红统筹制作，全程参与了现场拍摄和相关概念企划。为体现出摇滚自由的内涵，封面整体采用了灰白黑三大色调。为有好的拍摄状态，华晨宇在拍摄现场播放自己喜欢的音乐
。
我不大接受
什么被委屈别还手
我不太能够
顺应所谓的大潮流
噢噢噢噢噢噢噢噢噢
噢噢噢噢噢噢噢噢噢
花臂或刺头
应该没说明我所有
我不找借口
懂的人自然能看透
噢噢噢噢噢噢噢噢噢
噢噢噢噢噢噢噢噢噢
没想辩解太多
别用外表解说我
误解不愿反驳
我拒绝只谈如果
我管你的感受
噢噢噢噢噢噢噢噢噢
我管你的感受
噢噢噢噢噢噢噢噢噢
我管你的感受
噢噢噢噢噢噢噢噢噢
我管你的感受
噢噢噢噢噢噢噢噢噢
管你什么想法
我是我自己的表达
管你什么看法
我的世界我来浮夸
噢噢噢噢
我管你说得多复杂
噢噢噢噢
我不要被谁给教化
管你什么说法
当我是傻或是笑话
管你什么办法
别幻想我沦落倒下
噢噢噢噢噢噢噢噢噢
噢噢噢噢噢噢噢噢噢
太多选择背后
绝望像没有出口
不如握紧拳头
这就是我的所有
我管你的感受
噢噢噢噢噢噢噢
我管你的感受
噢噢噢噢噢噢噢
我管你的感受
噢噢噢噢噢噢噢
我管你的感受
噢噢噢噢噢噢噢
管你多怪罪
你没资格评头论足
管你自以为
你的意见我真不在乎
噢噢噢噢噢噢噢噢噢
噢噢噢噢噢噢噢噢噢
管你什么想法
我是我自己的表达
管你什么看法
我的世界我来浮夸
噢噢噢噢
我管你说得多复杂
噢噢噢噢
我不要被谁给教化
管你什么说法
当我是傻或是笑话
管你什么办法
别幻想我沦落倒下
噢噢噢噢噢噢噢噢噢
噢噢噢噢噢噢噢噢噢
《我管你》开场贝斯烘托出野兽出笼前的热血气氛，简洁明了的鼓点和贝斯结合，舍弃了Grunge过于嘈杂的音色，只求简单利落，目的在于突出华晨宇的声线。美中不足的是，该曲的气焰受到了录音室的限制，不能得到彻底的表达
。
《我管你》（真我版）厚重、坚实的Band节奏，以及充满个人辨识的嗓音唱法，在主歌便展示了整个作品的情绪与诉求。该曲的旋律很特别，激昂振奋又不嘈杂聒噪，百人演唱的和声采样周期性回溯，不停地推动、强调曲子的力道，也让情绪上升得非常之快。不断交错的音律峰谷增添了十足的戏剧感受，从主歌到副歌几乎没有平铺，宛如台上、台下的互动式演唱，不停进行着精神上的激励，每一段都有丰富的感染力，制作手法十分精妙。
华晨宇的演唱在第二段变得更加强而有力，摇滚歌手式的嘶吼呐喊与贝斯一起，沿着情感波动的主线将爆点不停引燃，展示出一股游走于年轻与成熟之间的力量。整首歌的骨骼脉络有着清晰、透彻的走向，但血肉丰满的整体力量又澎湃鼓动、无删无减
。
该曲MV属于《我管你》（真我版），于2017年3月15日发行。MV中，华晨宇前进、逆行于时间与空间之中。华晨宇先是以特别的“逆行”方式，行走于后台回廊、化妆室、高厅空间，经过人群，而后又登上舞台，握紧手中话筒，大声歌唱。MV也穿插了华晨宇演唱会画面，也有华晨宇烧掉曲谱、放飞气球等画面
。
时间
奖方
奖项
获奖者
结果
2016年5月1日
第九届城市至尊音乐榜
年度听众最爱男歌手
华晨宇
入围
时间
名称
地点
2016年1月12日
2015移动视频风云盛典
北京水立方
2018年2月23日
歌手2018
湖南卫视演播厅
2024年9月13日
披荆斩棘第四季EP06（上）EP06（上）
三公舞台
2024年11月15日
时光音乐会第四季
湖南卫视
时间
名称
备注
2015年6月15日
《我管你》
收录于专辑《异类》
2017年2月27日
《我管你》（真我版）
百龄坛特醇推广曲、配有MV</t>
  </si>
  <si>
    <t>《等你下课》是由
周杰伦
作词、作曲，
周杰伦
与
杨瑞代
共同演唱的歌曲。该曲在2018年1月18日以单曲的形式发布
，
后收录于周杰伦在2022年7月15日发行的专辑《
最伟大的作品
》中
。
这首歌是周杰伦在某次演唱会后的庆功宴空档写下的，当工作人员在庆功宴上放松时，他突然灵感一来，立刻回到自己下榻的房间，拿起吉他轻刷旋律写下这首《等你下课》
。《等你下课》除了有宛如《
不能说的秘密
》的校园浪漫，更多了些文青情怀、暖心陪伴
。歌曲主打校园纯情风，歌词则阐述年轻人暗恋女孩，苦苦追求、每天等对方下课的心情，贴切人心的字句，勾起不少听众的心中共鸣
。
2018年8月29日，该曲获得2018年华人音乐盛典年度金曲奖
；12月18日，获得
Billboard Radio China
2018年度华语金曲
。
等你下课
Waiting For You
最伟大的作品
4分30秒
周杰伦
杨瑞代
周杰伦
周杰伦
黄雨勋
民谣
2018年1月18日
普通话
周杰伦
杰威尔音乐
周杰伦在发布专辑《
周杰伦的床边故事
》之后，他一直忙于演唱会的筹办、巡演，而没有时间发歌。但周杰伦不希望让听众等新歌等太久，所以他期望在生日当天，推出新歌送给听众作为惊喜
。
这首歌是周杰伦在某次演唱会后的庆功宴空档写下的，当工作人员在庆功宴上放松时，他突然灵感一来，立刻回到自己下榻的房间，拿起吉他轻刷旋律写下这首《等你下课》
。
这首歌来自周杰伦想出的一个故事，想象一个年轻人暗恋一个女孩，懊悔自己没有好好念书，没能跟她考上同一所大学，为了等她下课，在女孩住处附近租房、默默守候着她，弹着琴写情书，只想把自己的心意传达给她，却找不到时机与方式。周杰伦邀请和自己一起成长的录音师好友杨瑞代一起合唱，因为周杰伦觉得杨瑞代的文青嗓音相当适合
。
作词
周杰伦
作曲
周杰伦
编曲
编曲：黄雨勋
演唱
周杰伦、杨瑞代
Jay：你住的 巷子里
我租了一间公寓
为了想与你不期而遇
高中三年 我为什么
为什么不好好读书
没考上跟你一样的大学
我找了份工作
离你宿舍很近
当我开始学会做蛋饼
才发现你 不吃早餐
喔 你又擦肩而过
你耳机听什么
能不能告诉我
合：躺在你学校的操场看星空
教室里的灯还亮着你没走
记得 我写给你的情书
都什么年代了
到现在我还在写着
总有一天总有一年会发现
有人默默的陪在你的身边
也许 我不该在你的世界
当你收到情书
也代表我已经走远
Gary：学校旁 的广场
我在这等钟声响
等你下课一起走好吗
Jay：弹着琴 唱你爱的歌
暗恋一点都不痛苦
Gary：一点都不痛苦
Jay：痛苦的是你
合：根本没看我
Jay：我唱这么走心
Gary：这么走心
Jay：却走不进你心里
Gary：进你心里
Jay：在人来人往
合：找寻着你 守护着你
不求结局
合：喔
Gary：你又擦肩
合：而过
Jay：我唱告白气球
终于你回了头
合：躺在你学校的操场看星空
教室里的灯还亮着你没走
记得 我写给你的情书
都什么年代了
到现在我还在写着
总有一天总有一年会发现
有人默默的陪在你的身边
也许 我不该在你的世界
当你收到情书
也代表我已经走远
周杰伦与插画家合作，绘制该曲歌词版MV，散发浓浓的文青感。以往周杰伦的MV都是华丽风格与气势磅礴，这次为了贴近歌曲的气氛，特别请插画家根据歌词故事情节，描绘出一幅幅画。可以看到插画版的杰伦，在树下弹着吉他，遥望着前方带着耳机的女孩，猜想着女孩听什么歌
。
2018年2月22日，《等你下课》导演版MV发布，由周杰伦担任MV导演。在雪地中，周杰伦和杨瑞代两人各自抱着吉他唱歌
。
2018-01-18
单曲
杰威尔音乐有限公司
《等你下课》除了有宛如《
不能说的秘密
》的校园浪漫，更多了些文青情怀、暖心陪伴。在2018年的开始，回归最纯稚的音乐，
周杰伦
以发生在生活里的小故事，谱写成歌，像暖暖包一样，温暖着每颗等待的心
。歌曲主打校园纯情风，歌词则阐述年轻人暗恋女孩，苦苦追求、每天等对方下课的心情，贴切人心的字句，勾起不少听众的心中共鸣
。
2018年8月29日
2018年华人音乐盛典
年度金曲
《等你下课》
获奖
2018年12月18日
Billboard Radio
华语年度十大金曲
获奖
2019年5月
2019年麦田音乐节
北京长阳音乐主题公园
周杰伦
2019年7月
浙江卫视2019年中音乐盛典
-
李健
2021年7月30日
《2021中国好声音 第1期》
那英、李健</t>
  </si>
  <si>
    <t>《丝路》是
梁静茹
演唱的一首慢板抒情歌曲，由
陈信宏
填词，
王力宏
谱曲并编曲，收录于梁静茹2005年9月16日发行的个人专辑《
丝路
》中，亦是专辑的第一主打歌
。
2006年，这首歌获得了KKBOX数位音乐风云榜年度十大金曲、第6届全球华语歌曲排行榜二十大最受欢迎金曲和最佳作词奖
。
丝路
The Silk Road
丝路
5分1秒
梁静茹
陈信宏
王力宏
王力宏
流行
抒情
中国风
2005年9月16日
普通话
《丝路》是同名专辑收歌过程中精挑细选出来的，梁静茹一直想邀请王力宏合作，忙碌的王力宏在邀歌之后的一星期就交出了demo。东方音乐的素材一直是王力宏音乐创作的一股微妙的力量，加上梁静茹是他期待合作的女歌手，《丝路》也是为她量身订做的。梁静茹的情歌中让人不放弃希望的歌词更是让她情歌加分的重要因素，她自己对于喜欢的歌曲更是特别在意歌词。由于大家都有各自的行程，找不到时间为《丝路》的demo做进一步的开会讨论，王力宏、梁静茹刚好利用2005年5月金曲奖颁奖当天的时间在后台作讨论，而同时也在后台的陈信宏被邀约创作歌词。该曲的创作在台湾、香港、马来西亚、新加坡、内地，各城市一路计算机、电话联机沟通的状态下产生。当陈信宏一面苦思歌名命名时，突然想到用“丝路”来诠释经营爱情的艰辛及勇气，之后打电话与王力宏讨论时，王力宏也刚好正在青海省采风。
2005年7月中，该曲正式开始录制。录音当天，由于陈信宏对歌词的要求太过苛刻，一直到前一天只写出了自己满意的两小段，虽然他整夜没睡的琢磨，也一直与王力宏、梁静茹通过电话及MSN联机了解他们的各自想法。但一直到当天现场却只得到了八句歌词，而当天晚上10点才从内地赶回台湾的王力宏也直奔录音室，录音室状况就在高科技的计算机传输之下开始了，梁静茹每唱完一部分就回传给陈信宏听，陈信宏再一部分一部分的加上歌词，一直到了半夜三点，在突破了梁静茹自己一直以来配唱不超过12点的习惯下，《丝路》的录制就此完成。王力宏在编曲上加入了很少见的乐器扬琴，更从北京聘请大师演奏，让曲子更加独特优美，梁静茹面对王力宏各种合声独特的编写方式和转音的要求，以及从来没有尝试过的咬字方式，表示该曲很难唱，而音域广阔的《丝路》加上王力宏要求的绵延如丝路的不换气唱法更让她唱到喊救命
。
作词
陈信宏
作曲
王力宏
编曲
制作人
木吉他
Jeff Mironov
钢琴
王力宏
扬琴
赵霞
弦乐
Clinton Dewing、Tricia Park、James Herstatt、Nabo Nayulu
弦乐编写
王力宏
录音工程师（录音室）
王力宏（敬业录音室 (台北)、YYYD Studios (北京)、Chung King Studios (Manhattan)）
混音工程师（混音室）
Mick Guzauski（Barking Doctor Studio）
OP
Homeboy Music, Inc. Taiwan、认真工作室
SP
Sony Music Publishing (Pte) Ltd. Taiwan Branch、Rock Music Publishing Co., Ltd.
ISRC
TW-A45-05-86601
参考资料来源于：
如果流浪 是你的天赋
那么你 一定是我最美的追逐
如果爱情 是你的游牧
拥有过 是不是该满足
（谁带我踏上 孤独的丝路）
追逐你的脚步
（谁带我离开 孤独的丝路）
感受你的温度
（我将眼泪流成天山上面的湖）
让你疲倦时能够扎营停驻
羌笛声 胡旋舞 为你笑 为你哭
爱上你的全部 放弃我的全部
爱上了你之后 我开始领悟
陪你走了一段最唯美的国度
爱上了你之后 我从来不哭
谁是谁的幸福
我从来不在乎
谁是谁的旅途
我只要 你记住
星星就是穷人的珍珠
你的笑 支撑着我虔诚的最初
狂风沙是我单薄衣服
穿越过 亚细亚的迷雾
（谁带我踏上 孤独的丝路）
追逐你的脚步
（谁带我离开 孤独的丝路）
感受你的温度
（我将眼泪流成天山上面的湖）
让你疲倦时能够扎营停驻
羌笛声 胡旋舞 为你笑 为你哭
爱上你的全部 放弃我的全部
爱上了你之后 我开始领悟
陪你走了一段最唯美的国度
爱上了你之后 我从来不哭
谁是谁的幸福
我从来不在乎
谁是谁的旅途
我只要你记住
云破日出
你是那道光束
带着平凡的我 走过奇迹旅途
爱上了你之后 我开始领悟
陪你走了一段最唯美的国度
爱上了你之后 我从来不哭
谁是谁的幸福
我从来不在乎
爱上了你之后 我开始领悟
陪你走了一段最唯美的国度
爱上了你之后 我从来不哭
谁是谁的幸福
我从来不在乎
谁是谁的旅途
我只要
我只要 你记住
2005年9月16日
《丝路》
滚石唱片
随专辑发行
梁静茹《丝路》这首歌的MV特别请来了香港电影金像奖最佳摄影得主关本良执导，故事讲述的是发生在古老丝路上的一段爱情故事，而为了拍摄出最完美的画面，梁静茹又是上山成为山顶洞人、又是下海差点晒成活跳虾，连着24小时的拍摄也让她自嘲有如走过了一天“水深火热”的时空幻化隧道
。
《丝路》这首歌不仅仅是王力宏为自己坚持的东方曲风的最大表现，更是他身为龙的传人的骄傲，陈信宏也在相同的撞击下，有别以往的现代写法，写出唯美且深刻的词句，揉合古典以及现代，为太过散文的歌词注入一股新风貌，而以甜美唱腔闻名的情梁静茹更是见识到了双宏的磨人功力，王力宏不仅要梁静茹重新调整呼吸及尾音的咬字，更是让梁静茹尝试绵延如丝路的不换气唱法；而陈信宏的词意更让这首歌充满东方传奇的画面，即使你没有去过丝路，但看着陈信宏的词你仿佛身在新疆美景，黄沙滚滚中的绿洲奇迹，让人对未来充满敬畏但又有甜美遐想，梁静茹的声音唱进歌里，明显柔中带刚，坚定无比。这些技巧上的改变让梁静茹以往带着小女孩气味的嗓音，也开始可以唱出身为女人的许多心事
。
2006年
第6届全球华语歌曲排行榜二十大最受欢迎金曲
《丝路》
2006年
第6届全球华语歌曲排行榜最佳作词奖
陈信宏《丝路》
2006年
KKBOX数位音乐风云榜年度十大金曲
《丝路》
2006年
第6届全球华语歌曲排行榜颁奖典礼
新加坡城</t>
  </si>
  <si>
    <t>军港之夜</t>
  </si>
  <si>
    <t>《军港之夜》是由
马金星
作词，
刘诗召
作曲，
苏小明
演唱的歌曲
，收录于1980年苏小明发行的专辑《海风啊海风》中
。
该曲是首歌唱人民海军生活的抒情歌曲，其结构严谨，采用中国海南渔歌风格的旋律
，形象地反映了驻守军港的海军战士，在海风吹拂的战舰上度过的一个个辛劳的夜晚的生活侧面
。该曲词曲结合自然，歌手苏小明以近似朗诵的演唱方法和质朴含蓄的演唱风格
，情真质朴、深沉含蓄地体现了祖国人民对战士们的亲切关怀及祝福
。
2019年6月，该曲入选“
庆祝中华人民共和国成立70周年优秀歌曲100首
”
。
军港之夜
《海风啊海风》
3分1秒
苏小明
马金星
刘诗召
流行
1980年
普通话
中国唱片总公司
专辑收录曲
1980年，《北京晚报》和其他几个单位要在秋天举办“金秋音乐会”，邀请歌手苏小明参加演出。当时，中国人民解放军海军政治部歌舞团的领导也正在为苏小明准备参加部队系统举办的“中青年歌手比赛”没有合适的歌曲而焦急。领导找到了作词人马金星，要求马金星尽快为苏小明作出一首歌的歌词
。
当时，马金星和刘诗召深入舟山群岛东面的长涂军港，与水兵同吃同住同操练同巡航，触发了创作灵感
。马金星才写了《军港之夜》的前几句歌词，正发愁后面几句的创作方向，这个命令恰好给他创造了一个机会。回到住处，他边做饭边想词，饭吃完，词也写完了。其中“年轻的水兵，头枕着波涛”这句歌词的灵感来源于1976年马金星到舟山群岛的蚂蚁岛上体验生活。蚂蚁岛，顾名思义，在波涛汹涌的大海中它小得像只蚂蚁。当时马金星住在“生产大队”的招待所——一间独立于峭壁上的小屋。那夜正是中秋，他一个人看着一轮明月辗转反侧，突然听到一阵“轰轰隆隆”的声音由远而近地传来，想了一会儿才判断出这是大海涨潮了。这声音犹如千军万马的奔腾，通过峭壁的岩石直传导到他的枕头，使他感觉自己就睡在波涛之中。所以，在写《军港之夜》时也就很自然地把它用了进去
。
马金星把歌词交给刘诗召后，刘诗召并未马上动手谱曲，而是随水兵进行远航，深入体验生活。战舰驶出港湾不久，就遇到大风浪，刘诗召晕船了，只觉得海天难分，一切都在旋转。水兵们尽管也都感到眩晕，但他们不顾自己身体的不适，仍然争着照顾刘诗召。刘诗召真正切身感受了一番不寻常的出海经历，他认为远航是人生的一场痛苦经历，可又是一次感情升华的过程。通过这趟远航，他既收获了很多感性的亲闻亲历，更收获了一定的理性思考与触动。夜幕中，战舰在码头边轻轻晃动，刘诗召披着月光站在甲板上，联想到马金星写的歌词，他的眼前出现一幅景象：军港的夜晚，明月皎洁，海风轻柔，年轻的水兵露出了甜美的微笑。这时，刘诗召撰写歌谱的灵感突至，一段段旋律从模糊到清晰，由清晰至激荡，最终他完成了曲谱的创作
。
马金星和刘诗召在巡航归来的高护艇甲板上辅导水兵学唱，听取他们的意见。歌曲修改了多次，作品成型后，正式请文工团演员在水警区礼堂演唱。其后，由苏小明演唱后风靡中国
。
职责
人员
作词
马金星
作曲
刘诗召
演唱
苏小明
参考资料：
军港的夜啊静悄悄
海浪把战舰轻轻地摇
年轻的水兵头枕着波涛
睡梦中露出甜美的微笑
海风你轻轻地吹
海浪你轻轻地摇
远航的水兵多么辛劳
回到了祖国母亲的怀抱
让我们的水兵好好睡觉
军港的夜啊静悄悄
海浪把战舰轻轻地摇
年轻的水兵头枕着波涛
睡梦中露出甜美的微笑
海风你轻轻地吹
海浪你轻轻地摇
远航的水兵多么辛劳
待到朝霞映红了海面
看我们的战舰就要起锚
版权信息
发行时间
发行类型
发行厂商
所属专辑
参考资料
1980年
录音室专辑
中国唱片总公司
《海风啊海风》
《军港之夜》是首歌唱人民海军生活的抒情歌曲。全曲速度变化不大，而声音力度强弱变化较多。该曲结构严谨，旋律采用了中国海南渔歌的风格，优美宜人，这一切把听众带入到了诗的意境、画的色彩之中。该曲的歌词把大海的形象描绘得如同画卷一样，仿佛让听众亲眼见到了广阔无边的大海。歌曲词曲结合自然。歌手苏小明在演唱该曲时，运用了近似朗诵的演唱方法，以质朴含蓄的演唱风格，把听众带进夜色安静的军港，给听众留下了不可磨灭的海港形象
。
该曲非常形象地反映了驻守军港的海军战士，在海风吹拂的战舰上度过的一个个辛劳的夜晚的生活侧面。作者避开了通常“正面描写”战士生活的创作方法，通过对远航归来的水兵，回到祖国港湾里休息的这一不太引人注意的生活场景的描写，情真质朴、深沉含蓄地体现了祖国人民对战士们的亲切关怀及祝福
。
时间
颁奖方
奖项
获奖方
结果
2019年
中国共产党中央委员会宣传部
庆祝中华人民共和国成立70周年优秀歌曲100首
《军港之夜》
获奖
演出时间
演出场合
演出性质
演出地点
演出者
2011年2月17日
2011年朝鲜元宵晚会
元宵晚会
朝鲜平壤
李雪主
2015年2月17日
2015安徽卫视春节联欢晚会
春节晚会
中国安徽
李祥祥
2024年10月11日
霞光满天山河颂——2024中央广播电视总台重阳特别节目
节目晚会
中国北京
房东的猫
发行时间
歌手
发行公司
所属专辑
2004年3月1日
黑鸭子演唱组合
俏佳人
《青春之歌》
2007年10月25日
刘紫玲
北京天牧瑞佳信息技术有限公司
《电影之歌（1）》
2008年8月19日
龚玥
红音堂公司
《军歌红》
2014年4月26日
降央卓玛
广东威扬文化传播有限公司
《金色的呼唤 II》
2016年4月8日
江涛
梦飞船国际文化传媒（北京）有限公司
《
最红军歌
》
2017年7月20日
乌兰图雅
启韵传媒
（以单曲形式发行）
2018年1月25日
宋玺
完美青春
（以单曲形式发行）
2019年12月8日
那英
、
肖战
东方卫视
《
中国梦之声·我们的歌
 第6期》</t>
  </si>
  <si>
    <t>同根</t>
  </si>
  <si>
    <t>《同根》是歌手
黄贯中
演唱歌曲,收录于专辑《
同根
》。
同根
同根
04分33秒
黄贯中
黄贯中
黄贯中
当我经过这一片地
你用绝望的眼神
望向我 轻拉我的手
想去给你擦干眼泪
你更活像一个人
若有痛 彼此去分忧
是我是你 矛盾没必要有干戈
愿听着你 唱你最喜欢嘅歌
没有埋怨 就算是双脚已走损
愿有日你 祈求的终会实现
你的呼吸里在盼望中抖震
祈求如何重生 新的身份
你的一生里像雪被盖上尘
如能成为同根 生高低不分
当我知道 爱的意义
就是没尽的浪潮让你我
可走过今朝
是我是你 矛盾没必要有干戈
愿听着你 唱你最喜欢嘅歌
没有埋怨 就算是双脚已走损
愿有日你 祈求的终会实现
你的呼吸里在盼望中抖震
祈求如何重生 新的身份
你的一生里像雪被盖上尘
如能成为同根 生高低不分
他在漆黑里流连 想找他的故居
他在惊恐里入眠
闭上眼到听朝 让一切都过去
你的呼吸里在盼望中抖震
祈求如何重生 新的身份
你的一生里像雪被盖上尘
如能成为同根 生高低不分
当我知道 爱的意义
就是没尽的浪潮让你我
可走过今朝</t>
  </si>
  <si>
    <t>弱水三千</t>
  </si>
  <si>
    <t>化成烟 模糊我的视线
失去爱 生命最苦的那天
无法分辨 为何无法永远
万般可怜 只因一厢情愿</t>
  </si>
  <si>
    <t>https://www.youtube.com/watch?v=7m8CvyyejlE</t>
  </si>
  <si>
    <t>灵药</t>
  </si>
  <si>
    <t>我的眼泪 划伤了夜 那么的脆弱
无法挣脱 不懂为什么
离开真心 离开自己 不再爱了吗
一边找 一边伤 一边躲</t>
  </si>
  <si>
    <t>https://www.youtube.com/watch?v=FRIdlwrOWS8</t>
  </si>
  <si>
    <t>给你的歌</t>
  </si>
  <si>
    <t>属于你的歌 不必百转千折
钢琴滑过像你的温柔 纯洁的轮廓</t>
  </si>
  <si>
    <t>https://www.youtube.com/watch?v=mfH9KfXj4EQ</t>
  </si>
  <si>
    <t>今宵酒醒何处</t>
  </si>
  <si>
    <t>遗憾是少年时
爱与暧昧分不清楚
火会熄灭因为风的缘故
思念的旅人今宵酒醒何处</t>
  </si>
  <si>
    <t>https://www.youtube.com/watch?v=yVrwPOhAHm8</t>
  </si>
  <si>
    <t>心结</t>
  </si>
  <si>
    <t>陌生城市陌生的街
我来回走了几百遍
甜蜜的昨天絮乱的今夜
一切都显得荒谬无解</t>
  </si>
  <si>
    <t>https://www.youtube.com/watch?v=9u1TxBuePMA</t>
  </si>
  <si>
    <t>忘记</t>
  </si>
  <si>
    <t>不能够忘记爱情忘记伴侣忘了孤寂
也至少忘记当初为何在一起
到最后忘记眼神忘记脸庞忘记身体
怕只怕我们 忘了决心忘记</t>
  </si>
  <si>
    <t>https://www.youtube.com/watch?v=LFCZMqLMs2Q</t>
  </si>
  <si>
    <t>寂寞沙洲冷</t>
  </si>
  <si>
    <t>自你走后心憔悴
白色油桐风中纷飞
落花似人有情这个季节
河畔的风放肆拼命的吹
无端拨弄离人的眼泪
那样浓烈的爱再也无法给
伤感一夜一夜</t>
  </si>
  <si>
    <t>黄昏</t>
  </si>
  <si>
    <t>过完整个夏天
忧伤并没有好一些
开车行驶在公路无际无边
有离开自己的感觉
依然记得从你口中说出再见坚决如铁
昏暗中有种烈日灼身的错觉
黄昏的地平线
划出一句离别
爱情进入永夜</t>
  </si>
  <si>
    <t>青花</t>
  </si>
  <si>
    <t>紧紧握着 青花信物
信守着承诺
离别总在 失意中度过
记忆油膏 反复涂抹
无法愈合的伤口
你的回头 划伤了沉默
那夜重逢 停止漂泊</t>
  </si>
  <si>
    <t>冬天的秘密</t>
  </si>
  <si>
    <t>如果我说 我真的爱你
谁来收拾 那些被破坏的友谊
如果我忍住这个秘密
温暖冬天 就会遥遥而无期</t>
  </si>
  <si>
    <t>我难过的是放弃你放弃爱
放弃的梦被打碎忍住悲哀
我以为是成全
你却说你更不愉快</t>
  </si>
  <si>
    <t>花香</t>
  </si>
  <si>
    <t>风　没有方向的吹来
雨　也跟着悲伤起来
没有人能告诉我
爱是在什么时候悄悄走开
风　伴着花谢了又开
雨　把眼泪落向大海
现在的我才明白
你抱着紫色的梦选择等待</t>
  </si>
  <si>
    <t>我的心太乱</t>
  </si>
  <si>
    <t>我的心太乱 要一些空白
你若是明白 让我暂时的离开
我的心太乱 不敢再贪更多爱
想哭的我 却怎么哭也哭不出来</t>
  </si>
  <si>
    <t>蓝色土耳其</t>
  </si>
  <si>
    <t>还贪恋着 你的风情
诱惑着 你的神秘
埋葬了 我的爱情
忧郁蓝色土耳其</t>
  </si>
  <si>
    <t>翻开随身携带的记事本
写着许多事都是关于你
你讨厌被冷落 习惯被守侯
寂寞才找我
我看见自己写下的心情
把自己放在卑微的后头
等你等太久想你泪会流
而幸福快乐是什么</t>
  </si>
  <si>
    <t>你的多情出卖我的爱情
赔了我的命
我卖了一个世界 却换来灰烬
你的绝情出卖所有爱情
好梦一下子清醒
感情像个闹钟 按一下就停
那么多年得意忘形 闭起了眼睛
还以为握紧一块安稳的水晶</t>
  </si>
  <si>
    <t>末班车</t>
  </si>
  <si>
    <t>我就是不懂温柔不够纤细不能了解你
到最后我们的爱降到谷底
后悔已来不及
背离了你背离自己
固执的朝着相反的方向离去</t>
  </si>
  <si>
    <t>暖风</t>
  </si>
  <si>
    <t>有暖风 在心中
何必畏惧过寒冬
不必说 什么是拥有
你给的我懂</t>
  </si>
  <si>
    <t>男人海洋</t>
  </si>
  <si>
    <t>最痴情的男人像海洋
爱在风暴里逞强
苦还是风平浪静的模样
卷起了依恋那么长
挥手目送你启航
到你觉得我给不了的天堂</t>
  </si>
  <si>
    <t>心血来潮</t>
  </si>
  <si>
    <t>忽然之间 心血来潮
好想拥抱拥抱</t>
  </si>
  <si>
    <t>再见北极雪</t>
  </si>
  <si>
    <t>北极雪下在梦中纯洁的迷惑
我们是否曾经相爱过</t>
  </si>
  <si>
    <t>我在身边</t>
  </si>
  <si>
    <t>我在身边
怎么你看不见
别让我痴心地守侯
看不到终点
我在身边
希望最后你能够发现
我能给你的温柔
经得起考验</t>
  </si>
  <si>
    <t>关不上的窗</t>
  </si>
  <si>
    <t>我是心门上了锁的一扇窗
任寒风来来去去关不上
这些年无法修补的风霜
看来格外的凄凉
风来时撩拨过往的忧伤
像整个季节廉价的狂欢
让我们从头来吧如梦如花</t>
  </si>
  <si>
    <t>哈萨雅琪</t>
  </si>
  <si>
    <t>哈萨雅琪 哈萨雅琪 一朵小野菊
迎风摇曳 娇小美丽 使我想起你</t>
  </si>
  <si>
    <t>异世界</t>
  </si>
  <si>
    <t>我和你拥有不同的世界
我拥有寂寞你拥有亏欠
而我感伤的不是失去的那些
而是获得的一切</t>
  </si>
  <si>
    <t>星空下</t>
  </si>
  <si>
    <t>记忆在一瞬间老了
爱情在一夜间散了
我站在孤单星空下
不敢看回忆点点星光
我们在一念间断了
任时间揭开沉默多年的伤痕
我站在失去承诺的星空下
数不尽灿烂星光刺痛黑夜</t>
  </si>
  <si>
    <t>妈妈说真心爱
会爱得很精彩
结果我没有女孩
笨小孩 依然是坚强得像石头一块
只是晚上寂寞难耐</t>
  </si>
  <si>
    <t>雪落下的声音</t>
  </si>
  <si>
    <t>我慢慢地听 雪落下的声音
闭着眼睛幻想它不会停
你没办法靠近 决不是太薄情
只是贪恋窗外好风景</t>
  </si>
  <si>
    <t>全世界谁倾听你</t>
  </si>
  <si>
    <t>从你的全世界路过
把全盛的我都活过
请往前走 不必回头
在终点等你的人会是我</t>
  </si>
  <si>
    <t>长亭外 古道边 芳草碧连天
晚风拂柳笛声残 夕阳山外山
天之涯 地之角 知交半零落
一瓢浊酒尽余欢 今宵别梦寒</t>
  </si>
  <si>
    <t>往事随风</t>
  </si>
  <si>
    <t>就让往事随风
都随风 都随风 心随你动
昨天花谢花开
不是梦 不是梦 不是梦</t>
  </si>
  <si>
    <t>https://www.youtube.com/watch?v=OvTEZ73aacI</t>
  </si>
  <si>
    <t>告白气球</t>
  </si>
  <si>
    <t>亲爱的 爱上你 从那天起
甜蜜的很轻易
亲爱的 别任性 你的眼睛
在说我愿意</t>
  </si>
  <si>
    <t>海芋恋</t>
  </si>
  <si>
    <t xml:space="preserve">
                  下载txt文档
                                海芋恋 - 萧敬腾
词：十九笔
曲：萧敬腾
春天的来临
悄悄地释出暧昧的气息
在百花齐放的季节里
你清新脱俗的有股诗意
你在天南星
高雅亮洁好美丽
好美丽
初夏的来临
也溢出了俏皮的气息
在暑气充斥的季节里
你晶莹剔透的带着凉意
你在天南星
气质非凡好活力
好活力
轻轻柔柔的想念
在单恋的季节
还记得湖畔曾与你相遇
甜甜蜜蜜的暧昧
在热恋的季节
还记得你的笑容无比的甜
初夏的来临
也溢出了俏皮的气息
在暑气充斥的季节里
你晶莹剔透的带着凉意
你在天南星
气质非凡好活力
好活力
轻轻柔柔的想念
在单恋的季节
还记得湖畔曾与你相遇
甜甜蜜蜜的暧昧
在热恋的季节
还记得你的笑容无比的甜
你迷人的魔力
我如梦奇遇 爱不可思议
唔 妙不可语 喔 我们在
白白净净的湖面
在海芋的季节
开满着美若天仙的海芋
缓缓慢慢的夏天
在热恋的季节
我坐在湖边开始轻描淡写
我坐在湖边开始轻描淡写
              </t>
  </si>
  <si>
    <t>怎么说我不爱你</t>
  </si>
  <si>
    <t>我要怎么说我不爱你
我要怎么做才能死心
我们一再一再的证明
只有互相伤害的较劲 
我要怎么说我不爱你
我要怎么做你才死心
痛苦不断不断的交替
还有什么留情的余地</t>
  </si>
  <si>
    <t>轻轻柔柔的想念
在单恋的季节
还记得湖畔 曾与你相遇 哦
甜甜蜜蜜的暧昧
在热恋的季节
还记得你的笑容 无比的甜</t>
  </si>
  <si>
    <t>王妃</t>
  </si>
  <si>
    <t>夜太美 尽管再危险 总有人黑着眼眶熬着夜
爱太美 尽管再危险 愿赔上了一切超支千年的泪
痛太美 尽管再卑微 也想尝粉身碎骨的滋味
你太美 尽管再无言 我都想用石堆隔绝世界
我的王妃 我要霸占你的美</t>
  </si>
  <si>
    <t>Say A Lil Something</t>
  </si>
  <si>
    <t>窗外天气阴 窗内坏心情 吵一架两颗心 两个人都丁
你没有声音 泛泪的眼睛 气氛结了冰 而我就像隐了形
我说着对不起 又让你伤了心 都是我太嘴硬 原来爱情 没有输赢</t>
  </si>
  <si>
    <t>原谅我</t>
  </si>
  <si>
    <t>请原谅我 原谅我不成熟
不爱你是借口 好让你离开我
请原谅我 好想自私将你占有
一个寂寞就给我承受
换你过更好的生活</t>
  </si>
  <si>
    <t>阿飞的小蝴蝶</t>
  </si>
  <si>
    <t>你是我的小蝴蝶 我是你的小阿飞
你停在我的肩 依偎在我耳边
从此我不再撒野
我说我的小蝴蝶 我可以为你改变
只要你愿意给 我绝不会食言
不浪费你的爱 你的美</t>
  </si>
  <si>
    <t>会痛的石头</t>
  </si>
  <si>
    <t>我们是两颗会痛的石头
猛烈冲撞后裂了缝
永远都不会懂什么叫认错
还相爱却调头放手</t>
  </si>
  <si>
    <t>回忆过去 痛苦的相思忘不了
为何你还来拨动我心跳
爱你怎么能了
今夜的你应该明了
缘难了 情难了</t>
  </si>
  <si>
    <t>王子的新衣</t>
  </si>
  <si>
    <t>如果王子的新衣可以让我挑选
我的动脉会被看见
宁可危险 有些疯癫 没有遮掩
穿着王子的新衣在人群面前
想看看你们疯狂的脸
会爱我 不爱我 不必敷衍
冒着绝对的风险
是靠在我胸前 还是说再见</t>
  </si>
  <si>
    <t>疼爱</t>
  </si>
  <si>
    <t xml:space="preserve">
阿信也为萧敬腾量身打造【疼爱】，一首中版的轻快歌曲，简单的旋律，轻快的节奏，舒服的声音，让人有种纾压的感觉。
作词：
阿信
（五月天）
作曲：阿信（五月天）
专辑：同名专辑
在2018年7月25日五月天在上海金山举办的LIFE人生无限公司巡回演唱会中，五月天邀请萧敬腾做为演唱会嘉宾，阿信与萧敬腾两人首次同台合唱了《疼爱》，官方也剪辑了完整MV
。
我沉默 不代表我不痛
我不痛 眼泪就不会流
总是安静承受 安静忍受
安静看你走
你说我 很适合当朋友
你说我 总是会听你说
你说别太难过 保持联络
有空的时候
把疼爱都给你 把疼痛都给我
最痛是当时微笑送你走
等到你转身后眼泪也不敢流
只怕你偶然还会回过头
把疼爱都给你 把疼痛都给我
放开手是我最后的温柔
如果你能飞得快乐自由
这疼痛 并不算 什么
想挽留　却为什么点头
我不懂　连我都不懂我
如果说的太少　爱的太多
有谁能够懂
把疼爱都给你 把疼痛都给我
最痛是当时微笑送你走
等到你转身后 眼泪也不敢流
只怕你偶然还会回过头
把疼爱都给你 把疼痛都给我
放开手是我最后的温柔
如果你能飞得 快乐自由
这疼痛 并不算 什么
千言万语拥挤我的宇宙
让我震耳欲聋　喔喔
有多少爱　就有多少
沉默的疼痛
把疼爱都给你 把疼痛都给我
最痛是当时微笑送你走
等到你转身后 眼泪也不敢流
只怕你偶然还会回过头
把疼爱都给你 把疼痛都给我
放开手是我最后的温柔
如果你能飞得 快乐自由
这疼痛 并不算 什么</t>
  </si>
  <si>
    <t>Marry Me</t>
  </si>
  <si>
    <t>《Marry Me (Japanese Version)》是金贤重演唱的歌曲，收录于专辑《UNLIMITED》。
Marry Me (Japanese Version)
UNLIMITED
金贤重
2012年12月12日
괜히 웃음이나
괜히 행복해져
포근해 이 모든게 향기로워
이미 네 목소린
내게 주문 같아
감사해 이런 느낌 처음이야
아무 말 하지 말고 날 안아 줄래요
내 맘을 받아줘요
매일 아침 눈을 떠
모닝커피를 마시고
꿈만 같은 기분 Yeah (예)
마음 울적한 날엔
날 안아주는
I Promise That Moment I Swear
그런 사랑이 돼 줄래요
그댈 위한 Love Song
정말 모르는지
눈치가 없는지
애타는 내 맘은 아는 건지
내 맘 오직 넌데
너는 딴 사람만
몰라도 내 맘을 너무 몰라
아무 말 하지 말고 키스해 줄래요
내 사랑 받아줘요
매일 아침 눈을 떠
모닝커피를 마시고
꿈만 같은 기분 Yeah (예)
마음 울적한 날엔
날 안아주는
I Promise That Moment I Swear
그런 사랑이 돼 줄래요
그댈 위한 Love (사랑)
평생을 변하지 않을
영원을 약속할게요
두뺨 빨개진 그댈
수줍어 숙인 고개
그댈 영원히 사랑해요
매일 같은 침대에
매일 같은 꿈꾸고 Yeah (예)
달콤한 너와의 키스
나만 사랑해 줘요
나 약속 할게요
I Promise That Moment I Swear
이런 내 맘을 받아줘요
그댈 위한 Love Song
너를 위한 Love Song</t>
  </si>
  <si>
    <t>《梦一场》是由
袁惟仁
作词作曲，
那英
演唱的一首歌曲，收录于那英1999年7月7日发行的个人专辑《
干脆
》中。
1999年，该歌曲获得第6届Channel [V]华语榜中榜中文Top20榜中榜歌曲
。
梦一场
干脆
0时3分38秒
那英
袁惟仁
袁惟仁
袁惟仁
许华强
流行
普通话
1999年7月7日
IDA
1999年，袁惟仁成为那英专辑《干脆》的幕后班底，为其“哀怨的痴情女子”定位进行制作歌曲
。《梦一场》的创作灵感来自他与前女友在分手后“以歌传意”的故事，二人分手后两年没有任何见面，各自的情绪都是靠写歌表达
。该歌曲是袁惟仁继《梦醒了》后，为那英创作的“梦字系列”的第二部。那英在演唱上作了不少尝试，她尽量在咬字、唱腔上动脑筋
。
我们都曾经寂寞而给对方承诺
我们都因为折磨而厌倦了生活
只是这样的日子
同样的方式
还要多久
我们改变了态度而接纳了对方
我们委屈了自己成全谁的梦想
只是这样的日子
还剩下多少
已不重要
时常想起过去的温存
它让我在夜里不会冷
你说一个人的美丽是认真
两个人能在一起是缘份
早知道是这样
像梦一场
我才不会把爱都放在同一个地方
我能原谅
你的荒唐
荒唐的是我没有办法遗忘
早知道是这样
如梦一场
我又何必把泪都锁在自己的眼眶
让你去疯
让你去狂
让你在没有我的地方坚强
时常想起过去的温存
它让我在夜里不会冷
你说一个人的美丽是认真
两个人能在一起是缘份
早知道是这样
像梦一场
我才不会把爱都放在同一个地方
我能原谅
你的荒唐
荒唐的是我没有办法遗忘
早知道是这样
如梦一场
我又何必把泪都锁在自己的眼眶
让你去疯
让你去狂
让你在没有我的地方坚强
让我在没有你的地方疗伤
虽然《梦一场》的旋律与上一张专辑中的《梦醒了》依稀相似 ，但那英的演唱却脱胎换骨
。袁惟仁那招牌式的凄清木吉他轻轻带出了一股竭力压抑却挥之不去的自怜情绪，在《征服》中表现差强人意的那英终于在感情和技巧中找到了平衡点，演绎上把握得恰到好处
。
时间
奖方
奖项
获奖者/作品
获奖/提名
1999
第6届Channel [V]华语榜中榜
中文Top20榜中榜歌曲
那英《梦一场》
获奖
时间
名称
地点
演唱者
1999
昆明世博会晚会
云南省昆明市
那英
2009-07-15
“中华情·情注黄山”文艺晚会
安徽省黄山市
那英
2015-01-16
首届百度移动“中国好应用”年度颁奖盛典
北京市
张碧晨
时间
歌手
专辑
2008-10-23
李健
《
遥远的天空底下
》
2009-11-13
萧敬腾
《
爱的时刻自选辑
》
2010-08
王俪婷
《
夏夜晚风 Live影音专辑
》
2015-01-21
孙露
《
寂寞女人心
》
2019-05-13
冯提莫
《
莫须有
》
时间
歌曲名
歌手
专辑
改编词
歌曲语言
2000-1-21
《
限期
》
梁咏琪
《
好时辰
》
陈少琪
粤语</t>
  </si>
  <si>
    <t>如果没有你</t>
  </si>
  <si>
    <t>《如果没有你》是华语流行乐女歌手
莫文蔚
演唱的一首慢板抒情歌，由
李焯雄
填词，
左安安
谱曲，陈宏安编曲，收录于莫文蔚2006年4月7日发行的同名专辑《
如果没有你
》中
。
2007年，该曲获得了第18届
台湾金曲奖
最佳音乐录影带导演奖
。
如果没有你
如果没有你
4分49秒
莫文蔚
李焯雄
左安安
陈宏安
流行
2006年4月7日
中文
陈宏安
《如果没有你》是莫文蔚出道之后配唱最多次，耗时最久的一首歌，也是挑战情歌最极致的一首歌，莫文蔚在配唱《如果没有你》时，总共改了4次编曲，而《如果没有你》也是莫文蔚这张专辑情感最浓厚也最需要发挥的歌，因此莫文蔚希望能拥有最能衬托出她歌声的编曲，让这首歌更“莫文蔚”，编曲每一次的更改都让莫文蔚的声音更好的与音乐融合，而更改了4次后的成果则终于让莫文蔚和所有工作人员都点头通过，当然无数次的会议、4次编曲、搭配乐、配唱，让莫文蔚鱼雁往返当空中飞人。爱情没有如果，任谁都无法重来，这也是大家之所以对爱情深信不疑的原因，如果没有你，多出来的爱我会留给自己，或许就是这首歌真正的创作意义
。
Hey 我真的好想你
现在窗外面又开始下着雨
眼睛干干的 有想哭的心情
不知道你现在到底在哪里
Hey 我真的好想你
太多的情绪 没适当的表情
最想说的话 我该从何说起
你是否也像我一样在想你
如果没有你
没有过去 我不会有伤心
但是有如果 还是要爱你
如果没有你
我在哪里 又有什么可惜
反正一切来不及
反正没有了自己 oh
Hey 我真的好想你
不知道你现在到底在哪里
Hey 我真的好想你
现在窗外面又开始下着雨
眼睛干干的 有想哭的心情
不知道你现在到底在哪里
hey 我真的好想你
太多的情绪 没适当的表情
最想说的话 我应该从何说起
你是否也像我一样在想你
如果没有你
没有过去 我不会有伤心
但是有如果 还是要爱你
如果没有你
我在哪里 又有什么可惜
反正一切来不及
反正没有了自己
Hey 我真的好想你
不知道你现在到底在哪里
你是否也像我一样在想你
一首《如果没有你》缓缓道来，两个人的喜剧变成一个人的伤感。只能在回忆里慢慢去追寻，追寻过去的脚步，追寻那时的回忆。如果没有你，我将会在哪里，在这个孤独的城市里面慢慢追寻着过去。莫文蔚用细腻的嗓音和感情唱出了属于过去的孤单。在宁静的下午，泡上一杯淡淡的茶水，在柔和的阳光里慢慢聆听这首歌，有的故事也许只属于你一个人。
《如果没有你》这首MV里完全由莫文蔚一个人唱独角戏，因此虽然当天寒流来袭、飞砂走石，让莫文蔚一开口就吃沙，形容自己“吃了沙子大餐”，但敬业的她非常专业的完成所有拍摄，呈现出莫文蔚精准、完美的演技，MV拍摄期间，台湾天气仍旧寒冷，天冷心也冷，刚好就是《如果没有你》要呈现的方式，顶着寒风，莫文蔚在海边砂石场拍摄MV，不但冷到手脚差点不听使唤，一下镜头就要裹睡袋取暖，风大不说，还拼命吃砂，连隐形眼镜都卡了砂子，更惨的是对嘴画面，只要莫文蔚一张开嘴，砂子马上疯狂灌进去，搞得化妆师发型师人仰马翻
。
获奖年份
奖项名称
奖项类型
2007年
第18届
台湾金曲奖
最佳音乐录影带导演奖
视觉类
演出时间
演出名称
演出地点
2011年
湖南卫视跨年演唱会
广州
2012年
第16届华语榜中榜颁奖典礼
澳门
2024年
时光音乐会第四季
湖南卫视
翻唱年份
收录专辑
翻唱歌手
2006年
《如果你知道》
文章
2009年
《
爱的时刻自选辑
》
萧敬腾
2012年
《幸福》
金桢勋
2012年
《如果没有你》
孙露
2013年
《舍爱》
谭艳
2014年
《
爱·情歌
》</t>
  </si>
  <si>
    <t>《我怀念的》是华语流行乐女歌手
孙燕姿
演唱的一首慢板抒情歌，由
姚若龙
填词，
李偲菘
谱曲，收录于
孙燕姿
2007年3月22日发行的第十张个人专辑《
逆光
》中
。
这首歌获得了包括2007年度MusicRadio中国TOP排行榜港台年度金曲
、劲歌金曲优秀选最受欢迎国语歌曲奖
、第13届新加坡金曲奖龙虎榜停榜最久单曲奖等多个奖项
。
我怀念的
逆光
4分49秒
孙燕姿
姚若龙
李偲菘
Martin Tang
流行
抒情
2007年3月22日
普通话
《逆光》这张专辑在制作上保留了孙燕姿最擅长的曲式，同时也大量运用了新的元素，在音乐概念上并不强调刻意的突破与改变，而这首《我怀念的》就是由华语资深音乐人姚若龙和李偲菘联手创作的一首典型的孙燕姿氏抒情歌，这首歌在故事性的架构中，有着平凡但又能感同身受的情感，是一首高度共鸣的抒情歌
。
我问为什么 那女孩传简讯给我
而你为什么 不解释低着头沉默
我该相信你很爱我
不愿意敷衍我
还是明白你已不想 挽回什么
想问为什么 我不再是你的快乐
可是为什么 却苦笑说我都懂了
自尊常常将人拖着
把爱都走曲折
假装了解 是怕真相太赤裸裸
狼狈比失去难受
我怀念的 是无话不说
我怀念的 是一起做梦
我怀念的 是争吵以后
还是想要爱你的冲动
我记得 那年生日
也记得 那一首歌
记得那片星空
最紧的右手
最暖的胸口
谁记得
谁忘了
想问为什么
我不再是你的快乐
可是为什么
却苦笑说我都懂了
自尊常常将人拖着
把爱都走曲折
假装了解 是怕
真相太赤裸裸
狼狈比失去难受
我怀念的 是无话不说
我怀念的 是一起做梦
我怀念的 是争吵以后
还是想要爱你的冲动
我记得 那年生日
也记得 那一首歌
记得那片星空
最紧的右手
最暖的胸口
谁忘了
我怀念的 是无言感动
我怀念的 是绝对炽热
我怀念的 是你很激动
求我原谅 抱得我都痛
我记得 你在背后
也记得 我颤抖着
记得感觉汹涌
最美的烟火
最长的相拥
谁爱得 太自由
谁过头 太远了
谁要走 我的心
谁忘了 那就是承诺
谁自顾自地走
谁忘了 看着我
谁让爱 变沉重
谁忘了 要给你温柔
我还有想要爱你的冲动
我记得 那年生日
也记得 那一首歌
记得那片星空
最紧的右手
最暖的胸口
我放手
我让座 假洒脱
谁懂我多么不舍得
太爱了
所以我
没有哭
没有说
《我怀念的》这首歌的名字有一种浓浓的回忆的味道，歌曲一开始用简单的旋律将我们带入了平实的世界，而随着旋律的发展，故事也到达了高潮，那种对从前感情的怀念，对自己爱人的不舍，一种接近崩溃的复杂心情都体现在孙燕姿的音乐中，也许这就是经历了感情起伏的孙燕姿想要表达的情感
。
《我怀念的》这支MV讲述了一对情侣的爱情故事，故事中孙燕姿饰演的女主人公与男主人公经历了从相识相恋，再到最后的分手，故事中有幸福、有欢笑、有痛苦、有泪水，而故事的结尾女主角摸了摸二人一起拍过的照片，含笑默默的离开
。
2009年
新加坡词曲版权协会最佳本地中文流行歌曲
新加坡
2008年
加拿大至Hit中文歌曲排行榜全国推崇十大国语歌曲
加拿大
2008年
MusicRadio中国TOP排行榜港台最TOP金曲
中国内地
2008年
MusicRadio中国TOP排行榜港台年度金曲
中国内地
2007年
全球华语歌曲排行榜20大最受欢迎金曲
中国内地
2007年
HITO流行音乐奖年度HITO女K歌
中国台湾
2007年
新加坡金曲奖年度十大华语歌曲
新加坡
2007年
劲歌金曲优秀选最受欢迎国语歌曲奖
中国香港
2007年
HITO流行音乐奖百大单曲第九名
中国台湾
2007年
第13届新加坡金曲奖龙虎榜停榜最久单曲奖
新加坡
2007年
CASH金帆音乐奖十大金曲奖
中国香港
2011年
凤凰卫视《鲁豫有约》节目
未知
2007年
全球华语歌曲排行榜颁奖典礼
中国香港
2009年11月13日
萧敬腾
《
爱的时刻自选辑
》
2016年11月11日
林俊杰
《
梦想的声音
第2期》</t>
  </si>
  <si>
    <t>《以后别做朋友》是
周兴哲
演唱的歌曲，由
吴易纬
填词，周兴哲谱曲，收录在周兴哲2014年12月发行的首张个人专辑《
学着爱
》中；同时也是电视连续剧《
16个夏天
》的片尾曲
。
以后别做朋友
The Distance of Love
学着爱
0时04分20秒
周兴哲
吴易纬
周兴哲
陈建骐
流行
普通话
2014年8月1日
张瀞予
《以后别做朋友》歌曲创作灵感来自周兴哲过去告白失败经验。高中在美国波士顿就读的周兴哲暗恋美印混血校花，终于在毕业前鼓起勇气告白却被女方拒绝，为此他大受打击，隔天就在宿舍里写出《以后别做朋友》的旋律
。
习惯听你分享生活细节
害怕破坏完美的平衡点
保持着距离一颗心的遥远
我的寂寞你就听不见
我走回从前你往未来飞
遇见对的人错过交叉点
明明你就已经站在我面前
我却不断挥手说再见
以后别做朋友 朋友不能牵手
想爱你的冲动 我只能笑着带过
最好的朋友 有些梦 不能说出口
就不用承担 会失去你的心痛
划一个安全的天空界线
谁都不准为我们掉眼泪
放弃好好爱一个人的机会
要看着你幸福到永远
以后别做朋友 朋友不能牵手
想爱你的冲动 我只能笑着带过
最好的朋友 有些梦 不能说出口
就不用承担 会失去你的心痛
忍住失控 太折磨 我自作自受
回忆都是我 好不了的伤口
以后还是朋友 还是你最懂我
我们有始有终 就走到世界尽头
永远的朋友 祝福我 遇见爱以后
不会再懦弱 紧紧握住那双手
《以后别做朋友》由“三金音乐神手”
陈建骐
领军制作，被网友封为“2014疗伤神曲”。配合周兴哲伤感的嗓音，其旋律与歌词的悲伤感相得映彰，在钢琴配乐的协奏下，尽显歌曲中的抒情与忧伤
，其“琴感式”忧伤氛围成为电视剧《十六个夏天》贯穿全戏情感的主轴
。
《以后别做朋友》MV中，周兴哲在沙滩上、货车上弹琴，展现歌曲中的抒情与忧伤，拍摄全程超过24小时。其中最高难度的是潜入5米深的泳池中弹琴的画面，他事前虽已接受潜水特训，拍摄现场仍紧张到差点失温。但原本就有潜水底子的他，在水中演出甚至对嘴都流畅自在
。
获奖时间
奖项
参考资料
2015年8月
iTunes数字单曲榜冠军
2015年
全球流行音乐金榜2014年下半年20大金曲
时间
节目
地点
参考资料
2014年12月31日
TVBS跨年晚会
台湾
2015年2月8日
KKBOX风云榜
台湾</t>
  </si>
  <si>
    <t>《倒带》是
周杰伦
在2004年无与伦比演唱会上翻唱的一首
歌曲
，周杰伦作曲，由
方文山
作词，是方文山在结束一段长达三年的办公室恋情后创作的作
品
。
在2023年嘉年华世界巡回演唱会上海站，周杰伦演唱《
倒带》
。
倒带
周杰伦 2004 无与伦比 演唱会 Live CD
4分36秒
蔡依林
方文山
周杰伦
流行摇滚
2005年1月20日
普通话
我受够了等待
你所谓的安排
到底多久多久才来
你总是要我乖
慢慢计划将来
我想依赖却你都不在
应该开心的地带
你给的全是空白
一个人假日发呆
找不到人陪我看海
我想你应该明白
却一直都进不来
你说给我的伤害
我是真的很难释怀
终于看开爱回不来
我们面前太多阻碍
你的手却放不开
哭着求我留下来
终于看开爱回不来
我们面前太多阻碍
你的手却放不开
宁愿没出息求我别离开
你总是要我乖
慢慢计划将来
说的未来到底多久才来
过去怎么安排
你该给的信赖
我的眼泪却一直掉下来
看我脸上的苍白
感到记忆慢下来
过去甜蜜在倒带
只是感觉已经不在
过去你给的期待
被我一次次摔坏
已经碎成太多块
要怎么拼凑跟重来
终于看开爱回不来
拉着你总是太晚明白
最后才把话说开
哭着求我留下来
终于看开爱回不来
我们面前太多阻碍
你的手却放不开
宁愿没出息求我别离开
Hoo
终于看开爱回不来
而你总是太晚明白
最后才把话说开
哭着求我留下来
终于看开爱回不来
我们面前太多阻碍
你的手却放不开
宁愿没出息求我别离开
离开
看存在 空白手中的爱
求我别离开</t>
  </si>
  <si>
    <t>《背叛》是由
伍佰
填词、谱曲并演唱的一首歌曲，由
丰华唱片
股份有限公司发行。
背叛
伍佰
伍佰
伍佰
普通话
丰华唱片
股份有限公司
我突然感到呼吸没有主张
我突然觉得双脚没有力气发软
我突然眼睛呆呆的望着前方
耳朵也听不到任何人对我呼喊
心脏就快要停止它的转动
装在我没有空气的胸口里头
身体像淋湿的狗一直发抖
瘫痪的嘴巴问我自己说
我怎么能够
背叛我的爱情
背叛我的良心
背叛我的爱情
背叛我的良心
镜子里的人好像跟我无关
镜子里皮肤失去原来有的清爽
镜子里胡子爬满我的脸上
我觉得全世界都对我不爽
时间就随着墙上停掉的钟
抛弃我一个人在黑暗之中
电话的铃声划破我的胸口
毫不客气问我说
我怎么能够
背叛我的爱情
背叛我的良心
背叛我的爱情
背叛我的良心
听说人生的路崎岖
也有风也有雨
听说爱情它没道理
你只要做你自己
伍佰，台湾歌手，本名
吴俊霖
。摇滚歌手、词曲创作人、音乐制作人，是1992年成军并活跃至今的摇滚乐团China Blue的主唱及吉他手，1990年出道。专辑《树枝孤鸟》曾获第十届金曲奖最佳演唱专辑奖，个人并以《双面人》专辑获得第十七届金曲奖之最佳台语男演唱人奖，除个人专辑之演唱制作词曲外，也为其他多位亚洲知名艺人制作及词曲创作，如
刘德华
，
张学友
，王菲，
那英
，周华健，莫文蔚，
翁倩玉
，徐若瑄，
谭咏麟
，
谢霆锋
，
蔡依林
等。</t>
  </si>
  <si>
    <t>《童话》是一首由中国歌手
光良
演唱
的流行歌曲，歌曲语言普通话。
童话
光良
流行
普通话
忘了有多久再没听到你
对我说你最爱的故事
我想了很久我开始慌了
是不是我又做错了什么
你哭着对我说
童话里都是骗人的
我不可能是你的王子
也许你不会懂
从你说爱我以后
我的天空星星都亮了
我愿变成童话里
你爱的那个天使
张开双手
变成翅膀守护你
你要相信
相信我们会像童话故事里
幸福和快乐是结局
你哭着对我说
童话里都是骗人的
我不可能是你的王子
也许你不会懂
从你说爱我以后
我的天空星星都亮了
我愿变成童话里
你爱的那个天使
张开双手变成翅膀守护你
你要相信
相信我们会像童话故事里
幸福和快乐是结局
我要变成童话里
你爱的那个天使
张开双手
变成翅膀守护你
你要相信
相信我们会像童话故事里
幸福和快乐是结局
我会变成童话里
你爱的那个天使
张开双手
变成翅膀守护你
你要相信
相信我们会像童话故事里
幸福和快乐是结局
一起写我们的结局</t>
  </si>
  <si>
    <t>《平凡之路》是
朴树
作曲，朴树、
韩寒
作词，朴树编曲并演唱的歌曲，单曲于2014年7月16日首发。该歌曲是电影《
后会无期
》的主题曲，收录于朴树2017年4月30日发行的专辑《
猎户星座
》中
。
2014年11月22日，该曲获
第51届台湾电影金马奖
最佳原创电影歌曲
。
平凡之路
The road to ordinary
猎户星座
5分1秒
朴树
朴树
韩寒
朴树
朴树
流行
2014年7月16日
普通话
韩寒
《平凡之路》的创作缘自朴树准备发行专辑的需要，也缘自韩寒的诚意相邀。因朴树一直是韩寒最喜爱的歌手之一，于是他亲自上门拜访朴树
。到朴树家时，朴树刚写完《平凡之路》的最后一个音符，韩寒听完这首尚未完成的Demo后就想把它用在电影《
后会无期
》里，朴树也被韩寒的诚意所打动，于是欣然同意了
，并与韩寒一起合作填词。
制作该曲时，朴树在工作室里反复调整并在录音棚中数次修正，最终在最后的交歌时间，交出了这首电影《后会无期》的主题曲
。
徘徊着的 在路上的
你要走吗 Via Via
易碎的 骄傲着
那也曾是我的模样
沸腾着的 不安着的
你要去哪 Via Via
谜一样的 沉默着的
故事你真的在听吗
我曾经跨过山和大海
也穿过人山人海
我曾经拥有着的一切
转眼都飘散如烟
我曾经失落失望失掉所有方向
直到看见平凡才是唯一的答案
当你仍然 还在幻想
你的明天 Via Via
她会好吗 还是更烂
对我而言是另一天
我曾经毁了我的一切
只想永远地离开
我曾经堕入无边黑暗
想挣扎无法自拔
我曾经像你像他像那野草野花
绝望着 也渴望着
也哭也笑平凡着
向前走 就这么走
就算你被给过什么
向前走 就这么走
就算你被夺走什么
向前走 就这么走
就算你会错过什么
向前走 就这么走
就算你会
我曾经跨过山和大海
也穿过人山人海
我曾经拥有着的一切
转眼都飘散如烟
我曾经失落失望失掉所有方向
直到看见平凡才是唯一的答案
我曾经毁了我的一切
只想永远地离开
我曾经堕入无边黑暗
想挣扎无法自拔
我曾经像你像他像那野草野花
绝望着 也渴望着
也哭也笑平凡着
我曾经跨过山和大海
也穿过人山人海
我曾经问遍整个世界
从来没得到答案
我不过像你像他像那野草野花
冥冥中这是我 唯一要走的路啊
时间无言 如此这般
明天已在 Hia Hia
风吹过的 路依然远
你的故事讲到了哪
《平凡之路》延续了朴树一贯的风格，缓慢抒情的节奏融入其清澈的嗓音及低声的吟唱，令歌曲充满淡淡的温暖及忧伤，既能让听者沉下心后，在安稳的旋律感中享受平静与纯真，还能透过歌曲的力量，从中体会到青春的直觉，及在伤感和迷茫中找到未来的方向，与电影《后会无期》的主题“告白与告别，幽默与忧伤”也同样不谋而合。
从歌词来看，韩寒与朴树在创作过程中实质抒发了更多直观的感情，并藉此传递更真实的人生哲理：如“易碎的/骄傲着/那也曾是我的模样”，“我曾失落失望失掉所有方向/直到看见平凡才是唯一的答案”，“你的明天/她会好吗/还是更烂/对我而言是另一天”等，实质都寄托着一种义无反顾的决绝，却又带着对未知前路的期许，正如《后会无期》中两位主角——马浩汉与江河，一场旅行改变了他们整个生活，但他们前往自己想去的未来，过程或许迷茫，结局依然精彩。
《平凡之路》MV中并没有出现任何角色或情节，取而代之的是一辆汽车的背影，在一条条公路上行驶的镜头，及一行行由韩寒亲手写成的歌词，在画面中不断变化的景致，和朴树声声入耳、字字入心的吟唱相互辉映。
在MV结尾，韩寒让马浩汉和江河“现身”，但观众看到的，只是两人稍纵即逝的背影，他们似乎在对话，却又仿佛在告诉观众：人生中有些东西，可能总会游离于视线之外，但始终寸步未离你的心间。
时间
颁奖方
奖项
获奖方
2014年11月22日
第51届台湾电影金马奖
最佳原创电影歌曲
《平凡之路》
2015年3月30日
第22届东方风云榜
十大金曲
最佳作词
韩寒、朴树《平凡之路》
演出时间
演出场合
地点
2014年11月22日
第51届台湾电影金马奖颁奖晚会
台北国父纪念馆
2022年8月13日
《
这young的夏天——2022夏日歌会
》
-
2022年9月10日
《
明月知我——闽江之心中秋电影云歌会
》
-</t>
  </si>
  <si>
    <t>曾经的你</t>
  </si>
  <si>
    <t>《曾经的你》是由
许巍
创作词曲并演唱的流行歌曲，收录于2004年12月9日发行的专辑《
每一刻都是崭新的
》中
。
《曾经的你》是一首对青春岁月的怀念之歌和无悔宣言，让我们更清楚的知道许巍是从哪里来的，他的过往其实和你我一样，"有难过也有精彩"，面对世间冷暖，歌曲中所表露的坚定的勇气和自信是一种自然而然的力量，许巍的编曲又恢复到早期的乐队摇滚模式，只是多了份从容的气度，那洗尽铅华的率动在乐手们松弛的演绎下仿佛你我青葱岁月中的串串回响
。
2005年10月30日，该曲获得第3届
东南劲爆音乐榜颁奖典礼
“内地十大金曲”奖
。
曾经的你
《
每一刻都是崭新的
》
4分21秒
许巍
许巍
许巍
摇滚
流行音乐
2004年12月9日
普通话
金牌大风
专辑收录曲、电影《
夏洛特烦恼
》插曲
这首充满悲伤情感的歌曲，是一首对青春岁月的怀念之歌和无悔宣言，让听众清楚的知道从西安历尽艰难走过来的许巍能够闯到一个看似平凡的不朽传奇，但真实的过往其实和世间每个人没什么两样，“曾梦想仗剑走天涯，看一看世界的繁华，年少的心总有些轻狂，如今你四海为家”在追寻梦想的道路上，“有难过也有精彩”“总想起身边走在路上的朋友，有多少正在疗伤”。因此，这是许巍写给自己的《曾经的你》，但更是写给世间每个人的《曾经的你》，每个有理想的年轻人在实现自己梦想的过程中都是孤寂的
。
曾梦想仗剑走天涯
看一看世界的繁华
年少的心总有些轻狂
如今你四海为家
曾让你心疼的姑娘
如今已悄然无踪影
爱情总让你渴望又感到烦恼
曾让你遍体鳞伤
Di li li li di li li li den da
Di li li li di li li li da da
Di li li li di li li li da da
走在勇往直前的路上
Di li li li di li li li den da
Di li li li di li li li da da
Di li li li di li li li da da
有难过也有精彩
每一次难过的时候
就独自看一看大海
总想起身边走在路上的朋友
有多少正在疗伤
Di li li li di li li li den da
Di li li li di li li li da da
Di li li li di li li li da da
不知多少孤独的夜晚
Di li li li di li li li den da
Di li li li di li li li da da
Di li li li di li li li da da
从昨夜酒醉醒来
每一次难过的时候
就独自看一看大海
总想起身边走在路上的朋友
有多少正在醒来
让我们干了这杯酒
好男儿胸怀像大海
经历了人生百态世间的冷暖
这笑容温暖纯真
每一次难过的时候
就独自看一看大海
总想起身边走在路上的朋友
有多少正在醒来
让我们干了这杯酒
好男儿胸怀像大海
经历了人生百态世间的冷暖
这笑容温暖纯真
中国
2004年12月9日
《
每一刻都是崭新的
》
金牌大风
随专辑发行
这首歌充满了人文色彩，是一首对青春岁月的怀念之歌和无悔宣言，让听众们清楚的了解到从西安历尽艰难走过来的许巍能够闯到一个看似平凡的不朽传奇，歌曲中所表露的坚定的勇气和自信是一种自然而然的力量，许巍的编曲又恢复到早期的乐队摇滚模式，只是多了份从容的气度，那洗尽铅华的率动在乐手们松弛的演绎下仿佛每个人青葱岁月中的串串回响
。
2005年10月30日
第3届
东南劲爆音乐榜颁奖典礼
内地十大金曲
《曾经的你》
获奖
2008年5月22日
HIT FM RADIO AID超越那一天
北京星光现场
赈灾义演
许巍
2010年12月31日
“西部热恋”跨年演唱会
青海卫视
跨年晚会
2014年12月31日
2015年东方卫视跨年盛典
东方卫视
跨年晚会
许巍、
王建房
2015年4月23日
2015酷音乐亚洲盛典
北京万事达中心
颁奖典礼
许巍
2015年12月31日
“奔跑吧2016”跨年演唱会
浙江卫视
跨年晚会
2023年12月31日
踏上新征程——2024 BRTV跨年之夜
北京卫视
跨年晚会
2016年3月24日
许鹤缤
《夏洛特烦恼 原声带》
三咖音乐
2016年7月9日
潘粤明
《跨界歌王 第7期》
北京卫视
2016年4月1日
赵传
《我是歌手第四季 第12期》
湖南卫视
2016年11月4日
萧敬腾
《梦想的声音 第1期》
浙江卫视</t>
  </si>
  <si>
    <t>《城里的月光》是
许美静
演唱的流行歌曲，由
陈佳明
作词、作曲，
吴庆隆
编曲，收录于许美静的普通话专
辑《
遗憾
》中，于1995年12月5日随专辑通过上华唱片发行
。
1995年，在陈佳明担纲创作和制作之下，许美静推出了包含歌曲《城里的月光》在内的专辑《遗憾》
。这首歌是以配合中秋佳节“花好月圆人团聚”为主题创作的歌曲
，同时也是首五声音阶的歌曲，除了形容男女之间的感情外，也可以把爱扩展到很大
。
2004年9月26日，
许美静
于
2004年中央电视台中秋晚会
中演唱该曲
；2010年9月22日，
齐秦
于2010北京电视台网络中秋晚会中演唱该曲
；2024年1月1日，
张含韵
、
蔡淳佳
于
扬帆远航大湾区——2024新年音乐会
中演唱该曲
；同年2月10日，许美静、
罗小罗
、
小廖同学
于
春满东方龙耀追光·2024东方卫视春节晚会
中演唱了歌曲
；同年9月17日，汪小敏于
“明月共潮生”2024广东卫视非遗中秋晚会
演唱了歌曲
。
城里的月光
Moonlight in the city
《
遗憾
》
5分16秒
许美静
陈佳明
陈佳明
吴庆隆
流行
1995年12月5日
普通话
上华唱片
专辑收录曲、电视剧《
豆腐街
》主题
曲
刚出道的许美静比较幸运，她的嗓音吸引了
李宗盛
的喜爱，李宗盛邀请她加盟滚石唱片，但许美静却婉言拒绝，她的理由很简单，只是为了能与新加坡的音乐创作人
陈佳明
合作。在陈佳明担纲创作和制作之下，许美静推出了包含歌曲《城里的月光》在内的专辑《遗憾》
。《城里的月光》是首五声音阶的歌曲
，同时也是以配合中秋佳节“花好月圆人团聚”为主题创作的歌曲
。该曲的粤语版名为《
月光光
》，由
林夕
填词，依旧由许美静演唱
。
作词
陈佳明
作曲
陈佳明
编曲
吴庆隆
制作人
陈佳明
萨克斯
Stephen Rufus
吉他
Eddie Mazuki
Original Publisher
PEERMUSIC PACIFIC PTE LTD.
Sub Publisher
上华音乐经纪股份有限公司
参考资料来源于：
每颗心上某一个地方
总有个记忆挥不散
每个深夜某一个地方
总有着最深的思量
世间万千的变幻
爱把有情的人分两端
心若知道灵犀的方向
哪怕不能够朝夕相伴
城里的月光把梦照亮
请温暖他心房
看透了人间聚散
能不能多点快乐片段
城里的月光把梦照亮
请守护它身旁
若有一天能重逢
让幸福撒满整个夜晚
每颗心上某一个地方
总有个记忆挥不散
每个深夜某一个地方
总有着最深的思量
世间万千的变幻
爱把有情的人分两端
心若知道灵犀的方向
哪怕不能够朝夕相伴
城里的月光把梦照亮
请温暖他心房
看透了人间聚散
能不能多点快乐片段
城里的月光把梦照亮
请守护它身旁
若有一天能重逢
让幸福撒满整个夜晚
城里的月光把梦照亮
请温暖他心房
看透了人间聚散
能不能多点快乐片段
城里的月光把梦照亮
请守护它身旁
若有一天能重逢
让幸福撒满整个夜晚
若有一天能重逢
让幸福撒满整个夜晚
1995年12月5日
《
遗憾
》
上华唱片
初次收录专辑版
2018年9月14日
《金曲捞第二季 第9期》
江苏卫视
节目现场收录版
1994年，许美静凭借《城里的月光》一举成名，之后却因她和制作人陈佳明之间的恋情问题而销声匿迹，时隔多年许美静再度出现在观众的视线中，是在央视的中秋晚会上，依旧是听众耳熟能详的《城里的月光》，只是她的表情中多了一丝温情的成分
。这首歌节奏舒缓、旋律流畅，歌曲中流溢出来的深挚情感让人回味
，既是她传唱度较广的歌曲，也是她个人作品中难得温情励志的作品之一
。
在该曲中，流淌着淡淡的怅惘和轻轻的忧郁，舒缓的曲调犹如潺潺溪流流进听者的心旁，这种飘渺和凄美都到一定程度的声音让人无不动容。在不经意间，听者仿佛回到了过去，那如烟似梦的往日情怀和那些似曾相识的感觉，瞬间往事一幕幕浮现在眼前。城里的月光把梦照亮，若有一天能重逢，让幸福撒满整个夜晚。或许每个人心中都有一首早已不再流行的歌曲，只在间或感怀的时候想起，比如这首《城里的月光》，在哼起的旋律中，歌动心弦心若旷谷。有时会觉得记忆慢慢地变淡了，可当旋律再次在脑海里由远及近回旋的时候，还是那么的清晰。岁月模糊的只是那些无关紧要的描摹和渲染，那些构成记忆的线条却日久弥深。城里的月光照亮着少年到青年的梦，也映射着无尽的思念
。
2023年9月23日
第七届
最爱金曲榜
最爱金曲
《城里的月光》
获奖
2004年9月26日
2004年中央电视台中秋晚会
上海
中秋晚会
许美静
2008年9月14日
2008年中央电视台中秋晚会
山东荣成
中秋晚会
许美静
2010年4月26日
演艺界情系玉树关爱行动
香港体育馆
筹款晚会
潘裕文
、
Tank
、
糖兄妹
2010年9月22日
2010北京电视台网络中秋晚会
北京卫视
中秋晚会
齐秦
2012年6月10日
第四届中国-新加坡大型歌会
中央电视台1号演播厅
中韩歌会
范文芳
2013年2月24日
2013湖南卫视元宵喜乐会
湖南卫视
元宵晚会
尚雯婕
2013年9月19日
2013年中央电视台中秋晚会
广东梅州梅县文体中心
中秋晚会
齐峰
、
姚林辉
2021年9月21日
2021湖南卫视中秋之夜
湖南卫视
中秋晚会
王晰
2022年8月18日
央视财经818晚会
央视财经频道
央视晚会
孙俪
2022年9月10日
明月知我——闽江之心中秋电影云歌会
中国
中秋云歌会
白百何
2023年9月23日
第七届最爱金曲榜音乐盛典
上海梅赛德斯-奔驰文化中心
颁奖典礼
许美静
2024年1月1日
扬帆远航大湾区——2024新年音乐会
中央电视台综合频道
新年音乐会
张含韵
、
蔡淳佳
2024年2月10日
春满东方龙耀追光·2024东方卫视春节晚会
东方卫视
春节晚会
许美静、
罗小罗
、
小廖同学
2024年9月17日
“明月共潮生”2024广东卫视非遗中秋晚会
广东卫视
中秋晚会
汪小敏
2007年1月19日
Tank
《延长比赛》
华研国际音乐
2010年7月17日
齐秦
《美丽境界》
虹之美梦成真艺人经纪
2011年7月18日
蓝岚
《砂泪 人声与钢琴的对话2》
广州蔓地唱片有限公司
2012年7月9日
陈果
《回心转意》
雨林音乐
2015年4月8日
王维倩
《新天涯歌女》
广州声扬文化传播有限公司
2015年12月31日
萧敬腾
《Reminiscence》
华纳唱片
2016年4月28日
泳儿
《镜像》
英皇娱乐
2016年9月9日
陈建江
《享受男声2》
星文唱片
2016年10月7日
向洋
《中国新歌声第一季 总决赛》
梦响强音
2016年12月15日
黎瑞恩
《VFresh》
金力企业有限公司
2017年7月24日
姚璎格
《听》
风林唱片
2018年1月1日
张炜
《相遇天堂》
星文唱片
2018年7月21日
吴秀波
《跨界歌王第三季 第11期》
北京卫视
2020年1月10日
阿冷
《这样唱好美 第12期》
爱奇艺
2020年3月21日
胡海泉
、
苏诗丁
《天赐的声音 第4期》
浙江卫视
2021年9月3日
王梓琪
（以单曲形式发行）
漫吞吞文化
2021年9月14日
华语群星
（以单曲形式发行）
华研国际音乐
2021年11月29日
金婷婷
（以单曲形式发行）
聚星唱片
2023年9月4日
罗小罗
（以单曲形式发行）
雨林音乐
2024年1月26日
李宇春
《我想和你唱 第五季 第1期》
索尼音乐、芒果TV
2024年2月13日
岩贵
（以单曲形式发行）
新鲜制造
2024年9月15日
彭佳慧
、
张碧晨
《我们的歌第六季 第九期》
东方卫视
2025年4月24日
张震岳
、
武艺
《音你而来第二季 第4期》
聚仁传媒、好乐无荒
2024年4月29日
《
城里的月光
》
魏如萱
、
Ice Paper
太合麦田
根据《城里的月光》改编而成的说唱歌曲</t>
  </si>
  <si>
    <t>《太阳》是
唐朝乐队
作词、作曲并演唱的一首歌曲，收录于专辑《唐朝同名专辑》中。
太阳
唐朝同名专辑
唐朝乐队
唐朝乐队
唐朝乐队
摇滚
中文
唐朝乐队
当我面对这无人的
戈壁
我忘了我自己
虽然已经期待的漫长
可看到你还是惊奇
多少激动多少叹息
在生命中越来越没意义
于是我开始信赖你
像我们祖先一样神秘
当我面对这无人的戈壁
我抬头望见你
你的安详透过我流浪的心
融化了长存的孤寂
你的存在不只是神话
人们的传说不知过了多少世纪
你看到沙洲漫漫点点荒绿
你看到一个人变老然后死去
太阳你在哪里
太阳你在哪里
太阳你在哪里
太阳
你在哪里..
.当我面对这无人的戈壁
我觉得心浪伏起
告诉我我们从哪里来
我们是谁我们作什么
告诉我为什么忙忙碌碌
却不知道走到哪里去
看苍天蓝蓝唯你独自占有
告诉我是不是真有上帝
当炙热的红焰吞噬大地
生命冲出了躯体
空荡的胸膛充满你的火焰
流淌征服的熔岩
别想把黑暗放在我的面前
太阳已经生长在我心底
不再有封闭的
畏惧
奔腾的
灵魂
飞上天际
太阳我在这里
太阳我在这里
太阳我在这里
太阳我在这里
太阳我在这里
太阳我在这里...</t>
  </si>
  <si>
    <t>《我的歌声里》是
曲婉婷
演唱的流行歌曲，由曲婉婷创作词曲，Chris Perry编曲，收录于曲婉婷的首张个人同名专辑《
我的歌声里
》中，于2012年7月5日随专辑通过
正东唱片
发行
。
《我的歌声里》的创作灵感源自于曲婉婷某次回国期间碰到的一个人，因此在这首歌中想要传达出的情感，是对生命的感恩，感谢那些在生命中出现的人，让自己懂得了珍惜当下
。曲婉婷坦言，这首歌并非是传达爱情的，而是在表达友情
。
2012年11月2日，该曲获得第12届全球华语歌曲排行榜“年度金曲”奖
；2012年12月29日，该曲获得
第20届中国歌曲排行榜
“年度金曲”奖，曲婉婷凭借该曲获得“内地年度最佳作曲”奖，同时提名“内地年度最佳作词”奖，Chris Perry凭借该曲提名“港台年度最佳编曲”奖
；2013年1月25日，该曲获得
音乐先锋榜
2012年度颁奖典礼“年度最佳歌曲”奖
；同年3月17日，该曲获得
第九届劲歌王金曲金榜全球华人乐坛音乐盛典
“国语金曲”奖
。
我的歌声里
You Exist In My Song
《
我的歌声里
》
3分36秒
曲婉婷
曲婉婷
曲婉婷
Chris Perry
流行
2012年7月5日
普通话
专辑主打曲、电影《
春娇与志明
》插曲
正东唱片
《我的歌声里》是曲婉婷在2012年创作的一首歌曲，这首歌是源于某次回中国期间，遇到一个人，这个人让她对于国内的创作音乐有了更深一层的了解和看法，这是一种奇妙的缘分与机遇，在回到加拿大后，曲婉婷便创作出了这首《我的歌声里》。而歌曲的真正用意是想感谢生命中很多人，感谢他们的付出与对我好的影响，懂得去珍惜当下的一切
。
作词
曲婉婷
作曲
曲婉婷
编曲
Chris Perry
混音工程师
Chris Perry
制作人
Chris Perry
参考资料来源于：
没有一点点防备
也没有一丝顾虑
你就这样出现在我的世界里
带给我惊喜 情不自已
可是你偏又这样
在我不知不觉中 悄悄的消失
从我的世界里 没有音讯
剩下的只是回忆
你存在 我深深的脑海里
我的梦里 我的心里
我的歌声里
你存在 我深深的脑海里
我的梦里 我的心里
我的歌声里
还记得我们曾经
肩并肩一起走过 那段繁华巷口
尽管你我是陌生人 是过路人
但彼此还是感觉到了对方的
一个眼神 一个心跳
一种意想不到的快乐
好像是一场梦境 命中注定
你存在 我深深的脑海里
我的梦里 我的心里 我的歌声里
你存在 我深深的脑海里
我的梦里 我的心里 我的歌声里
世界之大为何我们相遇
难道是缘分 难道是天意
你存在 我深深的脑海里
我的梦里 我的心里 我的歌声里
你存在 我深深的脑海里
我的梦里 我的心里 我的歌声里
你存在 我深深的脑海里
我的梦里 我的心里 我的歌声里
2012年7月5日
《
我的歌声里
》
正东唱片
录音室版
小样版
《我的歌声里》让曲婉婷从网络上突然进入主流的视野，也让她初次尝到“爆红”的味道
。《我的歌声里》是一首讲述爱与感谢的“全民歌曲”，满足了一首流行歌曲走红、歌词通俗化、简单化的趋势，旋律太过简单、让人可以随地、随时、随口、歌唱，方便了人们宣泄表达情绪
。曲婉婷所展现出的清朗高扬，又略带沙哑的唱腔，卓尔不群
。这首歌走红可以用“莫名其妙”来形容，之前并没有做任何宣传，就从一支普通的歌曲到不同的人以各种各样的形式去翻唱而走红网络，这令曲婉婷自己也完全没有想到
。
尽管该曲好评如潮，不过语言学者
石毓智
在听过该曲后表示，《我的歌声里》啰嗦重复，比如“你存在，我深深的脑海里，我的梦里，我的心里，我的歌声里。”这句歌词中的“脑海里”和“心里”是一回事，并不是人的两个记忆部位，没必要重复。实在想重复的话，这两个应该紧挨着，因为意思相同。并表示这句歌词可以改为：“你存在，我深深的脑海里，我沉醉的梦想里，我甜美的歌声里。”对于作者的批评，有网友表示认同，但也有网友提出反对意见，有人认为如果如作者所说，把《我的歌声里》的歌词改了之后便没法唱了。另外，说到《我的歌声里》啰嗦重复，网友认为歌词是诗化语言，重复本身便可以是一种情绪的艺术表达方式
。
2012年11月2日
第12届全球华语歌曲排行榜
年度金曲
《我的歌声里》
获奖
2012年12月29日
第20届中国歌曲排行榜
年度金曲
《我的歌声里》
获奖
内地年度最佳作曲
曲婉婷（《我的歌声里》）
内地年度最佳作词
曲婉婷（《我的歌声里》）
提名
港台年度最佳编曲
Chris Perry（《我的歌声里》）
2013年1月25日
音乐先锋榜2012年度颁奖典礼
年度最佳歌曲
《我的歌声里》
获奖
2013年3月17日
第九届劲歌王金曲金榜全球华人乐坛音乐盛典
国语金曲
获奖
2012年8月22日19时28分，名为“Leeking说道”的网友在新浪微博中上传了其演绎曲婉婷《我的歌声里》的音频，该音频一经发布立即引起了网友的大量转发。甚至连
姚晨
听过后都表示听哭了，
宁财神
则表示在这首歌之中听到了爱和孤独。该名网友的深情演绎赢得了网友的喜爱，截至2012年8月29日，该作品已被网友转发了四万余次
。
2013年，新东方法语教师
毛晖
用法语翻唱了曲婉婷的《我的歌声里》，一时间在网络上引发了一场关于歌词翻译的大讨论，法语版《我的歌声里》上传到网络后一夜走红，让许多人燃起了学习法语的热情
。
2012年12月29日
第二十届中歌榜颁奖典礼
台北小巨蛋体育馆
颁奖典礼
曲婉婷
2012年12月31日
东方卫视2013“梦想正能量”跨年晚会
梅赛德斯-奔驰文化中心
跨年晚会
曲婉婷、
费玉清
深圳卫视2013跨年演唱会
深圳卫视
跨年晚会
曲婉婷
2013年2月9日
2013年中央电视台春节联欢晚会
央视一号演播厅
春节晚会
杜淳
、曲婉婷
2013年2月10日
2013江苏卫视春节联欢晚会
江苏卫视
春节晚会
曲婉婷
2013年9月19日
2013北京电视台中秋晚会
北京电视台
中秋晚会
曲婉婷
2013年12月31日
2014海心沙跨年演唱会
广州海心沙
跨年晚会
曲婉婷
2012年7月13日晚，
李代沫
以一首翻唱自曲婉婷的《我的歌声里》在网上大为流行；同年8月3日下午，环球音乐华语部在其微博发布了一封律师函，函件中称，李代沫未经曲婉婷或其公司环球音乐的授权，便在自己出演的MV和《中国好声音》等节目及场合使用《我的歌声里》，环球公司要求李代沫停止以任何形式演唱或使用《我的歌声里》，并要求他在五日之内与环球联系商讨授权和付费事宜；同年8月6日，《中国好声音》节目组宣传总监陆伟表示歌曲将会涉及到无线下载、彩铃业务，节目组已经开始接洽环球商谈有关购买翻唱版权的问题
。
2013年10月11日
《第一期 摇滚之夜》
江苏卫视
黄小琥
2014年1月26日
《DE JA VU 似曾相识》
Neway Star Music
张智霖
2015年2月8日
《梦想星搭档第二季 第8期》
非凡成果
茜拉
、
五洲唱响乐团
2016年8月7日
《盖世英雄 第7期》
梦响强音
SNH48
2017年1月13日
《梦想的声音 第12期》
浙江卫视
萧敬腾
2020年4月24日
《Ada SONG》
M计划
庄心妍</t>
  </si>
  <si>
    <t>每天多爱你一些</t>
  </si>
  <si>
    <t>复刻回忆
也曾追求 也曾失落 不再有梦
是你为我 推开天窗 打开心锁 让希望 又转动　
忙碌奔波 偶尔迷惑 为了什么
是你给我 一份感动 一个理由 不疲倦 不脆弱</t>
  </si>
  <si>
    <t>《天亮了》是由
韩红
作词作曲，小柯编曲，韩红演唱的抒情流行歌曲，收录于韩红2001年7月1日发行的专辑《醒了》中
。
1999年，贵州马岭河风景区的缆车突然坠毁，在这场事故中，潘子灏的父母为了救孩子，选择了牺牲自己。这个故事深深打动了韩红，经过多方联系，她领养了这个大难不死的小孩，并写下
该曲
。
2001年4月27日，该曲获得中国原创歌曲总评榜“2000年十大金曲奖”、“最佳公益歌曲
奖”
。
天亮了
醒了
3分42秒
韩红
韩红
韩红
小柯
流行
2001年7月1日
普通话
专辑收录曲
央金玛国际文化传媒(北京)有限公司
1999年10月3日，在
贵州
马岭河
风景区，正在运行的
缆车
突然坠毁，在缆车坠落的那一刹那间，车厢内来自南宁市的潘天麒、贺艳文夫妇，不约而同地使劲将年仅两岁半的儿子高高举起。结果，这名名叫潘子灏的孩子只是嘴唇受了点轻伤，而他的双亲却先后死去。1999年10月3日的这场灾难让当时只有2岁半的潘子灏变成了
孤儿
。
韩红觉得这个故事打动她的是潘子灏的爸爸和妈妈，因为韩红5岁的时候就失去了父亲，然后母亲又不在身边，所以父母的这种爱对她来说是遥远不可及的。韩红觉得在缆车下滑即将坠地的那一瞬间，潘子灏的爸爸潘天奇和他的妈妈贺燕雯两个人把孩子举起来了，她心里觉得这是一个用伟大两个字都无法去恰当体现的一个壮举。这个壮举也许是出于父亲、母亲的一种本能，也许是出于他们对孩子
的一种爱
。
在
中央电视台
2000年《3.15晚会》前夕，晚会剧组找到韩红，给了她一些素材，希望韩红创作一首主题歌，虽然题目不限，但实际上是一次“命题作文”，这对韩红来说，无疑是一个艰巨的任务。就在韩红翻阅一大堆灾难性的报道时，潘子灏一家的故事，深深打动了韩红，经过多方联系，她领养了这个大难不死的小孩。为了完成歌曲的创作，韩红专门去体验坐缆车的感受。春节期间，她到成都青城山坐了一趟缆车，亲身体验高空的窒息感，体会到了那种恐惧和绝望
。
作词
韩红
作曲
编曲
小柯
演唱
韩红
发行公司
央金玛国际文化传媒(北京)有限公司
那是一个秋天
风儿那么缠绵
让我想起他们
那双无助的眼
就在那美丽风景相伴的地方
我听到一声巨响 震彻山谷
就是那个秋天
再看不到爸爸的脸
他用他的双肩
托起我重生的起点
黑暗中泪水沾满了双眼
不要离开 不要伤害
我看到爸爸妈妈就这么走远
留下我在这陌生的人世间
不知道未来还会有什么风险
我想要紧紧抓住他的手
妈妈告诉我希望还会有
看到太阳出来
妈妈笑了 天亮了
这是一个夜晚
天上宿星点点
我在梦里看见我的妈妈
一个人在世上要学会坚强
你不要离开 不要伤害
我看到爸爸妈妈就这么走远
留下我在这陌生的人世间
我愿为他建造一个美丽的花园
我想要紧紧抓住他的手
妈妈告诉我希望还会有
看到太阳出来 天亮了
我看到爸爸妈妈就这么走远
留下我在这陌生的人世间
我愿为他建造一个美丽的花园
我想要紧紧抓住他的手
妈妈告诉我希望还会有
看到太阳出来
他们笑了 天亮了
MV所表现的事情是真实的，以缆车坠落的故事为主线，韩红在暗沉的环境中演唱。MV没有华丽的特效和丰富曲折的故事情节，也没有知名影星出演，但是能让人潸然落泪，为其所展现出的在生与死之间的抉择而震撼。
《天亮了》表达的是在生和死的瞬间，父母想到的并不是自己，而是他们用双手把生存的希望留给了儿子，这就是父母之
爱
。用生和死的瞬间烘托父爱和母爱的伟大，曲中囊括了悲伤、暗淡、激昂、希望的感情线，颇具
感染力
。该曲没有华丽的特效和丰富曲折的故事情节，也没有明星加持，却让听众们的眼泪不由自主地
流下来
。韩红的深情演唱以真挚的情感打动着听众们的心，仿佛歌曲是从内心里自动流出，一气
呵成
。
2001年1月18日
Channel[V]新千年《华语榜中榜》
神州优秀推荐
《天亮了》
获奖
2001年2月
雪碧-中国原创音乐流行榜
年度金曲
2001年2月26日
中国原创歌曲总评榜第三季度
十大金曲
2001年4月27日
中国原创歌曲总评榜
2000年十大金曲
最佳公益歌曲
2001年4月29日
中央人民广播电台“中国歌曲榜”
2000年度十大金曲
2013年3月30日
第20届东方风云榜
二十年至尊金曲
第8届东方风云榜
十大金曲
2014年3月14日
央视3·15晚会
315晚会
北京
韩红</t>
  </si>
  <si>
    <t>《唯一》是
王力宏
演唱的歌曲，由王力宏作词、作曲，并与
刘志远
共同编曲
，收录于王力宏2001年发行的同名专辑《
唯一
》中
。该曲也是2010年上映的电影《
恋爱通告
》的插曲
。
王力宏用他略带低沉的嗓音成功演绎了《唯一》这首歌曲
。《唯一》的每一乐句基本结束在i母音上，而王力宏在演唱时，每一个乐句的每一个字基本能保持在一个较通畅的通道内完成。他在每个声区的声音饱满而不破坏歌曲内涵，强弱起伏中体现字与字的内涵
。
2002年，该曲获得第24届香港十大中文金曲全国最受欢迎中文歌曲银奖、第八届全球华语音乐榜中榜最受欢迎歌曲奖、第十届音乐风云榜港台十年十大金曲奖
。
唯一
The One And Only
The Only One
唯一
4分22秒
王力宏
王力宏
王力宏
王力宏
刘志远
古典流行
流行摇滚
2001年9月23日
普通话
日语
王力宏在希腊米克诺斯岛旅游期间，有一次他在海滩散步时听到远处传来派对的音乐和欢笑声，看到天空泛起鱼肚白，这些情景让他有了创作灵感，于是将这些音符记录下来，并将歌曲取名《唯一》。当王力宏把《唯一》给经纪人和唱片公司高层听时，他们要求王力宏把这首歌曲收录到2001年9月推出的专辑中。于是，王力宏回到录音室对歌曲进行加工。为了让歌曲更能凸显出王力宏的味道，他演奏了歌曲中的钢琴和小提琴部分
。
作词
王力宏
作曲
王力宏
编曲
王力宏/刘志远
制作人
王力宏
我的天空多么的清晰
透明的承诺 是过去的空气
牵着我的手是你
但你的笑容 却看不清
是否一颗星星变了心
从前的愿望 已全都被抛弃
最近我无法呼吸
连自己的影子 都想逃避
Baby 你就是我的唯一
两个世界都变形
回去谈何容易
确定你就是我的唯一
独自对着电话说我爱你
我真的爱你
Baby 我已不能多爱你一些
是否一颗星星变了心
从前的愿望已全都被抛弃
最近我无法呼吸
连自己的影子 都想逃避
逃避
Baby 你就是我的唯一
两个世界都变形
回去谈何容易
确定你就是我的唯一
独自对着电话说我爱你
我真的爱你
Baby 我已不能多爱你一些
其实早已超过了爱的极限
Baby 你就是我的唯一
两个世界都变形
回去谈何容易
确定你就是我的唯一
独自对着电话说我爱你
我真的爱你
Baby 我已不能多爱你一些
澄んだ空のように
仆达は迷うことなく
素直に爱をぬくもりを感じてた
今 仆のとなりで
そっと手を重ねる君
だけどその笑颜は远くに霞んでく
なぜ君が见えない
哀しいくらい傍にいるのに
ただくり返してる
声にならない思い
爱してる
Hold you もう一度抱きしめた
ただ一度 気持ちが
理解らなくなっただけで
信じ合えた日々をたやすく手放せるの
Two hearts
BABY 君しかいない
この胸の中 照らせるのは
ただ辉く月も溢れる太阳さえ
适わない
Love you 瞳 闭ざさないで
その痛みを拭うから
もう君しかいない
この胸の中 照らせるのは
ただ辉く月も溢れる太阳さえ
适わない
Love you もう一度歩き出そう
《唯一》的MV由金卓执导，为了呈现《唯一》这首歌的细腻质感，导演特别找来16人的弦乐团入镜，王力宏坐在钢琴前自弹自唱，配上大编制弦乐团的演出，简直就是一场Live演唱会。为了呈现歌曲中的天荒地老，导演特别选在一个尚未接水接电的大楼拍摄。MV从清晨一直拍到深夜，晚上烛光亮起时，王力宏和乐团依然在拍摄
。
2001-09-27
《唯一》
索尼音乐
王力宏用他略带低沉的嗓音成功演绎了《唯一》这首歌曲
。《唯一》的每一乐句基本结束在i母音上，而王力宏在演唱时，每一个乐句的每一个字基本能保持在一个较通畅的通道内完成。他在每个声区的声音饱满而不破坏歌曲内涵，强弱起伏中体现字与字的内涵
。
2002年
第八届全球华语音乐榜中榜最受欢迎歌曲奖
《唯一》
获奖
2002年
第24届香港十大中文金曲全国最受欢迎中文歌曲银奖
《唯一》
获奖
2010年
第十届音乐风云榜港台十年十大金曲奖
《唯一》
获奖
2014年12月31日
浙江卫视跨年演唱会
广州天河体育中心
王力宏
2014年4月11日
《我是歌手 双年巅峰会》
Shila Amzah
2018年11月4日
《蒙面唱将猜猜猜第三季 第3期》
李玖哲/萧敬腾
2022年3月19日
《天赐的声音第三季 第2期》
胡海泉/希林娜依高
2022年6月4日
《为歌而赞第二季 第8期》
苏见信（信）/NINEON
2003年5月2日
《唯一》
王力宏
《The Only One》
日文版
2005年
《The One &amp; Only You》
王力宏
《At Last...The Duets Album》
亚洲特别版</t>
  </si>
  <si>
    <t>当</t>
  </si>
  <si>
    <t>《当》由
琼瑶
作词，
庄立帆
、郭文琮作曲，
屠颖
编曲，
动力火车
演唱的一首抒情流行歌曲，
首次收录于1998年9月16日
上华唱片
发行的原声带专辑《还珠格格・苍天有泪 琼瑶大卖连续剧全纪录》中
，后收录于动力火车2004年4月由
华研国际
发行的精选加翻唱专辑《
就是红光辉全记录
》中
。
1998年，琼瑶为自己编剧的电视剧《
还珠格格
》创作主题曲，她根据剧中轰轰烈烈的青春爱情故事情节创
作了歌词
，屠颖告诉琼瑶觉得动力火车组合的声音很有爆发力，于是便和动力火车组合达成合作，动力火车则用了一天半的时间就完成了录制工作
。
2019年11月，该曲获
1978卓越大奖
“新时代电视”建国70周年全国十佳电视剧金曲提名
。
当
When
《还珠格格・苍天有泪 琼瑶大卖连续剧全纪录》《就是红光辉全记录》
4分53秒
动力火车
琼瑶
庄立帆
郭文琮
屠颖
流行
1998年9月16日
普通话
专辑收录曲、电视剧《还珠格格第一部》片头曲、电视剧《
新还珠格格
》的插曲
上华唱片
1998年，琼瑶为自己编剧的电视剧《还珠格格》创作主题曲，她根据剧中轰轰烈烈的青春爱情故事情节创
作了歌词
。动力火车成员
尤秋兴
在回忆《当》的创作过程时表示，当时是在机缘巧合下才接到了这首歌，并没有想到这首歌会让动力火车受到全国各地观众的关注。起初，动力火车并不知道《当》是《
还珠格格第一部
》的主题曲，是制作人屠颖告诉琼瑶觉得他们的声音很有爆发力，于是很快便达成了合作。琼瑶、庄立帆、郭文琮用了一个星期时间把歌创作出来，动力火车则用了一天半的时间就完成了录制工作
。
作词
琼瑶
作曲
庄骊凡、郭文宗
编曲
屠颖
制作人
发行公司
华研国际音乐
参考资料来
源于
啊啊 啊啊 啊啊啊啊啊
啊啊 啊啊 啊啊啊啊啊
啊啊 啊啊 啊啊啊啊啊
啊啊 啊啊 啊
当山峰没有棱角的时候
当河水不再流
当时间停住 日夜不分
当天地万物化为虚有
我还是不能和你分手
不能和你分手
你的温柔是我今生最大的守候
当太阳不再上升的时候
当地球不再转动
当春夏秋冬不再变换
当花草树木全部凋残
我还是不能和你分散
不能和你分散
你的笑容是我今生最大的眷恋
让我们红尘作伴 活得潇潇洒洒
策马奔腾 共享人世繁华
对酒当歌 唱出心中喜悦
轰轰烈烈 把握青春年华
让我们红尘作伴 活得潇潇洒洒
策马奔腾 共享人世繁华
对酒当歌 唱出心中喜悦
轰轰烈烈 把握青春年华
啊啊 啊啊 啊啊啊啊啊
啊啊 啊啊 啊啊啊啊啊
啊啊 啊啊 啊啊啊啊啊
啊啊 啊啊 啊
当太阳不再上升的时候
当地球不再转动
当春夏秋冬不再变换
当花草树木全部凋残
我还是不能和你分散
不能和你分散
你的笑容是我今生最大的眷恋
让我们红尘作伴 活得潇潇洒洒
策马奔腾 共享人世繁华
对酒当歌 唱出心中喜悦
轰轰烈烈 把握青春年华
让我们红尘作伴 活得潇潇洒洒
策马奔腾 共享人世繁华
对酒当歌 唱出心中喜悦
轰轰烈烈 把握青春年华
让我们红尘作伴 活得潇潇洒洒
策马奔腾 共享人世繁华
对酒当歌 唱出心中喜悦
轰轰烈烈 把握青春年华
让我们红尘作伴 活得潇潇洒洒
策马奔腾 共享人世繁华
对酒当歌 唱出心中喜悦
轰轰烈烈 把握青春年华
啊啊 啊啊 啊啊啊啊啊
啊啊 啊啊 啊啊啊啊啊
啊啊 啊啊 啊啊啊啊啊
啊啊 啊啊 啊
发行版本
1998年9月16日
《还珠格格・苍天有泪 琼瑶大卖连续剧全纪录》
上华唱片
首次收录E
P版
2004年4月2日
《就是红光辉全记录》
华研国际
收录专辑版
《当》是一首充满活力的歌曲，动力火车在演唱方式上与以往的歌曲完全不同，他们那带有沙哑的声音在唱功方面运用的恰好到位。该曲也是一首洒脱的歌，类似男子汉在旷野当中聊天，然后往梦想努力的感觉，就是活得潇潇洒洒，没有一点眷念的感
觉
。动力火车组合认为，《当》代表的是动力火车的精神，也正是因为这首歌曲让更多人认识他们，更认识他们的音乐，他们希望该曲能和观众产生共鸣
。
2019年11月
1978卓越大奖“新时代电视”建国70周年
全国十佳电视剧金曲
动力火车《当》
提名
2018年7月
最佳时刻——2018世界杯燃情之夜
世界杯晚会
青岛
动力火车
2019年12月31日
启航2020——中央广播电视总台跨年盛典
跨年晚会
北京
动力火车
2023年12月31日
B站跨年晚会
跨年晚会
--
动力火车
2019年7月13日
张丹峰
《当》
魔仙堡</t>
  </si>
  <si>
    <t>《突然好想你》是
五月天
演唱的歌曲，由
陈信宏
创作词曲，收录在五月天于2008年10月23日发行的乐团第七张音乐专辑《
后青春期的诗
》中
。
歌曲谈述了人们心中甜蜜而又酸涩的往日恋爱回忆
。
陈信宏在读高中时有了初恋女友，并在等公交车时与女友初吻
，
该曲便是他围绕“初恋”这一主题展开创作的作品
。在该曲中，五月天毫不保留地唱出内心深处对失去爱情的不舍，同时也唱出了失恋单身后内心的痛楚
。
全曲表达了一种撕心裂肺的情感，听起来让人感到十分心痛
。
2010年，该曲获得
北京流行音乐典礼
“年度金曲奖”
，
陈信宏则凭借该曲提名“港台地区年度最佳作词奖”和“港台地区年度最佳作曲奖”
。
突然好想你
后青春期的诗
4分25秒
五月天
陈信宏
陈信宏
五月天
流行摇滚
2008年10月23日
普通话
《突然好想你》是五月天发行的音乐专辑《
后青春期的诗
》推出的抒情风格的主打歌曲，由该乐团主唱
陈信宏
创作词曲
，
歌曲谈述了人们心中甜蜜而又酸涩的往日恋爱回忆
。
陈信宏在读高中时有了初恋女友，并在等公交车时与女友初吻
，
该曲便是他围绕“初恋”这一主题展开创作的作品
。
在创作该曲时，陈信宏将现任的幸福和初恋的遗憾交相对比的深刻情感写进了该曲的歌词部分
，
并运用直白的歌词来把失去恋人后的情感宣泄出来
。
作词
五月天、阿信
作曲
五月天、阿信
编曲
五月天
演唱
五月天
最怕空气突然安静
最怕朋友突然的关心
最怕回忆 突然翻滚绞痛着 不平息
最怕突然 听到你的消息
想念如果会有声音
不愿那是悲伤的哭泣
事到如今 终于让自己属于 我自己
只剩眼泪 还骗不过自己
突然好想你 你会在哪里
过得快乐或委屈
突然好想你 突然锋利的回忆
突然模糊的眼睛
我们像一首最美丽的歌曲
变成两部悲伤的电影
为什么你 带我走过最难忘的旅行
然后留下 最痛的纪念品
我们 那么甜那么美那么相信
那么疯那么热烈的 曾经
为何我们
还是要奔向各自的幸福和遗憾中老去
突然好想你 你会在哪里
过得快乐或委屈
突然好想你 突然锋利的回忆
突然模糊的眼睛
最怕空气突然安静
最怕朋友突然的关心
最怕回忆 突然翻滚绞痛着 不平息
最怕突然 听到你的消息
最怕此生 已经决心自己过 没有你
却又突然 听到你的消息
歌曲《突然好想你》的音乐MV由中国台湾男导演
陈宏一
执导
，
王大陆
在其中出演男主角
，
而MV女主角则由演员
林辰唏
饰演
。
整支MV讲述了一个即将步入礼堂的幸福女人，在一封婚前写给五月天的自白电子邮件中，吐露了心中那段纯纯而难忘的初恋回忆，并在邮件中回忆初恋因五月天而相识、相恋，却最终也在一场五月天的演唱会上分离的故事
。
2008年10月27日，该曲MV在五月天举行的音乐专辑《后青春期的诗》的发行记者会上面向全亚洲正式首播
。
2008-10-23
《后青春期的诗》
相信音乐
歌曲《突然好想你》是首动人的音乐作品
，
亦是首励志且具有浪漫气质的歌曲
。
当该曲的旋律响起之时，相信会有不少人会为这样柔和的旋律与陈信宏深情的唱腔感到惊讶。如果用摇滚来定义五月天以往的音乐的话，那么该曲应该算是他们的一个例外，毕竟该曲中所流露出来的细腻而连绵的情感色彩，已经超脱了五月天以往歌曲中所流露出来的热血澎湃的音乐特质。由钢琴、弦乐所交错奏响的摇滚旋律，随着陈信宏深情的唱腔，极尽华丽地带出了一份属于“思念”正在进行时的百感交集
。
在该曲中，五月天毫不保留地唱出内心深处对失去爱情的不舍，同时也唱出了失恋单身后内心的痛楚
。
全曲表达了一种撕心裂肺的情感，听起来让人感到十分心痛
。
2010年2月5日
2009年度北京流行音乐典礼
年度金曲奖
《突然好想你》
获奖
港台地区年度最佳作词奖
陈信宏《突然好想你》
提名
港台地区年度最佳作曲奖
2012年12月31日
东方卫视2013“梦想正能量”跨年晚会
五月天
上海
2021年12月31日
2021-2022湖南卫视跨年晚会
湖南长沙（现场连麦）
2015年1月23日
古巨基
《我是歌手第三季 第4期》
快乐阳光
2015年6月26日
徐佳莹
《
女也 herstory with Mayday
》
相信音乐
2016年4月8日
徐佳莹
《我是歌手第四季 歌王之战》
快乐阳光</t>
  </si>
  <si>
    <t>离开地球表面</t>
  </si>
  <si>
    <t>《离开地球表面》是由
阿信
作词、作曲，
五月天
演唱的歌曲，收录于2007年7月29日发行的精选辑《
离开地球表面
》中
。
2008年12月28日，该曲提名无线音乐盛典颁奖典礼“无线音乐最畅销流行摇滚”奖
。
离开地球表面
To Leave the Earth's Surface
离开地球表面 Jump!
4分35秒
五月天
阿信
阿信
五月天
周恒毅
摇滚
2007年7月20日
普通话
在听众的普通印象中，摇滚就是叛逆，就是对世界的不满。面对五月天的音乐，很多人发出了“伪摇”的不满呼声。对此，主唱阿信说：“如果，摇滚是对这个世界的制度的颠覆。那么，五月天就是对这个颠覆的再颠覆。”
2013年6月13日，喜剧动画电影《开心超人》发布了片尾曲MV《离开地球表面》，之前片方曾发布电影主题曲《开心往前飞》由杨洋演唱，插曲《开心英雄》由邵夷贝演唱。而最终公布的片尾曲，则是透过相信音乐授权提供，五月天脍炙人口的作品《离开地球表面》，让这部带来欢笑和乐观精神的电影有天团压阵。五月天一向以积极向上的健康形象受到乐迷喜爱，导演黄伟明表示用《离开地球表面》作为片尾曲的原因是“五月天的风格和电影主角开心超人很契合，歌词也和电影的主旨契合，希望小朋友们一放假就能丢掉烦恼，去电影院看开心超人在星星球上的生活”
。
丢掉手表 丢外套
丢掉背包 再丢唠叨
丢掉电视 丢电脑
丢掉大脑 再丢烦恼
冲啥大 冲啥小
冲啥都有人唱反调
恨得多 爱得少
只想越跳越疯 越跳越高
把地球甩掉
一颗心噗通噗通的狂跳
一瞬间烦恼烦恼烦恼全忘掉
我再也不要 再也不要
委屈自己一秒
一颗心噗通噗通的狂跳
一瞬间烦恼烦恼烦恼全忘掉
我甩掉地球 地球甩掉
只要越跳越高
丢掉手表 丢外套
丢掉背包 再丢唠叨
丢掉电视 丢电脑
丢掉大脑 再丢烦恼
野心大 胆子小
跳舞还要靠别人教
恨得多 爱得少
只想越跳越疯 越跳越高
把地球甩掉
一颗心扑通扑通地狂跳
一瞬间烦恼烦恼烦恼全忘掉
我再也不要 再也不要
委屈自己一秒
一颗心扑通扑通地狂跳
一瞬间烦恼烦恼烦恼全忘掉
我甩掉地球地球甩掉
只要越跳越高
我甩掉地球地球甩掉
只要越跳越高 come on
一颗心扑通扑通地狂跳
一瞬间烦恼烦恼烦恼全忘掉
我再也不要 再也不要
委屈自己一秒
一颗心扑通扑通地狂跳
一瞬间烦恼烦恼烦恼全忘掉
我甩掉地球地球甩掉
只要越跳越高
我甩掉地球地球甩掉
只要越跳越高 come on
Jump jump jump Jump jump jump jump jump
《离开地球表面》充满弹跳魔力，是五月天第一首硬蕊迪斯科舞曲
。五月天演唱的《离开地球表面》节奏紧凑、摇滚范十足，同电影《开心超人》片尾曲MV画面十分契合。与电视版《开心宝贝》相比，《开心超人》片尾曲MV充分展示了电影精良的动作和特效场面，精致的宏大战争场景强势呈现在观众眼前，各式战斗机、飞船、超人变身后的机器侠让人目不暇接。导演黄伟明表示电影比《开心宝贝》的场面更加大，制作更为精致，也多了许多不同的人物。五月天一向以积极向上的健康形象受到乐迷喜爱，导演黄伟明表示用《离开地球表面》作为片尾曲的原因是“五月天的风格和电影主角开心超人很搭，希望小朋友们能一放假就能丢掉烦恼，去电影院看开心超人在星星球上的生活”。相信音乐将《离开地球表面》提供给《开心超人》作为片尾曲，是希望这首歌曲能够为这部电影增色
。
2008年12月28日
无线音乐盛典颁奖典礼
无线音乐最畅销流行摇滚金曲
《离开地球表面》
提名
2008年4月12日
中国TOP排行榜颁奖晚会
北京工人体育馆
五月天
2009年1月26日
东方卫视华人群星新春大联欢
上海
2011年12月31日
2012湖南卫视跨年演唱会
广州国际体育演艺中心
李霄云
、
刘心
2013年12月31日
2014湖南卫视跨年演唱会
长沙世界之窗
华晨宇
、
欧豪
、
白举纲
2017年
《离开地球表面》世界巡回演唱会
演唱会
五月天</t>
  </si>
  <si>
    <t>《梦里花》是
吴易纬
作词，小王子和花轮共同谱曲，歌手
张韶涵
演唱的一首励志歌曲，收录在2007年1月12日发行的同名专辑《
梦里花
》中，并且是该专辑的第一主打歌。2007年7月张韶涵发行的演唱会精选专辑《百变张韶涵世界巡回演唱会-台北场》中亦收录该歌曲
。
2008年1月这首歌获得
北京流行音乐典礼
年度金曲奖。
梦里花
Flower In Wonderland
梦里花
3分38秒
张韶涵
吴易纬
花轮
生命树_小王子
林于贤
流行、励志
2007年1月12日
普通话
黄中平
福茂唱片
张韶涵在某次的睡梦中，听到有人不断在她耳边呢喃一段旋律，醒来之后，她赶快用录音笔录下来，再跟音乐制作人陈俊廷说这段梦中旋律。陈老师就请专人，把曲子完整谱曲编完，于是就有了这首由吴易纬，新锐作曲人以及小王子与花轮，三个人共同创作的这首歌。
唯一纯白的茉莉花
盛开在琥珀色月牙
就算失去所有爱的力量
我也不曾害怕
天空透露着微光
照亮虚无迷惘
在残垣废墟之中
寻找唯一梦想
古老的巨石神像
守护神秘时光
清澈的蓝色河流
指引真实方向
穿越过风沙
划破了手掌
坚定着希望去闯
唯一纯白的茉莉花
盛开在琥珀色月牙
就算失去所有爱的力量
我也不曾害怕
古老的巨石神像
守护神秘时光
清澈的蓝色河流
指引真实方向
穿越过风沙
划破了手掌
坚定着希望去闯
唯一纯白的茉莉花
盛开在琥珀色月牙
就算失去所有爱的力量
我也不曾害怕
穿越千年的石板画
刻画着永恒的天堂
轻轻拭去满布全身的伤
我从不曾绝望
《梦里花》是一首融合‘超现实’与‘民谣’因素的慢板抒情歌曲，对于Angela张韶涵来说，不仅是一个尝试，同样还是一个难度也颇高的挑战。这是一首融合‘超现实’与‘民谣’因素的慢板抒情歌曲，再度展现张韶涵清亮又具穿透力的歌声，同时歌词也表达了带你穿越梦境与时空，也让你的梦想勇敢开花的主旨和内涵。
《梦里花》MV由黄中平导演，他特别将场景都设计成白色，白色的森林、白色的雪地、泛白的漂流木等，还特别请来喷画师，为了这一支‘梦里花’MV，喷画出一大片能衬托出全白场景的动人云朵。张韶涵在MV里还有许多突破演出，例如她第一次吊钢丝演出，第一次美背入镜，也为了喜爱她的歌迷朋友，不畏当天寒流下雨天，气温骤降，在片场奋力演出。另外由七股盐山运来百包粗盐铺在森林里，布置成了一大片雪景，张韶涵也被导演要求，要躺在雪上演出对嘴，不料单薄的打歌服，让张韶涵一起身，就发现半边肩膀都红肿过敏，但为了效果好，张韶涵毫不在乎的坚持完成了。
2007年07月26日
中国歌曲排行榜2007年度第一季度金曲冠军
2008年01月23日
北京流行音乐典礼年度金曲
2008年01月23日
北京流行音乐典礼
北京
2023年12月31日
梦圆东方·2024东方卫视跨年盛典
-
2007年01月01日
《梦里花》
陈海铃
《水妖》
2007年04月12日
《梦里花》
彭清
《清·醇》
2007年04月27日
《梦里花》
李婉茹
《梦里花 眼泪》
2007年05月28日
《梦里花》
张恒
《爱与梦》
2007年06月25日
《梦里花》
刘紫玲
《又见知音 2》
2007年07月31日
《梦里花》
张倩
《倩影》
2007年08月14日
《梦里花》
小昧
《爱昧生》
2007年11月17日
《梦里花》
王量
《独角戏》
2016年05月09日
《梦里花》
李玟桦
《梦里花》
2017年08月23日
《梦里花》
MC战小宇
《滚吧给我滚吧》
2018年07月23日
《梦里花》
匡桐菲
《我的梦》
2019年03月01日
《梦里花》
邓文怡
《梦里花》</t>
  </si>
  <si>
    <t>张三的歌</t>
  </si>
  <si>
    <t>《张三的歌》是由
张子石
作词、作曲，
李寿全
演唱的歌曲。该曲收录于李寿全1986年8月1日发行的专辑《8又二分之一》中
。
1986年，该曲入围第23届台湾电影金马奖最佳电影插曲奖
。
张三的歌
8又二分之一
0时3分58秒
李寿全
张子石
张子石
陈志远
普通话
1986年8月1日
飞碟唱片
《张三的歌》是1986年出品的电影《
父子关系
》主题曲
。该曲作词者张子石曾经是一位乐器行业的老板，之后他为了圆美国梦，让他的太太以及朋友假装结婚，从而获得美国绿卡，结果导致他们两人在一起
。张子石只好独自带着孩子在美国拼搏，饱尝辛酸。就是再这样的情况下，他给李寿全寄来了这首歌。这首歌没有歌名，因此李寿全取名为“张三的歌”。《张三的歌》是在李寿全女儿出生的那一年制作完成的
。
我要带你到处去飞翔
走遍世界各地去观赏
没有烦恼没有那悲伤
自由自在身心多开朗
忘掉痛苦忘掉那地方
我们一起启程去流浪
虽然没有华厦美衣裳
但是心里充满着希望
我们要飞到那遥远地方
看一看这世界并非那么凄凉
我们要飞到那遥远地方
望一望 这世界还是一片的光亮
忘掉痛苦忘掉那地方
我们一起启程去流浪
虽然没有华厦美衣裳
但是心里充满着希望
我们要飞到那遥远地方 看一看
这世界并非那么凄凉
我们要飞到那遥远地方 望一望
这世界还是一片的光亮
我们要飞到那遥远地方 看一看
这世界并非那么凄凉
我们要飞到那遥远地方 望一望
这世界还是一片的光亮
我们要飞到那遥远地方 看一看
这世界并非那么凄凉
我们要飞到那遥远地方 望一望
这世界还是一片的光亮
我们要飞到那遥远地方 看一看
这世界并非那么凄凉
该曲有着清新的曲调、简单的歌词意境
，是一首充满生命力并带有正面能量的歌曲，讲述的是世间像张三李四这样的小人物，在面对生活的艰辛和不确定因素的时候，都带有希望坚强勇敢的面对
。
这首老歌，能够让听者非常感动。听者会喜欢这首歌的简单和安静，如同透过树叶的午后阳光，带出一种洗尽铅华的质朴和沧桑感，这是独属于听者每一个人的，心中的向往
。
时间
颁奖方
奖项
获奖方
结果
1986年
第23届台湾电影金马奖
最佳电影插曲奖
《张三的歌》
提名
2010年
第7届劲歌王金曲金榜全球华人乐坛总选音乐盛典
国语金曲奖
《张三的歌》
获奖
时间
名称
地点
表演者
2018年12月31日
东方卫视跨年盛典
上海梅赛德斯奔驰文化中心
蔡琴
2014年12月6日
第五届金音创作奖颁奖典礼
台北
戴佩妮
时间
歌曲
歌手
专辑
2000年
《张三的歌》
蔡琴
《鲍比达&amp;蔡琴 遇见》
2010年
《张三的歌》
齐秦
《美丽境界》</t>
  </si>
  <si>
    <t>我在人民广场吃炸鸡</t>
  </si>
  <si>
    <t>Artist:萧敬腾
Duration:03:21
最近你变得很冷漠
让我有些不知所措
其实我没期待太多
你能像从前般爱我
只是连约会你都逃脱
什么解释都不说
不是我不知道 爱情需要煎熬
不是我没祈祷
我在人民广场吃著炸鸡
而此时此刻你在哪里
虽然或许你在声东击西
但疲倦已让我懒得怀疑
我在人民广场吃著炸鸡
而此时此刻 你在哪里
最近你变得很冷漠
让我有些不知所措
其实我没期待太多
你能像从前般爱我
只是连约会你都逃脱
什么解释都不说
不是我不知道 爱情需要煎熬
不是我没祈祷
我在人民广场吃著炸鸡
而此时此刻你在哪里
虽然或许你在声东击西
但疲倦已让我懒得怀疑
我在人民广场吃著炸鸡
而此时此刻 你在哪里
不是我不知道 爱情需要煎熬
不是我没祈祷
我在人民广场吃著炸鸡
而此时此刻 你在
而此时此刻 你在
而此时此刻 你在
我在人民广场吃著炸鸡
而此时此刻 你在</t>
  </si>
  <si>
    <t>《爱人错过》是歌手刘奕忻演唱的一首歌曲，于2021年4月28日发行。
爱人错过
《爱人错过》
3分39秒
告五人
潘云安
潘云安
2021年4月28日
刘奕忻
网易飓风工作室
57 BPM
A小调
我肯定在几百年前就说过爱你
只是你忘了 我也没记起
我肯定在几百年前就说过爱你
只是你忘了 我也没记起
走过 路过 没遇过
回头 转头 还是错
你我不曾感受过
相撞在街口 相撞在街口
你妈没有告诉你
撞到人要说对不起
本来今天好好的
爱人就错过
爱人就错过
我肯定在几百年前就说过爱你
只是你忘了 我也没记起
我肯定在几百年前就说过爱你
只是你忘了 我也没记起
走过 路过 没遇过
回头 转头 还是错
你我不曾感受过
相撞在街口 相撞在街口
你妈没有告诉你
撞到人要说对不起
本来今天好好的
爱人就错过
爱人就错过
我肯定在几百年前就说过爱你</t>
  </si>
  <si>
    <t>胡广生</t>
  </si>
  <si>
    <t>《胡广生》是电影《
无名之辈
》宣传推广曲，由
任素汐
作词、作曲，刘鑫磊编曲，任素汐演唱，于2018年11月16日以单曲形式通过百纳娱乐、云海娱乐发行
，后收录于任素汐2024年2月9日推出的音乐EP《
TA·说
》中
。
《胡广生》表达的是电影‌《无名之辈》中两个主要角色
胡广生
和
马嘉旗
之间的情感纠葛和相互理解。作为电影的推广曲，任素汐用贵州方言的柔情声线缓缓道出小人物的心声。歌曲中，“今生的苦痛和曲折，不要害怕，不要逃避，有我陪你一同面对”的歌词，表露出两人之间的款款深情，令人动容
。
该曲由任素汐一手包办词曲和演唱，经推出后被不少歌手翻唱，后来又被大量短视频当作背景音乐
；2024年9月13日，该曲获得
第1届数字音乐年度盛典
“年度综艺（晚会）歌曲”奖
。
胡广生
TA·说
3分34秒
任素汐
任素汐
任素汐
刘鑫磊
流行
2018年11月16日
2024年2月9日
普通话
贵州方言
电影《无名之辈》宣传推广曲
百纳娱乐
云海娱乐
2017年底，任素汐在某一K歌软件中，上传了自己创作的《胡广生》清唱版。而经过了将近一年之后，该曲以电影《无名之辈》宣传推广曲的身份呈现。歌名“胡广生”源自于电影《无名之辈》中由
章宇
饰演的同名角色，在剧中与任素汐饰演的马嘉旗是一对“憨匪和悍妇”。从相互争吵到袒露心声，双方都因彼此而改变：憨匪回头是岸，接受改造，悍妇则拾起希望，乐观面对生活
。
胡广生是一个被生活所迫的劫匪，而马嘉旗则是一个高位截瘫的女孩。两人虽然有着不同的背景和经历，但都在生活中遭受了巨大的痛苦和挫折。在接触中，两人逐渐理解彼此的痛苦，并产生了深厚的情感。任素汐在出演完电影《无名之辈》后，心有所感之下创作了该曲，歌曲诉说着马嘉旗和胡广生二人之间难以割舍的缘分
。‌
任素汐
作词、作曲
刘鑫磊
编曲、制作人、混音、母带、录音
Shamril Salleh
吉他
宋昭·阿伊斯
大提琴
参考资料来源于：
一个乌的黑团团
高高哩 哑哑哩
两个魂喘着粗气
烟尘四起
你认得我吗
跟我说那么多句
你要哩尊严
我熟悉
桥上走的哪一句
我没到 你别起韵
你就把头转过去
莫给我消息
我欠你啥子嘛
我啥子都不欠你的
你问我真哩迈 真哩
走走停停不如定定
凄凄切切说句谢谢
等等 不必等等
等等 别等等
桥上走的哪一句
我没到 你别起韵
你就把头转过去
莫给我消息
我欠你啥子嘛
我啥子都不欠你的
你问我真哩迈 真哩
走走停停不如定定
凄凄切切说句谢谢
等等 不必等等
等等 别等等
等等 不必等等
等等 别等等
下个清明 我去音书祭你
还听 还静
2018年11月16日，《无名之辈》影片方发布电影推广曲《胡广生》MV，为片中章宇饰演的胡广生作传。该MV包含了许多马嘉旗与胡广生两人逐渐滋生感情的片段，也使观众品读到这部荒诞喜剧中暗藏的柔软情感。虽然两人在影片中的角色皆为生活在社会底层的小人物，生活总是如履薄冰，无法把控自己的命运，但尽管如此，他们却是彼此生命中的大人物，是点燃平淡生活的一缕光线，是为了尊严奋力一搏的勇者
。
2018年11月16日
（以单曲形式发行）
百纳娱乐、云海娱乐
单曲版
2024年2月9日
《
TA·说
》
EP版
《胡广生》曲调柔和舒缓，娓娓动听，任素汐巧妙地将电影《无名之辈》中的人物马嘉旗和胡广生的感情融入到歌词中，一句“等等，别等等”折射出影片中的两人内心对美好生活的向往和对尊严的渴求
。歌曲以女孩的独白为歌词，清澈温柔的声音，就像在耳边慢慢述说着他们的故事。‌歌词简单却直达人心，一句一句地传达出两人之间的情感纠葛和相互理解。总而言之，《胡广生》不仅是对电影《无名之辈》中两个主要角色的情感表达，也是对生活中每一个平凡却值得被爱的人的致敬
。
2024年9月13日
第1届数字音乐年度盛典
年度综艺（晚会）歌曲
《胡广生》
获奖
2022年1月15日
《闪光的乐队 第4期》
浙江卫视
萧敬腾
、
张碧晨
、
小鬼</t>
  </si>
  <si>
    <t>我真的受伤了</t>
  </si>
  <si>
    <t>《我真的受伤了》是
李玟
在《
我是歌手第四季
》第8期中演唱的一首歌曲
。
我真的受伤了
我是歌手第四季 第8期
03:56
王菀之
王菀之
刘志远
符元伟
灯光也暗了
音乐低声了
口中的棉花糖也融化了
窗外阴天了
人是无聊了
我的心真的受伤了
电话响起了
你要说话了
还以为你心里对我又想念了
怎么你声音变得冷淡了
是你变了
是你变了
灯光熄灭了 音乐静止了
滴下的眼泪已停不住了
天下起雨了 人是不快乐
我的心真的受伤了
灯光熄灭了
音乐停止了
口中的棉花糖也融化了
窗外阴天了
人是无聊了
我的心开始想你了
电话响起了
你要说话了
还以为你心里对我又想念了
怎么你声音变得冷淡了
是你变了
是你变了
灯光熄灭了 音乐静止了
滴下的眼泪已停不住了
天下起雨了 人是不快乐
我的心真的受伤了
我的心真的受伤了
在演出《
我是歌手第四季
》第8期之前，李玟因过度劳累导致
支气管炎
复发，但不言弃的李玟在竞演当晚强撑亮相，身着一席白色修身珠光连衣裙的她天后气场虽在，但憔悴的神态依旧十分明显，更有人一眼看出本就消瘦的她又减重不少，横竖都是个病人的模样。音乐响起，在前奏小号的带入下，一首潜入心底的《我真的受伤了》伴着钢琴声浅浅流出，经验丰富的李玟凭着自己的唱功和意志力完成了本场竞演，并激动落泪，嘴里还反复默念着“对不起”
。</t>
  </si>
  <si>
    <t>灵魂伴侣</t>
  </si>
  <si>
    <t>《灵魂伴侣》是
蓝小邪
作词，
郑楠
作曲、编曲，
田馥甄
演唱的歌曲。该曲是《
别那么骄傲
》电视剧片尾曲，收录在田馥甄2016年7月13日发行的专辑《
日常
》中
。
灵魂伴侣
日常
4分40秒
田馥甄
蓝小邪
郑楠
郑楠
流行
2016年7月13日
普通话
田馥甄专辑《
日常
》发片记者会上公布十首专辑曲目与片段抢鲜听，田馥甄侃侃而谈新专辑概念：“因为人生无常，所以希望每个人都能珍惜自己不平凡的日常”
。
若你是一阵春天里的风
那我一定是最远的风筝
若你只是一道
某个弄堂紧锁的门
我是门外的藤
若你是难得一见的彩虹
我愿做路人惊叹的叫声
若你又是一颗
可望不可及的星辰
我便是眺望眼神
然而你选择做平凡的人
于是我也就爱上你的人
甘愿我的灵魂
困在这个肉身
只求能跟你相衬
然而你已是最平凡的人
看着多美好心却那么笨
双手和你碰过
肩膀和你擦过
灵魂却无法相认
当你是不停追逐的秒针
我是你背后暗涌的齿轮
当你还是一滴
笔尖尚未干透的蓝
我是纸背上的痕
原来你选择做平凡的人
却不是一个会爱我的人
不管我的灵魂
困在哪个肉身
都注定不会相衬
原来我已是个平凡的人
什么都明白心却那么疼
和你谈笑风生
和你谈过心声
灵魂却不敢相认
《灵魂伴侣》MV与《寂寞寂寞就好》获得金曲奖的导演徐筠轩再度合作，MV远赴日本鹿儿岛、樱岛，更深入世界自然遗产之一的屋久岛取景，整个MV概念以美丽恒常的景物，暗喻着无常其实伴随共生，无常即是日常。
「若你又是一颗可望不可及的星辰，我便是眺望眼神。」田馥甄对《灵魂伴侣》歌词感触良多，MV描述着相爱的人，却无法相伴的故事，田馥甄说：「当初听到demo时，就忍不住落下一行泪，感觉旋律很美却有说不出的沉在心底的哀伤，再搭配着导演的巧思与剧情，很少在MV拍摄时，连现场工作人员听着歌都不禁落泪。」田馥甄说自己在录音室时，一度唱不下去，「每个字都含着泪在哽咽边缘，声音几乎失控。甚至到最后已经不去管歌唱技巧、语气，觉得这首歌最重要的就是把很美的歌词从心底唱出来，唱到自己觉得很动人，感动到自己。」开玩笑说：「人家是含泪跳恰恰，我是含泪唱《灵魂伴侣》。」
《灵魂伴侣》MV剧情中，田馥甄不断回忆过去两人相处情形，其中一幕是两人在庙会约会的场景。由于这是田馥甄第一次参加日本的祭典，让她感到非常新奇：「觉得很像日剧场景!参加祭典就是要穿得很漂亮，然后约班上喜欢的男同学!」另一场则在屋久岛取景，该地也是宫崎骏动画「魔法公主」中森林的取材之处。为求壮丽景观，一行人跋山涉水才深入至林中，田馥甄更为剧情所需，赤脚踏上溪边碎石，让她笑说：「好像在走健康步道，根本假唯美真疼痛!」</t>
  </si>
  <si>
    <t>如果有来生</t>
  </si>
  <si>
    <t>《如果有来生》是由娟子、董志辉作词，刘轩瑞作曲，韩松演唱的歌曲，该歌曲收录于同名专辑《如果有来生》中。
如果有来生
《如果有来生》
4分51秒
韩松
娟子
董志辉
刘轩瑞
流行
2018年9月23日
普通话
启韵传媒
如果有来生
闭上眼全是你在的画面
心里面只剩一片灰暗
你说今生我们注定无缘
更别说厮守不散
就这么放手让我怎么心甘情愿
流的泪全是对你的思念
思绪被回忆彻底填满
如果前世对你太多亏欠
我可以不顾所有难堪
付出的一切就算是偿还
如果有来生 我还会祈盼
让上天安排我们再相见
你还会记起我的笑脸
离别的故事不要再上演
如果有来生 我还会祈盼
希望我们的结局会翻转
有你一直陪伴在我身边
海枯石烂也不会分散
流的泪全是对你的思念
思绪被回忆彻底填满
如果前世对你太多亏欠
我可以不顾所有难堪
付出的一切就算是偿还
如果有来生 我还会祈盼
让上天安排我们再相见
你还会记起我的笑脸
离别的故事不要再上演
如果有来生 我还会祈盼
希望我们的结局会翻转
有你一直陪伴在我身边
海枯石烂也不会分散
如果有来生 我还会祈盼
让上天安排我们再相见
你还会记起我的笑脸
离别的故事不要再上演
如果有来生 我还会祈盼
希望我们的结局会翻转
有你一直陪在我身边
海枯石烂也不会分散
有你一直陪在我身边
海枯石烂也不会分散</t>
  </si>
  <si>
    <t>《奇迹再现》是特摄剧《
迪迦奥特曼
》中文版片头曲，由张鹏作词，
钟逊
作曲，
毛华锋
演唱，首次发行于2004年9月，后收录于音乐专辑《迪迦奥特曼》中
。
2004年9月，特摄剧“奥特曼系列”在经过三年多的时光后重新回到中国内地的电视荧幕。为赢得中国市场，《迪迦奥特曼》制作方启用了精心创作的中文主题曲《奇迹再现》
。这首歌充满着光明与力量
，歌词十分正能量，正如《迪迦奥特曼》最后一集所表达的一样，每个人都是光，每个人都可以去做正义、力量与光明的人间体
。
2021年7月11日，毛华锋于
Bilibili Macro Link
中演唱该曲
；2023年1月14日，
檀健次
于
快手一千零一夜老铁联欢晚会
中演唱该曲
；同年12月31日，
蔡国庆
、
王耀庆
、
时代少年团
于
2023-2024湖南卫视芒果TV跨年晚会
中演唱了该曲
。
奇迹再现
Miracle reappearance
《迪迦奥特曼》
3分56秒
毛华锋
张鹏
钟逊
钟逊
流行
摇滚
2004年9月
普通话
Haisheng Group Japan
特摄剧《迪迦奥特曼》中文版片头曲
2004年2月，在因没有得到播放许可而遭到禁播近四年的特摄剧《迪迦奥特曼》终于获得了电视播放许可。同年9月，由日本圆谷公司制作的特摄剧“奥特曼系列”重新回到中国内地的电视荧幕。而为了赢得中国市场，这部特摄剧的制作方选择启用了精心创作的中文版片头曲《奇迹再现》，以此来促进本土化情感共鸣，这首歌也并非是日文版片头曲的简单翻译，而是与之不同的词和曲，再由中国内地影视男演员、流行乐歌手毛华锋演唱。2012年，毛华锋将《奇迹再现》收录于音乐专辑《迪迦奥特曼》中
。
作词
张鹏
作曲
钟逊
编曲
钟逊
制作人
缪森
演唱者
毛华锋
参考资料来源于：
就像阳光穿破黑夜
黎明悄悄划过天边
谁的身影穿梭轮回间
未来的路就在脚下
不要悲伤不要害怕
充满信心期盼着明天
新的风暴已经出现
怎么能够停滞不前
穿越时空竭尽全力
我会来到你身边
微笑面对危险
梦想成真不会遥远
鼓起勇气坚定向前
奇迹一定会出现
就像阳光穿破黑夜
黎明悄悄划过天边
谁的身影穿梭轮回间
未来的路就在脚下
不要悲伤不要害怕
充满信心期盼着明天
新的风暴已经出现
怎么能够停滞不前
穿越时空竭尽全力
我会来到你身边
微笑面对危险
梦想成真不会遥远
鼓起勇气坚定向前
奇迹一定会出现
新的风暴已经出现
怎么能够停滞不前
穿越时空竭尽全力
我会来到你身边
微笑面对危险
梦想成真不会遥远
鼓起勇气坚定向前
奇迹一定会出现
新的风暴已经出现
怎么能够停滞不前
穿越时空竭尽全力
我会来到你身边
微笑面对危险
梦想成真不会遥远
鼓起勇气坚定向前
奇迹一定会出现
2012年1月1日
毛华锋
《迪迦奥特曼》
Haisheng Group Japan
《奇迹再现》充满着光明与力量，是少有的佳作
。每一个“90后”“00后”的孩子，或许在年少的时候都曾看过《迪迦奥特曼》，甚至还不止看过一遍两遍。而陪伴孩子们走过快乐时光的，不仅是这部特摄剧，还有毛华锋原唱的中文主题曲《奇迹再现》。“就像阳光穿过黑夜，黎明悄悄划过天边，谁的身影穿梭轮回间，未来的路就在脚下”这类歌词非常正能量，正如《迪迦奥特曼》最后一集所表达的一样，每个人都是光，每个人都可以去做正义、力量与光明的人间体
。有光的地方就有《奇迹再现》，而奥特曼也不一定是幼稚的代名词，他还是照亮少年前行路上的光。当然，印刻在少年脑海里的除了奥特曼还有充满力量的旋律。每一段走向学校的路上，便会有一群背着书包的少年，用着并不标准的唱腔唱着“新的风暴已经出现，怎么能够停滞不前”
。
2021年7月11日
Bilibili Macro Link
中国上海
主题活动
毛华锋
2023年1月14日
快手一千零一夜老铁联欢晚会
快手
主题晚会
檀健次
2023年12月31日
2023-2024湖南卫视芒果TV跨年晚会
湖南卫视
跨年晚会
蔡国庆
、
王耀庆
、
时代少年团
2015年1月28日
第七届“东京塔点亮中国红”活动
日本东京港区
主题活动
（现场播放
）
2020年8月1日
王舜禾
、
杨千野
、
王泽人
《明日之子乐团季 第4期》
腾讯视频
2021年3月26日
白举纲
、
赖美云
《天赐的声音第二季 第11期》
浙江卫视
2022年1月29日
萧敬腾
、
小鬼
、
张碧晨
《闪光的乐队 第6期》
浙江卫视
2023年9月30日
孙圣凯
、
朱涵彬
、
井彦乔
《爱乐之都青春季 第九期》
东方卫视
2024年5月10日
陈楚生
、
美依礼芽
《天赐的声音第五季 第3期》
浙江卫视
2024年8月25日
腾格尔
、
张淇
《我们的歌第六季 第六期》
东方卫视</t>
  </si>
  <si>
    <t>你啊你啊</t>
  </si>
  <si>
    <t>《你啊你啊》是林俊杰演唱的歌曲，由魏如萱填词并谱曲，收录于专辑《JJ的咖啡调调， Vol. 2》中。
你啊你啊
JJ的咖啡调调， Vol. 2
4分13秒
林俊杰
魏如萱
魏如萱
唐绍威
2022年12月24日
我最喜欢和你一起发生的
是最平淡最简单的日常
面对面看着彼此咀嚼食物
是最平静最安心的时光
我不喜欢你和别人发生的
是最暧昧最不明的隐藏
面对面看着彼此假装正常
是最可怕最恶心的事啊
欸呜欸呜欸欸 呜呜呜喔喔
咦耶咦耶欸 呜呜呜喔喔
咦耶咦耶欸 呜喔喔 喔
欸呜欸呜欸欸 呜呜呜喔喔
咦耶咦耶欸 呜呜呜喔喔
咦耶嘿 呜喔喔喔
咁讲你不知我爱的只有你 你啊你啊
哪会转头就要走
一个两个三个 你爱的到底有几个
麦搁讲白贼话
我的心就要 痛甲一直流血
欸呜欸呜欸欸 呜呜呜喔喔
咦耶咦耶欸 呜呜呜喔喔
咦耶咦耶欸 呜喔喔 喔
欸呜欸呜欸欸 呜呜呜喔喔
咦耶咦耶欸 呜呜呜喔喔
咦耶嘿 呜喔喔喔
咁讲你不知我爱的只有你 你啊你啊
哪会转头就要走
一个两个三个 你爱的到底有几个
麦搁讲白贼话
我的心就要 痛甲一直流血
咁讲你不知我爱的只有你 你啊你啊
哪会憨甲安捏啦
一天两天三天 驾快你就爱着别人
想欲甲你作伙 想欲你是我的
拢是一场空</t>
  </si>
  <si>
    <t>青苹果乐园</t>
  </si>
  <si>
    <t>《青苹果乐园》是中国台湾演唱团体
小虎队
演唱的一首歌曲，由
丁晓雯
填词，
马饲野康二
作曲，马饲野康二和
陈志远
编曲。发行于1989年1月24日，收录于与
忧欢派对
的合辑《
新年快乐
》中，是小虎队出道的第一首单曲。
该歌曲发行后小虎队立刻在亚洲乐坛迅速走红。男生们都喜欢模仿他们的舞蹈和造型，女生们都喜欢收集他们的杂志和海报。小虎队唱着“周末午夜别徘徊快到苹果乐园来”充满了青春、帅气的元素，红遍了两岸三地，也奠定了他们偶像鼻祖的地位，这首歌曲也理所当然成为了他们最招牌的歌曲
。该歌曲影响了三代人，是一首恣意青春、挥洒汗水的歌曲
。而《青苹果乐园》MTV的诞生，也让歌迷们感受到了来自男生街舞MTV的魅力
。
2010年在央视春节联欢晚会上该歌曲与《
爱
》、《
蝴蝶飞呀
》被重新编曲，获得春节联欢晚会歌舞类一等奖
。
青苹果乐园
新年快乐
3分46秒
小虎队
丁晓雯
马饲野康二
马饲野康二
陈志远
流行舞曲
1989年1月10日
普通话
英语
飞碟唱片
小虎队的出现纯属偶然，而《青苹果乐园》的创作也只是试水。1988年7月，中国台湾开丽唱片公司推出一档“电视新春争霸战”节目，对象皆是青少年学生，内容颇为清新，小虎队作为节目助理出现在节目中，用于烘托气氛，他们是
吴奇隆
（18岁）、
陈志朋
（17岁）和
苏有朋
（15岁），这3位少年一上电视便大受欢迎
。于是公司决定试着让他们作为客座歌手在师姐
忧欢派对
的专辑《新年快乐》中，演唱一首单曲《青苹果乐园》做为对市场的探究和检测 ，词作者
丁晓雯
在最开始填《青苹果乐园》歌词时，她因为去到地下舞厅看到很多青少年朝气蓬勃的样子，从而受到启发，她表示笔下的“青苹果”指的就是“青少年”，而“乐园”则是在影射当时的“地下舞厅”
。
作词
丁晓雯
作曲
馬飼野康二
发行公司
音之邦
演唱
小虎队
周末午夜别徘徊
快到苹果乐园来
欢迎流浪的小孩
不要在一旁发呆
一起大声呼喊
向寂寞午夜说BYE BYE
音乐 星光
样样都浪漫
烦恼 忧愁
都与我无关
这是我们的舞台
散发魅力趁现在
让汗水尽情飘散
告诉What's your name
接受这邀请函
I love you
走出角落的黑暗
Don't you know
给我全部的爱
I need you
安慰我的不安
跟着我尽情摇摆
跟着我不要伤怀
跟着我散发光彩
照亮天空的阴暗
啦啦啦啦
尽情摇摆
啦啦啦啦
尽情摇摆
周末午夜别徘徊
快到苹果乐园来
欢迎流浪的小孩
不要在一旁发呆
一起大声呼喊
向寂寞午夜说BYE BYE
音乐 星光
样样都浪漫
烦恼 忧愁
都与我无关
这是我们的舞台
散发魅力趁现在
让汗水尽情飘散
告诉What's your name
接受这邀请函
I love you
走出角落的黑暗
Don't you know
给我全部的爱
I need you
安慰我的不安
跟着我尽情摇摆
跟着我不要伤怀
跟着我散发光彩
照亮天空的阴暗
啦啦啦啦
尽情摇摆
啦啦啦啦
尽情摇摆
What's your name
I love you
Don't you know
I need you
啦啦啦啦
尽情摇摆
啦啦啦啦
尽情摇摆
《青苹果乐园》MTV中小虎队三人有自己的舞曲风格、有风度、开放、阳光、健康、带一点男生都有的叛逆，舞蹈和造型动感、帅气、随意，结合了空翻与pose舞、默契配合舞
。整个MV将小虎队三人的个人特色充分展现，时尚的装束配合帅气的舞蹈，当三个穿着西装和背带裤的少年从屏幕中一一跳出时，伴随着欢快的音乐，充分的将80年代最流行的因素结合在一起
。他们的MV数度在中央电视台一套黄金时间播出，这使迅速小虎队成为青少年的偶像
。
1989-01-10
新年快乐
音之邦
录音室专辑
1992-01-01
《Best Dance Remix》纪念专辑
录音室专辑
该歌曲发行后小虎队立刻在亚洲乐坛迅速走红。男生们都喜欢模仿他们的舞蹈和造型，女生们都喜欢收集他们的杂志和海报。小虎队唱着“周末午夜别徘徊快到苹果乐园来”充满了青春、帅气的元素，红遍了两岸三地，也奠定了他们偶像鼻祖的地位，这首歌曲也理所当然成为了他们最招牌的歌曲
。该歌曲影响了三代人，是一首恣意青春、挥洒汗水的歌曲
。而《青苹果乐园》MTV的诞生，也让歌迷们感受到了来自男生街舞MTV的魅力
。
获奖时间
所获奖项
参考资料
2010年
春节联欢晚会节歌舞类一等奖
《青苹果乐园》是小虎队的成名曲，1990年在中国内地，第一个介绍“小虎队”的节目是80年代末90年代初中央电视台一个音乐节目《潮———来自台湾的歌声》。小虎队的《青苹果乐园》曾在央视黄金时间反复播出
。而小虎队的《青苹果乐园》也成为中国内地大大小小电视台点播率最高的一首歌曲，成为80年代最时髦的歌曲
。从那之后，中国内地便出现了很多诸如青苹果发廊、青苹果水果店、青苹果超市、青苹果幼儿园等等以“青苹果”命名的机构，也是这首歌将小虎队带到了中国内地，成为中国内地第一个引进的中国台湾的组合，也是中国台湾第一个在中国内地举办演唱会的歌唱组合。在中国掀内地起了一阵追星热潮
。《青苹果乐园》记录了70后、80后这一代人的成长心情。2010年央视春晚过后，网络上《青苹果乐园》的下载量直线攀升，许多早已封存的音像制品也摆到了网上售卖。而收录着《青苹果乐园》这首歌的专辑《新年快乐》钢印版CD则以8000元的超高价被出售
。
2010年2月13日
央视春节联欢晚会
北京
1990年
草蜢
改名为《
满身火烫的女人
》（粤语）
2015年11月19日
Sexy tiger
（
美虎天团
）
出道歌曲
2014年
周笔畅
我是歌手第二季 第4期
2017年
胡彦斌
/
黄龄
太牛乐音乐实验室 第二期
2019年
吴宗宪/大张伟/摩登兄弟刘宇宁/曹格/邢晗铭/张韶涵/炎亚纶/巫启贤
蒙面唱将猜猜猜第四季 第11期
2019年
台风少年团
2019湖南卫视元宵喜乐会</t>
  </si>
  <si>
    <t>《那女孩对我说》是
黄义达
演唱的流行歌曲，由
易家扬
作词，
李偲菘
作曲，Adam Lee编曲，收录在黄义达的第二张创作专辑《
专属密码
》中，于2005年6月3日随专辑通过索尼音乐发行。同时，该曲亦是电视剧《想结婚的女子》的片尾曲
。
《那女孩对我说》是黄义达为自己暗恋的一位女孩而创作的歌曲
，在该曲中，黄义达亲自担任混音制作人
。这是一首偏重私人情绪的情歌，也是黄义达一段感情的真实写照，唤醒了许多听众的青春
。该曲展现了黄义达柔情的一面，他的演唱也诠释了一个男孩爱而不得的感受
。
2005年10月30日，该曲获得第三届
东南劲爆音乐榜
“台湾地区十大金曲”奖
；2005年至2014年期间，黄义达于
第7届CCTV-MTV音乐盛典
、安徽卫视“爱传万家 欢乐嘉年华”跨年晚会
、安徽首届汽车文化节和
浙江卫视2015跨年演唱会
等多个场合演唱该曲
；2014年12月31日，
尤长靖
、
王子异
、
小鬼
于快手一千零一夜主题晚会中演唱该曲
；2023年1月14日，黄义达于抖音年年有你小年夜晚会中再次演唱了该曲
。
那女孩对我说
专属密码
4分31秒
黄义达
易家扬
李偲菘
Adam Lee
流行
摇滚
2005年6月3日
普通话
索尼音乐
专辑收录曲、电视剧《想结婚的女子》片尾曲
《那女孩对我说》是黄义达为自己暗恋的一位女孩而创作的歌曲
。2005年春节期间，黄义达在回新加坡时通过朋友认识了一个女孩，这个女孩会发亮的眼睛和独特的高雅气质深深吸引了黄义达
。他对这个女孩一见钟情，不过见了几次面后确定女孩对自己并没有特殊的感觉，加上自己还要长期停留在台湾发展的原因，所以也就没有对她展开追求。之后，在返程回台湾前，女孩淡淡地对黄义达说了句“加油”。然而在回到台湾后，黄义达对那个女孩的感觉还是很浓烈，于是便连同词曲创作者一同完成了这首《那女孩对我说》
。在该曲中，黄义达亲自担任混音制作人
。
作词
易家扬
作曲
李偲菘
编曲
Adam Lee
男低音
Adam Lee
吉他
Adam Lee
鼓
Jimmy Lee
口琴
梁世达
录音工程师
Adam Lee、陈文骏、Sean Chan、Philip Wong
混音工程师
王家栋
混音制作人
黄义达
制作人
李偲菘
参考资料来源于：
心很空 天很大 云很重
我恨孤单 却赶不走
捧着她的名字 她的喜怒哀乐
往前走 多久了
一个人心中只有一个宝贝
久了之后她变成了眼泪
泪一滴在左手 凝固成为寂寞
往回看 有什么
那女孩对我说 说我保护她的梦
说这个世界 对她这样的不多
她渐渐忘了我 但是她并不晓得
遍体鳞伤的我 一天也没再爱过
那女孩对我说 说我是一个小偷
偷她的回忆 塞进我的脑海中
我不需要自由 只想背着她的梦
一步步向前走
她给的永远 不重
一个人心中只有一个宝贝
久了之后她变成了眼泪
泪一滴在左手 凝固成为寂寞
往回看 有什么
那女孩对我说 说我保护她的梦
说这个世界 对她这样的不多
她渐渐忘了我 但是她并不晓得
遍体鳞伤的我 一天也没再爱过
那女孩对我说 说我是一个小偷
偷她的回忆 塞进我的脑海中
我不需要自由 只想背着她的梦
一步步向前走
她给的永远 不重
那女孩对我说 保护她的梦
说这个世界 对她这样的不多
她渐渐忘了我 但是她并不晓得
遍体鳞伤的我 一天也没再爱过
那女孩对我说 说我是一个小偷
偷她的回忆 塞进我的脑海中
我不需要自由 只想背着她的梦
一步步向前走
她给的永远 不重
2005年6月3日
《
专属密码
》
索尼音乐
录音室版
2009年9月28日
《黄义达 过程精选》
索尼音乐
精选辑版
《那女孩对我说》唤醒了许多听众的青春，黄义达在该曲中所描述的这段感情虽然是没有结果的暗恋，难免有些落寞，但也不得不承认，如果没有那个女孩便没有了这首歌。这是一首偏重私人情绪的情歌，也是黄义达一段感情的真实写照
。该曲展现了黄义达柔情的一面，那个女孩的每一句话，在无意间都被他深刻在脑海中。同时，黄义达的演唱也诠释了一个男孩爱而不得的感受。从歌词中可以看出，明明对方已经忘了自己，而自己还迟迟忘不了她，只好借着对方的话，说自己偷走了对方的回忆，塞进了自己的脑海里，黄义达此时的情绪既是悲伤的错误，也是难受的牵绊
。
2005年10月30日
第三届东南劲爆音乐榜
台湾地区十大金曲
《那女孩对我说》
获奖
2005年7月24日
第7届CCTV-MTV音乐盛典
北京工人体育馆
颁奖典礼
黄义达
2010年12月31日
安徽卫视“爱传万家 欢乐嘉年华”跨年晚会
北京市
跨年晚会
2012年8月12日
安徽首届汽车文化节
安徽省
汽车文化节
2014年12月31日
浙江卫视2015跨年演唱会
浙江卫视
跨年晚会
2020年10月30日
快手一千零一夜
江苏卫视
主题晚会
尤长靖
、
王子异
、
小鬼
2023年1月14日
抖音年年有你小年夜晚会
抖音
小年夜晚会
黄义达
2019年3月8日
《#2019还在听》
环球唱片
梁文音
2019年7月2日
（以单曲形式发行）
鲸鱼向海
刘梦妤
2019年9月7日
《王源2019「源」演唱会live辑》
北京时代峰峻文化艺术发展有限公司
王源
2019年9月28日
（以单曲形式发行）
武汉伯乐爱乐
小阿七
2019年12月8日
《中国梦之声·我们的歌 第6期》
东方卫视
周华健
、
蒋一侨
《蒙面唱将猜猜猜第四季 第9期》
梦响强音
郭静
、
朱正廷
2020年2月14日
《歌手·当打之年 第2期》
快乐阳光
萧敬腾
2020年4月19日
《乐队无限公司 第5期》
锋景文化传媒东台有限公司
胡梦周
、
李长庚
、王启、李显荣、徐彬珂
2020年5月2日
《天赐的声音 第10期》
浙江卫视
胡彦斌
、
隔壁老樊
2020年6月7日
《乐队无限公司 第11期》
锋景文化传媒东台有限公司
EzGoin、郑洛宇、郭欣、
杨靖涛
、
孙首地
、朱彬赫
2020年6月13日
《创造营2020 第5期 (纯享版)》
腾讯视频
陈卓璇
、
孙珍妮
、
田京凡
、
王柯
、
王丽娜
2020年9月18日
《2020中国好声音 第5期》
梦响强音
潘虹
2020年11月16日
《2020遇见美好 中国好声音演唱会》
梦响强音
李宇春
2020年12月30日
（以单曲形式发行）
相信音乐
魏嘉莹
2023年2月4日
《JJ的咖啡调调, Vol. 2》
索尼音乐
林俊杰
2024年1月24日
（以单曲形式发行）
华声时代
半吨兄弟
2024年12月6日
《时光音乐会第四季 第9期》
快乐阳光
蒋一侨、
李霄云</t>
  </si>
  <si>
    <t>《海阔天空》是
Beyond
演唱的粤语摇滚歌曲，由
黄家驹
作词、作曲，Beyond、
梁邦彦
共同编曲，
收录在Beyond于1993年5月26日由
华纳唱片
发行的粤语专辑《
乐与怒
》中
。
《海阔天空》是首记录Beyond十年心路历程的歌曲，歌词承载了黄家驹与乐队赴日本发展的艰辛与对理想的坚持
，也表达了黄家驹内心深处对香港乐坛的挣扎和失望
。该曲带给人们的是一种积极向上的生活态度，坚持自己的理想，永远不放弃的信念。歌中的辛酸、歌中的自由、歌中的不屈不挠、歌中大气磅礴的力量，激励了整整一代人。该曲也是Beyond音乐生涯中最杰出的作品之一，也是粤语歌在整个中国流行的巅峰。它唤醒了香港歌坛的主旋律意识，奏响了一种可以引起大众共鸣的音乐
。只可惜这首标志着Beyond真正走向成熟的作品却成为黄家驹的绝唱
。
1993年，《海阔天空》获得香港
十大中文金曲
奖以及
叱咤乐坛流行榜
“我最喜爱的创作歌曲大奖”，同年黄家驹凭借该曲被追颁十大中文金曲奖“无休止符纪念奖”；2010年12月12日，该曲获得
2010华语金曲奖
“30年30歌”奖
；2022年4月12日，该曲播放量创下纪录，成为全球最大视频网站
Youtube
第一首点击次数破亿的粤语歌曲，同时也是在各大音乐平台上的点击量位于前列的粤语歌曲
。这首歌已超越了语言与音乐的范畴，成为一种信念、信仰与力量
。
海阔天空
Boundless Oceans, Vast Skies
Hold On To My Dream
《
乐与怒
》
5分24秒
Beyond
黄家驹
黄家驹
Beyond
梁邦彦
流行摇滚
艺术摇滚
1993年5月26日
粤语
Beyond
梁邦彦
华纳唱片
、
滚石唱片
专辑主打曲
《海阔天空》的创作时期，刚好是Beyond成立的十周年节点。在前十年里，Beyond坚持原创、另类的音乐类型，在当时流行情歌的香港始终难有大作为。Beyond这种关注现实的摇滚曲风并不太受资本欢迎，再加上商业化运作的方式、改词翻唱的行业风气也让他们难以接受。20世纪80、90年代，很多盛名一时的歌曲都源自于日文版的翻唱。在这样的时代背景下，坚守原创又受不了庸俗的商业运作方式的Beyond在1992年前往原创的热土日本，希望能坚守自己的初心。在这转折的低潮期，诞生了《海阔天空》这首歌曲
。
1992年，Beyond将事业发展重心移至日本，同时结束了与
新艺宝唱片
长期合作的关系。成为国际化的乐队一直是Beyond的梦想，不过由于日本对于音乐制作上的严格要求，加上语言不通，Beyond颇为消沉了一阵子，但他们仍然十分努力。1993年，黄家驹创作出了该曲的旋律部分，并用吉他自弹自唱录制了歌曲小样，之后与乐队其他成员讨论，决定这首歌的伴奏以钢琴为主，并将小样取名为《Piano Song》；同年5月，Beyond从日本返回到了香港，黄家驹写下了这首记录Beyond十年心路历程的完整歌曲《海阔天空》，歌词承载了黄家驹与乐队赴日本发展的艰辛与对理想的坚持
，并收录在粤语专辑《乐与怒》中。这首歌曲也表达了黄家驹内心深处对香港乐坛的挣扎和失望
。
在歌曲录制期间，音乐制作人梁邦彦完成钢琴演奏后，与Beyond一致商定用弦乐增加节奏感和力量感，并邀请了30多位管弦乐手组成的桑野圣乐团到录音室录制弦乐部分。这也是Beyond第一次用真正的弦乐团为歌曲配乐。
叶世荣
表示，当四五十位乐手坐在录音室里齐声演奏时，那种气势恢宏的感觉非常震撼，让人浑身泛起鸡皮疙瘩。在这之前，他们从没见过如此浩大的阵势，更别说跟一支如此庞大的乐团并肩录音
。
录音过程中，如果发现歌曲有不妥的地方，乐队还会反复修改，甚至会因为一个字的发音而录上数十遍，直到满意为止。比如“原谅我这一生不羁放纵爱自由/也会怕有一天会跌倒 (oh no)”，最初的版本并非如此，而是与之相反的“oh yeah”。
黄家强
听到黄家驹录唱时，觉得这句歌词既不妥也不吉利，于是又做了一番修改，才确定最终的版本
。
作为专辑《乐与怒》的主打歌之一，《海阔天空》刚发行并没有引起什么反响，甚至一度遭遇滑铁卢。当时Beyond专门为该曲拍摄了MV，但这首歌在榜单上的成绩都不尽如人意，经过两个星期的艰难爬行，才勉强打入“中文歌曲龙虎榜”前三。而在“叱咤乐坛流行榜”上，这首歌也只取得了第七名的成绩。《海阔天空》甚至在两家电台遭遇了冷落：
香港商业电台
曾一度要求华纳唱片将它换下，
香港电台
则是眼看成绩不佳很快就将其停播了。随着发行后一个月黄家驹的意外离世，电台和歌迷才重又关注起这首歌，读懂了其中的真正含义。此前滞销的专辑《乐与怒》，销量很快突破30万张。人们恍然发现，这首歌不仅是黄家驹心路历程的总结，也是自己人生路上的某种映照，仿佛就是为自己而写。那种历尽艰辛依然为梦想和自由坚持不懈的精神，深深触动着每一个有着类似遭遇的人
。
作词
黄家驹
作曲
黄家驹
编曲
Beyond、梁邦彦
制作人
Beyond、梁邦彦
主唱
黄家驹
和声
黄贯中
、
黄家强
、
叶世荣
主音吉他
黄贯中
节奏吉他
黄家驹
贝斯
黄家强
鼓
叶世荣
钢琴
梁邦彦
弦乐
桑野圣乐团（Kuwano Strings）
录音工程师（录音室）
Shunichi Yokoi（Greenbird St.、Tokyu Fun St.、West Side St (东京)）
混音工程师
Shunichi Yokoi
母带工程师（录音室）
Setsu Hisai（Tokyu Fun St.）
MV导演
卢冰心
参考资料来源于：
今天我 寒夜里看雪飘过
怀着冷却了的心窝漂远方
风雨里追赶 雾里分不清影踪
天空海阔你与我
可会变 (谁没在变)
多少次 迎着冷眼与嘲笑
从没有放弃过心中的理想
一刹那恍惚 若有所失的感觉
不知不觉已变淡
心里爱 (谁明白我)
原谅我这一生不羁放纵爱自由
也会怕有一天会跌倒
背弃了理想 谁人都可以
哪会怕有一天只你共我
今天我 寒夜里看雪飘过
怀着冷却了的心窝漂远方
风雨里追赶 雾里分不清影踪
天空海阔你与我
可会变 (谁没在变)
原谅我这一生不羁放纵爱自由
也会怕有一天会跌倒
背弃了理想 谁人都可以
哪会怕有一天只你共我
仍然自由自我 永远高唱我歌
走遍千里
原谅我这一生不羁放纵爱自由
也会怕有一天会跌倒
背弃了理想 谁人都可以
哪会怕有一天只你共我
背弃了理想 谁人都可以
哪会怕有一天只你共我
原谅我这一生不羁放纵爱自由
也会怕有一天会跌倒
背弃了理想 谁人都可以
哪会怕有一天只你共我
1993年5月26日
《
乐与怒
》
华纳唱片
中国香港专辑首发版
1993年8月1日
《Words &amp; Music: Final Live With 家驹》
华纳唱片
精选集收录不插电演唱会现场版
精选集收录电台版
1993年9月9日
《
海阔天空
》
滚石唱片
中国台湾地区精选集首次收录版
《海阔天空》是Beyond最广为人知、传唱度最高的歌曲
，它具有流行摇滚的所有特征，而且富于斗志，是青春年少澎湃热血在调音台和效果器后被放大的结果。这首歌的影响已不只是在卡拉OK和点歌节目，而在于人们的心间。这首歌曲带给人们的是一种积极向上的生活态度，坚持自己的理想，永远不放弃的信念。歌中的辛酸、歌中的自由、歌中的不屈不挠、歌中大气磅礴的力量，激励了整整一代人
。
《海阔天空》是Beyond音乐生涯中最杰出的作品之一，也是粤语歌在整个中国流行的巅峰。它唤醒了香港歌坛的主旋律意识，奏响了一种可以引起大众共鸣的音乐。这首歌充满励志性，唱出了“海阔天空”追寻自由的豁达情怀
。只可惜这首标志着Beyond真正走向成熟的作品却成为黄家驹的绝唱，而这样残酷的现实却在某种程度上应和了《海阔天空》中悲怆的宿命感。《海阔天空》已经超越了语言与音乐的范畴，成为一种信念、信仰与力量
。
《海阔天空》显然是所属专辑《乐与怒》中最具深意的一首歌，Beyond突破以往的桎梏，第一次使用了“雪”的意象。纯熟的象征手法不仅为它带来了多重解读的可能，预言般的“跌倒”更因为黄家驹的意外离世而增加了神秘色彩。在之后的岁月中，这首歌被人们反复解读，并延伸到各种领域。Beyond前经纪人
陈健添
甚至将它称为“世纪之歌” ，也就是一个世纪才会出现一首。乐评人
冯礼慈
则认为这首歌是“经典中的经典”
。
1993年
第16届十大中文金曲颁奖典礼
十大中文金曲奖
《海阔天空》
获奖
无休止符纪念奖
黄家驹
获奖
叱咤乐坛流行榜颁奖典礼
我最喜爱的本地创作歌曲大奖
《海阔天空》
获奖
2010年12月12日
2010华语金曲奖
30年30歌
获奖
1993年
第16届十大中文金曲颁奖典礼
香港
颁奖典礼
Beyond（三人）
1993年度十大劲歌金曲颁奖典礼
颁奖典礼
1993年度叱咤乐坛流行榜颁奖典礼
颁奖典礼
2005年1月7日
“爱心无国界”演艺界大汇演
香港政府大球场
慈善筹款晚会
Beyond、
钟镇涛
2014年1月12日
第36届十大中文金曲颁奖典礼
香港
颁奖典礼
Supper Moment
2016年6月10日
“家驹…爱心延续”慈善演唱会
香港会议展览中心
慈善晚会
叶世荣
、
黄贯中
2024年9月17日
2024广东卫视非遗中秋晚会
广东
中秋晚会
林晓峰
2024年9月22日
“湾区升明月”2024大湾区电影音乐晚会
澳门
电影音乐晚会
林志炫
2025年1月28日
2025年中央广播电视总台春节联欢晚会
北京
春节晚会
陈小春
、
张智霖
、
周柏豪
《海阔天空》既是黄家驹热血、执着个性与惊鸿一瞥人生的写照，也是Beyond较为脍炙人口的作品之一，自发行以来被广泛传唱
。
在民间，人们也在以各种各样的形式演绎《海阔天空》。无论是街边还是深巷，无论是在酒吧还是KTV，无论是音乐沙龙还是大型Livehouse，无论是毕业典礼还是全国性歌唱比赛，无论在高铁还是飞机上，……任何可能播放音乐的地方，都能听到《海阔天空》。无数例子证明，《海阔天空》确实以其“不羁放纵爱自由”的精神，超越时间、地理、群体、语言的障碍，“走遍千里”，逐渐成为一首“世纪之歌”
。
2022年4月12日，该曲播放量创下纪录，成为全球最大视频网站
Youtube
第一首点击次数破亿的粤语歌曲，同时也是在各大音乐平台上的点击量位于前列的粤语歌曲
。
2002年8月16日
任贤齐
《任贤齐2002香港演唱会》
滚石唱片
2002年12月30日
林子祥
《港乐·林子祥 2002》
华纳唱片
2012年1月1日
林忆莲
《Sandy Lam Concert MMXI》
环球唱片
2013年2月21日
Robynn &amp; Kendy
《Dear Diary》
环球唱片
2013年8月9日
范逸臣
《摇滚吧，情歌！》
丰华唱片
2014年3月21日
曹格
《我是歌手第二季 突围赛》
快乐阳光
2021年9月17日
伍珂玥
《2021中国好声音 第8期》
梦响强音
2021年10月29日
陈小春
、
MC HotDog
、
GAI
、
林志炫
、
言承旭
《披荆斩棘的哥哥 第12期》
快乐阳光
2022年2月2日
易烊千玺
、
许君聪
、
田雨
、
王宁
、
公磊
、
黄尧
、
齐溪
（以单曲形式发行）
北京泊柏宇希文化有限公司
2022年4月24日
叶蒨文
、
李玟
、
杨千嬅
、
周笔畅
、
刘惜君
、
安崎
、
单依纯
、
炎明熹
《声生不息 第1期》
快乐阳光
2022年5月10日
艾热
《中国人的故事》
制作家
2023年11月7日
薛凯琪
《青春重置计划之BEYOND 40》
索尼音乐
2023年11月26日
邓紫棋
《T.I.M.E.》
G Nation Limited
2024年11月9日
白举纲
《下一战歌手 第10期》
快乐阳光
1993年6月25日
《遥かなる梦に Far Away》（
遥远的梦
）
Beyond
《This Is Love Ⅰ》
日语版
2008年5月15日
《
承诺
》
刘德华
、香港群星
《希望·爱》
汶川地震赈灾歌曲
2019年1月11日
《海阔天空》
李苏亚拉
（以单曲形式发行）
蒙古语版
2019年2月1日
《海阔天空》
叶炫清
（以单曲形式发行）
普通话版</t>
  </si>
  <si>
    <t>《眉飞色舞》是由JOON YOUNG CHOI、
Debbie
Hsiao
作词作曲，歌手
郑秀文
演唱的歌曲。该曲收录于2000年12月10日发行的同名专辑《
眉飞色舞
》中
。
眉飞色舞
眉飞色舞
3分16秒
郑秀文
廖莹如
Joon-Young Choi
舞曲
2000年11月1日
普通话
李贞贤
《
换掉
》
华纳唱片
爱的是非对错已太多
来到眉飞色舞的场合
混合他的冲动她的寂寞
不计较后果
理由一百万个有漏洞
快说破说破以后最赤裸
事后爱不爱我理不理我
关系着结果
你说我要结果中间不必停留
你说我要一转头再来过
男的女的都不要再等候
自由自由现在就要自由
爱的是非对错已太多
来到眉飞色舞的场合
混合他的冲动她的寂寞
不计较后果
理由一百万个有漏洞
快说破说破以后最赤裸
事后爱不爱我理不理我
关系着结果
你说我要结果中间不必停留
你说我要一转头再来过
男的女的都不要再等候
自由自由现在就要自由
爱的是非对错已太多
来到眉飞色舞的场合
混合他的冲动她的理由
不计较后果
理由一百万个有漏洞
快说破说破以后最赤裸
事后爱不爱我理不理我
关系着结果
你说我要结果中间不必停留
你说我要一转头再来过
男的女的都不要再等候
自由自由现在就要自由
你说我要中间不必停留
你说我要一转头再来过
男的女的都不要再等候
自由自由现在就要自由
2022年4月8日
《
天赐的声音第三季
》
檀健次
、
孟佳</t>
  </si>
  <si>
    <t>《袖手旁观》是
齐秦
演唱的歌曲，由
姚谦
作词，
黄国伦
作曲，收录在齐秦于1995年9月21日发行的专辑《
痛并快乐着
》中
。
袖手旁观
Stand aside
痛并快乐着
4分52秒
齐秦
姚谦
黄国伦
王豫民
徐德昌
流行
1995年9月21日
普通话
虹之美梦成真艺人经纪
专辑收录曲
寂寞让人盲
思念让人慌
多喝一点酒
多吹一些风
能不能解放
生活有些忙
坚持有点难
闭上一只眼
点上一根烟
能不能不管
你最近好吗
身体可无恙
多想不去想
夜夜偏又想
真教人为难
你的脸庞
闭上眼睛就在我面前转呀转
我拿什么条件能够把你遗忘
除非我们
从一开始就不曾爱过对方
你的近况
断续从朋友口中传到我耳旁
我拿什么条件可以袖手旁观
除非你说
离开我你从不曾觉得遗憾
生活有些忙
坚持有点难
闭上一只眼
点上一根烟
能不能不管
你最近好吗
身体可无恙
多想不去想
夜夜偏又想
真教人为难
你的脸庞
闭上眼睛就在我面前转呀转
我拿什么条件能够把你遗忘
除非我们
从一开始就不曾爱过对方
你的近况
断续从朋友口中传到我耳旁
我拿什么条件可以袖手旁观
除非你说
离开我你从不曾觉得遗憾
发行日期
收录专辑
唱片公司
备注
1995年9月21日
《痛并快乐着》
虹之美梦成真艺人经纪
原版
《袖手旁观》是齐秦的一首经典之作，自1995年发行以来，被众多歌手如张宇、李健、萧敬腾、张碧晨等翻唱，赋予了这首歌不同的情感色彩。齐秦用他独特的嗓音，将这首充满伤感与无奈的歌曲表现得淋漓尽致。姚谦的填词和黄国伦的谱曲，共同为这首歌注入了深刻的情感内涵。每当听到《袖手旁观》，都会让人不禁沉浸在这份深沉的情感之中，感受那份爱与无奈的交织
。
1999年12月24日
江美琪
《
第二眼美女
》
华纳音乐
2001年4月1日
林志炫
《
擦声而过
》
炫音音乐
2015年12月31日
萧敬腾
《
Reminiscence
》
华纳唱片
2018年3月14日
孙露
《超越》
东昇音乐
2020年10月22日
刘瑞琦
（作为单曲发行）
华声时代
2014年1月17日
张宇
《
我是歌手第二季
》
快乐阳光
2015年2月6日
李健
《
我是歌手第三季
》
快乐阳光
2016年11月11日
巴图
《
梦想的声音
》
浙江卫视
2016年11月27日
沙宝亮
、
金海心
《
蒙面唱将猜猜猜
》
梦响强音
2017年4月22日
张碧晨
《
歌手2017
》
快乐阳光
2019年12月7日
盛一伦
《
跨界歌王第四季
》
北京卫视
2024年9月29日
陈楚生
、
黄霄雲
《
我们的歌第六季
》
上海东方娱乐传媒集团有限公司</t>
  </si>
  <si>
    <t>被遗忘的时光</t>
  </si>
  <si>
    <t>《被遗忘的时光》是由陈宏铭作词作曲、蔡琴演唱的歌曲，收录在专辑《出塞曲》中。
被遗忘的时光
出塞曲
3分2秒
蔡琴
陈宏铭
陈宏铭
抒情
1979年4月
普通话
Pop
台湾
海山唱片
此曲曾作为《
无间道
》插曲，并被多人翻唱，例如：
刘德华
、
吕方
等等。
刘德华
版本收录于2010发行的专辑《
忘不了的
》。
蔡琴
曾演唱该曲，并在2007年的《
不了情2007经典歌曲香港演唱会
》上现场调侃了下
刘伟强
导演。在电影《无间道》中,这首歌曲作为
电影音乐
在电影中得到了充分的运用。
是谁在敲打我窗
是谁在撩动琴弦
那一段被遗忘的时光
渐渐地回升出我心坎
是谁在敲打我窗
是谁在撩动琴弦
记忆中那欢乐的情景
慢慢地浮现在我的脑海
那缓缓飘落的小雨
不停地打在我窗
只有那沉默不语的我
不时地回想过去
是谁在敲打我窗
是谁在撩动琴弦
记忆中那欢乐的情景
慢慢地浮现在我的脑海
那缓缓飘落的小雨
不停地打在我窗
只有那沉默不语的我
不时地回想过去
是谁在敲打我窗
是谁在撩动琴弦
记忆中那欢乐的情景
慢慢地浮现在我的脑海
记忆中那欢乐的情景
慢慢地浮现在我的脑海
上世纪70年代，蔡琴以民歌歌手身份开始涉足歌坛，随后出版了第一张
唱片
《
出塞曲
》。30年间，发行唱片50万余张，获奖无数，嗓音低回委婉，淳厚沉稳，极富感染力。曾经演唱《读你》、《
恰似你的温柔
》、《最后一夜》、《你的眼神》、《被遗忘的时光》等名曲，有“丝绒歌后”之美称。同时亦涉及广播、写作、
电影
、服装设计等多个领域，主持包括“
金马奖
”在内的多项大型活动，被誉为主持界的“名嘴”。</t>
  </si>
  <si>
    <t>《全是爱》是
凤凰传奇
演唱的歌曲，由
张超
作词、作曲并编曲，收录在凤凰传奇于2009年6月2日发行的专辑《
最炫民族风
》中
。
《全是爱》是首剖析男女爱情状态的情歌小品
，讲述了男女之间如何把握相处尺度的爱情难题，以对唱形式唱出了恋人之间似有若无的距离与落寞，歌词里透出的那份迷惘跟无奈会令众多都市男女产生共鸣
。玲花的嗓音自然贴切，中高音区的发挥更加游刃有余，而曾毅的说唱再次成为了出彩的一笔
。
2009年12月，该曲获得《华乐盛典》大型晚会2009年度华语金曲
。2023年12月31日，凤凰传奇在
2023最美的夜 bilibili晚会
上表演了该曲
。2024年1月1日，凤凰传奇联手
赵露思
在
2023-2024湖南卫视芒果TV跨年晚会
上共同表演了该曲
。
全是爱
最炫民族风
4分13秒
凤凰传奇
张超
张超
张超
R&amp;B
说唱
2009年6月5日
普通话
孔雀廊
《全是爱》是凤凰传奇在专辑《
最炫民族风
》中一次比较大胆的尝试。该曲是一首小情歌，作者以很活跃、年轻人恋爱的状态去写这首歌。在录制演唱时，
杨魏玲花
与
曾毅
演唱的部分就像聊天一样，曾毅说一部分歌曲，杨魏玲花来回答一部分。同时，这首歌没有太多费嗓子与高音演唱的部分，很简单，倾诉一样地去“说”
。
男：
如果你不爱我 就把我的心还我
你用爱换走青春 我还留下了什么
如果你还爱我 就什么话都别说
就跟我一路狂奔 就不要想太多
痴情不是罪过 忘情不是洒脱
为你想得撕心裂肺有什么结果
女：
你说到底为什么 都是我的错
都把爱情想得太美现实太诱惑
到底为什么 让你更难过
这样爱你除了安慰还能怎么做
男：
如果你不爱我 就把我的心还我
你用爱换走青春 我还留下了什么
如果你还爱我 就什么话都别说
就跟我一路狂奔 就不要想太多
痴情不是罪过 忘情不是洒脱
为你想得撕心裂肺有什么结果
女：
你说到底为什么 都是我的错
都把爱情想得太美现实太诱惑
到底为什么 让你更难过
这样爱你除了安慰还能怎么做
男：
寂寞寂寞是谁的错
寂寞让你变得那么脆弱
我们不要继续再这样沉默
这段感情应当要保持联络
我不想不问是什么星座
这个时代为什么那么多的迷惑
寂寞寂寞就变得冷漠
这样下去我们之间还能有什么
女：
没错 是我那么多的冷漠
让你感觉到无比的失落
不过 一个女人的心
不仅仅渴望得到的一个承诺
我害怕欺骗 也害怕寂寞
更害怕我的心会渐渐地凋落
爱情 不是随便许诺
好了 不想再说了
男：
有什么样的情有什么样的爱
用什么样的爱还什么样的债
我知道你的心里有些想不开
可是我的心里满满的全是爱
你回头看看我 不要再沉默
你说到底你想追求个什么结果
我知道你在躲 你为什么不说
你情愿让这样的思念把我淹没
女：
你说到底为什么 都是我的错
都把爱情想得太美现实太诱惑
到底为什么 让你更难过
这样爱你除了安慰还能怎么做
你说到底为什么 都是我的错
都把爱情想得太美现实太诱惑
到底为什么 让你更难过
这样爱你除了安慰还能怎么做
《全是爱》的MV由何明圣和谢宜珊携手执导，展现了都市快节奏的情感生活，“向左走，向右走”式的画面处理，被一堵墙隔开的同一楼层，展开了一场爱情交锋
。导演根据歌曲的风格，特意找的编舞老师安排的斗舞环节。在拍摄劲歌热舞时，导演为了最佳效果让玲花和曾毅重复跳了很多次。虽然很辛苦但是拍摄的效果很满意。MV拍摄于北方的冬天，在开足暖气的棚里拍摄，拍摄团体又连续跳舞跳到大汗淋漓，比得上蒸桑拿了。每次导演一喊停，一群人都直接坐到地上不想起来
。
发行地区
发行日期
收录专辑
发行厂牌
发行形式
中国
2009年6月2日
《最炫民族风》
孔雀廊
随专辑发行
《全是爱》是首剖析男女爱情状态的情歌小品
，讲述了男女之间如何把握相处尺度的爱情难题，以对唱形式唱出了恋人之间似有若无的距离与落寞，歌词里透出的那份迷惘跟无奈会令众多都市男女产生共鸣
。该曲有着优美流畅的旋律和直白浅显的歌词，曾毅以发问者的姿态略带自嘲地唱出城市男人对爱的渴望与疑惑，玲花则以应答者的身份道出一份爱情里的冷静与无奈，在直白中富有深意的歌词和两人配合巧妙的演唱让这首歌非常耐听，值得一再品味
。
《全是爱》在延续凤凰传奇民族流行风格的基础上又有新的突破，加入了更多原生态多元化音乐元素。女主唱玲花的嗓音自然贴切，中高音区的发挥更加游刃有余，而曾毅的说唱再次成为了出彩的一笔
。
获奖日期
颁奖方
奖项
获奖方
结果
2009年12月
《华乐盛典》大型晚会
2009年度华语金曲
全是爱
获奖
时间
演出场合
地点/平台
演出性质
演唱者
2010年10月
“一曲唱响天下——晋城旅游征歌征曲”活动闭幕晚会
山西晋城
闭幕晚会
凤凰传奇
2023年12月31日
2023最美的夜 bilibili晚会
哔哩哔哩
跨年晚会
凤凰传奇
2024年1月1日
2023-2024湖南卫视芒果TV跨年晚会
湖南卫视
款年晚会
凤凰传奇、赵露思</t>
  </si>
  <si>
    <t>一眼瞬间</t>
  </si>
  <si>
    <t>《一眼瞬间》是由
邬裕康
作词，
曹格
作曲，
吴庆隆
编曲，
张惠妹
、
萧敬腾
演唱的歌曲，收录于
张惠妹
2007年8月3日发行的专辑《
Star
》中
。
2008年7月5日，该曲提名
第19届台湾金曲奖
“最佳年度歌曲”奖，曹格凭借该歌曲提名“最佳作曲人”奖，
马毓芬
凭借该歌曲提名“最佳单曲制作人”奖
。
一眼瞬间
Star
5分54秒
张惠妹
萧敬腾
邬裕康
曹格
吴庆隆
流行
2007年8月3日
普通话
《一眼瞬间》是张惠妹在音乐舞台剧《爱上卡门》中的知名合唱曲。重新编曲录制请到了与超人气星光帮PK而声名大噪的萧敬腾合唱。大量的弦乐团衬底，加上张惠妹动人且具有爆发力的声音，不但唱出了在卡门剧中的深情，更唱出了在流行市场的渲染力
。
白茫茫的星光
洒在长长路上
想念的冰凉
你知道吗
你浅浅的微笑
深似海的眼光
都能掀起我
滔天的巨浪
你相信吗
这是命吗
这次我们放弃抵抗
哪怕拥抱
在身上
划下深深的伤
只要看你一眼
一瞬间
哪怕是最后画面
我的世界
因为爱过而完美
谁都不该离太远
只要看你一眼
一瞬间
足够我熬过千年
我不后悔
爱若让末日提前
我们要一起
好好迎接那句点
白茫茫的星光
洒在长长路上
想念的冰凉
你知道吗
你浅浅的微笑
深似海的眼光
都能掀起我
滔天的巨浪
你相信吗
这是命吗
这次我们放弃抵抗
哪怕拥抱
在身上
划下深深的伤
只要看你一眼
一瞬间
哪怕是最后画面
我的世界
因为爱过而完美
谁都不该离太远
只要看你一眼
一瞬间
足够我熬过千年
我不后悔
爱若让末日提前
我们要一起
好好迎接那句点
如果相爱是错
错过又算什么
这一次我们宁死不放手
往彼此的心里跳
跳过天荒地老
Oh
只要看你一眼
一瞬间
哪怕是最后画面
我的世界
因为爱过而完美
谁都不该离太远
只要看你一眼
一瞬间
足够我熬过千年
我不后悔
爱若让末日提前
我们要一起
好好迎接那句点
我们要一起
好好迎接那句点
2008年7月5日
第19届台湾金曲奖
最佳年度歌曲
《一眼瞬间》
提名
最佳作曲人
曹格（《一眼瞬间》）
最佳单曲制作人
马毓芬（《一眼瞬间》）</t>
  </si>
  <si>
    <t>第六感</t>
  </si>
  <si>
    <t>《第六感》是
梁文音
于2009年1月1日发行的歌曲，由
葛大为
作词，
蔡健雅
作曲，梁文音演唱。
该歌曲收录于专辑《
爱，一直存在
》中。
第六感
Sixth sense
爱，一直存在
03分45秒
梁文音
葛大为
蔡健雅
Kenn C
华语流行
2009年1月1日
普通话
Universal Music Taiwan
放弃
上了生锈的脑袋
哦唉
没空再发呆
阳光
加温了某种预感
哦唉
绑好了鞋带
吃完早餐
做好防晒
心情愉快
练习变得更自在
相信我的第六感
带我到处去浏览
丢掉所有的牵绊
忘记从前再难
也试试看
跟随我的第六感
说不定下次恋爱
来得比想像快
我顺其自然
记住
任何角度的自拍
哦唉
嘴角扬起来
感谢
那个离开的男孩
哦唉
我快要想开
吃完早餐
做好防晒
心情愉快
练习变得更自在
相信我的第六感
带我到处去浏览
丢掉所有的牵绊
忘记从前再难
也试试看
跟随我的第六感
说不定下次恋爱
来得比想像快
我顺其自然
相信我的第六感
带我到处去浏览
丢掉所有的牵绊
忘记从前再难
也试试看
跟随我的第六感
说不定下次恋爱
来得比想像快
我顺其自然
相信我的第六感
带我到处去浏览
丢掉所有的牵绊
忘记从前再难
也试试看
跟随我的第六感
说不定下次恋爱
来得比想像快
我顺其自然</t>
  </si>
  <si>
    <t>活着</t>
  </si>
  <si>
    <t>《活着VIVA》是
谢霆锋
演唱的粤语歌曲，由
林夕
作词，谢霆锋作曲，收录于谢霆锋2000年发行的音乐专辑《
VIVA
》
。
作为音乐专辑《VIVA》的主打作品，歌曲《活着VIVA》完全是意料之内的保险快歌，旋律则易上口得有点过分
，
这也使得听众们对该曲耳熟能详
。
而该曲中强劲的吉他音墙，也透露出了谢霆锋作为桀骜少年的火红的摇滚之心
。
该曲亦是谢霆锋具有代表性的音乐作品，并带给听众一种火辣炽热的感觉，将谢霆锋个人的成熟魅力与燃动活力全然展现。而这首歌曲也代表了谢霆锋热爱生命的态度
。
在该曲中，谢霆锋大跳着唱出“年轻得碰着谁亦能像威化般干脆”这样的歌词，听起来有着十足的青春活力
。
2000年，此歌曲获得新城劲爆颁奖礼劲爆歌曲奖。
2001年，该曲在
十大劲歌金曲颁奖典礼
上获得“十大劲歌金曲奖”，谢霆锋则凭借该曲获得“最佳作曲奖”
。
活着VIVA
VIVA
3分32秒
谢霆锋
林夕
谢霆锋
王双骏
摇滚
流行音乐
2000年11月7日
粤语
歌曲《活着VIVA》是谢霆锋推出的个人音乐专辑《VIVA》的主打曲目
，
而他本人也亲自参与了该曲的创作，歌词部分则由作词人林夕创作
。
谢霆锋认为，该曲中表达了他热爱生命的态度，而生命是炽热的，就像火一样
；
此外，该曲中部分歌词则延续了Beyond乐队歌曲《
活着便精彩
》的音乐精神
，
谢霆锋希望通过该曲让听众们对自己的生命能抱有热爱的态度，对生命负责，对自己负责
。
而歌曲名称中的“VIVA”一词则来源于西班牙语
，
代表着“热烈欢呼的热情态度”
，
歌词中的“活着命运我为谁”也被谢霆锋认为是自己个人的真实写照
。
作词
林夕
作曲
谢霆锋
编曲
王双骏
年轻得碰着谁亦能像威化般干脆
快活到半日也像活尽一百万岁
任何事亦能像青春般清脆
快活到每日大一岁
在流动在流动
就如咖啡因作动
睡了但眼部忘了合拢
就如石头悬浮在半空已失重
就是这样快乐谁不信
觉得激动便流泪
碰上了花蜜便陶醉
活着是为了像蝴蝶来又去
害怕孤独便团聚
怕过于迫夹便离去
活着未为我为谁
年轻得碰着谁亦能像威化般干脆
快活到半日也像活尽一百万岁
任何事亦能像青春般清脆.
快活到每日大一岁
不了解不要解就连毛孔都扩大
就似汗腺横流过热带就如被无限条乱发纠缠活埋
但是这是快乐谁不快
觉得激动便流泪
碰上了花蜜便陶醉
活着是为了像蝴蝶来又去
害怕孤独便团聚
怕过于迫夹便离去
活着未为我为谁
年轻得碰着谁亦能像威化般干脆
快活到半日也像活尽一百万岁
任何事亦难像青春般清脆
快活到每日大一岁
年轻得碰着谁亦能像威化般干脆
快活到半日也像活了一百万岁
任何事亦能像青春般清脆
快活到每日大一岁
年轻得碰着谁亦能像威化般干脆
快活到半日也像活尽一百万岁
任何事亦能像青春般清脆
快活到每日大一岁
由于歌曲《活着VIVA》发行后被选为谢霆锋“VIVA LIVE”个人红馆演唱会的同名主题曲，因此该曲MV的色调便延续了演唱会海报上的一片火辣。整支MV虽未使用任何电脑特效，但据唱片公司表示，MV仅是几场布景便已花费数十万港元，其中包括设计费、道具费，尤其是一个直径有两公尺半的大铁球，因为要用人工烧焊，所以价值数万元。再加上唱片公司为谢霆锋及拍摄现场所有工作人员买的火险，以及MV的后期制作费用，该MV在制作上总共便花了数百万港元
。
MV中，谢霆锋亦有玩喷火枪的戏码
，
这也与其恋人
王菲
在《
香奈儿
》MV中玩水枪的部分不谋而合，这也被外界视为二人通过作品相互传情
。
2000-11-07
VIVA
英皇唱片
录音室专辑
作为音乐专辑《VIVA》的主打作品，歌曲《活着VIVA》完全是意料之内的保险快歌，旋律则易上口得有点过分
，
这也使得听众们对该曲耳熟能详
。
而该曲中强劲的吉他音墙，也透露出了谢霆锋作为桀骜少年的火红的摇滚之心
。
该曲亦是谢霆锋具有代表性的音乐作品，并带给听众一种火辣炽热的感觉，将谢霆锋个人的成熟魅力与燃动活力全然展现。而这首歌曲也代表了谢霆锋热爱生命的态度
。
在该曲中，谢霆锋大跳着唱出“年轻得碰着谁亦能像威化般干脆”这样的歌词，听起来有着十足的青春活力
。
2000年12月29日
新城劲爆颁奖礼
新城劲爆歌曲奖
《活着VIVA》
获奖
2001年1月14日
2000年度十大劲歌金曲颁奖典礼
十大劲歌金曲奖
获奖
最佳作曲奖
谢霆锋《活着VIVA》
2001年1月19日
第23届十大中文金曲
十大金曲奖
《活着VIVA》
获奖
2018年1月1日
2017年度
叱咤乐坛流行榜颁奖典礼
谢霆锋
中国香港
2018年1月20日
第13届KKBOX数位风云榜颁奖典礼
中国台湾高雄巨蛋
2019年12月31日
2020江苏卫视跨年演唱会
澳门金光综艺馆
2025
声生不息·大湾区季 第6期
容祖儿/薛凯琪/卫兰/李宇春/周笔畅/伍珂玥</t>
  </si>
  <si>
    <t>《信仰》是由
易家扬
、
陈耀川
作词，陈耀川作曲，
屠颖
编曲，
张信哲
演唱的歌曲，收录于张信哲2000年6月2日发行的专辑《
信仰
》中
，该歌曲是《
匆匆那年
》的电影插曲
。
《信仰》歌词中将爱情比作信仰，比作“来自生命的力量”，已然超越了热恋时温存或是失恋时悲伤，曲调上荡气回肠，是典型的“大歌”样式
。该曲延续了哲式情歌的风格，更是张信哲的一次突破，加入真实世界的生活元素，简单直接、反璞真诚的触动人心
。
《信仰》对张信哲20世纪的成绩作了一个总结，这种感觉如同一种回归。该曲是标准的哲式情歌，把爱提到一种无上的境界
。2001年，荣获新加坡电台933顶尖金曲100第五名
。
信仰
信仰
4分14秒
张信哲
易家扬
陈耀川
陈耀川
屠颖
流行
抒情
2000年6月2日
普通话
1997-2005年，张信哲与新力音乐合作时期，张信哲进入了一个音乐探索的阶段，大家也可以看到张信哲的风格发生了转变，有了新的突破和选择。比如从《直觉》那张专辑一直到《回来》，已经不是张信哲在EMI那个时期所谓的“哲式情歌”比较市场主流的东西，而是更隽永，耐听的作品，其中就有《信仰》
。
2000年，张信哲为了追求更好的效果，将录音地点改在了美国洛杉矶，让音乐制作人之一、新婚的陈耀川不得不临时更改蜜月地点
。
作词
易家扬、陈耀川
作曲
陈耀川
编曲
屠颖
演唱
张信哲
制作公司
潮水音乐
每当我听见忧郁的乐章
勾起回忆的伤
每当我看见白色的月光
想起你的脸庞
明知不该去想 不能去想
偏又想到迷惘
是谁让我心酸 谁让我牵挂
是你啊
我知道那些不该说的话
让你负气流浪
想知道多年漂浮的时光
是否你也想家
如果当时吻你 当时抱你
也许结局难讲
我那么多遗憾 那么多期盼
你知道吗
我爱你
是多么清楚 多么坚固的信仰
我爱你
是多么温暖 多么勇敢的力量
我不管心多伤 不管爱多慌
不管别人怎么想
爱是一种信仰
把我带到你的身旁
我知道那些不该说的话
让你负气流浪
想知道多年漂浮的时光
是否你也想家
如果当时吻你 当时抱你
也许结局难讲
我那么多遗憾 那么多期盼
你知道吗
我爱你
是多么清楚 多么坚固的信仰
我爱你
是多么温暖 多么勇敢的力量
我不管心多伤 不管爱多慌
不管别人怎么想
爱是一种信仰
把我带到你的身旁
我爱你
是忠于自己 忠于爱情的信仰
我爱你
是来自灵魂 来自生命的力量
在遥远的地方
你是否一样 听见我的呼喊
爱是一种信仰
把你带回我的身旁
爱是一种信仰
把你带回我的身旁
在该曲的MV中，方茴15年后在法国巴黎生活的删减片段首次曝光，满足了无数观众的好奇。MV最后，方茴的红裙造型也相应曝光，此时的她已经褪去往日的青涩，惊艳蜕变。就在陈寻呼喊方茴的瞬间，方茴惊艳回眸，当陈寻问出那句“你好吗?”时，方茴则只是浅笑低头，留下无限悬念
。
2000年6月2日
《
信仰
》
潮水音乐
CD
《信仰》一曲对张信哲20世纪的成绩作了一个总结，这种感觉如同一种回归。《信仰》一曲是标准的哲式情歌，“爱是一种信仰”，把爱提到一种无上的境界
。
《信仰》一曲是标准的哲式情歌，但他把爱提到一种无上的境界。《信仰》不仅延续了哲式情歌的风格，更是张信哲的一次突破，加入真实世界的生活元素，简单直接、反璞真诚的触动人心
。
《信仰》歌词中将爱情比作信仰，比作“来自生命的力量”，已然超越了热恋时温存或是失恋时悲伤，曲调上荡气回肠，是典型的“大歌”样式
。
2001年
新加坡电台933 2000顶尖金曲100第五名
张信哲
2000年
第一届 亚洲中文金曲奖十五首金曲（提名）
张信哲
2016年12月
湖南卫视跨年晚会
2017年
北京卫视跨年晚会
2024年6月
《美美与共》和美之歌
2020年6月26日
《信仰》
刘大壮
扭湃哇音乐
2020年8月14日
《信仰》
是你的垚
网易云音乐</t>
  </si>
  <si>
    <t>《亲密爱人》是
梅艳芳
演唱的歌曲，由
小虫
创作词曲，收录于
梅艳芳
1991年2月12日发行的同名专辑《
亲密爱人
》。同时，该曲是电影《
我的爱对你说
》的片尾曲
。
2018年9月，该曲获得第二届《
最爱金曲榜
》爱在东方美谷音乐盛典“最爱金曲奖”
。
亲密爱人
My Dear
亲密爱人
04分58秒
梅艳芳
小虫
小虫
王治平
流行
抒情
1991年2月12日
普通话
梅艳芳在录音时有个习惯，就是每当晚上十点就需要休息，即使是录音期间也要立刻停下来。这一行为让制作人小虫十分困惑，直到后来他发现每当十点左右，就会有人给梅艳芳打电话，而那人正是梅艳芳的男朋友。小虫看到梅艳芳打电话时，躲在墙角蹲着聊天，脸上充满着甜蜜。小虫观察了她两三天打电话时的模样，最后有感而发创作出了歌曲《亲密爱人》
。
今夜还吹着风
想起你好温柔
有你的日子分外的轻松
也不是无影踪
只是想你太浓
怎么会无时无刻把你梦
爱的路上有你
我并不寂寞
你对我那么的好
这次真的不同
也许我应该好好把你拥有
就像你一直为我守候
亲爱的人 亲密的爱人
谢谢你这么长的时间陪着我
亲爱的人 亲密的爱人
这是我一生中最兴奋的时分
今夜还吹着风
想起你好温柔
有你的日子分外的轻松
也不是无影踪
只是想你太浓
怎么会无时无刻把你梦
爱的路上有你
我并不寂寞
你对我那么的好
这次真的不同
也许我应该好好把你拥有
就像你一直为我守候
亲爱的人 亲密的爱人
谢谢你这么长的时间陪着我
亲爱的人 亲密的爱人
这是我一生中最兴奋的时分
《亲密爱人》是一首温柔动听的歌曲。小虫透过妖艳、性感的表面光华，发掘出梅艳芳内心作为女人那种温暖、多情的感觉，那种渴望得到爱、也渴望有机会付出爱的感觉，这首歌可谓是梅艳芳音乐生命中的里程碑
。该曲深沉优美，真挚抒情。附点与三连音节奏的紧密结合使旋律具有极特殊的韵味，梅艳芳那深情女中音更是将歌曲内涵表现得淋漓尽致
。
时间
颁奖方
具体奖项
获奖对象
结果
2018年9月
第二届《最爱金曲榜》爱在东方美谷音乐盛典
最爱金曲奖
歌曲《亲密爱人》
获奖
时间
名称
地点
表演者
2009年10月3日
宜春月·中华情——2009年中央电视台中秋晚会
宜春市袁山公园
潘粤明
、
董洁
2018年12月31日
梦圆东方·2019东方卫视跨年盛典
梅赛德斯－奔驰文化中心
王凯
时间
歌手
专辑
2011年9月24日
王若琳
《The Things We Do For Love》
2020年11月27日
易烊千玺
《后座剧场》</t>
  </si>
  <si>
    <t>天下</t>
  </si>
  <si>
    <t>《天下》是由周毅作词，
刘吉宁
作曲，
周火
、刘吉宁编曲，
张杰
演唱的歌曲，收录在张杰2008年9月15日发行的专辑《
明天过后
》中
。2008年7月26日在杭州个人演唱会首唱，2008年9月3日通过新浪网和北京音乐台首播
。
《天下》融合了中国风的曲调，流行时尚的编曲，如诗如画的歌词，悠扬大气的古典弦乐，再配上张杰激昂不失柔情的演绎，将一段不爱江山爱美人的侠骨柔情表达得淋漓尽致
。
2009年，该曲获得2008年度
MusicRadio中国TOP排行榜
年度金曲奖
。
天下
明天过后
3分39秒
张杰
周毅
刘吉宁
周火
刘吉宁
流行摇滚
中国风
2008年9月3日
普通话
邝盛
刘吉宁
中国TOP排行榜
年度金曲奖
2007年，张杰与好朋友刘吉宁成功合作《
最美的太阳
》之后，2008年在筹备《明天过后》这张专辑时继续选择与很了解自己的刘吉宁合作，这张专辑张杰希望能尝试一些与之前不一样风格的歌曲，特别是想唱一首既有柔情同时还有那种袖手天下之古代帝王霸气的歌曲，希望这首歌能传递一种自信，每个人经过打拼能拥有自己一片天地的自信。因此刘吉宁和词作者周毅合作创作了这首中国风歌曲
。
作词
周毅
作曲
刘吉宁
编曲
周火
、刘吉宁
发行公司
天娱传媒
烽烟起 寻爱似浪淘沙
遇见她 如春水映梨花
挥剑断天涯 相思轻放下
梦中我 痴痴牵挂
顾不顾将相王侯
管不管万世千秋
求只求爱化解
这万丈红尘纷乱永无休
爱更爱天长地久
要更要似水温柔
谁在乎谁主春秋
一生有爱 何惧风飞沙
悲白发留不住芳华
抛去江山如画 换她笑面如花
抵过这一生空牵挂
心若无怨 爱恨也随她
天地大 情路永无涯
只为她 袖手天下
顾不顾将相王侯
管不管万世千秋
求只求爱化解
这万丈红尘纷乱永无休
爱更爱天长地久
要更要似水温柔
谁在乎谁主春秋
一生有爱 何惧风飞沙
悲白发留不住芳华
抛去江山如画 换她笑面如花
抵过这一生空牵挂
心若无怨 爱恨也随她
天地大 情路永无涯
只为她 袖手天下
一生有爱 何惧风飞沙
悲白发留不住芳华
抛去江山如画 换她笑面如花
抵过这一生空牵挂
心若无怨 爱恨也随她
天地大 情路永无涯
只为她 袖手天下
烽烟起 寻爱似浪淘沙
遇见她 如春水映梨花
挥剑断天涯 相思轻放下
梦中我 痴痴牵挂
《天下》MV由台湾导演邝盛全程执导，是一支实验性的全后期MV。在MV拍摄期间，张杰穿着一身黑羽毛华丽装扮扮演黑色天使，在空无一物的摄影棚内走位，由于设定的宏伟峡谷场景及风沙皆需由后期合成，这也考验了张杰的演技。拍摄时张杰要在空无旁物的状态下，想象自己身在远山顶端，俯视天下，对着镜头不时摆出眺望远方、狂风吹拂难以站立的动作及表情，而整支MV则完全以后期做特效合成，因此一直到拍摄结束，所有工作人员都不清楚MV到底会拍成什么样子
。
2008年9月15日
《
明天过后
》
天娱传媒
CD
《天下》是一首大气磅礴又不失侠骨柔情的歌曲。传统的中国风曲调配上创新的流行曲势，佐以如诗如画的古典诗词，再加上画龙点睛般的古式弦乐管乐，华丽大气、气概磅礴。张杰用激昂而不失柔情的演绎将一段不爱江山爱美人的侠骨柔情表达得淋漓尽致，从壮志凌云到儿女情长，歌声中有压抑、柔情、暴烈和坚毅。歌曲的过渡段采用了一整段中国式的rap，体现了中国诗词般特有的节奏感和韵律感，也让这首歌在许多类似的作品中显得有些与众不同
。
2009年4月26日
2008年度中国TOP排行榜颁奖典礼
年度金曲奖
2008年11月15日
东南劲爆音乐榜颁奖礼
福州
2008年12月31日
湖南卫视跨年演唱会
深圳
2009年1月11日
2008年度中国歌曲排行榜北京流行音乐典礼
北京
2020年4月5日
高鱼
《天下》
2020年5月23日
等什么君
《天下》
2024年1月1日
井胧
《天下·2024》</t>
  </si>
  <si>
    <t>听</t>
  </si>
  <si>
    <t>《听歌词》是歌手
张杰
演唱的一首歌曲，由冀楚忱填词，谭旋谱曲。
听歌词
张杰
冀楚忱
谭旋
谁把红尘一砖一瓦砌成墙
让两岸桃花盛开到心慌
二个世界
望一轮月光
我用手指无穷尽的探访
谁把红豆一丝一缕磨成香
让相思从缝隙里溢成江
惊鸿入耳
温柔了沧桑
愿喧嚣尘世把我们遗忘
听你呼吸里的伤
听你心跳里的狂
听你怀抱的暖蔓延过山岗
听你眼睛里的光
听爱在耳畔发烫
听我们在心墙的两边刻满 地老天荒
谁把红豆一丝一缕磨成香
让相思从缝隙里溢成江
惊鸿入耳
温柔了沧桑
愿喧嚣尘世把我们遗忘
听你呼吸里的伤
听你心跳里的狂
听你怀抱的暖蔓延过山岗
听你眼睛里的光
听爱在耳畔发烫
听我们在心墙的两边 地老天荒
听你呼吸里的伤
听你心跳里的狂
听你怀抱的暖蔓延过山岗
听你眼睛里的光
听爱在耳畔发烫
听我们在心墙的两边刻满 地老天荒</t>
  </si>
  <si>
    <t>我们都一样</t>
  </si>
  <si>
    <t>《我们都一样》是一首华语流行歌曲，由
张杰
、
吴汶芳
演唱，
林伯威
编曲，被收录于专辑《one chance》中。
我们都一样
《
one chance
》
张杰
吴汶芳
林伯威
普通话
芳：
推开窗看见星星 依然守在夜空中
心中不免多了些暖暖的感动
一闪一闪的光 努力把黑夜点亮
气氛如此安详
你在我的生命中 是那最闪亮的星
一直在无声夜空 守护着我们的梦
这世界那么大
我的爱只想要你懂 陪伴我无尽旅程
合：
你知道我的梦 你知道我的痛
你知道我们感受都相同
就算有再大的风也挡不住勇敢的冲动
努力地往前飞 再累也无所谓
黑夜过后的光芒有多美
分享你我的力量就能把对方的路照亮
杰：
我想我们都一样 渴望梦想的光芒
这一路喜悦彷徨 不要轻易说失望
合：回到最初时光 当时的你多么坚强 那鼓励让我难忘
合：
你知道我的梦 你知道我的痛
你知道我们感受都相同
就算有再大的风也挡不住勇敢的冲动
努力地往前飞 再累也无所谓
黑夜过后的光芒有多美
分享你我的力量就能把对方的路照亮
合：我们都一样</t>
  </si>
  <si>
    <t>何必在一起</t>
  </si>
  <si>
    <t>《何必在一起》是
张杰
演唱歌曲，由
梁晓雪
、
赵阳
作词，
梁晓雪
作曲、编曲，收录在张杰2009年发行专辑《
穿越三部曲
》中。
何必在一起
穿越三部曲
0时04分34秒
张杰
赵阳
梁晓雪
梁晓雪
梁晓雪
华语流行
伤感
2009年11月2日
普通话
金卓
《何必在一起》由孟君老师制作。在这首歌之前，
张杰
听过并且很喜欢孟君老师给王菲做的《
美错
》。《何必在一起》也是向着《美错》这个方向做的。
夜 夜的那么美丽
有人欢笑 有人却在哭泣
尘封的记忆
残留着邂逅的美丽
辗转反侧的我失眠在夜里
你 你带走的呼吸
吻不到你 那感觉多委屈
分岔的爱情
让眼泪隔出银河的距离
轻轻关上门
让眼泪不逃避
何必要在一起
让我爱上你
至少自己过的不必太压抑
何必要在一起
逃出生命里
才让这个夜显得那么空虚
何必要在一起
让我爱上你
感觉你的呼吸是那么清晰
何必要在一起
让我没勇气
让我独自在这寒冷的夜里
何必要在一起
何必要在一起
让我爱上你
《何必在一起》是展现张杰中高音区的情歌，“何必要在一起/让我爱上你”几次叠加，渗透着情绪的递进，清脆的吉他
音色
，同时渲染了情感纠结的困顿。
《何必在一起》是相当清雅质朴的民谣式编曲，钢琴主调搭吉他的凄美煽情配乐，透过吉他的清透撩拨突出张杰那把虚空的声音，拉弦奏响的低吟点衬将冷清的气氛逐一渗透到歌曲中，耐人寻味。流畅凄美的旋律，句句到肉的歌词，层次丰富的诠释，情绪慢慢被推动，营造出一份无可奈何要割舍的情绪。“何必要在一起，让我爱上你”，心碎了无痕，他把那份伤情演绎恰到好处，既保留《
明天过后
》的细腻，又不失《
恒星流星
》的哀怨，给人的感觉是唯美而深沉的。
张杰已经褪去了选秀时期的青涩，开始散发出男人的魅力，充满力量，坚定不移，同时深情款款，不再满足于技巧性的高音，而是用心歌唱，将感情倾注在每一个音符里，传递给听歌的人。《何必在一起》，执守肺腑声音，感动内心的精彩之作。
这首歌的MV请来台湾导演金卓操刀，拍摄的画面唯美生动，将整首歌的氛围烘托的淋漓尽致。在MV的拍摄过程中，张杰几次真情流露，为歌曲内的悲切感动不已，在镜头前情绪爆发，屡次失控，将内心痛哭挣扎的感情戏演绎的真实感人。
《何必在一起》MV的拍摄，是张杰第一次在大家面前弹奏起钢琴，借此乐器宣泄内心情感，张杰自称从未学过钢琴，根据自己学习键盘的经验简单的演绎了一小段乐曲。而张杰在MV里的哭戏更为吸引眼球，两次流泪，只酝酿了很短时间，一次就拍摄完成。《何必在一起》讲的是对爱的挣扎、却无悔，是对爱的一中发自内心的释然、也代表着放手。
时间
节目
参考资料
2009-12-31
湖南卫视2009-2010跨年演唱会
2011-12-10
2011“这，就是爱”演唱会</t>
  </si>
  <si>
    <t>《明天过后》是
张杰
发行的音乐专辑，共收录了10首歌曲，由
涂惠源
、
刘吉宁
、
刘大江
等担任制作人，于2008年9月15日通过天娱传
媒发行
。
2008年12月22日，该专辑荣获BQ2008红人榜“年度专辑奖”
。
明天过后
普通话
张杰
10 首
天娱传媒
2008年9月15日
涂惠源
刘吉宁
刘大江
BQ2008红人榜年度专辑奖
中歌榜年度金曲奖
中国TOP排行榜内地年度金曲奖
张杰《
最美的太阳
》发行后，他和制作团队一起，经过一年时间的准备和细心打磨，从选歌到制作再到录音都经历了无数次的筛选
和修整
。该专辑由涂惠源、刘吉宁、刘大江制作人联手创作，整张唱片除了延续张杰一贯的大气曲风之外，也加入了中国风等音乐元素
。
该专辑的平面摄影部分由中国台湾摄影师邵亭魁操刀，中国香港发型师PETER和日本化妆师中田幸枝两人特意飞到北京为张杰的封套及MV拍摄，MV部分邀请台湾导演
邝盛
加盟。第一主打《天下》的MV中，天娱传媒唱片公司邀请‌Michael Lin团队‌，费时两个月，制作后期
特效
。
专辑主打歌《天下》加入了时尚中国风元素，讲述一个传奇故
事
；《明天过后》是一首小情歌，歌曲表达了在明天过后不要去逃避，不要放弃继续努力，去做好身边的事情不管在爱情、生活当中，好好地去面对，相信明天过后会是一个新的
章节
；《我们都一样》
由杭州亚运会音乐作品征集而来，
这首歌是先有词再有曲，应忆航为亚运会创作了两首词，但觉得更应该为亚残运会写一首，于是便创作了这首歌词。在海量的歌词中，让杨帆对这首词一见倾心，他在拿到这首歌词之前，与应忆航并不认识，直到杨帆将第一版歌曲小样做出来，需要对歌词做一些微调确认，才第一次联系了应忆航。两人发现，虽未见过面，但创作理念
不谋而合
。
1
《
远走高飞
》
刘吉宁
2
《
恒星流星
》
3
《
明天过后
》
葛佳慧
梁伟丰
4
《
我们都一样
》
苟庆
、
曹轩宾
曹轩宾
5
《
天下
》
周毅
刘吉宁
6
《
回忆的独奏
》
管启源
刘大江
7
《
往事随风
》
许常德
涂惠元
8
《
留言
》
方裔如
洪俊扬
9
《
Cheer Up
》
王娜、周毅、刘吉宁
李时夏
10
《
仰望星空
》
邹振东
曾明维
参考资料来源于
该专辑无论是造型还是概念上较之前有重大突破，无论从选歌和制作以及录音和造型拍摄，都经历了多次的筛选、修整，张杰亦柔亦刚，将男人的真性情演绎得淋漓
尽致
。
《我们都一样》轻松浪漫、琅琅上口，是一首关于爱的小夜曲
；《天下》融合了中国风的曲调，流行时尚的编曲，如诗如画的歌词，悠扬大气的古典弦乐，张杰用激昂而不失柔情的演绎，将一段不爱江山爱美人的侠骨柔情表达得淋漓尽致。歌曲的过渡段采用了一整段中国式的说唱，体现了中国诗词般特有的节奏感和韵律感，也让这首歌在许多类似的作品中显得与
众不同
；《仰望星空》是曹轩宾为张杰打造的第一首单曲，精心的编配与制作，对张杰演唱功力上的进一步挖掘与提升，以及加入张杰歌迷的和声，使得这首可听性超强的单曲，不仅极大凸显了张杰的声音特质和演唱风格，更赋予了听者温暖、感动的听觉感受，也成为了张杰本人具有代表性的口
碑佳作
。
2008年12月22日
BQ2008红人榜
年度专辑
《明天过后》
获奖
2009年1月11日
中歌榜2008年度北京流行音乐典礼
年度金曲奖
《明天过后》
2009年9月29日
2009年度《中国歌曲排行榜》
第一季度金曲
《我们都一样》
获奖
第二季度金曲
《恒星流星》</t>
  </si>
  <si>
    <t>星星</t>
  </si>
  <si>
    <t>《天籁之战2》第五期准时播出。当晚，
张杰
第一个亮相舞台，带来的歌曲是小虎队的《星星的约会》
。
星星的约会
天籁之战第二季
第五期
04分09秒
小虎队
李子恒
尾关昌也
尼克
爵士
复古
2017年11月18日
英文
普通话
安栋
安栋
张杰
Hmmm
Let's get it slow girl
Honey you know I love you
给我你的星座
一起改变古老的天空
Honey tell me you love me
不要泄露秘密
我的心是你的约期
Come on
Come on
Put your hands up in the air
Yeah
Hi 就是你 幸运的女孩
一天一个微笑给我
交出爱
让我们调个色彩
打扮青春缤纷的年代
Honey you know I love you
给我你的星座
一起改变古老的天空
Honey tell me you love me
不要泄露秘密
我的心是你的约期
今夜带着你的爱情
带着永恒的幸运
慢慢靠近我的心
明天夜空会有传奇
那是我们的星座
永远亮着我和你
Hi 就是我幸运的男孩
一天一通电话给我
献出爱
让我们画个未来
填充青春每一格空白
Honey
You know I love you
You know I love you
You know I love you
Come on
Tell me you love me
Tell me you love me
You know I love you
You know I love you
Tell me you love me
Tell me you love me
You know I love you
给我你的星座
Tell me you love me
不要泄露秘密
You know I love you
Tell me you love me
也问你
我的心是你的约期
今夜带着你的爱情
带着永恒的幸运
慢慢靠近我的星
明天夜空会有传奇
那是我们的星座
永远亮着我和你
今夜带着你的爱情
带着永恒的幸运
慢慢靠近我的星
明天夜空会有传奇
那是我们的星座
永远亮着我和你
永远不分离
永远不分离
永远不分离</t>
  </si>
  <si>
    <t>逆战</t>
  </si>
  <si>
    <t>《逆战》是为
腾讯游戏
枪战网游“
逆战
”演唱的歌曲，由
裴育
作词，
曲世聪
作曲编曲，
张杰
演唱，收录在张杰2012年发行的专辑《
One Chance新歌+精选
》里，2012年3月21日在腾讯游戏2012年度发布会首唱，MV由
周君
执导，2012年9月3日首播
。
逆战
《逆战》
3分51秒
张杰
裴育
曲世聪
曲世聪
宋涛
流行
2012年3月21日
普通话
英语
周君
曲世聪
《逆战》是张杰作为腾讯枪战网游“逆战”代言人演唱的游戏主题曲，曲作者曲世聪是张杰长期合作的老搭档，词作者裴育之前与张杰也合作过《勿忘心安》等作品。这首歌原是为张杰2011年发行的《最接近天堂的地方》这张专辑创作的一首主打歌，张杰与腾讯谈合作时决定将这首歌作为游戏的主题曲而暂不收入专辑。歌曲原有的节奏没那么快，为了适应游戏主题曲的需要，曲世聪对这首歌重新进行编曲，使歌曲的冲击力大为提升。
在这个风起云涌的战场上
暴风少年登场
在战胜烈火重重的咆哮声
喧闹整个世界
硝烟狂飞的讯号 机甲时代正来到
热血逆流而上
战车在发烫 勇士也势不可挡
come on逆战 逆战来也 王牌要狂野
闯荡宇宙摆平世界
Oh 逆战 逆战狂野 王牌要发泄
战斗是我们倔强起点
我要操控我的权势 张扬我的声势
看这场龙战在野
这战场千百热血战士 一路向前飞驰
捍卫世界的勇士 Fighting 再一决
在这个风起云涌的战场上
暴风少年登场
在战胜烈火重重的咆哮声
喧闹整个世界
硝烟狂飞的讯号 机甲时代正来到
热血逆流而上
战车在发烫 勇士也势不可挡
come on逆战 逆战来也 王牌要狂野
闯荡宇宙摆平世界
Oh 逆战 逆战狂野 王牌要发泄
战斗是我们倔强起点
我要操控我的权势 张扬我的声势
看这场龙战在野
这战场千百热血战士 一路向前飞驰
捍卫世界的勇士 Fighting 再一决
兄弟一场 未来继续顽强
看着战火飘摇
瓦解对手力量 熊熊气势再出发
逆战 逆战来也 王牌要狂野
闯荡宇宙摆平世界
Oh 逆战 逆战狂野 王牌要发泄
战斗是我们倔强起点
我要操控我的权势 张扬我的声势
看这场龙战在野
这战场千百热血战士 一路向前飞驰
捍卫世界的勇士 Fighting 再一决
《逆战》一改张杰之前很多歌曲舒缓、温情的风格。“在这个风起云涌的战场上，暴风少年登场；在战胜烈火重重的咆哮声，喧闹整个世界。硝烟狂飞的讯号，机甲时代正来到，热血逆流而上！”，《逆战》用这样一段振奋人心的歌词开唱，恰如其分地展现了最真实的游戏世界。快节奏的旋律，加上张杰在声色上带有金属感的高清晰、高响亮，爆发力十足，可以说很好地渗透了这款网游产品的游戏感。动感的音乐、热血的歌词、火爆的场面使得玩家听到后都能热血沸腾。《逆战》也特地加入了Rock的元素，以此来表现年轻人敢于逆流而上、不放弃、坚持自我的态度
。
《逆战》MV于2012年9月3日首发，该部MV采用了大场面的战争戏码搭配唯美感人爱情故事的双线索模式，在硝烟纷飞的机甲战争当中，讲述了一段侠骨柔肠的动人爱情。
《逆战》MV力求在现实中重现游戏战场，达到热战效果，因此无论是人物造型还是场景设计，制作方都下足了苦工，搭配精良的后期合成，令巨型机甲在MV中大放异彩。而张杰也将在MV中，以真人角色扮演并穿插歌舞的形式，为玩家演绎一场惊心动魄的机甲大战。
《逆战》MV以英雄救美的题材为主线，为玩家展现了一段感人的铁血豪情。张杰率领自己的队友，前往枪林弹雨的第一线，在爆炸声中奋力前行。危机十分，张杰用自己的身体护住了女主角并将其解救，赢得了最终的胜利。
在MV中，张杰驾驶巨型机甲，穿梭于蓝天白云之间，震撼的架势令人过目不忘。除此之外，张杰还手持大杀器，进行热力射击，与对手展开真枪实弹的对决，过瘾的枪战，完美诠释了《逆战》的热战主题。
《逆战》MV的制作团队为了让整部MV更贴近于游戏真实场景，特意挑选了一片断垣残壁的废气工厂进行拍摄。在拍摄过程中，采用了大量真实火药进行爆破，让整部MV更具真实性。
除此之外，在人物造型上，制作团队也定制了与游戏相仿的服装，让每个演员的造型都更忠于游戏原型。MV中最令玩家惊喜应该是张杰驾驶巨型机甲横空扫射的画面，在空中飞驰的弹壳，热力四射的火花，将整部MV推向了高潮。
2022年8月，《明日战记》影片发布了主题曲《逆战》MV。
时间
节目
地点
2012年12月31日
2012-2013湖南卫视跨年狂欢夜
长沙
2013年11月20日
青春的选择2013年度盛典
北京
2022年8月13日
这young的夏天——2022夏日歌会</t>
  </si>
  <si>
    <t>《他不懂》是
张杰
演唱的流行歌曲，由
周振霆
、
代岳东
作词，
唐湘智
作曲，
邓讴歌
编曲。2013年11月30日，张杰在“It's Love 这就是爱”广州演唱会上首唱该曲，同年12月5日，该曲通过网易云音乐首播
，此后被收入在张杰于2013年12月20日发行的第十张个人专辑《
爱，不解释
》中，并作为该专辑的第二主打
。2020年7月23日，张杰将该曲重新制作、演绎，收录于其发行的专辑《
听！我们的歌
》中
。
《他不懂》由源自于代岳东的一段真实的情感经历，他在国外读书时与一个女生相爱，回国后又因地理上的距离，和现实的种种压力而分手，当时年少轻狂的男孩并不觉得自己在此段恋爱中，对于女孩的伤害有多深。直到多年后，经历了很多事情后才终于体悟，自己曾经有多不懂女友的心，又是怎样深深地伤害了她。一切都已成为过去，后悔也来不及，只得通过歌词表达自己内心的愧疚
。
2014年3月31日，该曲获得
第21届东方风云榜
“年度十大金曲”奖
；同年6月20日，该曲获得
全球流行音乐金榜
“2014上半年二十金曲”奖
；除此之外，该曲在
MusicRadio中国TOP排行榜
上还曾蝉联三周冠军，点击量突破4亿次
。
他不懂
He Doesn't Understand
《
爱，不解释
》
3分52秒
张杰
周振霆
代岳东
唐湘智
邓讴歌
流行
2013年12月5日
普通话
天娱传媒
专辑第二主打曲
此首歌曲，是源于词作者之一
代岳东
的一段真实的情感经历，在国外读书的两个人相爱，回国后又因地理上的距离，和现实的种种压力而分手，当时年少轻狂的男孩儿并不觉得自己在此段恋爱中对于女孩的伤害有多深，直到多年后，经历了很多事情后才终于体悟，自己曾经有多不懂女友的心，又是怎样深深地伤害了她，但是一切都已成为过去，他后悔也来不及，只得通过歌词来表达自己内心的愧疚，既悔当初的不懂，又叹如今的无奈
。
作词
周振霆、代岳东
作曲
唐湘智
编曲
钟磊、吴繁
制作人
闻震、张杰
吉他
赵米
大提琴
张平
混音
时兵 @ Push Studio
母带
Chris Gehringer @ Steling Sound NY
监制
张杰
出品人
张杰
制作
行星文化Planet Culture
发行
行星文化Planet Culture
以上为该曲重新制作、演绎版，参考资料来源于：
他留给你是背影
关于爱情只字不提
害你哭红了眼睛
他把谎言说的竟然那么动听
他不止一次骗了你
不值得你再为他伤心
他不懂你的心假装冷静
他不懂爱情把它当游戏
他不懂表明相爱这件事
除了对不起就只剩叹息
他不懂你的心为何哭泣
窒息到快要不能呼吸
喔喔
他不懂你的心
他把回忆留给你
连同忧伤强加给你
对你说来不公平
他的谎言句句说的那么动听
他不止一次骗了你
不值得你再为他伤心
他不懂你的心假装冷静
他不懂爱情把它当游戏
他不懂表明相爱这件事
除了对不起就只剩叹息
他不懂你的心为何哭泣
窒息到快要不能呼吸
喔喔
他不懂你的心
他不懂你的心假装冷静
他不懂爱情把它当游戏
他不懂表明相爱这件事
除了对不起就只剩叹息
他不懂你的心为何哭泣
窒息到快要不能呼吸
喔喔
他不懂你的心
《他不懂》的MV由
彭宥纶
担任导演，于2014年1月14日正式曝光。MV讲述了在爱情中女孩的痛苦与无奈，以及男孩成熟后的反思与内疚。MV通过写实的风格真实刻画了都市男女在繁忙的社会背景下爱情遭遇了种种危机，用情侣之间的细节生活推进矛盾的发展，每个普通观众都能在MV中找到自己的内心共鸣。张杰在MV中像一个隐形人见证着他们的爱情的由浓变淡，提出两人症结所在，并抛出直击人心的世纪爱情难题。并用他清亮，具有穿透力的嗓音唱出了每一个普通人内心的哀伤。这首触碰心灵的歌曲一经推出便被不少歌迷称为“催泪弹”，配上MV则更加虐心催泪
。
中国
2013年12月20日
《
爱，不解释
》
天娱传媒
初次收录专辑版
2020年7月23日
《
听！我们的歌
》
行星文化Planet Culture
重新制作、演绎版
MusicRadio中国TOP排行榜
1
《他不懂》旋律简单、节奏轻柔，符合当下年轻人所喜爱的清新口味。制作人
邓讴歌
根据张杰的音色采用大提琴和箱琴两种最本色的乐器作为歌曲的配乐，歌曲几乎不添加混响，尽量减少后期加工的裸声，抛却了华丽伴奏的修饰，只用简单的低吟浅唱真诚写实地倾述着那份带着伤痛的故事。擅长细腻地演绎情歌的张杰将男孩那份真挚的感情演绎的十分到位，一首《他不懂》真真切切地唱出了女孩儿们心中说不出的痛与无奈、男孩儿成熟后的反思与内疚，是张杰《
爱，不解释
》这张专辑中最为写实的歌曲
。
2014年3月31日
第21届东方风云榜
年度十大金曲
《他不懂》
获奖
2014年6月20日
全球流行音乐金榜
2014上半年二十金曲
获奖
2013年，《他不懂》在MusicRadio中国TOP排行榜上蝉联三周冠军，并获得第21届东方风云榜年度十大金曲奖，点击量突破4亿。继张杰推出《他不懂》之后，该曲被多位歌手翻唱，直到湖南卫视《时光音乐会》上，
郁可唯
又一次翻唱，再次获得了广泛的关注。时隔8年，这首歌又一次火出圈，仅在抖音平台的播放量便达到了2.6亿
。
2013年12月31日
湖南卫视跨年演唱会
湖南省长沙市
跨年晚会
张杰
2014年4月13日
2014南山流行音乐节开幕式暨第14届音乐风云榜年度盛典
深圳湾体育中心
颁奖晚会
2014年4月18日
MusicRadio中国TOP排行榜颁奖晚会系列活动
北京中央人民广播电台音乐厅
颁奖晚会系列活动
2014年4月23日
第18届全球华语榜中榜颁奖盛典
澳门
颁奖晚会
2019年12月31日
2020江苏卫视跨年演唱会
澳门金光综艺馆
跨年晚会
2021年12月31日
2022年江苏卫视跨年演唱会
江苏卫视
跨年晚会
2023年8月29日
2023东方风云榜三十周年庆典
梅赛德斯-奔驰文化中心
颁奖晚会
2014年4月11日
《我是歌手 双年巅峰会》
张杰
2021年11月26日
郁可唯
《时光音乐会 第6期》
芒果TV
2024年4月26日
杨宗纬
、
张碧晨
《天赐的声音第五季 第1期》
浙江卫视
2024年10月15日
en
（以单曲形式发行）
华纳唱片
2024年10月29日
卢卢快闭嘴
破茧成蝶</t>
  </si>
  <si>
    <t>《这就是爱》是兴海演唱的歌曲，由高迪填词，高迪谱曲，收录在专辑《这就是爱》中。
这就是爱
这就是爱
0时1分42秒
兴海
高迪
高迪
流行
普通话
2019-01-18
SUN MUSIC
这就是爱
兴海 - 这就是爱
作词：高迪
作曲：高迪
演唱：兴海
看天变黑了
听风不吹了
梦也不再用力追了
是该为你归了
一颗心一条路
我体会起落无数
从清晨我走到迟暮
感叹时光仓促
我这一生浮沉
几次黯然伤神
都是身边这个女人
为我抹去伤痕
谢你嬉笑怒骂
陪我请染华发
记住我的这句话
有我就不要怕
遥望人生如戏
淡然来来去去
只是生中的秘密
始终是那一句
那句感谢有你
那句非你不娶
是哪一句无论风雨
都想与你一起
一生心累神乏
一路沧桑浮华
让我陪你携手天涯
共向夕阳晚霞
静看雪花纷纷
感受真情深深
无论这雪如何降温
有你在就是春
心海越来越浅
什么都不想管
只想伴你早早晚晚
情深似海不减
好想与你携手
放下所有所有
像最初时不停的走
望向天长地久
好想陪你赏月
我抛下一切一切
此刻你在我的世界
共沐风花雪月
爱就一个字
情却是一世
我心中的凌云壮志
不及你爱一次
伴我几年几载
动摇却没更改
有过吵架有过摇摆
依然情深似海
几番花开花败
几番迷失依赖
嬉笑怒骂仍然在
或许这就是爱
谢你让我明白
谢你当初走来
多么大的前程舞台
不及你在我怀
情之深说爱之切
像是顽石难撕裂
像风像雨像明月
像是烈火扑不灭
看天变黑了
听风不吹了
梦也不再用力追了
是该为你归了</t>
  </si>
  <si>
    <t>三生三世</t>
  </si>
  <si>
    <t>《三生三世》是台湾歌手
孟庭苇
作词并演唱的歌曲，由
徐嘉良
作曲，8F Studio编曲。首次收录在在1993年2月由
上华唱片
发行的音乐专辑《
谁的眼泪在飞
》中
。1998年重新录音并拍摄
MV
后又收录在海丽唱片（
金碟豹
）发行的MV专辑《
改变
》中
。
三生三世
谁的眼泪在飞
0时4分06秒
孟庭苇
孟庭苇
徐嘉良
8F Studio
流行
普通话
1993年2月份
上华唱片
冷风吹散了一季的梦
来来去去的我
红尘中浮浮沉沉的爱
而我在原处停留
寒风吹落了一地的秋
隐隐约约的痛
人群中起起落落的梦
有你在远处等我
任凭我的心走走又停停
你却从不曾放弃
用尽三生三世的真情
换来一世的美丽
任凭你的情从不曾忘记
而等待却是无期
用尽三生三世的真心
换来一世的回忆</t>
  </si>
  <si>
    <t>云中的Angel</t>
  </si>
  <si>
    <t xml:space="preserve">
                  下载txt文档
                                 作曲 : 谢小娜
 作词 : 谢小娜
小时候总爱抬头看白云朵朵
哼着我最爱的angel
天上白云一朵朵都住着angel
为每个相信童话的孩子守候
我最爱的那首歌最爱的angel
我到什么时候才能遇见我的angel
我最爱的那首歌最爱的angel
我不是王子也会拥有我的angel
每次受伤的时候天上的angel
会默默地为我流泪
每下一场小雨都像一个angel
陪伤心的人等着阳光出现时候
我最爱的那首歌最爱的angel
我到什么时候才能遇见我的angel
我最爱的那首歌最爱的angel
我不是王子也会拥有我的angel
当你学会勇敢就会遇见你的angel
              </t>
  </si>
  <si>
    <t>剑心</t>
  </si>
  <si>
    <t>《剑心》是2013年知名古风音乐唱作人小曲儿演唱的歌曲，由离朱作词，
纱朵
作曲，
灰原穷
编曲，收录于古风专辑《
曲倾天下
》中。
剑心
《
曲倾天下
》
3分40秒
小曲儿
离朱
纱朵
灰原穷
古风
普通话
2013-01-27
只有影子
月牙儿
纱朵：
小曲儿
古风专辑的主打歌，捂脸。离朱的词很赞，小灰的编曲很赞，曲儿的唱功没话说。奶娘的后期我最爱。影子和声辛苦啦，么么大家。今天把它搬上来~
剑有锋而形不露，以心为剑，是为藏剑。——记『剑心』 每个人心中都有一个江湖，我的江湖梦，从藏剑山庄开始
柳絮飘摇三月天
扁舟一苇西湖边
莺鸣柳 渡口前
盏中柳色浅
祭酒一壶转身波光碎渐远
身披一段风雪
策马路过断桥前
君子藏锋携酒负琴天涯走遍
头悬一轮碎月
煮茶氤氲虎跑梦泉
松涛中悟剑意心见
白马飒踏问水剑
雪消梅隐暗香远
风吹荷 烟水间
暮霞落清渊
回顾雷峰夕照楼外楼影现
惊涛狂澜起迭
断潮千层飞雪
踏雪寻梅旧梦浅眠
挽袖剑花醉了月
侧颜眉眼无邪
唇边笑意清浅
落英划过指尖似是在流连
何处棹歌声声
惊起玉泉鱼跃
斜倚船舷波涛缱绻秋凉望断平湖月
流霞半挂江天
云水相栖松间
风来云飞划过了玉皇山巅
二十四桥梦远
飞霜如絮漫天
又是初雪落时还似曾经稚嫩的当年
明黄衣衫翩翩
隐入九溪迷雾涧
犹记得是君子藏剑
小曲儿，
网络歌手
，知名古风音乐唱作人。
5sing
中国原创音乐基地热门歌手，在“
古风圈
”颇负盛名，2012年发行的个人首张原创古风专辑《
曲倾天下
》倍受好评。</t>
  </si>
  <si>
    <t>量身订做</t>
  </si>
  <si>
    <t>《量身订做的恋人》是深水城创作的网络小说，发表于
小说阅读网
。
量身订做的恋人
深水城
言情
小说阅读网
他大吼：“我说，我发现，我喜欢上你了，你真是个笨蛋，你怎么看不出我喜欢你！”我傻傻地回他：“可我不喜欢你啊……”他显得有些气急败坏：“你怎么可能不喜欢我？！你不是暗恋我么？！”没错，曾经，我是暗恋过这个傻瓜。如果当时他有那么一点点喜欢我，哪怕只是一点点，我也会有勇气去争取。当心动那一刻逝去，清醒时就会特别无情。现在他已经是光芒万丈的大明星，而我只是他的服装设计师。他追悔莫及，但我已经不爱。凭什么不喜欢的时候他爱理不理，喜欢的时候招招手我就又要回来？而现在，他却那样的穷追不舍，非我不可。有可能么？还能再相信么？抱着一丝卑微希望，不如干脆什么都不要期望，或许这样就可以不失望……可是，和大明星恋爱，有这么简单么？不会也是一段地下情吧……难道量身订做的不止是衣服，还可以是恋人？</t>
  </si>
  <si>
    <t>《燕归巢》是
张靓颖
和
张杰
演唱的歌曲，由
许嵩
创作词曲，收录于《燕归巢》。
2015年，该歌曲获得第15届全球华语歌曲排行榜“最受欢迎对唱金曲奖”
。
燕归巢
Swallow nest
燕归巢
0时03分31秒
张靓颖
张杰
许嵩
许嵩
万家铭
流行
中国风
2015年2月17日
中文
许嵩以“游子归乡”为主题为2015年羊年春晚创作了该歌曲，并由
张靓颖
和张杰共同演绎
。春晚第三次彩排时，该歌曲未过审，歌曲无缘春晚。张靓颖与张杰希望该曲依然能够在过年期间陪伴歌迷，以弥补不能在现场演唱的遗憾，于是抽出时间为《燕归巢》录制了录音室版本
。
雨后江岸天破晓
老舟新客知多少
远山见竹林芳草
晨风抚绿了芭蕉
寒梅落尽把冬了
衔春的燕想归巢
沿途的景 牵挂的人
两情迢迢
柳叶桨溅桃花浪
汀州里鹤眺远方
饮一盏岁月留香
唱一曲往事飞扬
山水间歌声回荡
回荡思念的滚烫
去年的家书两行
读来又热了眼眶
云水边静沐暖阳
烟波里久违的故乡
别来无恙
你在心上
柳叶桨溅桃花浪
汀州里鹤眺远方
饮一盏岁月留香
唱一曲往事飞扬
山水间歌声回荡
回荡思念的滚烫
去年的家书两行
读来又热了眼眶
云水边静沐暖阳
烟波里久违的故乡
别来无恙
你在心上
儿时的窗 苍老的墙
是否偷换了方向
堂前的你和我相逢时
会沉默还是会诉尽衷肠
山水间歌声回荡
回荡思念的滚烫
去年的家书两行
读来又热了眼眶
云水边静沐暖阳
烟波里久违的故乡
别来无恙
你在心上
别来无恙
你在心上
歌曲用词考究，具有古典文学的意境和神韵。音乐方面，许嵩融入了琵琶、牧笛等音乐元素，悠扬的曲风搭配张杰浑厚高亮的声线和张靓颖温柔婉转的嗓音，唱尽游子的思乡之情
。歌曲打造了一幅唯美的中国画卷，将游子的思乡情切全部融化在迷朦细雨中，诗情画意跃然歌声之中
。张靓颖与张杰在演唱时，准确拿捏了游子重返故土时，那一份狂喜与心酸交织的情绪，用歌声化作妙笔，书写出充满古典美学的意境与神韵
。
时间
颁奖典礼
获得奖项
参考资料
2015年11月06日
第15届全球华语歌曲排行榜
最受欢迎对唱金曲
2016年3月28日
第23届东方风云榜
动感101年度金曲
时间
场合
城市
参考资料
2016年2月5日
安徽卫视春节联欢晚会
安徽合肥
时间
收录专辑
歌手
参考资料
2016年
《青年晚报》
许嵩</t>
  </si>
  <si>
    <t>着魔</t>
  </si>
  <si>
    <t>《着魔》由跳舞、冀楚忱作词、
谭伊哲
作曲、
张杰
演唱，是空中网出品的网游《
恶魔法则
》的主题曲，2010年4月6日网络首播
。
着魔
0时3分36秒
张杰
跳舞
冀楚忱
谭伊哲
谭伊哲
摇滚
流行
2010年4月6日
普通话
包胡尔查
谭伊哲
《着魔》是为网络小说改编的网游《恶魔法则》量身打造的主题曲，为了更加准确地传达小说的内涵和精髓，并通过歌曲带给玩家听觉上的游戏体验，歌词特由擅长玄幻小说的网络作家、《恶魔法则》小说原作者“跳舞”亲自作词，这也是跳舞第一次为歌曲作词。这首歌是文学与音符跨文化交流的作品，在歌曲制作之初便秉承了《恶魔法则》传递的“颠覆、自由、荣耀”精神，讲述打破不合理束缚，勇于追逐内心的真谛，进而荣誉满载的自我实现过程，张杰在演唱歌曲前对《恶魔法则》所要表达的内容进行了充分了解，继而颠覆以往柔情的演唱风格，改用激情澎湃的演唱方式演绎了这首主题曲。
。
一瞬间 法则颠覆
我是谁 是我心魔乱舞
对与错 我能顿悟
恶魔开始 让真理复苏
迷雾中 谁在低诉
最高的荣耀 享受孤独
用奋斗 去征服
踏平 天地间的愤怒
云再黑 风再吼 不能让我停下征途风雨无阻
任脚下的 众神 为我 铺成一条英雄路
一滴泪 在 半路回头 我只有 战斗 战斗
满天星 在 坠落之后 我祈祷 别走 别走
那温度 已 无法保留 爱已经 冷透 冷透
我的心 愿 和你共有 一起到 尽头 尽头
《着魔》曲调气势恢弘中点缀优柔婉转，波澜壮阔的豪迈风韵融入其中。精致煸情的歌词表达了游戏主人公自由叛逆的性格以及对荣耀的渴望和进取，整曲风格与《恶魔法则》定位相符，传承了原著中“颠覆、自由、荣耀”的风格特点，营造出了运筹帷幄的战争场面。摇滚乐与弦乐的交响大气磅礴，给人一种运筹帷幄积极向上的正能量。张杰的激情演绎更加准确的再现了游戏的气势和魔幻风格，让人产生身临其境的奇妙感受。“云再黑，风再吼，不能让我停下征途，风雨无阻，任脚下的众神为我铺成一条英雄路”，正如歌词中所表述的，《着魔》要传达给玩家的是永不言败、颠覆表象、探求真理的刚强意志
。
《着魔》MV由《恶魔法则》出品方空中网利用视频和游戏情节素材剪辑制作而成，MV中游戏主人公带着对探求真理的美好憧憬，抱着永世追寻的执着信念，踏入了罗兰大陆汹涌的潮水。任凭世俗奚落的眼神和不屑的嘴脸四处咆哮，他们的理想依然如以往般坚定，只为了揭破那众神伪善的面具，只为了倡导内心中对自由的向往、对荣耀的渴望。饱尝风雨后，他们最终揭破了罗兰大陆那一层迷雾，结尾女孩那一抹回眸夹杂的不仅是对追梦的向往，还夹杂着那一丝不经意的忧伤。整部MV感人至深的情景和张杰的演唱画面交替呈现在眼前，使玩家在感受张杰激情演绎的同时亲身感受波澜壮阔的罗兰风貌。
时间
节目
地点
2010年12月31日
湖南卫视跨年演唱会
广州</t>
  </si>
  <si>
    <t>《我要你》是由
樊冲
作词、作曲，
任素汐
演唱的歌曲，于2016年10月26日单曲发行
。该曲起初作为话剧《
驴得水
》插曲，后被选为电影《
驴得水
》的推广曲及主题曲，由
老狼
、
任素汐
演唱
。
《驴得水》话剧剧本成型之初，身兼导演和编剧的
周申
就向
樊冲
约歌，于是樊冲成了《驴得水》的音乐总监，并开始创作该曲。樊冲创作该曲时，想要该曲既能帮助观众释放在强烈戏剧性驱动下累积的情绪，又能突出人物的情感，但还不能矫情，于是樊冲在思考再三后决定写一点剧本之外、人物之中的东西
。
2017年3月27日，该曲获得第二十四届东方风云榜动感101年度金曲奖
。
我要你
驴得水
2分34秒
任素汐
樊冲
樊冲
普通话
百纳娱乐
2012年，《驴得水》话剧剧本成型之初，身兼导演和编剧的
周申
就向
樊冲
约歌，于是樊冲成了《驴得水》的音乐总监，并开始创作该曲。樊冲创作该曲时，想要该曲既能帮助观众释放在强烈戏剧性驱动下累积的情绪，又能突出人物的情感，但还不能矫情，于是樊冲在思考再三后决定写一点剧本之外、人物之中的东西
。
樊冲认为话剧中的张一曼属于交际花，所以应该会经常哼起一些靡靡之音，从而樊冲决定了该曲的基调。同时，樊冲认为张一曼会在歌声回忆过去或者想要得到些什么，因此，他给该曲命名为《我要你》。该曲的创作共花了四五十分钟
。先后推出了樊冲版、任素汐话剧版、任素汐独唱电影版、老狼、任素汐合唱电影版
。
该曲被选为电影《驴得水》主题曲后，樊冲特意邀请好友老狼和任素汐合唱该曲，并在曲中穿插了一段《天涯歌女》
。
《我要你》的词曲作者是周申的朋友，音乐制作人樊冲。在一段创作手记中，他写下了他所理解的张一曼，和张一曼内心所“要”的东西。是想在找寻些记忆，或者想要点什么，要什么呢？在考虑这个问题的时候歌名就出来了，就叫《我要你》吧。管他谁呢，张一曼想要的得是每个人都想要的才可以
。
在樊冲眼里，能演绎好《我要你》最关键的是质朴。电影上映前夕，他拉来了好友老狼再录一版，与化身歌女的任素汐对唱。当老狼唱起这首歌的时候，任素汐坐在录音棚控制间的沙发上，听到第一句，她就哭了。樊冲表示，他们都是老狼的歌迷，听着他的歌长大。当他第一句开始唱的时候，就是他们彼此眼互相看的时候，是一种默契，嗯，对了，这个歌的感觉，他找到了
。
我要 你在我身旁
我要 你为我梳妆
这夜的风儿吹
吹得心痒痒 我的情郎
我在他乡 望着月亮
都怪这月色 撩人的疯狂
都怪这guitar 弹得太凄凉
哦 我要唱着歌
默默把你想我的情郎
你在何方 眼看天亮
都怪这夜色 撩人的疯狂
都怪这guitar 弹得太凄凉
哦 我要唱着歌
默默把你想 我的情郎
你在何方 眼看天亮
我要 美丽的衣裳
为你 对镜贴花黄
这夜色太紧张
时间太漫长 我的情郎
我在他乡 望着月亮
老狼版本的MV于2016年10月14日发布，MV内容截取自电影《驴得水》，揭示了电影中张一曼、裴魁山、铜匠三人之间的“三角恋”关系，展现了裴魁山对张一曼告白、铜匠对张一曼一见倾心等画面，同时穿插着老狼在录音室演唱的画面
。
任素汐版本的MV于2016年10月28日发布，任素汐和该曲词曲作者樊冲出演，樊冲在唱歌的任素汐身后弹吉他，同时穿插有电影《驴得水》中任素汐所饰演的“张一曼”的剧情画面
。
2016年10月26日
《我要你》
百纳娱乐
CD
该曲气质撩人，旋律干净简单、沁人心脾
，吉他伴奏悠扬缓慢，老狼声音低沉而温柔
。任素汐独唱的版本在保留了原汁原味的角色情感之外，又融合了轻快的节奏，任素汐以戏中人的口吻婉转讲述一个“温柔”又“炎凉”的故事，似应和，似叹息，区别于老狼的演唱，任素汐在歌曲中表现地更加柔和、更加令人动心
。
2017年3月27日
第二十四届东方风云榜
动感101年度金曲
《我要你》
获奖
2017年3月27日
第二十四届东方风云榜颁奖典礼
上海
2017年3月18日
《歌手》第9期
张杰
快乐阳光
2021年4月17日
《金曲青春》 第3期
朱正廷
东方卫视
2023年7月29日
《剧好听的歌》第8期
毛不易、单依纯
优酷信息技术（北京）
2024年8月20日
《爱上头》
黄子弘凡、希林娜依高
索尼音乐
2024年10月8日
《我要你》
岩贵
YSSF MUSIC</t>
  </si>
  <si>
    <t>卡路里</t>
  </si>
  <si>
    <t>《卡路里》是
火箭少女101
演唱的歌曲，由李聪作词、Akiyama Sayuri作曲，亦是电影《
西虹市首富
》的插曲，发行于2018年7月26日。
2018年，该歌曲获得2018
全球华语金曲奖
最佳音乐录影带奖
；2019年，获得
第26届东方风云榜
十大金曲奖
、
2019微博电影之夜
微博最受欢迎电影原声音乐奖
。
卡路里
Calorie
西虹市首富 电影原声
03分52秒
火箭少女101
李聪
Akiyama Sayuri
彭飞
流行
2018年7月26日
中文
李璇
彭飞
郭一凡
刘鑫磊
赵靖
高航
词作者李聪表示，该歌曲之所以叫《卡路里》，是因为“卡路里”这三个字念起来非常有跳跃感，很有魔性。这种“我又想吃东西，但是我还是很努力”的状态，是每个人都会有的共同心理映射。但这种需要减肥的普通人的心情、这种努力拼搏的状态，是歌曲和演唱者之间的一个契合点。
因为歌词排字十分紧密，
火箭少女101
成员在录音中会有一种上气不接下气的感觉，但这种感觉跟歌曲内容十分契合，也体现了组合中的每个人的特征和演唱时的口吻，因此彭飞在编曲时将这种感觉尽可能的保留了下来。火箭少女101在该歌曲中，更多的表现的是她们鬼马调皮、更加活泼的一面
。
孟美岐
：
每天起床第一句 先给自己打个气
吴宣仪
：
每次多吃一粒米 都要说声对不起
段奥娟
：
魔镜魔镜看看我 我的锁骨在哪里
紫宁
：
美丽 我要美丽 我要变成万人迷
合：
Pose pose
我要变成万人迷
Pose pose
徐梦洁
：
为了变成小蛮腰 天天提着一口气
赖美云
：
为了穿上比基尼 吃草吃成沙拉精
傅菁
：
天生丽质难自弃 可惜吃啥都不腻
合：
努力 我要努力 我要变成万人迷
李紫婷
/赖美云/紫宁/徐梦洁：
Wow
吴宣仪/孟美岐/段奥娟/傅菁：
卡路里卡路里卡路
卡路里卡路里卡路
卡路里卡路里卡路
卡路里卡路里卡路
合：
卡路里我的天敌
杨超越
：
燃烧我的卡路里
合：
拜拜 甜甜圈 珍珠奶茶方便面
火锅米饭大盘鸡
孟美岐/吴宣仪：
拿走拿走别客气
合：
拜拜 咖啡因 戒掉可乐戒油腻
沙发外卖玩游戏
Yamy
/
杨芸晴
：
别再熬夜伤身体
合：
来来 后转体 高温瑜伽仰卧起
动感单车普拉提
赖美云/徐梦洁：
保温杯里泡枸杞
合：
来来 深呼吸 晨跑夜跑游几米
平板哑铃划船机 不达目的不放弃
吴宣仪：
为了变成小蛮腰 天天提着一口气
孟美岐：
为了穿上比基尼 吃草吃成沙拉精
李紫婷：
天生丽质难自弃 可惜吃啥都不腻
合：
努力 我要努力 我要变成万人迷
李紫婷/赖美云/紫宁/徐梦洁：
Wow
吴宣仪/孟美岐/段奥娟/傅菁：
卡路里卡路里卡路
卡路里卡路里卡路
卡路里卡路里卡路
卡路里卡路里卡路
合：
卡路里我的天敌
杨超越：
燃烧我的卡路里
合：
拜拜 甜甜圈 珍珠奶茶方便面
火锅米饭大盘鸡 拿走拿走别客气
拜拜 咖啡因 戒掉可乐戒油腻
沙发外卖玩游戏 别再熬夜伤身体
来来 后转体 高温瑜伽仰卧起
动感单车普拉提 保温杯里泡枸杞
来来 深呼吸 晨跑夜跑游几米
平板哑铃划船机 不达目的不放弃
Yamy：
奇了怪了 小的时候明明是 妈妈说
吃光盘中餐粒粒 皆辛苦
杨芸晴：
直到最爱的裙子的扣子都系不上了
Yamy：
原来吃得掉 甩不掉 更辛苦
Yamy：
希望 体重 秤是坏的
杨芸晴：
帅哥 爱唐代的
Yamy/杨芸晴：
不如跟着节奏没在怕的 努努力
别让卡路里里卡路里 卡住你
不达目的不放弃
杨超越：
燃烧我的卡路里
合：
拜拜 甜甜圈 珍珠奶茶方便面
火锅米饭大盘鸡 拿走拿走别客气
拜拜 咖啡因 戒掉可乐戒油腻
沙发外卖玩游戏 别再熬夜伤身体
来来 后转体 高温瑜伽仰卧起
动感单车普拉提 保温杯里泡枸杞
来来 深呼吸 晨跑夜跑游几米
平板哑铃划船机 不达目的不放弃
不放弃
杨超越：
燃烧我的卡路里
合：
不放弃
杨超越：
燃烧我的卡路里
合：
我要变成万人迷
《卡路里》的曲风活泼动感，旋律简单轻快，写实的歌词让人过耳不忘。少女们清新可爱的歌声结合魔性的旋律，非常洗脑，歌曲也立体地展现了火箭少女101成员们鲜活的个性和个人特色
。
《卡路里》歌词和电影剧情贴合度很高，银幕上的每个人都在为“燃烧卡路里”而疯狂，火箭少女101甜美又积极向上的歌声，欢脱的旋律成为西虹市最强啦啦队之歌
。
2018年7月26日，该歌曲MV正式上线。MV采用了“画中画”的剪辑手法，将电影画面穿插其中，表现为一位边吃着爆米花、炸鸡，一边看电视的“胖妹”，因为一档“西虹人瘦”电视节目洗心革面、励志减肥的故事。画面中火箭少女101青春可爱，面对超诱人食物的纠结表情，诠释了女孩“想吃又想瘦”的真实情绪。复古的色调、超写实的歌词搭配魔性搞怪的曲风，让沉迷美食的胖妹都毅然地丢掉了手中的汉堡、三明治，加入减肥大军当中
。
时间
颁奖方
奖项
获奖方
结果
2018年11月
2018
全球华语金曲奖
最佳音乐录影带奖
《卡路里》MV
获奖
2019年3月
第26届东方风云榜
十大金曲奖
《卡路里》
获奖
2019年5月
第25届华鼎奖
最佳电影歌曲奖
《卡路里》
提名
2019年6月
2019微博电影之夜
微博最受欢迎电影原声音乐
《卡路里》
获奖
2019年7月
第3届唱工委音乐奖
年度组合/团体奖
火箭少女101《卡路里》
提名
2018年9月24日
2018湖南卫视中秋之夜
长沙铜官窑古镇
凤凰传奇
2018年12月31日
2018-2019湖南卫视跨年演唱会
火箭少女101
2020年6月16日
江苏卫视618晚会
火箭少女101
2021年12月31日
2022江苏卫视跨年演唱会
澳门金光综艺馆
Vsinger</t>
  </si>
  <si>
    <t>High歌</t>
  </si>
  <si>
    <t>《High歌》是
黄龄
演唱的一首歌曲，由
常石磊
作词、作曲。分别收录在黄龄2007年发行的首张专辑《
痒
》和2010年发行的专辑《
特别
》中
。
High歌
痒
、
特别
4分46秒
黄龄
常石磊
常石磊
常石磊
2007年
2010年
普通话
《High歌》刚开始叫做《草原High歌》，是
常石磊
上大学时在想家的时候写出来的。作词、作曲、和声均由常石磊一人完成。
mountain top 就跟着一起来
没有什么阻挡着未来
day and night 就你和我的爱
没有什么阻挡着未来
mountain top 就跟着一起来
没有什么阻挡着未来
day and night 就你和我的爱
没有什么阻挡着未来
mountain top 就跟着一起来
没有什么阻挡着未来
day and night 就你和我的爱
没有什么阻挡着未来
yi yi yi 你不在 我不在
yi yi yi 谁还会在
yi yi yi 你不在 我不在
yi yi yi 谁还会在
mountain top 就跟着一起来
没有什么阻挡着未来
day and night 就你和我的爱
没有什么阻挡着未来
yi yi yi 你不在 我不在
yi yi yi 谁还会在
yi yi yi 你不在 我不在
yi yi yi 谁还会在
mountain top 就一起来
mountain top 就一起来
mountain top 就一起来
mountain top 就一起来
黄龄的歌声具有爆发力，营就强大的听觉磁场，将《High歌》中蒙古草原的大气磅礴与呼朋引伴的豪爽气概带到听者周围。而编曲中和谐编配的马头琴等别具特色的器乐，与《痒》《
软绵绵
》中使用大量民族乐器元素异曲同工，黄龄将人声高难度模拟出精准流畅的马头琴音调，是整首歌的点睛之笔。
2024年6月8日20:00档，大型国际文化交流节目《美美与共》和美之歌，在总台央视综合频道（CCTV-1）首播，央视频、央视网同步播出，黄龄演唱歌曲《High歌》。
2024年10月15日，黄龄在《国风超有戏音乐会》演唱歌曲《High歌》。
日期
歌手
所属专辑
参考资料
2017-10-05
张玮
中国新歌声第二季
第14期</t>
  </si>
  <si>
    <t>祝你一路顺风</t>
  </si>
  <si>
    <t>《祝你一路顺风》是
吴奇隆
演唱的抒情流行歌曲，由吴奇隆作词，
李子恒
作曲，收录于吴奇隆1992年发行的个人首张音乐专辑《
追风少年
》
。
《祝你一路顺风》是原
小虎队
成员
陈志朋
于1991年入伍后，吴奇隆为他创作的歌曲
。
在录制该曲时，吴奇隆演唱得十分动情、伤感
。
全曲主要表达了吴奇隆对好友的担忧之情
。
1992年，该曲被选为电影《
逃学外传
》的插曲
。
该曲不仅留住了吴奇隆在小虎队时期忧郁帅气的青葱岁月，还成为了毕业季抒发离别之情的代表歌曲
。
2006年10月，吴奇隆在
2006年中央电视台中秋晚会
上演唱了该曲
。
祝你一路顺风
追风少年
4分16秒
吴奇隆
吴奇隆
李子恒
罗尚正
流行音乐
1992年8月21日
普通话
专辑收录曲、电影《逃学外传》插曲
音之邦
1988年，中国台湾男子偶像组合“小虎队”出道，而组合的三位成员吴奇隆、陈志朋和
苏有朋
也由此迅速获得了广泛关注，三人之间也建立起了深厚的友谊
。
然而在1991年，因为成员陈志朋应征入伍，小虎队被迫暂时解散
。
组合解散后，吴奇隆便为入伍的陈志朋创作出了歌曲《祝你一路顺风》
。
尽管吴奇隆知道小虎队的解散必然会对自己的前途产生重大影响，但他还是在该曲中表达了对陈志朋前程的担心与关切
。
在录制该曲时，吴奇隆也演唱得十分动情、伤感
。
作词
吴奇隆
作曲
李子恒
编曲
罗尚正
和声
苏有朋
参考资料来源于：
那一天知道你要走
我们一句话也没有说
当午夜的钟声
敲痛离别的心门
却打不开你深深的沉默
那一天送你送到最后
我们一句话也没有留
当拥挤的月台
挤痛送别的人们
却挤不掉我深深的离愁
我知道你有千言
你有万语
却不肯说出口
你知道我好担心
我好难过
却不敢说出口
当你背上行囊
卸下那份荣耀
我只能让眼泪
留在心底
面带着微微笑 用力的挥挥手
祝你一路顺风
当你踏上月台
从此一个人走
我只能深深地祝福你
深深地祝福你
最亲爱的朋友
祝你一路顺风
那一天送你送到最后
我们一句话也没有留
当拥挤的月台
挤痛送别的人们
却挤不掉我深深的离愁
我知道你有千言
你有万语
却不肯说出口
你知道我好担心
我好难过
却不敢说出口
当你背上行囊
卸下那份荣耀
我只能让眼泪留在心底
面带着微微笑 用力的挥挥手
祝你一路顺风
当你踏上月台
从此一个人走
我只能深深地祝福你
深深地祝福你
最亲爱的朋友
祝你一路顺风
1992年8月21日
《追风少年》
随专辑发行
音之邦
作为吴奇隆从小虎队单飞之后的代表作，歌曲《祝你一路顺风》不仅留住了他忧郁帅气的青葱岁月，还成为了毕业季抒发离别之情的代表歌曲
。
这首歌曲曾是许多70后、80后在独处时使用的背景音乐
。
当吴奇隆唱着该曲，与小虎队的其他两人各自道珍重时
，
听众也会为这般伤感的歌声情不自禁地流下热泪。在倾听该曲时，所有那些关乎岁月的甜蜜与忧伤，仿佛又再次如汹汹暗涌，在听众的脑海中潜沉浮现，并让人们本已世故、苍老、灰沉、疲惫的心灵，于恍惚刹那间怒放出生命中浓紫翠绿的灿烂芳华
。
总的来说，整首歌曲十分脍炙人口，并很好地表达了小虎队三位成员心中的离愁别绪
。
2006年10月6日
2006年中央电视台中秋晚会
福建省厦门市
文艺晚会
吴奇隆
2011年5月3日
四川卫视“5·12大地震三周年”慰问演出
四川省绵阳市北川自治县
公益演出
2011年12月31日
2011-2012湖南卫视跨年演唱会
广东省广州市
跨年晚会
《祝你一路顺风》是毕业季抒发离别之情的代表作品
。
由于该曲脍炙人口，因此便成为了许多人毕业或分别时经常使用的歌曲
。
2024年6月，
哈尔滨工程大学
的研究生导师们在毕业典礼现场为学生们演唱《祝你一路顺风》，并引发热议
。
2024年7月3日，在
北京大学
2024年研究生毕业典礼暨学位授予仪式上，该校毕业生代表演唱歌曲《祝你一路顺风》，再次引发关注
2004年2月26日
卓依婷
随专辑《
祝福2
》发行
广东咏声唱片
2013年1月26日
谭艳
随专辑《
舍爱
》发行
威扬文化
2019年1月23日
孙露
随专辑《十大华语金曲II》发行
东昇音乐
2024年9月30日
赵乃吉
以单曲形式发行
阿甘工作室
1993年12月10日
《
总有你鼓励
》
伦永亮
、
李国祥
《一个人在途上》
环球音乐集团
粤语版本</t>
  </si>
  <si>
    <t>Bye Bye Bye</t>
  </si>
  <si>
    <t>《Bye Bye Bye》是
超级男孩
演唱的歌曲，收录在超级男孩于2000年3月21日发行的第2张录音室专辑《
No Strings Attached
》中
，并作为专辑的首支单曲，于2000年1月11日发行
。
2000年，该曲提名
第43届格莱美奖
“年度制作”奖，超级男孩也凭借该曲提名“最佳流行组合”奖
。
2024年10月25日，在下一战歌手第八期中伯远演唱了该歌曲。
Bye Bye Bye
No Strings Attached
5分30秒
超级男孩
Kristian Lundin
Jake Schulze
Andreas Carlsson
Kristian Lundin
Jake Schulze
Andreas Carlsson
英语
2000年1月11日
《Bye Bye Bye》是专辑《No Strings Attached》的第一首单曲，是一首Urban味十足且富有他们恰到好处的和声的快节奏歌曲，同时这也成为了热门当代单曲电台的有史以来播放率最高的单曲。舞蹈老师Darrin Henson为该曲想出了一个标志性的
舞蹈动作
，这个用一只手模仿一个一张一合的嘴巴的动作象征着对这个组合拒绝者的一种打击，而一个甩动的拳头则体现出他们的力量。
英文歌词
中文译文
Bye, bye, bye (bye, bye)
Bye, bye
bye,bye
Oh, I'm doing this tonight
You're probably gonna start a fight
I know this can't be right
Hey baby come on
I loved you endlessly
When you weren't there for me
So now it's time to leave
And make it alone
I know that I can't take no more
It ain't no lie
I wanna see you out that door
Baby, bye, bye, bye
(Bye, bye)
Don't wanna be a fool for you
Just another player in your game for two
You may hate me
But it ain't no lie
Baby bye, bye, bye (bye, bye)
Don't really wanna make it tough
I just wanna tell you that I had enough
Might sound crazy
But it ain't no lie
Baby bye, bye, bye!!
Just hit me with the truth
And girl you're more than welcome to
So give me one good reason
Baby, come on
I lived for you and me
And now I've really come to see
That life would be much better...
Once you're gone
I know that I can't take no more
It ain't no lie
I wanna see you out that door
Baby, bye, bye, bye
(Bye, bye)
Don't wanna be a fool for you
Just another player in your game for two
You may hate me
But it ain't no lie
Baby bye, bye, bye
(bye, bye)
Don't really wanna make it tough
I just wanna tell you that I had enough
Might sound crazy
But it ain't no lie
Baby bye, bye, bye!!
I'm giving up I know for sure
I don't wanna be the reason for your love no more
(Bye, bye)
I'm checking out
I'm signing off
I don't wanna be the loser
And I've had enough
I don't wanna be your fool
In this game for two
So I'm leaving you behind
Bye, bye, bye yeah
I don't wanna make it tough (make it tough)
But I've had enough
And it ain't no lie
Bye, bye baby
Don't wanna be a fool for you
Just another player in your game for two
I don't wanna be your fool
But it ain't no lie
Baby bye, bye, bye
(bye, bye)
I don't wanna make it tough (make it tough)
Might sound crazy
But it ain't no lie
Baby bye, bye, bye!!
Baby bye, bye, bye!!
再见 再见 再见 再见 再见
再见 再见
再见 再见
哦 今天晚上我们分手了
你可能会和我争吵
我知道这是不对的
嘿宝贝来吧
我对你的爱已经到头了
就在你不再为我的那一刻
所以是离开的时候了
单方面的
我知道我忍不了多久
这不是说谎
我想看着你走出这门
宝贝 再见 再见 再见
再见 再见
别妄想我会为你当个傻子
当另一个人介入二人游戏时
你可能恨我
但是那不是乱说的
宝贝 再见 再见 再见 再见 再见
并不曾想会变成这样
我只想告诉你我受够了
也许听上去有些疯狂
但是我不是乱说的
宝贝 再见 再见 再见
就用真相来打击我吧
女孩你在这已经不再受欢迎了
所以给我个好理由
宝贝 快点
我曾为我俩的而活
现在我真的看清了
生活应该更好
只要你一离开
我知道我忍不了
这不是瞎说
我想看着你走出这门
宝贝 再见 再见 再见
再见 再见
别妄想我会为你当个傻子
当另一个人介入二人游戏时
你可能恨我
但是那不是乱说的
宝贝 再见 再见 再见
再见 再见
并不曾想会变成这样
我只想告诉你我受够了
也许听上去有些疯狂
但是我不是乱说的
宝贝 再见 再见 再见
我确定我放弃了
我不想做那个你已经不再爱的理由
再见 再见
我出局了
我说完了
我不想做个失败者
我已经受够了
我不想当你的傻子
在这个两个人的游戏里
所以我要离开你左右
宝贝 再见 再见 再见
我不想事情会进展到这一步
但是我已经受够了
这不是说谎
再见 再见 宝贝
别妄想我会为你当个傻子
当另一个人介入二人游戏时
我不想当你的傻子
这不是说谎
宝贝 再见 再见 再见
再见 再见
并不曾想会变成这样
也许听上去有些疯狂
但是我不是乱说的
宝贝 再见 再见 再见
宝贝 再见 再见 再见
获奖日期
颁奖机构
授予奖项
获奖方
结果
2001年2月21日
第43届格莱美奖
年度制作
本歌曲
提名
最佳流行组合
提名
时间
节目
演唱
2024年10月25日
下一战歌手第八期
伯远
参考资料：</t>
  </si>
  <si>
    <t>《夜来香》由
黎锦光
创作词曲，日籍歌手
李香兰
于1944年首唱。
1978年，邓丽君将其重新演绎，收录于日本宝丽金专辑《热唱！东京夜景》中，于日本发行
；随后收录于香港宝丽多专辑《一封情书》中，于香港等地发行
。
1994年，邓丽君着手制作老歌新唱的专辑，所以将此曲重新编曲，重新录制中日双语版发行，收录于日本金牛宫的同名专辑《夜来香》中，也成为邓丽君最后一张专辑。
夜来香
热唱！东京夜景
李香兰
黎锦光
佐伯孝夫
黎锦光
华语流行
1978年6月21日
1994年10月5日
1994年11月9日
中文
日文
1978年6月21日，邓丽君于日本宝丽多唱片公司发行的专辑《熱唱！東京夜景》中，收录《夜来香》，于日本发行；
同年12月21日，该曲收录在宝丽多专辑《
一封情书
》及歌林专辑《无情荒地有情天》中，分别在香港及台湾地区发行，这一版的编曲成为最受大众熟知的版本。
九十年代开始，邓丽君着手制作老歌新唱的专辑。因此，邓丽君将时代曲《夜来香》重新编曲并录制发行。
1994年10月5日，发行在日本金牛宫的同名专辑《夜来香》中，收录了邓丽君重新录制的中文版，并在日本发行。
随着中文再版的发行，顺势衍生出日文版。在邓丽君1994年11月9日发行的同名单曲CD中，收录该曲的日文版，由金牛宫唱片公司在日本发行。
《夜来香》由
黎锦光
先生作词作曲，由于原为
李香兰
所唱，在当时被认为是
日本侵略者
麻醉占领区国民的歌曲之一，故被归入“靡靡之音”。但因曲调堪称优美，后来亦多有翻唱者。1978年，一代歌后
邓丽君
重新演绎此曲，赋予了该作品崭新的生命力，使该作品再次于华人社会及日本地区引发热潮，却被上世纪八十年代初期的大陆错误认为是“
精神污染
”、“汉奸歌曲”而禁止播放。如今《夜来香》已解禁，其中体现出的开放与包容，值得人民欢欣鼓舞，改变使人进步。1994年，身为日本歌坛巨星的邓丽君为喜爱《夜来香》的日本民众灌录了该歌曲的日语版本，因此《夜来香》也成为了她生前最后一张音乐单曲。随着《夜来香》的再度走红，该作品也被认为是黎锦光乃至中国
流行歌曲
的代表作，在亚洲地区广泛流行，全世界先后已有80多种版本面世。
1944年初秋，黎锦光为京剧名旦
黄桂秋
录制唱段。当年的
录音棚
没有空调，室内密不透风。在录制休息的间隙，
黎锦光
出棚呼吸
新鲜空气
。这时，南风吹来，夹着阵阵花香，远处还有夜莺在啼唱。这是多么美妙的时光，黎锦光的乐思在涌动。当晚，回家后的黎锦光彻夜未眠，当时的美景不断闪现脑海，激起无限遐想，在内心激荡的旋律，似乎要喷涌而出。就这样，一首
欧美风格
，
伦巴
节奏、舞曲样式的《夜来香》雏形诞生了。后经黎锦光反复推敲修改定稿后，给
周璇
、
龚秋霞
、
姚莉
等大牌歌星
试唱
，因此歌音域太宽、有近二个八度，她们都不太合适，只得作罢。说来也巧，当年24岁的李香兰来沪主演一部影片，某日到
百代
公司录影片主题歌，无意中在
黎锦光
的办公桌上见到了《夜来香》的
歌谱
。一试唱，顿时欣喜若狂，这是她多少年梦寐以求的歌。从此，《夜来香》成了
李香兰
演唱会的必唱和
压轴
之作，此歌也把她的艺术生涯推至巅峰。
《夜来香》很快传遍了灯红酒绿的沦陷区。虽然很好听，很多人也只能私下唱它。李香兰在为自己写的自传中说：“尽管这首歌很受欢迎，但流行的时间不长，后来日文版和中文版都禁止出售。理由是任何一首外国的软绵绵的情歌都会使风纪紊乱。”后来由于绵软的曲风和李香兰本人的日本身份，被认为是日本侵略者麻醉占领区国民的歌曲之一。
在李香兰首唱之后几十年的岁月里，她所赋予这首歌曲的影响力已经逐渐消褪，尽管也有层出不穷的歌手不时的翻唱，但没有一个人的翻唱能超越当年的李香兰，直到邓丽君再度演绎了这首歌曲，使其再度传遍中华大地，传遍全世界，是邓丽君使《夜来香》这首歌曲焕发了第二春，赋予了它新的生命，而且这次是永生！在
中央电视台
《
一百年的歌声
》专题节目中，
黎锦光
的儿子在谈到他父亲黎锦光时曾说：“我说你说看看，你的《夜来香》，有五六十个人翻唱，原唱当然是李香兰了，我说究竟谁唱得最好，这一点是黎锦光亲口跟我说的，他说是邓丽君唱得最好”。
“古人唱歌兼唱情，今人唱歌惟唱声”，这就是邓丽君这位“古人”最与众不同的地方。她仅凭可遇不求的嗓音条件和登峰造极的唱功技巧已足以令其他诸人望尘莫及，而情感的注入和运用更使得她出乎其类而拔乎其萃，无人可与之匹敌与之争锋了，不否认其他歌手也付诸感情于歌曲，却是感动歌者自己的居多，邓丽君的歌声是可以唱入人心扉的，轻轻地坠落在你的心坎，缓缓地拨动着你的心弦，暖暖地抚慰着你的心灵，引起听众无限的共鸣。其实她的歌曲又怎一情字了得，在她歌声中有独到的境界，而这种境界的美使得她由歌手最终成长为歌唱艺术大师之一，也最终奠定了她在
华语歌坛
空前绝后的地位。
那南风吹来清凉
那夜莺啼声细唱
月下的花儿都入梦
只有那夜来香
吐露着芬芳
我爱这夜色茫茫
也爱这夜莺歌唱
更爱那花一般的梦
拥抱着夜来香
吻着夜来香
夜来香我为你歌唱
夜来香我为你思量
啊~啊我为你歌唱
我为你思量
夜来香
夜来香
夜来香
あわれ春风に 嘆くうぐいすよ
月に切なくも 匂う夜来香
この香りよ
长き夜の泪 唄ううぐいすよ
恋の夢消えて 殘る夜来香
この夜来香
夜来香 白い花
夜来香 恋い花
ああ 胸いたく 唄かなし
あわれ春風に 嘆くうぐいすよ
つきぬ思い出の 花は夜来香
恋の夜来香
长き夜の泪 唄ううぐいすよ
恋の夢消えて 殘の夜来香
この夜来香
夜来香 白い花
夜来香 恋い花
ああ 胸いたく 唄かなし
夜来香 夜来香 夜来香</t>
  </si>
  <si>
    <t>蓝精灵</t>
  </si>
  <si>
    <t>《蓝精灵》是土豆王国小乐队演唱的歌曲，发行于2024年3月18日，收录于同名专辑《蓝精灵》中。
蓝精灵
土豆王国小乐队
瞿琮
郑秋枫
菠萝同学
2024年3月18日
蓝精灵 - 土豆王国小乐队
词：瞿琮
曲：郑秋枫
编曲：菠萝同学
主唱：果冻同学/汤圆同学
混音：李茗赫
录音师：木子俊
封面：蜂蜜同学
策划：龚菲菲
监制：桃子老师
发行统筹：洛松维
OP：橙色星球
SP：QQ音乐·新鲜制造工作室
在那山的那边海的那边
有一群蓝精灵
他们活泼又聪明
他们调皮又灵敏
他们自由自在生活在那
绿色的大森林
他们善良勇敢相互多关心
在那山的那边海的那边
有一群蓝精灵
他们活泼又聪明
他们调皮又灵敏
他们自由自在生活在那
绿色的大森林
他们善良勇敢相互多关心
欧 可爱的蓝精灵
欧 可爱的蓝精灵
他们齐心合力开动脑筋
斗败了格格巫
他们唱歌跳舞快乐多欢欣
在那山的那边海的那边
有一群蓝精灵
他们活泼又聪明
他们调皮又灵敏
他们自由自在生活在那
绿色的大森林
他们善良勇敢相互多关心
在那山的那边海的那边
有一群蓝精灵
他们活泼又聪明
他们调皮又灵敏
他们自由自在生活在那
绿色的大森林
他们善良勇敢相互多关心
欧 可爱的蓝精灵
欧 可爱的蓝精灵
他们齐心合力开动脑筋
斗败了格格巫
他们唱歌跳舞快乐多欢欣</t>
  </si>
  <si>
    <t>红旗飘飘</t>
  </si>
  <si>
    <t>《红旗飘飘》是
孙楠
演唱的歌曲，由
乔方
作词，
李杰
作曲，收录于孙楠1995年8月发行的音乐专辑《
生生世世
》中
。
2013年，该曲获得东方风云榜20年盛典二十年至尊金曲奖
。
红旗飘飘
生生世世
4分11秒
孙楠
乔方
李杰
流行
1995年8月1日
普通话
《红旗飘飘》的歌词创作于1994年，当时乔方请李杰为其谱曲。李杰在看到歌词后，非常有感觉。因此，先创作完成该曲的副歌部分，随后的两个月内完成了主歌的谱写
。1996年，孙楠第一次听到好朋友李杰为香港回归而创作的歌曲《红旗飘飘》。初次听到李杰的哼唱，孙楠便相中了该曲，并在当年完成了该曲的录制
。1997年，孙楠回到北京发展，与唱片公司星工场签约，正式发行了该曲
。
那是从旭日上采下的虹
没有人不爱你的色彩
一张天下最美的脸
没有人不留恋你的容颜
你明亮的眼睛牵引着我
让我守在梦乡眺望未来
当我离开家的时候
你满怀深情吹响号角
五星红旗 你是我的骄傲
五星红旗 我为你自豪
为你欢呼 我为你祝福
你的名字 比我生命更重要
红旗飘呀飘 红旗飘呀飘
腾空的志愿像白云越飞越高
红旗飘呀飘 红旗飘呀飘
年轻的心不会衰老
你明亮的眼睛牵引着我
让我守在梦乡眺望未来
当我离开家的时候
你满怀深情吹响号角
五星红旗 你是我的骄傲
五星红旗 我为你自豪
为你欢呼 我为你祝福
你的名字 比我生命更重要
五星红旗 你是我的骄傲
五星红旗 我为你自豪
为你欢呼 我为你祝福
你的名字 比我生命更重要
五星红旗 你是我的骄傲
五星红旗 我为你自豪
为你欢呼 我为你祝福
你的名字 比我生命更重要
《红旗飘飘》是一首令人心潮澎湃的歌曲
，该曲的旋律深情激昂，歌词激扬
，让人热血沸腾
。虽然该曲被不少歌手翻唱过，但具有辨识度的还是属于原唱者孙楠。他漂亮的高音和扎实的唱功，拿捏流行音乐和红色主旋律非常到位，将该曲的情感演绎的淋漓尽致
。
2013年3月
东方风云榜20年盛典
二十年至尊金曲奖
《红旗飘飘》
获奖
2008年5月30日
以生命的名义——四川省抗震救灾晚会
四川成都
孙楠
2012年3月10日
2012中超开幕式
贵州贵阳
孙楠
2018年3月2日
宋玺
《
红海行动
》电影致敬祖国宣传推广曲</t>
  </si>
  <si>
    <t>《My Love》是
田馥甄
演唱的歌曲，由
施人诚
填词，郑楠作曲，王治平制作。该歌曲收录在田馥甄的第二张个人专辑《
My Love
》中，于2011年9月2日发行。
2012年5月15日，该歌曲入围“第23届金曲奖”最佳音乐录影带奖
。
My Love
My Love
田馥甄
施人诚
郑楠
王治平
比尔贾
从专辑名称到第一主打歌的名称《My Love》，直接明确地点出田馥甄继续爱相信爱的人生观点。田馥甄表示，这是她唱给自己一首歌。
歌曲词的内容围绕着一个关于“爱”的观点。歌里想要传达的是，爱是一段学习的过程，每个人都要经历过一些遗憾或一些伤口，才能学会真的爱是什么，才能找到自己心中的“MyLove”
。歌曲的制作上，由王治平担纲制作，也重现了歌曲《
Love!
》里的英伦加爵士的感觉。
田馥甄为了完美诠释这首歌，进录音室配唱了好几遍。经过不断的调整、尝试，最后由马毓芬老师调教开发出了田馥甄美声式唱腔
。
词：施人诚
曲：郑楠
编曲：Martin Tang
如果你被她伤得很痛
请感谢她好心折磨
如果你对她感到愧疚
请感谢她慷慨泪流
在我们相遇相爱之前
多亏有她让你成熟
如果你现在孤独寂寞
请感谢这美丽等候
如果你还在为爱犯错
请感谢还没找到我
要走完每个曲折路口
我们才懂爱是什么
Wu my love
Wu my love
如果庆幸我值得拥有
请感谢我被放弃过
如果欣赏我坚强温柔
请感谢那珍贵伤口
在我们相遇相爱之后
遗憾都会变成收获
Wu my love
Wu my love
当我们终于紧紧相拥
所有苦难会甜美结果
我们就耐心漂流
爱会来的在对的时候
Wu my love
Wu my love
My love
Wu my love
My love
My love
Wu my love
《My Love》在表达的意象上很奇妙，田馥甄第一张专辑《To Hebe》里的《Love!》只是最初地引出这个话题，而《My Love》表示田馥甄要更深入的诉说，表现出一个进阶爱的过程。英伦的细腻加上爵士的慵懒，配上田馥甄特有的清亮嗓音，整体感觉抓耳有味
。整首歌充满了明亮丰厚的力量，表达了对爱的信仰与希望
。
MV由导演比尔贾操刀拍摄，导演听完这首歌表示，“这个《My Love》太有气势了，感觉好像女神降临，有一种被救赎的感觉”，于是导演设定让MV穿越黑暗与光明，而田馥甄就像一个明亮的女神般照亮着万物，在流逝中从废墟唱回爱的殿堂为了表达出万物终将毁灭，唯有爱与歌声会永远留存在心底的意念，场景一路从荒凉的废墟、到深夜的海边，一直回到气派的史诗剧院
。
《My Love》MV在一处废弃工厂拍摄，导演用泥土、废弃家具、残垣断壁，甚至特别打烂一架新钢琴来营造歌曲背景——荒芜绝望的世界。身上涂有面粉和尘土的十名舞者在废物中舞蹈，而田馥甄则提着象征爱的能量的油灯，走进废墟，用温暖而唤醒舞者。为了呈现出《My Love》歌曲中的磅礴气势，导演也经过一连串的申请手续获得重量级豪华戏剧院难得批准的拍摄同意书，田馥甄身穿白色蕾丝复古长裙在挑高三层、剧院跳舞，与废墟形成强烈对比，MV的最后一个镜头是在深夜的海边巨石旁完成的。
时间
事项
获奖结果
2012年5月6日
2012Hito流行音乐奖 年度华语金曲
获奖
2012年5月15日
第23届金曲奖最佳音乐录影带奖
入围
2012年4月23日
2011年度MusicRadio中国TOP排行榜颁 年度金曲
获奖
时间
事项
地点
2012年4月8日
第12届音乐风云榜颁奖典礼
深圳保利剧院</t>
  </si>
  <si>
    <t>《小酒窝》是
林俊杰
和
蔡卓妍
合唱的歌曲，由
王雅君
作词，林俊杰作曲，林俊杰、
吴剑泓
共同编曲
，首发于2008年9月29日
，收录在林俊杰2008年10月18日由
海蝶音乐
发行的专辑《
JJ陆
》
以及蔡卓妍2009年4月6日由
英皇娱乐
发行的专辑《
二缺一
》中
。
该曲另有粤语版，亦由林俊杰和蔡卓妍合唱，由
陈少琪
填词，收录在林俊杰2008年10月18日发行的专辑《JJ陆》（香港版、新加坡版、马来西亚版）以及蔡卓妍2009年4月6日发行的专辑《二缺一》中
。
该曲另有林俊杰的独唱版本，收录在海蝶音乐2012年12月21日发行的林俊杰歌曲精选集《他是... JJ林俊杰》中
。
2008年，该歌曲在2008
新城劲爆颁奖礼
上获得了新城劲爆卡拉OK歌曲奖、新城劲爆合唱歌曲奖
。2009年，该曲获得了2008年度十大劲歌金曲颁奖礼最受欢迎华语歌曲奖银奖
、
第31届十大中文金曲
全国最佳中文歌曲奖
、百度娱乐沸点最热门十大金曲等奖项
。
小酒窝
Dimples
JJ陆、二缺一
3分36秒
林俊杰
蔡卓妍
王雅君
陈少琪
林俊杰
林俊杰
吴剑泓
流行
2008年9月29日
普通话
比尔贾
海蝶音乐
英皇娱乐
《小酒窝》描写的是
林俊杰
的爱情观，林俊杰在广州参加某节目时表示自己认识一位长睫毛、小酒窝的圈中人。当林俊杰与那位圈中人处于互有好感的暧昧阶段时，由于担心对方公司的反对，因而林俊杰不敢说出实情，只能通过创作歌曲《小酒窝》来表白自己的感情
。《小酒窝》最初由林俊杰独唱，但他在创作时发觉一个人唱有些孤独，如果加进一点女生的声音或许会更好，最后林俊杰选定由
蔡卓妍
来和自己合唱这首歌曲
。
男：我还在寻找 一个依靠
和一个拥抱
谁替我祈祷 替我烦恼
为我生气为我闹
女：幸福开始有预兆
缘分让我们慢慢紧靠
然后孤单被吞没了
无聊变得有话聊 有变化了
合：小酒窝 长睫毛 是你最美的记号
女：我每天睡不着 想念你的微笑
你不知道 你对我多么重要
有了你 生命完整的刚好
合：小酒窝 长睫毛 迷人的无可救药
男：我放慢了步调 感觉像是喝醉了
合：终于找到 心有灵犀的美好
一辈子暖暖的好
我永远爱你到老
女：幸福开始有预兆
缘分让我们慢慢紧靠
然后孤单被吞没了
无聊变得有话聊 有变化了
合：小酒窝 长睫毛 是你最美的记号
女：我每天睡不着 想念你的微笑
你不知道 你对我多么重要
有了你 生命完整的刚好
合：小酒窝 长睫毛 迷人的无可救药
男：我放慢了步调 感觉像是喝醉了
合：终于找到 心有灵犀的美好
一辈子暖暖的好
我永远爱你到老
小酒窝 长睫毛 迷人的无可救药
男：我放慢了步调 感觉像是喝醉了
合：终于找到 心有灵犀的美好
一辈子暖暖的好
我永远爱你到老
男：站在你面前 奇迹可见
如等了万年
心在你身边 谁可避免
百万人内也遇见
女：碰着你并非遇见
缘分正逐寸逐秒发展
凝望你像接着信件
面前突然是和我熟悉的脸
男：陶醉的双眼皮 寻找壮观的传奇
女：原来幸福滋味 看着你是专利
合：年月到底在泄露多少天机
女：嘴巴那弧线梦中都记起
纯洁的单眼皮 能观察多么入微
男：原来梦想生活 能爱着你是福利
合：甜蜜寄居在快乐小酒窝里
一辈子时间给你
跟你比谁有运气
女：碰着你并非遇见
缘分正逐寸逐秒发展
凝望你像接着信件
面前突然是和我熟悉的脸
男：陶醉的双眼皮 寻找壮观的传奇
女：原来幸福滋味 看着你是专利
合：年月到底在泄露多少天机
女：嘴巴那弧线梦中都记起
纯洁的单眼皮 能观察多么入微
男：原来梦想生活 能爱着你是福利
合：甜蜜寄居在快乐小酒窝里
一辈子时间给你
跟你比谁有运气
女：纯洁的单眼皮 能观察多么入微
男：原来梦想生活 能爱着你是福利
合：甜蜜寄居在快乐小酒窝里
一辈子时间给你
跟你比谁有运气
《小酒窝》是一首甜美的男女对唱情歌，歌曲以清新靓丽的风格受到关注
。作为一首流行风格的歌曲，它展现了林俊杰的创作才华
。《小酒窝》是一首温暖的小情歌，它是林俊杰和蔡卓妍超乎友谊的纯爱表达
。这首歌在发行后受到欢迎，成为传唱度颇高的情侣对唱歌曲
。
《小酒窝》是一首并不难唱的轻快歌曲，表达了恋人之间恬淡的情愫与倾诉
。作为一首值得称道的对唱歌曲，《小酒窝》具备了一切流行的元素，旋律上口适宜在KTV里传唱，受众面广，无论情侣还是普通朋友，唱起来都别有一番味道。歌曲所写的题材也喜闻乐见，小酒窝、长睫毛既符合歌手本身的形象，也令一大批歌迷轻易地对号入座
。
《小酒窝》的MV情节设定林俊杰是一个内向害羞的男生，蔡卓妍则是活泼开朗的女生，由蔡卓妍顽皮捉弄林俊杰开始到教他跳国标舞，轻轻搂抱，最后透过影子游戏亲吻。
林俊杰表示刚开始因为动作亲密让自己很紧张，就先透过练舞培养感情，正式开拍亲蔡卓妍的时候突然心跳得很快不敢亲，不过试过几次后林俊杰竟然自己加戏，导演要他们俩定住不动，他径自把手放在蔡卓妍的腰上，林俊杰向导演解释说自己拍偶像剧时都要注意镜头会不会往下攀或拉背的问题。
2008年
新城劲爆颁奖典礼新城劲爆卡拉OK歌曲
新城劲爆颁奖典礼新城劲爆合唱歌曲
音乐先锋榜 最受欢迎对唱金曲
2009年
十大劲歌金曲最受欢迎华语歌曲银奖
十大中文金曲奖全国最佳中文歌曲奖
百度娱乐沸点最热门十大金曲
2009年11月9日
第9届全球华语歌曲排行榜颁奖典礼
北京展览馆剧场</t>
  </si>
  <si>
    <t>等你等我心痛</t>
  </si>
  <si>
    <t>想见你想见你想见你</t>
  </si>
  <si>
    <t>《想见你想见你想见你》是林俊杰演唱的歌曲，发行于2023年2月4日，收录于专辑《JJ的咖啡调调, Vol. 1》中
。
想见你想见你想见你
JJ的咖啡调调, Vol. 1
林俊杰
2023年2月4日
想见你想见你想见你 - 林俊杰
词 Lyrics：八三夭 阿璞
曲 Composer：八三夭 阿璞
键盘 Keyboards：林俊杰 JJ LIN
OP：Rock Music Publishing Co., Ltd.
当爱情遗落成遗迹
用象形刻划成回忆
想念几个世纪 才是刻骨铭心
若能回到冰河时期
多想把你抱紧处理
你的笑多疗愈 让人生也苏醒
失去 你的风景 像座废墟 像失落文明
能否 一场奇迹 一线生机
能不能 又再一次 相遇
想见你 只想见你
未来过去 我只想见你
穿越了 千个万个 时间线里
人海里相依
用尽了 逻辑心机
推理爱情 最难解的谜
会不会 你也 和我一样
在等待一句 我愿意
我愿意
我愿意</t>
  </si>
  <si>
    <t>她来听我的演唱会</t>
  </si>
  <si>
    <t>《她来听我的演唱会》是
张学友
演唱的一首歌曲，由
梁文福
填词，
黄明洲
谱曲，黄中岳编曲，收录在张学友1999年11月11日推出的音乐专辑《
走过1999
》中
。
她来听我的演唱会
走过1999
4分52秒
张学友
梁文福
黄明洲
黄中岳
民谣
1999年11月11日
普通话
歌曲《她来听我的演唱会》，呈现了同一个歌手在不同年龄阶段的四场演唱会。观众席里，女主角一直是同一个女孩，但身边的人已经更换了好几回。这首歌创作的背景就是讲诉一个女人在不同的生命阶段所遭遇的爱和恨以及对爱的深深感触，无论是爱还是恨都必将经历着无数的波折，从青涩到成熟，从少年到成年，从青春花开到凋谢，才最终懂得了人生之中爱的来之不易，懂得对爱的珍惜和感恩
。
作词
梁文福
作曲
黄明洲
编曲
黄中岳
演唱
张学友
她来听我的演唱会
在十七岁的初恋 第一次约会
男孩为了她彻夜排队
半年的积蓄买了门票一对
我唱得她心醉
我唱得她心碎
三年的感情 一封信就要收回
她记得月台汽笛声声在催
播我的歌陪着人们流泪
嘿 陪人们流泪
她来听我的演唱会
在二十五岁恋爱 是风光明媚
男朋友背着她送人玫瑰
她不听电话
夜夜听歌不睡
我唱得她心醉
我唱得她心碎
成年人分手后都像无所谓
和朋友一起买醉卡拉OK
唱我的歌陪着画面流泪
嘿 陪着流眼泪
我唱得她心醉
我唱得她心碎
在三十三岁 真爱那么珍贵
年轻的女孩求她让一让位
让男人决定跟谁远走高飞
嘿 谁在远走高飞
我唱得她心醉
我唱得她心碎
她努力不让自己看来很累
岁月在听我们唱无怨无悔
在掌声里唱到自己流泪
嘿 唱到自己流泪
她来听我的演唱会
在四十岁后听歌的女人很美
小孩在问她为什么流泪
身边的男人早已渐渐入睡
她静静听着我们的演唱会
第一次听这首歌就被它的轻柔旋律和动人的情节所打动，细细品味歌词，发现里面有太多的故事，一个女人的爱情经历竟能让人如此动情，十七岁的爱情甜美纯净，来得快也去得快，好象汽笛喷出的轻烟一样一去不复反。二十五的女人的爱情是充实而幸福，但是对于年轻的男人他手中的玫瑰不单单永远属于她，无数个流泪的夜晚又有谁知？经历了十几年的爱情，年入三十的她变的成熟，从前那种无限美好的爱情也不在奢求，明白拥有真正爱情是那么的不容易，而自己也到了要给年轻的女孩求她让一让位的年纪，但对于她也是幸福的。岁月的流逝，真爱的难求，一切的一切对于一个女人来说到底给她带来了什么，痛苦还是快乐，也许就像歌词所写“岁月在听我们唱无怨无悔”，是的，不管苦与乐都是人生的一部分。最后，在歌声中怀念着过去，眼泪不住的流出，静静的听着属于自己的故事......
在第一段歌词里，女孩才刚刚十七岁，那是她初恋的季节，有着甜蜜的回忆，在那一个夏天，张学友来到她那座小城，要开演唱会，她特别、特别想看，却一直凑不到足够的钱；男孩知道了她的心思，含着眼泪将储钱罐砸得粉碎，那是他用了半年时间才积攒下来的零花钱，就在那一个夏日，变成了两张薄薄的门票；演唱会越来越近了，而她也越来越苦恼，钱还是不够；就在那一天，他像变戏法似的，拿出了两张门票，她很开心，两人紧紧的拥抱在一起，以为可以永远这样在一起；在演唱会上，男孩揽住她的腰，两人一起挥着荧光棒，不时相视微微的一笑，在这个时候，他们都认为自己是世上最幸福的人；幸福总是来得快，去得也快，三年的时间很快过去了，他们变得越来越陌生，越来越对前途没有信心，在一个冬日，男孩将要回家的那一瞬间，男孩递给女孩一封信，信上只有几个字，“我们分手吧。”在递给信之后，男孩匆匆的上了车，他不想看到女孩的眼泪；女孩看过信之后，终于明白了什么，想追，可火车却已匆匆远去，风好冷、好冷，在月台之上，突然播起张学友的《
祝福
》，就在那一瞬间，女孩已是泪如雨下。
在第二段歌词里，女孩二十五岁了，在这个时候谈恋爱，正是最好的季节；可是，她碰见男朋友为别的女孩送上玫瑰，心痛，不接他的电话不回复短信，不想听任何借口，女孩依旧喜欢听张学友的歌，失望，每天晚上忘记了时间，什么都没有，只要那些歌相伴就好；一次女孩驾着摩托车外出，在小巷撞倒了另一位女孩，那女孩旁边的男生赶快扶起那位女孩，正想发怒的时候，两个人都愣在那里，他是她的男朋友，而如今，却带着另外一个女孩上街，男孩好不容易清醒过来，不由自主的说了一句，“对不起。”多么简单的三个字，却又是多么冷漠的三个字；女孩忍住心痛，径直往前开去，泪留在心里，没有人能够看见；就在那一个周末，平时很少出去玩的女孩选择了跟朋友们去唱K，当她唱着《
情书
》的时刻，泪悄悄滑落，不知道是为歌曲而流，还是为他而流。
在第三段歌词里，女孩已经跨过了而立之年，三十三岁，真爱是那样的珍贵；可就在她结婚三周年的时候，她居然接到了一个陌生女孩的电话，约她出来好好的谈一谈；她答应了，谈过之后，才知道，男人因为一次喝酒过度，不小心与这位女孩共眠一宿，而这位女孩却喜欢上了男人，所以希望她能够退出，让自己去找寻幸福；心在流血，面上却强装笑容，她轻轻的走开，不去答应那女孩任何的要求，她努力作出若无其事的样子，在出租车上，电台里播放着《
一路上有你
》，却突然之间好想哭泣；从十七岁到三十三岁，十几年来，为什么她一直会受到伤害，岁月在那里默默的听她的心事，却始终一言不发；她也累了，就在车上慢慢的睡着，未来怎样，又如何，那不是她能够控制的事情。
在第四段歌词，女孩已经不能够再被称作女孩了，她已经有四十了，孩子已经在上小学，而老公依旧在以前的单位工作，在别人眼里他们是那样的幸福，尽管背后不知道曾经有过多少次吵闹，张学友再次来到这座城市开演唱会，数不清的少男少女们为了一张门票争的头破血流，曾经也为了门票而疯狂过的她，却站在那里无动于衷，毕竟，她早已过了疯狂的年龄；只是，在电视转播的那一刹那间，当她听着张学友的歌《
想和你去吹吹风
》的时候，泪突然之间流出，孩子不知道是怎么回事，问她为什么哭泣；她只是轻轻的一笑，说可能是眼里被沙子给迷住了，看着沉沉睡去的男人，听着那熟悉的旋律，她陶醉在音乐里，那样子，有一种别样的美丽
。
《她来听我的演唱会》，整首歌通过一个女人几次爱的绽放为主线，张学友的歌和演唱会为暗线，展现了女人一生受的伤害和坚守的情感经历，再通过张学友自己角度去演唱这首描述着来自世界任何角度的一个关于她的故事，似乎也是我们许多人一生爱情的故事，其实也就是每个人在一生不同阶段共同的情感经历。虽然这只是从歌手观察歌迷的角度来出发，但也因为这样独特的写作视角，使得此首作品的情感特色和
艺术特色
更显得动人无比，更能震撼人心，特别是在张学友演唱会现场中演绎，又是另一番的
独特感受
。另外，作为
华语乐坛
常青树
的张学友，作为一代人偶像的歌神张学友，其歌曲作品和其本身也印上了一代人的影子，深深影响着一代人的生活和情感。伴随着一代人的情感变迁和岁月故事，她来听张学友的演唱会，多年以后已经不再是听了，而是进入了更深的怀旧怀念的阶段，深深地将自己融入了岁月的回忆之中，融入了生命的深思之中，在心中静静地感受生命，慰抚心灵。</t>
  </si>
  <si>
    <t>You raise me up</t>
  </si>
  <si>
    <t>Artist:Westlife
Duration:04:01
When I am down and oh my soul so weary
When troubles come and my heart burdened be
Then I am still and wait here in the silence
Until you come and sit a while with me
You raise me up, so I can stand on mountains
You raise me up, to walk on stormy seas
I am strong, when I am on your shoulders
You raise me up, to more than I can be
You raise me up, so I can stand on mountains
You raise me up, to walk on stormy seas
I am strong, when I am on your shoulders
You raise me up, to more than I can be
You raise me up, so I can stand on mountains (stand on mountains)
You raise me up, to walk on stormy seas (stormy seas)
I am strong (I am strong), when I am on your shoulders
You raise me up, to more than I can be
You raise me up, so I can stand on mountains (stand on mountains)
You raise me up, to walk on stormy seas (stormy seas)
I am strong, when I am on your shoulders
You raise me up, to more than I can be
You raise me up to more than I can be</t>
  </si>
  <si>
    <t>好汉歌</t>
  </si>
  <si>
    <t>《好汉歌》是
刘欢
演唱的歌曲，亦是电视剧《
水浒传
》的主题曲，由
易茗
作词，
赵季平
作曲、编曲，收录于
赵季平
1997年发行的电视剧《水浒传》原声音乐专辑《水浒传 原声音乐》
。
1998年，刘欢在
中央电视台春节联欢晚会
上演唱了该曲
。
2019年，该曲获得
新时代国际电视节
斑彩螺奖“全国十佳电视金曲奖”
。
好汉歌
水浒传 原声音乐
3分9秒
刘欢
易茗
赵季平
赵季平
汉族民歌
流行音乐
1997年
普通话
《好汉歌》是
张纪中
制片的电视连续剧《水浒传》的主题曲。为了这首歌曲的创作，张纪中邀请到了曾为电视剧《
便衣警察
》创作主题曲《
少年壮志不言愁
》的易茗为该曲作词
。
作曲则由音乐人赵季平负责
。
在创作该曲的过程中，张纪中与几位创作者对歌词反复进行了推敲和讨论。最初，该曲的歌词是“哥哥说声走，山上有朋友”等。张纪中感觉气势不够磅礴，不够大气：虽然《水浒传》反映的是是农民起义，但是确实有这种大江东去，大河奔流的这种气势。已经快录音时，易茗在旁边突然找到了创作灵感，并创作出了“大河向东流，天上的星星参北斗”这两句荡气回肠的歌词，在场的所有人都受到了振奋
。
在录音时，剧组原本找了一位关注度较高的歌手来演唱该曲；但他唱完之后，剧组人物听上去“简直太痞气了”；之后，剧组便找到了当时在录音室录制另一首歌曲的刘欢，并邀请他来试唱。在认真地看了曲谱后，刘欢走进录音室录制该曲
。
录制前，刘欢还告诉剧组把他的人声调小一点、乐队调声大一点，因为他认为这首歌曲要收敛着一点来演唱
。
结果刘欢一张嘴唱，便把该曲的气势唱了出来，剧组的工作人员都被震惊了。于是，张纪中和赵季平当即决定将刘欢选为该曲的演唱者
。
大河向东流哇
天上的星星参北斗哇
（嘿嘿 参北斗哇）
（生死之交一碗酒哇）
说走咱就走哇
你有我有全都有哇
（嘿嘿 全都有哇）
（水里火里不回头哇）
路见不平一声吼哇
该出手时就出手哇
风风火火闯九州哇
（该出手时就出手哇）
（风风火火闯九州哇）
嘿儿呀 咿儿呀 嘿唉嘿依儿呀
（嘿儿呀 咿儿呀 嘿嘿嘿嘿依儿呀）
路见不平一声吼哇
该出手时就出手哇
风风火火闯九州哇
（嘿嘿 嘿呦嘿嘿 嘿嘿 嘿呦嘿嘿）
大河向东流哇
天上的星星参北斗哇
（嘿嘿 参北斗哇）
（不分贵贱一碗酒哇）
说走咱就走哇
你有我有全都有哇
（嘿嘿 全都有哇）
（一路看天不低头哇）
路见不平一声吼哇
该出手时就出手哇
风风火火闯九州哇
（该出手时就出手哇）
（风风火火闯九州哇）
嘿儿呀 咿儿呀 嘿唉嘿依儿呀
（嘿儿呀 咿儿呀 嘿嘿嘿嘿依儿呀）
路见不平一声吼哇
该出手时就出手哇
风风火火闯九州哇
（嘿嘿 嘿呦嘿嘿 嘿嘿 嘿呦嘿嘿）
路见不平一声吼哇
该出手时就出手哇
风风火火闯九州哇
（该出手时就出手哇）
（风风火火闯九州哇）
嘿儿呀 咿儿呀 嘿唉嘿依儿呀
（嘿儿呀 咿儿呀 嘿嘿嘿嘿依儿呀）
路见不平一声吼哇
该出手时就出手哇
风风火火闯九州哇
（嘿嘿 嘿呦嘿嘿 嘿嘿 嘿呦嘿嘿）
《好汉歌》具有大气磅礴的旋律以及朴实的歌词。刘欢的演唱荡气回肠、情真意切。同时，该曲也是电视剧《水浒传》整部剧情主题的浓缩，对于刻画人物形象、反映人物思想和感情、深化主题起到了不可忽视的作用
。
该曲有着胶东谐谑小曲的音乐风格
。
该曲的旋律比较简单，因此容易上口。曲作者为了将该曲更好地与剧情融合。特地选取了领唱和合唱相结合的方式，这一方式既突出了电视剧《水浒传》要表现的群体形象，又表现了该剧内容揭示的深刻内涵
。
歌曲运用了叙唱性的旋律。以歌词的自然字语、语调为基础，以歌词的朗诵节奏为依托。字句结合基本是一字一音或一字工音，乐句与词句的结构基本同步。这种叙唱性旋律自然、朴实、流畅、容易上口。听着这首歌曲，《水浒传》中的
宋江
、
鲁智深
、
林冲
等英雄人物便会跃入听众们的眼帘
。
该曲运用了很多衬词，如“哇”“嘿嘿”“嘿 呀依儿呀唉嘿唉嘿依儿呀”等。这些衬词在歌曲中同样有着重要的作用。这些衬词既能更好地突出好汉们的性格，也是词作者表现作品的内在感情的需要。《水浒传》中的人物大多是英雄好汉在逼迫无奈的情况下聚义梁山。 所以词作者用了很多衬词来突出人物粗犷、刚毅的性格特征、更好地表现了人物的思想感情
。
《好汉歌》采用了领唱与合唱相结合的方式。歌曲中的一唱一和具有很好的效果。领唱部分节奏感强，大多是一字一音，大跳旋律唱得圆滑连贯。节奏较为明快，演唱时容易上口。该曲中第一句领唱“大河向东流哇，天上的星星参北斗哇”、合唱“嘿、嘿参北斗哇，生死之交一碗酒哇”。合唱部分节奏较规则，声音粗犷、豪放，烘托了热烈的气氛，更能突出剧中众多英雄人物的群体形象，并取得了群情振奋的艺术效果。结束句的合唱在低音区上。“嘿、嘿咳、呀呼、嘿嘿嘿”男声的浑厚低沉， 彰显了一种苍劲的阳刚之美。
作为《好汉歌》的原唱者歌手，刘欢干净高亢、有力的声音更加突出了电视剧《水浒传》中英雄好汉的形象。合唱部分也是男声，自然地彰显了男性们的刚毅之美，突出了剧中众多英雄的群体形象。该曲的歌词与旋律都很有特点，整体感觉演唱得果断、有力。大跳的旋律具有浓郁的民族色彩。在配乐上，该曲选用了民间的唢呐，这也使得全曲很有民间的音乐色彩
。
2019年11月
新时代国际电视节斑彩螺奖
全国十佳电视金曲奖
《好汉歌》
获奖
1998年1月27日
1998年中央电视台春节联欢晚会
北京
刘欢
2018年9月24日
2018年中央广播电视总台中秋晚会
山东曲阜
《水浒传》剧组全体演员
2024年10月11日
中央电视台“世界之巅”珠峰诗歌音乐会
西藏
尼玛次仁
2004年7月1日
黑鸭子演唱组
《超越1-心想唱歌就唱歌 （影视歌曲）》
仙人球
2007年7月1日
刘晓
《绝唱（1）》
讯通诒合
2008年10月22日
龚玥
《
四大名著
》
东昇音乐
2015年5月18日
庄学忠
《民歌经典金曲》
Kingstar Entertainment</t>
  </si>
  <si>
    <t>不让我的眼泪陪我过夜</t>
  </si>
  <si>
    <t>《不让我的眼泪陪我过夜》是由白进法作词，
吕祯晃
、
张真
作曲，
齐秦
演唱的歌曲，收录于齐秦1996年12月4日发行的专辑《
丝路
》
。
1997年，该曲获得第4届华语音乐榜中榜Channel V中文TOP20榜中榜最佳年度歌曲奖
。
不让我的眼泪陪我过夜
Don't wanna be alone
丝路
4分33秒
齐秦
白进法
张真
涂惠源
徐德昌
流行
抒情
1996年12月4日
汉语普通话
1996年底，齐秦听闻王祖贤分手后，回想起他俩分手仅仅是因为王祖贤父母不同意，觉得齐秦不可靠。外加那时的齐秦非常落魄，刚离开了百代唱片，工作还没有着落、之前挥霍无度还欠债，于是旧情难忘的他为远在异国的王祖贤专门写了一首歌曲《不让我的眼泪陪我过夜》
。
你的柔情似水
几度让我爱得沉醉
毫无保留不知道后悔
你能不能体会真情可贵
没有余力伤悲
爱情像难收的覆水
长长来路走的太憔悴
你只留下我收拾这一切
不让我的眼泪陪我过夜
不让你的吻留着余味
忘了曾经爱过谁
慢慢习惯了寂寞相随
不让我的眼泪陪我过夜
不让你的脸梦里相对
爱的潮水已经退
我的真情不再随便给
没有余力伤悲
爱情像难收的覆水
长长来路走的太憔悴
你只留下我收拾这一切
不让我的眼泪陪我过夜
不让你的吻留着余味
忘了曾经爱过谁
慢慢习惯了寂寞相随
不让我的眼泪陪我过夜
不让你的脸梦里相对
爱的潮水已经退
我的真情不再随便给
不让我的眼泪陪我过夜
不让你的吻留着余味
忘了曾经爱过谁
慢慢习惯了寂寞相随
不让我的眼泪陪我过夜
不让你的脸梦里相对
爱的潮水已经退
我的真情不再随便给
歌曲《不让我的眼泪陪我过夜》非常的唯美，能够让听众有一些共鸣，会让人沉醉在齐秦的意境之中，沉醉在他的感情世界里面，齐秦用声音带给听众一个充满故事的世界。该曲非常悲伤，会令听众勾起那种伤感的情绪
。该曲像极了齐秦对离开自己的王祖贤的心疼和告白
。
时间
颁奖方
奖项
获奖方
结果
1997年
第4届华语音乐榜中榜中文TOP20榜中榜歌曲
最佳年度歌曲奖
齐秦《不让我的眼泪陪我过夜》
获奖
演出时间
节目
地点
演唱者
2006年12月28日
2006年度时尚先生颁奖晚会
中国北京
齐秦
时间
歌曲名称
演唱歌手
所属专辑
1999年1月1日
《不让我的眼泪陪我过夜》
李翊君
专辑《翊往情深》
2014年1月1日
《不让我的眼泪陪我过夜》
谭艳
专辑《听爱》</t>
  </si>
  <si>
    <t>别怕我伤心</t>
  </si>
  <si>
    <t>《别怕我伤心》是由
李宗盛
作词并作曲，
张信哲
演唱的歌曲，收录于张信哲1994年6月1日发行的专辑《
等待
》中。
1995年，该曲获得第一届全球华语音乐榜中榜中文Top20榜中榜歌曲
。
别怕我伤心
等待
4分51秒
李冠毅
李宗盛
李宗盛
李宗盛
抒情
1994年6月1日
普通话
杨布新
张信哲
歌曲《别怕我伤心》一开始是李宗盛特别为张信哲所创作的，原定收录在张信哲服兵役前的告别专辑中，但李宗盛还没写完张信哲就去当兵了，等他退伍回来，李宗盛已经把这首歌给了别人。然而，因为对这首歌念念不忘，张信哲再度找李宗盛讨论，他认为这首歌原是描述自己去当兵的故事，所以希望能拿出来重新演唱，于是才有了张信哲演唱版本《别怕我伤心》
。
好久没有你的信
好久没有人陪我谈心
怀念你柔情似水的眼睛
是我天空最美丽的星星
异乡的午夜特别冷清
一个男人和一颗热切的心
不知在远方的你
是否能感应
我从来不敢给你任何诺言
是因为我知道我们太年轻
你追求的是一种浪漫感觉
还是那不必负责任的热情
心中的话到现在才对你表明
不知道你是否会因此而清醒
让身在远方的我
不必为你担心
一颗爱你的心
时时刻刻为你转不停
我的爱 也曾经
深深温暖你的心灵
你和他之间
是否已经有了真感情
别隐瞒 对我说
别怕我伤心
好久没有你的信
好久没有人陪我谈心
怀念你柔情似水的眼睛
是我天空最美丽的星星
异乡的午夜特别冷清
一个男人和一颗热切的心
不知在远方的你
是否能感应
我从来不敢给你任何诺言
是因为我知道我们太年轻
你追求的是一种浪漫感觉
还是那不必负责任的热情
心中的话到现在才对你表明
不知道你是否会因此而清醒
让身在远方的我
不必为你担心
一颗爱你的心
时时刻刻为你转不停
我的爱 也曾经
深深温暖你的心灵
你和他之间
是否已经有了真感情
别隐瞒 对我说
别怕我伤心
一颗爱你的心
时时刻刻为你转不停
我的爱 也曾经
深深温暖你的心灵
你和他之间
是否已经有了真感情
别隐瞒 对我说
别怕我伤心
歌曲《别怕我伤心》从歌词以及旋律来看是属于一种宣叙式歌曲，歌词充满了对昔日恋人的想念、对情感问题的不解以及歌曲高潮处对情感的表白，同时配合小调式的旋律表达出无奈与哀伤的情绪
。歌曲那温婉凄美的旋律加上张信哲倾情而歌的声音，一下子就能牵动听众的心
。
获奖时间
奖项名称
获奖情况
参考资料
1995年
第一届华语音乐榜中榜中文Top 20榜中榜歌曲
获奖
时间
名称
地点
2016年12月31日
江苏卫视跨年演唱会
澳门威尼斯人金光综艺馆
2015年12月31日
2016年湖南卫视跨年演唱会
湖南长沙
发行时间
所属专辑
翻唱歌手
参考资料
2020年2月5日
EP《梦醒时分》
小阿枫</t>
  </si>
  <si>
    <t>《勇气》是
梁静茹
演唱的流行歌曲，由
瑞业
填词，
光良
谱曲，
Mac Chew
编曲，收录在梁静茹于2000年8月2日发行的同名专辑《
勇气
》中
。同时，该曲也被选为了古装剧《
侠女闯天关
》的台湾版主题曲、都市剧《
出水芙蓉
》的片尾曲
。
梁静茹的第二张专辑《勇气》由李宗盛、光良、李正帆联手制作
。梁静茹对这首专辑同名主打曲的理解是：一个女孩子下定决心主动爱一个人，这需要很大勇气。但她后来发现，原来“爱需要勇气”的概念，也可以放在男孩子身上
。
2000年，该曲获得第1届MTV封神榜音乐奖“最受欢迎KTV点播”奖
；2001年，该曲入围
第12届台湾金曲奖
“最佳音乐录影带”奖
；2002年，该曲获得
马来西亚娱协奖
“十大原创歌曲”奖
。
勇气
《
勇气
》
3分59秒
梁静茹
瑞业
光良
Mac Chew
流行
2000年8月2日
普通话
周格泰
滚石国际音乐有限公司
专辑同名主打曲、古装剧《
侠女闯天关
》台湾版主题曲、都市剧《
出水芙蓉
》的片尾曲
《勇气》是继第一张专辑《
一夜长大
》后
梁静茹
加盟滚石唱片的第二张专辑，历时两年制作，这首专辑同名主打歌则是
光良
从
无印良品
单飞之后的第一首作品，而光良在为梁静茹创作这首歌时，并不像一般歌曲那样在整首歌完成后再进录音室配唱，而是在配唱过程中，光良亲自示范歌曲想要传达的情感，分阶段让梁静茹不断试唱，找出梁静茹更为适合的声线来表达，填词人瑞业也流畅的把梁静茹勇敢性格融入歌曲中，而这首歌的灵感则是来源于梁静茹当时要接受的一段新感情
。同时，这首歌是填词人瑞业和作曲人光良两人处在滚石唱片的一间屋子里同步创作完成的
。
作词
瑞业
作曲
光良
编曲
Mac Chew
制作人
光良
录音工程师
Peter Chong(Mal)、Rahmad @ Synchrosound(Mal)、Baby Boss
混音工程师
林正忠 @ 谱丽音
吉他
Jamie Wilson
贝斯
Ah Kean
鼓
Gary
和声编写
光良
和声
光良、周博华
OP
Rock Music Publ. (TWN) Co., Ltd.
MV导演
周格泰
参考资料来源于：
终于做了这个决定
别人怎么说我不理
只要你也一样的肯定
我愿意天涯海角都随你去
我知道一切不容易
我的心一直温习说服自己
最怕你忽然说要放弃
爱真的需要勇气
来面对流言蜚语
只要你一个眼神肯定
我的爱就有意义
我们都需要勇气
去相信会在一起
人潮拥挤我能感觉你
放在我手心里 你的真心
终于做了这个决定
别人怎么说我不理
只要你也一样的肯定
我愿意天涯海角都随你去
我知道一切不容易
我的心一直温习说服自己
最怕你忽然说要放弃
爱真的需要勇气
来面对流言蜚语
只要你一个眼神肯定
我的爱就有意义
我们都需要勇气
去相信会在一起
人潮拥挤我能感觉你
放在我手心里 你的真心
如果我的坚强任性
会不小心伤害了你
你能不能温柔提醒
我虽然心太急 更害怕错过你
爱真的需要勇气
来面对流言蜚语
只要你一个眼神肯定
我的爱就有意义
我们都需要勇气
去相信会在一起
人潮拥挤我能感觉你
放在我手心里 你的真心
《勇气》的音乐视频拍摄得很特别，导演
周格泰
是纯爱风格，音乐视频中的女主角邀请了娇小可人的台湾演员
萧淑慎
出演，音乐视频的拍摄过程则是分组完成的，演戏是一部分，梁静茹对口形是另外一部分，而在画面上则极度丰富了梁静茹这首情歌的内涵和戏剧性
。
中国
2000年8月2日
《
勇气
》
滚石国际音乐有限公司
随专辑发行
由光良创作的梁静茹专辑同名曲《勇气》像是打开了局面一般，一下子成为了梁静茹的成名曲，让她的情歌慢慢有了自己的风格，奠定了梁静茹温暖人心的曲风
。“终于做了这个决定，别人怎么说我不理，只要你也一样的肯定”“爱真的需要勇气，来面对流言蜚语”，该曲传达给听者一种“爱己所爱，不要在乎他人的眼光”的信念，鼓励了那些不顾世俗眼光的爱情
。
梁静茹的《勇气》是首积极向上的疗伤情歌，它传达给人们一种爱自己的不要在乎他人眼光的深刻涵义，而一首《勇气》几乎唱遍大江南北，这首歌也似乎被视为梁静茹对爱情的诠释，同时也是梁静茹的成名之作，歌词简单微妙，更深受学生朋友的喜欢，也是很多人去KTV的必点歌曲之一
。
2000年
第1届MTV封神榜音乐奖
最受欢迎KTV点播
《勇气》
获奖
2001年
第12届台湾金曲奖
最佳音乐录影带
入围
2002年
马来西亚娱协奖
十大原创歌曲
获奖
2000年，梁静茹凭借《勇气》成为了她的第一首代表作，它始终是无数人心里不可替代的佳作
。在很多90后群体的眼中，梁静茹的《勇气》是第一批冲撞到生活中的流行乐作品
。
2006年4月15日
第24届洛阳牡丹花会庆典晚会
洛阳西工体育场
庆典晚会
梁静茹
2006年10月31日
大地飞歌-中国-东盟博览会暨南宁国际民歌艺术节开幕文艺晚会
广西壮族自治区南宁市
民歌艺术节
2014年12月31日
2015湖南卫视跨年演唱会
广州国际体育演艺中心
跨年晚会
2017年12月30日
浙江卫视领跑2018演唱会
浙江卫视
跨年晚会
2019年9月13日
2019年中央广播电视总台中秋晚会
江苏省淮安市
中秋晚会
2021年12月31日
2022迎冬奥BRTV环球跨年冰雪盛典
北京卫视
跨年晚会
巩立姣
、
檀健次
2003年2月1日
陈洁丽
《心曲》
雨林音乐
2006年3月3日
光良
《约定》
星娱音乐
2006年5月19日
吴建豪
、
安七炫
《SCANDAL》
SM ENTERTAINMENT
2008年12月12日
庾澄庆
《Lady'S Night》
福茂唱片
2016年4月29日
金池
《小丈夫 电视原声带》
上海希瓜音乐制作有限公司
2019年12月22日
棉子
（以单曲形式发行）
索尼音乐
2023年5月13日
张信哲
、
莫文蔚
、
杨宗纬
、
张韶涵
、
张杰
、
范逸臣
、
周兴哲
《声生不息·宝岛季 第9期》
快乐阳光
2023年11月26日
光良、
陈卓璇
《我们的歌第五季 第8期》
上海东方娱乐传媒集团有限公司
2024年9月9日
卢卢快闭嘴
（以单曲形式发行）
一飞冲天</t>
  </si>
  <si>
    <t>死了都要爱</t>
  </si>
  <si>
    <t>《死了都要爱》是由
姚若龙
作词，柳海準作曲
，
Keith Stuart
编曲，
信乐团
演唱的歌曲
，收录于信乐团2002年5月14日发行的专辑《
信乐团SHIN同名专辑
》中
。
《死了都要爱》改编自韩国歌手
朴完奎
的韩语歌曲《
千年之爱
（천년의 사랑）》
。
信
在PUB里唱歌时学会了《千年之爱》，感觉唱起来很爽，很有现场感。当信录第一张专辑《
信乐团SHIN同名专辑
》时，就挑了这首歌来翻唱，并找姚若龙重新填词
。该曲第一句的音区较高，以小调式骨干音为主，速度较慢，旋律线的起伏较大。从这一句就可以看出，该曲是一首比较激情的伤感歌曲
。
2009年11月23日，该曲获得湖南娱乐频道60年金曲大赏最受湖南人喜爱的十大金曲
。
死了都要爱
信乐团SHIN同名专辑
4分27秒
信乐团
姚若龙
柳海準
Keith Stuart
流行摇滚
2002年5月14日
普通话
爱贝克思
《死了都要爱》改编自韩国歌手
朴完奎
的韩语歌曲《
千年之爱
（천년의 사랑）》
。
信
在PUB里唱歌时学会了《千年之爱》，感觉唱起来很爽，很有现场感。当信录第一张专辑《
信乐团SHIN同名专辑
》时，就挑了这首歌来翻唱，并找
姚若龙
重新填词
。信于1997年左右独立完成了《死了都要爱》的录制
。
作词
姚若龙
作曲
柳海準
编曲
Keith Stuart
演唱
信乐团
制作人
Keith Stuart
死了都要爱
不淋漓尽致不痛快
感情多深 只有这样才足够表白
死了都要爱
不哭到微笑不痛快
宇宙毁灭心还在
把每天当成是末日来相爱
一分一秒都美到泪水掉下来
不理会别人是看好或看坏
只要你勇敢跟我来
爱 不用刻意安排
凭感觉去亲吻相拥就会很愉快
享受现在
别一开怀就怕受伤害
许多奇迹我们相信才会存在
死了都要爱
不淋漓尽致不痛快
感情多深 只有这样才足够表白
死了都要爱
不哭到微笑不痛快
宇宙毁灭心还在
把每天当成是末日来相爱
一分一秒都美到泪水掉下来
不理会别人是看好或看坏
只要你勇敢跟我来
爱 不用刻意安排
凭感觉去亲吻相拥就会很愉快
享受现在
别一开怀就怕受伤害
许多奇迹我们相信才会存在
死了都要爱
不淋漓尽致不痛快
感情多深 只有这样才足够表白
死了都要爱
不哭到微笑不痛快
宇宙毁灭心还在
穷途末路都要爱
不极度浪漫不痛快
发会雪白 土会掩埋
思念不腐坏
到绝路都要爱
不天荒地老不痛快
不怕热爱变火海
爱到沸腾才精彩
2002年5月14日
《
信乐团SHIN同名专辑
》
爱贝克思
CD
《死了都要爱》几乎就是苏见信的一个标签，也是华语流行歌曲的高音典范——副歌部分持续c3（high C）、最高音达到了d3（high D）
。《死了都要爱》第一句的音区较高，以小调式骨干音为主，速度较慢，旋律线的起伏较大。从这一句就可以看出，该曲是一首比较激情的伤感歌曲
。
2006年11月11日
第四届东南劲爆音乐榜
十大金曲
入围
2009年11月22日
湖南娱乐频道60年金曲大赏
最受湖南人喜爱的十大金曲
获奖
2006年4月24日
2005年度MusicRadio中国TOP排行榜颁奖晚会
上海
信乐团
2006年11月11日
第四届东南劲爆音乐榜颁奖典礼
福州
信乐团
2013年3月15日
《我是歌手第一季》第9期
沙宝亮
快乐阳光
2014年6月21日
《我为歌狂第二季》第6期
李佳薇
安徽广播电视台
2018年8月4日
《中国新说唱》第4期
邓紫棋
、
潘玮柏
爱奇艺
2004年
《
死了都要爱
》
电视剧
根据信乐团的真实故事改编
2016年12月4日
《
死了都要·爱
》
歌曲
邓紫棋重新谱写主歌，并加入了Rap</t>
  </si>
  <si>
    <t>远走高飞</t>
  </si>
  <si>
    <t>《远走高飞》是由
汪一平
、卡门作词，汪一平作曲，
林忆莲
演唱的歌曲，收录在林忆莲2000年12月5日发行的专辑《
2001莲
》中。
远走高飞
2001莲
3分42秒
林忆莲
汪一平
卡门
汪一平
Pop
2000年12月5日
普通话
你打开一扇窗
我看见窗外的希望
你说了听不懂的话
才发现渴望
你点了一盏灯
我看见了明亮
你慢慢走开
才发现无奈
其实没有摆脱
不过是故作沉默
该如何安慰
未知的岁月
不要再如此狼狈
我独自穿越这条伤心的街
怎么忘记你回过头的身影
我鼓起勇气忘记这个距离
怎么告诉你爱已慢慢烧尽
不如远走高飞自己解围
我无路可退
怎么对你说出口
怎么对你说爱我
我独自穿越这条伤心的街
怎么去感觉所有你的一切
我鼓起勇气忘记这个距离
怎么让自己习惯了没有你
我独自穿越这条伤心的街
怎么忘记你回过头的身影
我鼓起勇气忘记这个距离
怎么告诉你爱已慢慢烧尽
不如远走高飞自己解围
我无路可退</t>
  </si>
  <si>
    <t>你就不要想起我</t>
  </si>
  <si>
    <t>《你就不要想起我》是
田馥甄
演唱的流行歌曲，
施人诚
填词，杨子朴、
刘大江
谱曲，
洪敬尧
、
温奕哲
编曲，收录于田馥甄2013年11月29日发行的专辑《
渺小
》中
。
《你就不要想起我》是作词者施人诚想借由田馥甄的歌声，唱出可能更为诚实的、更为普遍的面对情伤，其实心中根本不甘心不释怀的心情
。田馥甄表示这是首十分悲伤的情歌，是一种不甘愿，分手后其实还是想念，这首歌就是不甘心的温柔诅咒
。
2014年3月27日，田馥甄于
QQ音乐巅峰盛典
中演唱该曲
；同年4月15日，田馥甄于
第2届音悦V榜年度盛典
中演唱该曲
。
你就不要想起我
《
渺小
》
4分41秒
田馥甄
施人诚
杨子朴
刘大江
洪敬尧
温奕哲
流行
2013年11月29日
普通话
台湾华研国际音乐股份有限公司
专辑第二主打曲
这首《你就不要想起我》是《
寂寞寂寞就好
》词曲搭档杨子朴、施人诚再次合作的作品。作词者施人诚刻意颠覆前作，想要创作出《寂寞寂寞就好》的续篇，他表示虽然每个人嘴上都逞强地说寂寞寂寞就好，但实际却不然。爱情是如此巨大的情感，渺小的人们没有那么容易就可以从情伤中释怀，伤痛也没有那么容易疗愈，外表坚强的人的内心未必是坚强的。因此他想借由田馥甄的歌声，唱出可能更为诚实的、更为普遍的面对情伤，其实心中根本不甘心不释怀的心情
。
作词
施人诚
作曲
杨子朴、刘大江
编曲
洪敬尧、温奕哲
制作人
吕祯晃
、
郭文宗
制作助理
樊哲忠
和声编写
郭文宗
吉他
王治平
鼓
陈柏州
和声
田馥甄
录音师
马丁（华研猛蛋录音室）
混音师
杨大纬（杨大纬录音室）
参考资料来源于：
我都寂寞多久了还是没好
感觉全世界都在窃窃嘲笑
我能有多骄傲
不堪一击好不好
一碰到你我就被撂倒
吵醒沉睡冰山后从容脱逃
你总是有办法轻易做到
一个远远的微笑
就掀起汹涌波涛
又闻到眼泪沸腾的味道
明明你也很爱我
没理由爱不到结果
只要你敢不懦弱
凭什么我们要错过
夜长梦还多
你就不要想起我
到时候你就知道有多痛
当时那些快乐多难得美好
你真的有办法舍得不要
才刚成真的美梦
转眼就幻灭破掉
祝福你真的可以睡得好
明明你也最爱我
没理由爱不到结果
只要你敢不懦弱
凭什么我们要错过
夜长梦很多
你就不要想起我
到时候最好别来要认错
你就不要 想我到 疯掉
明明你也还爱我
没理由爱不到结果
只要你敢不懦弱
凭什么我们要错过
夜长梦会多
你就不要想起我
我等夜监听你说多爱我
田馥甄在音乐视频中与男主角有许多对手戏，饰演情侣的两人齐赴公园散步，最后他们一起回到住处画手部彩绘，意外勾起她恋爱往事。其中一场在保龄球馆取镜的拍摄，却也不小心让田馥甄球道中摔倒，是继2006年在年代新闻受访时，再一次惊人之“摔”。只见田馥甄跌坐在地上，眼泛泪光哀嚎手肘和屁股痛，连保龄球也洗沟
。《你就不要想起我》叙述了田馥甄与男主角相处时，习惯打保龄球吃爆米花，却在分手后的日常生活中，不时睹物思人。于音乐视频最后，男主角比较惨一点，因为是他先抛弃女主角，反而到最后比较难受的是他。这首歌就是不甘心的温柔诅咒
。
中国
2013年11月29日
《渺小》
台湾华研国际音乐股份有限公司
随专辑发行
《你就不要想起我》主要是讲一个爱情的状态，有两个场景，一对情侣开心快乐的记忆跟分开了之后，要说分手的男生到异地，想换另外一个环境有没有可能忘掉想要忘掉的人。可是发现，其实那些思念跟折磨，在一些很奇怪的细节，就像魔鬼一样跑出来，一直折磨着他，他并没有因此而比较释怀或者是忘掉那些东西，是在讲这样一个爱情故事
。
《你就不要想起我》对田馥甄来说是很特别的一首情歌，她坦言这首歌是之前的经典情歌《
寂寞寂寞就好
》《你还是要幸福》《
你太猖狂
》的延续，也仿佛是自己曾经历过的感情阶段。面对失恋，有率性的从容和不甘，宁愿自己一个人躲在角落悲伤、疗伤，或是坚强着祝福对方。这首歌表达的是失恋后仍然寻求真相、不甘受伤的心情。“只要你敢不懦弱凭什么我们要错过，夜长，梦还多，你就不要想起我，到时候你就知道有多痛。”其实爱与不爱又有什么道理可讲，每个人都经历过失恋，悲伤却又无法言喻，哭不出来的时候，需要有一首歌把眼泪逼出来，那种共鸣会让内心得以释怀，这首歌是心灵最好的慰藉
。
2014年3月27日
QQ音乐巅峰盛典
广州大学城体育中心体育场
颁奖典礼
田馥甄
2014年4月15日
第2届音悦V榜年度盛典
北京万事达中心
2016年11月25日
赵骏
《梦想的声音 第4期》
浙江卫视
2016年12月26日
简弘亦
（以单曲形式发行）
网易云音乐
2017年3月11日
张杰
《歌手 第8期》
快乐阳光
2017年9月2日
华晨宇
、
孟子坤
《明日之子 第12期》
哇唧唧哇娱乐
2017年9月3日
杜淳
《蒙面唱将猜猜猜第二季 第1期》
梦响强音
2019年10月12日
陈乐一
、陆珂豪
《一起乐队吧 第9期》
优酷
2021年3月27日
俞更寅
、
高卿尘
、
米卡
、
张星特
、
尹浩宇
《创造营2021 第六期》
腾讯视频
2024年6月7日
半吨兄弟
（以单曲形式发行）
启韵传媒</t>
  </si>
  <si>
    <t>See you again</t>
  </si>
  <si>
    <t>《See You Again》是由美国说唱歌手
维兹·卡利法
和歌手查理·普斯共同演唱，于2015年3月17日发行
，收录于电影《
速度与激情7
》原声专辑，作为该电影的片尾曲和主题曲，歌曲为缅怀因车祸逝世的演员
保罗·沃克
而创作。歌曲由DJ Frank E、查理·普斯、维兹·卡利法和安德鲁·希达尔等人共同创作完成。 在美国公告牌百强单曲榜上，歌曲共计夺得了十二周冠军，成为该榜单上夺冠时间最长的说唱歌曲之一。美国当地时间2015年11月1日，获得
第19届好莱坞电影奖
“最佳电影歌曲奖”。
当我们再相见
See you again
速度与激情7（电影原声带）
0时3分34秒
Charlie Puth
Wiz Khalifa
DJ Frank E
查理·普斯
维兹·卡利法
安德鲁·希达尔
DJ Frank E
查理·普斯
维兹·卡利法
安德鲁·希达尔
嘻哈
流行音乐
英语
2015年6月11日
Marc Klasfeld
【罗维】It's been a long day without you my friend 没有老友你的陪伴 日子真是漫长And I'll tell you all about it when I see you again 与你重逢之时 我会敞开心扉倾诉所有We've come a long way from where we began 回头凝望 我们携手走过漫长的旅程Oh I'll tell you all about it when I see you again 与你重逢之时 我会敞开心扉倾诉所有When I see you again 与你重逢之时
【
封迪
】Damn, who knew all the planes we flew 谁会了解我们经历过怎样的旅程Good things we've been through 谁会了解我们见证过怎样的美好That I'll be standing right here 我都会在这里Talking to you about another path 与你聊聊另一种选择的可能I know we loved to hit the road and laugh 我懂我们都喜欢速度与激情But something told me that it wouldn't last 但有个声音告诉我 这美好并不会永恒Had to switch up look at things different see the bigger picture 如何才能改变观点 用更宏观的视野看这世界Those were the days hard work forever pays 有付出的日子终有收获的时节Now I see you win the better place 此刻 我看到你走进更加美好的未来
【合】How could we not talk about family when family's all that we got? 当家人已是我们唯一的牵绊时 我们怎么能忘却最可贵的亲情Everything I went through you were standing there by my side 无论历经怎样的艰难坎坷 总有你相伴陪我度过And now you gonna be with me for the last ride 而今你将陪我走完这最后一段旅程
【罗维】It's been a long day without you my friend 没有老友你的陪伴 日子真是漫长And I'll tell you all about it when I see you again 与你重逢之时 我会敞开心扉倾诉所有We've come a long way from where we began 回头凝望 我们携手走过漫长的旅程Oh I'll tell you all about it when I see you again 与你重逢之时 我会敞开心扉倾诉所有When I see you again 与你重逢之时 OH…… OH……
【
蔡知雨
】When I see you again 与你重逢之时
【封迪】First you both go out your way 从一开始你就努力走自己的路And the vibe is feeling strong and what's small turn to a friendship 然后你我的感情愈加真实强烈 再渺小的东西也能让我们的友谊更高价深厚Turn into a bond and that bond will never be broken and the love will never get lost 深厚的友情蜕成血浓于水的感情 此情不变 此爱难逝And when brotherhood come first then the line 莫逆之交的我们 绝不会背叛彼此Will never be crossed established it on our own 只因这深情厚谊基于我们真实意愿When that line had to be drawn and that line is what 这友谊让我们肝胆相照 荣辱与共We reach so remember me when I'm gone 即便我离去 也请将我铭记
【合】How could we not talk about family when family's all that we got? 当家人已是我们唯一的牵绊时 我们怎么能忘却最可贵的亲情Everything I went through you were standing there by my side 无论历经怎样的艰难坎坷 总有你相伴陪我度过And now you gonna be with me for the last ride 而今你将陪我走完这最后一段旅程
【
黄星羱
、
罗维
】So let the light guide your way 就让那光芒引导你的前路Hold every memory as you go 当你走的时候 请留住所有的美好瞬间And every road you take will always lead you home 这样的话不论你选择哪条路 它都会引领你回家Hoo~
【合】It's been a long day without you my friend 没有老友你的陪伴 日子真是漫长And I'll tell you all about it when I see you again 与你重逢之时 我会敞开心扉倾诉所有We've come a long way from where we began 回头凝望 我们携手走过漫长的旅程Oh I'll tell you all about it when I see you again 与你重逢之时 我会敞开心扉倾诉所有When I see you again 与你重逢之时
维兹·卡利法（Wiz Khalifa） 生于1987年9月8日，是美国宾夕法尼亚州匹兹堡出身的说唱歌手。
查理·普斯（Charlie Puth）来自新泽西的年轻男孩，伯克利音乐学院科班出身，凭借深厚的音乐功底，干净悠扬的嗓音在美国音乐界引起广泛关注。</t>
  </si>
  <si>
    <t>夜空中最亮的星</t>
  </si>
  <si>
    <t>《夜空中最亮的星》是
邓紫棋
改编翻唱的一首歌曲，原始版本是由
逃跑计划
创作词曲并演唱。邓紫棋改编的版本于2016年7月17日以单曲形式发行
。
夜空中最亮的星
3分51秒
逃跑计划
逃跑计划
逃跑计划
Lupo Groinig
流行
2016年7月17日
普通话
夜空中最亮的星 能否听清
那仰望的人 心底的孤独和叹息
夜空中最亮的星 能否记起
曾与我同行 消失在风里的身影
我祈祷拥有一颗透明的心灵
和会流泪的眼睛
给我再去相信的勇气
越过谎言去拥抱你
每当我找不到存在的意义
每当我迷失在黑夜里
夜空中最亮的星
请指引我靠近你
夜空中最亮的星 是否知道
曾与我同行的身影 如今在哪里
夜空中最亮的星 是否在意
是太阳先升起 还是意外先来临
我祈祷拥有一颗透明的心灵
和会流泪的眼睛
给我再去相信的勇气
越过谎言去拥抱你
每当我找不到存在的意义
每当我迷失在黑夜里
夜空中最亮的星
请照亮我前行
夜空中最亮的星 请照亮我前行
我不愿忘记你的眼睛
给我再去相信的勇气
去拥抱你
我找不到存在的意义
我迷失在黑夜里
夜空中最亮的星 请照亮我前行</t>
  </si>
  <si>
    <t>春天花会开</t>
  </si>
  <si>
    <t>《春天花会开》是
任贤齐
作词、作曲并演唱的歌曲，收录于任贤齐2000年1月27日发行的专辑《
为爱走天涯
》中
。
2000年，该曲获得第七届
华语榜中榜
最受欢迎歌曲奖
；同年，获马来西亚举行的首届亚洲中文金曲奖金曲
。
春天花会开
为爱走天涯
4分2秒
任贤齐
任贤齐
任贤齐
林挥斌
民谣流行
2000年1月27日
普通话
夏绍虞
滚石唱片
1998年，任贤齐在北京拍摄《
神雕侠侣
》
，拍摄场景旁有一颗桃花树，他借了一把破吉他，趁著拍戏空档就对着桃花树哼哼唱唱
，当时拍戏从冬天呆到春天，因为之前从来没有看到过那么分明的四季，枯黄的树叶变成嫩芽，白雪覆盖变成一片绿海，所以就写了《春天花会开》这首歌
。
春天花会开
鸟儿自由自在
我还是在等待
等待我的爱
你快回来
总是假装不经意
经过你家大门外
期待你美丽的身影
从远远的走过来
我的天使我的爱
为你不怕风吹日晒
偏偏命运如此的安排
只有路灯它笑我呆
我的爱 我等待
你回来 分享我的爱
冬天风雪来
花儿谢了依然会开
鸟儿明年一样会回来
只有我等到 双鬓斑白
昔日相思树
亲手为你栽
依稀人影在
只是红颜改
你在那里 我的爱
消失在茫茫人海
现实总是有一点无奈
美好的结局 慢慢期待
我的爱 我等待
你回来 分享我的爱
春天花会开
鸟儿自由自在
我还是在等待
等待我的爱
冬天风雪来
花儿谢了依然会开
鸟儿明年一样会回来
只有我等到 双鬓斑白
你快回来
你赶快回来
我要你回来
你赶快回来
任贤齐首度创作的主打歌《春天花会开》，除了旋律轻快外，歌词中也充满希望，在情歌唱片市场中显得特别鲜明生动，很多人听这首歌的感觉跟季节都很对味，春天里有怡人的天气，有悦目的风景
。
轻快的编曲带出一种惬意的感受，内容虽然不是歌颂春天，但也是借助春天作为背景，抒发了渴望爱的情怀，这与春天给人的舒服感受有一种不谋而合的效果
。
任贤齐在《春天花会开》独创了一种属于自己的毫无压力感，还带点无厘头的自嘲式民谣唱法，这对他来说无异于开创了音乐生涯的又一个广阔的可能性
。
获奖时间
奖项名称
获奖方
参考资料
2000年
第七届华语榜中榜最受欢迎歌曲奖
《春天花会开》
首届亚洲中文金曲奖金曲
2006年
无线音乐排行榜
经典金曲
时间
节目
地点
参考资料
2013年
青岛电视台
春晚
青岛
东方卫视
春晚
上海
2012年
"中华情·海峡缘"综艺晚会
厦门
2022年
第36届大众电影百花奖颁奖典礼
武汉
2023年
启航2024——中央广播电视总台跨年晚会
北京
2024年
中国梦·劳动美——2024五一国际劳动节“心连心”特别节目
酸甜之夜
湖南
2025年
2025年北京广播电视台春节联欢晚会
北京
时间
歌手
歌曲出处
参考资料
2015年
陈欢
电视剧《想明白了再结婚》插曲</t>
  </si>
  <si>
    <t>《我只在乎你》是
邓丽君
演唱的一首歌曲，由
三木刚
谱曲，
慎芝
填词，
川口真
编曲
。
1986年12月20日，该曲以EP形式于日本首次发行
。
1987年4月1日，该曲被收录在普通话专辑《
我只在乎你
》中，于香港等地发行
。
该曲是邓丽君日文歌曲《
时の流れに身をまかせ
》的中文版本，也是邓丽君最后一张普通话专辑的主打歌曲，历年来被众多歌手所翻唱。
我只在乎你
时の流れに身をまかせ
我只在乎你
4分14秒
邓丽君
慎芝
三木刚
川口真
流行
演歌曲
1986年12月20日
普通话
PolyGram
1986年2月21日，由日本音乐人荒木とよひさ、三木たかし为邓丽君创作的日文单曲《时の流れに身をまかせ》正式发表，高居日本有线榜第1名长达半年之久，第三度刷新日本有线榜历史纪录。10月《时の流れに身をまかせ》获得全日本作曲大赏冠军，12月邓丽君凭借《时の流れに身をまかせ》第三度获得
全日本有线放送大赏
及
日本有线大赏
双料冠军，成为邓丽君继1984年的《つぐない》和1985年的《爱人》后，其在日本歌坛复出第三年的第三支年度冠军歌曲，至此创下日本歌坛至今无人打破的“双奖三连冠”纪录。12月底《时の流れに身をまかせ》获得全日本唱片大赏之金赏。12月31日凭该曲再度以大热门姿态入选日本“第37回红白歌合战”。《时の流れに身をまかせ》在
日本公信榜
停留时间长达57周，日本总销量高达200万张以上。
1986年，邓丽君邀请台湾词作家
慎芝
女士为此曲填写普通话歌词，慎芝将歌曲命名为《我只在乎你》，并使普通话歌词保留了日语歌词的原意。随后邓丽君使用日语版的伴奏演唱了普通话版，歌曲中的合音由邓丽君亲自配唱。录制普通话版本期间，邓丽君正饱受肾病困扰，虽然丹田发声会使腰部疼痛，但她仍然以高水准完成了整首作品。
1986年12月20日，歌曲以EP形式于日本发行
。1987年1月歌曲收录在专辑《酒醉的探戈》中于日本发行。1987年4月1日，歌曲被收录在普通话专辑《我只在乎你》中，于香港等地发行。
如果没有遇见你
我将会是在哪里
日子过得怎么样
人生是否要珍惜
也许认识某一人
过着平凡的日子
不知道会不会
也有爱情甜如蜜
任时光匆匆流去
我只在乎你
心甘情愿感染你的气息
人生几何能够得到知己
失去生命的力量也不可惜
所以我求求你
别让我离开你
除了你 我不能感到
一丝丝情意
如果有那么一天
你说即将要离去
我会迷失我自己
走入无边人海里
不要什么诺言
只要天天在一起
我不能只依靠
片片回忆活下去
任时光匆匆流去
我只在乎你
心甘情愿感染你的气息
人生几何能够得到知己
失去生命的力量也不可惜
所以我求求你
别让我离开你
除了你 我不能感到
一丝丝情意
任时光匆匆流去
我只在乎你
心甘情愿感染你的气息
人生几何能够得到知己
失去生命的力量也不可惜
所以我求求你
别让我离开你
除了你 我不能感到
一丝丝情意
《我只在乎你》是首穿透时空的歌曲，总能深深地温暖和打动人心，让听过的人被醉人的柔情所征服。任时光匆匆流去，记忆里依然是那张甜美的笑脸和完美的歌喉。
该曲虽然是邓丽君日文歌曲《时の流れに身をまかせ》的中文版，但歌词基本保留了日文歌词的原意。邓丽君生前也曾表示自己唱过众多歌曲，但这首歌曲是她最钟爱的作品之一。
这首歌也是邓丽君最后的普通话歌曲之一。歌曲里的那个你，虽然从表面上看是那个心爱的他，但实际上也是歌迷。一首简单的情歌，却能赋予它不同的内涵，同时又不减情歌魅力半分，这其实也正是邓丽君的魅力。
《我只在乎你》的原曲是将邓丽君的日本歌唱事业推上巅峰的歌曲《时の流れに身をまかせ》。在歌曲发表的1986年，邓丽君剪去象征着其清纯形象的飘逸长发，淡妆素裹，甚至素面朝天地过起被她称作普通人的实际、简单、朴素的平常日子，从而在歌坛上半隐退了。
此歌历年来被众多歌手所翻唱，亦出现于多部影视作品之中，同时催生了同名的电影和电视作品。
时间
奖项
获得者
结果
2012年
MusicRadio中国TOP排行榜年度最佳翻唱歌曲
刘惜君
获奖
1987年
香港第十届金唱片奖
邓丽君
获奖
时间
地点
歌手
名称
2014年1月8日
中国歌剧舞剧院
娃娃
《我只在乎你》——邓丽君金曲大型交响音乐会
2014年1月6日
北京
赵雅萱
关爱留守儿童公益晚会
1990年9月9日
香港
邓丽君
星光熠熠耀保良慈善晚会
时间
歌手
专辑/演唱地点
2019年
李玉刚
《我只在乎你》
2014年
满江
《一声所爱大地飞歌》四强争夺赛
2014年
孟庭苇
“天籁永存”——海峡两岸亿万歌迷怀念邓丽君演唱会
2012年
刘惜君
《
惜·君
》
2005年
何润东
电视剧《我只在乎你》
2002年
成龙
（与邓丽君隔空合唱）
《真的用了心》
2013年
齐秦
湖南卫视《我是歌手》
2013年
萧敬腾
追梦——巨星耀北京邓丽君60纪念演唱会
2013年
彭佳慧
《醉佳时分》
2013年
林育群
《The Ballad Collection》
2012年
章子怡
深圳卫视2012跨年音乐季
2011年
林宥嘉
《Senses Around Live Tour》
2010年
王若琳
2010风尚盛典跨年晚会
2010年
Bobo
《Let's bobo》
2009年
齐秦
《柒年·七个音乐故事》
2007年
容祖儿
甜蜜蜜2007邓丽君金曲交响演唱会
2006年
张靓颖
、
羽泉
《
我爱邓丽君
》
2006年
蔡依林
周末狂热夜
2006年
郑钧
温暖呐喊 2005北京工体演唱会
2003年
张惠妹
三立黄金夜总会
2001年
那英
、
孙燕姿
、
郑秀文
MMH颁奖典礼
1997年
梁咏琪
《短发》
1995年
王菲
1995年香港十大中文金曲颁奖礼
1989年
毛阿敏
《明星在哪里》</t>
  </si>
  <si>
    <t>《今夜你会不会来》是由
林东松
作曲、
黎明
演唱的歌曲，分为普通话、粤语两个版本。
普通话版由
谢明训
作词，收录在黎明1991年7月2日发行的同名普通话音乐专辑《
今夜你会不会来
》中
；粤语版由
简宁
作词，收录在黎明1991年11月19日发行的粤语音乐专辑《
我的感觉
》中
。
1991年，该曲的粤语版本获得十大劲歌金曲颁奖典礼“十大劲歌金曲奖”
。
今夜你会不会来
今夜你会不会来，我的感觉
4分10秒
黎明
谢明训
简宁
林东松
王豫民
抒情
流行
1991年7月2日
1991年11月19日
普通话
粤语
歌曲《今夜你会不会来》的普通话版收录于黎明首张同名普通话专辑
，粤语版收录在黎明发行的专辑《我的感觉》中
。歌曲主要描写出了一位男生期盼喜爱的女孩能够按时赴约的心情。在编曲方面，王豫民采用了实体乐器演奏与电子合成器模拟乐器演奏相结合的方式，引子部分采用军鼓的演奏，并特意将电子合成器演奏贯穿整首歌曲
。
也许你只是一个最美丽的阴影
也许是我们前世的约定
你就是我这一生中在等待的人
你不知道我寂寞的心
曾经是一片灰烬
也许你只是一朵属于流浪的云
也许你不必现在做决定
当我目送着你从人群中慢慢地离去
你如何知道我的心
都已经被你占据
你是否愿意为我停留
今夜你来告诉我
你是否愿意陪我走过我的梦
我的所有
今夜你会不会来
你的爱还在不在
如果你的心已经离开
我宁愿没有未来
今夜你会不会来
你的爱还在不在
别让我所有的等待
变成一片空白
也许你只是一朵属于流浪的云
也许你不必现在做决定
当我目送着你从人群中慢慢地离去
你如何知道我的心
都已经被你占据
你是否愿意为我停留
今夜你来告诉我
你是否愿意陪我走过我的梦
我的所有
今夜你会不会来
你的爱还在不在
如果你的心已经离开
我宁愿没有未来
今夜你会不会来
你的爱还在不在
别让我所有的等待
变成一片空白
今夜你会不会来
你的爱还在不在
如果你的心已经离开
我宁愿没有未来
今夜你会不会来
你的爱还在不在
别让我所有的等待
变成一片空白
或许匆匆一生中要与你相聚
相识非偶然茫茫人海里
虽知道某日你或许会弃我而别去
总想永远地爱着你
弥补彼此心中距离
习惯了每晚要吻过你再去安睡
当天的那段誓言长留心里
此刻却吻别你人海里悄悄然离别我
可知道我为你难过
情不必解释太多
与你爱过永远感激心里
愿爱意尽寄取
盼再与你抱紧每段承诺
一起再追
今夜你会不会来
你的爱还在不在
假使失去你谁要未来
谁愿芳心离开
今夜你会不会来
你的爱还在不在
只想拥有你同到未来
陪伴着我相爱
习惯了每晚要吻过你再去安睡
当天的那段誓言长留心里
此刻却吻别你人海里悄悄然离别我
可知道我为你难过
情不必解释太多
与你爱过永远感激心里
愿爱意尽寄取
盼再与你抱紧每段承诺
一起再追
今夜你会不会来
你的爱还在不在
假使失去你谁要未来
谁愿芳心离开
今夜你会不会来
你的爱还在不在
只想拥有你同到未来
陪伴着我相爱
今夜你会不会来
你的爱还在不在
假使失去你谁要未来
谁愿芳心离开
今夜你会不会来
你的爱还在不在
只想拥有你同到未来
陪伴着我相爱
该曲的A段旋律以级进为主，注重歌词与旋律的结合，利用短时值的16分音符把密集的歌词排列开，A段的第一句采用了同音反复的形式，第三、四句采用了需起进入的方式，主要目的是体现歌曲的抒情性特点。A段中架子鼓进行敲边击方式的演奏，电钢琴进行柱式和弦与经过音相结合的演奏方式，音乐整体比较安静、清淡。A段进行第二通反复时加入了弦乐以及安声的合音，便音乐丰富起来。架子最进行了一连串的重奏引入B段，进人B段后，电吉他加入进来，演奏了大量的切分节奏。在进入歌曲的主题句“今夜你会不会来”之前，架子鼓和电钢琴一起齐奏，其中，电钢琴进行了八度音阶的级进演奏，引入歌曲的高潮。另外，B段加入了三角铁的演奏，音乐体现出明亮感。总体来讲，该曲的整体音区都集中在中低音区，但音域跨度较大，音乐的情性、叙述性较强
。
时间
颁奖方
具体奖项
获奖对象
结果
1991年
十大劲歌金曲颁奖典礼
十大劲歌金曲奖
黎明《今夜你会不会来》
获奖
演出时间
节目
地点
演唱者
2016年12月31日
北京卫视2017跨年环球歌会
北京卫视演播厅
黎明
2024年11月28日
声生不息·大湾区季
芒果TV、湖南卫视
李宇春
时间
歌手
专辑
2005年11月25日
卫兰
专辑《
My Love
》</t>
  </si>
  <si>
    <t>《歌唱祖国》是段丽阳 /彭野新儿歌演唱的歌曲，发行于2024年9月29日，收录于同名专辑《歌唱祖国》中。
歌唱祖国
歌唱祖国
歌唱祖国
词曲：王莘
演唱：段丽阳
编曲：璞瑜
录音：璞瑜
出品：彭野新儿歌
五星红旗迎风飘扬
胜利歌声多么嘹亮
歌唱我们亲爱的祖国
从今走向繁荣富强
五星红旗迎风飘扬
胜利歌声多么嘹亮
歌唱我们亲爱的祖国
从今走向繁荣富强
越过高山 越过平原
跨过奔腾的黄河长江
宽广美丽的土地
是我们亲爱的家乡
英雄的人民站起来了
我们团结友爱坚强如钢
五星红旗迎风飘扬
胜利歌声多么嘹亮
歌唱我们亲爱的祖国
从今走向繁荣富强
五星红旗迎风飘扬
胜利歌声多么嘹亮
歌唱我们亲爱的祖国
从今走向繁荣富强
越过高山 越过平原
跨过奔腾的黄河长江
宽广美丽的土地
是我们亲爱的家乡
英雄的人民站起来了
我们团结友爱坚强如钢</t>
  </si>
  <si>
    <t>《你把我灌醉》是
王杰
演唱的歌曲，由
姚若龙
作词，
黄大炜
作曲，
吕圣斐
编曲，收录在王杰于2003年2月28日发行的专辑《
爱我的我爱的王杰
》中
。
你把我灌醉
爱我的我爱的王杰
4分58秒
黄大炜
姚若龙
黄大炜
吕圣斐
抒情
流行
2003年2月28日
普通话
英皇唱片
专辑收录曲
开 往城市边缘开
把车窗都摇下来
用速度换一点痛快
孤单 被热闹的夜赶出来
却无从告白
是你留给我的悲哀
哦 爱 让我变得看不开
哦 爱 让我自找伤害
你把我灌醉
你让我流泪
扛下了所有罪
我拼命挽回
你把我灌醉
你让我心碎
爱得收不回
嗯
猜 最好最坏都猜
你为何离开
可惜永远没有答案
对我 你爱得太晚
又走得太快
我的心你不会明白
哦 爱 让我变得看不开
哦 爱 让我自找伤害
你把我灌醉
你让我流泪
扛下了所有罪
我拼命挽回
你把我灌醉
你让我心碎
爱得收不回
嗯
我梦到哪里你都在
怎么能忘怀
你那神秘的笑脸
是不是说
放不下你是我活该
你把我灌醉
你让我流泪
扛下了所有罪
我拼命挽回
你把我灌醉
你让我心碎
爱得收不回
嗯
2003年2月28日
《爱我的我爱的王杰》
英皇唱片
随专辑发行
2004年2月
黄小琥
《The Voice 3：L.V 醉爱情歌全辑》
非凡成果（北京）文化传媒有限公司
2004年4月2日
动力火车
《就是红 光辉全记录》
华研国际音乐
2011年1月25日
陈洁仪
《重译》
Banshee Empire Pte Ltd
2013年3月21日
邓紫棋
《The Best of G.E.M. 2008-2012》
蜂鸟音乐
2013年9月16日
沙宝亮
《男人好难》
非凡成果（北京）文化传媒有限公司
2014年12月5日
张赫宣
《点赞》
梦响强音</t>
  </si>
  <si>
    <t>《倔强》是由
阿信
作词、作曲，
五月天
编曲并演唱的歌曲，收录在五月天2004年11月5日由
滚石唱片
发行的专辑《
神的孩子都在跳舞
》中
。
这首歌是阿信在被爆出其家庭和黑社会有关时，心有所感的作品
。该曲表达的不仅是别放弃梦想，更是别抛弃自己的特质，即使在一开始就不被人认同，也决不能放弃
。
2005年4月23日，该曲获得2004年MusicRadio中国TOP排行榜港台年度金曲
。
倔强
《神的孩子都在跳舞》
4分21秒
五月天
阿信
阿信
五月天
流行摇滚
2004年11月5日
普通话
丹修一
滚石唱片
专辑收录曲
五月天
五月天为专辑《神的孩子都在跳舞》的制作而到日本录音时，邀请乐队GLAY的制作班底为他们制作该曲。这首歌是阿信在被爆出其家庭和黑社会有关时，心有所感的作品
。该曲当中有一句“我的手越肮脏，眼神越是发光”，这来源于阿信难以忘怀的过往。学习室内设计专业的阿信在出道前当过刷墙小工，“手越肮脏”是现实窘境，“眼神越是发光”则是他对音乐的梦想
。
当 我和世界不一样
那就让我不一样
坚持对我来说就是以刚克刚
我 如果对自己妥协
如果对自己说谎
即使别人原谅
我也不能原谅
最美的愿望 一定最疯狂
我就是我自己的神
在我活的地方
我和我最后的倔强
握紧双手绝对不放
下一站是不是天堂
就算失望 不能绝望
我和我骄傲的倔强
我在风中大声地唱
这一次为自己疯狂
就这一次 我和我的倔强
对 爱我的人别紧张
我的固执很善良
我的手越肮脏
眼神越是发光
你 不在乎我的过往
看到了我的翅膀
你说被火烧过才能出现凤凰
逆风的方向
更适合飞翔
我不怕千万人阻挡
只怕自己投降
我和我最后的倔强
握紧双手绝对不放
下一站是不是天堂
就算失望 不能绝望
我和我骄傲的倔强
我在风中大声地唱
这一次为自己疯狂
就这一次 我和我的倔强
我和我最后的倔强
握紧双手绝对不放
下一站是不是天堂
就算失望 不能绝望
我和我骄傲的倔强
我在风中大声地唱
这一次为自己疯狂
就这一次 我和我的倔强
就这一次 让我大声唱
啦啦啦啦啦啦啦啦
啦啦啦啦啦啦啦啦
啦啦啦啦啦啦啦啦
就算失望 不能绝望
啦啦啦啦啦啦啦啦
啦啦啦啦啦啦啦啦
啦啦啦啦啦啦啦啦
就这一次 我和我的倔强
五月天请来GLAY与Mr. Children的御用MV导演丹修一来导演《倔强》的MV。 而此次与五月天的合作，是丹修一首度为日本以外的歌手拍MV。丹修一看了五月天以往的作品，听了他们的歌后，才决定为他们拍该曲的MV。在MV中，丹修一为了烘托出五月天的气势，请来110个演员以先进造型营造出超现实的气氛
。
2004年11月5日
《
神的孩子都在跳舞
》
滚石唱片
歌曲首发专辑
2005年8月26日
《
知足
最真杰作选》
滚石唱片
收录精选作品专辑
2013年12月30日
《
步步
自选作品辑 the Best of 1999-2013》
滚石唱片
收录自选作品专辑
2019年5月23日
《
五月天 人生无限公司 Life Live 完整收录篇
》
相信音乐
演唱会现场专辑
2020年7月7日
《
五月天 突然好想见到你 live in the sky
》
相信音乐
演唱会现场专辑
《倔强》的第一句歌词“当我和世界不一样，那就让我不一样，坚持对我来说就是以刚克刚”可能被听众忽略，但这一句才是整首歌的真谛。五月天要表达的不仅是别放弃梦想，更是别抛弃自己的特质，即使在一开始就不被人认同，也决不能放弃
。作为专辑中的热门歌曲之一，《倔强》能让听众感到内心有股冲破藩篱的力量在奔涌
。
获奖时间
获得奖项
获奖方
获奖情况
2005年4月23日
2004 MusicRadio 中国TOP排行榜港台年度金曲
《倔强》
获奖
演出时间
颁奖典礼
演唱者
演出地点
2018年12月8日
第12届无线音乐盛典咪咕汇
五月天
上海
发行时间
歌手
收录专辑
唱片公司
2022年12月17日
陈楚生、王栎鑫、陆虎、张远、苏醒、王铮亮
《
来看我们的演唱会
第4期》
腾讯视频</t>
  </si>
  <si>
    <t>《月亮之上》是
凤凰传奇
演唱的歌曲，由
何沐阳
作词作曲，收录在凤凰传奇2005年发行的同名专辑《
月亮之上
》中
。该曲是凤凰传奇的成名曲。
1999年，何沐阳创作了一首叫《想你的人》的慢板歌曲
。2003年初，在
深圳
的湖南籍音乐人何沐阳想寻找一个声音有张力的女歌手，来演唱他写的一首抗击非典的公益歌曲，发现了凤凰传奇这对组合的演出形式非常特别，便根据凤凰传奇的演唱风格和声音特点,将《想你的人》进行了重新编曲，创作成为《月亮之上》
，并采用民族风音乐和说唱音乐完美结合的演唱形式。
2006年，一首名为《月亮之上》的歌曲，在未经任何宣传的情况下，在老百姓中口口相传迅速走红于大江南北，而同时质疑声也接踵而来，山寨、乡土风、
农业重金属
都加在了这个组合身上，但不论评价怎样，短短几年间从农村到城市、从蓝领到白领，凤凰传奇和他们的歌曲逐渐走进主流大众的视野。
2007年11月17日，该曲获得2007中国广播影视大奖中国原创歌曲大奖。
月亮之上
Above the moon
月亮之上
3分55秒
凤凰传奇
何沐阳
何沐阳
流行
民族风
说唱
2005年4月
汉语
蒙古语
1999年，何沐阳创作了一首叫《想你的人》的慢板歌曲
。2003年初，在
深圳
的湖南籍音乐人何沐阳想寻找一个声音有张力的女歌手，来演唱他写的一首抗击非典的公益歌曲，发现了凤凰传奇这对组合的演出形式非常特别，便根据凤凰传奇的演唱风格和声音特点,将《想你的人》进行了重新编曲，创作成为《月亮之上》
，并采用民族风音乐和说唱音乐完美结合的演唱形式。
作词
何沐阳
作曲
何沐阳
演唱
凤凰传奇
我在仰望 月亮之上
有多少梦想在自由地飞翔
昨天遗忘啊 风干了忧伤
我要和你重逢在那苍茫的路上
生命已被牵引 潮落潮涨
有你的远方 就是天堂
我等待我想象
我的灵魂早已脱缰
马蹄声起马蹄声落
Oh yeah Oh yeah
看见的看不见的
瞬间的永恒的
青草长啊大雪飘扬
Oh yeah Oh yeah
谁在呼唤 情深意长
让我的渴望像白云在飘荡
东边牧马 西边放羊
野辣辣的情歌就唱到了天亮
在日月沧桑后 你在谁身旁
用温柔眼光 让黑夜绚烂
我等待我想象
我的灵魂早已脱缰
马蹄声起马蹄声落
Oh yeah Oh yeah
看见的看不见的
瞬间的永恒的
青草长啊大雪飘扬
Oh yeah Oh yeah
（蒙语）十五的月亮升上了天空哟
（蒙语）为什么旁边没有云彩
节奏响起 煽动了想象
让摇曳的身体开始开始思想
马头琴悠扬 马奶酒穿肠
我的爱情奔跑在呼伦贝尔草原上
你的善良 我不能不能抵抗
你的纯洁将我的心紧紧捆绑
Oh 你的笑容
让我找到了最后信仰
美丽的月亮
你让霓虹黯淡无光
我等待我想象
我的灵魂早已脱缰
马蹄声起马蹄声落
Oh yeah Oh yeah
看见的看不见的
瞬间的永恒的
青草长啊大雪飘扬
Oh yeah Oh yeah
我等待我想象
我的灵魂早已脱缰
马蹄声起马蹄声落
Oh yeah Oh yeah
看见的看不见的
瞬间的永恒的
青草长啊大雪飘扬
Oh yeah Oh yeah
我等待我想象
我的灵魂早已脱缰
马蹄声起马蹄声落
Oh yeah Oh yeah
2005-04-01
《月亮之上》
孔雀廊
2006年，一首名为《月亮之上》的歌曲，在未经任何宣传的情况下，在老百姓中口口相传迅速走红于大江南北，而同时质疑声也接踵而来，山寨、乡土风、
农业重金属
都加在了这个组合身上，但不论评价怎样，短短几年间从农村到城市、从蓝领到白领，凤凰传奇和他们的歌曲逐渐走进主流大众的视野。
很长一段时间风靡大街小巷，上下班路上大家手机铃声都播放着《月亮之上》，仰望太空瞅吧瞅吧，何等壮观啊，什么“看见的看不见的”，确实是一首童叟无欺、老少咸宜的神曲。
2007年11月17日
2007中国广播影视大奖
中国原创歌曲大奖
获奖
2008年2月03日
春节联欢晚会
北京
凤凰传奇
2013年7月22日
《回声嘹亮》专场
北京
何沐阳
2017年1月28日
2017东方卫视春节联欢晚会
-
凤凰传奇
2018年9月24日
2018湖南卫视中秋之夜
-
凤凰传奇
2021年12月31日
2022江苏卫视跨年演唱会
澳门
张杰
2024年7月5日
乘风2024
-
戚薇、萨顶顶、何洁、蔡文静、孙夏铃
《月亮之上》其旋律涉嫌抄袭英国组合Blue的旧作《
All Rise
》。央视春晚剧组透露，凤凰传奇组合还参加了春晚第五次彩排，但剧组随后开会时决定把这首歌拿下，因为剧组在调查后发现这首歌有19处涉嫌抄袭。
对于歌曲涉嫌抄袭所引发的争议，凤凰传奇的经纪人邓先生坚决予以否认。“他绝对没有抄袭，这首歌是根据蒙古族民歌而创作的，他们是在发扬民族音乐。”
音乐人李杰、徐沛东、郑君胜等也组织专家组对《月亮之上》与《All Rise》进行了全方面鉴定，证明《月亮之上》为一首带有民族风格的原创流行歌曲，不存在抄袭的说法
。鉴定从音乐的“旋律”和“意图”两个方面证实《月亮之上》不存在抄袭一说
。
作为《月亮之上》的词曲作者，何沐阳透露这首歌创作于1999年，原本是一首慢板歌曲，歌名叫《想你的人》，后来根据凤凰传奇的演唱风格和声音特点进行了重新编曲，创作成为《月亮之上》
。
有观点认为《月亮之上》的男声说唱部分几乎是对
Blue
歌曲《All Rise》的原样照抄，甚至连长度都一样，都是21秒。何沐阳回应道：“他的确是借鉴了现在流行的说唱节奏，但节奏相似就说是抄袭，未免有些武断了。
郑君胜也表示，“像”与“抄袭”是两个全然不同的概念，两首歌让人感觉相“像”，有可能是因为节奏给人误导，但并不存在“抄袭”之说
。
《
敖包相会
》的词作者玛拉沁夫和曲作者通福的唯一合法继承人色日玛称，2006年4月，她发现音乐CD《凤凰传奇——月亮之上》的主打歌曲《月亮之上》中，使用了《敖包相会》的词曲，但未署《敖包相会》词曲作者的名字，也未支付报酬，这种行为已经侵犯了著作权。
《敖包相会》词曲作者诉《月亮之上》词曲作者侵犯著作权一案，于4月15日改判。记者获悉，北京市一中院终审撤销了一审判决，改判《月亮之上》侵权，并判决被告方赔偿原告色日玛两万元。
2007年1月1日
龚玥
《民歌红1》
2007年1月1日
林子路
《今天你要嫁给我》
2014年3月22日
张远
《国色天香》
2022年1月1日
梁龙/吴莫愁
《闪光的乐队 第2期》</t>
  </si>
  <si>
    <t>爱的供养</t>
  </si>
  <si>
    <t>《爱的供养》是
电视剧
《
宫锁心玉
》的主题曲，由
于正
作词，
谭旋
作曲，
何晟铭
演唱。
爱的供养
宫锁心玉
电视原声带
0时03分39秒
何晟铭
于正
谭旋
影视原声
2011年1月31日
普通话
湖南经视
把你捧在手上 虔诚地焚香
剪下一段烛光 将经纶点亮
不求荡气回肠 只求爱一场
爱到最后受了伤 哭得好绝望
我用尽一生一世 来将你供养
只期盼你停住 流转的目光
请赐予我无限爱 与被爱的力量
让我能安心在菩提下 静静的观想
把你放在心上 合起了手掌
默默乞求上苍 指引我方向
不求地久天长 只求在身旁
累了醉倒温柔乡 轻轻地梵唱
我用尽一生一世 来将你供养
只期盼你停住 流转的目光
请赐予我无限爱 与被爱的力量
让我能安心在菩提下 静静的观想
我用尽一生一世 来将你供养
人世间有太多的 烦恼要忘
苦海中飘荡着你 那旧时的模样
一回头发现 早已踏出了红尘万丈</t>
  </si>
  <si>
    <t>我们的歌</t>
  </si>
  <si>
    <t>《我们的歌》是
王力宏
演唱的流行歌曲，由王力宏、
陈信延
作词，王力宏作曲、编曲，收录于
王力宏
2007年7月13日发行的专辑《
改变自己
》中
。
《我们的歌》的旋律由电吉他和架子鼓相配合。歌词中描述了每个人心中对于幸福的解读，还融入了王力宏前作中《
Forever Love
》和《
Kiss Goodbye
》两首歌曲的歌名，他用一种小人物的角度出发，向听众传达了每个人都能共鸣的心情
。
2024年9月22日，王力宏于
“湾区升明月”2024大湾区电影音乐晚会
演唱了该曲
。
我们的歌
《
改变自己
》
4分7秒
王力宏
王力宏
陈信延
王力宏
王力宏
流行
节奏布鲁斯
2007年7月13日
普通话
索尼音乐
专辑收录曲
《我们的歌》向听众表达了王力宏心中对于悦耳和音的理解，该曲由电吉他和架子鼓相结合，歌词中描述了每个人心中对于幸福的解读。作为一首中版抒情歌，该曲还融入了王力宏前作中《
Forever Love
》和《
Kiss Goodbye
》两首歌曲的歌名，前者是王力宏以自己真实的恋爱故事为灵感创作的情歌，而后者则是一首描述情感纠葛的作品，曾被选为韩剧的中文版插曲
。“认识你让我的幸福如此悦耳”这句歌词描述了歌曲与感情之间的联结关系。王力宏用一种小人物的角度出发，向听众传达了每个人都能共鸣的心情
。
作词
王力宏、陈信延
作曲
王力宏
编曲
王力宏
电吉他
王力宏
其他乐器
王力宏
鼓
Eric Fawcrtt
贝斯
John Mumson
录音师
王力宏 @ Homeboy Music Studios,Taipei
Original Publishers
HIM Music Publishing Inc.、Homeboy Music,Inc,Taiwan
Sub-Publishers
Sony Music Publishing(Pre)Ltd.Taiwan Branch
参考资料：
已经听了一百遍
怎么听都不会倦
从白天唱到黑夜
你一直在身边
如果世界太危险
只有音乐最安全
带着我进梦里面
让歌词都实现
无论是开心还是难过我的爱一直不变
不必担心时间流逝带走一切
无论是Hip-Hop 还是摇滚我的爱一直不变
所有美好回忆记录在里面
这种 Forever Love 那么深
我们的歌 那么真
无国界跨时代
再也不会叫我Kiss Goodbye
要每一句能够动人心弦 Yeah
情人总分分合合
可是我们却越爱越深
认识你 让我的幸福如此悦耳
能不能不要切歌
继续唱我们的歌
让感动一辈子都记得
已经听了一百遍
怎么听都不会倦
从白天唱到黑夜
你一直在身边
如果世界太危险
只有音乐最安全
带着我进梦里面
让歌词都实现
无论是开心还是难过我的爱一直不变
不必担心时间流逝带走一切
无论是Hip-Hop 还是摇滚我的爱一直不变
所有美好回忆记录在里面
这种 Forever Love 那么深
我们的歌 那么真
无国界跨时代
再也不会叫我Kiss Goodbye
要每一句能够动人心弦 Yeah
情人总分分合合
可是我们却越爱越深
认识你 让我的幸福如此悦耳
能不能不要切歌
继续唱我们的歌
让感动一辈子都记得
情人总分分合合
可是我们却越爱越深
认识你 让我的幸福如此悦耳
能不能不要切歌
继续唱我们的歌
让感动一辈子都记得
2007年7月13日
《
改变自己
》
索尼音乐
录音室版
2009年4月20日
《大马 Music Man 纪念精选辑》
宏声音乐
精选辑版
《我们的歌》是首充满魔力的歌曲，是王力宏2007年专辑《改变自己》中的一部分。“能不能不要切歌，继续唱我们的歌，让感动一辈子都记得”，这句歌词仿佛在诉说着王力宏对音乐的无限热爱和对生活的积极态度
。该曲也是专辑中较为动听的一首，甜蜜的中板抒情曲可以说是王力宏的擅长曲风
。在该曲中，融入了《Forever Love》《Kiss Goodbye》两首歌的创意，其旋律诉求不言而喻
，一句“认识你 让我的幸福 如此悦耳”道尽了歌曲与感情之间的连结，在不断改变进步当中，王力宏也没忘记由他所创造出来的华人嘻哈华流曲风
。它不仅是一段旋律的堆砌，更是对青春、对过往以及对情感的深刻诠释。王力宏用他独特的嗓音，将每一个音符都注入到灵魂里，让这首歌成为了无数听众心中难以忘怀的作品
。
《我们的歌》不仅是一首歌，更是一种情感的共鸣，一种灵魂的触碰。它让听众在旋律的引领下，重新审视自己的生活，感受曾被忽略的美好和温暖。歌词中的每一句都像是精心挑选的珍珠，串联起听众共同的记忆与梦想。它让听者在忙碌的生活中找到了片刻的宁静，也让听者的心灵得到了深深的慰藉。听众不妨在闲暇之余，静下心来聆听这首《我们的歌》，让它带领着穿越回到美好的时光，感受来自心底的感动与温暖
。
《我们的歌》虽然是在走感动听者的情歌路数
，但它不仅名字乏善可陈，也失去了优美旋律和精致歌词带来的感动
，况且它还和
陶喆
的《
Melody
》的主歌部分有惊人的相似之处
。
2024年9月22日
“湾区升明月”2024大湾区电影音乐晚会
中秋晚会
澳门银河综艺馆
王力宏
2023年2月24日
刘大拿
以单曲形式发行
青芒音乐</t>
  </si>
  <si>
    <t>曹操</t>
  </si>
  <si>
    <t>《曹操》是
林俊杰
演唱的摇滚歌曲，由
林秋离
作词，林俊杰作曲，
Kenn C
编曲，收录在林俊杰于2006年2月17日发行的同名专辑《
曹操
》中
。
《曹操》的创作灵感来自三国的故事，林俊杰觉得他在音乐上的想法就像曹操对中国的想法一样，都想把一切结合成为一体，这是野心和期望
。在苦心思索后，林俊杰最终结合西方摇滚乐和中国元素创作出了一首现代流行版的《曹操》
。为了这首题材特殊的《曹操》，林俊杰所在的唱片公司花费250万台币去拍摄音乐视频
。
2006年10月28日，该曲获得第6届
全球华语歌曲排行榜
“二十大最受欢迎金曲”奖
；同年11月11日，该曲入围第4届
东南劲爆音乐榜颁奖典礼
“十大金曲”奖
；同年12月17日，该曲提名
TVB8金曲榜颁奖典礼
“金曲”奖
；2007年1月23日，该曲获得
2006年度北京流行音乐典礼
“年度金曲”奖
；同年1月27日，该曲提名
第29届十大中文金曲
“优秀流行国语歌曲”奖；同年4月8日，该曲提名
第7届音乐风云榜
“最佳录影带”奖
。
曹操
Cao Cao
《
曹操
》
4分2秒
林俊杰
林秋离
林俊杰
Kenn C
流行摇滚
中国风
2006年2月17日
普通话
海蝶音乐
专辑主打曲
《曹操》的创作灵感来自三国的故事，林俊杰从小便对三国那个时代的历史和故事很感兴趣，包括电玩都会常玩其中的人物游戏。他认为曹操是一个很有自信和力量的人，林俊杰表示，很多人和自己一样是从漫画和电玩中认识曹操，有人说他好有人说他坏，虽然褒贬不一，自己却很欣赏曹操的态度，觉得他代表的是一种精神，虽然霸道却很聪明，有想法和魅力。林俊杰觉得他在音乐上的想法就像曹操对中国的想法一样，都想把一切结合成为一体，这是野心和期望
。在苦心思索后，林俊杰最终结合西方摇滚乐和中国元素创作出了一首现代流行版的《曹操》
。
作词
林秋离
作曲
林俊杰
编曲
Kenn C
制作人
吴剑泓
配唱制作
许环良
制作协力
林俊杰、David Koon、林子钦
吉他
Kenn C
贝斯
Kenn C
和声编写
林俊杰
和声
林俊杰
录音师
许环良、David Koon
混音师
Joe Vannelli、Joe Primeau wIth 林俊杰、许环良
MV导演
比尔贾
OP
Befun Cooperation(Admin by EMI MP Taiwan)、Touch Music Publishing Pte Ltd., Compass
SP
大潮音乐经纪有限公司
参考资料来源于：
不是英雄 不读三国
若是英雄 怎么能不懂寂寞
独自走下长坂坡 月光太温柔
曹操不啰嗦 一心要拿荆州
用阴谋 阳谋 明说 暗夺的摸
东汉末年分三国
烽火连天不休
儿女情长 被乱世左右
谁来煮酒
尔虞我诈是三国
说不清对与错
纷纷扰扰 千百年以后
一切又从头
不是英雄 不读三国
若是英雄 怎么能不懂寂寞
独自走下长坂坡 月光太温柔
曹操不啰嗦 一心要拿荆州
用阴谋 阳谋 明说 暗夺的摸
东汉末年分三国
烽火连天不休
儿女情长 被乱世左右
谁来煮酒
尔虞我诈是三国
说不清对与错
纷纷扰扰 千百年以后
一切又从头
独自走下长坂坡 月光太温柔
曹操不啰嗦 一心要拿荆州
用阴谋 阳谋 明说 暗夺的摸
东汉末年分三国
烽火连天不休
儿女情长 被乱世左右
谁来煮酒
尔虞我诈是三国
说不清对与错
纷纷扰扰 千百年以后
一切又从头
为了这首题材特殊的《曹操》，林俊杰所在的唱片公司花费250万台币去拍摄音乐视频，聘请电玩3D动画团队重现三国时期千军万马的战争场面，颇富诗意的歌词中也充满了三国战乱的硝烟味，让歌迷耳目一新
。 导演
比尔贾
更是在拍摄现场特别运用了台湾第一台“时空凝结机“来呈现林俊杰穿越在古代的场景人物中
。
中国
2006年2月17日
《
曹操
》
海蝶音乐
随专辑发行
虽然这张专辑的主打歌以《曹操》为题，但却是一首摇滚曲风的劲歌，同时也是林俊杰首次尝试的风格
。《曹操》的雄劲突破了林俊杰以往亲切的“节奏蓝调小王子”的形象
。这首《曹操》将林俊杰从节奏蓝调和华语小品简单结合的小家子气中解放出来，开始让人感觉到他以往音乐里较为缺少的一种霸气、一种舍我其谁的气势和洒脱从容的演绎，也是一种知己知彼的理智和聪慧
。充满摇滚味的《曹操》让听众感觉到林俊杰已经慢慢抛离了《
江南
》《
一千年以后
》那种中国曲风，开始尝试多元化的音乐。该曲初显霸气，在各大颁奖典礼上拿奖无数，便是更有力的证明
。
2006年10月28日
第6届
全球华语歌曲排行榜
二十大最受欢迎金曲
《曹操》
获奖
2006年11月11日
第4届
东南劲爆音乐榜颁奖典礼
十大金曲
入围
2006年12月17日
TVB8金曲榜颁奖典礼
金曲
提名
2007年1月23日
2006年度北京流行音乐典礼
年度金曲
获奖
2007年1月27日
第29届十大中文金曲
优秀流行国语歌曲
提名
2007年4月8日
第7届音乐风云榜
最佳录影带
提名
2006年4月24日
2005 MusicRadio中国TOP排行榜颁奖晚会
上海大舞台
颁奖典礼
林俊杰
2012年12月31日
2013年江苏卫视跨年演唱会
南京奥体中心体育馆
跨年晚会
2016年12月31日
2017江苏卫视跨年演唱会
澳门威尼斯人金光综艺馆
跨年晚会
2018年12月30日
浙江卫视领跑2019演唱会
浙江卫视
跨年晚会
2020年6月16日
江苏卫视618晚会
江苏卫视
618晚会
邓紫棋
2023年7月8日
第4届腾讯音乐娱乐盛典
澳门威尼斯人金光综艺馆
颁奖典礼
林俊杰
2015年9月20日
张玮
《蒙面歌王 第10期》
梦响强音
2017年1月1日
钧泽
《梦想的声音 第10期》
浙江卫视</t>
  </si>
  <si>
    <t>《哭砂》是张惠妹演唱的歌曲，收录于专辑《
妹力四射
》中。
后收录于2004年专辑《
The Original
》中。
哭砂
妹力四射
张惠妹
1997年12月29日
国语
你是我最苦涩的等待
让我欢喜又害怕未来
你最爱说你是一颗尘埃
偶而会恶作剧地飘进我眼里
宁愿我哭泣 不让我爱你
你就真的像尘埃消失在风里
难得来看我 却又离开我
让那手中泻落的砂像泪水流
你是我最痛苦的抉择
为何你从不放弃飘泊
海对你是那么难分难舍
你总是带回满口袋的砂给我
难得来看我却又离开我
让那手中泻落的砂像泪水流
风吹来的砂落在悲伤的眼里
谁都看出我在等你
风吹来的砂堆积在心里
是谁也擦不去的痕迹
风吹来的砂穿过所有的记忆
谁都知道我在想你
风吹来的砂冥冥在哭泣
难道早就预言了分离
你是我最苦涩的等待
让我欢喜又害怕未来
你最爱说你是一颗尘埃
偶而会恶作剧的飘进我眼里
宁愿我哭泣不让我爱你
你就真的像尘埃消失在风里
风吹来的砂落在悲伤的眼里
谁都看出我在等你
风吹来的砂堆集在心里
是谁也擦不去的痕迹
风吹来的砂穿过所有的记忆
谁都知道我在想你
风吹来的砂冥冥在哭泣
难道早就预言了分离
词：林秋离
曲：熊美玲</t>
  </si>
  <si>
    <t>《直到世界尽头》是杨坤演唱的歌曲，由上杉升作词，织田哲郎作曲，宋睿、曲世聪编曲，收录于《天籁之战第二季 第8期》专辑中，2017年12月9日发行。
直到世界尽头
天籁之战第二季 第8期
3分38秒
上杉升
织田哲郎
宋睿
曲世聪
2017年12月9日
Oooh oooh oooh
一直到世界尽头
Oooh oooh oooh
一直到世界尽头
等你回答
在冰冷森林中
我已孤独穿行太久
像被扔的空罐头
谁在意心里的锈
那条泥泞的山坡
可以终结这寂寞
那就远走吧
奔向遥远的天际翱游
陪你昂首直到世界尽头
渴望的心不要理由
闪亮的青春岁月
紧握住温暖的双手
那些错过了风景的眼泪
为了珍惜今天所有
阳光下的旅途
艰难写满崭新的未知
是属于我的星球
让我不能停留
在冰冷森林中
我已孤独穿行太久
像被扔的空罐头
谁在意心里的锈
那条泥泞的山坡
可以终结这寂寞
那就远走吧
奔向遥远的天际翱游
陪你昂首直到
陪你昂首直到
陪你昂首直到世界尽头
渴望的心不要理由
闪亮的青春岁月
紧握住温暖的双手
那些错过了风景的眼泪
为了珍惜
为了珍惜所有
阳光下的旅途
艰难写满崭新的未知
是属于我的星球
让我不能停留</t>
  </si>
  <si>
    <t>把爱散落在人间</t>
  </si>
  <si>
    <t xml:space="preserve">
                  下载txt文档
                                 作曲 : 隔壁老樊
 作词 : 隔壁老樊
编曲:黄超
把情散落在人间
散入云烟
散入她怀中
散入她的梦
你是我的梦魇
不敢入眠
梦有她路 星辰做布
忙日出 看日暮
进迷雾 熬迷途
把爱散落在人间
散落云烟
散入她怀中
散入她的梦
把爱散落在人间
散落云烟
散入他怀中
散入他的梦
闻虫眠
忙日出 看日暮
进迷雾 熬迷途
把爱散落在人间
散落云烟
散入她怀中
散入她的梦
你是我的旧恋
望着天边
惜时赏景 落叶归田
把情散落在人间
散入云烟
散入他怀中
散入他的梦
把爱散落在人间
散落云烟
散入她怀中
闻虫眠
制作人:段小林
鼓手:李彦超
贝斯:韩阳
吉他:张凇
和声:金天
录音:洪士诚
混音:段小林
设计:橙橙
录音棚:北京好听音乐录音棚
出品:北京好听音乐科技有限公司
              </t>
  </si>
  <si>
    <t>别怕我在</t>
  </si>
  <si>
    <t>《别怕 我在》是由
隔壁老樊
作词、作曲并演唱的一首歌曲，发行于2019年12月19日。
别怕我在
0时04分23秒
隔壁老樊
隔壁老樊
隔壁老樊
王东宇
林逸航
流行
普通话
2019年12月19日
段小林
张凇
张建华
段小林
程广艳
北京好听音乐录音棚
北京好听音乐科技有限公司
你小心翼翼抬起头
看着黑暗 透进一束温暖的光
别怕那是我来到你身旁
别坐角落 让我看看你模样
别怕 总有一个人给你爱
总有一个人给你关怀
别怕总有一个人让你依赖
总有一个人可以带你走出阴霾
别怕 总有一个人给你爱
别怕 总有一个人给你关怀
别怕 总有一个人可以让你依赖
总有一个人可以带你走出阴霾
当夜过后
我恰巧和你撞个满怀
世界有很多美好值得期待
慢慢挣脱自己蜕变成一个小孩
乌云刚好散开 我刚好走来
别怕 总有一个人给你爱
总有一个人给你关怀
别怕 总有一个人可以让你依赖
总有一个人可以带你走出阴霾
就算世界不给你拥抱 我在</t>
  </si>
  <si>
    <t>晨曲</t>
  </si>
  <si>
    <t xml:space="preserve">
                  下载txt文档
                                 作曲 : 叶国辉/刘心
 作词 : 徐春雨
演唱:隔壁老樊
手起笔落  泼一纸的浓墨
两三寸黑白  勾勒九百六十万山河
豆大的方格  跳五千年脉搏
横平和竖直  撇那和旁侧
让华夏更巍峨
我写我的风格  写铿锵的骨骼
不屈服不凌弱  红旗飘心炙热
我写我的风格  写十四亿的性格
激情正磅礴  蘸笔墨  把光和热去传播
手起笔落  泼一纸的浓墨
两三寸黑白  勾勒九百六十万山河
豆大的方格  跳五千年脉搏
横平和竖直  撇那和旁侧
让华夏更巍峨
我写我的风格  写铿锵的骨骼
不屈服不凌弱   红旗飘心炙热
我写我的风格  写十四亿的性格
激情正磅礴  蘸笔墨  把光和热去传播
我写我的风格   写铿锵的骨骼
不屈服不凌弱   红旗飘心炙热
我写我的风格  写十四亿的性格
激情正磅礴  蘸笔墨  把光和热去传播
小提琴演奏：黄蒙拉
编曲：王东宇/林逸航
吉他：张凇
制作人：段小林
录音师：洪士诚
混音：段小林
录音棚：北京好听音乐录音棚
出品：北京好听音乐科技有限公司
              </t>
  </si>
  <si>
    <t>初秋和你</t>
  </si>
  <si>
    <t>《初秋和你》是
隔壁老樊
作词，作曲并演唱的歌曲，该歌曲发行于2019年10月31日
。
初秋和你
隔壁老樊
隔壁老樊
隔壁老樊
普通话
2019年10月31日
我住在一座孤独的城北方向
路上的人也只剩下三三两两
我走在一条安静的小巷
留下一只猫
安逸的趴在屋顶上
这孤独的风啊
吹在看不清的她的脸庞
这放肆的太阳
照在她瘦弱的身上
这清澈的湖水
像她的眼睛一样透亮
这无奈的枫叶
一片片落在她的身旁
我住在一座孤独的城北方向
路上的人也只剩下三三两两
我走在一条安静的小巷
留下一只猫
安逸的趴在屋顶上
这孤独的人呐
迷失了自己的方向
这飘飘荡荡的日子
何时才能结束这荒唐
那颗善良感恩的心呐
何时才能回到我的身旁
可怜可悲苍凉
这孤独的人呐
迷失了自己的方向
这飘飘荡荡的日子
何时才能结束这蛮荒
那颗善良感恩的心呐
何时才能回到我的身旁
可怜可悲苍凉</t>
  </si>
  <si>
    <t>淡</t>
  </si>
  <si>
    <t>Artist:Showmain
Duration:03:04
你从不曾问过 我的感受
还牵你手 已经很不错
总是怪我 想得太多
我没看透
你的心中 消失的我
在你眼中早已没有我
曾付出的温柔 像是被火烧到该丢
我试著 放开你的双手
我不会 再出现你的左右
我们不会再拥有以后
曾经的生活没结果
我们的故事也没多久
看上你是我最大过错
你不懂 我不想再有你以后
就让我抛下那结果
早已淡掉的你 有什么问题
说给我听 我比较开心
As you can see
All things has changed
Is it too late?
To 挽回我心 太多原因
现在的我已消磨殆尽
我已经不生气 知道我彻底脱离你
我试著放开你的双手
我不会再出现你的左右
我们不会再拥有以后
（已经不再拥有）
曾经的生活没结果
我们的故事也没多久
看上你是我最大过错
你不懂 我不想再有你以后
就让我抛下那结果</t>
  </si>
  <si>
    <t>当太阳升起时</t>
  </si>
  <si>
    <t>当太阳升起时
我要带你去喂鸽子
它们象征着和平
象征平等的我们
我要带你去海边吹风
风中吹来曾经的梦
还有那些你思念的朋友
是否还留在心中
我再也没看见
我那挚友和田野
我站在楼宇之间
不停穿梭想念昨天
全是破碎的画面
还有年少的预言
不知者无罪
少年自会奔向更远
当太阳升起时
我要带你去喂鸽子
它们象征着和平
象征平等的我们
我要带你去海边吹风
风中吹来曾经的梦
还有那些你思念的朋友
是否还留在心中
我再也没看见
我那挚友和田野
我站在楼宇之间
不停穿梭想念昨天
全是破碎的画面
还有年少的预言
不知者无罪
少年自会奔向更远
我再也没看见
我那挚友和田野
我站在楼宇之间
不停穿梭想念昨天
全是破碎的画面
还有年少的预言
不知者无罪
少年自会奔向更远
当太阳升起时
我要带你去喂鸽子
它们象征着和平
象征着平等的我们</t>
  </si>
  <si>
    <t>得不到你</t>
  </si>
  <si>
    <t>Artist:隔壁老樊
Duration:04:19
把没有光亮的梦都留给你
把我的日夜思念都留给你
我把对你的思绪 整理了千丝万缕
叫醒我的却像 晴天霹雳
我依然在自己的幻想里沉溺
你也不必再问我有多喜欢你
遥远的梦 遥远的你
遥远的爱情 在哪里
得不到你
你却在我心里
想你 整日整夜都在想你
得不到你
你喜欢通过黑暗寻找光明
等你 我在黑暗的尽头等你
Woo woo woo
等你 我在黑暗的尽头等你
等你
我依然在自己的幻想里沉溺
你也不必再问我有多喜欢你
遥远的梦 遥远的你
遥远的爱情在哪里
得不到你
你却在我心里
想你 整日整夜都在想你
得不到你
你喜欢通过黑暗寻找光明
等你 我在黑暗的尽头等你
得不到你
你喜欢通过黑暗寻找光明
等你 我在黑暗的尽头等你
等你
等你
在想你
等你</t>
  </si>
  <si>
    <t>第三种人</t>
  </si>
  <si>
    <t>Artist:隔壁老樊
Duration:04:46
世界上有三种人
世界上有三种人
世界上有三种人
医生和病人
世界上有三种人
医生和病人
要问是什么病
深井冰中二病
要不了人命
口风有多紧密
吐露不出 什么秘密
只是想告诉你 告诉你
医者仁心 病者愈
原来太阳是蓝色
原来蜂蜜是苦的
看着镜子里的我
是快乐和自己的争夺
原来人是善良的
原来人心如此脆弱
看着别人的快乐
有蓬勃有苦涩
最难忘的
我爱着你 和你的灵魂你的美丽
原来太阳是蓝色
原来蜂蜜是苦的
看着镜子里的我
是快乐和自己的争夺
原来人是善良的
原来人心如此脆弱
看着别人的快乐
有蓬勃有苦涩
最难忘的
原来太阳是蓝色
原来蜂蜜是苦的
看着镜子里的我
是快乐和自己的争夺
原来人是善良的
原来人心如此脆弱
看着别人的快乐
有蓬勃有苦涩
最难忘的
我爱着你 和你的灵魂你的美丽
我爱着你 和你的灵魂你的美丽
我还是需要你
我希望你
在我的梦里
还有着鼻息</t>
  </si>
  <si>
    <t>对手知己</t>
  </si>
  <si>
    <t>都会变好的</t>
  </si>
  <si>
    <t>不知道现在的我你会喜欢么
是否比你想象更独特
过去那些抉择你没有做错
总要熬过无力的年纪才懂
这十年的我用力地活着
你就别担心了好么
年少时的梦正中我眉头
我们不都是在失去中拥有
快乐么曾经遥远的唾手可得
却偶尔会想你犯的错
没说出口的话没握紧的手
遗憾吻过我就把它哼成歌
这十年的我用力地活着
你就别担心了好么
年少时的梦正中我眉头
我们不都是在失去中拥有
十年前你问明天会好么
现在是最好的对么
望眼欲穿的都一笑而过
我们总要把自己还给生活
哭笑皆随风
来去都匆匆
绕一圈终和自己相拥</t>
  </si>
  <si>
    <t>多想在平庸的生活拥抱你</t>
  </si>
  <si>
    <t>《多想在平庸的生活拥抱你》是
隔壁老樊
作词
、作曲并
演唱
的一首歌，于2019年6月8
日发行
。
多想在平庸的生活拥抱你
《我曾》
0时04分29秒
隔壁老樊
隔壁老樊
隔壁老樊
黄超
流行
2019年7月23日
普通话
段小林
世界上有很多的东西
你生不带来死不带去
你能带走的只有自己和自己的脾气
你曾拥有最美的爱情
你听过最美的旋律
触摸过一个人孤独的恐惧
也看到过最美的风景
我跌跌撞撞奔向你
你也不能一个人离去
我们在一起说过
无论如何一起经历了风雨
平平淡淡安安静静的老去
世界上有很多的东西
你生不带来死不带去
你能带走的只有自己和自己的脾气
你曾拥有最美的爱情
你听过最美的旋律
触摸过一个人孤独的恐惧
也看到过最美的风景
我跌跌撞撞奔向你
你也不能一个人离去
我们在一起说过
无论如何一起经历了风雨
平平淡淡安安静静的老去
我们拼命的相拥不给孤独留余地
无力 是我们最后难免的结局
无力 是我们最后难免的结局</t>
  </si>
  <si>
    <t>分手跳跃</t>
  </si>
  <si>
    <t>Artist:隔壁老樊
Duration:03:54
看你粉红色脸颊 想带你回家
陪你看一个完整的晚霞 跟我走吧
我们的旧照片 不知道你还有没有
那时还牵着你手 把你当宇宙
我有多可怜 站在原地没走
像梦魇在梦游 一个人很久
我要陪你越过崇山峻岭之间的千万个沟壑
我想陪你走遍世界各地 和爱情搏一搏
我们在看星星 看星星 看星星 有几颗
我们在谈输赢 谈输赢 谈输赢 又如何
我们都简单点 简单点 简单点 一点点污浊
就算没有你 没有你 没有你 依然高冷色
看你粉红色脸颊 想带你回家
陪你看一个完整的晚霞 跟我走吧
我们的旧照片 不知道你还有没有
那时还牵着你手 把你当宇宙
我们在看星星 看星星 看星星 有几颗
我们在谈输赢 谈输赢 谈输赢 又如何
我们都简单点 简单点 简单点 一点点污浊
就算没有你 没有你 没有你 依然高冷色
我们在看风景 看风景 看风景 讲性格
你说这不安宁 不安宁 不安宁 想求和
最好还离别着 离别着 离别着 都走了
别靠近我 靠近我 靠近我 别靠近我
别靠近我 靠近我 靠近我 别靠近我</t>
  </si>
  <si>
    <t>父与酒</t>
  </si>
  <si>
    <t>说真的 从没想过 为他唱一首歌
直到发现 皱纹 爬上他额头
更多时候 他如谜一样地沉默着
像一座山 不说话
但可以放心地 依靠着
你似酒一杯 馥郁的回味
内心世界 参透 生命的智慧
你似酒一杯 醇厚的回味
你说平凡生活 也要活出 自己的热烈
很久啊 真的没有 跟你喝一杯
转眼到了 容易落泪的年岁
虽然很少 听到他对我的赞美
他一直都在 牵着我 看着我稳稳地飞
斟满这一杯 时光难倒回
人世悲欢 教我们 从容地面对
斟满这一杯 相伴 相随
人生起伏不定
只要有你 我什么都敢追
不用说话
沉默代替回答
这一杯就是表达
真的不用说话
沉默代替回答
满上一杯
任时光沧桑变化
父爱如山 给我 所有的答案</t>
  </si>
  <si>
    <t>姑娘</t>
  </si>
  <si>
    <t>Artist:Gary Chaw
Duration:04:17
好一朵美丽的茉莉花
姑娘看来很熟悉
我在哪里见过你
我一下却想不起
是否在梦里
姑娘家乡在哪里
竟会如此的美丽
哎呀真的好可惜
该早点就认识你
美丽又奔放 来自遥远的地方
她就是我这辈子寻找的家
好一朵美丽的茉莉花
从天上掉落到我的家
好一朵美丽的茉莉花
我爱上她
好一朵美丽的茉莉花
要感谢上天赐我这朵花
好一朵美丽的茉莉花
我爱上她
姑娘看来很熟悉
我在哪里见过你
我一下却想不起
是否在梦里
姑娘家乡在哪里
竟会如此的美丽
哎呀真的好可惜
该早点就认识你
美丽又奔放 来自遥远的地方
她就是我这辈子寻找的家
好一朵美丽的茉莉花
从天上掉落到我的家
好一朵美丽的茉莉花
我爱上她
好一朵美丽的茉莉花
要感谢上天赐我这朵花
好一朵美丽的茉莉花
我爱上她
她让我快乐 她让我幸福
这段美丽爱情故事
我很满足
好一朵美丽的茉莉花
从天上掉落到我的家
好一朵美丽的茉莉花
我爱上她
好一朵美丽的茉莉花
要感谢上天赐我这朵花
好一朵美丽的茉莉花
我爱上她
好一朵美丽的茉莉花
好一朵美丽的茉莉花
我的茉莉花 我的茉莉花
天上掉落到的我家
好一朵美丽的茉莉花
我爱上她
好一朵美丽的茉莉花
好一朵美丽的茉莉花
我的茉莉花 我的茉莉花
好一朵美丽的茉莉花</t>
  </si>
  <si>
    <t>关于孤独我想说的话</t>
  </si>
  <si>
    <t>《关于孤独我想说的话》是由
隔壁老樊
创作并演唱的一首歌，收录于《关于孤独我想说的话》。
关于孤独我想说的话
关于孤独我想说的话
0时04分51秒
隔壁老樊
隔壁老樊
隔壁老樊
闫津
流行
普通话
2019-2-24
段小林
段小林
北京好听音乐科技有限公司
我一个人走夜路回家
一个人醉倒在沙发
我一个人的时候
也偶尔和自己说说话
我一个人也害怕
我把床头摆满了娃娃
我怕我有一天我不知道
哪里才是我的家
我在开了灯的床头下
想问问自己的心啊
是不是当初也不想
让别人看自己的笑话
我在拆散自己的谎话
当初不应该说不爱她
如果我们真的有明天
还不过是相爱相杀
我在开了灯的床头下
想问问自己的心啊
是不是当初也不想
让别人看自己的笑话
我在拆散自己的谎话
当初不应该说不爱她
如果我们真的有明天
也不过是相爱相杀
我一个人走夜路回家
一个人醉倒在沙发
我一个人的时候
也偶尔和自己说说话
我一个人也害怕
我把床头摆满了娃娃
我怕我有一天我不知道
不知道哪里才是我的家
我在开了灯的床头下
想问问自己的心啊
是不是当初也不想
让别人看自己的笑话
我在拆散自己的谎话
当初不应该说不爱她
如果我们真的有明天
还不过是相爱相杀
我在开了灯的床头下
想问问自己的心啊
是不是当初也不想
让别人看自己的笑话
我在拆散自己的谎话
当初不应该说不爱她
如果我们真的有明天
也不过是相爱相杀
我一个人走夜路回家
一个人醉倒在沙发
我一个人的时候
也偶尔和自己说说话
我一个人也害怕
我把床头摆满了娃娃
我怕我有一天我不知道
哪里才是我的家</t>
  </si>
  <si>
    <t>归宿</t>
  </si>
  <si>
    <t xml:space="preserve">
                  下载txt文档
                                归宿 - 吴雨霏
词：陈咏谦
曲：陈玉能/符传义
编曲：陈台证
监制：Eric Kwok
熟悉的 讨厌我吗
愿你尚会问暖 再见的话
陌生的 想拥抱我吗
但我在微笑里 还未被软化
人事变 场地转
情在喧哗之中起变化
太过沙哑
祝福我找到依靠 倦了便有归宿
年月过去 忘掉那里 所有约束
只知我不惜一切 任性就已心足
游历世界 时候到了 总有接送
用心的 听见我吗
位置是变旧了 哪有高下
自私的 称得上爱吗
问你何曾看到 谁被定了格
人事变 场地转
情在喧哗之中起变化
明月照 云雾笑
缓步跑出这心里篱笆
迎合你 溶掉我
提炼出几多心血来花
那种相爱 太过沙哑 太过虚假
祝福我找到依靠 倦了便有归宿
年月过去 忘掉那里 所有约束
只知我不惜一切 任性就已心足
游历世界 时候到了 总有接送
而沿途随着跳碰感觉到凉风
明白到半个我渴望自由
半个我害怕失宠
终于我得到解脱 觅到下个归宿
年月过去 忘掉那里 所有建筑
好比那烟花璀璨 亮过就已心足
游历世界 时候到了 总有接送
              </t>
  </si>
  <si>
    <t>过命的弟兄</t>
  </si>
  <si>
    <t>Artist:隔壁老樊
Duration:04:43
老了以后 会望着苍穹
眉毛白了 是谁还目光炯炯
是谁想起 那些过命的弟兄
无论再难再险 并肩就管用
过命的弟兄 一辈子志合道同
刀山火海 生死与共
过命的弟兄 一辈子在向前冲
说起精彩 只此一种
不愿平凡 偏要活的英雄
死了以后 魂还在夜空
星星很多 是谁闪耀其中
是谁仰望 那些过命的弟兄
曾经追风逐梦 血性够放纵
过命的弟兄 一辈子志合道同
刀山火海 生死与共
过命的弟兄 一辈子在向前冲
说起精彩 只此一种
不愿平凡 偏要活的英雄
过命的弟兄 一辈子志合道同
刀山火海 生死与共
过命的弟兄 一辈子在向前冲
说起精彩 只此一种
不愿平凡 偏要活的英雄</t>
  </si>
  <si>
    <t>过去就成为过去</t>
  </si>
  <si>
    <t>我明明知道你也很痛
我也还是无动于衷
失眠就像掉入黑洞
诠释这人生总有些遗憾
感情牵扯着我进退两难
时间过得好慢
痛总撕裂夜晚
漆黑的夜总是睁眼到天明
我们之间有太多不如意
我的谎言大多数是善意
我在你生活的边缘里
想念你
我想如此简单陪着你
让过去就成为过去
没想到最后我们却变成回忆
我明明知道你也很痛
我也还是无动于衷
失眠就像掉入黑洞
诠释这人生总有些遗憾
感情牵扯着我进退两难
时间过得好慢
痛总撕裂夜晚
漆黑的夜总是睁眼到天明
我们之间有太多不如意
我的谎言大多数是善意
我在你生活的边缘里</t>
  </si>
  <si>
    <t>好像和你一样</t>
  </si>
  <si>
    <t>还有很多你听我说</t>
  </si>
  <si>
    <t>唤醒时差</t>
  </si>
  <si>
    <t xml:space="preserve">
                  下载txt文档
                                作词：林钊全
作曲：林钊全
编曲：闫津@电气樱桃
制作人：闫津@电气樱桃
出品：网易飓风工作室 x 山妖工作室
隔壁老樊：
活在这城市迷宫
心不自觉的惶恐
思绪又暗潮汹涌
小时候做过的梦
被现实蚕食而空
这瞬间回忆好浓
李俊：
人潮把思念挤痛
夕阳好让人悸动
天 好红
拥有过的  失去了
下眉头  上心头
隔壁老樊：
为什么我们曾相信的都失去了
追赶的越多心底就越是迷惑
我忘了从前的我  忘了为什么而活
这生活要如何打破
隔壁老樊（李俊和声）：
我多想回到从前的模样
抓着小时追赶的月亮
丢掉失准的时钟 唤醒时间轴 
不想长大后只剩个梦
藏在心里耀眼的月亮
拯救心底懦弱不勇敢
这世界总会有时差 别着急长大
别害怕
就算  回忆汹涌也别牵挂
隔壁老樊：
活在这城市迷宫
心不自觉的惶恐
思绪又暗潮汹涌
小时候做过的梦
被现实蚕食而空
这瞬间回忆好浓
李俊：
人潮把思念挤痛
夕阳好让人悸动
天 好红
拥有过的  失去了
下眉头  上心头
隔壁老樊：
为什么我们曾相信的都失去了
追赶的越多心底就越迷惑
我忘了从前的我  时间偷走了什么
这生活要如何打破
隔壁老樊（李俊和声）：
我多想回到从前的模样
抓着小时追赶的月亮
丢掉失准的时钟 唤醒时间轴 
打碎夜晚再穿越时空
藏在心里耀眼的月亮
拯救心底懦弱不勇敢
这世界总会有时差 别着急长大
别害怕
就算  回忆汹涌也别牵挂
吉他：胡洋/闫津
bass：崔文正
鼓：张超
钢琴：闫津
口琴：李阳
弦乐：国际首席爱乐乐团
和声编写：黄歌
和声：李俊/黄歌
录音师：刘城函
混音：刘城函
母带：刘城函
录音棚：华乐天天
企划：丁柏昕
统筹：倪奇
监制：王解
艺人统筹：彭丽芳@山妖工作室
艺人支持：牛雪吟
出品人：谢奇笛
本歌曲来自〖飓风计划〗
业务联系：jf399@vip.163.com
              </t>
  </si>
  <si>
    <t>恍若一刹</t>
  </si>
  <si>
    <t>回家的崽</t>
  </si>
  <si>
    <t xml:space="preserve">
                  下载txt文档
                                 作词 : 杜菁菁
 作曲 : 郭亦浓
 编曲 : 何诗蒙
 童声 : 孙佳瞳
 和声 : 常玮
 录音 : 甄浩
 混音 : 张晟玮
 统筹 : 索以
 出品 : 唱故事的人
我是多年没回家的崽
想念好久没见的
心里默默牵挂的
父老兄台
亲手抱抱一直都
未见的小侄女
还张久违的电影票
学会告别乖乖睡着
想自由想规划
想村里的太阳
想什么都不想
就这样变回童年的崽
听鞭炮声看漫天烟花
很想家却也在害怕
不想家安静比热闹复杂
雨燕枕风归来
川流望远入海
落叶远星轮转
家在因你在
蝴蝶轻诉轮回
游子一路向北
松风明月永在
方言同血脉
我们都是自然的婴孩
活在渺小的人海
又从人海中走来
伏笔期待
年难言故乡事
回家总有时
风景不负我们踏上归程
雨燕枕风归来
川流望远入海
落叶远星轮转
家在因你在
蝴蝶轻诉轮回
游子一路向北
松风明月永在
方言同血脉
世界散落万物的家乡
恒古归途是自然的信仰
在梧桐下在家的臂弯
祝福这世界风从东来
              </t>
  </si>
  <si>
    <t>回首</t>
  </si>
  <si>
    <t>我从没想逃避生活可粉碎了理想
慌张彷徨在路上东张西望
曾经你就是我奔跑的方向
我啄下自己的羽毛为你纳做霓裳
我把我们的所有都藏进梦里
我在掀开留下的痕迹像初次相遇
可是我的梦啊好像全都碎了
我依旧停不下的路啊都变成曾经了 姑娘
我站在那远方 还思念着远方
有时忽然悲伤 有时拼命向阳
我害怕遗忘 害怕遗忘那过往
这世界不是我想的那样
这回头的路到底多长
我把我们的所有都藏进梦里
我在掀开留下的痕迹像初次相遇
可是我的梦啊好像全都碎了
我依旧停不下的路啊都变成曾经了 姑娘
我站在那远方 还思念着远方
有时忽然悲伤 有时拼命向阳
我害怕遗忘 害怕遗忘那过往
这世界不是我想的那样
这条回头的路到底多长
我站在那远方 还思念着远方
有时忽然悲伤 有时拼命向阳
当一切全都成为过去
让一切全都成为过去
说不清楚的事
含糊其辞的过去</t>
  </si>
  <si>
    <t>姬和不如</t>
  </si>
  <si>
    <t>《姬和不如》是由
隔壁老樊
（
樊凯杰
）作词、作曲并演唱的一首
歌曲
。此歌样版收录于2017年9月9日独立发行的专辑《大风遇到了雨》中
。正式版收录于
好听音乐
公司2019年7月23日发行的专辑《我曾》中
。
姬和不如
Girl and Monk in Love
我曾
0时4分51秒
隔壁老樊（樊凯杰）
隔壁老樊（樊凯杰）
隔壁老樊（樊凯杰）
张楚弦
中国语流行
中国普通话
2019年7月23日
胡皓
踏过青山 昨日的落魄
你扶楼阁弹一曲青涩
念及昨夜 那场翻云覆雨的痛彻
你说人间苦难命也难逃折磨
苦难生活 日日的落寞
我说万般皆是命 是生活所迫
不如菩提树下割肉喂鹰
不如剃度出家斩断七情
不如别相逢 不如别相遇
不如万劫不复了断性命
不如日照大地 无天下四季
都不如 不如陪着你
都不如 不如陪着你
踏过青山昨日的落寞
你扶楼阁弹一曲青涩
念及昨夜那场翻云覆雨的痛彻
你说人间苦难命也难逃折磨
苦难生活日日的落寞
我说万般皆是命是生活所迫
不如菩提树下割肉喂鹰
不如剃度出家斩断七情
不如别相逢不如别相遇
不如万劫不复了断性命
不如日照大地无天下四季
都不如都不如陪着你
踏过青山昨日的落寞
你扶楼阁弹一曲青涩
念及昨夜那场翻云覆雨的痛彻
你说人间苦难命也难逃折磨
苦难生活日日的落寞
我说万般皆是命是生活所迫
不如菩提树下割肉喂鹰
不如剃度出家斩断七情
不如别相逢不如别相遇
不如万劫不复了断性命
不如日照大地无天下四季
都不如都不如陪着你
不如菩提树下割肉喂鹰
不如剃度出家斩断七情
不如别相逢不如别相遇
不如万劫不复了断性命
不如日照大地无天下四季
都不如都不如陪着你
都不如都不如陪着你</t>
  </si>
  <si>
    <t>敬长安</t>
  </si>
  <si>
    <t xml:space="preserve">
                  下载txt文档
                                 作曲 : 隔壁老樊
 作词 : 隔壁老樊/林道影
制作人：段小林
编曲：王东宇.林逸航.
吉他：宋宇
混音：段小林
录音：甄浩
封面：蒋爱珍
录音室：北京好听音乐录音棚
出品：北京好听音乐科技有限公司
我站在长安城外看着古老的城墙
我们也各自安好也许各自彷徨
路上的人来来往往
是否模糊了梦想
我们都喜欢在路上
一个人的梦想 一个人的远方
我们不该平凡的活在世上
我们不该忘记来时的模样
我们不该把自己困在梦中的远方
我们不该找不到想去的地方
我们不该放肆的浪费时光
用人间烟火梦回大唐
我站在 孤独的身旁 也许是巨人的肩膀
我明白 人生的渴望 抛开击溃的模样
路上的人来来往往 是否模糊了梦想
我们都喜欢在路上
一个人的梦想 一个人的远方
我们不该平凡的活在世上
我们不该忘记来时的模样
我们不该把自己困在梦中的远方
我们不该找不到想要去的地方
我们不该平凡的活在世上
我们不该忘记来时的模样
我们不该把自己困在梦中的远方
我们不该找不到想去的地方
我们不该放任内心一片迷茫
就算平庸 冥冥之中
              </t>
  </si>
  <si>
    <t>靠着摇椅梦昨天</t>
  </si>
  <si>
    <t>苦果</t>
  </si>
  <si>
    <t>Artist:許廷鏗
Duration:03:36
暴雨大雪 忽然静下
冷清和晦暗之间
是最尾一抹雪偷偷扑进黑
汗血脉搏 如此冷淡
我竟听到我在喊
陪著世界每日变差
天光了 不见努力配得拯救
寒流掠过 悬崖踏过 是更深的缺口
我失去的保佑 以尖叫声冲出咽喉
要撑到出现谁 带给我因由与借口
但每天远处冷风剔透 发觉我给遗漏
要知道等待和信念是场美丽的虚构
幻觉实相 忽然腐烂
转身和信仰之间
是渗血的痛处都不再结疤
善恶恨怨 如此泼辣
脑海中有我自杀
宁静里有躁动太凶猛
我失去的保佑 以尖叫声冲出咽喉
要撑到出现谁 带给我因由与借口 都没有
但耳边听到我的呼救 哪怕世界也给遗漏
最终仰天无神 你挥去衣袖 仍在命运里逗留
最久远的等候 有一切苍生的奢求
每天勇敢回头 气喘也生存到入黑 等白昼
若结果有勇气也不足够 世界冷眼沉默过后
我听到生命能继续壮烈的呼救
至少我生命能背负就如宇宙的诅咒</t>
  </si>
  <si>
    <t>满有希望</t>
  </si>
  <si>
    <t>那，这样也好</t>
  </si>
  <si>
    <t>你，好不好</t>
  </si>
  <si>
    <t>Artist:Eric Chou
Duration:04:47
是不是 还那么爱迟到
熬夜工作 又睡不好
等你 完成你的目标
要戒掉逞强的嗜好
都怪我
把自尊放太高 没有把你照顾好
骄傲 是脆弱的外表
最怕我的心 你不要
能不能继续 对我哭 对我笑 对我好
继续让我 为你想 为你疯 陪你老
你好不好 好想知道
别急著把回忆都丢掉
我只需要你在身边 陪我吵 陪我闹
用好的我 把过去坏的我 都换掉
好想听到 你坚决说爱我
可惜回不去那一秒
你，好不好？
天知道 我快要受不了
后悔 钻进心里烧
拥抱 再多一次就好
你要的 我都做得到
能不能继续 对我哭 对我笑 对我好
继续让我 为你想 为你疯 陪你老
给你的好 还要不要
答案我却不敢揭晓
我只需要你在身边 陪我吵 陪我闹
别用离开教我 失去的人最重要
别说 你曾经爱过我
让我们回到那一秒
你，好不好？
能不能继续 对我哭 对我笑 对我好
继续让我 为你想 为你疯 陪你老
你好不好 我好想知道
别急著把我的爱丢掉
我只需要你在身边 陪我吵 陪我闹
别用离开教我 失去的人最重要
别说 你曾经爱过我
让我们回到那一秒
你，好不好？</t>
  </si>
  <si>
    <t>你的姑娘</t>
  </si>
  <si>
    <t>《你的姑娘》是
隔壁老樊
作词、作曲并演唱的一首歌曲。收录于专辑《你的姑娘》中。
你的姑娘
你的姑娘
隔壁老樊
隔壁老樊
隔壁老樊
说起你爱的姑娘 你把手指到了远方
你说你的姑娘很美 笑起来像个太阳
你爱的姑娘 如今她不在你的身旁
为了她持起了钢枪 说像个男人的模样
姑娘你的模样 就这样雕刻在我的心房
为了她跋山涉水 载满荣誉回到家乡
你爱的姑娘 在桥下洗着你最喜欢的衣裳
在家吃着粗茶淡饭 她在等你坐身旁
待你回到了家乡
她就不再是你爱的那个姑娘
她带着最爱的他 去追寻了阳光
你给她带来最美的情话 带来了最美的花
你说你想给她披上婚纱 然后把她带回家
姑娘你的模样 就这样雕刻在我的心房
为了她跋山涉水 载满荣誉回到家乡
你爱的姑娘 在桥下洗着你最喜欢的衣裳
在家吃着粗茶淡饭 她在等你坐身旁
姑娘你的模样 就这样雕刻在我的心房
为了她跋山涉水 载满荣誉回到家乡
你爱的姑娘 在桥下洗着你最喜欢的衣裳
在家吃着粗茶淡饭 她在等你坐身旁
在家吃着粗茶淡饭 她在等你坐身旁</t>
  </si>
  <si>
    <t>你看那遥远的路</t>
  </si>
  <si>
    <t>Artist:隔壁老樊
Duration:04:10
我不知道前生来世 我只知道你的故事
你最爱的向阳花 让我为你摘一枝
我在远方祈祷著 我们之间的故事不会停止
让该发生的继续发生 藏起来的感情全都迷失
你看那遥远的路 山川河流不是你想的那样
眼睛铺了层霜 有点担心 看不到你最美的模样
你看那遥远的路 我们在星辰最深处分别
躲起来多少个夜 不被发现 独自度过漫长的岁月 遥远啊
我不知道前生来世 我只知道你的故事
你最爱的向阳花 让我为你摘一枝
我在远方祈祷著 我们之间的故事不会停止
让该发生的继续发生 藏起来的感情全都迷失
你看那遥远的路 山川河流不是你想的那样
眼睛铺了层霜 有点担心 看不到你最美的模样
你看那遥远的路 我们在星辰最深处分别
躲起来多少个夜 不被发现 独自度过漫长的岁月
你看那遥远的路 山川河流不是你想的那样
眼睛铺了层霜 有点担心 看不到你最美的模样
你看那遥远的路 我们在星辰最深处分别
躲起来多少个夜 不被发现 独自度过漫长的岁月
我不知道前生来世 我只知道你的故事
你最爱的向阳花 让我为你摘一枝</t>
  </si>
  <si>
    <t>你我不一</t>
  </si>
  <si>
    <t>Artist:隔壁老樊
Duration:03:55
你喜欢璀璨星河
我却是荒野过客
你喜欢众星捧月
而我独自角落
孤独方式有很多
是你也是我
虽然生活不同
可你不够快活
我从来没想过过多好
却也没想过那么糟
原来真的是世事难预料
我从来未忘记每分每秒
也把时间当成伤口的良药
做不到 也自嘲
你陪不陪我都可以
爱不爱我也都行
随你吧随你的一意孤行
我从来没想过过多好
却也没想过那么糟
原来真的是世事难预料
我从来未忘记每分每秒
也把时间当成伤口的良药
做不到 也自嘲
我从来没想过过多好
却也没想过那么糟
原来真的是世事难预料
我从来未忘记每分每秒
也把时间当成伤口的良药
做不到 也自嘲</t>
  </si>
  <si>
    <t>你最特别</t>
  </si>
  <si>
    <t>有的时候连手也没敢牵
有的时候温热变成思念
你和我提以前
怕你一丝留恋
我要拿什么来面对一切
有的时候连梦都还没圆
有的时候最怕听谎言
想变成你的一切
又怕一切是辩解
我拿什么来面对一切
好想听你的故事
逃避是自己固执
远离你的视野
就算久坐无话
也想陪你一整夜
无论是晴天和雨天
今天或明天别告别
想告诉你你最特别
有的时候连梦都还没圆
有的时候最怕听谎言
想变成你的一切
又怕一切是辩解
我拿什么来面对一切
好想听你的故事
逃避是自己固执
远离你的视野
就算久坐无话
也想陪你一整夜
无论是晴天和雨天
今天或明天别告别
想告诉你你最特别
好想听你的故事
逃避是自己固执
远离你的视野
就算久坐无话
也想陪你一整夜
无论是晴天和雨天
今天或明天别告别
想告诉你你最特别
想告诉你你最特别
想告诉你你最特别</t>
  </si>
  <si>
    <t>逆行者</t>
  </si>
  <si>
    <t xml:space="preserve">
                  下载txt文档
                                雷佳 - 逆行者（电视剧《烈火英雄》主题曲）
作词：张文汇
作曲：张文汇
编曲：刘晔、官宇
弦乐录音：李巍
弦乐监制：许扬
乐队：国际首席爱乐乐团
鼓手：Alex
吉他：高飞
贝司：赵浩成
双簧管：袁小钢
女声合音：杨小丢
录音、混音：许扬
音乐制片：崔睿
制作人：刘晔
乐务：孙梓宸、廖尹
监制：刘硕
音乐制作及营销：完美青春OST
你说习惯了遮天蔽日的烟波
你说听惯了警铃呼唤的脉搏
你说你愿为任何人赴汤蹈火
你说这就是使命和职责
穿梭 在每个刀山火海里穿梭
交错 在人间和炼狱里交错
紧握 握住枪将双手固若枷锁
没错 你就是最美的逆行者
你从来不会退缩
哪怕前方是熊熊烈火
跨过越过穿过
你永远是最后一个
每次惊心动魄
每一次被浓烟吞没
其实我知道
你也平凡如我
如火 你们的青春如骄阳似火
执着 为了胸中的那一份炽热
打破 恨不能把时间捏碎打破
只为了 托起生命的花朵
你从来不会退缩
哪怕前方是熊熊烈火
跨过越过穿过
你永远是最后一个
每次惊心动魄
每一次被浓烟吞没
其实我知道
你也平凡如我
你从来不会退缩
哪怕前方是熊熊烈火
跨过越过穿过
你永远是最后一个
每次惊心动魄
每一次被浓烟吞没
其实我知道
你也平凡如我
其实我知道
你也平凡如我
              </t>
  </si>
  <si>
    <t>宁愿</t>
  </si>
  <si>
    <t xml:space="preserve">
                  下载txt文档
                                摩登兄弟刘宇宁 - 宁愿
作词：崔恕
作曲：波多野裕介
制作人：赵佳霖
编曲：安部润
录音：李杨
混音：李游
录音室：55TEC Beijing
音乐营销：新律文化
若非你身影斑驳
映不出繁星闪烁
一念为一人执着
这枷锁不想解脱
我宁愿 用三生的寂寞
只为换回 你霎那花火
不恋前因
不畏结果
为你活
我宁愿醒不来
梦游于无岸苦海
生与你同在
随你浮沉摇摆
欢笑悲哀
化尘埃
我宁愿走不开
任时间 把自己掩埋
初衷难更改
心潮澎湃
终会平静如海
这生命一无所有
凭什么彼此拯救
甘心追随你左右
一直到荒芜尽头
我宁愿 孤独的漂流
只为换你 片刻的停留
无怨无尤
无止无休
又何求
我宁愿醒不来
梦游于无岸苦海
生与你同在
随你浮沉摇摆
欢笑悲哀
化尘埃
我宁愿走不开
任时间 把自己掩埋
初衷难更改
心潮澎湃
终会平静如海
              </t>
  </si>
  <si>
    <t>请别害怕</t>
  </si>
  <si>
    <t>烟圈在空中散出了花
像闭口不言没说出的话
我听到时针的声音
滴滴答答
眼泪也总是不听话
我知道时间会让人变化
爱意消失不过是眨眼之间吧
你的眼神里表达着放下
掠过的风抓不住就随它
请别害怕
让我留在你身边好吗
请别害怕
让我带你去跨风沙
请别害怕
我们会穿越千山万水
忘记疲惫 相拥入睡
我知道时间会让人变化
爱意消失不过是眨眼之间吧
你的眼神里表达着放下
掠过的风抓不住就随它
请别害怕
让我留在你身边好吗
请别害怕
让我带你去跨风沙
请别害怕
我们会穿越千山万水
忘记疲惫 相拥入睡</t>
  </si>
  <si>
    <t>燃尽就够</t>
  </si>
  <si>
    <t>Artist:姚贝娜
Duration:04:40
有些爱食之无味弃之可惜
有些人像是风景过站不停
可惜多可惜
到最后总是要失去
有些热情太空虚想要逃避
有些回忆太锋利躲闪不及
也许我的心
已经陷入了你设的瓶颈
如果没有你
我会在哪里
学会善待自己
遇见什么人
有怎样的爱情
如果没有你
或许我可以
努力爱上一个人
多几分欢喜
少了孤寂
放过我自己
有些热情太空虚想要逃避
有些回忆太锋利躲闪不及
也许我的心
已经陷入你设的瓶颈
如果没有你
我会在哪里
学会善待自己
遇见什么人
有怎样的爱情
如果没有你
或许我可以
努力爱上一个人
多几分欢喜
少了孤寂
放过我自己
如果没有你
我会在哪里
学会善待自己
遇见什么人
有怎样的爱情
如果没有你
或许我可以
努力爱上一个人
多几分欢喜
少了孤寂
放过我自己</t>
  </si>
  <si>
    <t>如果有一天我看不到你深情的眼睛</t>
  </si>
  <si>
    <t>如谁所愿</t>
  </si>
  <si>
    <t>Artist:隔壁老樊
Duration:05:04
结婚的时候记得送我请柬
然后记得为我摆宴
等你的孩子到了百天
就让我再和你说一遍
祝你幸福 如你所愿
就在他赴汤蹈火的那一天
分开以后 你懂得了勤俭
也不再让人讨厌
我想唱一首最苦的情歌
我想告诉你说我们真的很难得
我想把我荒唐的梦都打破
也不过回归自己的生活
请柬 是注意安全
摆宴 是如你所愿
不甘 是一眼万年
心酸 是思念的甜
我想唱一首最苦的情歌
我想告诉你说我们真的很难得
我想把我荒唐的梦都打破
也不过回归自己的生活
我想唱一首最苦的情歌
我想告诉你说我们真的很难得
我想把我荒唐的梦都打破
也不过回归自己的生活</t>
  </si>
  <si>
    <t>山海</t>
  </si>
  <si>
    <t>Artist:No Party For Cao Dong
Duration:04:11
我看著 天真的我自己
出现在 没有我的故事里
等待著 我的回应
一个为何至此 的原因
他明白 他明白 我给不起
于是转身向山里走去
他明白 他明白 我给不起
于是转身向大海走去
我听著那少年的声音
在还有未来的过去
渴望著美好结局
却没能成为自己
他明白 他明白 我给不起
于是转身向山里走去
他明白 他明白 我给不起
于是转身向大海走去</t>
  </si>
  <si>
    <t>山河故</t>
  </si>
  <si>
    <t xml:space="preserve">
                  下载txt文档
                                 作词 : 隔壁老樊
 作曲 : 隔壁老樊
 版权：北京好听音乐科技有限公司
曾踏过山河而后被山河岁月
岁月围绕着我滴滴点点的光
从前放着情歌而后情歌散落
自此以后你是你我还是我
傻笑的人孤苦伶仃
伴着黑夜迎来黎明
动听的声音在耳边划过
寸草不生的心长出了花朵
你像是废墟铺满的荒漠
也像是掠夺等待着花落
我们是上天赐予的礼物
也许是美好
是孤独盛开的美好
谁的话还光明磊落
谁又说谎自食其果
谁为了欲望辗转反侧
谁注视自由四处奔波
我曾在于黑暗相对的眼睛
我曾在于黑暗相对的心
我曾在把束缚挣脱的遗忘
我曾在夜晚时自由的流浪
我曾在于黑暗相对的眼睛
我曾在于不安相对的心
我曾在把束缚挣脱的欲望
我曾在夜晚时自由的流浪
              </t>
  </si>
  <si>
    <t>善恶说</t>
  </si>
  <si>
    <t>烧尽一切</t>
  </si>
  <si>
    <t>我坐在桌前翻一本书
书上说不懂的事就要多读书
我不懂的事情有太多太多
不知道要用 多少时间才能清楚
我点燃一盏蜡烛
它不小心燃尽了它的全部
它燃烧的好像有点多
也烧尽了我唯一的归宿
点一把火
让大火烧尽一切
点亮这冰冷的夜
烧尽所有的诗
烧尽所有的事
烧尽所有关于我的故事
我攒下我所有的梦阿
烧光了之后一切都清醒了
我也曾想要变成燎原的火
此刻又被火 毁掉了我的所有
突然惊醒的事有很多
不值一提的就不说了
让朦胧罩住那火花的美
别被风雪划破温暖的依偎
点一把火
让大火烧尽一切
点亮这冰冷的夜
烧尽所有的诗
烧尽所有的事
烧尽所有关于我的故事
我攒下我所有的梦啊
烧光了之后一切都清醒了
我也曾想要变成燎原的火
此刻又被火
点一把火
让大火烧尽一切
点亮这冰冷的夜
烧尽所有的诗
烧尽所有的事
烧尽所有关于我的故事
我攒下我所有的梦啊
烧光了之后一切都清醒了
我也曾想要变成燎原的火
此刻又被火
毁掉了我的所有</t>
  </si>
  <si>
    <t>少年不识愁滋味</t>
  </si>
  <si>
    <t>Artist:隔壁老樊
Duration:03:55
他们和我说的 我却没听过
他们叫我看的 我却也没看过
活在自己的世界 从未醒来
对自己的人生 我看不清楚
少年不识愁滋味 爱上层楼
爱上层楼 为赋新词强说愁
而今识尽愁滋味 欲说还休
欲说还休 却道天凉好个秋
他们和我说的 我却没听过
他们叫我看的 我却也没看过
活在自己的世界 从未醒来
对自己的人生 我看不清楚
如今世间万物复苏 追寻著自由
我也跟随其中 任思绪随波逐流
坦然面对自己的内心 淡然所有
抚琴唱自己 唱到沈溺其中
少年不识愁滋味 爱上层楼
爱上层楼 为赋新词强说愁
而今识尽愁滋味 欲说还休
欲说还休 却道天凉好个秋</t>
  </si>
  <si>
    <t>失乐</t>
  </si>
  <si>
    <t>《失乐》是由
隔壁老樊
作词、作曲并演唱的一首歌曲，发行于2019年09月25日
。
2019年9月，该歌曲获得网易云音乐“助力新声全力开嗑”活动最佳单曲奖
。
失乐
0时4分48秒
隔壁老樊
隔壁老樊
隔壁老樊
黄超
流行
普通话
2019年09月25日
北京好听音乐科技有限公司
在分开那一刻 我们微笑着
慢慢忘记从前的快乐
在某一个角落 我们哭丧着
说着我也曾很洒脱
你走的时候请你别带走 我的快乐
岁月匆匆我们去经历时间的折磨
分离那一刻 你的回眸是我放不下的过错
你说我们 会不会好过
你走的时候我的生活全都凋落
明明不该说 却还是控制不了的啰嗦
往后只有一个人和孤单单的是非对错
不要你说 我丢掉了快乐
塞满回忆的不可得 我们都要忘记了
我们也走过属于我们的生活
你走的时候请你别带走 我的快乐
岁月匆匆 我们只经历时间的折磨
分离那一刻 你的回眸是我放不下的过错
你说我们 会不会好过
你走的时候我的生活全都凋落
明明不该说 却还是控制不了的啰嗦
往后只有一个人和孤单单的是非对错
不要你说 我丢掉了快乐
时间
举办方
奖项
获奖作品
结果
2019年9月
网易云音乐、洽洽
网易云音乐“助力新声全力开嗑”活动最佳单曲奖
《失乐》
获奖</t>
  </si>
  <si>
    <t>世本常态</t>
  </si>
  <si>
    <t>生而为人且善良 长亦成芒
近我者本赤 后刁我者无望
妒心人皆有之
怕容不下沧海灵诗
世间万物缓而长
愿他们永无止
苦苦念求写于宣纸
纵使岁月无情无意奔驰
有求于苍天 必有出头之日
懒症发作就别讲光明之时
苦尽甘来定不负生而善之
苍茫落幕 心系远方
生而为人且善良 长亦成芒
近我者本赤 后刁我者无望
妒心人皆有之
怕容不下沧海灵诗
世间万物缓而长
愿他们永无止
苦苦念求写于宣纸
纵使岁月无情无意奔驰
有求于苍天 必有出头之日
懒症发作就别讲光明之时
苦尽甘来定不负生而善之
苍茫落幕 心系远方
苦苦念求写于宣纸
纵使岁月无情无意奔驰
有求于苍天 必有出头之日
懒症发作就别讲光明之时
苦尽甘来定不负生而善之
苍茫落幕 心系远方</t>
  </si>
  <si>
    <t>世间始终你好</t>
  </si>
  <si>
    <t xml:space="preserve">
                  下载txt文档
                                罗文、甄妮 - 世间始终你好
词：黄沾
曲：顾嘉辉
83版射雕英雄传主题曲
世间始终你好
问世间是否此山最高
或者另有高处比天高
在世间自有山比此山更高
但爱心找不到比你好
无一可比你 真爱有如天高千百样好
一山还比一山高 爱更高
论武功俗世中不知边个高
或者绝招同途异路
但我知论爱心找不到更好
待我心世间始终你好
无一可比你 真爱有如天高千百样好
一山还比一山高 爱更高
论武功俗世中不知边个高
或者绝招同途异路
但我知论爱心找不到更好
待我心世间始终你好
待我心世间始终你好
              </t>
  </si>
  <si>
    <t>四块五</t>
  </si>
  <si>
    <t>《四块五》是
隔壁老樊
演唱的一首歌曲，由隔壁老樊作词，隔壁老樊作曲，收录在隔壁老樊2019年7月23日发行的专辑《四块五》中。
四块五
隔壁老樊
隔壁老樊
隔壁老樊
天黑了 你很忧愁
你说世界上
找不到四块五的妞
行走在凌晨两点的马路上
你疲倦地拿着半盒黄鹤楼
你说可怜世间万物
没有四块五的妞
怎样了 你兜儿里只剩五块出头
人生路长 你说你想去看没有边际的海洋
那里可能会有三块五的
海景房
怎样了 你是否闲事悠悠
你说花完所有的钱就剩下一块六
就剩下一块六 又到了难倒英雄汉的时候
傍晚的时候 她的脸庞定格在你心头
人海茫茫 她可能是你四块五的妞
幻想着总有一天会出头
终有人愿意做你四块五的妞
流浪吧 在风雨交加的时候
人海茫茫 她可能是你四块五的妞
幻想着总有一天会出头
终有人愿意做你四块五的妞
流浪吧 在风雨交加的时候
流浪吧 在风雨交加的时候
不嫌弃男人贫穷，可以同患难的女孩。
出自
抖音
上隔壁老樊创作的一首歌《四块五的妞》。以前国内结婚登记需要9块钱，4块5是半张
结婚证
的钱，也是一桶
泡面
的钱。4块5的妞就是指在你什么都没有的情况下，穷得兜里只剩一起结婚领证的钱或吃泡面的钱了还愿意一直跟你在一起一辈子的姑娘。</t>
  </si>
  <si>
    <t>所以爱我</t>
  </si>
  <si>
    <t xml:space="preserve">
                  下载txt文档
                                 作曲 : 隔壁老樊
 作词 : 隔壁老樊/多莉
制作人：段小林
编曲：太阳
录音：张栋
混音：周维
制作统筹：张洪余/王浩达
封面：蒋爱珍
录音棚：好听音乐录音棚
版权：北京好听音乐科技有限公司
So love me
(所以爱我)
这就是原因
So love me
(所以爱我)
这就是原因
我需要你看着我眼睛
眼里的风景是黑白的游戏
表白这件事 像喃喃自语
可是遇见你心生怜里
我在谁的面前让她说你爱我
又在谁的窗边说我爱你很多
也想在她面前表现得伟大
要告诉她为你我全都不怕
我是不够甜的情话
我是弹不会的吉他
我是破旧不堪的的玩偶
是你恋人未满的好友
我是没有味道的野花
我是不会痛苦的伤疤
我是一个坚定承诺的他
喔哦  喔哦 喔哦
So love me
(所以爱我)
So love me
(所以爱我)
So love me
(所以爱我)
这就是原因
So love me
(所以爱我)
So love me
(所以爱我)
So love me
(所以爱我)
我告诉过她我到底有多坏
不能接受那就不如根本不爱
千万个人也在偷偷给我关怀
还是追求自己灵魂上的依赖
我也从不对我自己说谎话
我不爱你是因为我怕你爸
你说可以我们两个人安宁
可是在一起要变成两个家庭
我是不够甜的情话
我是弹不会的吉他
我是破旧不堪的的玩偶
是你恋人未满的好友
so love me
(所以爱我)
我告诉过她我到底有多坏
不能接受那就不如根本不爱
千万个人也在偷偷给我关怀
还是追求自己灵魂上的依赖
我也从不对我自己说谎话
我不爱你是因为我怕你爸
你说可以我们两个人安宁
可是在一起要变成两个家庭
so love me
(所以爱我)
so love me
(所以爱我)
so love me
(所以爱我)
              </t>
  </si>
  <si>
    <t>逃离</t>
  </si>
  <si>
    <t>Artist:尤长靖
Duration:04:07
夜幕下 的身影摇曳了几分钟
疲倦的 眼眶闪烁城市的霓虹
一定是 大脑哪条神经出了错
才会这么执着于 沉迷空虚的美丽
视线在 梦境与现实来回漂泊
无处安 放的心脏正感受跳动
迷离的 世界突然你身影经过
跟随我逃离这里 到达未知的境地
去那里 (去哪里)
没有人 (没有人)
会干预我们的悲和喜
早知道 (You'll be gone)
这夜晚 (Say you know)
一切都不会发生的
闭上眼感受着呼吸
黑暗中交织着默契
拥抱着就算再用力
也无法改变结局
夜深了别再讲道理
谁爱谁过气的逻辑
注定的就算再努力
也无法挽留离去
过去的过去了 未来还没来呢
灵魂交给此刻
活该我爱上了
其他就别管了
I'm falling tonight
I'm falling tonight (I'm falling tonight)
I'm falling tonight
I'm falling tonight
I'm falling tonight
微醺的 气泡像是迷失的信号
冲动的 夜晚总有莫名的爱好
终于我们的世界不再被打扰
在沉沦的边境 总爱得狂野不羁
在你眼里 我是什么颜色
赤橙黄绿 又或是透明的
在我眼里 oh你是彩色的
喜怒哀乐 一层一层褪色
索性就 把自己 交给夜晚
怎么说 怎么做 都很自然
在这里 我不需要 理会别人的情感
有你在 的时候 就不孤单
哪怕再 最寂寞 这个夜晚
敢不敢就来一场逃离的浪漫
I'm falling tonight
I'm falling tonight （I'm falling tonight)
I'm falling tonight
I'm falling tonight
I'm falling tonight
I'm falling tonight
在你眼里 我是什么颜色 (I'm falling tonight)
赤橙黄绿 又或是透明的 (I'm falling tonight)
在我眼里 oh你是彩色的 (I'm falling tonight)
喜怒哀乐 一层一层褪色 (I'm falling tonight)</t>
  </si>
  <si>
    <t>Artist:隔壁老樊
Duration:04:46
情让人伤神爱更困身
女人真聪明一爱就笨
往往爱一个人有千百种可能
滋味不见得好过长夜孤枕
我不会逃避我会很认真
那爱来敲门回声的确好深
我从来不想独身却有预感晚婚
我在等世上唯一契合灵魂
让我搽去脸上脂粉
让他听完全部传闻
将来若有人跟我争 他答应不会默不作声
他能不能能不能 我能不能
我不会逃避我会很认真
那爱来敲门回声的确好深
我从来不想独身却有预感晚婚
我在等世上唯一契合灵魂
让我搽去脸上脂粉
让他听完全部传闻
再聊聊若是非得分 先相约谁都不许苦撑
他能不能能不能
让我搽去脸上脂粉
让他听完全部传闻
将来若有人跟我争 他答应不会默不作声
他能不能能不能 他能不能
我能不能</t>
  </si>
  <si>
    <t>天分</t>
  </si>
  <si>
    <t>Artist:張韶涵
Duration:04:23
周末的夜风 微冷
手心还残留 余温
上一秒 还是恋人的 身份
有些事已经不可能
从熟悉到陌生
只不过是一种过程
眼角微湿的 泪痕
表情藏不住 心疼
寂寞并吞 下手毫无分寸
一个人 静得只剩下心跳声
那稀薄的温存
就别再过问
原来爱上你真的需要 天分
你就不要再浪费多少 余生 去等
请别说你现在还认真
用眼泪惩罚我的诚恳
这眼神 温柔而又残忍
原谅我真的没有什么 天分
却再也拼凑不出最后 完整 部分
回忆总是用熟悉口吻
重复提醒原来的永恒
有些人 却还在脑海里 继续浮沉
眼角微湿的 泪痕
表情藏不住 心疼
寂寞并吞 下手毫无分寸
一个人 静得只剩下心跳声
这故事像剧本
我们入戏太深
原来爱上你真的需要 天分
你就不要再浪费多少 余生 去等
请别说你现在还认真
用眼泪惩罚我的诚恳
谁强忍 假装转身
原谅我真的没有什么 天分
最后你也终于用无声 承认
回忆总是用熟悉口吻
重复提醒原来的永恒
不舍得 醒过来是因为 梦太安稳</t>
  </si>
  <si>
    <t>我爱祖国的蓝天</t>
  </si>
  <si>
    <t xml:space="preserve">
                  下载txt文档
                                 作曲 : 羊鸣
 作词 : 阎肃
编曲：王东宇&amp;林逸航
我爱祖国的蓝天
晴空万里阳光灿烂
白云为我铺大道
东风送我飞向前
金色的朝霞在我身边飞舞
脚下是一片锦绣河山
啊......
水兵爱大海
骑兵爱草原
要问飞行员爱什么
我爱祖国的蓝天
我爱祖国的蓝天
云海茫茫一望无边
春雷为我敲战鼓
红日照我把敌歼
金色的朝霞在我身边飞舞
脚下是一片锦绣河山
啊！水兵爱大海，骑兵爱草原
要问飞行员爱什么
我爱祖国的蓝天
混音：周维
制作统筹：张洪余
              </t>
  </si>
  <si>
    <t>我曾</t>
  </si>
  <si>
    <t>《我曾》是由
隔壁老樊
作词、
作曲
并
演唱
的一首
歌曲
，发行于2019年02月03日。
我曾
我曾
0时04分45秒
隔壁老樊
隔壁老樊
隔壁老樊
黄超
流行
2019年2月3日
普通话
我曾把完整的镜子打碎
歌曲：我曾
作曲：
隔壁老樊
作词：隔壁老樊
制作人：段小林
编曲：黄超
鼓手：祁大为
贝斯：韩阳
吉他：黄超
键盘：黄超/原艺
录音：甄浩/金冠宇
混音/母带：段小林
录音室：北京好听音乐录音棚
出品：
北京好听音乐科技有限公司
封面：朱小莉
我曾被无数的冷风
吹透我胸口
我曾被遥远的梦
逼着我仰望星空
我曾被无数的嘲讽
让我放弃我的音乐梦
我曾被无数的黄土
淹没我的澎湃汹涌
我曾想要我的歌声
无尽沉沦的感动
我曾把他们当做
我风雨过后那一道彩虹
我曾把堕落的原因
都丢给时间
我曾把机会
就扔在我眼前
我曾把完整的镜子打碎
夜晚的枕头都是眼泪
我多想让过去重来
再给我一次机会
我想说过去的时间
我谁都不为
除了空谈
也就是事事非非
我曾想要我的歌声
无尽沉沦的感动
我曾把他们当做
我风雨过后
那一道彩虹
我曾把堕落的原因
都丢给时间
我曾把机会
就扔在我眼前
我曾把完整的镜子打碎
夜晚的枕头都是眼泪
我多想让过去重来
再给我一次机会
我想说过去的时间
我谁都不为
除了空谈
也就是事事非非
我曾把完整的镜子打碎
夜晚的枕头都是眼泪
我多想让过去重来
再给我一次机会
我想说过去的时间
我谁都不为
除了空谈
也就是事事非非
除了空谈
也就是事事非非
该曲获得
第12届华语金曲奖
“年度最佳国语男新人奖‘’</t>
  </si>
  <si>
    <t>我的姑娘她在远方</t>
  </si>
  <si>
    <t>《我的姑娘她在远方》是隔壁老樊演唱的歌曲，由隔壁老樊填词，隔壁老樊谱曲。
我的姑娘 她在远方
0时04分25秒
隔壁老樊
隔壁老樊
隔壁老樊
黄超
流行
2019年11月23日
普通话
郝稷伦
段小林
韩阳
黄超
段小林
杨惠琳 洪士诚
阿泽
北京好听音乐录音棚
北京好听音乐科技有限公司
当初我爱的姑娘现在在远方 别人的怀里取暖
我独自一人在北方的冬天 冬天里呼喊
我用力忘掉我们的时光 在这里祝你安康
别再想念当初她在身边 有多彷徨
对你没说的话 还很多
还没放下的爱 也很多
能不能别让我一败涂地 放过我
没用的情话别再说
从此以后再没有我
祝你幸福 祝你好过
当初我爱的姑娘还在远方 别人的怀里取暖
我独自一人还在北方的冬天 冬天里呼喊
我用力忘掉我们的时光 在这里祝你安康
别再想念当初她在身边 有多彷徨
分开也不一定很难过
孤独也不一定很快乐
谁比谁清醒 谁比谁洒脱
没用的情话别再说
从此以后再没有我
祝你幸福 祝你好过
分开也不一定很难过
孤独也不一定很快乐
谁比谁清醒 谁比谁洒脱
没用的情话别再说
从此以后再没有我
祝你幸福 祝你好过
能不能别走 我忘了说</t>
  </si>
  <si>
    <t>我好像看见</t>
  </si>
  <si>
    <t>我好像看见
自己泛红的双眼
一个人的感觉
好久都没出现
还没说过再见
就已经消失不见
夜里偷偷失眠
生活全是亏欠
我再也没有想要见她
所以她现在过得好吗
也不知道夜空下的承诺
是不是放得下
过去的爱就算了吧
虚幻的记忆还算可怕
就像我们认识时的海鸥
叽叽喳喳后安静的可怕
我好像看见
自己泛红的双眼
一个人的感觉
好久都没出现
还没说过再见
就已经消失不见
夜里偷偷失眠
生活全是亏欠
我再也没有想要见她
所以她现在过得好吗
也不知道夜空下的承诺
是不是放得下
过去的爱就算了吧
虚幻的记忆还算可怕
就像我们认识时的海鸥
叽叽喳喳后安静的可怕
我再也没有想要见她
所以她现在过得好吗
也不知道夜空下的承诺
是不是放得下
过去的爱就算了吧
虚幻的记忆还算可怕
就像我们认识时的海鸥
叽叽喳喳后安静的可怕</t>
  </si>
  <si>
    <t>Artist:Faye Wong
Duration:03:09
我和我的祖国
一刻也不能分割
无论我走到哪里
都流出一首赞歌
我歌唱每一座高山
我歌唱每一条河
袅袅炊烟
小小村落
路上一道辙
你用你那
母亲的脉搏和我诉说
我的祖国和我
像海和浪花一朵
浪是海的赤子
海是那浪的依托
每当大海在微笑
我就是笑的旋涡
我分担着海的忧愁
分享海的欢乐
永远给我
碧浪清波
心中的歌
永远给我
碧浪清波
心中的歌</t>
  </si>
  <si>
    <t>我们心在一起</t>
  </si>
  <si>
    <t xml:space="preserve">
                  下载txt文档
                                我们心在一起 - 王俊凯/关晓彤/医生家属和孩子/黄晓明/张艺兴/惠若琪/经超/韩栋/吉克隽逸/何晟铭/沙宝亮/周奇/王静/毛大庆/徐子崴/刘维/张碧晨/吴静钰/邹侑根/杜若溪/严屹宽/隔壁老樊 樊凯杰/杨嘉松/张雪迎/邹凯/黄宥明/墨汁/朱赞锦/吉克杰拉/昂萨/张北北/韩丹桐/段丽阳/江映蓉/旺姆/张远
词：孙涌智
曲：郭亮
声援武汉：群星公益歌曲
共渡难关 武汉加油
出品公司：老孙文化（北京）有限公司
后期/混缩：沈忱 柳博文
王俊凯：
我能感觉到你的心跳
关晓彤：
因为我们的心连在一起
医生家属和孩子：
我能感受到你的怀抱
黄晓明：
因为我们在彼此依靠
张艺兴：
我要驱散你眼里忧郁
惠若琪：
用我的热血暖你身体
经超/韩栋：
如果这一切可以改变
吉克俊逸/何晟铭：
我愿意付出生命交换
沙宝亮/周奇：
突然袭来的一阵风暴
王静/毛大庆：
带走了我们的宁静欢笑
徐子崴/刘维：
但炽热的激情在燃烧
张碧晨：
我们要让世界知道
吴静钰/邹侑根：
姐妹兄弟 有我有你
合：
比大地更有力的是凝聚
杜若溪/严屹宽：
心在一起 爱在一起
合：
没有什么可以将我们分离
隔壁老樊/杨嘉松：
我要驱散你眼里忧郁
张雪迎/邹凯：
用我的热血暖你身体
黄宥明/墨汁：
如果这一切可以改变
朱赞锦/吉克杰拉：
我愿意付出生命交换
昂萨/张北北：
突然袭来的一阵风暴
韩丹桐/段丽阳：
带走了我们的宁静欢笑
江映蓉/旺姆：
但炙热的激情在燃烧
张远：
我们要让世界知道
合：
姐妹兄弟
有我有你
比大地更有力的是凝聚
心在一起
爱在一起
没有什么可以将我们分离
没有哭泣
相互激励
所有的一切我们都扛起
坚持到底
阴霾过去
明天升起的太阳一定更绚丽
决不放弃
创造奇迹
全心把大爱的长城筑起
中国崛起
四海归一
永远不倒的巨龙在东方挺立
              </t>
  </si>
  <si>
    <t>我希望</t>
  </si>
  <si>
    <t>Artist:林志炫
Duration:03:59
我希望 用希望 点亮我方向
颠簸的夜路 来一轮月光
用希望 的眼光 开启一扇窗
忘记曾意乱心慌
每一段思量 每一寸光亮
渺小却惊奇得不同凡响
每一张脸膀 每一双眼眶
都写着不同的生命乐章
我希望 用希望 和爱人分享
用喜悦的心情 释放忧伤
用坚强 的翅膀 搭在你肩上
跟着我跳舞歌唱
每一段思量 每一寸光亮
渺小却惊奇得不同凡响
每一张脸膀 每一双眼眶
都写着不同的生命乐章
每一段思量 每一寸光亮
渺小却惊奇得不同凡响
每一张脸膀 每一双眼眶
都写着不同的生命乐章
我希望 用希望 和爱人分享
用喜悦的心情 释放忧伤
用坚强 的翅膀 搭在你肩上
跟着我跳舞歌唱</t>
  </si>
  <si>
    <t>我喜欢黑夜的时候</t>
  </si>
  <si>
    <t>Artist:隔壁老樊
Duration:04:42
你看 天空有多暗
玻璃窗画出了光环
你的焦虑 你的顾虑 和你的不安
好像我多喜欢孤单
你看 情绪破烂不堪
你我的剧情又怎能反转
你的淘气 你的美丽 和你的秘密
好像我总是猜不透你
摇曳的风铃 你摇摆不定
我心如刀绞却装作冷静
呵出的光影划破我的心
我早就知道也心如明镜
放不下的你也算是幸运
起码再远我都会记得你
平静的结尾算是好的结局
我的爱依旧在洋 洋溢
你看 情绪破烂不堪
你我的剧情又怎能反转
你的淘气 你的美丽 和你的秘密
好像我总是猜不透你
摇曳的风铃 你摇摆不定
我心如刀绞却装作冷静
呵出的光影划破我的心
我早就知道也心如明镜
放不下的你也算是幸运
起码再远我都会记得你
平静的结尾算是好的结局
我的爱依旧在洋 洋溢
忘了说一句好像是 对不起</t>
  </si>
  <si>
    <t>我想记得你</t>
  </si>
  <si>
    <t>Artist:隔壁老樊
Duration:04:24
你看外面天色都黑了
想送你回家的我
连话都没敢说
好像陪你很久 你也没说过爱我
都是我的错
连被爱都舍不得
窗外扬起吹来的风
好像有点情不由衷
也不知道你有没有快乐
还是你想离开我
那么久了
有一点遗憾的说
你就像我的笔记 被刻画在我的脑海里
离开你一瞬间像离开一个世纪
你就像我的生命 像墨水泼在我心底
好像一切都是为了记得你
你看外面天色都黑了
想送你回家的我
连话都没敢说
好像陪你很久 你也没说过爱我
都是我的错
连被爱都舍不得
你就像我的笔记 被刻画在我的脑海里
离开你一瞬间像离开一个世纪
你就像我的生命 像墨水泼在我心底
好像一切都是为了记得你
你就像我的笔记 被刻画在我的脑海里
离开你一瞬间像离开一个世纪
你就像我的生命 像墨水泼在我心底
好像一切都是为了记得你
你就像我的笔记 被刻画在我的脑海里
离开你一瞬间像离开一个世纪</t>
  </si>
  <si>
    <t>我要陪你从午夜到清晨再到黄昏</t>
  </si>
  <si>
    <t>Artist:隔壁老樊
Duration:03:26
我要陪你从午夜
到清晨再到黄昏
再到我们
像个俗不可耐的男人
有时让你伤心又伤人
又伤神
可我明明真诚
却又傻得像梦
像后来的我们
在等也在梦在想
以后的我们
尽情地沉沦
哦爱 原来就是我们
不会由爱生恨
只会傻的天真
哦爱 原来就无所不能
放下欲望满身
对你 欲罢不能
像后来的我们
在等也在梦在想
以后的我们
尽情地沉沦
哦爱 原来就是我们
不会由爱生恨
只会傻的天真
哦爱 原来就无所不能
放下欲望满身
对你 欲罢不能
哦爱 原来就无所不能
放下欲望满身
对你 欲罢不能</t>
  </si>
  <si>
    <t>无处安放</t>
  </si>
  <si>
    <t xml:space="preserve">
                  下载txt文档
                                隔壁老樊 - 无处安放 (Live)
作词：汪峰
作曲：汪峰
我闻到初春的味道
那如同儿时梦境新鲜的芬芳
也尝过思念的苦涩
那回望远方秋雨般
无垠的萧索
我心爱的人啊
多年以后
是否还记得
我的惦念
我的忧愁和挣扎
可你知不知道
没有你
我那颗叮叮当当的心啊
总将这样这样无处安放
我心爱的人啊
时光飞逝
我们终究要
渐渐老去
渐渐恐惧和放弃
可你知不知道
没有你
我那颗叮叮当当的心啊
终将这样这样无处安放
终将这样这样无处安放
              </t>
  </si>
  <si>
    <t>无忧无虑的奔跑</t>
  </si>
  <si>
    <t>魏巡）向前跑 向前跑 向前跑
（刘畊宏）这里总有看不尽的风景
九月的美梦
（隔壁老樊）苏堤秋月轻倚江南明珠
如画中
（郑建鹏、言真）亚运的脚步一步步走近
快乐准备就绪
（房东的猫）人来人往跟着希望的步调
在奔跑
（梁汉文）向前跑 再一步就登上最高点
汗水映照坚定
（蓝光乐队丹丹）钱塘江畔的亚运氛围更热烈
绽放你的笑容吧
（李茂）这一天我期待了千遍
飞机 汽车 高铁 很方便
（明道）张开 双臂 热烈 的拥抱你
在杭州一起喝采
（阿里郎演唱组）换上球鞋无忧无虑的奔跑
挥舞翅膀看天空有多高
（阿吉太组合）让汗水带走纷扰和喧嚣
让阳光更闪耀
（多余和毛毛姐、刘思瑶nice）换上球鞋无忧无虑的奔跑
挥舞翅膀看天空有多高
（张阳阳、旺姆）张开双臂欢迎全世界来到
欢迎你的来到
（云福晋）欢迎你的来到
（吴克群）这城市有用不完的活力
古韵沏新茗
（豪哥哥）在这里创新在这里相聚
因为你
（段林希）亚运的脚步一步步走进
开创全新世纪
（刘大拿）人来人往跟着希望的步调
在奔跑
（张欣尧）断桥残雪雷峰塔
法海白蛇灵隐画
（斯外戈）少年的故事 梦想的固执
在杭州西湖 奔跑吧
（孟西）火种从良渚采集
火炬传递中华的火焰不断的烧
（李昃佑）一座杭州城 联系着国际
竞技细胞 向往着目标
（李琦）这一天我期待了千遍
飞机 汽车 高铁 很方便
（魏巡）张开 双臂 热烈 的拥抱你
在杭州一起喝采
（刘大壮、你的欲梦）换上球鞋无忧无虑的奔跑
挥舞翅膀看天空有多高
（王乃迎、江南舅舅）让汗水带走纷扰和喧嚣
让阳光更闪耀
（合）换上球鞋无忧无虑的奔跑
挥舞翅膀看天空有多高
（合）张开双臂欢迎全世界来到
欢迎你的来到
（王小玮）最忆杭州 烟雨 忆江南
（合）换上球鞋无忧无虑的奔跑
挥舞翅膀看天空有多高
让汗水带走纷扰和喧嚣
让阳光更闪耀
（合）换上球鞋无忧无虑的奔跑</t>
  </si>
  <si>
    <t>现实总是和理想扯皮</t>
  </si>
  <si>
    <t xml:space="preserve">
                  下载txt文档
                                 作词 : 白悟言
 作曲 : 白悟言
 编曲 : 王东宇/林逸航
 制作人 : 段小林
这些年 习惯了自己
房子几平米 搬来搬去
在北京漂泊 还算努力
把眼泪当汗 排了出去
最初的愿望 还没有忘记
面对生活太多的顾虑
也想过离开 故事就结了局
要想留下来 就坚持的走下去
现实总是和理想扯皮
哪一本书能解决这个问题
在这陌生的城市里
学会安慰自己
过去的事就让它过去
最初的愿望 还没有忘记
面对生活太多的顾虑
也想过离开 故事就结了局
要想留下来 就坚持的走下去
现实总是和理想扯皮
谁不想一生活得有点意义
在这熟悉的城市里
每个街角都是回忆
多少憧憬在不眠的夜里
现实总是和理想扯皮
哪一本书能解决这个问题
在这陌生的城市里
学会安慰自己
过去的事就让它过去
现实总是和理想扯皮
哪一本书能解决这个问题
在这陌生的城市里
学会安慰自己
过去的事就让它过去
过去的事就让它过去
 原创音乐总监 : 刘晓洪
 吉他 : 宋宇
 录音 : 杨惠琳
 混音 : 段小林
 录音棚 : 北京好听音乐录音棚
 企划 : 陈慧
 宣传 : 刘英/牛振贤
 监制 : 张立嘉/张小磊
 音乐制作 : 乐动时代
 OP : 乐动时代(北京)文化传播有限公司
 SP : 乐动时代(北京)文化传播有限公司
 发行 : 索尼音乐×乐动时代
 （本作品声明：著作权权利保留 未经许可不得翻唱或使用）
              </t>
  </si>
  <si>
    <t>小小愿望</t>
  </si>
  <si>
    <t>醒着醉</t>
  </si>
  <si>
    <t>Artist:马良
Duration:03:48
站在公交车里 抓著摇曳的手环
我的命运啊 像他一样摇摆
抬头看见那 天边的晚霞
林深时见鹿 老树陪古屋
我遇见你 却没能让你留步
清晨时见雾 青草沾雨露
我爱上你 却没能把你留住
你别出现在我黎明的梦里
我怕我醒来就抱不到你
谁能给我麻木的酒 醒著醉
你别出现在我醉酒的夜里
我怕我狼狈的把你挽回
谁能给我麻木的酒 醒著醉
走过街头巷尾 没人知道我是谁
像个受了伤 自由的傀儡
抬头看见那 微笑的雪花
林深时见鹿 老树陪古屋
我遇见你 却没能让你留步
清晨时见雾 青草沾雨露
我爱上你 却没能把你留住
你别出现在我黎明的梦里
我怕我醒来就抱不到你
谁能给我麻木的酒 醒著醉
你别出现在我醉酒的夜里
我怕我狼狈的把你挽回
谁能给我麻木的酒 醒著醉
谁能给我麻木的酒 醒著醉</t>
  </si>
  <si>
    <t>雪白的头发是你抗下的风霜</t>
  </si>
  <si>
    <t>雪暴</t>
  </si>
  <si>
    <t>《雪暴》是
隔壁老樊
作词、作曲并演唱的
歌曲
，也是电影《
雪暴
》同名宣传曲
。
雪暴
雪暴
隔壁老樊
隔壁老樊
隔壁老樊
黄超
我的一生要经过多少痛苦与折磨
我的一生要经历多少沧桑与坎坷
面对着生活抛给你的苦涩
抱着肩上抗下的重责
给自己一个交代
就好了
跟着希望的光芒
忠于自我的信仰
并着兄弟的肩膀
不畏惧 一起扛
闯过荒无人烟的地方
看着自己狼狈的模样
就算前面困难重重
不认输 向远方
去闯荡
看着自己尚未绝望的生活
我们冲破寒冬冲破自己的枷锁
眼里透着不甘的目光
越来越坚定的自我
任凭风暴卷不倒我
跟着希望的光芒
忠于自我的信仰
并着兄弟的肩膀
不畏惧 一起扛
闯过荒无人烟的地方
看着自己狼狈的模样
就算前面困难重重
不认输 向远方
别怕狂风暴雪的阻挡
不过是人生的一场较量
就让热血汹涌流淌
越凛冽 越滚烫
越凛冽 越滚烫
越滚烫</t>
  </si>
  <si>
    <t>雪龙腾</t>
  </si>
  <si>
    <t>我一声龙啸腾空万里
染北疆风雪 化作我战衣
看中华健儿同场竞技
展一身风采 扬百年志气
我一声龙啸豪气干云
斟三杯烈酒迎 四方的兄弟
手捧着哈达把赞歌唱起
这蒙古包里 满满的情谊
绿色草场 素裹又银装
得来的金牌为中国梦在闪耀
马奶酒飘香 马头琴悠扬
相会在敖包我们相约着希望
阿爸的长调 额吉煮的肉香
好兄弟陪我一起唱首潮尔道
九市和三盟 八方来宾朋
冰雪的内蒙古有那达慕的热闹
呼伦贝尔 草长万里
额济纳河 胡杨成了林
腾格里沙漠 湖泊遍地
响沙湾中 奏响着奇迹
海拉尔旁 古松挺起
哈素海里 鱼虾在嬉戏
人有千年 地有四季
冰雪消融 梦还在这里
我一声龙啸腾空万里
染北疆风雪 化作我战衣
看中华健儿同场竞技
展一身风采 扬百年志气
我一声龙啸豪气干云
斟三杯烈酒迎 四方的兄弟
手捧着哈达把赞歌唱起
这蒙古包里 满满的情谊</t>
  </si>
  <si>
    <t>一个歌手的情书</t>
  </si>
  <si>
    <t xml:space="preserve">
                  下载txt文档
                                给你点眼色看看 - 一个歌手的情书 (Live)
作词：周三
作曲：周三
原唱：周三
编曲：高漠伊@TYZ
混音：齐文涛@TYZ
音乐总监：谭伊哲@TYZ
音乐总设计：谭伊哲@TYZ
TYZ乐队队长：黄竣琮、范郡哲
TYZ音乐统筹：修卓辰
吉他：孙闻楠、郭征鑫
贝斯：张梦斌
鼓：Chris Trzcinski
键盘：汪轼晔、郑皓荣
和声：梁古驰、宋豪、刘芮嘉
Program：齐文涛
手风琴：刘昭
声乐指导：刘芳
这二十多年来
我一直在唱歌
唱歌给我的心上人听啊
这个心上人
还不知道在哪里
我一直在寻觅着她
又过了十年
我一直在寻找
没有找到心上人
到处都是高楼大厦
到处都是飞机汽车
压得我喘不过气
现在该如何是好
这世界变化太快了
我没有存款也没有洋房
生活我过得紧张
心爱的姑娘
你不要拒绝我
我每天都会把歌给你唱
心爱的姑娘
你一定等着我
我骑车带你去环游世界
心爱的姑娘
你快来我身旁
我的肩膀
就是你的依靠
心爱的姑娘
虽然我没有车房
我会把我的
一切都给你
现在该如何是好
这世界变化太快了
我没有存款也没有洋房
生活我过得紧张
心爱的姑娘
你不要拒绝我
每天都会把歌给你唱
心爱的姑娘
你一定等着我
我骑车带你去环游世界
心爱的姑娘
你快来我身旁
我的肩膀
就是你的依靠
心爱的姑娘
虽然我没有车房
我会把我的一切都给你
这三十多年来
我坚持在唱歌
唱歌给我的心上人听啊
这个心上人
还不知道在哪里
感觉明天就会出现
              </t>
  </si>
  <si>
    <t>游</t>
  </si>
  <si>
    <t>Artist:隔壁老樊
Duration:03:51
遥想当日花冠与红绸
伊人堂前翩翩舞香袖
对月当歌 喝尽杯中酒
轻舞漫步不识少年愁
少年游 儿女情长 他日欲说又还休
壮志酬 功名就 今朝白发落满头
海棠瘦 东风无力 白云一片空幽幽
易去难留 在风花雪月后
而今烟雨茫茫笼小楼
窗外一江春水向东流
秋水望穿 情意不再有
谁心负义 谁心忘了收
少年游 儿女情长 他日欲说又还休
壮志酬 功名就 今朝白发落满头
海棠瘦 东风无力 白云一片空幽幽
易去难留 在风花雪月后
少年游 儿女情长 他日欲说又还休
壮志酬 功名就 今朝白发落满头
海棠瘦 东风无力 白云一片空幽幽
易去难留 在风花雪月后
易去难留 在风花雪月后</t>
  </si>
  <si>
    <t>Artist:隔壁老樊
Duration:03:45
再见面想念明天寒暄
再遇见坦荡恭维可怜
再拥抱陌生
害怕失眠 一整夜
再没有新鲜 忽近忽远
再没有心跳 加速缠绵
说了再见
却再也不见
我却像是一团火被削弱
还在这唯唯诺诺
你还是纯洁的一朵花
去爱的土壤发芽
你依旧是我的梦
也是我的痛
到最后 两手空空
伊人旧梦
再见面想念明天寒暄
再遇见坦荡恭维可怜
再拥抱陌生
害怕失眠 一整夜
再没有新鲜 忽近忽远
再没有心跳 加速缠绵
说了再见
却再也不见
我却像是一团火被削弱
还在这唯唯诺诺
你还是纯洁的一朵花
去爱的土壤发芽
你依旧是我的梦
也是我的痛
到最后 两手空空
伊人旧梦
不需要你还给我
自作孽不可活
我却像是一团火被削弱
还在这唯唯诺诺
你还是纯洁的一朵花
去爱的土壤发芽
你依旧是我的梦
也是我的痛
到最后 两手空空
伊人旧梦
没了你
一切 都好</t>
  </si>
  <si>
    <t>再见你好</t>
  </si>
  <si>
    <t xml:space="preserve">
                  下载txt文档
                                再见你好 - 黄飞鸿
词：馒头
曲：佳楠
编曲：小飞
那些年的颜色渐渐淡掉
而我很好只缺了些烦恼
也曾想过若再遇到
礼貌着微笑说你好
回忆就像电话偶尔打扰
它说过去是善意的玩笑
我仰起头不让泪往下掉
如果各自安好
就应该放掉
我终于可以不再爱你了
我终于可以不再想你了
日子填满了心却空空的
我知道是我不好
我终于可以不再爱你了
也终于决定放过自己了
笑过的嘴角
哭过的眼梢
时间在这一刻却静止了
说再见你好
回忆就像电话偶尔打扰
它说过去是善意的玩笑
我仰起头不让泪往下掉
如果各自安好
就应该放掉
我终于可以不再爱你了
我终于可以不再想你了
日子填满了心却空空的
我知道是我不好
我终于可以不再爱你了
也终于决定放过自己了
笑过的嘴角
哭过的眼梢
时间在这一刻却静止了
说再见你好
我终于可以不再爱你了
我终于可以不再想你了
日子填满了心却空空的
我知道是我不好
我终于可以不再爱你了
也终于决定放过自己了
笑过的嘴角
哭过的眼梢
时间在这一刻却静止了
说再见你好
              </t>
  </si>
  <si>
    <t>再见盘山</t>
  </si>
  <si>
    <t xml:space="preserve">
                  下载txt文档
                                 作曲 : 隔壁老樊-司阳
 作词 : 隔壁老樊-司阳
吉他：司阳
录音：谢琅杰
一七年的三伏天
手里拿着没灭掉的廉价香烟
你第一次见我
是无助的双眼
我坐在盘山的心海湖边
三年前我拿着吉他坐在街边
面对未来的日子在我脑里是黑暗的世界
我不敢去想他们
因为我怕明天更远
盘山 今晚再见
盘山 晚安
我不怕那山高路远
有缘再见盘山
再唱一遍长亭外古道边
长亭外古道边
芳草碧连天
今日一别何时会再见
天之涯地之角
知交半零落
这段情一路想念
朦胧之间
有人陪在我的身边
为我加油打气呐喊
司阳 老樊
盘山 再见
盘山 晚安
我不怕那山高路远
有缘再见盘山
再唱一遍长亭外古道边
长亭外古道边
芳草碧连天
今日一别何时会再见
天之涯地之角
知交半零落
这一段情一路想念
              </t>
  </si>
  <si>
    <t>在一座城等一个人</t>
  </si>
  <si>
    <t>其实我
想说抱歉
抱歉错过了好多年
好多年依旧喜欢
喜欢着被你喜欢
看着你
有些改变
不再是此间少年
眉头心间多了期盼
期盼着你的期盼
我勇敢一点
你却没出现
回忆在空荡的房间
孤单的街边 你背影渐远
这座城已堆积满 留恋
在一座城等 一个人
绕一圈走过太远 在你面前
爱如初见 等你我回到了起点
还是回到那一天
我勇敢一点
你却没出现
回忆在空荡的房间
孤单的街边 你背影渐远
这座城已堆积满 留恋
在一座城等 一个人
绕一圈走过太远 在你面前
爱如初见 等你我回到了起点
还是回到那一天
在一座城等 一个人
绕一圈走过太远 在你面前
爱如初见 等你我回到了起点
还是回到那一天</t>
  </si>
  <si>
    <t>Artist:郑润泽
Duration:04:00
你渴望得很简单
是两人的画面
而我却无法实现
从那天 气氛在瓦解
唯独用谎言来缓解
这样的方式可能好一点
仓促整理的时间
床底的相片
打开有新的视线
才发现 是我的懵懂
所有的情绪 都失控
为什么我不懂你的执著
像好刺眼的光
让我的心滚烫
让梦和情景一个个地全都释放
是突然来的渴望
是来的猝不及防
亲爱的这束光
请敲打我的窗
像你照亮过的所有地方一样
我可不想就这样遗忘
仓促整理的时间
床底的相片
打开有新的视线
才发现 是我的懵懂
所有的情绪 都失控
为什么我不懂你的执著
像好刺眼的光
让我的心滚烫
让梦和情景一个个地全部释放
是突然来的渴望
是来的猝不及防
亲爱的这束光
请敲打我的窗
像你照亮过的所有地方一样
我可不想就这样遗忘
像好刺眼的光
让我的心滚烫
让梦和情景一个个地全都释放
是突然来的渴望
是来的猝不及防
亲爱的这束光
请敲打我的窗
像你照亮过的所有地方一样
我可不想就这样遗忘
我可不想就这样遗忘</t>
  </si>
  <si>
    <t>这一生关于你的风景</t>
  </si>
  <si>
    <t>《这一生关于你的风景》是隔壁老樊演唱的歌曲，由枯木逢春作词、作曲，黄超编曲，
段小林
、姚政担当制作人，收录于同名专辑《这一生关于你的风景》中。
这一生关于你的风景
隔壁老樊
作词 : 枯木逢春
作曲 : 枯木逢春
总策划：唐晶晶
制作人：段小林 / 姚政
编曲：黄超
企划：牛雪吟 / 王智明 / 陈莹
鼓手：郝稷伦
贝斯：韩阳
吉他：黄超
录音：甄浩.张明懂
混音：段小林
封面：苏泽欣
录音棚：北京好听音乐录音棚
网易云音乐特别企划“回声不息”出品
远方灯火闪亮着光
你一人低头在路上
这城市越大越让人心慌
多向往多漫长
这一路经历太多伤
把最初笑容都淡忘
时光让我们变得
脆弱且坚强
让我再来轻轻对你唱
我多想能多陪你一场
把前半生的风景对你讲
在每个寂静的夜里我会想
那些关于你的爱恨情长
我也想能够把你照亮
在你的生命中留下阳光
陪你走过那山高水长
陪你一起生长
远方灯火闪亮着光
你一人低头在路上
这城市越大越让人心慌
多向往多漫长
这一路经历太多伤
把最初笑容都淡忘
时光让我们变得
脆弱且坚强
让我再来轻轻对你唱
我多想能多陪你一场
把前半生的风景对你讲
在每个寂静的夜里我会想
那些关于你的爱恨情长
我也想能够把你照亮
在你的生命中留下阳光
陪你走过那山高水长
陪你一起生长
这一生在你的风景里
我是谁</t>
  </si>
  <si>
    <t>睁眼便是黄昏</t>
  </si>
  <si>
    <t xml:space="preserve">
                  下载txt文档
                                隔壁老樊 - 睁眼便是黄昏
作词：计眸
作曲：计眸
编曲：胡海鑫
制作人：王梓赫Ray
录音师：洪士诚
混音师：洪士诚
睁眼便是黄昏
迷雾遮盖小镇
这么多人群早就忘了时分
谁的美梦才会成真
情绪有点低沉
有点躁动的我们
不知道什么时候变得沉沦
一言不发 却总会疼
哦我的世界没有了光亮
哦我的世界没有了奔忙
外面山川湖海都变了模样
我又能怎样 能怎样
就这样啦啦啦啦
哦啦啦啦啦
就这样啦啦啦啦
就这样啦啦啦啦
你们快看星辰
照亮孤单的我们
扑灭了我所有的伤痕
你看它多迷人
哦我的世界燃起了光
所有温暖都在我身旁
我不再恐惧的到处流浪
忘了伤 去疯狂
就这样啦啦啦啦
就这样啦啦啦啦
就这样啦啦啦啦
就这样 忘了伤
睁眼便是黄昏
迷雾遮盖小镇
这么多人群早就忘了时分
谁的美梦才会成真
              </t>
  </si>
  <si>
    <t>重</t>
  </si>
  <si>
    <t xml:space="preserve">
                  下载txt文档
                                 作词 : 隔壁老樊/多莉
 作曲 : 隔壁老樊
制作人：段小林
编曲：胡晨HUX
吉他：胡晨HUX
贝斯：韩阳
鼓：郝稷伦
录音：张栋&amp;肖肖
混音：周维
制作统筹：张洪余&amp;王浩达
封面：蒋爱珍
录音棚：好听音乐录音棚
版权：北京好听音乐科技有限公司
你在一个安静的田野里喊着妈妈
你说黑暗笼罩了大地怎么回家
妈妈把你背在背上一路往前
你说妈妈那是我的梦吗它在哪
我想让自己的力量变得强大
我想一路顶着风儿追吧
我想让这一切都变得干净
可妈妈说这是一场自作孽的病
就让大雨冲刷这肮脏的世界吧
它不是一个孩子般的童话
月亮如烟一般逃的可怕
就让大雪掩盖那虚假的谎言吧
句句如刀割断了善良的发芽
不知哪一刻 像个小丑一样哈
就让大雨冲刷这肮脏的世界吧
它不是一个孩子般的童话
月亮如烟一般逃的可怕
就让大雪掩盖那虚假的谎言吧
句句如刀割断了善良的发芽
不知每个人都被冻结了伤疤
记得 妈妈在田野迷了路
回去背上她 告诉她
我找到了自己的梦 回家
              </t>
  </si>
  <si>
    <t>自有引力</t>
  </si>
  <si>
    <t xml:space="preserve">
                  下载txt文档
                                 作曲 : 刘凤瑶/蒋柽
 作词 : 刘凤瑶
演唱：隔壁老樊
制作人：段小林
编曲：黄超
鼓手：贝贝
贝斯：韩阳
吉他：黄超
大提琴：张平
录音：张栋
混音：段小林
监制：姚政
企划：姚政
制作统筹：张洪余
录音棚：北京好听音乐录音棚
出品：北京好听音乐科技有限公司
若是一无所有
只剩下 口袋里一张冒险
世界是个考验
考验 会还你整个世界
若是一无所有
留给我 心中的一腔热血
前方总有蔚蓝
去追吧 那无畏的少年
跟耀眼的曙光
轻轻说别来无恙
在最荆棘的路上
会放大力量
翻过 山的山 海的海
自有引力自由生长
UNI（有你）炙热目光
眺望远方
穿越 山的山 海的海
点亮 不安的倔强
时常汹涌的狂热的
想象
若是一无所有
留给我 心中的一腔热血
前方总有蔚蓝
去追吧 那无畏的少年
跟耀眼的曙光
轻轻说别来无恙
在最荆棘的路上
会放大力量
翻过 山的山 海的海
自有引力自由生长
UNI（有你）炙热目光
眺望远方
穿越 山的山 海的海
点亮 不安的倔强
时常汹涌的狂热的
想象
              </t>
  </si>
  <si>
    <t>Artist:Faye Wong
Duration:05:19
风 吹过麦田
田总要收割 也许留在我腑脏
心 给你碰撞
如黄砂里采矿 也许能令我发光
共你就似星和云 升和沉
彼此怎么挂碍 美丽多于遗害
共你就似风和尘 同不同行
与天地常在 哪怕没法再相爱
空空两手来 挥手归去
阅过山与水
水里有谁 未必需要一起进退
刻骨铭心来 放心归去
未算无一物
深爱过谁 一天可抵上一岁
水 蒸发成云
云抛弃的雨 也许来自你的汗
手 经过脸庞
旁人给你的吻 也许留在我掌心
共你就似星和云 升和沉
彼此怎么挂碍 美丽多于遗害
共你就似风和尘 同不同行
与天地常在 哪怕没法再相爱
空空两手来 挥手归去
阅过山与水
水里有谁 未必需要一起进退
刻骨铭心来 放心归去
未算无一物
深爱过谁 一天可抵上一岁
空空两手来 挥手归去
阅过山与水
水里有谁 未必需要一起进退
刻骨铭心来 放心归去
未算无一物
深爱过谁 一天可抵上一岁
空空两手来 挥手归去
阅过山与水
水里有谁 未必需要一起进退
刻骨铭心来 放心归去
未算无一物
深爱过谁 一天可抵上一岁</t>
  </si>
  <si>
    <t>不找了</t>
  </si>
  <si>
    <t>Artist:郭旭
Duration:04:09
我坐在角落
看霓虹闪烁
这个城市一如既往的寂寞
我知道 我的世界已经没有你了
过了这么多年 也应该忘了
时常会软弱
也总想洒脱
我那迟迟不来的爱情 你在哪儿啊？
有时候 张开怀抱
你才知道自己有多脆弱
开始习惯隐藏
不再乱想
不找了 找不到的
你还在想些什么？
这世界已经疯了
你就别再自找折磨
别找了 找不到的
上帝已如此忙碌
该来她总会来的
别找了
时常会软弱
也总想洒脱
我那迟迟不来的爱情 你在哪儿啊？
有时候 张开怀抱
你才知道自己有多脆弱
开始习惯隐藏
不再乱想
不找了 找不到的
你还在想些什么？
这世界已经疯了
你就别再自找折磨
别找了 找不到的
上帝已如此忙碌
该来她总会来的
别找了
不找了 找不到的
你还在想些什么？
这世界已经疯了
你却还在自找折磨
别找了 找不到的
上帝已如此忙碌
该来她总会来的
别找了
不找了 找不到的
他们在想些什么？
该来她总会来的
别找了</t>
  </si>
  <si>
    <t>常回家看看</t>
  </si>
  <si>
    <t>Artist:隔壁老樊
Duration:03:40
找点空闲 找点时间
领著孩子 常回家看看
带上笑容 带上祝愿
陪同爱人 常回家看看
妈妈准备了一些唠叨
爸爸张罗了一桌好饭
生活的烦恼跟妈妈说说
工作的事情向爸爸谈谈
常回家看看 回家看看
哪怕帮妈妈刷刷筷子 洗洗碗
老人不图儿女为家做多大贡献呀
一辈子不容易就图个团团圆圆
常回家看看 回家看看
哪怕给爸爸捶捶后背揉揉肩
老人不图儿女为家做多大贡献呀
一辈子总操心就奔个平平安安
常回家看看 回家看看
哪怕帮妈妈刷刷筷子 洗洗碗
老人不图儿女为家做多大贡献呀
一辈子不容易就图个团团圆圆
找点空闲 找点时间
领著孩子 常回家看看
带上笑容 带上祝愿
陪同爱人 常回家看看</t>
  </si>
  <si>
    <t>Artist:王心凌
Duration:04:00
感谢他把我 当成傻子
每天都哄我 上当一次
清醒一辈子 也就那样子
不介意用爱 来醉生梦死
原来被催眠 真有意思
我乐于作个 敬业人质
没空再去对谁解释 是我自己把自己挟持
不关他的事
都快忘了怎样恋一个爱
我被虚度了的青春也许还能活过来
说心疼我的更应该明白
我当然会沈醉个痛快
就让我陪他恋完这场爱
只求心花终于盛开 就没有别的期待
等梦完醒来 再去收拾残骸
原来被催眠 真有意思
我乐于作个 敬业人质
没空再去对谁解释 是我自己把自己挟持
不关他的事
都快忘了怎样恋一个爱
我被虚度了的青春也许还能活过来
说心疼我的更应该明白
我当然会沈醉个痛快
就让我陪他恋完这场爱
只求心花终于盛开 就没有别的期待
等梦完醒来 再去收拾残骸
如果不失去理智 爱情要从何开始
傻傻的骗子 和骗人的傻子
才可能一生一世
都快忘了怎样恋一个爱
我被虚度了的青春也许还能活过来
说心疼我的更应该明白
我当然会沈醉个痛快
就让我陪他恋完这场爱
只求心花终于盛开 就没有别的期待
等梦完醒来 再去收拾残骸</t>
  </si>
  <si>
    <t>Artist:隔壁老樊
Duration:04:02
该怎么去形容你最贴切
拿什么跟你作比较才算特别
对你的感觉 强烈
却又不太了解 只凭直觉
你像窝在被子里的舒服
却又像风 捉摸不住
像手腕上散发的香水味
像爱不释手的 红色高跟鞋
该怎么去形容你最贴切
拿什么跟你作比较才算特别
对你的感觉 强烈
却又不太了解 只凭直觉
你像窝在被子里的舒服
却又像风 捉摸不住
像手腕上散发的香水味
像爱不释手的 红色高跟鞋
你像窝在被子里的舒服
却又像风 捉摸不住
像手腕上散发的香水味
像爱不释手的
我爱你有种左灯右行的冲突
疯狂却怕没有退路
你能否让我停止这种追逐
就这么双 最后唯一的
红色高跟鞋</t>
  </si>
  <si>
    <t>幻听</t>
  </si>
  <si>
    <t xml:space="preserve">
                  下载txt文档
                                 作曲 : 许嵩
 作词 : 许嵩
在远方的时候
又想你到泪流
这矫情的措辞结构
经历过的人会懂
那些不堪言的疼痛
也就是我自作自受
你没有装聋
你真没感动
一个人的时候
偷偷看你的微博
你转播的歌好耳熟
我们坐一起听过
当日嫌它的唱法做作
现在听起来竟然很生动
可能是时光让耳朵变得宽容
如今一个人听歌总是会觉得失落
幻听你在我的耳边轻轻诉说
夜色多温柔
你有多爱我
如今一个人听歌总是会觉得难过
爱已不在这里我却还没走脱
列表里的歌
随过往流动
一个人的时候
偷偷看你的微博
你每天做了些什么
我都了然于胸
当时嫌你的蠢话太多
现在回想起画面已泛旧
可能是孤独让情绪变得宽容
如今一个人听歌总是会觉得失落
幻听你在我的耳边轻轻诉说
夜色多温柔
你有多爱我
如今一个人听歌总是会觉得难过
爱已不在这里我却还没走脱
列表里的歌
随过往流动
如今一个人听歌总是会觉得失落
幻听你在我的耳边轻轻诉说
夜色多温柔
你有多爱我
如今一个人听歌总是会觉得难过
爱已不在这里我却还没走脱
如果你回头
不要放下我
              </t>
  </si>
  <si>
    <t>Artist:林俊杰
Duration:04:48
谁还记得 是谁先说 永远的爱我
以前的一句话 是我们以后的伤口
过了太久 没人记得 当初那些温柔
我和你手牵手 说要一起 走到最后
我们都忘了 这条路走了多久
心中是清楚的 有一天 有一天都会停的
让时间说真话 虽然我也害怕
在天黑了以后 我们都不知道会不会有以后
谁还记得 是谁先说 永远的爱我
以前的一句话 是我们以后的伤口
过了太久 没人记得 当初那些温柔
我和你手牵手 说要一起 走到最后
我们都累了 却没办法往回走
两颗心都迷惑 怎么说 怎么说都没有救
亲爱的为什么 也许你也不懂
两个相爱的人 等著对方先说想分开的理由
谁还记得 爱情开始变化的时候
我和你的眼中 看见了不同的天空
走得太远 终于走到分岔路的路口
是不是你和我 要有两个 相反的梦
谁还记得 是谁先说 永远的爱我
以前的一句话 是我们以后的伤口
过了太久 没人记得 当初那些温柔
我和你手牵手 说要一起 走到最后
我和你手牵手 说要一起 走到最后</t>
  </si>
  <si>
    <t>魔鬼的天使</t>
  </si>
  <si>
    <t>Artist:黃義達
Duration:00:00
心很空 天很大 云很重
我恨孤单 却赶不走
捧着她的名字
她的喜怒哀乐
往前走 多久了
一个人心中
只有一个宝贝
久了之后
她变成了眼泪
泪一滴在左手
凝固成为寂寞
往回看 有什么
那女孩对我说
说我保护她的梦
说这个世界
对她这样的不多
她渐渐忘了我
但是她并不晓得
遍体麟伤的我
一天也没再爱过
那女孩对我说
说我是一个小偷
偷她的回忆
塞进我的脑海中
我不需要自由
只想背着她的梦
一步步向前走
她给的永远 不重
一个人心中
只有一个宝贝
久了之后
她变成了眼泪
泪一滴在左手
凝固成为寂寞
往回看 有什么
那女孩对我说
说我保护她的梦
说这个世界
对她这样的不多
她渐渐忘了我
但是她并不晓得
遍体麟伤的我
一天也没再爱过
那女孩对我说
说我是一个小偷
偷她的回忆
塞进我的脑海中
我不需要自由
只想背着她的梦
一步步向前走
她给的永远 不重
那女孩对我说
保护她的梦
说这个世界
对她这样的不多
她渐渐忘了我
但是她并不晓得
遍体麟伤的我
一天也没再爱过
那女孩对我说
说我是一个小偷
偷她的回忆
塞进我的脑海中
我不需要自由
只想背着她的梦
一步步向前走
她给的永远 不重</t>
  </si>
  <si>
    <t>男孩</t>
  </si>
  <si>
    <t>Artist:梁博
Duration:05:30
曾经意外 他和她相爱
在不会犹豫的时代
以为明白 所以爱得痛快
一双手紧紧放不开
心中的执著与未来
忘不了 你的爱
但结局难更改
我没能把你留下来更不像他
能给你一个期待的未来
幼稚的男孩
呜呜呜呜 呜呜
你的关怀 一直随身携带
无人的地方再打开
想问你现在 是否忧伤不再
像躺在阳光下的海
像用心涂抹的色彩
让你微笑起来勇敢起来
忘不了 你的爱
但结局难更改
我没能把你留下来更不像他
能给你一个期待的未来
幼稚的男孩
呜呜呜呜 呜呜 耶
想你就现在
想你每当我又徘徊
所有遗憾 都不是未来
所有爱到最后都难免逃不过伤害
不必再重来
呜呜呜呜 呜呜
现在我只希望疼痛来得更痛快
反正不能够重来
呜呜呜呜 呜呜</t>
  </si>
  <si>
    <t>《红色高跟鞋》是电影《
爱情呼叫转移Ⅱ：爱情左右
》主题曲，由
蔡健雅
创作词曲并演唱，收录在蔡健雅于2009年8月19日通过
亚神音乐
发行的专辑《
若你碰到他
》中
。
蔡健雅在听到电影《爱情呼叫转移Ⅱ：爱情左右》的故事后，便立刻想到自己有首私藏不卖的作品，而歌词中所讲述的则正是电影中女主角的心境，便向制片方推荐了这首《红色高跟鞋》。该曲用女性心爱的高跟鞋来象征都市中眼花缭乱的爱情，每个女人都在寻找一生中最适合自己的那双高跟鞋。同时制片方尝试性地将这首歌的小样放于电影片头位置时，发现歌曲旋律与电影节奏画面竟出乎意料的贴合，甚至连每个音符的节拍点都像计算过一般，只有不到两格的出入，几乎是像为这部电影特别量身打造的主题曲
。
2012年12月31日，蔡健雅于
2012-2013湖南卫视跨年狂欢夜
中演唱该曲
；2015年12月31日，蔡健雅于东方卫视跨年盛典中演唱该曲
；2017年11月22日，蔡健雅于
第14届年度先生盛典
中演唱该曲
；2021年12月31日，
刘雨昕
、
孙一文
于
2022迎冬奥BRTV环球跨年冰雪盛典
中演唱该曲
；2023年10月29日，
秦霄贤
于
新青年·向未来——亚洲青年音乐盛典
中演唱该曲
。
红色高跟鞋
Red Heels
《
若你碰到他
》
3分26秒
蔡健雅
蔡健雅
蔡健雅
Adam Lee
流行
2008年11月15日
普通话
亚神音乐
专辑收录曲、电影《
爱情呼叫转移Ⅱ：爱情左右
》主题曲
蔡健雅凭借感性的嗓音以及创作中对于都市男女爱情观的透彻解读，在得到制片方的积极邀约后，为2008年首部公映的贺岁片《爱情呼叫转移Ⅱ：爱情左右》演唱其创作并制作的电影片头主题曲《红色高跟鞋》
。蔡健雅表示《红色高跟鞋》创作于2007年，她发现自己特别喜爱高跟鞋，尤其是红色高跟鞋，每次逛街第一个去看的便是高跟鞋，便想着创作一首歌表达自己和高跟鞋的特殊暧昧，于是便诞生了《红色高跟鞋》这首歌曲
。
作词
蔡健雅
作曲
蔡健雅
编曲
Adam Lee
制作人
蔡健雅
参考资料来源于：
该怎么去形容你最贴切
拿什么跟你作比较才算特别
对你的感觉 强烈
却又不太了解 只凭直觉
你像窝在被子里的舒服
却又像风捉摸不住
像手腕上散发的香水味
像爱不释手的 红色高跟鞋
该怎么去形容你最贴切
拿什么跟你作比较才算特别
对你的感觉 强烈
却又不太了解 只凭直觉
你像窝在被子里的舒服
却又像风捉摸不住
像手腕上散发的香水味
像爱不释手的 红色高跟鞋
你像窝在被子里的舒服
却又像风捉摸不住
像手腕上散发的香水味
像爱不释手的
我爱你有种左灯右行的冲突
疯狂却怕没有退路
你能否让我停止这种追逐
就当那双 最后唯一的
红色高跟鞋
中国
2009年8月19日
《
若你碰到他
》
亚神音乐
随专辑发行
《红色高跟鞋》整首歌曲具有浓郁的都会气息，对男女爱情观的透彻解读令听众过耳难忘
。身为音乐创作人、制作人以及演唱者的蔡健雅，将整首歌的音线弧度表现得相当舒服自在，都市女性的独立自主和知性自信也在她慵懒温暖的声线中有了更为鲜活的展示
。
从歌词中的“爱你有种左灯右行的冲突”能看出这是首命题作文式的歌曲，而蔡健雅略带沙哑的独特嗓音，也唱出了女性对于爱情的追逐，近乎疯狂却没有退路，就像红色高跟鞋，性感而又热烈
。该曲响彻于听者的耳畔，轻快动感的旋律，配以蔡健雅略带慵懒感的温暖声线，让听众情不自禁的想跟随音乐一起舞动、沉浸于她用音符构建的爱情观里，跟着她灵动的歌声，一起寻找属于每个人的“红色高跟鞋”
。
《红色高跟鞋》由蔡健雅词曲创作、制作并演唱，该曲一经推出，便引来各方的关注和追捧，上线第二天便在网络试听排行榜及无线彩铃定制排行榜上上升至首位
。
2010年1月11日
第二届蒙牛酸酸乳音乐风云榜新人盛典
北京温都水城
颁奖典礼
蔡健雅
2012年12月31日
2012-2013湖南卫视跨年狂欢夜
湖南卫视
跨年晚会
2015年12月31日
2015-2016东方卫视跨年盛典
东方卫视
跨年晚会
2017年11月22日
第14届年度先生盛典
北京工人体育馆
颁奖典礼
2020年5月5日
2020江苏卫视55青春选择之夜晚会
江苏卫视
电商晚会
刘敏涛
、
韩雪
、
万茜
2021年12月31日
2022迎冬奥BRTV环球跨年冰雪盛典
北京卫视
跨年晚会
刘雨昕
、
孙一文
2023年10月29日
新青年·向未来——亚洲青年音乐盛典
江苏南京
音乐盛典
秦霄贤
2018年9月7日
《金曲捞第二季 第8期》
蔡健雅
、
刘维
、
丁当
、
弦子
、
汪小敏
2009年9月初，《红色高跟鞋》遭网友指控，抄袭了美国独立流行民谣乐团
The Weepies
的歌曲《
Take It From Me
》，包含歌曲的序曲部分、编曲以及旋律，相似度接近九成，对此蔡健雅表示两首歌听起来是有点相似，不过她写歌全凭良心，绝不抄袭，但有网友放上两首歌供对照，有人认为曲风相似但不雷同，也有人强调相似度很高，讥讽蔡健雅强调自己是诚实的创作人，简直像是诈骗。蔡健雅再三强调，自己写歌时都在闭关，期间不听其他的创作，累积一堆歌后才会出关，面对有网友说她是骗子、不老实，她难过地说：“辛苦做专辑，我相信自己的创作
。”
2017年12月22日
林忆莲
《梦想的声音第二季 第8期》
浙江卫视
2020年5月12日
戴羽彤
（以单曲形式发行）
讯飞音乐</t>
  </si>
  <si>
    <t>《大眠》是歌手
王心凌
演唱的一首歌曲，由
施人诚
作词，
张简君伟
作曲，游政豪编曲，收录在王心凌的音乐专辑《
CYNDILOVES2SING 爱。心凌
》中，于2018年12月7日发行
，同日上线由胡瑞财导演的歌曲同名MV。
2019年6月2日，该歌曲获得hito流行音乐奖年度十大华语歌曲奖
；10月，获得亚洲新歌榜2019年年榜金曲（港澳台）
。
2020年9月20日，重新编曲发行，收录于精选集《
My! Cyndi!
》中
。
大眠
CYNDILOVES2SING 爱。心凌
3分59秒
王心凌
施人诚
张简君伟
游政豪
流行
2018年12月7日
国语
专辑《CYNDILOVES2SING 爱。心凌》主打歌《大眠》的歌词，施人诚让王心凌等待了三个月，每一次录音之前都需要做足功课才进棚录音的王心凌，在该曲中只留给自己一个小时的消化琢磨，但依然靠着静心体会歌曲的意境而弥补了练习上的不足
。而《大眠》名称则来自于雷蒙‧钱德勒著作图书的名称
。
感谢他把我 当成傻子
每天都哄我 上当一次
清醒一辈子 也就那样子
不介意用爱 来醉生梦死
原来被催眠 真有意思
我乐于作个 敬业人质
没空再去对谁解释
是我自己把自己挟持
不关他的事
都快忘了怎样恋一个爱
我被虚度了的青春
也许还能活过来
说心疼我的更应该明白
我当然会沉醉个痛快
就让我陪他恋完这场爱
只求心花终于盛开
就没有别的期待
等梦完醒来 再去收拾残骸
原来被催眠 真有意思
我乐于作个 敬业人质
没空再去对谁解释
是我自己把自己挟持
不关他的事
都快忘了怎样恋一个爱
我被虚度了的青春
也许还能活过来
说心疼我的更应该明白
我当然会沉醉个痛快
就让我陪他恋完这场爱
只求心花终于盛开
就没有别的期待
等梦完醒来 再去收拾残骸
如果不失去理智
爱情要从何开始
傻傻的骗子
和骗人的傻子
才可能一生一世
都快忘了怎样恋一个爱
我被虚度了的青春
也许还能活过来
说心疼我的更应该明白
我当然会沉醉个痛快
就让我陪他恋完这场爱
只求心花终于盛开
就没有别的期待
等梦完醒来
再去收拾残骸
《大眠》是一首旋律抓耳的抒情曲
，在编曲上运用了弦乐，与此同时，作词人施人诚用独特的观点来切入爱情
；在歌曲上把控情绪的放肆与拘谨
，使得整首歌曲具有张力，而王心凌用走心的唱腔诠释出情感世界里美好与痛苦，也让听众看到了王心凌音乐表现力的潜质
。
MV导演胡瑞财特别将歌曲旋律里的执迷与沉溺，转换为爱情中充斥柔软的恨意、盲目的爱情信仰，与两人原地打转的歇斯底里。特别到废墟、公路取景，以一趟末日公路之旅、一对亡命鸳鸯，在绑架人质的逃亡过程，呈现出爱情中的挣扎、冀望甚至是相互囚禁，寓意在爱情中两人其实是不断挟持对方。剧情随着歌曲一路的高潮迭起，女孩很爱男孩，一起做了亡命鸳鸯，但在浪迹天涯的途中，不时会有些迟疑，象征在爱情中的犹豫。除了造型上不再只是美美的白净样貌，而是化上“受伤妆”，此外，为了表现MV两人内心的情绪纠葛，王心凌更挑战出道以来最痛彻心扉、最肝肠寸断的画面
。
获奖时间
奖项名称
获奖方
获奖情况
2019年6月2日
Hito流行音乐奖年度十大华语歌曲奖
《大眠》
获奖
Hito流行音乐奖听众最爱情歌奖
《大眠》
2019年10月31日
亚洲新歌榜2019年年榜金曲
《大眠》
获奖
时间
名称
地点
2019年2月2日
超级巨星红白艺能大赏
台北小巨蛋</t>
  </si>
  <si>
    <t>《晚婚》是
江蕙
演唱的歌曲，由李宗盛填词，李宗盛谱曲，收录在2000年发行的专辑《我爱过》中。
晚婚
我爱过
0时05分22秒
江蕙
李宗盛
李宗盛
南昌部江
流行
2000年1月1日
普通话
情让人伤神 爱更困身
女人真聪明 一爱就笨
往往爱一个人
有千百种可能
滋味不见得
好过长夜孤枕
我不会逃避
我会很认真
那爱来敲门
回声的确好深
我从来不想独身
却又预感晚婚
我在等
世上唯一契合灵魂
让我擦去脸上脂粉
让他听完全部传闻
将来若有人跟我争
他答应不会默不作声
他能不能
能不能
让我擦去脸上脂粉
让他听完全部传闻
再聊聊若是非得分
先相约谁都不许苦撑
他能不能
能不能
他能不能
我能不能
我不会逃避
我会很认真
那爱来敲门
回声的确好深
我从来不想独身
却有预感晚婚
我在等
世上唯一契合灵魂
让我擦去脸上脂粉
让他听完全部传闻
再聊聊若是非得分
先相约谁都不许苦撑
他能不能
能不能
让我擦去脸上的脂粉
让他听完全部传闻
将来若有人跟我争
他答应不会默不作声
他能不能
能不能
让我擦去脸上脂粉
让他听完全部传闻
再聊聊若是非得分
先相约谁都不许苦撑
他能不能
能不能
他能不能
我能不能
他能不能
我能不能
他能不能
我能不能
我从来不想独身，却有预感晚婚，我在等，世上唯一
契合
灵魂。道出多少人的心底话。
李宗盛
在《既然青春留不住，还是做个大叔好》翻唱过这首歌。
李宗盛
在《有歌之年》翻唱过这首歌
谭维维
在《梦想的声音3》翻唱过这首歌。
隔壁老樊
在2019年翻唱过这首歌。
2025年3月15日
17号音乐仓库
张远
参考资料：</t>
  </si>
  <si>
    <t>《魔鬼中的天使》是中国台湾流行音乐女歌手
田馥甄
演唱的一首歌曲，由
陈小霞
作曲，
姚若龙
填词，收录在田馥甄2011年9月2日发行的第二张个人专辑《
My Love
》中，歌曲
MV
由
比尔贾
导演。
魔鬼中的天使
My Love
0时04分12秒
田馥甄
姚若龙
陈小霞
流行
普通话
2011年9月2日
比尔贾
华研国际
这首歌曲由陈小霞作曲、姚若龙作词，两人已经合作过很多次，所以这首歌正如陈小霞与姚若龙的名字合在一起打造出的其他歌曲一样，歌词和旋律，都能称之为上等，而田馥甄也是首次演唱他们两人合手打造的歌曲。
词：姚若龙
曲：陈小霞
把太细的神经割掉
会不会比较睡得着
我的心有座灰色的监牢
关着一票黑色念头在吼叫
把太硬的脾气抽掉
会不会比较被明了
你可以重重把我给打倒
但是想都别想我求饶
你是魔鬼中的天使
所以送我心碎的方式
是让我笑到最后一秒为止
才发现自己胸口插了一把刀子
你是魔鬼中的天使
让恨变成太俗气的事
从眼里流下谢谢两个字
尽管叫我疯子
不准叫我傻子
把太硬的脾气抽掉
会不会比较被明了
你可以重重把我给打倒
但是想都别想我求饶
你是魔鬼中的天使
所以送我心碎的方式
是让我笑到最后一秒为止
才发现自己胸口插了一把刀子
你是魔鬼中的天使
让恨变成太俗气的事
从眼里流下谢谢两个字
尽管叫我疯子
不准叫我傻子
随人去拼凑我们的故事
我懒得解释
爱怎么解释
当谁想看我碎裂的样子
我已经又顽强 重生一次
你是魔鬼中的天使
所以送我心碎的方式
是让我笑到最后一秒为止
才发现自己胸口插了一把刀子
你是魔鬼中的天使
让恨变成太俗气的事
从眼里流下谢谢两个字
尽管叫我疯子
不准叫我傻子
这首抒情歌曲唱出女生深陷爱情中，明知爱已不在却又无法狠下决心放手的纠结，这首歌曲歌词雅俗共赏，旋律琅琅上口，是田馥甄传唱面最广的一首歌曲。
在《魔鬼中的天使》MV中，田馥甄一人分饰天使、魔鬼、男人3个角色，工作人员夸她适合参加万圣节的变妆趴喔。化妆师还帮她画蓝、红色眼泪，代表被囚禁的天使落泪，变身魔鬼时的她则把头发大中分，让她想到刚出道的发型，甚至现在看到这样的头发都会大笑。
脸上的彩色眼泪创意十足，不过搭配一身黑衣，让人不禁感到诡异。猛一看，天使冰冷的表情有如魔鬼，让人有点错乱。这个MV中最大的亮点可谓是田馥甄的“哭哭妆”。但也是这个这个哭哭妆让田馥甄即酷又可怜。因为需要通过彩色的眼泪无辜的神情，来展现歌词“尽管叫我疯子，不准叫我傻子”。
时间
名称
地点
参考资料
2012年01月19日
北京流行音乐典礼
北京
歌曲名称
歌手名称
备注
妖孽只在夜里哭
（曲：陈小霞）
血精灵小仙
小说《
妖孽只在夜里哭
》主题曲</t>
  </si>
  <si>
    <t>幻听歌词，又多称空耳歌词。一般是指将原来的歌曲，故意利用另一种语言（如中文）与原来语言相似的声音，写出与原本歌词毫无相关的字幕，以达到恶搞或双关的目的。“
空耳
”是日语“
幻听
”的意思，转指故意将外文听成与本
国语
言类似字句的文字游戏。
幻听歌词
音乐
录像带
MV
加上字幕之后
同样也来自世界各地的歌曲
主题曲
泰文版也出现
粤语
幻听歌词
大多是把原本歌词的音乐
录像带
MV
加上字幕之后，以
Flash
的形式散布，常常引起广大的讨论。
最有名的是2005年
罗马尼亚
团体
O-Zone
的名曲《
菩提树下之恋
》（Dragostea Din Tei）在
2ch
上以“饮ま饮まイエー！”的幻听版大肆流行，最后演变至艾回唱片直接以幻听版歌词发行唱片。
另外
德国流行曲
兼
舞蹈乐队
（Dschinghis Khan）的歌曲《Moskau》（めざせモスクワ，即是
莫斯科
）亦曾被为数甚多的2ch参与者幻听化，改词成“もすかう”。
日本也有
电视节目
以幻听歌词为题材。“
Tamori俱乐部
”有一个称为“
空耳时间
”（空耳アワー）的环节，就收集观众提供的幻听歌词（一般是来自日本以外的歌曲），然后将幻听的部份拍成
影片
。通常，幻听的部份只是占歌曲的一小部份。
台湾
的幻听歌词，同样也来自世界各地的歌曲。比较早的例子，包括俄罗斯
高音
男歌手
Vitas
的“
onepa#2
”，由于幻听歌词版本中有“打破你玻璃”、“No牙优毛巾”一句，而有“破玻璃歌”、“优毛巾歌”等别名。
其后，台湾也有网友投入制作不同地方歌曲的幻听歌词。
·
韩国
电影
我的野蛮女友
片尾曲 I Believe，就被被改编为幻听歌词“阿婆你”。此歌词不同的地方，就是同时将
国语
与
闽南语
的语音，并进幻听歌词的版本中。
·
印度
歌手达
雷尔·马哈帝
的歌曲，也成为
台湾
网友恶搞幻听歌词的题材。最早的例子有Tunak Tunak Tan，被Ptt的 Joke 版版友 ock64 改编幻听歌词并加上字幕，上传到
YouTube
。因为Tunak Tunak Tan音乐
录像带
的内容，达雷尔·马哈帝被
台湾
网友戏称为
印度
F4
。
此幻听歌词的出现，也带动了
台湾
网民改编
印度
歌曲幻听歌词的热潮。如印度歌手
赤拉尼维因
其歌曲
Goli Mar
而被恶搞成“印度迈克尔·杰克逊”。
香港网民改编幻听歌词，比起
台湾
来得较晚。比较为人熟悉的，是从“幪面超人X”的泰语版改编出来的
粤语
幻听歌词《泰国幪面超人》。歌词包括“马个屁股变菊花”、“带港币八蚊”等。
除《泰国幪面超人》外，
无线电视剧
集《
强剑
》主题曲泰文版也出现
粤语
幻听歌词。
前述的幻听歌词，都是将外国歌曲转化为本地语言而得出的；不过，也有部份幻听歌词，是从同一语言改编而来的。
· 日本动画《代号基亚斯 反叛的鲁路修》第2期片头曲《
解读不能
》，曾经被日本网民恶搞成同一语言的幻听版本。
· 日本动画《
BAMBOO BLADE 竹剑
》片头曲《STAR RISE》，在
NICONICO动画
被日本网民恶搞成同一语言的幻听版本。
· 日本
十八禁游戏
主题曲“
True My Heart
”，因幻听歌词而在NICONICO动画、YouTube等
影片
网站引起话题。
·
周杰伦
的“
七里香
”及“
发如雪
”，也被网友分别恶搞成“
骑李湘
”和“
发入穴
”。
韩文歌曲《
大长今
》的汉语幻听歌词：
武大郎，武大郎，挨猪打。
挨打了，挨打了，挨猪打了。
打了你，打了猪，葫芦打地。
啊弟弟，啊弟弟，啊弟怒咧。
踹呀，踢呀，挨打的那头猪。
哭去喽，哭他妈，它就完了。
蒙语歌曲《
吉祥三宝
》的汉语幻听歌词：
阿爸！
哎！
那啥子咋蹬轱辘哟喂？
哦，前轱辘那蹬。
那我骑骑前面轱辘哟喂？
哦，前轱辘那蹬。
啊，我就去蹬轱辘哟喂。
哦，前轱辘那蹬。
轱辘轱辘意思意思呗，胡拐。
妈妈！
哎！
那啥子咋蹬轱辘哟喂？
哦，前轱辘那蹬。
那我骑骑前面轱辘哟喂？
哦，前轱辘那蹬。
啊，我就去蹬轱辘哟喂。
哦，前轱辘那蹬。
轱辘轱辘意思意思呗，胡拐。
诺尔曼！
哎！
那啥子咋蹬轱辘哟喂？
没会。
那我骑骑前面轱辘哟喂？
哟喂？
啊，我就去蹬轱辘哟喂。
哦，前面蹬。
轱辘轱辘意思意思呗，胡拐。
当然，甩葱歌也是其中之一（原本是波兰语，后来音译成东洋语）
“空耳”的“空”字指“无独立存在”之意，“空耳”则可指“耳所听之意并无独立存在”──即同一把声音在意识而言存在着不只单一的解读方法，惟合意是
灵
，此乃“空耳”
作品
内容演绎之核心精神。
西元
1954年
，
美国
作家
Sylvia Wright
所写的短文 The Death of Lady Mondegreen 中，有原文如下：
When I was a child, my mother used to read aloud to me from Percy's Reliques. One of my favorite poems began, as I remember:
Ye Highlands and ye Lowlands,
Oh, where hae ye been?
They hae slain the Earl Amurray,
And Lady Mondegreen.
最后一句的原文为 And laid him on the green。虽然这类的错误常见于小孩子听错，但是在
大人
的世界中，却常常与
流行音乐
产生关系。</t>
  </si>
  <si>
    <t>《不找了》是郭旭演唱的一首歌曲，由
郭旭
作词和作曲，收录于专辑《郭旭的Demo》。
不找了
郭旭的Demo
0时4分09秒
郭旭
郭旭
郭旭
安仔
Pop 流行
民谣
普通话
2014-12-01
我坐在角落
看霓虹闪烁
这个城市一如既往的寂寞
我知道 我的世界
已经没有你了
过了这么多年
也应该忘了
时常会软弱
也总想洒脱
我那迟迟不来的爱情
你在哪儿啊
有时候 张开怀抱
你才知道自己有多脆弱
开始习惯隐藏
不再乱想
不找了找不到的
你还在想些什么
这世界已经疯了
你就别再自找折磨
别找了找不到的
上帝已如此忙碌
该来她总会来的
别找了
时常会软弱
也总想洒脱
我那迟迟不来的爱情
你在哪儿啊
有时候 张开怀抱
你才知道自己有多脆弱
开始习惯隐藏
不再乱想
不找了找不到的
你还在想些什么
这世界已经疯了
你就别再自找折磨
别找了找不到的
上帝已如此忙碌
该来她总会来的
别找了
不找了找不到的
你还在想些什么
这世界已经疯了
你却还在自找折磨
别找了找不到的
上帝已如此忙碌
该来她总会来的
别找了
别找了找不到的
他们在想些什么
该来她总会来的
别找了</t>
  </si>
  <si>
    <t>《常回家看看》是崔来宾2024年演唱的一首歌曲。
常回家看看
邹记福
邹记福
2024年
门前的树影又长
时光带走了模样
爸爸的背影宽广
妈妈的笑容慈祥
多少次千叮万嘱
传递不变的期望
多少次嘘寒问暖
交织归家的期望
常回家看看
让孝心不在等待
为父亲斟杯热茶
为母亲刷刷锅碗
常回家看看
让时光不在遗憾
为爸爸分享喜悦
为妈妈轻抚疲倦
窗外的寒来暑往
让岁月不在迷茫
爸爸的步履渐慢
妈妈的眼角添纹
多少次默默祈祷
期盼着健康平安
多少次夜深人静
思念如潮向远方
常回家看看
让亲情不在等待
为父亲修剪指尖
为母亲梳理白发
常回家看看
让时光不在遗憾
为爸爸分享喜悦
为妈妈轻抚疲倦</t>
  </si>
  <si>
    <t>《男孩》是
梁博
演唱的流行歌曲，由梁博填词、谱曲并编曲，收录于2017年3月25日发行的专辑《歌手 第10期》中
。
《男孩》在《
歌手2017
》第10期中首次钢琴弹唱
，在此之前从未正式发布，梁博以此歌向观众介绍一个不同的自己，讲述面对爱情的男人心声。这首歌是他大学时期所创作的作品，描绘了一段纯真的爱情故事
。梁博表示，《男孩》这样简单直接的歌确实是他更愿意表达的，让听众觉得特别能懂。该曲中有他个人的情感经历，也有他对于“男孩”这个名字的定义，一个男生在自己喜爱的异性面前，他永远是一个不成熟的男孩
。
2018年2月8日，梁博于
回家过年——2018年吉林电视台春节联欢晚会
中演唱该曲
；同年6月16日，梁博于第十二届中国
长春消夏节
中演唱该曲
；同年12月31日，
朱一龙
于
2018-2019湖南卫视跨年演唱会
中演唱该曲
；2019年12月31日，梁博于
浙江卫视2020跨年晚会
中演唱该曲
；2010年1月25日，
范丞丞
于
2020江苏卫视春节联欢晚会
中演唱该曲
；2021年2月14日，梁博于
小红书214独爱之夜
中演唱了该曲
。
男孩
Boy
歌手 第10期
5分11秒
梁博
梁博
梁博
梁博
流行
2017年3月25日
普通话
快乐阳光
专辑收录曲
《男孩》是梁博的原创作品，在湖南卫视《歌手2017》首演之前从未正式发布，梁博演唱这首歌旨在以此歌向观众介绍一个不同的自己，讲述面对爱情的男人心声。这首歌是他大学时期所创作的作品，描绘了一段纯真的爱情故事
。梁博在该曲中诉说着心中的情感
，他认为《男孩》诠释了他对成长的认识，同时也表达了自己对待爱情的态度，即男人在心爱的女人面前是永远长不大的孩子
。
作词
梁博
作曲
梁博
编曲
梁博
和音
李宏洲、
刘郡格
贝斯
杜大鹏
吉他
Mykhailo Kalinin
键盘
张效衡
鼓
祁大为
参考资料来源于：
曾经意外 他和她 相爱
在不会 犹豫的时代
以为明白
所以爱得痛快
一双手 紧紧放不开
心中的 执着与未来
忘不了 你的爱
但结局难更改
我没能把你留下来
更不像他能给你一个
期待的未来
幼稚的男孩
你的关怀一直随身携带
无人的地方再打开
想问你现在
是否忧伤不再
像躺在阳光下的海
像用心涂抹的色彩
让你微笑起来 勇敢起来
忘不了 你的爱
但结局难更改
我没能把你留下来
更不像他能给你一个
期待的未来
幼稚的男孩
想你就现在
想你 每当我又徘徊
所有遗憾的 都不是未来
所有爱最后都难免
逃不过伤害
不必再重来
现在我只希望疼痛来得更痛快
反正不能够重来
2017年3月25日
《歌手 第10期》
快乐阳光
初次收录节目现场专辑版
2017年6月10日
《我想和你唱第二季 第7期》
快乐阳光
梁博、陶孟童、肖和东、高誉容合唱版
2017年9月22日
《中国新歌声第二季 第11期》
梦响强音
梁博、希林娜依·高合唱版
2019年9月26日
《2019尖叫之夜 Live》
少城时代
2019尖叫之夜现场版
2017年6月，湖南卫视《我想和你唱》第二季迎来第七期，网易云音乐在节目播出后，随即将现场音频上传，迅速引发网易云音乐网友热议，该曲的评论数量突破999+，并荣登网易云音乐飙升榜榜首位
。
《男孩》从开始到结尾一气呵成，没有丝毫的拖泥带水，但是其中蕴含的情感又是那么的倔强和催泪，完全和《
灵魂歌手
》是两种概念，甚至有过之而无不及
。不同于《灵魂歌手》的张扬风格，《男孩》更多的是一种内敛的表达，用“自我”的第一视角，回放自己懵懂的豆蔻情爱，自述回忆里青涩的爱恋，讲的是自己的故事，点醒的是听歌的心。好的音乐，自己会说话
。《男孩》更是让不少听众分享到网络上，梁博几乎成为《歌手》后半段最受关注的表演者
。该曲获得颇高的评价，甚至连
李健
、
林志炫
等人对其音乐创作能力都赞不绝口，网友更是称赞梁博是一个才华横溢且“不食人间烟火”的创作痴人
。
2017年7月5日
吉林艺术学院流行音乐学院毕业典礼
吉林艺术学院流行音乐学院
毕业典礼
梁博
2018年2月8日
回家过年——2018年吉林电视台春节联欢晚会
吉林省长春市
春节联欢晚会
2018年5月27日
樱花女生星光夜
广东省广州市
年中盛典
2018年6月16日
第十二届中国
长春消夏节
吉林省长春市
旅游节庆活动
2018年12月31日
2018-2019湖南卫视跨年演唱会
湖南卫视
跨年晚会
朱一龙
2019年8月4日
2019爱奇艺尖叫之夜演唱会
北京凯迪拉克中心
主题晚会
梁博
2019年12月31日
浙江卫视2020跨年晚会
广东省广州市
跨年晚会
2010年1月25日
2020江苏卫视春节联欢晚会
江苏卫视
春节联欢晚会
范丞丞
2021年2月14日
小红书214独爱之夜
优酷
情人节晚会
梁博
2018年6月2日
韩东君
《跨界歌王第三季 第5期》
北京卫视
2018年7月28日
李之繁
《最优的我们 第9期》
浙江卫视
2018年8月17日
刘郡格
《2018中国好声音 第5期》
梦响强音
2019年10月20日
魏大勋
《蒙面唱将猜猜猜第四季 第2期》
梦响强音</t>
  </si>
  <si>
    <t>《醒着醉》老二演唱的歌曲
醒着醉
0910
老二
马良
马良
作词 : 马良
作曲 : 马良
站在公交车里
抓着摇曳的手环
我的命运啊
像他一样摇摆
抬头看见那
天边的晚霞
林深时见鹿
老树陪古屋
我遇见你
却没能让你留步
清晨时见雾
青草沾雨露
我爱上你
却没能把你留住
你别出现在我黎明的梦里
我怕我醒来就抱不到你
谁能给我麻木的酒
醒着醉
你别出现在我醉酒的夜里
我怕我狼狈的把你挽回
谁能给我麻木的酒
醒着醉
走过街头巷尾
没人知道我是谁
像个受了伤
自由的傀儡
抬头看见那
微笑的雪花
林深时见鹿
老树陪古屋
我遇见你
却没能让你留步
清晨时见雾
青草沾雨露
我爱上你
却没能把你留住
你别出现在我黎明的梦里
我怕我醒来就抱不到你
谁能给我麻木的酒
醒着醉
你别出现在我醉酒的夜里
我怕我狼狈的把你挽回
谁能给我麻木的酒</t>
  </si>
  <si>
    <t>《再见》是由
张震岳
创作词曲并演唱的流行摇滚歌曲
，首次收录于2005年7月8日发行的单曲碟《再见》中
，
后收录于2007年7月6日发行的专辑《
OK
》中
。
张震岳在这首歌曲中运用了摇滚编曲
，并且还采用重金属乐器当伴奏
，而该曲的旋律则是根据张震岳的父母常弹唱的少数民族小调而来
，他想通过这首歌告诉听众什么是离别的感觉
。在该曲中，仿佛再见是人之常情，却又无法阻挡的事情。整首歌有很足的年代感，张震岳的第一句歌声便让人无法抗拒，瞬间回到过往的时代
。
2010年12月，该曲入围Love Radio“新世纪十年十大华语情歌”奖
；2021年2月11日，张震岳于
2021 超级巨星红白艺能大赏
中演唱该曲
；2024年6月，上海高考英语听力考试前，播放了该曲
。
再见
Goodbye
《再见》
《
OK
》
3分3秒
张震岳
张震岳
张震岳
张震岳
流行
摇滚
2005年7月8日
2007年7月6日
普通话
滚石唱片
专辑收录曲、电影《
男儿本色
》主题曲、电影《
后来的我们
》插曲、电视剧《
致青春
》插曲
2005年开始，张震岳的作品产量出现锐减，并全身心奔波于各个地方举行自己的巡回演唱会。在巡回的空档时期，他创作并发行了歌曲《再见》。张震岳在这首歌曲中运用了摇滚编曲
，并且还采用重金属乐器当伴奏
，而该曲的旋律则是根据张震岳的父母常弹唱的少数民族小调而来
。张震岳想通过这首歌曲告诉听众什么是离别的感觉
。
作词
张震岳
作曲
编曲
演唱
制作人
MV导演
郑继文、叶之圣
参考资料来源于：
我怕我没有机会
跟你说一声再见
因为也许就再也见不到你
明天我要离开
熟悉的地方和你
要分离
我眼泪就掉下去
我会牢牢记住你的脸
我会珍惜你给的思念
这些日子在我心中永远都不会抹去
我不能答应你
我是否会再回来
不回头
不回头地走下去
我怕我没有机会
跟你说一声再见
因为也许就再也见不到你
明天我要离开
熟悉的地方和你
要分离
我眼泪就掉下去
我会牢牢记住你的脸
我会珍惜你给的思念
这些日子在我心中永远都不会抹去
我不能答应你
我是否会再回来
不回头
不回头地走下去
我会牢牢记住你的脸
我会珍惜你给的思念
这些日子在我心中永远都不会抹去
我不能答应你
我是否会再回来
不回头
不回头地走下去
不回头
不回头地走下去
2005年7月8日
《再见》
滚石唱片
首次收录EP版
2007年7月6日
《
OK
》
收录专辑版
《再见》真情版
2022年3月12日
《闪光的乐队 第12期》
浙江卫视
综艺节目现场专辑版
《再见》节奏明快，歌声回荡耳边，激越听众的内心
。其旋律十分动听，歌词也很简单流行，字里行间似乎是一种不想但又不得不离开的无奈，却更是珍重再会、期许未来的勇气
。仿佛再见是人之常情，却又无法阻挡的事情。整首歌有很足的年代感，张震岳的第一句歌声便让人无法抗拒，瞬间回到过往的时代
，这也让歌曲在伤感的情怀中凸显了一点不凡的水准
。该曲有点类似于
施文彬
的《
番石榴歌
》，许多听众在听完张震岳演唱后，几乎都会哼唱几句
。
《再见》在毕业季能够引起学子们很多惜别的情愫，2024年上海高考英语听力前，便播放了这首歌
。
2018年12月31日
北京卫视2019环球跨年冰雪盛典
跨年晚会
北京卫视
张震岳
2021年2月11日
2021 超级巨星红白艺能大赏
红白歌会
中国台湾
2018年6月30日
宋佳
《跨界歌王第三季 第8期》
北京卫视
2020年4月24日
庄心妍
《Ada SONG》
致力音乐
2018年9月7日
《
再见Hip-Hop
》
张震岳、
MC Hotdog
、
功夫胖
、
派克特
StreetVoice、本色音乐
副歌取自《再见》</t>
  </si>
  <si>
    <t>《山海》是由林晓渝作词，
田昊
作曲，灼夭演唱的歌曲，发行于2021年6月22
日。
电视剧《
千古玦尘
》
插曲。
山海
千古玦尘 电视剧影视原声带
3分38秒
灼夭
林晓渝
田昊
余雷
2021年6月22日
普通话
文颖秋@CANDY CAN、韩莹
腾讯音乐娱乐集团
（TME） ×萌扬文化
听 穹庐下的万物涌起独白
看 苍澜跟随群山去又来
望 前路覆盖着沉沉雾霭
长立此身于 浮云上 天地外
岁月借我 千古星河满怀
故人却何在
留一角身影 旧梦里徘徊
千百劫后 轮回中又辗转了多少载
你若在眼前 你若隔山海
谁 千古之前孑身独立云台
那 山巅经年不化雪皑皑
又 似谁若皎月不着尘埃
舍生救天下 一剑荡 风云开
岁月借我 千古星河满怀
故人却何在
留一角身影 旧梦里徘徊
千百劫后 轮回中又辗转了多少载
你若在眼前 你若隔山海
别后千古 魂魄散了再聚
痴狂仍不改
以生死相爱 还前尘的债
携手并肩 纵是饮尽了风霜也痛快
你若在眼前 你若隔山海
提剑破命运 为你跨山海</t>
  </si>
  <si>
    <t>《再见你好》是由车通作曲、编曲的歌曲。
再见你好
车通
车通
车通
普通话
难忘你的笑
暖暖的明了
阳光下迷人的眼眸
你说你喜欢
我白衬衫的样子
喜欢我每天说爱你一次
你说亲爱的
我又睡不着
回想起我们的相遇
你不认识我
我不认识你
然后是缘分让我再不能离开你
再见你好
你好重要
你是我专属的味道
我们手牵手
依偎依靠
缘分只要彼此向前一步就刚好
再见你好
你好重要
你是我不变的心跳
永远保护你
不离不弃
这是我们的小约定
再见你好</t>
  </si>
  <si>
    <t>《姑娘》是由
王北车
作词作曲并演唱的一首歌曲，该歌曲发行于2018年4月24日。
姑娘
姑娘
0时03分13秒
王北车
王北车
王北车
何东亮
民谣
2018年4月24日
普通话
有一个亲爱的姑娘
她的过去 总是让人欣赏
有一个亲爱的姑娘
她的笑容 总是甜美芬芳
我爱你就像天上的太阳
太阳他会把我照亮
可是太阳它会有人去欣赏
而我 却迷失了方向
有一个亲爱的姑娘
她的眼睛 那么水灵发亮
有一个亲爱的姑娘
她会让我 快乐忧伤
我爱你就像天上的太阳
太阳他会把我照亮
可是太阳它会有人去欣赏
而我 却迷失了方向
我爱你就像天上的太阳
太阳他会把我照亮
可是太阳它会有人去欣赏
而我 却迷失了方向
这故事 也就 这样
姑娘们 让我们向远方</t>
  </si>
  <si>
    <t>《天下》是于冬然演唱的歌曲，发行于2023年12月28日，收录于同名专辑《天下》中。
天下
《天下》
3分25秒
于冬然
周毅
刘吉宁
侯江浩
流行
2023年12月28日
普通话
侯江浩
昌禾文化
144 BPM
升F小调
天下-于冬然
吉他：王旭东@拨片音乐
Bass：苏虹文
唢呐：向师宇
和声/编写：小手鹅@刘潇阳
混音工程师：不知名混音师@拨片音乐
母带工程师：不知名混音师@拨片音乐
统筹：阿锋
烽烟起寻爱似浪淘沙
遇见她如春水映梨花
挥剑断天涯相思轻放下
梦中我痴痴牵挂
顾不顾将相王侯
管不管万世千秋
求只求爱化解
这万丈红尘纷乱永无休
爱更爱天长地久
要更要似水温柔
谁在乎谁主春秋
一生有爱何惧风飞沙
悲白发留不住芳华
抛去江山如画换她笑面如花
抵过这一生空牵挂
心若无怨爱恨也随她
天地大情路永无涯
只为她袖手天下
顾不顾将相王侯
管不管万世千秋
求只求爱化解
这万丈红尘纷乱永无休
爱更爱天长地久
要更要似水温柔
谁在乎谁主春秋
一生有爱何惧风飞沙
悲白发留不住芳华
抛去江山如画换她笑面如花
抵过这一生空牵挂
心若无怨爱恨也随她
天地大情路永无涯
只为她袖手天下
一生有爱何惧风飞沙
悲白发留不住芳华
抛去江山如画换她笑面如花
抵过这一生空牵挂
心若无怨爱恨也随她
天地大情路永无涯
只为她袖手天下
烽烟起寻爱似浪淘沙
遇见她如春水映梨花
挥剑断天涯相思轻放下
梦中我痴痴牵挂</t>
  </si>
  <si>
    <t>达拉崩吧</t>
  </si>
  <si>
    <t>《达拉崩吧》是由音乐人
ilem
作词并作曲，虚拟歌姬
洛天依
、
言和
共同演绎的VOCALOID歌曲。该作品于2017年3月25日由ilem投稿至哔哩哔哩弹幕网，随后由ARE乐默凡华以单曲形式正式发布
。
《达拉崩吧》这首歌曲讲述的是一个关于勇者斗恶龙的老掉牙但又不失趣味的故事
，其特别之处在于，故事中的每个角色都有着超长的名字，这些名字在歌曲中反复出现，形成了一种饶舌般的节奏，赋予了歌曲独特的魅力和魔力，引发听众的一致欢迎
。
2017年，《达拉崩吧》在Vsinger创作征集大赛-音乐作品创作赛中获得了银奖
。次年12月，洛天依携手
薛之谦
在
江苏卫视跨年演唱会
上共同演绎了这首歌曲
。到了2020年，
周深
在《
歌手·当打之年
》节目中翻唱了《达拉崩吧》，再次将这首歌曲推向了大众视野，并成功占据了各大媒体平台的热搜榜
；此外，该曲还激发了众多创意衍生版本，乃至获得了央视的官方认可，于2021年9月推出了神舟十二号版《达拉崩吧》
。截至2024年11月，该曲在哔哩哔哩平台上的播放量已突破1400万次，达成了
VOCALOID中文神话曲
的成就
。
达拉崩吧
3分27秒
洛天依
言和
ilem
ilem
现代流行
2017年3月25日
普通话
2017年，弹幕视频网站哔哩哔哩举办了一场别开生面的Vsinger创作征集大赛，该大赛的核心是基于洛天依、言和、乐正绫等VOCALOID音源的原创音乐作品创作，旨在挖掘和展现音乐创作者们的无限创意与才华
。
在这样的背景下，一位网名为ilem的音乐创作人凭借其独特的音乐理念和创意，参与到了这场大赛中。他精心打造了这首名为《达拉崩吧》的音乐作品，并将其上传到了哔哩哔哩平台上。这首歌曲讲述的是一个关于勇者斗恶龙的老掉牙但又不失趣味的故事。而这首歌得以创作出来，亦得益于ilem心中的某种恶趣味理想。此外，值得一提的是，歌曲创作过程中的部分道具则由他寝室内的朋友们赞助
。
很久很久以前
巨龙突然出现
带来灾难
带走了公主又消失不见
王国十分危险
世间谁最勇敢
一位勇者赶来
大声喊
我要带上最好的剑
翻过最高的山
闯进最深的森林
把公主带回到面前
国王非常高兴
忙问他的姓名
年轻人想了想
他说 陛下我叫
达拉崩吧斑得贝迪卜多比鲁翁
再说一次
达拉崩吧斑得贝迪卜多比鲁翁
是不是
达拉崩吧斑得贝迪卜多比鲁翁”
“啊对对
达拉崩吧斑得贝迪卜多比鲁翁
（break）
英雄达拉崩吧
骑上最快的马
带着大家的希望
从城堡里出发
战胜魔兽来袭
获得十二金币
无数伤痕见证
他慢慢升级
偏远美丽村庄
打开所有宝箱
一路风霜伴随
指引前路的圣月光
闯入一座山洞
公主和可怕巨龙
英雄拔出宝剑
巨龙说 我是
昆图库塔卡提考特苏瓦西拉松
再来一次
昆图库塔卡提考特苏瓦西拉松
是不是
昆特牌提琴烤蛋挞苏打马拉松
不对是
昆图库塔卡提考特苏瓦西拉松
(break)
于是
达拉崩吧斑得贝迪卜多比鲁翁
砍向
昆图库塔卡提考特苏瓦西拉松
然后
昆图库塔卡提考特苏瓦西拉松
咬了
达拉崩吧斑得贝迪卜多比鲁翁
最后
达拉崩吧斑得贝迪卜多比鲁翁
他战胜了
昆图库塔卡提考特苏瓦西拉松
救出了
公主米娅莫拉苏娜丹妮谢莉红
回到了
蒙达鲁克硫斯伯古比奇巴勒城
国王听说
达拉崩吧斑得贝迪卜多比鲁翁
他打败了
昆图库塔卡提考特苏瓦西拉松
就把
公主米娅莫拉苏娜丹妮谢莉红
嫁给了
达拉崩吧斑得贝迪卜多比鲁翁
啦啦 达拉崩吧 公主米娅
幸福得像个童话
他们生下一个孩子
也在天天渐渐长大
为了避免以后麻烦
孩子称作王浩然
他的全名十分难念
我不想说一遍
2017年3月25日
投稿至哔哩哔哩
（ilem独立投稿）
（不明）
上线流媒体平台
ARE乐默凡华
《达拉崩吧》作为一首歌曲，其故事内核虽源自经典的勇士救公主题材，显得颇为俗套，但它在现代流行文化中的独特地位却远非传统故事所能概括。该曲的精髓并不在于其故事情节，而在于角色们那令人难忘的超长名字，如勇士“达拉崩吧斑得贝迪卜多比鲁翁”、巨龙“昆图库塔卡提考特苏瓦西拉松”以及公主“米娅莫拉苏娜丹妮谢莉红”等，这些名字在歌曲中反复出现，形成了一种饶舌般的节奏，赋予了歌曲独特的魅力和魔力。
年轻听众对《达拉崩吧》的喜爱，并非基于对传统故事情节的关注，而是对这种创新形式的痴迷。他们热衷于重复这些冗长而有趣的名字，享受这种看似“朴实无华且枯燥”的乐趣。这种对名字的执着，实际上是对传统叙事结构的一种解构，它去除了权威和中心，将原有的故事框架拆解并重新组装，创造出全新的艺术体验。
值得一提的是，《达拉崩吧》原是一首VOCALOID歌曲，其“原唱”是电子合成的虚拟人类声音，这进一步削弱了传统意义上的原唱权威，使得每一个后续的演绎者都站在了平等的起点上。这种特性与当代年轻人追求个性、反对权威的文化心理相契合，进一步推动了歌曲的流行和衍生创作。
在B站等视频平台上，《达拉崩吧》衍生出了众多版本，每一版本的发布都伴随着大量“又疯一个”的弹幕，这既是对已有参与者游戏精神的戏谑，也是对新加入者的热烈欢迎。这种消解过去、创造新曲的文化现象，展现了年轻人在当代社会中的存在方式和创造力。
2017年4月2日
Vsinger创作征集大赛-音乐作品创作赛
洛天依、言和《达拉崩吧》
银奖
该曲自在哔哩哔哩弹幕网发布以来，便广受VOCALOID音乐听众的喜爱，其播放量迅速飙升，达成了一定的成就，详见下表：
VOCALOID中文殿堂曲
（播放数突破10万）
2017年3月25日23时
19小时左右
VOCALOID中文传说曲
（播放数突破100万）
2017年5月5日0时18分
40日19时46分
-
（播放数突破200万）
2017年7月10日2时40分
66日2时22分
VOCALOID中文神话曲
（播放数突破1000万）
2020年5月以后
（不明）
参考资料来源于
。
《达拉崩吧》自问世以来，便在乐坛上持续回响，不仅吸引了薛之谦与洛天依在跨年晚会上的精彩合作、央视主持人朱广权在直播中的独特演绎，以及火箭少女101的翻唱，更因歌手周深在一档综艺节目中通过“分饰多角”的精湛表演，让这首2017年的“神曲”再度席卷各大音乐榜单
。此外，该曲还激发了众多创意衍生版本，乃至获得了央视的官方认可，于2021年9月推出了神舟十二号版《达拉崩吧》
。这些广泛而深入的传播与改编，彰显了《达拉崩吧》的社会影响力与持久的艺术魅力。
2018年12月31日
2019江苏卫视跨年演唱会
澳门
金光综艺馆
卫视级跨年晚会
洛天依
、
薛之谦
2020年12月11日
双12超拼夜
湖南卫视
双12晚会
周深
2021年2月12日
2021新春喜剧之夜
北京
中央级语言类晚会
周深
2019年11月3日
那英
、
钱正昊
《
蒙面唱将猜猜猜第四季
》第4期
2020年3月27日
周深
《
歌手·当打之年
》第8期
2020年7月23日
火箭少女101
《
炙热的我们
》第8期
2023年2月3日
梁龙
《
时光音乐会第二季
》第9期
2023年4月26日
陈冠馥
《
乐享汇
》
值得注意的是，歌曲《达拉崩吧》的作者ilem曾向公众提出了一个别具一格的请求：希望后续的翻唱者在演绎时，能够为歌曲中的角色和地点重新命名，而非直接沿用原作中的名字。这一提议如同一颗石子投入平静的湖面，激起了层层涟漪，引发了一场持续许久的文化狂欢。然而，狂欢的参与者们并未止步于简单地为角色起名，他们进一步发挥了创造力，为《达拉崩吧》创作了各种衍生版本
。
第一波衍生作品主要集中在不同视角的改编上，如基础的公主视角、巨龙视角、国王视角，还创造性地加入了原作中未曾提及的皇后视角、路人视角，甚至别出心裁地设计了森林视角、十二金币视角等独特视角，很大程度上地丰富了歌曲的内涵和表现形式。紧接着，第二波衍生作品则完全突破了原故事情节的框架，仅保留了“超长名字”这一形式特征，并在此基础上开发了数学版、物理版、生物版、化学版、古代汉语版等多个学科领域的版本。这一波作品展示了《达拉崩吧》形式的广泛适用性，任何主题都可以借助这一旋律，填上相应的歌词，为《达拉崩吧》这一音乐谱系增添了新的枝叶，使其焕发出更加蓬勃的生命力
。</t>
  </si>
  <si>
    <t>大鱼</t>
  </si>
  <si>
    <t>Artist:周深
Duration:05:02
海浪无声将夜幕深深淹没
漫过天空尽头的角落
大鱼在梦境的缝隙里游过
凝望你沉睡的轮廓
看海天一色 听风起雨落
执子手吹散苍茫茫烟波
大鱼的翅膀 已经太辽阔
我松开时间的绳索
怕你飞远去 怕你离我而去
更怕你永远停留在这里
每一滴泪水 都向你流淌去
倒流进天空的海底
海浪无声将夜幕深深淹没
漫过天空尽头的角落
大鱼在梦境的缝隙里游过
凝望你沉睡的轮廓
看海天一色 听风起雨落
执子手吹散苍茫茫烟波
大鱼的翅膀 已经太辽阔
我松开时间的绳索
看你飞远去 看你离我而去
原来你生来就属于天际
每一滴泪水 都向你流淌去
倒流回最初的相遇</t>
  </si>
  <si>
    <t>若梦</t>
  </si>
  <si>
    <t>Artist:周深
Duration:04:05
浮生若梦 为欢几何
风摇雨落 此心何处停泊
剑起刀割 却斩不断这因果
看天地之间皆漠漠
尘缘萧索 宿命奈何
日升月落 此生依旧难舍
铁马金戈 也踏不碎这心火
忆前尘旧梦 任岁月 消磨
往事流转在你眼眸
一边遗忘 一边拼凑
如我虔诚合十双手
唯愿你能得到拯救
情缘若梦 长久几何
一枕寒宵 饮下苦涩独酌
杯酒当歌 却绕不开这心锁
愿清欢入梦 伴此心 停泊
往事流转在你眼眸
一边遗忘 一边拼凑
如我虔诚合十双手
唯愿你能得到拯救
往事流转在你眼眸
一边遗忘 一边拼凑
如我虔诚合十双手
唯愿你能得到拯救
唯愿你能得到拯救</t>
  </si>
  <si>
    <t>爱若琉璃</t>
  </si>
  <si>
    <t>Artist:周深
Duration:03:28
命运在今生写下了伏笔
梦境般与你不期相遇
你留下痣在眼角标记
却忘记前世的约定
注定了结局看不穿天机
我们始终难逃脱宿命
隐藏在面具下的表情
你永远不懂的悲喜
找回你眼中失去颜色的风景
陪你看尽 繁华如许 花落荼蘼
解开你心底所有尘封的回忆
当月升起 忆如潮汐 如梦初醒
注定了结局看不穿天机
我们始终难逃脱宿命
隐藏在面具下的表情
你永远不懂的悲喜
找回你眼中失去颜色的风景
陪你看尽 繁华如许 花落荼蘼
解开你心底所有尘封的回忆
当月升起 忆如潮汐 如梦初醒
找回你眼中失去颜色的风景
陪你看尽 繁华如许 花落荼蘼
解开你心底所有尘封的回忆
当月升起 忆如潮汐 如梦初醒
此情不息 生死不渝 爱若琉璃</t>
  </si>
  <si>
    <t>亲爱的旅人啊</t>
  </si>
  <si>
    <t xml:space="preserve">
                  下载txt文档
                                周深 - 亲爱的旅人啊
作词：沃特艾文儿
作曲：木村弓
编曲：郭一凡
制作人：徐威、周深
原词：觉和歌子
原曲：いつも何度でも
演奏：郭一凡
音频制作：徐威
视频剪辑：麽麽
就此告别吧
水上的列车就快到站
开往未来的路上
没有人会再回返
说声再见吧
就算留恋也不要回头看
在那大海的彼端
一定有空濛的彼岸
做最温柔的梦
盛满世间行色匆匆
在渺茫的时空
在千百万人之中 听一听心声
一路不断失去 一生将不断见证
看过再多风景眼眸如初清澄
爱依旧让你动容
亲爱的旅人
没有一条路无风无浪
会有孤独 会有悲伤
也会有无尽的希望
亲爱的旅人
这一程会短暂却又漫长
而一切终将 汇聚成最充盈的景象
Lalalalalalalalala
Lalalalalalalalala
Lululululululululululu
Lululululululululululu
就此告别吧
身后的灯火逐渐暗淡
每个恋家的孩子
都要扬起远行的帆
说声再见吧
美好的梦境不会消散
你的爱枕在臂弯
心脏将毕生柔软
既然相遇是种来自于时光的馈赠
那么离别时
也一定要微笑着 回忆放心中
生命无限渺小 却同样无限恢弘
你为寻找或是告别耗尽一生
也足够让人心动
亲爱的旅人
你仍是记忆中的模样
穿过人群 走过人间
再去往更远的远方
你灵魂深处
总要有这样一个地方
永远在海面漂荡
在半空中飞扬
永远轻盈永远滚烫
不愿下沉不肯下降
Lalalalalalalalalalalalala
Lalalalalalalalalalalalala
Lulululululululululu
Lulululululululululu
              </t>
  </si>
  <si>
    <t>Artist:毛不易 &amp; 周深
Duration:04:03
落花醉了梅苑
恍若人生是初见
青丝染了霜烟
携手共赴尘世万千
心事褪了红颜
眼前相思已凌乱
泪光藏了誓言
相约一生何曾改变
花开盛艳花易残
谁在拨琴弦啊
情到深处人易散
独自唱离歌啊
暮色迟迟春已晚
兰因如梦空嗟叹
任他似水流年
茫茫岁月分不清何处是归期
恨不知心底的在意
月光如水浣尽了浮华的旧事
惟愿留一笔相依
漫漫长夜舍不下华发追青丝
不敢看你悄然远离
若有来世盼你我结寻常布衣
再相约不离不弃
花开盛艳花易残
谁在拨琴弦啊
情到深处人易散
独自唱离歌啊
暮色迟迟春已晚
兰因如梦空嗟叹
任他似水流年
茫茫岁月分不清何处是归期
恨不知心底的在意
月光如水浣尽了浮华的旧事
惟愿留一笔相依
漫漫长夜舍不下华发追青丝
不敢看你悄然远离
若有来世 盼你我结寻常布衣
再相约不离不弃
时光一别经年
从不曾忘旧容颜
梅香一缕清浅
徬佛故人梦中相见</t>
  </si>
  <si>
    <t>小美满</t>
  </si>
  <si>
    <t>天堂岛之歌</t>
  </si>
  <si>
    <t>生活总该迎着光亮</t>
  </si>
  <si>
    <t>触不可及</t>
  </si>
  <si>
    <t>对不起</t>
  </si>
  <si>
    <t>Artist:Panta.Q/周深
Duration:03:52
(Yeah, yeah, let's just go for it, Panta.Q)
我猜你会说没关系 这不要紧
谁能为真理不偏不倚？
愿我放下情绪和那些辉煌的事情
用所有诚意对你
说一句对不起
说一句对不起
说一句对不起
说一句对不起
说一句对不起
(说一句对不起)
(对不起 对不起)
(真的对不起)
(说一句对不起)
这不要紧
也曾为真理受尽委屈
愿你拥有情绪和那些辉煌的事情
用所有诚意倾听
这一句对不起
对不起
对不起
说一句对不起
说一句对不起
(说一句对不起)
(对不起 对不起)
(真的对不起)
(说一句对不起)
(对不起 对不起)
(真的对不起)
(一句对不起)
(对不起)
(说一句对不起)</t>
  </si>
  <si>
    <t>起风了</t>
  </si>
  <si>
    <t>《起风了》是由
高桥优
作曲、米果作词、
买辣椒也用券
演唱的歌曲，于2017年2月22日以单曲形式发行，后因未获
版权
问题而下架，于2018年12月3日以单曲形式重新发行
。
2019年10月31日，由
吴青峰
演绎的版本获得
2019亚洲新歌榜
港澳台年榜金曲奖
。
起风了
5分25秒
买辣椒也用券
米果
高桥优
池窪浩一
流行
2017年2月22日
2018年12月3日
普通话
《起风了》改编自日本歌手
高桥优
创作并演唱的歌曲《
ヤキモチ
》，买辣椒也用券和好友米果十分喜欢这首歌的伴奏，便重新作词创作成了歌曲《起风了》，但该曲发行不久后便因改编未获版权问题下架。出于对歌曲本身质量的认同，网易云音乐帮助买辣椒也用券向日本版权方、高桥优的企划制作团队提出了正版合作。高桥优在听了《起风了》后尤为喜爱，并给了买辣椒也用券很高的评价。买辣椒也用券直赴日本，在高桥优团队的指导下录音演唱，高桥优也对买辣椒也用券给予了很多指导和鼓励。整个企划和录音制作过程历时两个月，由高桥优监修，他的乐队亲自操刀编曲及录音，最终该曲得以重新发行
。
这一路上走走停停
顺着少年漂流的痕迹
迈出车站的前一刻
竟有些犹豫
不禁笑这近乡情怯
仍无可避免
而长野的天
依旧那么暖
风吹起了从前
从前初识这世间
万般流连
看着天边似在眼前
也甘愿赴汤蹈火去走它一遍
如今走过这世间
万般流连
翻过岁月不同侧脸
措不及防闯入你的笑颜
我曾难自拔于世界之大
也沉溺于其中梦话
不得真假 不做挣扎 不惧笑话
我曾将青春翻涌成她
也曾指尖弹出盛夏
心之所动 且就随缘去吧
逆着光行走 任风吹雨打
短短的路走走停停
也有了几分的距离
不知抚摸的是故事 还是段心情
也许期待的不过是 与时间为敌
再次看到你
微凉晨光里
笑得很甜蜜
从前初识这世间
万般流连
看着天边似在眼前
也甘愿赴汤蹈火去走它一遍
如今走过这世间
万般流连
翻过岁月不同侧脸
措不及防闯入你的笑颜
我曾难自拔于世界之大
也沉溺于其中梦话
不得真假 不做挣扎 不惧笑话
我曾将青春翻涌成她
也曾指尖弹出盛夏
心之所动 且就随缘去吧
晚风吹起你鬓间的白发
抚平回忆留下的疤
你的眼中 明暗交杂 一笑生花
暮色遮住你蹒跚的步伐
走进床头藏起的画
画中的你 低着头说话
我仍感叹于世界之大
也沉醉于儿时情话
不剩真假 不做挣扎 无谓笑话
我终将青春还给了她
连同指尖弹出的盛夏
心之所动 就随风去了
以爱之名 你还愿意吗
由买辣椒也用券演绎的《起风了》从器乐、编曲、到录音，百分百还原了温暖的日系旋律。但是实际上，这首歌并不好唱，尤其是旋律最动听的副歌桥段，不仅要唱出起伏变化，还要在密集的歌词中保持不换气。而由吴青峰演绎的版本则赋予了歌曲空灵美妙的意境，吴青峰雌雄莫辨的嗓音，把歌曲里的青春翻涌唱得纯净无瑕，不沾染俗尘。有趣的是，买辣椒也用券的音色和吴青峰恰恰相反，她有着一副中性成熟，带着男声质感的女嗓，两人共同交织出了两版各有千秋，令人回味无穷的《起风了》
。
时间
颁奖方
奖项
获奖方
备注
2019年10月31日
2019亚洲新歌榜
港澳台年榜金曲
吴青峰《起风了》
获奖
2020年6月25日
第11届华语金曲奖
年度最佳国语歌曲
吴青峰《起风了》
获奖
国语十大华语金曲
吴青峰《起风了》
年度最佳作词人
米果《起风了》
提名
年度最佳作曲人
高桥优《起风了》
2020年12月22日
第20届南方音乐盛典
年度国语歌曲
吴青峰《起风了》
提名
时间
场合
地点
演唱者
2019年3月25日
第26届东方风云榜音乐盛典
中国上海
吴青峰
2019年1月11日
吴青峰
单曲发行
智慧大狗×天才联盟
2020年9月3日
周深
单曲发行
上海宽娱数码科技有限公司
2021年6月29日
孟慧圆
单曲发行
制作家
2018年12月3日，由买辣椒也用券演绎的《起风了》重录版独家上线网易云音乐，25天播放量破亿；截至2020年4月7日，该曲在网易云音乐平台播放量突破12亿，乐评超33万
。
2019年1月11日，由
吴青峰
演绎的《起风了》在网易云音乐上线，两分钟评论数突破999+，58分钟破万；1月12日，该曲拿下网易云音乐飙升榜及新歌榜双榜冠军；1月30日，该曲在网易云音乐上线19天后播放量突破1亿，评论数也突破13万；此外，该曲还拿下4天网易云音乐飙升榜冠军、18天新歌榜冠军和周榜热歌榜冠军
。</t>
  </si>
  <si>
    <t>兰亭序</t>
  </si>
  <si>
    <t>《兰亭序》是
周杰伦
演唱的一首歌曲，由周杰伦作曲，
方文山
填词，
钟兴民
编曲，收录在周杰伦2008年10月15日发行的专辑《
魔杰座
》中。
2011年，周杰伦在央视春晚上演唱了这首歌曲，
并获得了2011年CCTV春晚我最喜爱的春节联欢晚会评选歌舞类节目三等奖
。
兰亭序
Lanting Xu
魔杰座
4分13秒
周杰伦
方文山
周杰伦
钟兴民
中国风
2008年10月15日
普通话
《兰亭序》的作词人
方文山
表示这首歌曲的灵感来源是
东晋
书法家
王羲之
的书法作品《
兰亭序
》。
兰亭临帖 行书如行云流水
月下门推 心细如你脚步碎
忙不迭 千年碑易拓却难拓你的美
真迹绝 真心能给谁
牧笛横吹 黄酒小菜又几碟
夕阳余晖 如你的羞怯似醉
摹本易写 而墨香不退与你同留余味
一行朱砂 到底圈了谁
无关风月 我题序等你回
悬笔一绝 那岸边浪千叠
情字何解 怎落笔都不对
而我独缺 你一生的了解
无关风月 我题序等你回
悬笔一绝 那岸边浪千叠
情字何解 怎落笔都不对
而我独缺 你一生的了解
无关风月 我题序等你回
悬笔一绝 那岸边浪千叠
情字何解 怎落笔都不对
独缺 你一生了解
弹指岁月 倾城顷刻间湮灭
青石板街 回眸一笑你婉约
恨了没 你摇头轻叹谁让你蹙着眉
而深闺 徒留胭脂味
人雁南飞 转身一瞥你噙泪
掬一把月 手揽回忆怎么睡
又怎么会 心事密缝绣花鞋针针怨怼
若花怨蝶 你会怨着谁
无关风月 我题序等你回
悬笔一绝 那岸边浪千叠
情字何解 怎落笔都不对
而我独缺 你一生的了解
无关风月 我题序等你回
手书无愧 无惧人间是非
雨打蕉叶 又潇潇了几夜
我等春雷 来提醒你爱谁
一边看着《兰亭序》的MV，一边听着这首歌，令人回味无穷。能够拿“兰亭临帖，行书如行云流水”的摹本拓字典故，来与“雨打蕉叶，又潇潇了几夜，我等春雷来提醒你爱谁”之心事密缝加以结合，已然是词作者的一绝。而“无关风月，我题序等你回……情字何解？怎落笔都不对，而我独缺你一生的了解”居然与“墨香不退与你同留余味”的意境相吻合，令人拍案叫绝。这首歌词韵味悠长，令人品味再三。
周杰伦以京剧小旦吊嗓子的方式重复唱一遍副歌，颇有剧中剧的感觉，更增添了《兰亭序》的古典美。
时间
名称
参考资料
2011年
CCTV春晚我最喜爱的春节联欢晚会评选歌舞类三等奖
时间
名称
表演者
参考资料
2011年
2011年央视春晚
周杰伦、林志玲
2023年12月31日
2023-2024湖南卫视芒果TV跨年晚会
魏大勋
2024年8月30日
披荆斩棘第四季
李克勤
、
黑泽良平
、
秦昊
2024年9月17日
2024湖南卫视中秋之夜
张予曦 张紫宁 谢可寅</t>
  </si>
  <si>
    <t>好春光</t>
  </si>
  <si>
    <t>《好春光》是电视剧《
春光灿烂猪八戒
》的片头曲，由
王远
作词，
钟志荣
作曲，
吴彤
演唱，于2000年2月7日发行
。由于留存的原本不完整，吴彤于2019年1月11日推出了由傅雷重新编曲的贺岁版
。
《好春光》的旋律开头活泼后半段抒情，歌词也写得相当有生趣，留下了许多金句
。贺岁版编曲在保留原版的音乐风格基础上，加入了吴彤钟爱的笙音
。
《好春光》给观众留下了深刻的印象
，并随着时间推移成为了许多人青春记忆的一部分
。2019年12月22日，吴彤在四川卫视“花开天下·国韵”新年演唱会上首次公开演唱了该曲
。
好春光
3分38秒
吴彤
王远
钟志荣
傅雷
流行
2000年2月7日
普通话
竹书文化
1999年冬季，吴彤所在的
轮回乐队
与竹书文化签约。当时，公司的老板
沈永革
提议让吴彤为一部电视剧演唱主题曲。随后，吴彤前往位于天宁寺桥边的北京唱片厂录音棚，在一两个小时内完成了电视剧《春光灿烂猪八戒》的片头曲《好春光》和片尾曲《
卷睫盼
》的录制。尽管这两首歌旋律优美动人，但吴彤在录制时有些漫不经心，因为他认为它们在风格上“不够空灵深邃”，甚至有些“软弱无力”，全然不是他喜欢的风格，因此他在歌曲录制完成后，向制作方表达了不愿在片尾字幕中署名的意愿
。
然而，随着时间的推移，《春光灿烂猪八戒》及其音乐作品逐渐成为了许多人青春记忆的一部分。众多歌迷频频向吴彤提及这些歌曲，但网络上能找到的版本都不完整
。与此同时，吴彤的观念也在发生变化，他当初也很抵触娱乐和商业，一门心思钻进自己的音乐里。后来，他发现一首歌可以发人深省、启迪灵魂，也可以娱乐大众，变成一代人青春的陪伴和记忆。他逐渐放开了对音乐的思路。于是，他重新录制了歌曲的完整版，认为这次重录对自己而言也是一种成长
。
恰逢2019年猪年，吴彤将重录版作为新春礼物回馈给多年来一直支持他的粉丝们
。时隔多年再次演唱，吴彤有了全新的感受，认为这首歌能带来快乐的情绪
。他认为音乐应该具有多面性，尤其是在过年时，就应该用欢快的音乐给大家拜年，这便是歌曲重新录制的初衷。重录版编曲保留了原来的音乐风格，吴彤还在录音过程中加入了他自己钟爱的笙音
。
职能
人员
作词
王远
作曲
钟志荣
编曲
傅雷
笙
吴彤
笛子
赵雄
录音
付鹏
混音
监制
徐冰
出品人
沈永革
营销推广
DP STUDIO
好春光不如梦一场
梦里青草香
你把梦想带身上
蓝天白云青山绿水
还有轻风吹斜阳
一千年 年年花开放
天天好时光
一次人间也匆忙
小风大浪地狱天堂
还有你的灿烂脸庞
开心一刻也是地久天长
痛痛快快向前走决不回望
这花开花落一千年一切形状
我还是自己模样
不是神仙自己编造的翅膀
晃晃悠悠
飞起来飞过四大洋
好春光
好春光不如梦一场
梦里青草香
你把梦想带身上
蓝天白云青山绿水
还有轻风吹斜阳
一千年 年年花开放
天天好时光
一次人间也匆忙
小风大浪地狱天堂
还有你的灿烂脸庞
开心一刻也是地久天长
痛痛快快向前走决不回望
这花开花落一千年一切形状
我还是自己模样
不是神仙自己编造的翅膀
晃晃悠悠
飞起来飞过四大洋
好春光
开心一刻也是地久天长
痛痛快快向前走决不回望
这花开花落一千年一切形状
我还是自己模样
不是神仙自己编造的翅膀
晃晃悠悠
飞起来飞过四大洋
好春光
发行日期
发行方式
发行方
备注
2000年2月7日
作为单曲发行
天空工作室
电视剧原版，留存不完整
2019年1月11日
作为单曲发行
竹书文化
贺岁版，即重录版
《好春光》给观众留下了深刻的印象，其旋律开头活泼后半段抒情，歌词也写得相当有生趣：“你把梦想带身上”“小风大浪地狱天堂，还有你的灿烂脸庞”“不是神仙自己编造的翅膀”都是金句
。重录版与原版相比，配器更为复杂，民乐乐器多了很多，笛子、笙、古筝等等
，间奏里欢快的竹笛以吴彤吹奏的笙为底色，更多了一分辽阔的况味
。该曲在重新编曲后变得柔和，更符合“人世间的美好不过大梦一场，清醒后离散仍是孤寂一人”的意境
。
2019年12月22日
四川卫视“花开天下·国韵”新年演唱会
四川卫视
新年演唱会
吴彤
2022年1月30日
2022年山东卫视春节联欢晚会
山东卫视
春节晚会
吴彤
2023年12月31日
幸福快乐在一起——2024广东卫视大湾区跨年晚会
广东卫视
跨年晚会
吴彤、魏金笛
发行日期
翻唱者
收录专辑
发行公司
2002年
上海市长宁区少年宫合唱团
（作为电视剧《
福星高照猪八戒
》片头曲发行）
/
2021年9月23日
张晋
、
高瀚宇
、
尹正
、
敖犬
、
李响
《披荆斩棘的哥哥 第7期》
快乐阳光
2023年1月20日
周深
《时光音乐会第二季 第7期》
快乐阳光</t>
  </si>
  <si>
    <t>《算你狠》是
陈小春
演唱的歌曲，由
陶喆
、郑中庸作词，陶喆作曲、编曲，收录于陈小春2003年8月26日发行的同名音乐专辑《
算你狠
》中。
2004年，该曲获得第1届东南劲爆音乐榜“港台地区劲爆十大金曲奖”
。
算你狠
算你狠
4分31秒
陈小春
陶喆
郑中庸
蔡振南
陶喆
蔡振南
陶喆
流行
嘻哈
2003年8月26日
普通话
陶喆
专辑主打曲
索尼音乐
为了筹备同名音乐专辑《算你狠》，唱片公司邀请到陶喆为陈小春量身打造歌曲。陶喆在跟陈小春接触过后，认为陈小春跟一般歌手不太一样，从陈小春的身上自然就可以想到一些画面，因此他在为陈小春创作歌曲时顺便就连词一道构思进去，因此产生了该曲。因为陶喆是陈小春敬佩的制作人，所以他看到陶喆花费心思的帮他创作该曲，颇为感动
。
该曲还穿插了一段
蔡振南
创作的闽南语歌曲《
心事谁人知
》
。
作词
陶喆、郑中庸、蔡振南
作曲
陶喆、蔡振南
编曲
陶喆
制作人
和声编写
和声
陶喆、Geraldine Chung
录音工程师（录音室）
朱敬然
、Owen（敬业录音室 (台北)、唐楼 (香港)）
助理录音工程师
毛弟
混音工程师（混音室）
Craig Burbidge（The House of Shock, Pasadena）
配唱制作协力
Vincent Chen
OP
New Chinese Songs Publishing Co., Ltd、南歌音乐制作有限公司、BMG Music Publishing Taiwan
SP
飞碟音乐经纪有限公司 (Admin by 丰华音乐经纪股份有限公司)
参考资料来源于：
一杯二锅头 呛得眼泪流
生旦净末丑 好汉不回头
你若要走 我不会留
强留的爱情 不会撑得太久
不耐寂寞 尺度游走
别以为地下恋情 密不透风
我说算你狠 善用无辜的眼神
谎话说了两次 我就当真
我说算我笨 软不隆咚的耳根
只为一时的气氛
搞一肚子的气愤 yeah
一看到你 我就想到过去
就立刻让我 血冲到脑子里去
我的心里只会 永远的恨你
你跟别人 吃香又喝辣去
丢我一个人 在这里吹冷空气
我会活得很好 真的没关系
你真是 没什么良心
把我就这样 抛弃
我真是 没什么出息
对你 还放不下去
喝 什么酒 解什么 愁
喝一杯 请你走路 不必回头
午夜过后 酒吧门口
我走了 以免爱又飞来横祸
Yeah
我说算你狠 善用无辜的眼神
谎话说了两次 我就当真
我说算我笨 软不隆咚的耳根
只为一时的气氛
搞一肚子的气愤 yeah
一看到你 我就想到过去
就立刻让我 血冲到脑子里去
我的心里只会 永远的恨你
你跟别人 吃香又喝辣去
丢我一个人 在这里吹冷空气
我会活得很好 真的没关系
What's up speak up or just shut up
你到底哪一点在不爽 心理不平衡
作祟的是 男人最要命的自尊
you know
还是那女人 骄傲的高跟和红唇
思春的虫子 命运蠢蠢蠢
打不开的心门 那就只好闷 闷 闷
你要学学那个 屡败屡战的陈小春
否则就注定 要当一辈子的光棍
一看到你 我就想到过去
就立刻让我 血冲到脑子里去
我的心里只会 永远的恨你
你跟别人 吃香又喝辣去
丢我一个人 在这里吹冷空气
我会活得很好 真的没关系
一看到你 我就想到过去
就立刻让我 血冲到脑子里去
我的心里只会 永远的恨你
你跟别人 吃香又喝辣去
丢我一个人 在这里吹冷空气
我会活得很好 真的没关系
心事 若无讲出来
有谁人会知
心爱 你若有了解
请你着忍耐
一杯二锅头 呛得眼泪流
生旦净末丑 好汉不回头
一杯二锅头 呛得眼泪流
生旦净末丑 好汉不回头
中国
2003年8月26日
《算你狠》
索尼音乐
随专辑发行
《算你狠》是陶喆为陈小春量身定做的一首快歌，与慢歌《
0932
》交相辉映。该曲诠释了陈小春的独特个性和银幕形象，让他唱来轻松潇洒
。陈小春活力四射，他调皮捣蛋的言语，令听众置身于欢乐的海洋
。
该曲歌词部分“一杯二锅头，呛得眼泪流，生旦净末丑，好汉不回头”，以搞笑的方式开场，展现出一个屡败屡战的形象，颇为有趣
。
2004年
第1届东南劲爆音乐榜
港台地区劲爆十大金曲奖
《算你狠》
获奖
2004年
第四届音乐风云榜
最佳作曲奖
陶喆《算你狠》
提名
2019年3月18日
全球流行音乐金榜
厦门市
陈小春
2009年1月13日
彭清
收录于音乐专辑《纯真》</t>
  </si>
  <si>
    <t>《泪桥》是
伍佰
演唱的流行歌曲，由伍佰作词、作曲，伍佰 &amp; China Blue编曲，收录于伍佰的录音室专辑《
泪桥
》中，于2003年12月5日随专辑通过月光音乐、爱贝克思发行
。
《泪桥》记录了伍佰对于自然的感动，创作灵感源于他某一天从台南开车回台北，经过一座大桥时被落满大桥的强烈阳光所吸引，从而激发出灵感创作了该曲，从灵感产生到录音完成一共花了不到三五个小时
。这首歌表达了人与人之间有座由眼泪搭成的桥，它或许是条很难通往的桥，在痛苦纠结的生命中思考，在不善于表达的生命里变成尘埃
。
2004年1月18日，该曲获得
华语音乐传媒大奖
“第四季季选十佳单曲”奖
；同年9月26日，该曲入围第二届
东南劲爆音乐榜颁奖典礼
“港台劲爆十大金曲”奖
；2005年1月11日，该曲入围第十一届
全球华语榜中榜
“港台年度最佳歌曲”奖
。
泪桥
泪桥
3分45秒
伍佰
伍佰
伍佰
伍佰 &amp; China Blue
流行
2003年12月5日
普通话
月光音乐、爱贝克思
专辑主打歌
伍佰在专辑《泪桥》中选用了流行摇滚、朋克和新金属等音乐元素，对其十余年音乐道路进行了一次梳理与总结
。其中的同名歌曲《泪桥》记录了伍佰对于自然的感动，创作灵感源于某一天他从台南开车回台北的途中，经过一座水泥大桥时被落满大桥的强烈阳光所吸引，从而激发他创作出“站在烈日骄阳大桥上，眼泪狂奔滴落在我的脸庞”
。那座桥很长，有一两公里。太阳也大到眼睛都睁不开，只能看到一片白光，伍佰将车开过去的时候突然特别想唱歌，于是便将录音机拿出来，录下了部分旋律，唱完之后伍佰又想到了一个画面：如果一个男生在那座桥上面大哭的话，会有种说不出来的痛快，艳阳、大桥和痛哭，伍佰相信会创造出一种奇妙的快感。之后他在开到台中时旋律便已创作好，而在开到桃园的时候歌词也填写好了，最后到了台北，伍佰直接前往录音室完成了录音工作，一共花了不到三五个小时。这首歌对于伍佰来说，他表示在很多人面前都有一座桥梁，而这个“桥”则是用泪做成的
。
作词
伍佰
作词
伍佰
编曲
伍佰
鼓
Dino Zavolta
吉他
伍佰
贝斯
朱剑辉
键盘
余纪墉
演唱
伍佰
混音工程师
Bill Schnee
制作人
伍佰
参考资料来源于：
无心过问你的心里我的吻
厌倦 我的亏欠 代替你所爱的人
这个时候 我心落花一样飘落下来
顿时 我的视线 失去了色彩
知道你也一样不善于表白
想象 你的相爱 编织的谎言懈怠
甜美镜头 竟也落花一样飘落下来
从此 我的生命 变成了尘埃
寂寞的人 总是习惯寂寞的安稳
至少 我们直线 曾经交叉过
就像站在烈日骄阳大桥上
眼泪狂奔滴落在我的脸庞
知道你也一样不善于表白
想象 你的相爱 编织的谎言懈怠
甜美镜头 竟也落花一样飘落下来
从此 我的生命 变成了尘埃
寂寞的人 总是习惯寂寞的安稳
至少 我们直线 曾经交叉过
就像站在烈日骄阳大桥上
眼泪狂奔滴落在我的脸庞
La...La...
2003年12月5日
《泪桥》
月光音乐、爱贝克思
录音室版
2007年6月8日
《忘情1015精选辑》
月光音乐、爱贝克思
精选辑版
2012年12月21日
《生命的现场》
环球唱片
现场专辑版
《泪桥》作为同名专辑的主打歌，保持了伍佰的一贯风格，狂野而善感的风格，其唱法独特忧郁，歌词旋律更是让听者感到心痛
。该曲是标准的“伍佰式”情歌：坚强地唱着悲伤的歌，无论如何男人是不会哭出声的，虽然可以让泪水奔涌在烈日黄昏的大桥上，让桥变成泪桥，但充满阳刚之气的演唱同时也避免了无病呻吟的演绎
。
该曲经推出后获得好评，担任华语金曲奖策划的一刀和
游威
都表示支持伍佰，一刀认为该曲中有种根源摇滚的回归味道，而游威则认为伍佰虽然粗糙但却质朴的音乐，与灵魂直接对话才是较为真实的。和其他艺人相比，伍佰拒绝了小资和时尚，也超越了煽情，是真正重量级的声音。音乐人彭洪武表示《泪桥》虽然不是伍佰最好的作品，但是却足够真诚，在该曲中可以看到一个男人在矛盾和不定中的成长，很是感人
。伍佰仿佛是一个哲人，在痛苦纠结的生命中思考，让听众不由得不感慨生命的脆弱与无力，就像伍佰在该曲中所唱的那样“寂寞的人，总是习惯寂寞的安稳；从此，我的生命，变成了尘埃”
。
2004年1月18日
华语音乐传媒大奖
第四季季选十佳单曲
《泪桥》
获奖
2004年9月26日
第二届东南劲爆音乐榜颁奖典礼
港台劲爆十大金曲
入围
2005年1月11日
第十一届华语榜中榜
港台年度最佳歌曲
入围
2024年2月17日
《声生不息·家年华》金曲盛典
湖南卫视
特别节目
古巨基
、
周深
2024年7月20日
《歌手2024 第11期》
索尼音乐、芒果TV
杨丞琳
2024年8月11日
《我们的歌第六季 第4期》
东方卫视
艾热
、
菲道尔
2024年8月16日
《闪光的夏天 第7期》
浙江卫视
谭聪翀
、
ICE
2024年8月30日
《披荆斩棘第四季 第4期》
快乐阳光
付辛博
、
王一哲
、
胡夏
、
焦迈奇
、
李佳琦</t>
  </si>
  <si>
    <t>天下有情人</t>
  </si>
  <si>
    <t>《天下有情人》是
周华健
、
齐豫
合唱的一首歌曲，由
林夕
作词，周华健作曲，
洪敬尧
编曲
，收录在周华健1995年7月3日由滚石唱片发行的专辑《
爱相随
》中
。其粤语版《
神话·情话
》为1995年香港TVB《
神雕侠侣
》主题曲
。
周华健从小就有大侠梦，因缘际会之下为金庸武侠剧写主题曲，一头栽进金庸世界中，也开启了他音乐创作之路的另一扇窗
。而《神雕侠侣》则堪称金庸的武侠情书，一句“问世间情为何物，直教人生死相许”写尽了人世间的爱恨情仇，该剧的主题曲就来自《天下有情人》
。
在《天下有情人》这首歌的演绎当中，周华健和齐豫在高低音转换出神入化，配合歌词和意境，既有侠骨又尽显柔情，把爱情千百种的形态描摹到了极致
。
该曲有多个翻唱版本，如2018年冯提莫、袁成杰在《
蒙面唱将猜猜猜第三季
》
，以及2020年李克勤、周深在《
中国梦之声·我们的歌
》演唱的版本等等
。
天下有情人
People In Love
《爱相随》
4分57秒
周华健
齐豫
林夕
周华健
洪敬尧
流行
武侠
抒情
1995年7月3日
普通话
滚石有声出版社有限公司
马宜中
《
神话·情话
》
《神雕侠侣》堪称金庸的武侠情书，一句“问世间情为何物，直教人生死相许”写尽了人世间的爱恨情仇，该剧的主题曲就来自《天下有情人》
。周华健从小就有大侠梦，因缘际会之下为金庸武侠剧写主题曲，一头栽进金庸世界中，也开启了他音乐创作之路的另一扇窗。周华健曾演唱过金庸经典武侠剧《倚天屠龙记》主题曲《刀剑如梦》、《神雕侠侣》主题曲《天下有情人》、《天龙八部》主题曲《难念的经》，几乎与侠客画上等号
。至于周华健与齐豫的渊源，要追溯到周华健还在香港上学的时候，齐豫推荐他去唱广告歌。至那之后周华健才一步步走向了音乐的高峰，后来合作了歌曲《天下有情人》
。
1983年版《
射雕英雄传
》主题曲《
铁血丹心
》的传唱，让男女合唱成为当时的乐坛风潮。珠玉在前，周华健想玩点新意，便找来了同在滚石唱片的齐豫。周华健创作该曲时，想要打破一人一句的感觉，并且设计出主音和副歌都有和音的感觉，创作完成之后，他认为歌曲中应有的气势都拥有了
。
作词
林夕
作曲
周华健
编曲
洪敬尧
演唱
周华健、齐豫
吉他
包小松
(MIDI吉他)、刘哲维
录音工程师（录音室）
陈世伟 (S.F. Music TPE)
混音工程师（混音室）
袁家扬 (唐楼 H. K.)
OP
Stars' Ferry Music Production Co Ltd
SP
Rock Int'l Music Publishing Co Ltd
参考资料来源于：
爱怎么做 怎么错
怎么看 怎么难
怎么教人死生相随
爱是一种
不能说 只能尝的滋味
试过以后不醉不归
等到红颜憔悴
它却依然如此完美
等到什么时候
我们才能够体会
爱是一朵
六月天 飘下来的雪花
还没结果已经枯萎
爱是一滴
擦不干 烧不完的眼泪
还没凝固已经成灰
等到情丝吐尽
它才出现那一回
等到红尘残碎
它才让人双宿双飞
啊～
有谁懂得个中滋味
爱是迷迷糊糊
天地初开的时候
那已经盛放的玫瑰
爱是踏破红尘 望穿秋水
只因为爱过的人不说后悔
爱是一生一世
一次一次的轮回
不管在东南和西北
爱是一段一段
一丝一丝的是非
教有情人再不能够 说再会
爱是一朵
六月天 飘下来的雪花
还没结果已经枯萎
爱是一滴
擦不干 烧不完的眼泪
还没凝固已经成灰
等到情丝吐尽
它才出现那一回
等到红尘残碎
它才让人双宿双飞
啊～
有谁懂得个中滋味
爱是迷迷糊糊
天地初开的时候
那已经盛放的玫瑰
爱是踏破红尘 望穿秋水
只因为爱过的人不说后悔
爱是一生一世
一次一次的轮回
不管在东南和西北
爱是一段一段
一丝一丝的是非
教有情人再不能够 说再会
爱是迷迷糊糊
天地初开的时候
那已经盛放的玫瑰
爱是踏破红尘 望穿秋水
只因为爱过的人不说后悔
爱是一生一世
一次一次的轮回
不管在东南和西北
爱是一段一段
一丝一丝的是非
教有情人再不能够 说再会
1995年7月15日
《爱相随》
滚石唱片
周华健个人专辑首发
2003年4月1日
《滚石香港黄金十年 齐豫精选》
齐豫精选集收录
2016年5月8日
《谁是大歌神 第10期》
梦响当然
周华健、齐豫综艺节目演唱
在《天下有情人》这首歌的演绎当中，周华健和齐豫在高低音转换出神入化，配合歌词和意境，既有侠骨又尽显柔情，把爱情千百种的形态描摹到了极致
。
歌曲里周华健的高亮飘忽与齐豫如泣如诉的幽怨交织在一起所营造的感觉，像极了《神雕侠侣》中江湖儿女的情意缱绻
。
平安
与齐豫合作演绎的《天下有情人》则是另一番意境，男女声和谐交融，观众纷纷赞誉平式情歌原来如此有味道
。魏晨和郁可唯在合唱《天下有情人》时，此曲的复杂和声不但没有难倒他们，反而在他们和谐的演绎下，声部交织缠绕，圆润走动，动人心弦
。
2016年12月31日
江苏卫视跨年演唱会
--
周华健、
张碧晨
2018年12月31日
江苏卫视跨年演唱会
澳门金光综艺馆
周华健
2008年6月5日
陆苹
《故乡》
广州柏菲音乐制作
2008年8月20日
姚贝娜、肖山
《记得我们有约》
大国文化唱片
2009年9月16日
郁可唯
、魏晨
《郁可唯电子唱片》
天娱传媒
2018年11月4日
冯提莫、袁成杰
《蒙面唱将猜猜猜第三季 第3期》
梦响强音
2019年6月18日
童珺
《天下有情人》
鲸鱼向海
2020年1月5日
李克勤、周深
《中国梦之声·我们的歌 第10期》
东方卫视
2020年11月12日
杜海涛、JD
《天下有情人 (Prod By Mai)》
华声时代
2022年12月23日
唐艺
《天下有情人》
汇悦动听</t>
  </si>
  <si>
    <t>桃花诺</t>
  </si>
  <si>
    <t>《桃花诺》是
邓紫棋
演唱的歌曲，亦是电视剧《
上古情歌
》的片尾曲，由张赢作词、
罗锟
作曲，收录于2017年6月30日发行的电视剧原声专辑《
上古情歌 电视剧原声带
》中
。
《桃花诺》不仅旋律婉转悠扬、曲调唯美上口，邓紫棋还以其独特声线，在舒缓的节奏中缓缓倾注了一种朦胧而深情的哀愁。尤为值得一提的是，歌曲中副歌部分浓郁有力，层层递进，更添几分力量之美，细腻地勾勒出剧中赤云与阿寞之间缠绵悱恻的爱情故事
。
2024年6月，刘宇在
2024微博文化之夜
这一重要舞台上现场演绎了《桃花诺》这首歌曲
。
桃花诺
《上古情歌 电视剧原声带》
3分39秒
邓紫棋
张赢
罗锟
罗锟
陈雪燃
古风
流行
2017年6月30日
普通话
北京听见时代娱乐传媒有限公司
电视剧《
上古情歌
》片尾曲、专辑收录曲
《桃花诺》作为电视剧《上古情歌》的片尾曲，由听见时代携手中美两国的幕后团队共同精心打造，邓紫棋受邀担任主唱，这是她出道以来首次为电视剧献声，并首次尝试演绎中国风歌曲。为了呈现出独特的音乐风格，制作团队汇集了包括音乐人罗锟、美国NEM Studio制作人陈雪燃、Randy Merrill以及好莱坞电影《星球大战》的御用乐手Chris Bleth等在内的众多幕后制作者。
在录制过程中，听见时代不惜重金，将歌曲的乐团录制、缩混、母带等后期制作流程安排在好莱坞完成，旨在通过这首歌曲带给听众全新的试听体验。邓紫棋在录制《桃花诺》时表示，这次尝试对她来说非常新鲜，她深受剧情触动，带着丰富的情感和画面来演绎这首歌。她形容整首歌的感觉非常“仙”，仿佛置身于一个只有自己和爱人的世界，是一次很忘我的体验。
听见时代的出品人宋鹏飞也表示，这首歌曲对于剧集本身、邓紫棋以及他们团队来说，都是一次突破常规的尝试。他们希望打破常规模式，做一些市场上未曾有过的尝试，并感谢剧方的信任以及邓紫棋的演绎，期待这首歌曲能够得到大家的喜爱
。
演唱者
邓紫棋
词作者
张赢
曲作者
罗锟
编曲
罗锟、
陈雪燃
制作人
陈雪燃、张赢
人声录音师
姚海毅
和音
赵贝尔
管弦乐团
Hungarian symphonic orchestras
吉他
Jacob Boyd
中国笛
Chris Bleth
大提琴
Ro Rowan
缩混工程师
NEM Studios
母带工程师
Randy Merrill
监制
宋鹏飞
参考资料来源于
。
初见若缱绻 誓言 风吹云舒卷
岁月间 问今夕又何年
心有犀但愿 执念 轮回过经年
弹指间 繁花开落多少遍
这一世牵绊 纠结 触动了心弦
下一世 不知可否再见
留一片桃花 纪念 了却浮生缘
眉目间 还有我的思念
一寸土 一年木 一花一树一贪图
情是种 爱偏开在迷途
忘前路 忘旧物 忘心忘你忘最初
花斑斑 留在爱你的路
这一世牵绊 纠结 触动了心弦
下一世 不知可否再见
留一片桃花 纪念 了却浮生缘
眉目间 还有我的思念
一寸土 一年木 一花一树一贪图
情是种 爱偏开在迷途
忘前路 忘旧物 忘心忘你忘最初
花斑斑 留在爱你的路
虔诚夙愿 来世路
一念桃花因果渡
那一念 几阙时光在重复
听雨书 望天湖 人间寥寥情难诉
回忆斑斑 留在爱你的路
2017年6月5日，邓紫棋为古装电视剧《
上古情歌
》演唱的片尾曲《桃花诺》的音乐视频正式发布。该视频中一大亮点便是百人欧洲交响乐团演奏的壮观场景，动听的歌曲配以这一场景，展现出了恢弘磅礴的气势。在《桃花诺》音乐作品首次亮相的同时，其幕后录音的片段也得以公开
。
2017年6月30日
收录于原声带专辑《上古情歌 电视剧原声带》中
北京听见时代娱乐传媒有限公司
邓紫棋以一曲《桃花诺》展现了令人瞩目的音乐演绎能力，突破了她以往以现代曲风和高亢嗓音闻名的形象，深情诠释了浓厚的古韵中国风情。这首歌曲不仅旋律婉转悠扬、曲调唯美上口，而且通过邓紫棋的独特声线，在舒缓的节奏中流露出一种朦胧而深情的伤感。尤其是歌曲中浓郁有力、层层递进的副歌部分，更是平添了几分力量美感，细腻地描绘了剧中角色赤云与阿寞之间缠绵悱恻的爱情故事。歌词“听雨书，望天湖，人间寥寥情难诉，回忆斑斑，留在爱你的路”情感丰富，如泣如诉，深深触动了听众的心弦，令人闻之动容
。
2024年6月
2024微博文化之夜
中共郑州市委宣传部、中共郑州市委员会网络安全和信息化委员会办公室、微博、新浪网
刘宇
2023年12月16日
《
声生不息·家年华
》第三期
周深、宋亚轩</t>
  </si>
  <si>
    <t>暗香</t>
  </si>
  <si>
    <t>《暗香》是
沙宝亮
演唱的一首歌曲，由
陈涛
填词，
三宝
作曲。该曲是电视剧《
金粉世家
》的主题歌，后收录在沙宝亮2003年5月发行的同名专辑
《沙宝亮》
中。
《暗香》作为电视剧《金粉世家》的主题曲，为该片起到了锦上添花的作用，并广为传唱。这首歌曲延续了音乐人三宝大气、深沉、唯美的作品风格
。沙宝亮以忧郁的气质，独特的嗓音成功演绎了这首歌曲。他对这首歌曲的理解很到位，将音乐中浸透着的那份古典韵味诠释的淋漓尽致
。
2014年，该曲获得第一届东南劲爆音乐榜内地劲爆十大金曲奖，第4届华语音乐传媒大奖十大华语歌曲、内地最佳作词奖（陈涛）、内地最佳作曲奖（三宝），第11届《东方风云榜》十大金曲奖，第11届中国歌曲排行榜年度15大金曲奖、年度最佳作词人奖（陈涛）、年度最佳作曲人奖（三宝）、第十届全球华语音乐榜中榜最佳歌曲奖。2013年，获得第二十届东方]风云榜二十年至尊金曲奖。2019年获得新时代国际电视节全国十佳电视剧金曲。
暗香
沙宝亮
4分37秒
沙宝亮
陈涛
三宝
流行
2003年5月
普通话
《暗香》由
陈涛
填词，
三宝
作曲。2002年9月，《
金粉世家
》的制作方与音乐人三宝正式签署协议，其主题音乐、片头片尾歌等全部音乐创作交由三宝制作，于是三宝就为电视剧量身打造了《暗香》这首歌曲。在《暗香》的演唱歌手选择问题上，一直没有合适的人选，期间投资方曾与
齐秦
方面进行近一个月的艰难洽谈，最终齐秦未能成为《金粉世家》主题曲的演唱者
，直到有一次三宝意外听到沙宝亮的一首原创歌曲《
爱上一条鱼
》，为其所动，于是三宝就决定将这首歌交给沙宝亮演唱
。
作词
陈涛
作曲
三宝
演唱
沙宝亮
当花瓣离开花朵
暗香残留
香消在风起雨后
无人来嗅
如果爱告诉我走下去
我会拼到爱尽头
心若在灿烂中死去
爱会在灰烬里重生
难忘缠绵细语时
用你笑容为我祭奠
让心在灿烂中死去
让爱在灰烬里重生
烈火烧过青草痕
看看又是一年春风
当花瓣离开花朵
暗香残留
当花瓣离开花朵
暗香残留
香消在风起雨后
无人来嗅
如果爱告诉我走下去
我会拼到爱尽头
心若在灿烂中死去
爱会在灰烬里重生
难忘缠绵细语时
用你笑容为我祭奠
让心在灿烂中死去
让爱在灰烬里重生
烈火烧过青草痕
看看又是一年春风
当花瓣离开花朵
暗香残留
2003-05-01
沙宝亮
讯通诒合
录音室专辑
《暗香》作为电视剧《金粉世家》的主题曲，为该片起到了锦上添花的作用，并广为传唱。这首歌曲延续了音乐人三宝大气、深沉、唯美的作品风格
。
沙宝亮以忧郁的气质，独特的嗓音成功演绎了这首歌曲。他对这首歌曲的理解很到位，将音乐中浸透着的那份古典韵味诠释的淋漓尽致
。
2004年
第一届东南劲爆音乐榜内地劲爆十大金曲奖
获奖
2004年
第4届华语音乐传媒大奖十大华语歌曲
获奖
2004年
第4届百事音乐风云榜内地最佳作词奖
获奖（陈涛）
2004年
第4届百事音乐风云榜内地最佳作曲奖
获奖（三宝）
2004年
第11届《东方风云榜》十大金曲奖
获奖
2004年
第11届中国歌曲排行榜年度15大金曲奖
获奖
2004年
第11届中国歌曲排行榜年度最佳作词人奖
获奖（陈涛）
2004年
第11届中国歌曲排行榜年度最佳作曲人奖
获奖（三宝）
2004年
第十届全球华语音乐榜中榜最佳歌曲奖
获奖
2013年
第二十届东方]风云榜二十年至尊金曲奖
获奖
2019年
新时代国际电视节全国十佳电视剧金曲
获奖
2015年
江苏卫视“2016幸福聚荔”跨年演唱会
2017年
2017 年中秋晚会
2002年5月，《暗香》的词作者陈涛受电视剧《金粉世家》剧组委托，创作了该片主题曲《暗香》。但此后陈涛发现，未经他的许可，北京现代力量公司制作沙宝亮歌曲专辑时收录了这首《暗香》；此外沙宝亮参加金鹰节及另一个演出时登台演唱《暗香》，未经他的同意也没付费。于是陈涛一纸诉状将沙宝亮及所属公司告上了法庭。2003年12月，北京市朝阳区人民法院做出一审判决，陈涛不仅获赔14万元，还将完全拥有判定沙宝亮是否能够继续演唱《暗香》一曲的权利
。2003年北京市第二中级法院做出终审宣判，北京现代力量文化发展有限公司被判赔偿歌词作者陈涛1.2万元
。
2015
梦想星搭档第二季 第7期
Shila Amzah/五洲唱响乐团
2015
我是歌手第三季 第11期
The One
2016
盖世英雄 第1期
刘美麟
2018
蒙面唱将猜猜猜第三季 第7期
于文文/周深</t>
  </si>
  <si>
    <t>歌曲《贝加尔湖畔》，由
李健
作词、作曲，谭伊哲编曲，李健制作，收录于李健2011年12月10日发行的专辑《
依然
》中。
2012年3月，
李健
作为“俄罗斯旅游年形象大使”，在发布会现场献唱了该曲
。
2015年1月，
李健
作为《
我是歌手第三季
》的第一位补位歌手，凭借该曲排进了前三名
。7月，该曲成为民国奇幻剧《
无心法师
》的片头曲
。
该曲曾被英国
国王歌手合唱团
、美国圣歌旋律阿卡贝拉合唱团
、
中国歌剧舞剧院歌剧团
、
成方圆
、
谭晶
、
塔斯肯
、
姚晨
、
孙楠
、
张碧晨
、
黑鸭子演唱组合
、
费玉清
、
阿云嘎
、
周深
、
李维
、
王晰
等国内外合唱团、艺人翻唱。
贝加尔湖畔
Baikal Lake
依然
4分5秒
李健
李健
李健
谭伊哲
民谣
流行
空灵
悠扬
2011年12月10日
普通话
李健
《贝加尔湖畔》是李健去到
伊尔库茨克
的
贝加尔湖
畔后写的。当时，俄罗斯大使陪李健一同参观贝加尔湖畔。在俄罗斯大使的邀请下，李健决定以贝加尔湖作为创作背景，用俄罗斯式的配器创作一首歌曲，并当场用手机录下几句旋律。录回来之后，李健觉得这段旋律可以使用，就拿吉他试弹。李健在确定曲子后，又花费了两三个月创作完歌词
。
在我的怀里
在你的眼里
那里春风沉醉
那里绿草如茵
月光把爱恋
洒满了湖面
两个人的篝火
照亮整个夜晚
多少年以后
如云般游走
那变换的脚步
让我们难牵手
这一生一世
有多少你我
被吞没在月光如水的夜里
多想某一天
往日又重现
我们流连忘返
在贝加尔湖畔
多少年以后
往事随云走
那纷飞的冰雪容不下那温柔
这一生一世
这时间太少
不够证明融化冰雪的深情
就在某一天
你忽然出现
你清澈又神秘
在贝加尔湖畔
你清澈又神秘
像贝加尔湖畔
《贝加尔湖畔》是一首空灵悠扬的歌曲。俄罗斯风格的民谣曲风，加上李健温暖的声音，将聆听者带入贝加尔湖畔的美景，仿佛置身于其中的浪漫故事。李健的声音清亮而有质感，在技巧上的把握与运用，更使得他的歌声飘逸而空灵，因此《贝加尔湖畔》中的那丝宁静，被他演绎的淋漓尽致
。
演出时间
演出场合
演唱者
地点
2012年3月21日
“俄罗斯旅游年形象大使”发布会
李健
北京
2015年1月
《
我是歌手第三季
》
李健
湖南
2015年12月2日
第十二届年度先生盛典
李健
北京
2018年2月16日
2018东方卫视春节晚会
李健
上海
2018年6月29日
《
我想和你唱第三季
》第十期
李健
、
韩红
湖南
2018年12月30日
浙江卫视领跑2019演唱会
李健
/
谭秋娟
/
旦增尼玛
/李志宇/
康树龙
/
赵家豪
/
大壮
浙江
2019年2月
2019辽视春晚
李健
、
郎朗
辽宁
2019年12月31日
2020东方卫视跨年演唱会
李健
上海
2020年9月19日
浙江卫视
百度好奇夜
李健
北京
2021年4月25日
清华大学110周年校庆联欢晚会
李健
北京
时间
演出场合/专辑名称
演唱者
参考资料
2014年8月29日
《
中国好声音第三季
》第7期
周深
、
李维
2014年12月31日
2015东方卫视跨年晚会
周深、李维
2015年4月16日
第19届华语音乐榜中榜颁奖典礼
周深、李维
2015年5月23日
央视《
星光大道
》
王琳
2016年
《
音乐大师课第二季
》
王奕程
2016年5月1日
《Low C的诱惑2》
王晰
2016年10月25日
《贝加尔湖畔》
成方圆
2016年10月2日
《
蒙面唱将猜猜猜
》第三期
谭晶
、
塔斯肯
2017年
《
黎明决战
》电视剧片尾曲
孙楠
、
张碧晨
2017年4月29日
《
跨界歌王第二季
》第三期
姚晨
2017年5月19日
天津大剧院音乐厅
英国
国王歌手合唱团
2017年10月18日
第二十届北京国际音乐节
英国
国王歌手合唱团
2017年9月17日
美国圣歌旋律阿卡贝拉合唱团音乐会
美国圣歌旋律阿卡贝拉合唱团
2018年4月11日
《声声不息》
黑鸭子演唱组合
2018年8月
国家大剧院八月合唱节
中国歌剧舞剧院歌剧团
2019年12月29日
《
中国梦之声·我们的歌
》第9期
费玉清
、
阿云嘎
2021年10月19日
北京国际音乐节
成方圆
时间
获奖名称
获奖方
结果
2015年
第19届华语音乐榜中榜颁奖典礼-榜中榜最具潜力组合奖
周深
、
李维
《贝加尔湖畔》
获奖
据
伊尔库茨克
新闻台报道，
李健
的歌曲《贝加尔湖畔》让来这里的中国游客数量大增。当地导游也表示，很多中国游客正是听了这首歌才决定来这里旅游，几乎每位来此的中国游客手机中都播放着这首歌。据俄罗斯媒体报道，俄罗斯旅游局统计，
贝加尔湖
地区的中国游客数量在一年中增长了158%。一名贝加尔湖地区的生意人称，如今当地的酒店在冬天都爆满。</t>
  </si>
  <si>
    <t>《月半小夜曲》是陈慧娴演唱的歌曲，由向雪怀填词，收录于专辑《
活出生命Ⅱ演唱会
》中。
月半小夜曲
活出生命Ⅱ演唱会
陈慧娴
向雪怀
河合奈保子
粤语
仍然倚在失眠夜望天边星宿
仍然听见小提琴如泣似诉再挑逗
为何只剩一弯月留在我的天空
这晚以后音讯隔绝
人如天上的明月是不可拥有
情如曲过只遗留无可挽救再分别
为何只是失望填密我的空虚
这晚夜没有吻别
仍在说永久想不到是借口
从未意会要分手
但我的心每分每刻仍然被她占有
她似这月儿仍然是不开口
提琴独奏独奏着明月半倚深秋
我的牵挂我的渴望直至以后
但我的心每分每刻仍然被她占有
她似这月儿仍然是不开口
提琴独奏独奏着明月半倚深秋
我的牵挂我的渴望直至以后
仍在说永久想不到是借口
从未意会要分手
但我的心每分每刻仍然被她占有
她似这月儿仍然是不开口
提琴独奏独奏着明月半倚深秋
我的牵挂我的渴望直至以后</t>
  </si>
  <si>
    <t>《易燃易爆炸》是
陈粒
演唱的民谣歌曲，由
尚梦迪
、骈然作词，陈粒作曲并编曲
，收录于陈粒的首张个人音乐专辑《
如也
》中，于2015年2月2日随专辑通过北京有此山文化传媒有限公司发行
。
《易燃易爆炸》的歌词来源于网友投稿，直接的表达了人性的特点与丑恶，歌词真实露骨、一针见血，却不庸俗。《易燃易爆炸》是他人给予个人的评价与便签。在陈粒看来，所谓灵感不是一秒钟获得的，它是对整个生活和世界的一种体验
。整首歌曲节奏感很快，丝毫没有伤感和低迷的情绪
。
2020年6月16日，
毛不易
在
江苏卫视618晚会
中演唱该曲
；2023年1月1日，
谭维维
在
2023花开天下·国韵新年演唱会
中演唱了歌曲
。
易燃易爆炸
《
如也
》
3分20秒
陈粒
尚梦迪
骈然
陈粒
陈粒
民谣
2015年2月2日
普通话
专辑收录曲
北京有此山文化传媒有限公司
在陈粒的歌曲中，很多歌词作者并不是专业词人，但他们会把自己创作的歌词发给陈粒，久而久之，陈粒便请投稿者发到一个专属的邮箱，有机会的话她会选择使用，《易燃易爆炸》这首歌的歌词便是来自于网友投稿。在陈粒看来，所谓灵感不是一秒钟获得的，它是对整个生活和世界的一种体验
。而在该曲的现场演出中，前序部分则是陈粒于无意间听到乐队弹奏贝斯时即兴弹唱的美国动画《
粉红豹
》的曲子，于是灵感迸发临时加入到了整首歌曲的编排中
。
盼我疯魔还盼我孑孓不独活
想我冷艳还想我轻佻又下贱
要我阳光还要我风情不摇晃
戏我哭笑无主还戏我心如枯木
赐我梦境还赐我很快就清醒
与我沉睡还与我蹉跎无慈悲
爱我纯粹还爱我赤裸不靡颓
看我自弹自唱还看我痛心断肠
愿我如烟还愿我曼丽又懒倦
看我痴狂还看我风趣又端庄
要我美艳还要我杀人不眨眼
祝我从此幸福还祝我枯萎不渡
为我撩人还为我双眸失神
图我情真还图我眼波销魂
与我私奔还与我做不二臣
夸我含苞待放还夸我欲盖弥彰
赐我梦境还赐我很快就清醒
与我沉睡还与我蹉跎无慈悲
爱我纯粹还爱我赤裸不靡颓
看我自弹自唱还看我痛心断肠
为我撩人还为我双眸失神
图我情真还图我眼波销魂
与我私奔还与我做不二臣
夸我含苞待放还夸我欲盖弥彰
请我迷人还请我艳情透渗
似我盛放还似我缺氧乖张
由我美丽还由我贪恋着迷
怨我百岁无忧还怨我徒有泪流
2015年2月2日
《如也》
北京有此山文化传媒有限公司
随专辑发行
2015年2月12日，《易燃易爆炸》蝉联网易原创榜第79期榜单冠军
。
《易燃易爆炸》是一首由尚梦迪、骈然作词，由陈粒作曲并演唱的歌曲，该曲目收录在陈粒的首张个人专辑《如也》中。《易燃易爆炸》由低声打头，然后开始燃烧，蔓延蔓延...以独特的乌鸦嗓风格给人以几欲燃烧撕裂却又延绵不断的感觉。
《易燃易爆炸》是首充满豪迈和英气的歌曲
。其实陈粒的民谣并没有太多的悲伤和回忆，更多的是豪情万丈和狂放不羁，反而会充满斗志，比如这首《易燃易爆炸》便十分具有感染力。整首歌曲节奏感很快，一点没有伤感和低迷的情绪
。
该曲歌词直接表达了人性的特点与丑恶，《易燃易爆炸》是他人给予个人，尤其是女性的评价与便签。人们不论什么行为都是人生的自我选择，而非被迫选择，描述了社会中两性关系的一种常见的情况。在自己面前能矜持的像个白玫瑰，同时在自己面前风骚起来。歌词真实露骨又一针见血，却不庸俗
。
2020年6月16日
江苏卫视618晚会
江苏卫视
电商晚会
毛不易
2023年1月1日
2023花开天下·国韵新年演唱会
四川卫视
跨年晚会
谭维维
2016年8月16日
黄汐源
《超级女声总决赛第七场选手演唱曲目》
快乐阳光
2016年12月11日
华晨宇
《天籁之战 第9期》
东方卫视
2018年3月9日
华晨宇
《歌手第二季 第8期》
快乐阳光
2018年8月10日
王曼玉
《2018中国好声音 第4期》
梦响强音
2018年12月30日
泳儿
《蒙面唱将猜猜猜第三季 第11期》
梦响强音
2020年2月15日
萨顶顶
、
黄龄
《天赐的声音 第1期》
浙江卫视
2020年3月28日
陈珏
、
戴萌
、
王清
、
汪睿
、
王雅乐
、
喻言
、
左卓
《青春有你2 第6期》
爱奇艺
2020年7月25日
李小萌
《跨界歌王第五季 第4期》
北京卫视
2021年8月23日
谭维维
（以单曲形式发行）
北京有此山文化传媒有限公司
2023年10月27日
张远
、
马晓龙
、
何展成
、
魏哲鸣
《披荆斩棘第三季 第10期》
快乐阳光
2024年2月3日
周深
《声生不息·家年华 第10期》
索尼音乐、芒果TV
2024年10月26日
喻言、
苏运莹
《下一战歌手 第8期》
索尼音乐、芒果TV</t>
  </si>
  <si>
    <t>《情歌》是
陈没
填词，
伍冠谚
谱曲，
梁静茹
演唱的一首情歌，收录在梁静茹第十张专辑《
静茹&amp;情歌—别再为他流泪
》中，同时也是2009年中国台湾青春偶像剧《
败犬女王
》的插曲。
2011年
梁静茹
发行的精选专辑《
现在开始我爱你
》中亦收录该歌曲。
情歌
静茹&amp;情歌—别再为他流泪
4分20秒
梁静茹
陈没
伍冠谚
陈建骐
流行
2009年1月16日
普通话
相信音乐
钟成虎
《静茹&amp;情歌—别再为他流泪》是梁静茹的第十张专辑。出道十年，梁静茹唱了200多首情歌。这张专辑里，梁静茹依旧抒发关于爱情的不同心情，但一向擅长演绎细腻情感的她这次稍稍加入了一些抒情摇滚的元素。2008年这一年里，梁静茹经历了爱情的波折，也因为生活而成长，对“唱歌”的体悟也更深了，以往觉得唱歌是种快乐，现在更发现，唱这些情歌也是在给自己力量，给自己别为爱情流泪的勇气，在录制《情歌》时，梁静茹感受到了唱歌是最温柔的武器，说话是讲完就过去了，唱歌却是用优美的旋律，温柔地表达想说的事情，还可以一唱再唱，人们也愿意反复听下去。
时光是琥珀 泪一滴滴 被反锁
情书再不朽 也磨成沙漏
青春的上游 白云飞走 苍狗与海鸥
闪过的念头 潺潺地溜走
命运好幽默 让爱的人都沉默
一整个宇宙 换一颗红豆
回忆如困兽 寂寞太久而渐渐温柔
放开了拳头 反而更自由
慢动作 缱绻胶卷 重播默片 定格一瞬间
我们在 告别的演唱会 说好不再见
你写给我 我的第一首歌
你和我 十指紧扣 默写前奏
可是那然后呢
还好我有 我这一首情歌
轻轻地 轻轻哼着 哭着笑着
我的 天长地久
命运好幽默 让爱的人都沉默
一整个宇宙 换一颗红豆
回忆如困兽 寂寞太久而渐渐温柔
放开了拳头 反而更自由
长镜头 越拉越远 越拉越远 事隔好几年
我们在怀念的演唱会 礼貌地吻别
你写给我 我的第一首歌
你和我 十指紧扣 默写前奏
可是那然后呢
还好我有 我这一首情歌
轻轻地 轻轻哼着 哭着笑着
我的 天长地久
陪我唱歌 清唱你的情歌
舍不得 短短副歌
心还热着 也该告一段落
还好我有 我下一首情歌
生命宛如 静静的 相拥的河
永远 天长地久
《情歌》是专辑《
静茹&amp;情歌—别再为他流泪
》中最能让人心情沉淀和感动的一首情歌。梁静茹娓娓唱着时光的流转、唱着爱情的变换，唱着经过岁月之后所留下来的记忆与情感，其实这首歌几乎感觉歌者就是在唱自己，在感动我们的同时，歌者也自醉其中。在当今浮躁的爱情里，这首让人沉淀而感动的情歌很是难得。
这首歌的MV由中国台湾偶像剧《
九降风
》的导演林书宇执导，他将《情歌》的剧情放在了高中校园，故事描述吉他社男孩单恋同社团女孩的青涩恋情，在由歌声串起初恋难忘的酸甜回忆。梁静茹在MV中扮演男主角的老师，男主角由演员
沈威年
扮演，女主角由
翁滋蔓
扮演。
由于故事设定在高中，现场也准备了高中试题考卷，在等待拍摄的空当，梁静茹拿起考卷和工作人员PK，只见大伙低头认真作答，仿佛真得回到了高中时期。待写完考卷，梁静茹又拿起粉笔教在场所有工作人员学习马来西亚文，对于学生的发问，梁静茹也细心的作答。
难得重回高中校园，爱好摄影的梁静茹也特别有感触，在片厂拿着自己的鱼眼相机对着古老的录音机等怀旧道具猛拍，捕捉导演精心安排的美丽画面。身穿一袭流苏洋装的梁静茹一举手投足，全身的流苏都会跟着晃动。
此外，拍摄过程中林书宇对每个镜头都要求比较苛刻，因此在场景的设定上也相当用心，拍片时也是慢工出细活，简单的三个景就花了一整天的时间。
时间
奖项名称
参考资料
2010年
KKBOX数位音乐风云榜单曲榜第五名
2010年
MY Astro至尊流行榜颁奖典礼至尊金曲
2010年
马来西亚娱协奖本地组最佳演绎奖
2010年
马来西亚娱协奖国际组最佳原创歌曲奖
演出时间
节目
地点
参考资料
2010年2月05日
北京流行音乐榜颁奖典礼
北京
2012年12月31日
湖南卫视跨年演唱会
长沙
2022年9月11日
花好月圆中秋赏歌会
杭州</t>
  </si>
  <si>
    <t>《玫瑰少年》是
蔡依林
演唱的歌曲，由蔡依林、
陈信宏
作词，陈怡茹歌词协力，剃刀蒋、蔡依林作曲，剃刀蒋编曲，收录于蔡依林2018年12月26日发行的专辑《
UGLY BEAUTY
》中
。
该歌曲名称的典故源自因举止
女性化
而遭受
校园霸凌
致死的台湾男生
叶永鋕
（zhì），蔡依林曾把这个悲剧故事搬上演唱会舞台，警示公众善待身边不一样的人。蔡依林表示当她想用"玫瑰少年"作为主题时发现词汇不太够，于是请到自己的好友阿信帮忙填入更多形容词
。该曲是中快板，但却有淡淡的哀伤，好像是一首隔空灵魂的交流的歌，听完后很感动
。
2019年6月29日，该曲获得
第30届台湾金曲奖
“年度歌曲”奖
。
玫瑰少年
Womxnly
Ugly Beauty
3分11秒
蔡依林
蔡依林
陈信宏
陈怡茹
剃刀蒋
蔡依林
剃刀蒋
热带浩室
雷鬼
2018年12月26日
普通话
英语
第30届台湾金曲奖“年度歌曲”奖
相信音乐
该歌曲名称的典故源自因举止
女性化
而遭受
校园霸凌
致死的台湾男生
叶永鋕
（zhì），蔡依林曾把这个悲剧故事搬上演唱会舞台，警示公众善待身边不一样的人。蔡依林表示当她想用"玫瑰少年"作为主题时发现词汇不太够，于是请到自己的好友阿信帮忙填入更多形容词
。在她写了歌词初稿后，就邀请五月天
阿信
共同填词
，希望借由这首歌曲能带给这些为自己该有的权利奋斗的群众一点希望与力量
。
职能
人员或单位
参考资料
作词
蔡依林、
陈信宏
作曲
剃刀蒋、蔡依林
演唱
蔡依林
和声
编曲
剃刀蒋
制作人
和声编写
录音师
陈文骏
录音室
白金录音室
混音工程师
Luca Pretolesi
混音室
Studio DMI
OP
认真工作室
SP
相信音乐国际股份有限公司
歌词协力
陈怡茹
和声编写
剃刀蒋
混音助理工程师
林言奕
谁把谁的灵魂 装进谁的身体？
谁把谁的身体
变成囹圄囚禁自己
乱世总是最 不缺耳语
哪种美丽会唤来妒忌
你并没有罪 有罪是这世界
生而为人无罪
你不需要抱歉
One day I will be you baby boy , and you gon ' be me
喧哗如果不停
让我陪你安静
I wish I could hug you , till you' re really really be ing free
哪朵玫瑰 没有荆棘？
最好的 报复是 美丽
最美的 盛开是 反击
别让谁去 改变了你
你是你 或是妳 都行
会有人 全心的 爱你
试着想象 you switched to his body
sexuality 当心 什么会伤你
多少次的重伤 多少次的冷语
drowning 谁会拉你
dreaming 谁会陪你
S a me s**t happens every day .
你离开后 世界可改变？
多少无知罪愆 事过不境迁
永志不忘记念 往事不如烟
生而为人无罪
你不需要抱歉
One day I will be you baby boy , and you gon ' be me
喧哗如果不停
让我陪你安静
I wish I could hug you , till you' re really really be ing free
哪朵玫瑰 没有荆棘？
最好的 报复是 美丽
最美的 盛开是 反击
别让谁去 改变了你
你是你 或是妳 都行
会有人 全心的 爱你
玫瑰少年 在我心里
绽放着 鲜艳的 传奇
我们都 从来没 忘记
你的控诉 没有声音
却倾诉 更多的 真理
却唤醒 无数的 真心
《玫瑰少年》舞蹈版MV由Ryan Parma执导，于2019年2月15日上线。Ryan Parma在反复揣摩《玫瑰少年》的含义后，决定以舞蹈肢体的律动及编排，一气呵成地去诠释歌词涵义，并以服装造型来呈现高级的视觉主题，力求打造最强工业风质感。
影片中，蔡依林与舞者分别穿上西装与便服去舞动身体，以这两种造型象征“束缚”及“做自己”，并由脸部表情及肢体舞动的情绪，去呈现歌词中“谁把谁的灵魂、装进谁的身体、谁把谁的身体、变成囹圄囚禁自己”的意义及概念。蔡依林结合情绪张力的舞步，通过与14名舞者肢体互动内敛情感，犹如一场当代艺术的视觉飨宴。
《玫瑰少年》舞蹈版MV请来与蔡依林合作了五年的新西兰专业舞蹈老师Kiel来编舞，蔡依林在没有刻意安排的舞蹈队形帮衬下，直接以舞蹈应战，透过冲击力的舞步及情绪与舞者互动剧情，而这样新鲜及大胆的尝试，更是蔡依林融合舞技与演技的演出
。
2018年12月26日
《UGLY BEAUTY》
索尼音乐
CD
该曲是中快板，但却有淡淡的哀伤，好像是一首隔空灵魂的交流的歌，听完后很感动
。歌曲中带有Tropical House雷鬼风格的曲风，及富有强烈情感力度的歌词
，而Tropical House体现的就是国际化语境下的制作逻辑。不再是台湾乐坛传统的抒情芭乐，也不再是阿弟仔那样的乡土电音
。
2019年6月29日
第30届台湾金曲奖
年度歌曲
获奖
2019年2月
超级巨星红白艺能大赏除夕晚会
中国台湾
2019年8月8日
（单曲发行）
五月天
相信音乐
2019年12月12日
《2019王俊凯无边界演唱会Live辑》
王俊凯
北京时代峰峻文化
2022年4月1日
《天赐的声音第三季》第3期
周深、GAI周延
浙江卫视
2022年9月30日
（单曲发行）
王靖雯
磁石计划</t>
  </si>
  <si>
    <t>相思</t>
  </si>
  <si>
    <t>《相思》是由明德泉填词，聂安仙其演唱的歌曲，发行于2016年05月19日。
相思
xiangsi
0时01分05秒
聂安仙其
明德泉
黄河
2016-05-19
凤凰文化传媒
演唱:聂安仙其
作词：明德泉
作曲：黄河
发行：凤凰文化传媒
漫步林中惊醒沉睡鸟飞翔
坐在湖边湖水月光你现身旁
往事情景相伴星光揉断肠
风吹情愫孤独难当你在何方
情走他方眷恋故乡船随浪
我心依旧梦里他乡泪水洗床
手捧思念两只鸳鸯愿成双
朝歌夜吟你在远方我自心伤
心雨成溪花心绽放
春心与春光
终生相忆伤痛别样
梦幻进梦乡
孤枕难眠春情荡漾
相见花芳香
何时归来时间多长
相思愁 愁断肠</t>
  </si>
  <si>
    <t>《有可能的夜晚》是
曾轶可
2013年4月19日凌晨发的最新单曲。在这个被奇思妙想填满的
90后女孩
脑海里，永远充斥着与众不同的另类思考。在热情似火的夏季，让曾轶可大声告诉你：如果要我选择，只能爱一个人，让我成为你的有可能；如果要我开口，只能说一句话，让我成为你的有可能。收录于曾轶可2013年发行的第三张全创作个人专辑《
会飞的贼
》中。
在2016年热播的
电视剧
《
微微一笑很倾城
》中，作为插曲再次受到关注。
有可能的夜晚
会飞的贼
曾轶可
曾轶可
曾轶可
流行
2013年4月19日
当你突然看我的时候
当话语开始多余的时候
当心慢慢靠近的时候
这时天刚好黑了
当我快忍不住的时候
当别人开始多余的时候
当爱悄悄来临的时候
这时天刚好黑了
无需言语 无尽浪漫 无限可能的夜晚
让蜡烛代替所有灯
让音乐代替话语声
此时无声胜有声
如果要我开口
只能说一句话
让我成为你的有可能
让yes代替所有no
让勇敢代替所有酒
刚下眉头却上心头
如果要我选择
只能爱一个人
让我成为你的有可能
当你突然看我的时候
当话语开始多余的时候
当心慢慢靠近的时候
这时天刚好黑了
当我快忍不住的时候
当别人开始多余的时候
当爱悄悄来临的时候
这时天刚好黑了
无需言语 无尽浪漫 无限可能的夜晚
让蜡烛代替所有灯
让音乐代替话语声
此时无声胜有声
如果要我开口
只能说一句话
让我成为你的有可能
让yes代替所有no
让勇敢代替所有酒
刚下眉头却上心头
如果要我选择
只能爱一个人
让我成为你的有可能
如果要我开口
只能说一句话
让我成为你的有可能
擅长用音符与文字记录着生活经历的
曾轶可
，在创作上的风格可谓是从没变过，依旧习惯以直白与简洁的笔触去巧妙地把自己的故事、心情去记录。只是，和19岁那时被人听到的曾轶可从《Forever Road》带出的那份青涩与单纯不同的是，当下的她确实会透过音乐让人感受到那一份因成长而来的丰沛情感。就如她的单曲《有可能的夜晚》，当中呈现出来的那份淡淡的情爱意味与因夜而起的暧昧气息，更是唱尽了在那一天里很多都市年轻男女的心声。就如作品的名字《有可能的夜晚》所示，这首歌曲表达出来的是那种对于
情与爱
，缓慢而又迫切的遐想与期许。
相信很多听众都会从这首《有可能的夜晚》里头，听出了属于曾轶可在音乐上的成长，虽然在歌词中感受到的还是那一种表现得极为简洁、直白的字句，从旋律中感受到还是略带着从
木吉他
而起的
小清新
色彩。但，不同于昔日的曾轶可的是，从这首她创作的新作中感受到的是，一份略显神秘与从容的感觉，一个女人对于爱、倾慕对象的无限向往、幻想。或者说，透过这首作品的略带清新与轻缓的旋律，更为直接地让听众发现，属于曾轶可心里更为内在的情感丰沛的一面。随着曾轶可歌声而来的感性、细腻、轻柔等各种情绪，就成为了这首她近期发表的这首新作当中，最为令人感到亮眼的一笔。
虽说《有可能的夜晚》这是一首情歌，但并没有像很多描述着两个或以上
人物角色
的情歌那般的具有极大互动性。听来更似是一首属于一个人的述事曲，当中曾轶可谓是以个人极其独特的视觉，透过一字一句来慢慢勾画起自己对于爱、对于意中人的种种浮想联翩。当两个人缓慢靠近时，那份令人不知所措的暧昧，就如她轻轻呢喃而出的，“无需言语 无尽浪漫 无限可能的夜晚。”由此，也不难让听众发现在应对在爱情萌生时，被她隐藏在自己冷静外表下那波涛汹涌、神魂颠倒的内心世界。这也是作品当中最为引起听众共鸣的一点，那种因爱欲逐渐升华而起的猜想，透过轻缓的旋律、以及曾轶可呢喃般的歌声，逐渐构筑起一个神秘、浪漫而又引人入胜的爱情画面。
当然，在这首《有可能的夜晚》当中，除了有了一个属于对爱欲的浮想联翩的记录外，从曾轶可创作的歌词当中也不能发现到，她感性与细腻文字里头隐藏着一些属于她个人的对于爱情的态度。令到这一首作品，与大部分的流行情歌都产生了一份极大的差别，皆因从曾轶可的唱腔中没有让听众接收到的是那些狭隘的爱、也没有那些过分伤感与悲催的成份。反而从曾轶可那略显随性的歌声当中，找到了那种带有真实与自我，也进一步加深了乐迷对于她这次透过新作带出的那一份全新印象。
《有可能的夜晚》是一首关于现实关于欲望关于爱的单曲。但和一般文艺女唱作人不同，曾轶可的创作，更多的是超越狭隘爱情的爱，不是那种纯粹小鸟依人，或爱恨交织的定式主题。她的真实与态度，也让作品在性感的空间里多了许多的观念与内蕴。所以听来不仅有“声”有“色”有血有肉，在浮想联翩后，更有了回味的空间。曾轶可，尤其是
女性化
对生命与现实的视角解读，更让《有可能的夜晚》有着曲径通幽的浪漫，而不是浅尝辄止的性感。
曾轶可，创作型歌手，是新生代备受关注的一颗新星。“
90后
”的她热爱创作，词曲创作已三十多首，代表
作品有《
狮子座
》、《
最天使
》、《
还能孩子多久
》等歌曲。2009年，在《快乐女声》比赛中以其原创歌曲和独树一帜的“
绵羊音
”而广为人知，更引发年度热议，因而迅速走红。其后凭借着清新自然的创作曲风，在2009年岁末发行个人首张原创专辑《Forever Road》，专辑销量创佳绩，并获得
中歌榜
“年度最佳创作新人”等奖项，创作才华逐渐受到肯定。第二张创作专辑《
一只猫的旅行 Forever 21
》已于2011年7月10日发行。
2013年第三张全创作个人专辑《
会飞的贼
》。</t>
  </si>
  <si>
    <t>《月光》是李健演唱的一首歌曲，由邢天溯填词谱曲，发行于2015年。
月光
5分21秒
羽泉
邢天溯
邢天溯
李健
刘卓
流行
2015年3月6日
中文
李健《月光》，李健擅长在一首歌里多线性叙事，交叉着时间与地域，这首加入《送别》有什么意义？《送别》的原曲是《Dreaming of Home and Mother》，跟《月光》中“离开太久的故乡和老去的爹娘”是正好字面对应的，与“把古老的歌谣轻声唱”是线索对应的，这三条线交叉往往能生出新的情感，是真文艺。
此曲为歌手
李健
在参加《我是歌手》第三季的3月6日、第十期节目中重新编曲，演唱的歌曲；在歌曲的间奏融入的童声《送别》。李健凭借此曲夺得《我是歌手》该期的第二名。
哦 月光洒在每个人心上
让回家的路 有方向
哦 离开太久的故乡
和老去的爹娘
哦 迎着月色散落的光芒
把古老的歌谣 轻轻唱
哦 无论走到任何的地方
都别忘了故乡
是什么力量 让我们坚强
是什么离去 让我们悲伤
是什么付出 让我们坦荡
是什么结束 让我们成长
童音合唱：
长亭外 古道边 芳草碧连天
晚风拂柳笛声残 夕阳山外山~
哦 迎着月色散落的光芒
把古老的歌谣 轻轻唱
哦 无论走到任何的地方
都别忘了故乡
是什么力量 让我们坚强
是什么离去 让我们悲伤
是什么付出 让我们坦荡
是什么结束 让我们成长
是什么誓言 让我们幻想
是什么距离 让我们守望
是什么欲望 让我们疯狂
是什么风雨 让我们流浪
哦月亮高高挂在了天上
为回家的人 照着亮
哦 离开太久的故乡
快快回去见爹娘
离开了太久的故乡
快快回去见爹娘
《月光》开篇如泣如诉，
李健
唱着静静流淌的乡愁，今晚，仿佛有人在呼唤归家，他的歌声仿若游子伫立远望家的方向，歌曲的间奏融入的童声《送别》更是恰到好处，他们漫过在父母膝下的承欢，漫过独自行走，漫过未来日子里父母的老去，一曲过后。羁绊揪得人心疼。</t>
  </si>
  <si>
    <t>伤不起</t>
  </si>
  <si>
    <t>《伤不起》是由
老猫
作曲，化石作词，
王麟
演唱的歌曲。收录于2012年4月1日王麟发行的专辑《因为爱情Ⅱ》中。
2012年，该曲获得
中国音乐金榜
十年原创金曲奖。
伤不起
因为爱情Ⅱ
3分49秒
王麟
老猫
化石
老猫
流行Pop
RAP
2012年4月1日
中文
2011年，音乐人监制老猫推出了歌曲《伤不起》，这是他2009年的压箱作品，由于一直没有找到合适的歌手，所以一直未曾推出。老猫受通力唱片TONELEAD邀请，出任音乐顾问、总监制，他决定拿出这首压箱作品《伤不起》作为与通力唱片合作的开山之作，由通力唱片歌手王麟来演绎。其实这并不是老猫与王麟的第一次合作，早在多年前，王麟刚出道的时候，他们就合作过一曲《
爱上贝克汉姆
》。老猫非常了解王麟的歌路及特点，虽然这次不算是量身打造，但是在歌曲录制后老猫表示，这首歌非王麟莫属，王麟俏皮的嗓音，正是老猫一直在寻找的好声音。
女：你的四周美女有那么多
但是好像只偏偏看中了我
恩爱过后就不来找我
总说你很忙没空来陪我
你的微博里面辣妹很多
原来我也只是其中一个
万分难过问你为什么
难道痴情的我不够惹火
伤不起真的伤不起
我想你想你想你想到昏天黑地
电话打给你美女又在你怀里
我恨你恨你恨你恨到心如血滴
伤不起真的伤不起
我算来算去算来算去算到放弃
良心有木有你的良心狗叼走
我恨你恨你恨你恨到彻底忘记
男：漂亮的美眉你否寂寞
我为你rap这首歌
我的被窝里没有辐射
碘盐也不用吃很多
不必再考虑不必再犹豫
我要送你一辆跑车
夜晚你和我咬耳朵
不要怀疑我的爱很多
你对我说伤不起
害怕我把你抛弃
别再考虑别再犹豫
我只想和你在一起
叫我一声亲爱的其他什么都别说
然后我们吃着火锅一起唱首歌
女：你的四周美女有那么多
但是好像只偏偏看中了我
恩爱过后就不来找我
总说你很忙没空来陪我
你的微博里面辣妹很多
原来我也只是其中一个
万分难过问你为什么
难道痴情的我不够惹火
伤不起真的伤不起
我想你想你想你想到昏天黑地
电话打给你美女又在你怀里
我恨你恨你恨你恨到心如血滴
伤不起真的伤不起
我算来算去算来算去算到放弃
良心有木有你的良心狗叼走
我恨你恨你恨你恨到彻底忘记
伤不起真的伤不起
我想你想你想你想到昏天黑地
电话打给你美女又在你怀里
我恨你恨你恨你恨到心如血滴
伤不起真的伤不起
我算来算去算来算去算到放弃
良心有木有你的良心狗叼走
我恨你恨你恨你恨到彻底忘记
伤不起
《伤不起》一经上线迅速引发了大量网友争论、两极化的观点再度引起了人们对网络歌曲乃至网络文化的争议，网络文化以不同的方式展现了它蓬勃的生命力和创造力。
该曲歌词：“你的微博里面辣妹很多，原来我也只是其中一个”。更是被微博的用户捧为2011年继神曲《
爱情买卖
》后又一神曲。
《伤不起》以无人能敌的强劲姿态，席卷了整个华语乐坛，充斥着每个人生活，震撼着大众的的耳朵。舞曲版更因动感的旋律，上口的歌词，成为了众多DJ推荐的必备之作。
2011年无论你走到哪里，都会有《伤不起》的旋律追随在你的身边，仿佛全世界的人都在听这首歌。简单平常的语言，加上流行的rap，再带上一点点摇滚风，曲调简单，让人一听就能记住它的旋律。《伤不起》可谓2011年最流行的“殿堂级神曲”。
MV拍摄当天，努力将自己调整到最佳状态的王麟，对每一个小细节都十分在意，哪怕只是需要拍摄一个舞蹈动作，她也会认真的跳完整支舞蹈，她认为，只有连贯下来的动作才能流畅完整的表达女性的力量美。顶着疲倦，王麟在镜头前不间断的跳了18个小时，脚上穿着细跟高跟鞋的她几乎快要跳到虚脱。拍摄过程虽然异常辛苦，但王麟却没叫过一声累，连工作人员都看不下去，开始为她“喊累”。
年份
奖项
获奖类型
获奖对象
2012年
中国流行音乐金榜十年原创金曲
十大金曲
《伤不起》
年份
场合
歌曲
演唱者
2012年1月24日
央视网络春晚
《伤不起》
王麟
2012年7月8日
中国流行音乐金榜十年巡礼·原创金曲颁奖盛典
《伤不起》
王麟
2013年8月11日
民歌中国
《伤不起》
王麟</t>
  </si>
  <si>
    <t>《左手指月》是电视剧《
香蜜沉沉烬如霜
》片尾曲，由
喻江
作词，
萨顶顶
作曲并演唱，收录在《
香蜜沉沉烬如霜 电视原声音乐专辑
》中，发行于2018年8月3日
。
该曲用高音展现恢弘气质，与电视剧融合
，唤起了人们对美好事物的向往和对生活的热爱，鼓励人们追寻内心的平静与满足，同时也要学会珍惜和守护身边的人和事‌
。
该曲在2020年中央广播电视总台中秋晚会由萨顶顶和周深共同演唱后，出现诸多现象级翻唱，也成为了音乐综艺节目里代表了唱功挑战性的歌曲
。2024年9月16日，萨顶顶在
2024年北京广播电视台中秋晚会
上演唱该曲
。
左手指月
香蜜沉沉烬如霜 电视原声音乐专辑
3分50秒
萨顶顶
喻江
萨顶顶
刘胡轶
常石磊
流行
2018年3月19日
普通话
智慧大狗
电视剧片尾曲
萨顶顶
为了更好的理解剧情和体会剧中人物情绪，她与《
香蜜沉沉烬如霜
》剧组演员朝夕相处，并客串饰演“缘机仙子”一角，而该曲的旋律则是在从横店剧组回北京的路上突发灵感创作而成。作曲完成后，激动难掩的萨顶顶第一时间找到好友兼好搭档常石磊，听完录音样带后，常石磊也是毫不犹豫的接下了歌曲制作人的邀请。萨顶顶为了体现《香蜜沉沉烬如霜》剧情中穿越四界的辽阔感觉，特别在演唱时使用了花腔女高音的唱法，并从最低音跨越三个八度唱到最高音，突破演唱难度，也增强了歌曲的画面感。制作人常石磊多次推翻创作思路，反复打磨，最终完成了这样一首令人为之惊艳的《左手指月》，旋律搭配饶有古意诗韵的歌词，歌曲层层叠进也渲染出恢宏磅礴的气势
。
作词
喻江
作曲
萨顶顶
编曲
刘胡轶
、
常石磊
制作人
常石磊
弦乐编写
刘胡轶
和声
萨顶顶
人声录音
李杨、曹洋 @ 55Tec Studio、C-VOICE STUDIO
人声编辑
曹洋
混音师
赵靖
制作出品
中英音乐
监制
付宏声
音乐发行
智慧大狗×天才联盟
统筹
张葛、王明宇
左手握大地右手握着天
掌纹裂出了十方的闪电
把时光匆匆兑换成了年
三千世 如所不见
左手拈着花右手舞着剑
眉间落下了一万年的雪
一滴泪 啊啊啊
那是我 啊啊啊
左手一弹指右手弹着弦
舟楫摆渡在忘川的水间
当烦恼能开出一朵红莲
莫停歇 给我杂念
左手指着月右手取红线
赐予你和我如愿的情缘
月光中 啊啊啊
你和我 啊啊啊
左手化成羽右手成鳞片
某世在云上某世在林间
愿随你用一粒微尘的模样
在所有 尘世浮现
我左手拿起你右手放下你
合掌时你全部被收回心间
一炷香 啊啊啊
你是我 无二无别
《左手指月》的音乐视频中，萨顶顶融入剧中世界，用音乐诠释故事，展现剧中“唯爱永生”“相爱相杀”的旷世纠葛。音乐视频中《香蜜沉沉烬如霜》的画面，唯美气质呼之欲出，相爱相杀的爱恨纠缠在萨顶顶的歌声中升华，她仿佛就是“缘机仙子”看着这一切，缘起缘落，世事无常，多重视角在音乐视频中重叠
。
中国
2018年8月13日
随电视剧/专辑发行
智慧大狗
该曲是颇具禅意的一首歌，“指月”在禅宗指“
直指人心
”。演唱中从低音入场，从低音4到超高音6，音域横跨三个8度，融合了戏曲与
花腔女高音
唱法，演唱难度颇高
。《左手指月》通过其深刻的歌词和美妙的旋律，唤起了人们对美好事物的向往和对生活的热爱，鼓励人们追寻内心的平静与满足，同时也要学会珍惜和守护身边的人和事‌
。
这首歌的歌词通过丰富的意象和象征，展现了人类对于美好事物的追求和对于善良美好的向往。歌词中，“左手着指月”象征着一种向往和追求，表达了对美好事物的渴望和对未来的希冀；“左手握大地右手握着天”象征着人类对于自然和宇宙的理解与敬畏；而“左手拈着花右手舞着剑”则反映了理想与现实的对比，表达了即使面对现实的骨感，人们仍然向往美好的生活态度；此外，“左手化成羽右手成鳞片”描绘了一种超越世俗的愿望，希望随爱人化作世间平凡的芥子微尘，陪伴彼此。每一句歌词都蕴含了深刻的哲理，仿佛在告诉人们要学会放下过去，珍惜眼前的美好
。
该曲在2020年中央广播电视总台中秋晚会由萨顶顶和周深共同演唱后，当晚微博热搜第一，观看量破亿
。之后一段时间诸多现象级翻唱出现，该曲也成为了音乐综艺节目里代表了唱功挑战性的歌曲
。
2020年10月1日
2020年中央广播电视总台中秋晚会
河南省洛阳市
中秋晚会
萨顶顶、周深
2024年1月1日
2024花开天下·国韵新年演唱会
四川省成都市
新年演唱会
萨顶顶
2024年9月13日
首届
数字音乐年度盛典
福建省厦门市
音乐晚会
萨顶顶
2024年9月16日
2024年北京广播电视台中秋晚会
北京市
中秋晚会
萨顶顶
发行日期：2018年12月21日
翻唱歌手：黄霄雲
收录专辑：《梦想的声音第三季 第9期》
发行公司：浙江卫视
参考资料：
发行日期：2019年3月15日
翻唱歌手：李雨桐
收录专辑：《左手指月》
发行公司：掌声音乐
参考资料：
2022年12月14日
CCYV15《乐享汇》
程皓如
程皓如
王颖
张佳佳
郑瑀</t>
  </si>
  <si>
    <t>《回到过去》是
周杰伦
演唱的歌曲，由周杰伦作曲，
刘畊宏
作词，收录于周杰伦2002年发行的专辑《
八度空间
》
。
2003年，该曲获得2002
十大劲歌金曲
最受欢迎国语歌曲奖金奖
。
回到过去
八度空间
3分53秒
周杰伦
刘畊宏
周杰伦
林迈可
流行
2002年7月18日
普通话
周格泰
该歌曲的词作者刘畊宏是
咻比嘟哗
的成员，出道与周杰伦同属一家唱片公司。在咻比嘟哗组合解散后，忙碌于筹备个人音乐专辑《八度空间》的周杰伦，特别邀请刘畊宏为该专辑创作一首原创歌词。刘畊宏接到邀请后，以他自己的一段感情经历为创作内容，很快就写出歌词初稿并拿给周杰伦看，歌词几经易稿后敲定。2002年，该作品经由周杰伦的谱曲、演唱与录音，最终收录在个人音乐专辑《八度空间》中
。
一盏黄黄旧旧的灯
时间在旁闷不吭声
寂寞下手毫无分寸
不懂得轻重之分
沉默支撑跃过陌生
静静看着凌晨黄昏
你的身影
失去平衡
慢慢下沉
黑暗已在空中盘旋
该往哪我看不见
也许爱在梦的另一端
无法存活在真实的空间
想回到过去
试着抱你在怀里
羞怯的脸带有一点稚气
想看你看的世界
想在你梦的画面
只要靠在一起
就能感觉甜蜜
想回到过去
试着让故事继续
至少不再让你离我而去
分散时间的注意
这次会抱得更紧
这样挽留不知
还来不来得及
想回到过去
思绪不断
阻挡着回忆播放
盲目的追寻
仍然空空荡荡
灰蒙蒙的夜晚
睡意又不知躲到哪去
一转身孤单
已躺在身旁
想回到过去
试着抱你在怀里
羞怯的脸带有一点稚气
想看你看的世界
想在你梦的画面
只要靠在一起
就能感觉甜蜜
想回到过去
试着让故事继续
至少不再让你离我而去
分散时间的注意
这次会抱得更紧
这样挽留不知
还来不来得及
想回到过去
沉默支撑跃过陌生
静静看着凌晨黄昏
你的身影
失去平衡
慢慢下沉
想回到过去
《回到过去》延续了周杰伦以往的一贯音乐风格，在编曲上采用了轻快的音乐元素，使得音乐作品节奏感连贯性更加紧凑和顺畅。周杰伦在演唱该作品的时候声音带着沧桑感。虽然略有沧桑但又不缺乏愉悦之美。歌曲表达了过去的情感可以忘记，未来的生活大家还得继续
。虽然该曲
是周杰伦作品中知名度相对较弱的一首作品，但透过现代感十足的外形，听众可以看到骨子里难得的一股恋旧情绪
。
《回到过去》MV讲述了一个女生追求男生的爱情故事。MV中的男主角与女主角分别由周杰伦和
萧淑慎
出演。该MV采用多角度拍摄，与歌词情景融入恰到好处。萧淑慎实力的表演，带给观众和歌迷一种身临其境的感觉。
在MV中，周杰伦独自一人坐在餐桌上吃饭，而萧淑慎和几个同学则坐在旁边不远的桌上谈笑风生。一开始，萧淑慎收到周杰伦手机信息并没有理会，随后在喝水时翻看到周杰伦发送的信息，内容为“无短讯的手机无心情”，口中的茶水顿时喷了出来
。
时间
奖项
获奖作品
结果
2003年
HITO流行音乐HITO男生最爱K歌奖
《回到过去》
获奖
2003年
HITO流行音乐HITO长寿歌曲奖
《回到过去》
获奖
2003年
2002十大劲歌金曲最受欢迎国语歌曲奖金奖
《回到过去》
获奖
2003年
2002商业电台叱咤乐坛流行榜叱咤专业推介十大歌曲奖
《回到过去》
获奖
时间
节目
演唱者
2003年
2002叱咤乐坛十大金曲颁奖典礼
周杰伦
歌曲
歌手
所属专辑
发行时间
《回到过去》
梁咏琪
《
903拉阔音乐会2002
》
2002年12月3日</t>
  </si>
  <si>
    <t>快乐老家</t>
  </si>
  <si>
    <t>《快乐老家》是一首
林志炫
演唱的歌曲，该首歌曲发行于2004年06月11日，出自于其专辑《
至情志炫
》。
快乐老家
至情志炫
陈明
2004年06月
林志炫
快乐老家
跟我走吧　天亮就出发
梦已经醒来　心不会害怕
有一个地方　那是快乐老家
它近在心灵　却远在天涯
我所有一切都只为找到它
哪怕付出忧伤代价
也许再穿过一条烦恼的河流
明天就能够到达
我生命的一切都只为拥有它
让我们来真心对待吧
等每一颗飘流的心都不再牵挂
快乐是永远的家
跟我走吧</t>
  </si>
  <si>
    <t>《国际歌》是唐朝乐队演唱的歌曲，由
欧仁·鲍狄埃
、
萧三
作词，
皮埃尔·狄盖特
作曲，收录于专辑《唐朝》，1992年11月1日发行。
国际歌
《唐朝》
唐朝乐队
1992年11月1日
普通话
作词 :
欧仁·鲍狄埃
，
萧三
作曲 :
皮埃尔·狄盖特
起来 饥寒交迫的奴隶
起来 全世界受苦的人
满腔的热血已经沸腾 要为真理而斗争
旧世界打个落花流水 奴隶们起来 起来
不要说我们一无所有 我们要做天下的主人
这是最后的斗争 团结起来到明天
英特纳雄耐尔就一定要实现
这是最后的斗争 团结起来到明天
英特纳雄耐尔就一定要实现
从来就没有什么救世主 也不靠神仙皇帝
要创造人类的幸福 全靠我们自己
我们要夺回劳动果实 让思想冲破牢笼
快把那炉火烧得通红 趁热打铁才能成功
这是最后的斗争 团结起来到明天
英特纳雄耐尔就一定要实现
这是最后的斗争 团结起来到明天
英特纳雄耐尔就一定要实现
是谁创造了人类世界 是我们劳动群众
一切归劳动者所有 哪能容得寄生虫
最可恨那些毒蛇猛兽吃尽了我们的血肉
一旦把他们消灭干净 鲜红的太阳照遍全球
这是最后的斗争 团结起来到明天
英特纳雄耐尔就一定要实现
这是最后的斗争 团结起来到明天
英特纳雄耐尔就一定要实现
英特纳雄耐尔就一定要实现</t>
  </si>
  <si>
    <t>卷珠帘</t>
  </si>
  <si>
    <t>《卷珠帘》是
霍尊
参加2014年
中央电视台综艺频道
原创歌曲真人秀节目《
中国好歌曲
》所演唱的参赛曲目。盲选版由霍尊作曲，李姝、LUNA填词，
彭飞
、LUNA编曲。年度盛典版由霍尊作曲，李姝、LUNA填词，
刘欢
校改，
捞仔
编曲。唱片版由霍尊作曲，李姝、LUNA填词，捞仔编曲。后该曲收录于2015年5月12日发行的个人首张专辑《
天韵·霍尊
》中。
2014年1月30日，霍尊携《卷珠帘》登上了中央电视台《
春节联欢晚会
》的舞台；3月21日，在《中国好歌曲》年度盛典上，霍尊凭借《卷珠帘》夺得了第一季冠军，《卷珠帘》获封“年度好歌曲”
。
卷珠帘
Roll bead curtain
天韵·霍尊
4分32秒
霍尊
李姝
LUNA
刘欢
霍尊
LUNA
彭飞
捞仔
流行
古典
2014年1月3日
普通话
“画栋朝飞南浦云，珠帘暮卷西山雨”，这是《
滕王阁序
》中的一句，也是《卷珠帘》歌名的由来。据霍尊介绍，这首歌的创作灵感来自一部具有北欧情怀的动画片，片中讲述了一个凄美的爱情故事，深深触动了霍尊。看完后，他坐在钢琴前，旋律便行云流水般从指间倾泻出来。他的初衷是想写一首爱尔兰情调的曲子，但是写完后发现虽然有那么一点爱尔兰的味道，但似乎更偏中国风一些。
镌刻好 每道眉间心上
画间透过思量
沾染了 墨色淌
千家文 都泛黄
夜静谧 窗纱微微亮
拂袖起舞于梦中徘徊
相思蔓上心扉
她眷恋 梨花泪
静画红妆等谁归
空留伊人徐徐憔悴
啊 胭脂香味
卷珠帘 是为谁
啊 不见高轩
夜月明 此时难为情
细雨落入初春的清晨
悄悄唤醒枝芽
听微风 耳畔响
叹流水兮落花殇
谁在烟云处琴声长
镌刻好 每道眉间心上
画间透过思量
沾染了 墨色淌
千家文 尽泛黄
夜静谧 窗纱微微亮
拂袖起舞于梦中妩媚
相思蔓上心扉
犹眷恋 梨花泪
静画红妆等谁归
空留伊人徐徐憔悴
啊 胭脂香味
卷珠帘 是为谁
啊 高轩雾褪
夜月明 袖掩暗垂泪
啊 胭脂香味
卷珠帘 是为谁
啊 高轩雾褪
夜月明 袖掩暗垂泪
细雨酥润 见烟外绿杨
倦起愁对春伤
残烛化 晓风凉
归雁过处留声怅
天水间谁抚琴断肠
镌刻好 每道眉间心上
画间透过思量
沾染了 墨色淌
千家文 都泛黄
夜静谧 窗纱微微亮
拂袖起舞于梦中妩媚
相思蔓上心扉
她眷恋 梨花泪
静画红妆等谁归
空留伊人徐徐憔悴
啊 胭脂香味
卷珠帘 是为谁
啊 不见高轩
夜月明 此时难为情
啊 胭脂香味
卷珠帘 是为谁
啊 不见高轩
夜月明 此时难为情
细雨落入初春的清晨
悄悄唤醒枝芽
听微风 耳畔响
叹流水兮落花伤
谁在烟云处琴声长
霍尊的“岛歌唱腔”在当下华语乐坛可以说是凤毛麟角，悠远绵长的声线与《卷珠帘》的哀婉凄切糅合在一起，让这首带着浓厚中国风的歌曲钻进了人们的心坎里。
2015-05-28
2015华语金曲奖全国最佳创作歌手
卷珠帘
获奖
2015-05-28
2015华语金曲奖全国最佳创作歌曲
卷珠帘
获奖
2015-03-30
第22届《东方风云榜》十大金曲
卷珠帘
获奖
2015-01-31
第十届《劲歌王全球华语音乐榜》国语金曲奖
卷珠帘
获奖
2015-01-01
中央电视台十大中文金曲
卷珠帘
获奖
2014-12-10
深圳卫视《青春的选择年度盛典》年度神曲奖
卷珠帘
获奖
2014-03-21
《中国好歌曲》第一季冠军歌曲
获奖
2014-01-30
中央电视台《春节联欢晚会》
北京
霍尊
2014-03-21
央视综艺频道《中国好歌曲》年度盛典
浙江嘉兴
霍尊、
费玉清
2014-12-31
光荣绽放——2014十大新锐歌手演唱会
中央电视台演播厅
霍尊
2015-01-01
光荣绽放——2014十大中文金曲演唱会
——
霍尊
2015-01-24
百花迎春——2015中国文学艺术界春节大联欢
北京人民大会堂
霍尊、
张也
2015-02-12
联合国“友谊之桥”中国春晚
联合国总部
霍尊
2015-10-22
第28届东京电影节
日本东京
霍尊
2015-11-04
第17届中韩歌会
北京
霍尊
2016-02-05
第十届华人网络春晚
——
霍尊
2016-02-11
“百花争春”湖南戏曲春晚
湖南长沙
霍尊、
黄璜
（男旦演员）
2016-11-25
叮咯咙咚呛第二季蓝色盛典
北京
霍尊
2017-01-28
2017东方卫视春节联欢晚会
北京
霍尊
2019-09-21
韩甜甜
在CCTV-3《
我爱满堂彩
》演唱</t>
  </si>
  <si>
    <t>《听见下雨的声音》是
周杰伦
演唱的歌曲，由
方文山
作词，周杰伦
作曲
，
黄雨勋
编曲，收录在周杰伦2014年12月26日发行的个人创作专辑《
哎呦，不错哦
》中
。
2014年5月，周杰伦在上海演唱会上首次演唱了男声原创版《听见下雨的声音》。这首歌曲是周董为力挺方文山执导电影所写的《听见下雨的声音》主题
曲。
2024年6月28日，在《歌手2024》第八期节目中，汪苏泷
演唱了这首歌曲
。
听见下雨的声音
Rhythm Of The Rain
哎呦，不错哦
4分39秒
魏如昀
方文山
周杰伦
黄雨勋
英式摇滚
流行摇滚
2014年12月26日
普通话
周杰伦
周杰伦
这首歌是
方文山
执导的电影同名主题曲，之前是由
魏如昀
演唱的女生版本，这张专辑重新收录
周杰伦
自己演唱的版本，和女生版流露出凄美浪漫氛围的不同，周杰伦版以低沉而寂寞的孤寂感吟唱着，带着听者回到爱情的回忆现场，到了副歌，却彷佛在内心呐喊着对爱情的追忆与不舍，唱腔充满戏剧张力，令人动容。
竹篱上停留着蜻蜓
玻璃瓶里插满小小森林
青春 嫩绿得很鲜明
百叶窗折射的光影
像有着心事的一张表情
而你 低头拆信
想知道关于我的事情
青苔入镜 檐下风铃
摇晃曾经
回忆是一行行无从剪接的风景
爱始终年轻
而我听见下雨的声音
想起你用唇语说爱情
幸福也可以很安静
我付出一直很小心
终于听见下雨的声音
于是我的世界 被吵醒
就怕情绪红了眼睛
不舍的泪在彼此的脸上透明
百叶窗折射的光影
像有着心事的一张表情
而你 低头拆信
想知道关于我的事情
爱在过境 缘份不停
谁在担心
窗台上滴落的雨滴
轻敲着伤心 凄美而动听
而我听见下雨的声音
想起你用唇语 说爱情
热恋的时刻最任性
不顾一切的给约定
终于听见下雨的声音
于是我的世界被吵醒
发现你始终 很靠近
默默的陪在我身边
态度坚定
雨的声音
参考资料
2015年4月16日
第19届全球华语榜中榜
澳门威尼斯人金光综艺馆</t>
  </si>
  <si>
    <t>《如果你也听说》是由李焯雄作词，周杰伦作曲，
孙伯纶
演唱的歌曲。
如果你也听说
6分40秒
孙伯纶
李焯雄
周杰伦
普通话
突然发现站了好久
不知道要往哪走
还不想回家的我
再多人陪只会更寂寞
许多话题关于我
就连我也有听说
我的快乐要被认可
委屈却没有人诉说
夜把心洋葱般剥落
拿掉防卫剩下什么
为什么脆弱时候 想你更多
如果你也听说 有没有想过我
像普通旧朋友
还是你依然会心疼我
好多好多的话想对你说
悬着一颗心没着落
要怎么附和 舍不得 又无可奈何
如果你也听说 会不会相信我
对流言会附和
还是你知道我还是我
跌跌撞撞才明白了许多
懂我的人就你一个
想到你想起我 胸口依然温热
夜把心洋葱般剥落
拿掉防卫剩下什么
为什么脆弱时候 想你更多
如果你也听说 会不会想起我
对流言会附和
还是你知道我还是我
跌跌撞撞才明白了许多
懂我的人就你一个
想到你想起我 胸口依然温热
如果你也听说 会不会相信我
对流言会附和
还是你知道我还是我
跌跌撞撞才明白了许多
懂我的人就你一个
想到你想起我 胸口依然温热
如果你想起我
你会想到什么</t>
  </si>
  <si>
    <t>《身骑白马》是en演唱的歌曲，发行于2024年2月27日。
身骑白马
2024年2月27日
词：徐佳莹
曲：徐佳莹/苏通达
原唱：徐佳莹
编曲：陈林len
制作人：黄成成
和声：周弦
吉他：吴余涛
混音/母带处理：潘君明
封面设计：米一嗷
我爱谁 跨不过 从来也不觉得错
自以为 抓着痛 就能往回忆里躲
偏执相信着 受诅咒的水晶球
阻挡可能心动的理由
而你却 靠近了 逼我们视线交错
原地不动 或向前走
突然在意这分钟
眼前荒沙弥漫了等候
耳边传来孱弱的呼救
追赶要我爱得不保留
我身骑白马 走三关
我改换素衣 回中原
放下西凉 没人管
我一心只想 王宝钏
满身伤痕累累也来不及痛
那是指引我走向你的清楚感受
不管危不危险都要放下一切跟你走
只要一起承担 只要你不放手
我身骑白马 走三关
我改换素衣 回中原
放下西凉 没人管
我一心只想 王宝钏
我身骑白马 走三关
我改换素衣 回中原
放下西凉 没人管
我一心只想 王宝钏</t>
  </si>
  <si>
    <t>《血腥爱情故事》是
张惠妹
演唱的歌曲，由
Hush
作词，Jonnic作曲，收录于张惠妹2015年发行的专辑《
阿密特2
》。
2015年，HUSH凭该曲提名第16届华语音乐传媒大奖颁奖礼最佳作词人奖
。
血腥爱情故事
阿密特2
0时04分22秒
张惠妹
Hush
Jonnic
流行
2015年4月4日
普通话
比尔贾
张惠妹认为《血腥爱情故事》是专辑《阿密特2》里最令她痛心的一首歌，词作者HUSH写的词很触动张惠妹，深得她的心。因为该曲的音域跨度很大，歌曲前半段低音，后半段却要高音，所以张惠妹在定Key上费了不少功夫。在配唱时，张惠妹也伤透脑筋，一直在思考怎么唱才能演绎出歌曲中从平静渐渐激昂的情绪。张惠妹在各种尝试下，最终克服困难，完成配唱
。
你尝过的那些甜头都是寂寞的果实
那是活生生从心头里割下的我
一块肉像一个赠品从来都不假思索
你锐利 我就腥风血雨洋洋洒洒当个写手
就让我紧跟着你起承转合
让我为你写一本恐怖小说
谁可疑 谁可怜谁无辜 谁苟活
我已经看到最后结果
就让我来代替你承先启后
刻骨铭心像一本情爱小说
越血流越手酸 心越空肉越痛
千刀万剐的感情才生动
不要还给我不要还给我
你尝过的那些甜头都是寂寞的果实
那是活生生从心头里割下的我
一块肉像一个赠品从来都不假思索
你锐利 我就腥风血雨洋洋洒洒当个写手
就让我紧跟着你起承转合
让我为你写一本恐怖小说
谁可疑谁可怜 谁无辜谁苟活
我已经看到最后结果
就让我来代替你承先启后
刻骨铭心像一本情爱小说
越血流越手酸 心越空肉越痛
千刀万剐的感情才生动
不要还给我 不要还给我
再去捉摸 都太迟了
手心肉的牵连早已没有用了
眼看失去灵魂的空壳
魂不附体的两个人
再去着墨 都太多了
再浓烈的故事都算太俗气了
写到哪里能刚好就好
才能看得要死要活
爱也要死要活
就让我紧跟着你起承转合
让我为你写一本恐怖小说
谁可疑谁可怜 谁无辜谁苟活
我已经看到最后结果
就让我来代替你承先启后
刻骨铭心像一本情爱小说
越血流越手酸 心越空肉越痛
千刀万剐的感情才生动
不要还给我不要还给我
《血腥爱情故事》由钢琴开启，张惠妹展现了大开大合的唱法、无痕切换的超高假音，并传达了宣泄式的爱情宣言，很适合作为选秀比赛的曲子
。该曲在曲子的编排上，如同小说般的起承转合。歌词部分，“就让我紧跟着你起承转合，让我为你写一本恐怖小说”，“越血流越手酸，心越空肉越痛，千刀万剐的感情才生动”，激烈且充满张力，字字见血，令听众过瘾
。
《血腥爱情故事》MV由台湾导演比尔贾掌镜。MV中，张惠妹以超脱的角度透视世间男女的感情观，诠释现代人病态式的爱情。张惠妹在MV里化身为爱情守护神，透过火焰之眼看清世间男女的爱欲纠葛。MV里的张惠妹目睹一场要死要活的爱情故事，男女主角由爱生恨，濒临崩溃边缘。当她看到一对情侣在爱情里不断互相伤害、爱得死去活来时，也能感同身受、心如刀割。因为HUSH写的词很符合歌曲的意境，所以MV拍摄过程中，张惠妹不需要提词。拍摄时，现场闪光灯一直闪，张惠妹强忍眼睛的不适，盯着镜头完成录制
。
时间
颁奖礼
奖项
获奖方
结果
2015年12月
第16届华语音乐传媒大奖颁奖礼
最佳作词人
HUSH《血腥爱情故事》
提名
时间
场合
地点
2016年6月6日
hito流行音乐奖颁奖典礼
台北小巨蛋
2024年9月13日
披荆斩棘第四季
芒果TV</t>
  </si>
  <si>
    <t>《篇章》是
张韶涵
、
王赫野
演唱的流行歌曲，
由
李浩瑞
、赵大白、
刘涛
、
林晨阳
作词，李浩瑞、刘涛、林晨阳作曲，黎子琨编曲，
于2022年5月1日以单曲形式通过索尼音乐、
北京好乐无荒文化有限公司
发行
。同时，该曲亦是浙江卫视音乐节目《
天赐的声音第三季
》综艺主题曲
。
《篇章》表达了作者对于未来生活的憧憬与期盼，张韶涵借助该曲向听众传达出积极进取的正能量，激励每个人在遭遇挑战时维持豁达的心态，携手共赴未来生活的序幕
，鼓励人们勇敢往前走，向着心中笃定的未来和彼岸
，仿佛唱出了万千少年正当青春的坚定与追逐、奋斗与拼搏
。
2022年5月1日，
周笔畅
、
阿云嘎
于
中国梦·劳动美——2022五一国际劳动节“心连心”特别节目
中演唱该曲
；同年12月31日，
武大靖
、
徐梦桃
、
黄霄雲
、
王赫野
于
启航2023——中央广播电视总台跨年晚会
中演唱该曲
；2023年1月22日，
王传越
、
王弦
于2023年江苏卫视春节联欢晚会演唱该曲
；2025年1月1日，王赫野于
2025花开天下·国韵新年演唱会
再次演唱了该曲
。
篇章
4分8秒
张韶涵
王赫野
李浩瑞
赵大白
刘涛
林晨阳
李浩瑞
刘涛
林晨阳
黎子琨
流行
2022年5月1日
普通话
单曲、《天赐的声音第三季》综艺主题曲
索尼音乐
北京好乐无荒文化有限公司
《篇章》是为了浙江卫视音乐励志节目《天赐的声音第三季》而创作的主题曲，由北京好乐无荒文化有限公司打造，陶诗负责监制
。这首由张韶涵亲自操刀创作的《篇章》，表达了作者对于未来生活的憧憬与期盼。张韶涵借助该曲，向听众传达出积极进取的正能量，激励每个人在遭遇挑战时维持豁达的心态，然后奋勇前行，携手共赴未来生活的序幕
。
作词
李浩瑞、赵大白、刘涛、林晨阳
作曲
李浩瑞、刘涛、林晨阳
制作人
刘涛
编曲
黎子琨
吉他
张凇
混音师
李越
母带后期混音师
李越
和声
胡仪、夏初安
和声编写
夏初安、李浩瑞
配唱制作人
刘涛、
杨钧尧
录音师
谭笑聪
、徐威
人声编辑
刘涛、祝薇
视觉设计
kidult.
艺人统筹
张韶轩
、高赫阳
监制
陶诗
推广策划
左三好
特别合作
天涵有限公司
混音棚
野火春风工作室
录音棚
好乐无荒录音棚（北京）、52HZ Studio（上海）
企划营销
好乐无荒（长沙）
制作公司
好乐无荒（北京）
OP
北京好乐无荒文化有限公司
SP
索尼音乐版权代理（北京）有限公司
参考资料来源于：
别让乌云遮住了天空的蓝
别让命运折返没桨的船
别让黑夜都落在你的臂弯
让我来与你作伴
别让迷雾遮住了停靠的岸
别让你的世界这般不安
别让心中的光变得暗淡
飞过湖泊与高山
你曾经灼热的眼眶
是人生中少数的笨拙又可贵的时刻
一去不返的我们啊
就肆意地追逐吧
有你目送就不算落单
每当我悲伤过
也被暴雨淋过
泥泞开出花朵
就让它生长着
燃烧小小的梦
不怕赤脚追风
就在勇敢过后
会有万里晴空
以黎明呼唤我
用温暖作脉搏
以繁星呼唤我
凝视中有闪烁
你曾经灼热的眼眶
是人生中少数的笨拙又可贵的时刻
那些正炙热的人啊
就肆意地追逐吧
有你目送就不算落单
每当我悲伤过
也被暴雨淋过
泥泞开出花朵
就让它生长着
燃烧小小的梦
不怕赤脚追风
就在勇敢过后
会有万里晴空
以黎明呼唤我
用温暖作脉搏
以繁星呼唤我
凝视中有闪烁
命运深处涌动着更多浪漫
梦想破土生长更多答案
繁星背后太阳已开始绚烂
谢谢你与我作伴
2022年5月1日
单曲
索尼音乐、北京好乐无荒文化有限公司
在该曲中，王赫野联手张韶涵，跟随着大气恢宏的音乐律动，引出张韶涵铿锵透亮的嗓音和王赫野少年坚定的合唱，仿佛是透过乌云和晦暗所迸发的热情的勇敢
。《篇章》鼓励人们勇敢往前走，向着心中笃定的未来和彼岸
。王赫野的歌声温暖自由，透露出少年的坚定；而张韶涵的声音则穿透力十足，为歌曲注入了强劲的生命力，仿佛一束光照射刺破无尽的黑暗，唱出了万千少年正当青春的坚定、追逐、奋斗、拼搏
。
2022年5月1日
中国梦·劳动美——2022五一国际劳动节“心连心”特别节目
中央电视台
五一特别节目
周笔畅
、
阿云嘎
2022年12月31日
启航2023——中央广播电视总台跨年晚会
跨年晚会
武大靖
、
徐梦桃
、
黄霄雲
、
王赫野
2022-2023浙江卫视美好跨年夜
浙江卫视
跨年晚会
王赫野、
姚晓棠
2023年1月22日
2023年江苏卫视春节联欢晚会
江西卫视
春节卫视
王传越
、
王弦
2023年10月1日
中国梦·家国情——2023国庆特别节目
中央电视台
国庆特别节目
王赫野、黄霄雲
2024年8月18日
2024汽车之家818·众志见未来
中央电视台
财经晚会
胡彦斌
2025年1月1日
2025花开天下·国韵新年演唱会
四川卫视
新年晚会
王赫野
2022年3月7日
《天赐的声音第三季》
胡彦斌
、
张韶涵
、
胡海泉
、
周深
、
GAI
、
吉克隽逸
、
康姆士
、
信
、
唐艺
、
陈意涵
、
王赫野
2022年6月4日
《天赐的声音第三季 第12期》
姚晓棠
、
谷娅溦
、
陈梓童
、
张远
、
井胧
、
徐艺洋
、
高嘉朗
、
李尖尖
、
谢雨</t>
  </si>
  <si>
    <t>我是真的爱你</t>
  </si>
  <si>
    <t>《我是真的爱你》是
张信哲
演唱的歌曲，由
李宗盛
作词作曲，
鲍比达
编曲，收录在张信哲于1993年5月1日发行的专辑《
心事
》中
。
2024年9月25日，该曲获得第八届《最爱金曲榜》音乐盛典“最爱金曲”
奖
。
我是真的爱你
《心事》
5分18秒
张信哲
李宗盛
李宗盛
鲍比达
流行
1993年5月1日
普通话
韩寒
一直很喜欢李宗盛，所以在电影《
飞驰人生
》中，韩寒选用了
该曲做插曲
。1992年，李宗盛在与
林忆莲
热恋期间，感情发生了很大的变化，于是李宗盛以“心事不方便说给别人听，写给别人来唱”为原则，创作了这首献给林忆莲的第一
首歌
。李宗盛认为歌里的故事有的是自己的，有的是别人的，有时候为了不让别人知道，所以李宗盛就想找个歌手来唱自己的歌，于是将歌曲交予张信哲来演唱
。
曾经自己
像浮萍一样无依
对爱情莫名的恐惧
但是天让我遇见了你
初初见你
人群中独自美丽
你仿佛有一种魔力
那一刻我竟然无法言语
从此为爱受委屈
不能再躲避
于是你成为我生命中最美的记忆
甜蜜的言语
怎么说也说不腻
我整个世界已完全被你占据
我想我是真的爱你
我是真的爱你
我是真的爱你
我全心全意
等待着你说愿意
也许是我太心急
竟然没发现你眼里的犹豫
只是你又何必
狠心将一切都抹去
你绝情飘然远离
连告别的话也没有一句
请让我随你去
让我随你去
我愿陪在你的身边
为你挡风遮雨
让我随你去 让我随你去
我愿陪在你的身旁
等你回心转意
我是真的爱你
让我随你去
让我随你去
我愿陪在你的身边
为你挡风遮雨
让我随你去
让我随你去
我愿陪在你的身旁
等你回心转意
我想我是真的爱你
我是真的爱你
我是真的爱你
该曲在编曲方面使用了古筝、琵琶、二胡等选作为伴奏乐器，再配合张信哲动情的歌声，得到了许多听众们的喜爱
。歌曲直击听众的心，极致“忧郁美学”扑面而来，甚至能温柔听众内心的躁动，莫名其妙就引发了灵魂共
鸣
。从该曲中听出，只要爱过的人彼时真诚，就已
足够
。
2024年9月25日
第八届最爱金曲榜
最爱金曲
张信哲《我是真的爱你》
获奖
2017年12月31日
江苏卫视跨年晚会
李
宗盛
1994年6月10日
李宗盛
《不舍》</t>
  </si>
  <si>
    <t>《雪落下的声音》是由
唐恬
填词，
吴梦奇
谱曲
，
谭维维
演唱的一首
歌曲
，发行于2006年10月25日
。
雪落下的声音
谭维维
唐恬
吴梦奇
2006年10月25日
二月白雪像是一场告别
当我们走过了这条街
冰封你的侧脸
冷得如此绝美
白色情人节
你说的永远怎么都不见
转眼幻灭
爱是一场浩劫
毁灭了我最初的世界
破碎的
满城
玫瑰
恋人笑得多甜美
提醒我伤悲
而去年我们也牵手一对
二月的雪下整夜
伤心人不睡
我一个人的冬天
情歌唱得多狼狈
二月的雪在窗前
模糊了视线
眼泪
落下的瞬间
我很想念你却没有了语言
转眼幻灭
爱是一场浩劫
毁灭了我最初的世界
破碎的满城玫瑰
恋人笑得多甜美
提醒我伤悲
而去年我们也牵手一对
二月的雪下整夜
伤心人不睡
我一个人的冬天
情歌唱得多狼狈
二月的雪在窗前
模糊了视线
眼泪落下的瞬间
我很想念你却没有了语言
谭维维
，2006年“超级女声”全国第2名
，之后2010年一首备受争议的《
谭某某
》让世人惊艳，其歌词犀利且个性，谭维维表示这次真正做了一次自己想要的音乐，维维表示其歌词完全是自嘲之前的自己，自称自己是现在是摇滚
愤青
份子，现在的音乐多了独立感完全属于自己想法的表示。</t>
  </si>
  <si>
    <t>《遇见》是
孙燕姿
演唱的歌曲，亦是电影《
向左走，向右走
》的主题曲，由
易家扬
作词，
林一峰
作曲，
Terence Teo
编曲，收录在孙燕姿于2003年8月22日通过
华纳音乐集团
发行的个人第七张音乐专辑《
The Moment
》中
。
2003年-2004年间，该曲相继获得
第26届十大中文金曲
“优秀流行国语歌曲奖（银奖）”
、
hito流行音乐奖
“年度听众最爱歌曲奖”和“年度华语歌曲奖”
、
第11届
中国歌曲排行榜
“最受欢迎港台地区歌曲奖”等多个奖项
。
遇见
The Moment
3分30秒
孙燕姿
易家扬
林一峰
Terence Teo
流行音乐
2003年8月22日
普通话
《遇见》是孙燕姿为
梁咏琪
、
金城武
共同主演的爱情电影《向左走，向右走》演唱的主题曲
，
由中国台湾作词人易家扬和中国香港音乐人林一峰共同创作
。
为了配合该片的宣传，该曲的歌词均依照电影剧情创作
。
孙燕姿表示，她个人十分喜欢该曲
。
为了录制这首歌曲，孙燕姿还提前观看了《向左走，向右走》这部电影
，
并于2003年3月完成了该曲的录制
。
尽管作为影片《向左走，向右走》主演之一的梁咏琪也为该片演唱了相同的歌曲，但电影的发行公司最终还是决定采用孙燕姿演唱的版本来作为该片的主题曲
。
这首歌曲虽然是电影《向左走，向右走》的主题曲，但最后却并未被收录在该片的原声音乐专辑中。针对此事，梁咏琪当时的经纪公司解释，电影因
非典
疫情而从2003年5月延至同年9月上映，原声音乐专辑则很早便制作完成，孙燕姿在后来才要求演唱该片的这首主题曲，这也导致了该片的原声音乐专辑中来不及收录该曲，因此专辑中并未出现这首歌曲的身影
。
听见 冬天 的离开
我在某年某月醒过来
我想 我等 我期待
未来却不能因此安排
阴天 傍晚 车窗外
未来有一个人在等待
向左 向右 向前看
爱要拐几个弯才来
我遇见谁 会有怎样的对白
我等的人 他在多远的未来
我听见风 来自地铁和人海
我排着队 拿着爱的号码牌
阴天 傍晚 车窗外
未来有一个人在等待
向左 向右 向前看
爱要拐几个弯才来
我遇见谁 会有怎样的对白
我等的人 他在多远的未来
我听见风 来自地铁和人海
我排着队 拿着爱的号码牌
我往前飞 飞过一片时间海
我们也曾在爱情里受伤害
我看着路 梦的入口有点窄
我遇见你 是最美丽的意外
总有一天 我的谜底会揭开
歌曲《遇见》是孙燕姿最具代表性的音乐作品
。
该曲清新的音乐风格使得孙燕姿原本具有穿透力的声音摇身一变，竟显得如此淡雅，而且还透着淡淡的哀愁，却又让人对都市中美丽意外的邂逅无比向往
。
整首歌曲表达了感情的不可知晓，以及人们对于感情的珍惜
。
其中，“我遇见谁，会有怎样的对白/我等的人，他在多远的未来/我看着路，梦的入口有点窄/我遇见你，是最美丽的意外”这几句歌词，也已经成为许多都市年轻男女的主旋律
。
该曲虽然是首简单的小品，但却有着很大的情感震撼
。
而电影《向左走，向右走》中的爱情故事，也为这首歌曲赋予了更加浓郁的浪漫意味
。
《遇见》的音乐MV由孙燕姿主演
。
在拍摄MV时，孙燕姿做了许多内心戏的演出
。
除了孙燕姿的情绪表演外，该曲MV还剪辑了电影《向左走，向右走》中许多精彩的画面
。
为了拍摄MV，摄影师还特地找了一辆纯白色的脚踏车给孙燕姿当道具。由于孙燕姿从小就非常爱骑脚踏车，还常跟父亲骑到海边，因此这部脚踏车也让她想起了父亲
。
该MV中还有金城武和梁咏琪在电影《向左走，向右走》中的对手戏，让观众们先睹为快，这也使得整支MV仿佛是一部长达三分钟的音乐电影
。
2003年12月19日
第26届十大中文金曲
优秀流行国语歌曲奖（银奖）
《遇见》
获奖
2004年1月8日
第10届
全球华语榜中榜
港台地区最佳歌曲奖
获奖
2004年2月
2004年hito流行音乐奖
年度听众最爱歌曲奖
获奖
年度华语歌曲奖
2004年3月
第4届音乐风云榜
港台地区十大金曲奖
获奖
2004年3月26日
第11届中国歌曲排行榜
最受欢迎港台地区歌曲奖
获奖
2004年6月
2003年度
中国TOP排行榜
港台地区年度金曲奖
获奖
2004年9月4日
第4届
全球华语歌曲排行榜
年度最受欢迎20首金曲奖
获奖
年度最佳作曲奖
林一峰《遇见》
2004年9月10日
2004年度
新加坡金曲奖
十大金曲奖
《遇见》
获奖
2003年9月22日
第4届中国金鹰电视艺术节
群星演唱会
孙燕姿
湖南省长沙市
2004年9月4日
第4届全球华语歌曲排行榜颁奖典礼
台湾省台北市
2008年3月17日
第2届亚洲电影大奖
颁奖典礼
香港会议展览中心
2010年9月20日
第8届中国金鹰电视艺术节
开幕式晚会
湖南省长沙市
2019年12月31日
2020江苏卫视跨年演唱会
澳门金光综艺馆
2008年12月12日
庾澄庆
《
哈林夜总会
（Lady’s Night）》
福茂唱片
2003年8月1日
《
回旋木马的终端
》
梁咏琪
《向左走，向右走 电影原声带》
粤语版本</t>
  </si>
  <si>
    <t>《烟花易冷》是
方文山
作词，
黄雨勋
编曲，
周杰伦
作曲并演唱的一首歌曲，收录在周杰伦2010年5月18日发行的专辑《
跨时代
》中
。
该曲歌词源于一个虚构的故事，而故事的背景是
北魏
时期
杨衒之
所著《洛阳伽蓝记》中描述的盛极繁华后倾塌颓圮的千年古都洛阳城
。周杰伦以这个背景故事为素材，创作了《烟花易冷》这首歌曲
。《烟花易冷》这首歌歌词古典优美，意境深远。该曲以北魏洛阳城为背景，古典意味浓郁，旋律优美动听，历史感深邃
。
2011年，该曲获得2010年度北京流行音乐典礼“年度金曲奖”
。
烟花易冷
跨时代
4分23秒
周杰伦
方文山
周杰伦
黄雨勋
中国风
2010年5月18日
普通话
杰威尔音乐有限公司
《烟花易冷》是由方文山作词，周杰伦作曲的一首歌。该曲歌词源于一个虚构的故事，而故事的背景是
北魏
时期
杨衒之
所著《洛阳伽蓝记》中描述的盛极繁华后倾塌颓圮的千年古都洛阳城
。
洛阳城
中一名皇家将领因缘邂逅女子后，俩人一见钟情并且私定终身，此时将领却被朝廷征调至边境征战，在连年的兵荒马乱中，帝都洛阳已沦为废墟，残破不堪，最后女子苦守将领不遇后，落发为尼，待将领历经风霜归来寻至女子所出家的伽蓝古寺，她却早已过世。人们告诉将军，这里一直有一个女子在等他。周杰伦以这个背景故事为素材，创作了《烟花易冷》这首歌曲
。
作词
方文山
作曲
周杰伦
编曲
黄雨勋
演唱
周杰伦
制作人
周杰伦
录音师
杨瑞代
录音室
JVR Studio
混音
杨大纬录音工作室
繁华声 遁入空门 折煞了世人
梦偏冷 辗转一生 情债又几本
如你默认 生死枯等
枯等一圈 又一圈的 年轮
浮屠塔 断了几层 断了谁的魂
痛直奔 一盏残灯 倾塌的山门
容我再等 历史转身
等酒香醇 等你弹 一曲古筝
雨纷纷 旧故里草木深
我听闻 你始终一个人
斑驳的城门 盘踞着老树根
石板上回荡的是 再等
雨纷纷 旧故里草木深
我听闻 你仍守着孤城
城郊牧笛声 落在那座野村
缘分落地生根是 我们
听青春 迎来笑声 羡煞许多人
那史册 温柔不肯 下笔都太狠
烟花易冷 人事易分
而你在问 我是否还 认真
千年后 累世情深 还有谁在等
而青史 岂能不真 魏书洛阳城
如你在跟 前世过门
跟着红尘 跟随我 浪迹一生
雨纷纷 旧故里草木深
我听闻 你始终一个人
斑驳的城门 盘踞着老树根
石板上回荡的是 再等
雨纷纷 旧故里草木深
我听闻 你仍守着孤城
城郊牧笛声 落在那座野村
缘分落地生根是 我们
雨纷纷 旧故里草木深
我听闻 你始终一个人
斑驳的城门 盘踞着老树根
石板上回荡的是 再等
雨纷纷 雨纷纷 旧故里草木深
我听闻 我听闻 你仍守着孤城
城郊牧笛声 落在那座野村
缘分落地生根是 我们
缘分落地生根是 我们
伽蓝寺听雨声盼 永恒
该曲MV由
浪花兄弟
组合的常青担任男主角，周杰伦表示在这次MV中只有短暂的对嘴场景，但布景搭起来居然需要上百万，小桥、流水、凉亭的布景，完全是按照歌词来搭，只为让歌迷看到漂亮的MV
。
2010年5月18日
《跨时代》
杰威尔音乐
CD
《烟花易冷》这首歌歌词古典优美，意境深远。该曲以北魏洛阳城为背景，古典意味浓郁，旋律优美动听，历史感深邃。这首歌唱出了对历史沧桑、兴衰无常的追问，让人听着听着不经眼前浮现出一幅幅古老的画面：佛塔林立，转瞬成空；刀光剑影，沧海桑田。而这一切，就曾经发生在人们每天生活的洛阳。既为它过去的衰败而惆怅，更为它现今的繁荣而自豪
。
2011年1月17日
2010年度北京流行音乐典礼“年度金曲奖”
《烟花易冷》
2011年1月17日
北京
2010年度北京流行音乐颁奖礼
2013年2月22日
林志炫
《我是歌手第一季 第六期》
2014年3月8日
霍尊
《国色天香 第六期》
2020年7月17日
周深
《流淌的歌声 第二季 第4期》</t>
  </si>
  <si>
    <t>《眼泪成诗》是由
孙燕姿
演唱、
林夕
作词、
刘宝龙
作曲的歌曲，收录于孙燕姿2005年10月7日发行的专辑《
完美的一天
》中。
2006年4月2日，林夕凭借该曲提名
第6届音乐风云榜
港台最佳作词
。
眼泪成诗
完美的一天
3分44秒
孙燕姿
林夕
刘宝龙
Terence Teo
流行
2005年10月7日
普通话
《眼泪成诗》由林夕作词，刘宝龙作曲，是孙燕姿与林夕的首次合作
，也是孙燕姿最喜欢的一首歌曲之一
。第一次看到林夕写的词时，孙燕姿没有不懂，还请教了录音师和助理。理解到了歌词的含义后，孙燕姿认为林夕的词很新鲜，自己很喜欢
。孙燕姿曾表示该曲是专辑《
完美的一天
》中最难唱的
。
我已经
已经把我伤口化作玫瑰
我的泪水
已经变成雨水早已轮回
我已经
已经把对白留成了永远
忘了天色
究竟是黑是灰
分手伤了谁
谁把它变美
我的眼泪写成了诗已无所谓
让你再回味
字不醉人人自醉
因为回忆总是美
我已经
已经把绝情变成了恭维
因为不配
你就忽然自卑说声失陪
我已经
已经把沉默变成了忏悔
无路可退
只能无言以对
分手伤了谁
谁把它变美
我的眼泪写成了诗已无所谓
让你再回味
字不醉人人自醉
因为回忆总是美
分手伤了谁
谁把它变美
我的眼泪写成了诗一首无所谓
让你再回味
字不醉人人自醉
你的品味总是美
《眼泪成诗》旋律悦耳，制作精细。孙燕姿在该曲中的表达没有同类歌曲伤感，在二胡和钢琴、弦乐的交迭下，大气十足。古典又加点爵士，配器结合钢琴与二胡，非常感人
。
《眼泪成诗》是首中规中矩的抒情慢歌，旋律依然持有孙燕姿式样的优美动听。但是，歌的新鲜感却无从谈及，余味也是相应的匮乏，很难同孙燕姿的之前的经典情歌同日而语
。
《眼泪成诗》的MV由林锦和执导。MV以倒叙的方式讲述了女主角与男主角分手后将房间上的“歌词”全部撕掉的故事。MV拍摄地点在一个昏暗的房间里，里面只有一个沙发和一把椅子，孙燕姿主要在沙发上悲伤的演唱着歌曲
。
2006年4月2日
第6届音乐风云榜
港台最佳作词
林夕
提名
2006年3月25日
第七届垫江牡丹节开幕式
重庆
孙燕姿</t>
  </si>
  <si>
    <t>《我爱他》是
丁当
演唱的一首歌曲，由
黄婷
作词，
陈威全
作曲，收录在丁当2009年发行的专辑《
夜猫
》中。台湾电视剧《
下一站，幸福
》的主题曲。
我爱他
夜猫
0时04分42秒
丁当
黄婷
陈威全
流行
伤感
普通话
2009-09-29
陈慧翎
《我爱他》是偶像剧《
下一站，幸福
》的主题曲，同时，也是丁当第三张专辑里的歌曲，作为由吴建豪，安以轩率领的《下一站，幸福》主题曲，除了歌词感动人心之外，也诠释了《下一站，幸福》中男女主角之间缠绵悱恻的爱恋
。
词：黄婷
曲：陈威全
编曲：Wave G
他的轻狂留在
某一节车厢
地下铁里的风
比回忆还重
整座城市一直等着我
有一段感情还在漂泊
对他唯一遗憾
是分手那天
我奔腾的眼泪
都停不下来
若那一刻重来 我不哭
让他知道我可以很好
我爱他 轰轰烈烈最疯狂
我的梦 狠狠碎过却不会忘
曾为他 相信明天就是未来
情节有多坏 都不肯醒来
我爱他 跌跌撞撞到绝望
我的心 深深伤过却不会忘
我和他 不再属于这个地方
最初的天堂 最终的荒唐
如果还有遗憾
又怎么样呢
伤了痛了懂了
就能好了吗
曾经依靠彼此的肩膀
如今各自在人海流浪
我爱他 轰轰烈烈最疯狂
我的梦 狠狠碎过却不会忘
逃不开 爱越深越互相伤害
越深的依赖 越多的空白
该怎么 去爱
我爱他 轰轰烈烈最疯狂
我的梦 狠狠碎过却不会忘
曾为他 相信明天就是未来
情节有多坏 都不肯醒来
我爱他 跌跌撞撞到绝望
我的心 深深伤过却不会忘
我和他 不再属于这个地方
最初的天堂 最终的荒唐
如果还有遗憾
是分手那天
我奔腾的眼泪
都停不下来
若那一刻重来 我不哭
让他知道我可以 很好
每个女人都曾经相信明天就是未来，但当爱情中的期待变成只是巨大幻影，该怎么面对？丁当首波抒情主打《我爱他》就是这种心情，丁当一字一句百转千回的刻化，如晴空阴天般瞬间气氛变化，整首歌本身就像一出戏，丁当的声音技巧虽然早已被受肯定，但这首歌由内而外的情绪张力更让人流连忘返，触动了广大听众的内心，成为每一个人的爱情印记
。
《我爱他》MV邀请
修杰楷
当男主角，在MV中修杰楷与丁当虽然是对恋人，但花心的修杰楷在戏中不停劈腿，还带女生回家上床，被躲在衣橱准备要替修杰楷庆生惊喜的丁当当场抓包。拍摄到这一段时，丁当忆及自己的初恋也是劈腿收场，且当时自己完全被蒙在鼓里，是好友看不下去偷偷告诉她才发现自己早已被劈腿多时，对当时的丁当造成不小的打击，花了将近两年才慢慢走出情伤的阴影。丁当拍摄这段MV让往日尘封已久的记忆又重新涌上心头，加上似曾相识的场景，让丁当终于忍不住痛哭崩溃，泪洒片场
。
发行时间
唱片公司
归属专辑
参考资料
2009-09-29
相信音乐
《夜猫》
2010-07-09
相信音乐
《Fu Good 下一站 天后 自选+精选》</t>
  </si>
  <si>
    <t>《那片海》是电视剧《
花开半夏
》的片尾曲。由
刘忻
、
韩承羽
共同演唱
。
那片海
花开半夏 电视原声带
0时04分30秒
刘忻
韩承羽
普通话
2013-11-30
在《那片海》的录制现场，
韩承羽
表现出了近乎完美主义的精神，即便录音老师觉得已经很好了，但是力求做到最好的他还是要求多唱、重唱。在录制的一个星期前刘忻因为阑尾炎进行手术，直到录歌前一天才拆线。由于伤口刚拆线不久，在录制过程中刘忻不时的用手捂住伤口，坚持唱出最好的状态。为了搭配电视剧《
花开半夏
》的剧情，歌曲中特别录制了两人的旁白。以求能够更好的体现剧集中的意境
。
思念早就被你惯坏忘记了回来
它好像一个任性的小孩
被往事宠爱
寂寞总是不问由来
固执的存在
又是谁 又是谁 做的安排
思念早就被你惯坏
忘记了回来
它好像一个任性小孩
被往事宠爱
寂寞总是不问由来
固执的存在
又是谁 又是谁的安排
爱情谁来主宰
毫无理性的依赖
誓言总被更改
幸福为何没有人灌溉
爱过的色彩
已被渲染成黑白
消失在
消失在
消失在
那片海
用爱来御寒
温暖着彼此的孤单
让梦再浮现
每个夜晚
所有预言
只是猜对了一半
直到你我的爱情
被泪水洞穿
思念早就被你惯坏
忘记了回来
它好像一个任性小孩
被往事宠爱
寂寞总是不问由来
固执的存在
又是谁又是谁 的安排
爱情谁来主宰
毫无理性的依赖
誓言总被更改
幸福为何
没有人灌溉
爱过的色彩
已被渲染成黑白
消失在
消失在
消失在 那片海
爱情谁来主宰
毫无理性的依赖
誓言总被更改
幸福为何
没有人灌溉
爱过的色彩
已被渲染成黑白
消失在 消失在 消失在 那片海
（
）</t>
  </si>
  <si>
    <t>《富士山下》是由
泽日生
作曲，
林夕
填词，
陈珀
、
江志仁
编曲，
陈奕迅
演唱的歌曲，收录于2006年11月23日发行的专辑《
What's Going On...?
》中
。该歌曲的普通话版是《
爱情转移
》，收录于2007年4月24日发行的专辑《
认了吧
》中
。
2007年1月1日，该歌曲获得2006年度
叱咤乐坛流行榜颁奖典礼
“专业推介至尊十大”奖
；同年4月29日，获得
劲歌金曲
优秀选“第一回金曲”奖
；同年10月7日，获得第七届
全球华语歌曲排行榜颁奖典礼
“二十大最受欢迎金曲”奖
；同年11月23日，获得CASH30周年晚宴暨金帆音乐奖颁奖典礼“最佳歌曲大奖”，陈奕迅凭借该歌曲获得“最佳男歌手演绎”奖
；同年12月16日，获得
TVB8金曲榜颁奖典礼
“全球观众最爱粤语歌曲”奖
；同年12月26日，获得
新城劲爆颁奖礼
“新城劲爆我最欣赏歌曲”奖
。
2008年1月12日，该歌曲获得
2007年度十大劲歌金曲颁奖典礼
“十大劲歌金曲”“最佳作词”“最佳作曲”“最佳编曲”“最佳歌曲监制”等奖项
；同年1月13日，获得第二届
中国无线音乐排行榜
“最畅销粤语金曲”奖
；同年1月19日，获得
第30届十大中文金曲
颁奖礼“十大金曲奖/全球华人至尊金曲”“全国最受欢迎中文歌曲”“全球华人至尊金曲”等奖项，林夕凭借该歌曲获得“四台联颁传媒大奖作词”奖，泽日生凭借该歌曲获得“四台联颁传媒大奖作曲”奖
。
2010年11月1日，该歌曲获得
2010 CASH金帆音乐奖
“CASH金帆音乐奖十周年乐迷至爱大奖-最佳旋律”奖和“CASH金帆音乐奖十周年乐迷至爱大奖-最佳歌词”奖
。
富士山下
Sorrow Is Meaningless
What's Going On...?
4分18秒
陈奕迅
林夕
泽日生
陈珀
江志仁
流行
2006年11月23日
粤语
爱情转移
梁荣骏
Production Coordination
陈珀、江志仁
陈匡荣
细威
邓建明
陈匡荣、Kevin
陈珀
A Room Studio &amp; seewisehk
Avon Studios
Simon Li
nOiz
于一次偶然机会，在香港学习的
陈珀
将自己创作的一些作品拿给
梁荣骏
听，作品所显示的扎实功底和飘逸的才华打动了梁荣骏。当时，梁荣骏正在制作陈奕迅的专辑《What's Going On...?》，他当即决定将该专辑中的弦乐部分和《富士山下》的编曲交给陈珀。而在为《富士山下》编曲时，陈珀的脑海中出现的是一幅凄美的画面，有如富士山下涓涓清泉一般的旋律在她的心中流淌。陈珀是被一种激动和感动推动着完成这首歌的编曲的
。
《富士山下》是专辑《What's Going On...?》中继《
裙下之臣
》之后的第二主打歌，也是该专辑的点题之作，是首劝导人们放下一段感情的歌曲。该曲原名为《悲哀无用》，陈奕迅也更偏好该名称，但他认为“富士山下”听起来浪漫一点
。林夕创作该曲的初衷源于他的“富士山爱情论”——他认为喜欢一个人，就像喜欢富士山，可以看到它，但是不能搬走它。移动一座富士山的方法只有自己走过去，爱情也如此，逛过就已经足够
。该歌曲表达的情绪很强烈，林夕在写这首歌的时候迁就了它的氛围，写了一个有很多片段的爱情故事，在副歌的部分才讲述一些关于爱情的道理。而这个故事是说当面对旧情人时，自己希望她已经能够"放下"了，可她还是对以往的恋情很沉迷，所以自己就想尽办法劝服她。经过一段时间的沉淀，在有所领悟的时候，林夕认为失去一个人没什么大不了，没那么痛苦，有很多方法可以解决的
。
拦路雨偏似雪花 饮泣的你冻吗
这风褛我给你磨到有襟花
连调了职也不怕 怎么始终牵挂
苦心选中今天想车你回家
原谅我不再送花 伤口应要结疤
花瓣铺满心里坟场才害怕
如若你非我不嫁 彼此终必火化
一生一世等一天需要代价
谁都只得那双手靠拥抱亦难任你拥有
要拥有必先懂失去怎接受
曾沿着雪路浪游 为何为好事泪流
谁能凭爱意要富士山私有
何不把悲哀感觉假设是来自你虚构
试管里找不到它染污眼眸
前尘硬化像石头 随缘地抛下便逃走
我绝不罕有 往街里绕过一周
我便化乌有
情人节不要说穿 只敢抚你发端
这种姿态可会令你更心酸
留在汽车里取暖 应该怎么规劝
怎么可以将手腕忍痛划损
人活到几岁算短 失恋只有更短
归家需要几里路谁能预算
忘掉我跟你恩怨 樱花开了几转
东京之旅一早比一世遥远
谁都只得那双手靠拥抱亦难任你拥有
要拥有必先懂失去怎接受
曾沿着雪路浪游 为何为好事泪流
谁能凭爱意要富士山私有
何不把悲哀感觉假设是来自你虚构
试管里找不到它染污眼眸
前尘硬化像石头 随缘地抛下便逃走
我绝不罕有 往街里绕过一周
我便化乌有
谁都只得那双手靠拥抱亦难任你拥有
要拥有必先懂失去怎接受
曾沿着雪路浪游 为何为好事泪流
谁能凭爱意要富士山私有
何不把悲哀感觉假设是来自你虚构
试管里找不到它染污眼眸
前尘硬化像石头 随缘地抛下便逃走
我绝不罕有 往街里绕过一周
我便化乌有
你还嫌不够 我把这陈年风褛 送赠你解咒
《富士山下》的旋律优美动人，作词再次邀请了曾经为陈奕迅写过单曲《
夕阳无限好
》的林夕。在林夕的笔下，此次的爱情场景转换到日本的富士山下，词风非常唯美细腻，讲述的是一段让人细味的缠绵苦恋，流露着带点哀伤的情怀，而陈奕迅温柔而低回的唱腔，将歌曲的情绪表露无遗。《富士山下》一经推出，就凭借非常动听的旋律和诗意的歌词，迅速雄踞粤港两地电台榜首
。
2006年11月，陈奕迅为《富士山下》拍摄MTV。拍摄当日，虽然是深夜时分拍摄，而陈奕迅则带病在身，但他仍不改一贯风趣幽默的作风，与在场工作人员谈笑风生，精神奕奕的进行拍摄，大家都非常佩服他精力旺盛，整个拍摄最后顺利地完成
。
2007年1月1日
2006年度叱咤乐坛流行榜颁奖礼
专业推介至尊十大（第二位）
《富士山下》
获奖
2007年1月29日
2006年度乐坛民意指数颁奖礼
最高收听率歌曲（第六位）
获奖
2007年4月18日
第7届音乐风云榜
港台最佳作词
林夕
提名
最佳音乐录影带
《富士山下》
2007年4月29日
劲歌金曲优秀选
第一回金曲
《富士山下》
获奖
2007年6月30日
第7届华语音乐传媒大奖
最佳作词人
林夕
提名
最佳作曲人
泽日生
最佳编曲人
陈珀、江志仁
年度粤语歌曲
《富士山下》
2007年10月7日
第七届全球华语歌曲排行榜颁奖典礼
最佳作曲
泽日生
获奖
二十大最受欢迎金曲
《富士山下》
2007年11月23日
CASH30周年晚宴暨金帆音乐奖颁奖典礼
最佳男歌手演绎
陈奕迅
获奖
最佳旋律
《富士山下》
最佳歌词
最佳歌曲大奖
2007年12月16日
TVB8金曲榜颁奖典礼
全球观众最爱粤语歌曲
获奖
2007年12月26日
新城劲爆颁奖礼
新城劲爆我最欣赏歌曲
获奖
2008年1月12日
2007年度十大劲歌金曲颁奖典礼
十大劲歌金曲
获奖
最佳作词
最佳作曲
最佳编曲
最佳歌曲监制
2008年1月13日
第二届中国无线音乐排行榜
最畅销粤语金曲（下载1320204次）
获奖
2008年1月19日
第30届十大中文金曲颁奖礼
十大金曲奖/全球华人至尊金曲
获奖
全国最受欢迎中文歌曲
全球华人至尊金曲
四台联颁传媒大奖作词
林夕
四台联颁传媒大奖作曲
泽日生
2008年1月23日
2007年度北京流行音乐典礼
年度最佳作词（港台）
林夕
获奖
年度最佳作曲（港台）
泽日生
年度金曲
陈奕迅
2008年3月11日
2007年度9＋2音乐先锋榜
最佳创作歌曲（最佳金曲）
《富士山下》
获奖
2010年11月1日
2010 CASH金帆音乐奖
CASH金帆音乐奖十周年乐迷至爱大奖-最佳旋律
获奖
CASH金帆音乐奖十周年乐迷至爱大奖-最佳歌词
2007年1月27日
第29届十大中文金曲颁奖礼
香港体育馆
陈奕迅
2007年6月30日
第7届华语音乐传媒大奖
香港荃湾海岸
陈奕迅
2007年12月16日
TVB8金曲榜颁奖典礼
香港
陈奕迅
2007年12月26日
新城劲爆颁奖礼
香港会展HALL3
陈奕迅
2008年1月12日
2007年度十大劲歌金曲颁奖典礼
香港体育馆
陈奕迅
2008年1月19日
第30届十大中文金曲颁奖礼
香港体育馆
谢安琪
陈奕迅
2007年12月2日
廖芳
《
芬芳情歌
》
新京文唱片
2008年1月25日
泳儿
《喜欢祖儿4》
英皇唱片
2008年5月29日
刘美君
《
大开色界演唱会
》
环球音乐集团
2009年5月2日
甘仕良
、Blue Sky
《钢琴恋曲101》
环球音乐集团
2015年12月24日
李克勤
《Joey Yung X Hacken Lee Concert
2015》
环球音乐集团
2016年8月1日
钟明秋
《爱在深秋》
佛山天艺文化
《
爱情转移
》
陈奕迅
2007年4月24日
《
认了吧
》
新艺宝唱片
《富士山下》普通话版
《
春夏秋冬
》
荒木毬菜
2017年4月11日
《
泽日生作品选
》
万中无二音乐
《富士山下》日语版</t>
  </si>
  <si>
    <t>《画》是由
邓紫棋
创作词曲并演唱的流行歌曲，亦是其现场钢琴录音系列作品《
Live Piano Session Ⅱ
》的第二首歌曲，于2016年5月16日以单曲形式发行
。
该曲以自弹自唱时同期进行录音、拍摄MV的形式制作而成
，是一首旋律优美、简单直接的情歌，承载了她对爱的思念和期许
，用细腻歌声唱出了恋爱中女性的心情
。
2017年，该曲位列
中国国际广播电台日语广播
评选的《2016年中国流行歌曲年度排行榜》第9名
。2020年，
腾格尔
在
2020湖南卫视春节联欢晚会
上随热曲串烧演唱了该曲
。
画
Painting
2分48秒
邓紫棋
邓紫棋
邓紫棋
Lupo Groinig
流行
2016年5月16日
普通话
蜂鸟音乐
101拍
D大调
单曲
2016年5月，邓紫棋暌违三年推出现场钢琴录音系列作品《
Live Piano Session Ⅱ
》，《画》是此次推出的第二首歌曲
。该曲承载着思念和期许，希望听者相信自己对“爱”的灵感
。为了把最真实的声音、情感和画面极致的表达出来，邓紫棋和其制作团队还远赴美国洛杉矶录音室“汉森录音室
”现场录制该曲
。
邓紫棋表示，“汉森录音室”充满了灵魂跟故事，某届
格莱美奖
颁奖礼结束后，艺人们曾聚集在此录制过歌曲《
天下一家
》
。
邓紫棋常在半夜三更来情绪时，面对钢琴写下许多歌曲，但听者不熟悉歌曲的灵感或编曲前的原始样貌，所以她想借由现场钢琴录音系列作品呈现给大家看
。
邓紫棋
Lupo Groinig
爱情就像 蓝蓝天上
一片留白有你陪我想象
白马突然 不再抽象
青蛙终于遇见灰姑娘
就算路还漫长
我却有一种预感
我相信这灵感
我把你画成花
未开的一朵花
再把思念一点一滴
画成雨落下
每当我不在
请记得我的爱
就在同一天空之下
遥远地灌溉
等待秋去春来
等待下一次花开
在咫尺的未来
生活就像 茫茫海上
一只小船勇敢乘风破浪
而你就像 不远前方
默默张开双手的港湾
就算路还漫长
我却有一种预感
我相信这灵感
我把你画成花
未开的一朵花
再把思念一点一滴
画成雨落下
每当我不在
请记得我的爱
就在同一天空之下
遥远地灌溉
等待秋去春来
等待下一次花开
就在咫尺的未来
爱情就像 遥遥路上
一束明亮却温柔的月光
快乐原来 如此简单
你在身旁就是我的天堂
《画》MV在美国洛杉矶“汉森录音室”进行拍摄，由录音画面剪辑而成。制作过程中，只有邓紫棋和一架钢琴，需要她在自弹自唱时同期录音、MV拍摄一气呵成，对歌手的钢琴弹奏功底、唱功、情感、镜头表现力、录音和拍摄技术要求极高，不但要“人琴合一”，还要兼顾画面和真实情感的传递
。
2016年5月16日
录音室版
蜂鸟音乐
百纳娱乐
单曲发行
发布机构
榜单名称
位次
中国国际广播电台日语广播
2016年5月中国流行歌曲月度排行榜
1
2016年中国流行歌曲年度排行榜
9
封面新闻
、
咪咕音乐
2020年四川用户播放量最多的歌曲
7
《画》是一首如水彩画一般简单直接的情歌，歌曲旋律优美、朗朗上口，歌词直击人心
。该曲将温柔和眷恋作为“画笔”
，以简单轻快的节奏描绘出一幅爱意满满的画卷
，与邓紫棋此前作品相比，风格已有了新的创新
，让人听到了一个与众不同的邓紫棋
。邓紫棋在演唱该曲时，唱法上更趋丰富，口气和声音情绪越发婉转并充满质感
，干净的钢琴伴奏将她的声线衬托得十分美丽
，用细腻歌声唱出了恋爱中女性的心情
。
2020年1月18日
2020湖南卫视春节联欢晚会
春节联欢晚会
腾格尔
2019年9月7日
录音室版
王巨星
鲸鱼向海
2019年9月13日
《
声入人心第二季
》第9期
董攀
、
郭虹旭
、
徐凯
、
王敏辉
快乐阳光
2020年1月19日
《
中国梦之声·我们的歌
》第12期
李克勤
、
周深
东方卫视</t>
  </si>
  <si>
    <t>《故乡的云》是电影《四海》的思乡曲，由导演
韩寒
、演员
刘昊然
、
刘浩存
、
沈腾
、
乔杉
、
周奇
、
张宥浩
、
冯绍峰
、
黄晓明
、
吴彦姝
、
赵子琪
联合献唱，发行于2022年1月24日。
故乡的云
3分52秒
韩寒
刘昊然
刘浩存
沈腾
乔杉
周奇
张宥浩
冯绍峰
黄晓明
吴彦姝
赵子琪
小轩
谭健常
安翃达
2022年1月24日
普通话
安翃达
（韩寒）
归来吧归来哟浪迹天涯的游子
归来吧归来哟别再四处飘泊
（刘昊然）天边飘过故乡的云它不停的向我召唤
（刘浩存）当身边的微风轻轻吹起有个声音在对我呼唤
（沈腾）归来吧归来哟浪迹天涯的游子
（刘昊然/韩寒）归来吧归来哟别再四处飘泊
（周奇）踏着沉重的脚步归乡路是那么漫长
（赵子琪）当身边的微风轻轻吹起吹来故乡泥土的芬芳
（张宥浩）归来吧归来哟浪迹天涯的游子
（周奇/赵子琪/张宥浩）归来吧归来哟我已厌倦飘泊
（乔杉）我已是满怀疲惫眼里是酸楚的泪
（冯绍峰）那故乡的风和故乡的云为我抹去创痕
（黄晓明）我曾经豪情万丈归来却空空的行囊
（乔杉/冯绍峰/黄晓明）那故乡的风和故乡的云为我抚平创伤
（刘昊然/沈腾）天边飘过故乡的云它不停的向我召唤
（刘昊然/刘浩存）当身边的微风轻轻吹起有个声音在对我呼唤
（吴彦姝）归来吧归来哟浪迹天涯的游子
（全体）归来吧归来哟别再四处飘泊</t>
  </si>
  <si>
    <t>《又见炊烟》改编自日本民谣《
里の秋
》
，川田正子于1943年首唱。
1978年，由
庄奴
填词，
邓丽君
将此曲以中文重新演绎，收录于香港宝丽多专辑《岛国之情歌第五集——
爱情更美丽
》中，于
香港
等地发行。
此曲成为邓丽君最具代表性的曲目之一。
又见炊烟
里の秋
邓丽君岛国之情歌第五集——
爱情更美丽
2分51秒
邓丽君
庄奴
海沼实
流行
1978年9月21日
普通话
又见炊烟升起
暮色罩大地
想问阵阵炊烟
你要去哪里
夕阳有诗情
黄昏有画意
诗情画意虽然美丽
我心中只有你
又见炊烟升起
勾起我回忆
愿你变作彩霞
飞到我梦里
夕阳有诗情
黄昏有画意
诗情画意虽然美丽
我心中只有你
夕阳有诗情
黄昏有画意
诗情画意虽然美丽
我心中只有你
诗情画意虽然美丽
我心中只有你</t>
  </si>
  <si>
    <t>祝福</t>
  </si>
  <si>
    <t>《祝福》是
叶蒨文
演唱的歌曲，由
潘伟源
作词，
梁弘志
作曲，收录于叶蒨文1988年6月8日发行的同名专辑《
祝福
》
。
1988年，该曲获得第六届
十大劲歌金曲奖
、
劲歌金曲金奖
、第十一届
十大中文金曲
奖
、第一届叱咤乐坛流行榜颁奖典礼“至尊歌曲大奖”和“我最喜爱的歌曲大奖”
。
祝福
祝福
3分58秒
叶蒨文
潘伟源
梁弘志
苏德华
流行
1988年6月8日
粤语
歌曲《祝福》改编自1987年台湾音乐人梁弘志写给
姜育恒
的作品《
驿动的心
》，经过潘伟源的重新填词，创作出了这首歌曲
。叶蒨文十分喜欢这首歌曲，该曲的意境能让她回忆起在加拿大的黄昏时分，与母亲一起在树林中散步的情景
。叶蒨文作为家中的独女，在演唱时融入了自己的真情实感，并将该曲作为礼物献给自己的父母
。
徘徊丛林迎着雨
染湿风中的发端
低诉细雨路遥若困倦
静靠湾湾小草倚清泉
悠悠流泉随路转
偶于山中转数圈
一片软软渐黄落叶
荡向清溪之中早飘远
啊 过去过去 多少次心乱
今天今天 随着云烟渐远
听听鸟语 静望雨丝飘断
悄悄的风 赠我衷心
祝福一串
徘徊丛林迎着雨
染湿风中的发端
低诉细雨路遥若困倦
静靠湾湾小草倚清泉
悠悠流泉随路转
偶于山中转数圈
一片软软渐黄落叶
荡向清溪之中早飘远
啊 送你送你 祝福永不断
轻轻地飘 寻觅无边路远
借那鸟语 路上细添温暖
拜托清风 奉上衷心
祝福千串
啊 送你送你 祝福永不断
轻轻地飘 寻觅无边路远
借那鸟语 路上细添温暖
叮嘱清风 奉上衷心
祝福千串
拜托清风 奉上衷心
祝福千串
歌曲《祝福》的曲风与歌词优美，情感真挚
。该曲的开场就是一段舒缓、清亮的钢琴伴奏声，而后叶蒨文纯纯的声音低吟浅唱，有着独特的韵味。该曲仿佛能让听众回到豆蔻年华，回想起那段没有瑕疵的青春。歌声中，叶蒨文通过自己清新柔美的声线演绎出田园诗般的恬静，娓娓道出歌曲中宁静与惬意的感觉
。
时间
颁奖方
具体奖项
获奖对象
结果
1988年
第六届十大劲歌金曲颁奖典礼
十大劲歌金曲金奖
歌曲《祝福》
获奖
劲歌金曲金奖
最佳填词奖
潘伟源
最佳歌曲监制奖
叶蒨文、钟定一、黄柏高、林子祥
第十一届十大中文金曲颁奖典礼
十大中文金曲奖
歌曲《祝福》
获奖
最佳中文(流行)歌词奖
潘伟源
第一届叱咤乐坛流行榜颁奖典礼
我最喜爱的歌曲大奖
歌曲《祝福》
获奖
至尊歌曲大奖
时间
节目
演唱者
2012年7月4日
香港回归十五周年文艺晚会
叶蒨文
2025年2月14日
声生不息大湾区季金曲盛典
大合唱
发行时间
演唱者
专辑
1997年8月22日
谭咏麟
《我们一起唱过的歌》
2022年6月29日
周深
《祝福》</t>
  </si>
  <si>
    <t>小城故事</t>
  </si>
  <si>
    <t>《小城故事》是
邓丽君
为电影《
小城故事
》演唱的主题曲，由
庄奴
填词，
翁清溪
谱曲，收录在邓丽君1979年发行的专辑《岛国之情歌第六集——小城故事》中。
导演在选择歌曲演唱者的过程中并不顺利，一些歌手因为旋律过于简单平缓，难以唱好而放弃演唱。最终作曲人翁清溪向导演推荐邓丽君演唱，并说邓丽君是头牌（歌星），错不了。最终邓丽君被曲作者的诚意打动，答应演唱。果然，邓丽君不负厚望，将这首曲调平常的歌曲唱得充满魅力。
在《小城故事》中，邓丽君音质纯净、音色美如彩虹般的酡红，塑造出一种既古典又现代的婉约形象。歌曲沉稳中流露着甜美、温柔中蕴含着活力，充溢着摄人的魅力。
该歌曲于1979年4月14日至4月29日间成为
香港商业电台
中文歌曲擂台阵三周冠军歌曲。
小城故事
岛国之情歌第六集—小城故事
2分39秒
邓丽君
小城故事
岛国之情歌第六集—小城故事
2分39秒
邓丽君
庄奴
翁清溪
翁清溪
顾嘉辉
流行
1979年3月
普通话
1979年，导演李行把钟镇涛、林凤娇带到台湾中部三义
这个木雕闻名的小镇来拍摄电影《小城故事》，想为这部电影配上主题曲，于是找到
翁清溪
负责主题曲的配乐，作词人
庄奴
写下歌词。
导演在选择歌曲演唱者的过程中并不顺利，一些歌手因为旋律过于简单平缓，难以唱好而放弃演唱。最终作曲人翁清溪向导演推荐邓丽君演唱，并说邓丽君是头牌（歌星），错不了。最终邓丽君被曲作者的诚意打动，答应演唱。果然，邓丽君不负厚望，将这首曲调平常的歌曲唱得充满魅力。
作词
庄奴
作曲
汤尼
演唱
邓丽君
小城故事多
充满喜和乐
若是你到小城来
收获特别多
看似一幅画
听像一首歌
人生境界真善美
这里已包括
谈的谈 说的说
小城故事真不错
请你的朋友一起来
小城来做客
谈的谈 说的说
小城故事真不错
请你的朋友一起来
小城来做客
1979-03-23
《BTB 邓丽君-岛国之情歌第六集 小城故事》
Universal Music Ltd.
在《小城故事》中，邓丽君音质纯净、音色美如彩虹般的酡红，塑造出一种既古典又现代的婉约形象。歌曲沉稳中流露着甜美、温柔中蕴含着活力，充溢着摄人的魅力。
1979年
香港商业电台中文歌曲擂台阵冠军歌曲
邓丽君
《小城故事》于1979年3月份面世，是邓丽君广为人知的歌曲之一。这首原本描写台湾鹿港三义小镇的歌曲，因为邓丽君甜美以及非常具有江南水乡画面质感的歌声，从而被很多歌迷喜爱。邓丽君在这首歌曲中所展现出的温婉清丽、典雅多情的演唱风格可以说达到了“完美”的境界，虽然此歌被诸多歌手所翻唱，但邓丽君这一版本仍是后人难以逾越的高峰。
邓丽君为电影演唱主题曲成为了电影《小城故事》最好的广告词，直接带动了电影票房的飙升。精明的片商干脆把邓丽君的影像印在电影海报最突出的位置上吸引观众。
1982年
邓丽君香港伊利沙伯演唱会
邓丽君
1983年
邓丽君15周年巡回演唱会
邓丽君
1993年
欢乐满东华筹款活动
王菲、关淑怡
1998年
香港金唱片颁奖典礼
张学友
2013年
追梦—永远的邓丽君纪念演唱会
周杰伦
2021年
江苏卫视2022年跨年演唱会
周深、邓丽君
1979年
钟镇涛
《我的伙伴》
1985年
李慧敏
《通俗歌曲比赛第一名》
1986年
赵莉
《月亮代表我的心》
1987年
高胜美
《雷射金曲4》
1987年
怡莉
《昨夜星辰》
1988年
温拿
《温拿十五周年演唱会'88》
1988年
谢采妘
《唱不完的柔情蜜意…2》
1988年
韩宝仪
《旧曲新姿》
1993年
朱明瑛
《回娘家》
1994年
陈思安
《台湾情歌1》
1996年
卓依婷
《怀念邓丽君金曲》
2002年
屠洪刚
《九九艳阳天》
2003年
黄红英
《初次尝到寂寞》
2003年
费玉清
《何日君再来》
2004年
蔡琴
《银色月光下 2004演唱会》
2005年
芳华十八
《邓丽君纪念专辑》
2005年
黑鸭子
《伴你20年8—影视专辑》
2007年
龚萍
《邓丽君1 我心深处》
2010年
黄龄
《特别》
2010年
赵鹏
《低音王朝Ⅰ 你的眼神》
2011年
谢颖
《忘忧草》
2011年
龚玥
《传奇之声Ⅱ》
2013年
张伟文
《君心》
2013年
童丽
《君再来Ⅵ》
2014年
李玟、庾澄庆
《嗨2014》</t>
  </si>
  <si>
    <t>浮生未歇</t>
  </si>
  <si>
    <t>《浮生未歇》是
张靓颖
在
梦想的声音第二季
演唱的一首歌。
浮生未歇
梦想的声音第二季 第1期
0时5分05秒
音频怪物
恨醉
川江美奈子
赵兆
2017年10月27日
张靓颖
张靓颖 (Jane Zhang)
谁家的清笛渐响渐远
响过浮生多少年
谁家唱断的锦瑟丝弦
惊起西风冷楼阙
谁蛾眉轻敛
袖舞流年
谁比肩天涯仗剑
谁今昔一别
几度流连
花期渐远
断了流年
不如就此相忘于尘世间
今夜无风无月星河天悬
听罢笛声绕云烟
看却花谢离恨天
再相见
方知浮生未歇
若挥袖作别
流云万千
可有人千万流连
若今昔一别
一别永年
苍山负雪
浮生尽歇
今夕隔世百年一眼望却
叹只叹他轻许了誓言
把千年咒怨轻湮
成全了谁的祈愿
他不见
她守韶华向远
不如就此相忘于尘世间
今夜无风无月星河天悬
听罢笛声绕云烟
看却花谢离恨天
再相见
方知浮生未歇
今夕隔世百年一眼望却
叹只叹他轻许了誓言
把千年咒怨轻湮
成全了谁的祈愿
他不见
她守韶华向远
不如就此相忘于尘世间
今夜无风无月星河天悬
听罢笛声绕云烟
看却花谢离恨天
再相见
方知浮生未歇
谁家的清笛渐响渐远
响过浮生多少年
谁家唱断了锦瑟丝弦
徒留西风冷楼阙</t>
  </si>
  <si>
    <t>《岁月》是
徐小凤
演唱的一首歌曲，发行于2009年7月14日，收录在专辑《
每一步
》中。
岁月
Years
每一步
4;46
2009年7月14日
2009年07月
徐小凤
环球唱片
从 未置身幸福之中
只觉路途上印满海波汹涌
已是曾站到顶峰
为甚仍是心痛
为甚仍觉虚空
疲 倦颜面画出笑容
脸上缚着了是时光的飞纵
闭目迎接秋冬
静静地迎着冰冻
默默在朝着目标冲
当身边岁月 匆匆 逝似风
心只有激动
莫让过去似梦 过去似梦 失踪
当身边岁月 匆匆 逝似风
就让过去似梦 过去似梦
一切 仿似梦
通通 仿似梦
从 未置身幸福之中
只觉路途上印满海波汹涌
已是曾站到顶峰
为甚仍是心痛
为甚仍觉虚空
疲 倦颜面画出笑容
脸上缚着了是时光的飞纵
闭目迎接秋冬
静静地迎着冰冻
默默在朝着目标冲
当身边岁月 匆匆 逝似风
心只有激动
莫让过去似梦 过去似梦 失踪
当身边岁月 匆匆 逝似风
就让过去似梦 过去似梦
一切 仿似梦
通通 仿似梦</t>
  </si>
  <si>
    <t>好好</t>
  </si>
  <si>
    <t>《好好（想把你写成一首歌）》是由
阿信
作词，
冠佑
、阿信作曲、
五月天
演唱的歌曲，收录在五月天第9张专辑《
自传
》中。
于2016年10月11日作为
新海诚
动漫电影《
你的名字
》的台湾地区宣传曲。
好好（想把你写成一首歌）
Song About You
自传
0时03分18秒
五月天
阿信
冠佑
阿信
五月天
流行
抒情
伤感
普通话
2016年7月21日
林书宇
蔡辰书
怪兽
石头
玛莎
可乐 Cola Kai
阿信，怪兽
李琪
李琪北京室内乐团
黄士杰
可乐 Cola Kai
林志玲
，
徐若瑄
词：阿信
曲：阿信/冠佑
编曲：五月天
想把你写成一首歌
想养一只猫
想要回到每个场景
拨慢每只表
我们在小孩和大人的转角
盖一座城堡
我们好好好到疯掉
像找回失散多年双胞
生命再长不过
烟火落下了眼角
世界再大不过
你我凝视的微笑
在所有流逝风景与人群中
你对我最好
一切好好是否太好
没有人知道
你和我背着空空的书包
逃出名为日常的监牢
忘了要长大
忘了要变老
忘了时间有脚
最安静的时刻
回忆总是最喧嚣
最喧嚣的狂欢
寂寞包围着孤岛
还以为驯服想念能陪伴我
像一只家猫
它就窝在沙发一角
却不肯睡着
你和我曾有满满的羽毛
跳着名为青春的舞蹈
不知道未来
不知道烦恼
不知那些日子
会是那么少
时间的电影结局才知道
原来大人已没有童谣
最后的叮咛
最后的拥抱
我们红着眼笑
我们都要把自己照顾好
好到遗憾无法打扰
好好的生活
好好的变老
好好假装我
已经把你忘掉
这首歌的MV由林书宇、蔡辰书二人执导，并邀
林志玲
、
徐若瑄
友情客串。MV讲述了两位女主角与一只猫之间发生的二三事。除此之外，
五月天
也出现在其中。
《好好》MV叙述两个少女从青春到成熟的友情、爱情，以及对宠物的“亲情”，由导演林书宇执导，打造出有如“纯爱”电影的音乐影像。林志玲和徐若瑄饰演一对少女时期的姐妹淘，感情好得就如同《好好》歌词中写的“像找回失散多年双胞”，却因“男孩”
邓育凯
而分道扬镳，青春的记忆也彷佛消散的时间里。直到成年后徐若瑄因所养的“猫”，才再度和已经成为兽医的林志玲见面，再次一同回顾那段青涩岁月，彼此再问候“我们都要把自己照顾好”。</t>
  </si>
  <si>
    <t>自由行走的花</t>
  </si>
  <si>
    <t>《自由行走的花》是萨顶顶演唱的一首歌曲，由
萨顶顶
作词，萨顶顶、彭勃作曲，收录在萨顶顶2010年2月8日发行的专辑《
天地合
》
。
《自由行走的花》旋律线简洁易记，全曲节奏明快愉悦。
2024年7月13日，在综艺节目《新说唱2024》中，萨顶顶携手说唱歌手C2C和AA，共同演绎了《自由行走的花》说唱版。
自由行走的花
《天地合》
0时04分57秒
萨顶顶
萨顶顶
彭勃
萨顶顶
彭勃
抒情
2010年2月8日
普通话
啦我是自由行走的花
啦我是自由行走的花
可曾在梦中遇见彼此熟悉的脸
人儿为美丽的缘求佛了太多年
冰山上有一朵雪莲端坐群山之巅
他们说她已生千年
有她就得到了永远
啦我是自由行走的花
啦我是自由行走的花
啦我是自由行走的花
啦我是自由行走的花
如果你只是等待爱情她不会悄悄的来
就像不上那冰山怎会见到美丽的雪莲
人儿呀祈求花儿让他能得到永远
雪莲说永远并不远就在你的心里面
啦我是自由行走的花
啦我是自由行走的花
啦我是自由行走的花
啦我是自由行走的花
我是自由行走的花
就在这个冬天雪花片片从天上飘下
雪莲花在这一刻变成了片片的雪花
所有的人儿在雪中找到了永远的家
从此后懂得永远的你找到了熟悉的他
啦我是自由行走的花
啦我是自由行走的花
啦我是自由行走的花
啦我是自由行走的花
我是自由行走的花
《自由行走的花》
有一个优美而容易记忆的旋律线，整体采用欢快的节奏，自由却又带一点点伤感，在歌曲的创作动机上，萨顶顶认为在我们每个人的眼睛里，可以把这个世界变成无限的想象力，花儿可以走，谁都可以走，它都是动的、流动的，永远是流动的。所以整个的音乐构思非常的随意，旋律非常的上口。歌词的概念则是一切美好的事物都在转化，那么天使的羽毛也会变成雪花，一个花瓣它也可以变成雪花，当这个雪花来到人间的时候，那么这个花瓣所承载的愿望，就会降落在人的身上。</t>
  </si>
  <si>
    <t>无问</t>
  </si>
  <si>
    <t>《
无问
》是
电影
《
盗墓笔记
》
主题曲
，由
尹约
作词，Julian Emery、
谭维维
、
刘迦宁
作曲，
谭维维
演唱
无问
无问
0时03分19秒
谭维维
尹约
Julian Emery
谭维维
刘迦宁
半摇滚
普通话
2016-07-29
流行
自在天浩
吴邪：应该是我和他的故事，应该由他来讲我，还是由我来讲他呢？闷油瓶
天地洪荒，举目无光
风来雪又往，此消彼长
张起灵：还你
兵荒马乱，星落云散
当断不断，情迷意乱
正是末法时代，听礼崩乐坏，谁能置身事外？
再无人呐喊，再无人感叹
拔剑4顾心茫然
嗜血的野狼，不过迷途羔羊
紧握刀，找解药
张起灵：我叫你不要乱动
吴邪：我不后悔走进这个墓
正是末法时代，听礼崩乐坏，谁能置身事外？
再无人呐喊，再无人感叹
拔剑4顾心茫然
正是末法时代，听礼崩乐坏，谁能抽身离开？
亲手刃信仰，病已入膏肓
还有什么值得仰望
《无问》词作的意象选择偏古，从天地洪荒开始，写到末法时代，礼崩乐坏，寥寥几笔将华夏历史的亮眼故事提出
但词人不仅限于此，而是隐隐透露出对历史兴衰的思考甚至批判：“风来雪又往，此消彼长
兵荒马乱，星落云散
当断不断，情迷意乱
正是末法时代，听礼崩乐坏，谁能置身事外？”看似好像为韵脚而写，但事实上，却把历史上很多的规律点到，成为词人埋下的玄机
作曲尤其是编曲亦暗藏玄机，比如通常情况下，如此“中国风”的歌曲题材，编曲上应该会有中国传统乐器加入应景，但这首《无问》使用的却是清1色的摇滚标配，只把热血感突出出来，简洁而力道
作曲也简单直白，曲调上口但不俗，尤其是在副歌中“亲手刃信仰，病已入膏肓”，并没按听觉习惯按部就班，而是给出了曲调的另1种转圜，更让人值得玩味
谭维维的表现1如既往地爆发力强且足够精彩，声音掌控力极强的她不留给任何人指摘的机会
也因此，对谭维维来说，用衡量普通歌手的标准来衡量她已明显不够，人们期待她能“超越天赋”，唱些更宽视野、更大格局的歌
尤其是在这物质越来越丰腴、生活越来越安逸的当下，人们期待谭维维能不忘初心，带批判精神去唱世界
从这层面讲，《无问》既是首质量上乘的作品，也是谭维维摇滚初心的再次体现</t>
  </si>
  <si>
    <t>电灯胆</t>
  </si>
  <si>
    <t>《电灯胆》是
邓丽欣
演唱的歌曲，由
李峻一
创作词曲，收录于邓丽欣2007年2月14日发行的专辑《
Dating Stephy
》
。
2008年，该曲获得第30届香港十大中文金曲颁奖典礼十大金曲奖
。
电灯胆
Dating Stephy
3分36秒
邓丽欣
李峻一
李峻一
Johnny Yim
流行
2007年2月14日
粤语
歌曲《电灯胆》是专辑《
Dating Stephy
》中的主打歌
，该曲根据邓丽欣的情况为其量身打造。因为邓丽欣出道后没有机会谈恋爱，她唯有做友人的“电灯胆”才得以得到慰藉
，所以音乐人李峻一根据她的这些真实情况为邓丽欣写下该曲
。
假使不能公开妒忌
学习大方接受
同行时要殿后
谁冷落旧朋友
节日约我三位一体的庆祝
沿途明亮灯饰闪映着沉重
言谈越炽热内在更冰冻
谁当初无心将两方撮合
然后留低只得这寂寞人
仍是你们密友呆望你们热吻
应该伤感还是快感
能回避嘛我怕了当那电灯胆
黏着你们来来回委曲中受难
一个我被撇低却又很不惯
要走的一刹又折返
能承认嘛我故意当那电灯胆
他日你们完场时入替也不难
善良人埋藏着最坏的心眼
妄想一天你们会散
会选我吗
对换了你身份可应该满足
情人还是知己都拥入怀抱
同情或眼泪让别个得到
留低的原因一世的秘密
其实明知只得我是外人
仍是你们密友呆望你们热吻
应该开心还是痛心
能回避嘛我怕了当那电灯胆
黏着你们来来回委曲中受难
一个我被撇低却又很不惯
要走的一刹又折返
能承认嘛我故意当那电灯胆
他日你们完场时入替也不难
善良人埋藏着最坏的心眼
妄想一天你们会散
会选我吗
歌曲《电灯胆》的假音部分在演唱时十分容易走音
，但在邓丽欣的演绎下十分准确
。该曲创造了一个单一的故事情景，融叙事和抒情为一炉，以情节带动情感的抒发，以情感升华情节的意义，不时又有异样情感的微妙流露。该曲描述了一个不识趣、不懂人情世故的人，在好朋友恋爱后的微妙而复杂的心理变化
。
时间
颁奖方
奖项
获奖方
结果
2007年
劲歌金曲优秀选第一回
金曲奖
邓丽欣《电灯胆》
获奖
新城劲爆颁奖典礼
劲爆卡拉OK歌曲
获奖
2008年
第30届香港十大中文金曲颁奖典礼
十大金曲奖
获奖
SINA MUSIC乐坛民意指数颁奖典礼
最高收听率十大歌曲
获奖
演出时间
节目
地点
演唱者
2008年1月19日
第30届十大中文金曲颁奖典礼
中国香港
邓丽欣
2016年07月06日
《Simply Love》
歌莉雅</t>
  </si>
  <si>
    <t>回娘家</t>
  </si>
  <si>
    <t>《回娘家》是由
卓依婷
1996年发行的一首歌曲，收录在专辑《
民歌小调
》中。
回娘家
《民歌小调》
3分8秒
卓依婷
流行
1996年1月1日
普通话
122 BPM
升A大调
背起了小娃娃呀
回呀么回娘家
娘家麻远在山呀么山脚下
又养鸡呀又养鸭呀
还把我扶养大
姑娘到了十七八呀
姑娘就出嫁
嫁了么一年整呀
生下了么小娃娃
娃娃的长相
像呀麻像我的他
眉毛长呀眼睛大呀
配上个小嘴巴
外婆一见娃娃到呀
总是笑哈哈
回呀么回娘家呀
身背着小娃娃
没有那车辆也没有驴和马
只能走呀走回家呀
走的我腿也麻呀
只怕回到娘家门呀
外婆不在家</t>
  </si>
  <si>
    <t>记念</t>
  </si>
  <si>
    <t>《记念》是由
姚谦
作词，
蔡健雅
作曲并演唱的一首歌曲，收录在蔡健雅2000年发行的专辑《
记念
》中。
记念
Remember
记念
蔡健雅
姚谦
蔡健雅
Adam Lee
流行
2000年3月23日
普通话
想念变成一条线
在时间里面蔓延
长得可以把世界切成了两个面
他在春天那一边
你的秋天刚落叶刚落叶
如果从此不见面
让你凭记忆想念
本来这段爱情可以记得很完美
他的样子已改变
有新伴侣的气味的气味
那一瞬间你终于发现
那曾深爱过的人
早在告别的那天
已消失在这个世界
也许那一次见面
是生命给你机会
了解爱只是人所渴望的投射面
只是渴望会改变
他的爱已经不见已不见
那一瞬间你终于发现
那曾深爱过的人
早在告别的那天
已消失在这个世界
那一瞬间你终于发现
心中的爱和思念
都只是属于自己曾经拥有过
曾经拥有过曾经拥有过的纪念</t>
  </si>
  <si>
    <t>未闻花名</t>
  </si>
  <si>
    <t>《《未闻花名》[朱一龙]》是连载中的一部近代现代类轻小说，作者是临桥。
《未闻花名》[朱一龙]
临桥
近代现代
2019年8月19日
晋江文学城
连载中
迟瑞
傅红雪
是一本有关朱一龙演的剧的小说。
居老师演的角色刚开始都是如玉的少年，为什么都要经历这“社会”的磨难，变成了一个...尝遍剧组血包的男人。
其实是心疼的，但居老师真的是越虐越带感啊！不对，偏题了偏题了，咳咳。实在是心疼居老师演的角色，然后虽然有很多大大写了关于居老师角色的文，但毕竟不是自己写的，有些地方还是“意难平”。意难平啊！意难平！
所以写了这部小说，会尽量将居老师演的剧都写到的。但居老师有些剧，嗯...怎么说呢？实在是接受无能，只看了个人cut和其他大大写的文，剧情可能与原剧不是很符合。在这先道句抱歉。
闻花：
“他受的苦得太多了，即便只是他演的一个角色，我也是不舍得他受半分苦的。”
“他应当待在我为他亲手建造的金屋之中，不沾染这尘世半分肮脏，所有的一切都有我解决。”
“只要你要，只要我有，我什么都可以给你。”
章节
标题
内容提要
1
[锁]
你是谁？我是你</t>
  </si>
  <si>
    <t>春雪</t>
  </si>
  <si>
    <t>《春雪》是由高原作词，Choi Inyoung作曲，
裘德
演唱的歌曲，亦是韩语歌曲《
Spring Snow
》的中文版本，于2025年3月13日以单曲形式发行
。
春雪
3分21秒
高原
Choi Inyoung
Choi Inyoung
流行
2025年3月13日
普通话
填词 : 高原
作曲 : Choi Inyoung
联合出品 : 网易音乐人 X Stone Music
编曲 : Choi Inyoung
钢琴 : Choi Inyoung
吉他 : Kim Yuhyeon
贝斯 : Choi Inyoung
弦乐编写 : Choi Inyoung
弦乐演奏 : RB-INJ
和声编写 : 钟凯琳
和声演唱 : 裘德/钟凯琳
混音工程师 : Choi Minseoung
混音工作室 : TONE Studio Seoul
母带工程师 : Jun Park
母带工作室 : SoundMAX
A&amp;R : Song Ye Jin
艺人统筹 : 张歌/杨超人
词曲版权方 : CJ ENM Music Publishing
版权统筹 : Chae Suyun/Kim Jaeho/Jang Hanbyul/Park Sunwoo
版权支持 : 金佑泰Kim Wootae
项目经理 : Kim Min Ho
视觉设计 : 康佳宁
文案撰写 : 高原
宣发统筹 : 郭莹
营销推广 : 欧阳慧琳
企划 : 黄雨薇/陈尚禔
总企划 : 陈莹
监制 : 唐晶晶
出品人 : 赵宗/Kim Jungha
已开始慢慢喜欢你
幻想着和你在一起
无论在何时何地
我思念的唯一是你
我想爱你浅浅不停息
繁星在春天里投影
是你的眼睛
我想爱你绵绵无限期
刻在生命里的印迹
是与你相遇
为什么明明喜欢你
喜欢却偏偏不敢靠近
就算你遥不可及
我追寻的永远是你
我想爱你浅浅不停息
繁星在春天里投影
是你的眼睛
我想爱你绵绵无限期
刻在生命里的印迹
是与你相遇
漫天春雪里
又一年春景
曾相爱的我和你
重新写我们的结局
我想爱你浅浅不停息
繁星在春天里投影
是你的眼睛
我想爱你绵绵无限期
刻在生命里的印迹
是与你相遇</t>
  </si>
  <si>
    <t>南屏晚钟</t>
  </si>
  <si>
    <t>《
南屏晚钟
》是
徐小凤
演唱的歌曲，收录在专辑
《徐小凤三合一珍藏集》
中。
该曲原唱是
崔萍
于1961年发行的歌曲。
南屏晚钟
《徐小凤三合一珍藏集》
0时3分45秒
崔萍
陈蝶衣
王福龄
港台
经典
普通话
1961年
徐小凤
《南屏晚钟》
演唱：
徐小凤
原唱：
崔萍
作词：陈蝶衣
作曲：
王福龄
我匆匆地走入森林中
森林它一丛丛
我找不到他的行踪
只看到那树摇风
我匆匆地走入森林中
森林它一丛丛
我找不到他的行踪
只听到那南屏钟
南屏晚钟
随风飘送
它好像是敲呀敲在我心坎中
南屏晚钟
随风飘送
它好像是催呀催醒我相思梦
它催醒了我的相思梦
相思有什么用
我走出了丛丛森林
又看到那夕阳红
我匆匆地走入森林中
森林它一丛丛
我找不到他的行踪
只听到那南屏钟
南屏晚钟
随风飘送
它好像是敲呀敲在我心坎中
南屏晚钟
随风飘送
它好像是催呀催醒我相思梦
它催醒了我的相思梦
相思有什么用
我走出了丛丛森林
又看到那夕阳红
曲序
歌名
艺人
所属专辑
01
南屏晚钟
徐小凤
《徐小凤金曲精选》
02
南屏晚钟
蔡淳佳
《等一个晴天 新歌+精选》
03
南屏晚钟
费玉清
《不朽经典金曲1&amp;2》
04
南屏晚钟
崔萍
《流星岁月精华珍藏集:崔萍》
05
南屏晚钟
张帝
《国语谐趣金曲-榴梿歌》
06
南屏晚钟
赵鹏
《闪亮的日子》
07
南屏晚钟
林淑容
《恋歌心曲(五) 我的心里没有他·南屏晚钟》
08
南屏晚钟
雪莉
《红》</t>
  </si>
  <si>
    <t>Amen</t>
  </si>
  <si>
    <t>Artist:戴佩妮
Duration:06:00
Amen
Dear Amen
我需要你 请你开门
Amen
Dear Amen
我觉得冷 请给我你的体温
他走了忘了断了给了痛了我的眼神
你站著笑著看著数著我的伤痕
我醒来原来从来他来的就不够单纯
我崩溃是否显得我比较愚蠢
我的告解就是我的眼泪我的哭泣声
我很难过你明明都听见你却不过问
我要的人为何不能和我一样的那么忠诚
Amen
爱都爱了却不能坚持让它长久生存
我的愤怒源自我对他已不会再信任
分都分了为何非要我承受他留下的
Amen Amen
Amen
Dear Amen
我需要你 请你开门
Amen
Dear Amen
我觉得冷 我觉得冷
他走了忘了断了给了痛了我的眼神
你站著笑著看著数著我的伤痕
我醒来原来从来他来的就不够单纯
我崩溃是否显得我比较愚蠢
我的告解就是我的眼泪我的哭泣声
我很难过你明明都听见你却不过问
我要的人为何不能和我一样的那么忠诚
Amen
爱都爱了却不能坚持让它长久生存
我的愤怒源自我对他已不会再信任
分都分了为何非要我承受他留下的
Amen Amen
Amen
Dear Amen
你在不在 你总是关著灯
Amen
Dear Amen
你在不在 你在不在</t>
  </si>
  <si>
    <t>爱疯了</t>
  </si>
  <si>
    <t>我爱疯了
我疯到自己痛也不晓得
放弃了保护自己的责任
放弃了抵抗脆弱的天份</t>
  </si>
  <si>
    <t>https://www.youtube.com/watch?v=Yq_5dPtO8tQ</t>
  </si>
  <si>
    <t>爱过</t>
  </si>
  <si>
    <t>不管别人怎么看我
我只相信爱没错
不要对我怀疑太多
或去猜测我们的以后</t>
  </si>
  <si>
    <t>https://www.youtube.com/watch?v=dlm7U5JeUQ0</t>
  </si>
  <si>
    <t>霸道</t>
  </si>
  <si>
    <t>Artist:戴佩妮
Duration:03:54
疯狂的周末派对
爱闹的早就做好准备
不用名牌的装备
你有你的个人品味
七彩霓虹的搭配
DJ都控制不到分贝
不点可乐不喝咖啡
不管那有的没的是非
就在今夜
我想做的事是谁也阻止不了
我想做的事是甩掉所有烦恼
大声叫 不停跳
舞蹈动作独特奇妙
很难搞 很无聊
就当我是无理取闹
我霸道
很霸道
气氛越来越强烈
沉溺也没有什么不对
但有些人显得很狼狈
像少了根筋的狗乱吠
按捺不住的滋味
想完全奔放又害怕收不回
害羞的人通通干杯
就让酒精尽情的作祟
就在今夜
我想做的事是谁也阻止不了
我想做的事是甩掉所有烦恼
大声叫 不停跳
舞蹈动作独特奇妙
很难搞 很无聊
就当我是无理取闹
我霸道
很霸道
我想做的事是谁也阻止不了
我想做的事是甩掉所有烦恼
大声叫 不停跳
舞蹈动作独特奇妙
很难搞 很无聊
就当我是无理取闹
大声叫 不停跳
舞蹈动作独特奇妙
很难搞 很无聊
就当我是无理取闹
我霸道
很霸道
霸道</t>
  </si>
  <si>
    <t>不一定</t>
  </si>
  <si>
    <t>不一定每件事都要一个解释
不一定天堂里住着一位天使
不一定要大哭才能诉说心事
不一定小心翼翼就不会走失</t>
  </si>
  <si>
    <t>https://www.youtube.com/watch?v=qnKmShHQWKw</t>
  </si>
  <si>
    <t>Artist:戴佩妮
Duration:04:14
只是有一种感觉 不想再争论了
我想他们都猜对了 不是吗 我累了
而灯都关了 而心却还是复杂的
找不到一个借口让自己平静
也许是一种冲动吧
突然想起了
发现每一个细节里我都是被忽略的
把窗都关了 但手却还是冷冷的
仿佛又跌入了两个人的陷阱里挣扎
而结论是什么
我不知道 不知道
猜不透你到底对我有多好 说的话到底又能算多少
祈求已变成是我的依靠 我的沉默是一种祈祷
想不透我到底对你多重要 我的关心你怎么都不想要
我不想再让分开 变成是你的需要
好不好
猜不透你到底对我有多好 说的话到底又能算多少
祈求已变成是我的依靠 我的沉默是一种祈祷
想不透我到底对你多重要 我的关心你怎么都不想要
我不想再让分开 变成是你的需要
好不好
有一种无力感 所以离开了
然而是故意也好是自然也好 我都想逃
我们是不是结束了
谁会知道 我不知道</t>
  </si>
  <si>
    <t>窗外</t>
  </si>
  <si>
    <t>Artist:戴佩妮
Duration:03:50
走出这间房子的冷清
窥探这个城市的风景
依然厌倦着拥挤
不敢深呼吸
漂浮的云有惆怅的倒影
走出整个秋天的屋顶
以为就此告别了凉意
依然推不翻过去
走不出寂静
白色的脸有黑色的投影
我望着窗外夜雨一直下
心开始有点慌
怕弄湿了眼眶
我站在人海不停地遥望
等待着一道曙光
照亮未知的方向
走出整个秋天的屋顶
以为就此告别了凉意
依然推不翻过去
走不出寂静
白色的脸有黑色的投影
我望着窗外夜雨一直下
心开始有点慌
怕弄湿了眼眶
我站在人海不停地遥望
等待着一道曙光
照亮未知的方向
我望着窗外夜雨一直下
心开始有点慌
怕弄湿了眼眶
我站在人海不停地遥望
等待着一道曙光
照亮未知的方向
未知的方向</t>
  </si>
  <si>
    <t xml:space="preserve">
                  下载txt文档
                                 作词 : 郑淑妃
 作曲 : 李偲菘
 编曲 : 许钧
 制作人 : 荒井十一
你爱咖啡
低调的感觉
偏爱收集的音乐怪得很另类
你很特别
每一个小细节
哎呀呀呀 如此的对味
我怕浪费情绪的错觉
讨厌自己像刺猬小心的防备
我很反对为失恋掉眼泪
哎呀呀呀 离你远一些
喜欢看你紧紧皱眉 叫我胆小鬼
你的表情大过于朋友的暧昧
寂寞的称谓 甜蜜的责备
有独一无二专属的特别
喜欢看你紧紧皱眉 叫我胆小鬼
我的心情就像和情人在斗嘴
奇怪的直觉 错误的定位
对你 哎呀呀呀 我有点胆怯
我有点胆怯
我怕浪费情绪的错觉
讨厌自己像刺猬小心的防备
我很反对为失恋掉眼泪
哎呀呀呀离你远一些
喜欢看你紧紧皱眉 叫我胆小鬼
你的表情大过于朋友的暧昧
寂寞的称谓 甜蜜的责备
有独一无二专属的特别
喜欢看你紧紧皱眉 叫我胆小鬼
我的心情就像和情人在斗嘴
奇怪的直觉 错误的定位
对你 哎呀呀呀我 有点胆怯
喜欢看你紧紧皱眉 叫我胆小鬼
你的表情大过于朋友的暧昧
寂寞的称谓 甜蜜的责备
有独一无二专属的特别
喜欢看你紧紧皱眉 叫我胆小鬼
我的心情就像和情人在斗嘴
奇怪的直觉 错误的定位
对你 哎呀呀呀 我有点胆怯
我在我的世界不能犯规
你在你的世界笑我无所谓
你笑我无所谓
 和声编写 : 张嫚宸
 音乐总监 : 荒井十一
 音乐统筹 : 许夙 @ELEVENZMUSIC
 制作协助 : 周品
 乐队总监 : Lawrence Ku顾忠山 ＠11zband
 鼓 : 荒井十一 ＠11zband
 吉他 : Lawrence Ku顾忠山/胡晨HUX ＠11zband
 键盘 : 弋洋/刘晓光 ＠11zband
 小提琴 : 刘星 ＠11zband
 和声 : 毕赫宬/鱼椒盐/张恋歌/张嫚宸 ＠11zband
 PGM : Sanbist Lin克昶 ＠11zband
 混音 : 周天澈混音团队
              </t>
  </si>
  <si>
    <t>淡水河边</t>
  </si>
  <si>
    <t>Artist:戴佩妮
Duration:04:30
淡水的河边 还没吃完的餐点
热闹的烟火 还没上演
飘流中的船 往返了多少遍
回忆的帆 却停在那一年
熟悉的冬夜 独自呆坐在岸边
听熙来攘往的笑声蔓延
有些情绪啊 我不想遮掩
有一些人 我不想遇见
我很狼狈的 将我的脸偷偷收起了
我很浪费的 将你的好通通放开了
我很惭愧的 将你的手交给他了
我怀疑我 能做什么 当我颓废的难过著
我很狼狈的 将我的眼紧紧闭上了
我很浪费的 将你的话通通忘记了
我很惭愧的 将你未来让给他了
你能够为我做什么 为我快乐
因为我值得
熟悉的冬夜 独自呆坐在岸边
听熙来攘往的笑声蔓延
有些情绪啊 我不想遮掩
有一些人 我不想遇见
我很狼狈的 将我的脸偷偷收起了
我很浪费的 将你的好通通放开了
我很惭愧的 将你的手交给他了
我怀疑我 能做什么 当我颓废的难过著
我很狼狈的 将我的眼紧紧闭上了
我很浪费的 将你的话通通忘记了
我很惭愧的 将你未来让给他了
你能够为我做什么 为我快乐
因为我值得</t>
  </si>
  <si>
    <t>等你回来</t>
  </si>
  <si>
    <t>Artist:张学友
Duration:04:23
无奈是万分不得意的等待
无奈是共你深爱却分开
路纵远你也应知道
我心中在等你回来
期待如望向飘飘那沧海
原来离别方可知爱的忍耐
原来离别了不免有悲哀
或许不惯有风风雨
却知生命总有际遇
和你明白爱一生也不改
陪你来寻觅孤单的勇气
陪你来承受分开的痛悲
在心中你我的天地
是永远挚爱不抛弃
期待明日再紧紧靠一起
原来离别了加深爱于心内
原来离别了始觉爱精采
愿彼此永远的相爱
靠真心定可到未来
和你明白爱一生也不改
陪你来寻觅孤单的勇气
陪你来承受分开的痛悲
在心中你我的天地
是永远挚爱不抛弃
期待明日再紧紧靠一起
陪你来寻觅孤单的勇气
陪你来承受分开的痛悲
在心中你我的天地
是永远挚爱不抛弃
期待明日再紧紧靠一起
期待明日再紧紧靠一起</t>
  </si>
  <si>
    <t>第十五个耳洞</t>
  </si>
  <si>
    <t>Artist:戴佩妮
Duration:03:50
仔细打量你耳朵 那是我前所未有的惶恐
你左耳右耳都有七个小孔
听一个陌生朋友说 每一个耳洞都是爱的伤口
若再多刺一个耳洞你对爱永不再碰
爱已在你的心里起了变数 无限大的数目
和你在你的心里开始倒数 一秒的倒数
我不愿是你第十五个耳洞
我不要爱在你的世界告终
为了这个危险的耳洞 我什么都肯做
第十五个耳洞</t>
  </si>
  <si>
    <t>防空洞</t>
  </si>
  <si>
    <t>你要我住进你心里的防空洞
不让无谓的思绪暗涌
再多分扰也都没有用
你决定了我所有的喜怒哀愁</t>
  </si>
  <si>
    <t>https://www.youtube.com/watch?v=Kof3_4ovaLM</t>
  </si>
  <si>
    <t>好感觉</t>
  </si>
  <si>
    <t>你试著靠近一点
好让她发觉你的出现
也试著和她擦肩
彼此都互望了对方一眼</t>
  </si>
  <si>
    <t>https://www.youtube.com/watch?v=f37IcUNjklc</t>
  </si>
  <si>
    <t>好想</t>
  </si>
  <si>
    <t>我写了张字条在你半开抽屉里面
在你还没有睡醒之前偷偷写的
我留了件衣服在你衣橱的左边
只为了证明我到过你的房间</t>
  </si>
  <si>
    <t>https://www.youtube.com/watch?v=c0mXRi4YDN4</t>
  </si>
  <si>
    <t>黑眼圈</t>
  </si>
  <si>
    <t>Artist:戴佩妮
Duration:03:01
想问你我是否黑眼圈有一点重
想问你我是否黑眼圈有一点重
想问你我是否说话的语气太冲
再问你我是否扰乱了你的动作
三问你你是否好奇心有很多很多
一点小事就大惊小怪啰哩啰唆越说越错
我失去原本属于我的自由
想哭就哭 想走就掉头就走
我看见彩虹却少了几个颜色
我失去一般谈恋爱的自由
牵手太少拥抱也不能太久
我们的天空被装上一个镜头
想问你我是否黑眼圈有一点重
再问你我是否为难了你的生活
三问你是否只会哼那么一首
你要的爱 na na na
我好听的歌还有很多
我失去原本属于我的自由
想哭就哭 想走就掉头就走
我看见彩虹却少了几个颜色
我失去一般谈恋爱的自由
牵手太少拥抱也不能太久
我们的天空被装上一个镜头
不要不要再看我 不要不要再剥夺
不要不要研究我 不要不要管我
我已经失去不微笑的自由
我已经失去不化妆的自由
我已经失去到处逛的自由
我已经失去疼爱你的自由
请问你 Ladies &amp; Gentlemen
我的黑眼圈是不是很严重</t>
  </si>
  <si>
    <t>忽然</t>
  </si>
  <si>
    <t>Artist:李志
Duration:02:07
忽然就流出泪来
忽然想要听到她的声音
而我却什么话都说不出来
是谁在温暖你
有谁会让我觉得这夜晚还有期盼
我就会跟着它去远行
可是你在哪里
可是明天醒来的第一缕阳光
是否会像梦里一样明亮
幻想朝西的生活
幻想着你被害怕定格的角落
最后我一个人越走越孤单
幻想朝西的生活
幻想着你被灯光伤感了寂寞
最后你一个人越走越孤单
害怕朝西的生活
害怕着你被灯光伤感了寂寞
最后我们就越走越孤单</t>
  </si>
  <si>
    <t>简单</t>
  </si>
  <si>
    <t>简单
简简单单
我要简简单单
时间不会太赶</t>
  </si>
  <si>
    <t>https://www.youtube.com/watch?v=8IiSSq0-8Y4</t>
  </si>
  <si>
    <t>街角的祝福</t>
  </si>
  <si>
    <t>我只好假装我看不到
看不到你和她在对街拥抱
你的快乐我可以感受得到
这样的见面方式对谁都好</t>
  </si>
  <si>
    <t>https://www.youtube.com/watch?v=9xH2mFkILEI</t>
  </si>
  <si>
    <t>就是你</t>
  </si>
  <si>
    <t>是谁的声音 我想要偷听
侃侃而谈的气氛里弥漫著孩子气
1 2 3 我睁开眼 就是你</t>
  </si>
  <si>
    <t>https://www.youtube.com/watch?v=O21n2_79-wg</t>
  </si>
  <si>
    <t>我知道这一路的风风雨雨
它总是让人跌倒
也知道这一路的曲曲折折
会模糊了我的想要
未来也许飘渺
我的力量也许很渺小
要让你知道执着是我
唯一的骄傲</t>
  </si>
  <si>
    <t>https://www.youtube.com/watch?v=DwFj1Ae7cYw</t>
  </si>
  <si>
    <t>我明白
我要的爱
会把我宠坏
像一个小孩
只懂在你怀里坏</t>
  </si>
  <si>
    <t>https://www.youtube.com/watch?v=oV5wT-ps9DI</t>
  </si>
  <si>
    <t>谁让你开心</t>
  </si>
  <si>
    <t>好几次你都说你其实不是很花心
只是对女人有一种的好奇
想知道更多关于
女人其它的秘密
所以你才
找机会靠近
你做的每件事情都是想引人注意
特别是女人的眼神你最开心
开始显得风趣
很会用幽默的语气
来收买
每个目标的心
像贩卖
你自己的魅力
可是每一次的好奇
几乎都让你情不自禁
陷下去
用天上星星
还有一阵冷空气
浪漫是你
最擅长的武器
谁让你开心
最好先问问你自己
香烟
音乐
还是酒精
谁让你开心
最好先问问你自己
想爱
就认真爱
别搞太多一夜情
谁让你开心
你做的每件事情都是想引人注意
特别是女人的眼神你最开心
开始显得风趣
很会用幽默的语气
来收买
每个目标的心
像贩卖
你自己的魅力
可是每一次的好奇
几乎都让你情不自禁
陷下去
用天上星星
还有一阵冷空气
浪漫是你
最擅长的武器
谁让你开心
最好先问问你自己</t>
  </si>
  <si>
    <t>时间快转</t>
  </si>
  <si>
    <t>时间快转 它不停的快转 旋转我跟著旋转
失去方向我没有方向 迷失方向我模糊了焦点
想不通太多事情呀 就选择遗忘 就把它遗忘</t>
  </si>
  <si>
    <t>https://www.youtube.com/watch?v=ZYoN4AhyDl0</t>
  </si>
  <si>
    <t>试探</t>
  </si>
  <si>
    <t>反复的试探太无味
疑惑的口吻让我们胆怯了依偎
谁给的拥抱不纯粹
谁的过去是无暇完美</t>
  </si>
  <si>
    <t>https://www.youtube.com/watch?v=_gLzFQ3DOgQ</t>
  </si>
  <si>
    <t>水中央</t>
  </si>
  <si>
    <t xml:space="preserve">
                  下载txt文档
                                明明知道不可能
还硬硬要把我留住
明明知道死了心
还一再对爱的贪图
说好让我飞
却又把我困住
你占有不代表你拥有全部
说好要结束
却一再的反复
能不能就到此为止
各走各的路
爱飘向水中央
恣意的游荡
风若没有方向
就不要阻挡它的去向
我飘向水中央
自由的游荡
你若没有方向
就不要控制我的去向
明明知道不可能
还硬硬要把我留住
明明知道死了心
还一再对爱的贪图
说好让我飞
却又把我困住
你占有不代表你拥有全部
说好要结束
却一再的反复
能不能就到此为止
各走各的路
爱飘向水中央
恣意的游荡
风若没有方向
就不要阻挡它的去向
我飘向水中央
自由的游荡
你若没有方向
就不要控制我的去向
我飘向水中央
自由的游荡
你若没有方向
就不要控制我的去向
              </t>
  </si>
  <si>
    <t>四季天</t>
  </si>
  <si>
    <t>春天 春天 春天
夏天 夏天 夏天
春天 春天 春天
夏天最适合热恋
春天 春天 春天
夏天 夏天 夏天
春天 春天 春天
夏天最适合热恋</t>
  </si>
  <si>
    <t>https://www.youtube.com/watch?v=CBWLaLv_0xg</t>
  </si>
  <si>
    <t>听说</t>
  </si>
  <si>
    <t>Artist:任然
Duration:03:40
关上门让心归零
蜷缩着冰冷身体
好像这样才可以
保持着清醒
亲手打碎的玻璃
还要怎么黏回去
努力让自己冷静 别去 回忆
当听说你和她已没联络
丢了自我没回头
我怎么还 不自觉地为你难过
当听说你现在已经悔过
想和我 重来过
而我竟然 还有一刻心动闪过
关上门让心归零
蜷缩着冰冷身体
好像这样才可以
保持着清醒
亲手打碎的玻璃
还要怎么黏回去
努力让自己冷静 别去 回忆
当听说你和她已没联络
丢了自我没回头
我怎么还 不自觉地为你难过
当听说你现在已经悔过
想和我 重来过
而我竟然 还有一刻心动闪过
当听说你和她已没联络
丢了自我没回头
我怎么还 不自觉地为你难过
当听说你现在已经悔过
想和我 重来过
而我竟然 还有一刻心动闪过
而我竟然 还有一刻心动闪过</t>
  </si>
  <si>
    <t>透气</t>
  </si>
  <si>
    <t>Artist:戴佩妮
Duration:02:59
快不快乐 不是问题 我不过是你的玩贝而已
根本不必 那么在意 我不会是你身边的问题
悲不悲伤 没有力气 看你紧张的透不过气
离开这里 不需要考虑 不想再做你手中的机器
关了灯 开了窗口吸一口气 吐一口气
想到那里 就去那里 没人能管你 没人能管住你
快乐很容易 喝一杯可乐透口气
悲伤不容易 还要我假装输给你 输给你 透口气
快不快乐 不是问题 我不过是你的玩贝而已
根本不必 那么在意 我不会是你身边的问题
悲不悲伤 没有力气 看你紧张的透不过气
离开这里 不需要考虑 不想再做你手中的机器
关了灯 开了窗口吸一口气 吐一口气
想到那里 就去那里 没人能管你 没人能管住你
快乐很容易 喝一杯可乐透口气
悲伤不容易 还要我假装输给你
快乐很容易 喝一杯可乐透口气
悲伤不容易 还要我假装输给你 输给你 透口气</t>
  </si>
  <si>
    <t>往前飞</t>
  </si>
  <si>
    <t>放开那些事与愿违
放开那些是是非非
转过身 已走远
请留住我的美</t>
  </si>
  <si>
    <t>https://www.youtube.com/watch?v=5qkYvrYPAw4</t>
  </si>
  <si>
    <t>我还是很爱你</t>
  </si>
  <si>
    <t>无赖</t>
  </si>
  <si>
    <t>Artist:h3R3
Duration:03:32
孤独像是病毒一样扩散在这房间
我却产生了依赖
So sick about that shit 我享受这份病态
在我失去你的每一个夜晚
我害怕弄丢你在我身边仅残留的气味
任凭自己腐烂在有你的回忆里挣扎
多失败 我多失败
我还在不停的翻阅著手机里的相册
翻阅著回忆里我没实现的承诺
你走的时候留给我那失望的眼神
出现在每个关于你的梦
我想我再也写不出那种像样的情歌
在你从我的世界离开以后
我想你再也遇不到像我这样的无赖
在你从我的世界离开以后
多么不该
你残留的余温还在使坏
你骄傲的把我彻底打败
我滞留在原地像个无赖
不该
怎么会把你弄丢
会把你弄丢 让你离开我
怎么会把你弄丢
会把你弄丢 忍心离开我
也许这都是骗自己的理由
也许这都是我找到的借口
从开始你就应该离开我
你是我不配做的梦
却从我身边降落
我不配被你拯救
你早该离开我
你将爱收回的那么赤裸
挽留的话还没等我开口
留我在这人海漂流
都是我自作自受
那回忆里曾被我忽略的你
每一次在我身后哭泣的你
到最后转身离开的你
每一幕的我和你
多么不该
你残留的余温还在使坏
你骄傲的把我彻底打败
我滞留在原地像个无赖
不该
怎么 (so sick, so fucking sackless)
会把你弄丢 (so sick, so fucking sackless)
会把你弄丢 (so sick, so fucking sackless)
让你离开我
怎么 (so sick, so fucking sackless)
会把你弄丢 (so sick, so fucking sackless)
会把你弄丢 (so sick, so fucking sackless)
忍心离开我</t>
  </si>
  <si>
    <t>辛德瑞拉</t>
  </si>
  <si>
    <t>Cinderella的眼泪
难道现在就不珍贵吗
Cinderella的伤悲
难道不需要安慰
Cinderella的眼泪
难道现在就不珍贵吗
Cinderella的伤悲
难道不需要安慰</t>
  </si>
  <si>
    <t>https://www.youtube.com/watch?v=AlVUH5jQ14c</t>
  </si>
  <si>
    <t>醒了两年，睡了两年</t>
  </si>
  <si>
    <t>你的表情看来有一点点奇怪
我的心跳不停在加快
也许是上天安排
把你我都吓坏
也许是心理障碍
这不是谁在作怪
怎么会你的眼神和我的眼神
映成两个圈圈在交替着
我就这样走进你的世界
过了四年
怎么会
醒了两年睡了两年
现在才发现你还在我身边
我不是没有知觉
我和你已经有四</t>
  </si>
  <si>
    <t>一个人的行李</t>
  </si>
  <si>
    <t xml:space="preserve">
                  下载txt文档
                                戴佩妮 - 一个人的行李
词：戴佩妮
曲：戴佩妮
心情好or心情坏
有什么好假装
反正天若真的塌下来
我自己扛
天气好or天气坏
有什么好紧张
反正下一秒钟的我
开始 开始流浪
我要一个人
去东京铁塔看夜景
我要一个人
去威尼斯看电影
我要一个人
去阳明山上看海芋
拍偶像剧
我要一个人
去纽约纯粹看雪景
我要一个人
去巴黎喝咖啡写信
我要一个人的旅行
一个人 透透气
DO… DO…
DO… DO…
DO… DO…
DODO…
向右转or向左拐
有什么不一样
反正每一条未知的路
都有未来
我和谁在谈恋爱
有什么大惊小怪
反正下一秒钟的我
早已 早已离开
我要一个人
在希腊梦见苏格拉底
我要一个人
的通宵看完鲁迅的背影
我要一个人
呆呆的在浴缸里
思考阮玲玉 阮玲玉
我要一个人
的北京探望孟姜女
我要一个人
的书局和志摩谈情
我要一个人的旅行
一个人彻底
心情好or心情坏
有什么好假装
一个人的旅行
一个人的行李
一个人的旅行
一个人的空气
一个人的旅行 一个人到底
一个人的旅行 一个人的行李
一个人的旅行 一个人的空气
一个人的旅行 一个人到底
              </t>
  </si>
  <si>
    <t>一九九九</t>
  </si>
  <si>
    <t>Goodbye My Angel
再见了天使的心
我和我未知的梦要离开这里</t>
  </si>
  <si>
    <t>https://www.youtube.com/watch?v=1XmT4HSBjC4</t>
  </si>
  <si>
    <t>Artist:戴佩妮
Duration:04:04
我从来不敢穿你送的那件毛衣 只敢欺骗自己
冬天比较快过去 所以来不及穿你
我从来不敢打开装满你的抽屉 只敢反锁自己
任日子一天天过去 所以忘记打开你
月半弯伴著每对恋人拥抱背影
不想看却又把幸福都影在眼里
是羡慕还是妒忌 我不懂澄清
一念之间发现你的爱情竟然不见
这几年你留下的原来只有谎言
说得再美也无法沉淀 空洞得可怜
一念之间发现爱情竟然是种危险
这几夜我哭了好几遍
靠得再近也是种亏欠
我不是你随随便可以 敷衍
我从来不敢打开装满你的抽屉 只敢反锁自己
任日子一天天过去 所以忘记打开你
月半弯伴著每对恋人拥抱背影
不想看却又把幸福都影在眼里
是羡慕还是妒忌 我不懂澄清
一念之间发现你的爱情竟然不见
这几年你留下的原来只有谎言
说得再美也无法沉淀 空洞得可怜
一念之间发现爱情竟然是种危险
这几夜我哭了好几遍
靠得再近也是种亏欠
我不是你随随便可以 敷衍
一念之间发现你的爱情竟然不见
这几年你留下的原来只有谎言
说得再美也无法沉淀 空洞得可怜
一念之间发现爱情竟然是种危险
这几夜我哭了好几遍
靠得再近也是种亏欠
我不是你随随便可以 敷衍</t>
  </si>
  <si>
    <t>雨和太阳</t>
  </si>
  <si>
    <t>心情被雨淋的 我全身都麻痺
阳光整个周末 它躲在那里
需要一些耐性和时间玩的游戏
噢 没有理由搞到现在没有地方去
没有地方去</t>
  </si>
  <si>
    <t>https://www.youtube.com/watch?v=Nl1ZeZ5O27A</t>
  </si>
  <si>
    <t>怎样</t>
  </si>
  <si>
    <t>如果我们现在
还在一起会是怎样
我们是不是还是深爱着对方
像开始时那样
握着手就算天快亮</t>
  </si>
  <si>
    <t>https://www.youtube.com/watch?v=WWX4OD-fge0</t>
  </si>
  <si>
    <t>之间</t>
  </si>
  <si>
    <t>在去留之间
微笑再见
我缺留下眼泪
在我们之间
缺乏语言
你可否听见</t>
  </si>
  <si>
    <t>https://www.youtube.com/watch?v=CVrQz_PEUo0</t>
  </si>
  <si>
    <t>《用情》是由
陈家丽
作词，
薛忠铭
作曲，
张信哲
演唱的歌曲，收录在张信哲于1997年3月25日发行的音乐专辑《
挚爱
》
中
。
《用情》一曲由张信哲、薛忠铭和陈家丽联手打造，讲述了一段发生在老上海的爱情故事。歌曲的前奏采样自
吴莺音
的歌曲《
我想忘了你
》中的片段，这个片段于20世纪90年代由吴莺音亲自赠予张信哲。张信哲希望能够通过这个故事让他与上海紧密地联系在一起。为了实现这一想法，潮水唱片公司便安排张信哲赶赴上海进行歌曲的创作
。张信哲在《用情》中以他那独特而温柔的嗓音，完美地诠释了一个时代的爱情心潮
，这首歌是一首具有代表性的“哲式情歌”，对张信哲来说有着深远的意义；而歌曲中巧妙地融入了其他经典歌曲的旋律，则使得整首歌曲更加出色
。
1997年，该曲获得了第4届
全球华语音乐榜中榜
“中文Top20榜中榜
歌曲”奖
。
用情
挚爱
5分8秒
张信哲
陈家丽
薛忠铭
涂惠源
流行
1997年3月25日
普通话
《用情》一曲由张信哲、薛忠铭和陈家丽联手打造，讲述了一段发生在老上海的爱情故事。歌曲的前奏采样自
吴莺音
的歌曲《
我想忘了你
》中的片段，这个片段于20世纪90年代由吴莺音亲自赠予张信哲。张信哲希望能够通过这个故事让他与上海紧密地联系在一起。为了实现这一想法，潮水唱片公司便安排张信哲赶赴上海进行歌曲的创作
，在上海期间，张信哲不仅完成了整首歌曲的后期制作，还在外白渡桥完成了该曲的音乐录影带的拍摄
。
作词
陈家丽
作曲
薛忠铭
编曲
涂惠源
演唱
张信哲
不怨不悔 难有相同的感情给谁
对与不对 由时间体会
谁不是这样以为
骗自己忘了无所谓
却事与愿违 往事轻扣我心扉
花开的美 美不过你笑容的妩媚
午夜梦回 怕景物憔悴
怎能不这样以为
没有你尝遍痛苦滋味
是我太沉醉 让思念步步相随
我用情付诸流水 爱比不爱可悲
听山盟海誓曾经说的字字都珍贵
想你温柔的双臂 会甜蜜的圈住谁
我用情付诸流水 爱比不爱可悲
听山盟海誓曾经说的字字都珍贵
不见男人的眼泪 停在眼眶里
那样苦苦徘徊
花开的美 美不过你笑容的妩媚
午夜梦回 怕景物憔悴
怎能不这样以为
没有你尝遍痛苦滋味
是我太沉醉 让思念步步相随
我用情付诸流水 爱比不爱可悲
听山盟海誓曾经说的字字都珍贵
想你温柔的双臂 会甜蜜的圈住谁
我用情付诸流水 爱比不爱可悲
听山盟海誓曾经说的字字都珍贵
不见男人的眼泪 停在眼眶里
那样苦苦徘徊
我用情付诸流水 爱比不爱可悲
听山盟海誓曾经说的字字都珍贵
想你温柔的双臂 会甜蜜的圈住谁
我用情付诸流水 爱比不爱可悲
听山盟海誓曾经说的字字都珍贵
不见男人的眼泪 停在眼眶里
那样苦苦
徘徊
1997-03-25
《挚爱》
潮水音乐
张信哲在《用情》中以他那独特而温柔的嗓音，完美地诠释了一个时代的爱情心潮
，这首歌是一首具有代表性的“哲式情歌”，对张信哲来说有着深远的意义；而歌曲中巧妙地融入了其他经典歌曲的旋律，则使得整首歌曲更加出色
，张信哲的演绎也很是精彩。除了展现出他巅峰期的“哲式情歌”魅力之外，这首歌还具有一些超越20世纪90年代流行优秀作品的特质
，在张信哲深情的演绎下，听众仿佛踏上了一趟回忆往昔的怀旧之旅，让人不禁陷入深深的沉思之中
。
1997年
第4届
全球华语音乐榜中榜
中文Top20榜中榜
歌曲
《用情》
获奖
2017年12月31日
广州
2018江苏卫视跨年演唱会
张信哲
2023年12月31日
-
踏上新征程——2024 BRTV跨年之夜
张信哲
2024年2月7日
-
2024山东春节联欢晚会
张信哲
2017年2月25日
狮子LION
《歌手》 第6期
快乐阳光
2017年9月17日
营萱(戴潆萱)/陈楚生
《蒙面唱将猜猜猜第二季》 第3期
梦响强音
2023年4月28日
半吨兄弟
《用情》
启韵传媒
2023年7月7日
GAI周延/戴佩妮
《天赐的声音第四季》 第11期
浙江卫视</t>
  </si>
  <si>
    <t>《夜夜夜夜》是
花僮
演唱的歌曲，由
花僮
作曲，徐成填词，发行于2019年7月5日。
夜夜夜夜
花僮
徐成
花僮
王中易
高漠伊
流行
2019-07-05
花僮音乐工作室
宋马超
CuTTleFiSh
花僮
夜空中的星星在眨眼睛
这繁华的城市是块冷冰
人群中的迷茫被灯照亮
这世界的孤单是无处可藏
就算这夜夜夜夜有长长的梦靥
我的心心心心有弯弯的明月
再见碎碎碎碎屑
没空再见再也不见
风破浪就在黑夜将黑夜终结
夜空中的星星在眨眼睛
这繁华的城市是块冷冰
人群中的迷茫被灯照亮
这世界的孤单是无处可藏
就算这夜夜夜夜有长长的梦靥
我的心心心心有弯弯的明月
再见碎碎碎碎屑
没空再见再也不见
风破浪就在黑夜将黑夜终结
夜夜夜夜有长长的梦靥
心心心心有弯弯的明月
碎碎碎碎屑没空再见再也不见
风破浪就在黑夜将黑夜终结
就算这夜夜夜夜有长长的梦靥
我的心心心心有弯弯的明月
再见碎碎碎碎屑
没空再见再也不见
风破浪就在黑夜将黑夜终结</t>
  </si>
  <si>
    <t>《
半句再见
》，是电影《
六弄咖啡馆
》的主题曲。是由
吴子云
作词、
李偲菘
作曲、
孙燕姿
演唱的歌曲
。于2016年6月23日正式曝光。
半句再见
电影《
六弄咖啡馆
》的主题曲
0时4分06秒
孙燕姿
吴子云
李偲菘
原声带
普通话
2016年6月23日
《
当冬夜渐暖
》后 怎么放下思念？
孙燕姿 爱上
藤井树
的洗链文字
吴子云（
藤井树
） 力邀孙燕姿为执导的电影《
六弄咖啡馆
》跨刀演唱主题曲
孙燕姿演唱 /
吴子云
（
藤井树
）填词 / 李偲菘作曲
三大虐心翘楚精心合作《半句再见》
《半句再见》邀请到天后孙燕姿献唱，虽然燕姿一向鲜少主唱电影主题曲，但每每献声总可以引起许多共鸣与回响。她的歌声与
吴子云
（藤井树）的文字之间，音乐上的化学反应，是空气、是风雨，更是穿透系声线里最令人无法抵挡的怅然之巅，却有多少心灵在这等谑心后得到抚慰。吴子云（藤井树）与孙燕姿的起源始于《
是时候
》专辑中的《
当冬夜渐暖
》；当初
吴子云
（藤井树）为这首歌填词，而现在燕姿也为吴子云（藤井树）所执导的电影献声，两人合作默契十足、无可取代。也因为吴子云（藤井树）的歌词鞭辟入里、字句走心；加上燕姿诚恳真切的歌声，总是让听者能够强烈感受歌词所要表达的深厚情感。也因为两人音乐上的完美契合，燕姿相当珍惜两人之间的合作情缘。作曲人李偲菘也是这完美比例中不可或缺的一环；燕姿隽永的情歌中总有着深刻的旋律，李偲菘为燕姿打造过无数的畅销情歌，由他谱曲更是不二选择！
吴子云（藤井树）同名作品电影《
六弄咖啡馆
》主题曲邀请到天后孙燕姿演唱《半句再见》、藤井树亲自填词及情歌经典御用人李偲菘作曲；由吴子云（藤井树）填写歌词再适合不过，其歌词娓娓道出来不及准备好的再见，徒留原地的后悔；但，人生当中，又有几次何其幸运的为再见做好准备？那些因为成长所经历的曲折，都活成了现今的自己，曾下定的决心与悬念，也都因为时光不断更迭而修正，自以为的拨乱反正真的都如愿以偿？我们总是在牵挂与遗忘间反覆纠结，但说出的半句再见又能为结果下多少注解？我们永远不得而知。
《
六弄咖啡馆
》男女主角由备受瞩目的新锐演员董子健、颜卓灵主演，故事诉说着人生就像走在巷弄中，每一弄都是曲折。年轻自认的坚定恋情，在时光更迭后开始了远距的考验，不过两人总能找到拉近距离的方法...听同一首情歌、吃同口味便当，在不同城市，同时做一样的事，分享着「异地同行」的小小浪漫！然而，人长大了就会改变？更开阔的视野和现实的残酷，渐渐拉开了人心的距离。当世界都在改变，坚持「与你/你同在」的不变承诺，该何去何从？而这句再见，该不该说？
《半句再见》这首歌表达对过去遗憾的告别，歌声里百转千折的思绪，紧密贴合着《
六弄咖啡馆
》里主角们的曲折际遇；就算没有好好说再见，也希望长大后的自己能够回头去安慰那个懊悔的自己！不再被过去的自己制约。 2016年孙燕姿交出一首最令你窒息的疗愈情歌，给你说再见的勇气。
一张照片 半句再见
尘封的纪念
用眼泪把你复习一遍
残缺的诗篇 遗忘的誓言
谁脑海有张忘不掉的脸
微红的眼 微亮的天
好一次失眠
回忆轻易带走了时间
有些从前 太执念
那痕迹 太明显
而故事被遗憾 画上了终点
为何不放 既是过往云烟
想要遗忘 怎么反复挂牵
往哪里找安慰 会简单一些
我被思念制约 快乐显得卑微
怎么不放 早是过往云烟
越想遗忘 越是反复挂牵
而你在心里面 要怎么道别
说这半句再见 已过了多少年
无解
一端在彼 一端在天
两端成直线
直线永远画不出个圆
那些从前 太尖锐
谁脚步 太遥远
让结局被遗憾写下了句点
为何不放 既是过往 云烟
想要遗忘 怎么反复挂牵
往哪里找安慰 会简单一些
我被思念制约 快乐显得卑微
怎么不放 早是过往云烟
越想遗忘 越是反复挂牵
而你在心里面 要怎么道别
说这半句再见 已过了多少年
无解
天后孙燕姿久不露面，每每出声总能使粉丝欣喜若狂。这也是孙燕姿时隔7年后，今年再次为电影发声，从《
在，也不见
》到《
半句再见
》，皆与再见相关，有歌迷戏称，“集齐十句再见就能召唤天后出现”。
MV中，随着一句“每个人都有类似的青春，但是却有不一样的人生”，开启了一杯咖啡一段故事的《半句再见》。孙燕姿低吟浅唱的“一张照片，半句再见”开场，让尘封的记忆之门打开，也让主人公小绿重走了一次“追爱之旅”。从教室里的眼神交汇、麦田间的暗生情愫，到医院里的心意相通，影片的画面将两人爱情的甜蜜一一展现，而之后的画面一转，当距离被拉远，环境变化，两个人之间的感情也遭遇了远距离和现实的双重冲击。身为词作者的导演吴子云所作的最后的一句“说这半句再见，已过了多少年，无解”，是发自内心的一声叹息，也是对过往青春的无悔感悟。</t>
  </si>
  <si>
    <t>《小小》是香港歌手
容祖儿
演唱的歌曲，由
方文山
作词，
周杰伦
作曲，
林迈可
编曲，收录在容祖儿于2007年7月6日发行的同名专辑《
小小
》中。
2007年这首歌曲获得了2007年度
十大劲歌金曲
最受欢迎华语歌曲奖、
9+2音乐先锋榜
港台十大先锋金曲等多个奖项。
小小
《
小小
》
0时4分25秒
容祖儿
方文山
周杰伦
林迈可
pop
2007年7月6日
普通话
英皇娱乐
作词
方文山
表示只要是具备东方元素的歌词创作，总是写的顺手。《小小》略带愁绪的旋律，配上容祖儿的嗓音，反而不会显得太过悲伤，是一首耐听且带点可爱歌曲。这首歌的歌名由来是方文山的助理以前帮他申请网络信箱时的id，当时就觉得这个名字很可爱将来可以发展成歌名，刚好周杰伦的旋律很适合这样一个调性的歌名，所以《小小》写的很顺也很快，因为有概念与想法了。
小小 - 容祖儿 (Joey Yung)
词：方文山
曲：周杰伦
编曲：林迈可
回忆像个说书的人
用充满乡音的口吻
跳过水坑　绕过小村
等相遇的缘分
你用泥巴捏一座城
说将来要娶我进门
转多少身　过几次门　虚掷青春
小小的誓言还不稳
小小的泪水还在撑
稚嫩的唇　在说离分
我的心里从此住了一个人
曾经模样小小的我们
那年你搬小小的板凳
为戏入迷我也一路跟
我在找那个故事里的人
你是不能缺少的部分
你在树下小小的打盹
小小的我傻傻等
回忆像个说书的人
用充满乡音的口吻
跳过水坑　绕过小村
等相遇的缘分
你用泥巴捏一座城
说将来要娶我进门
转多少身　过几次门　虚掷青春
小小的感动雨纷纷
小小的别扭惹人疼
小小的人还不会吻
我的心里从此住了一个人
曾经模样小小的我们
那年你搬小小的板凳
为戏入迷我也一路跟
我在找那个故事里的人
你是不能缺少的部分
你在树下小小的打盹
小小的我傻傻等
我的心里从此住了一个人
曾经模样小小的我们
当初学人说爱念剧本
缺牙的你发音却不准
我在找那个故事里的人
你是不能缺少的部分
小小的手牵小小的人
守著小小的永恒
《小小》编曲方面紧跟当下音乐时尚潮流，采用中国风的音乐元素，在现代的编曲手法里加入了中国乐器，中西合璧。
歌曲融合了周杰伦擅长的钢琴以及东方特色的二胡和古筝，加上方文山感情细腻的酌词用句，由容祖儿唱出动人的韵律和气势，确实别有一番风味。
在MV的拍摄过程中，容祖儿把歌曲的意境演绎的十分感人。歌曲描述的是一个年轻的女孩，在长大之后念念不忘小时候与隔壁大哥哥那段美好童年，以及隔壁大哥哥对自己的小小承诺，并为此默默等候的故事。
《小小》MV以美丽的图画作布景，导演找来一位小女孩演绎容祖儿的童年，容祖儿在MV中穿长裙跳绳及跳飞机。
时间
奖项名称
备注
2007年
2007年度十大劲歌金曲最受欢迎华语歌曲奖（金奖）
获奖
2007年
新城国语力颁奖礼歌曲奖
获奖
2007年
TVB金曲榜TVB8金曲奖
获奖
2007年
9+2音乐先锋榜港台十大先锋金曲
获奖
2007年
9+2音乐先锋榜2007年度最佳作曲
获奖
2007年
至尊音乐颁奖礼至尊年度华语金曲
获奖
时间
演出名称
地点
2007年10月24日
第16届中国电影金鸡百花电影节
苏州市
2008年12月7日
2008年度TVB8金曲榜颁奖典礼
香港
2009年3月
第十六届东方风云榜颁奖盛典
上海大舞台
2009年9月
2009中央电视台中秋晚会
福州
2010年4月11日
音乐风云榜十年盛典
深圳大剧院</t>
  </si>
  <si>
    <t>《你是我的眼》是
萧煌奇
演唱的流行歌曲，由萧煌奇创作词曲，
陈飞午
编曲，收录于萧煌奇2002年12月19日发行的同名专辑《
你是我的眼
》中
。
《你是我的眼》这首歌是萧煌奇发自心底的呼唤，他希望听众可以给予身边需要帮助的人一点关注，尽管他看不见这个世界，但是也能想象到这个世界的色彩
。该曲似乎是萧煌奇生命真实的写照，唯有他能唱出这种人歌合一的感觉
。
2003年8月2日，萧煌奇凭借该曲入围
第14届台湾金曲奖
“最佳作词”奖
；2010年3月27日，
林宥嘉
于
第17届东方风云榜
颁奖盛典中演唱该曲
；2012年12月31日，萧煌奇于
2013年江苏卫视跨年演唱会
中演唱该曲
；2014年1月31日，
代雯奇
于2014年北京卫视春晚中演唱该曲
。
你是我的眼
《
你是我的眼
》
5分21秒
萧煌奇
萧煌奇
萧煌奇
陈飞午
流行
2002年12月19日
普通话
发现梦想
专辑主打曲
因
先天性白内障
一出生就全盲的
萧煌奇
，在4岁动了眼部手术后成为弱视，天生乐观的他又学柔道、又玩音乐。15岁那年，萧煌奇在重见光明多年后再度失明，但是他一直保持乐观态度，热爱音乐与创作
。2002年，萧煌奇推出首张创作专辑《你是我的眼》正式出道。萧煌奇觉得任何一个人在他生活当中扮演的角色，就是帮他看到这个美丽的世界，所以会创作这首《你是我的眼》，也是因为每个人给过他的鼓励和温暖。不过这首歌曲在最初并未引起很多人注意，反而是多年后在选秀赛场上被选手们翻唱后才为人所知。对此萧煌奇表示，这首歌音域宽且情感丰富，驾驭起来有难度，所以适合在比赛中展现
。
作词
萧煌奇
作曲
萧煌奇
编曲
陈飞午
MV导演
张清峰
参考资料来源于：
如果我能看得见
就能轻易的分辨白天黑夜
就能准确的在人群中
牵住你的手
如果我能看得见
就能驾车带你到处遨游
就能惊喜的从背后
给你一个拥抱
如果我能看得见
生命也许完全不同
可能我想要的我喜欢的我爱的
都不一样
眼前的黑不是黑
你说的白是什么白
人们说的天空蓝
是我记忆中那团白云背后的蓝天
我望向你的脸
却只能看见一片虚无
是不是上帝在我眼前遮住了帘
忘了掀开
你是我的眼
带我领略四季的变换
你是我的眼
带我穿越拥挤的人潮
你是我的眼
带我阅读浩瀚的书海
因为你是我的眼
让我看见这世界
就在我眼前
就在我眼前
眼前的黑不是黑
你说的白是什么白
人们说的天空蓝
是我记忆中那团白云背后的蓝天
我望向你的脸
却只能看见一片虚无
是不是上帝在我眼前遮住了帘
忘了掀开
你是我的眼
带我领略四季的变换
你是我的眼
带我穿越拥挤的人潮
你是我的眼
带我阅读浩瀚的书海
因为你是我的眼
让我看见这世界
就在我眼前
你是我的眼
带我领略四季的变换
你是我的眼
带我穿越拥挤的人潮
你是我的眼
带我阅读浩瀚的书海
因为你是我的眼
让我看见这世界
就在我眼前
就在我眼前
《你是我的眼》讲述一个失明的女孩，却有一个无比疼爱她的男友，很不幸，男孩患了绝症，但是看不见的女孩却毫不知情。男孩放弃了珍贵的治疗时间和治疗机会，等待死亡的来临，为的就是能够把自己的眼角膜捐献给女朋友。女孩恢复了光明，但是第一眼看到的却不是男孩，她知道发生了什么。回到住处，她第一次看到，原来自己的家里有那么多男孩为她拍的照片，男孩希望在她康复的那一刻，能够不放过以前的每一个美好的瞬间
。
中国
2002年12月19日
《
你是我的眼
》
发现梦想
随专辑发行
《你是我的眼》是首抒情歌曲，描写萧煌奇在他的“白色世界”中，一路走来的心情故事
。正由于萧煌奇看不见，无法像明眼人所接触的世界那么广阔，所以他可以天马行空地发挥创意。因此，他的歌就是听得见、摸得到、嗅得到的一个内心世界，简单而直接
。“你是我的眼，带我走过四季的变化，带我走过拥挤的人群”，萧煌奇嘹亮深情的歌声散发出的自强不息和对多彩世界的留恋，让人为之动容，其中深深的悲凉感让听众有种突然揪心的感觉
。
不同于林宥嘉将《你是我的眼》唱成带有孤独感的爱而不得，萧煌奇所唱的“在我眼前遮住了帘，忘了掀开”，其实就是他真实的人生
。在该曲中，萧煌奇有着饱满而富有磁性的嗓音，若非先天原因导致全盲，他很可能已是名偶像派创作歌手了
。
2003年8月2日
第14届台湾金曲奖
最佳作词
萧煌奇（《你是我的眼》）
入围
2010年3月27日
第17届东方风云榜
颁奖盛典
上海大舞台
颁奖典礼
林宥嘉
2012年12月31日
2013年江苏卫视跨年演唱会
南京奥体中心体育馆
跨年晚会
萧煌奇
2014年1月31日
2014年北京卫视春晚
北京卫视
春节联欢晚会
代雯奇
2015年3月6日
《我是歌手第三季 第10期》
萧煌奇
2007年10月5日
林宥嘉
《爱星光精选 昨天今天明天》
华研国际音乐
2009年3月27日
动力火车
《
继续转动
》
华研国际音乐
2016年9月25日
张碧晨
《蒙面唱将猜猜猜 第二期》
梦响强音</t>
  </si>
  <si>
    <t>雨一直下</t>
  </si>
  <si>
    <t>《雨一直下》是
张宇
演唱的歌曲，由
十一郎
作词，张宇作曲，迈克尔·汤姆森（Michael Thompson）编曲，收录在张宇于1999年8月6日发行的同名专辑《
雨一直下
》中
。
2000年，该曲获得第6届Channel [V]华语榜中榜中文Top20榜中榜歌曲
。
雨一直下
雨一直下
4分50秒
张宇
十一郎
张宇
迈克尔·汤姆森
流行
摇滚
1999年8月6日
普通话
张宇
金牌大风
专辑收录曲
歌曲《雨一直下》是同名专辑中的主打歌曲，由张宇和其妻子十一郎搭档共同创作的歌曲。十一郎把进入婚姻生活后的体验都写进歌词里，歌词中许多场景都是张宇与十一郎所经历过的往事。歌曲主要讲述了婚姻是否真的如想象中的幸福美满，包括有了家庭之后的生活变化，婚姻中的争吵与怀疑，这些都在十一郎的妙笔下转化成《雨一直下》
。
职能
人员
作词
十一郎
作曲
张宇
编曲
迈克尔·汤姆森（Michael Thompson）
制作人
张宇
歌词
简谱
雨一直下
气氛不算融洽
在同个屋檐下
你渐渐感到心在变化
你爱着他
也许也带着恨吧
青春耗了一大半
原来只是陪他玩耍
正想离开他
他却拿着鲜花
说不着边的话
让整个场面更加尴尬
不可思议吧
梦在瞬间崩塌
为何当初那么傻
还一心想要嫁给他
就是爱到深处才怨他
舍不舍得都断了吧
那是从来
都没有后路的悬崖
就是爱到深处才由他
碎了心也要放得下
难道忘了那爱他的伤
已密密麻麻
雨一直下
气氛不算融洽
在同个屋檐下
你渐渐感到心在变化
不可思议吧
梦在瞬间崩塌
为何当初那么傻
还一心想要嫁给他
就是爱到深处才怨他
舍不舍得都断了吧
那是从来都没有后路的悬崖
就是爱到深处才由他
碎了心也要放得下
难道忘了那爱他的伤
已密密麻麻
不要再为了他挣扎
不要再为他左牵右挂
今后不管他爱不爱谁
快乐吗 都随他
就是爱到深处才由他
碎了心也要放得下
难道忘了那爱他的伤
已密密麻麻
就是爱到深处才怨他
舍不舍得都断了吧
那是从来
都没有后路的悬崖
就是爱到深处才由他
碎了心也要放得下
难道忘了那爱他的伤
已密密麻麻
发行日期
收录专辑
唱片公司
备注
1999年8月6日
《雨一直下》
金牌大风
原版
歌曲《雨一直下》是属于给男人听的悲痛情歌，张宇那略带沙哑又穿透力极强的嗓音，似乎具有一股凝聚的力量，让听者的心灵随声音的跌宕而起伏
。这是一首耳熟能详的歌曲，从张宇的口中唱出，让听众感受到的便是岁月以及爱情的沧桑感
。该曲秉承了张宇惯有的深情和粗犷，歌曲的旋律上口好听，富有感染力
。
时间
颁奖方
具体奖项
获奖对象
结果
2000年
第6届Channel [V]华语榜中榜
中文Top20榜中榜歌曲
张宇《雨一直下》
获奖
演出时间
节目
地点
演唱者
2013年10月
2013曼妥思三亚沙滩音乐节
海南三亚
金润吉
发行时间
歌手
收录专辑
发行公司
2000年7月
高胜美
《
刻骨铭心
》
张为杰
2020年4月30日
王天阳
（作为单曲发行）
武汉伯乐爱乐
2021年10月18日
徐心愉
（作为单曲发行）
蛋壳音乐
2021年10月31日
戴佩妮
、
周笔畅
、
刘宇宁
《
中国梦之声·我们的歌第三季
》
东方卫视
2022年4月15日
胡海泉
、
孟佳
《
天赐的声音第三季
》
浙江卫视</t>
  </si>
  <si>
    <t>光着我的脚丫子</t>
  </si>
  <si>
    <t>《光着我的脚丫子》是由马来西亚女歌手
戴佩妮
创作并演唱的歌曲，作为第二主打曲收录于戴佩妮2011年11月1日发行的个人第10张全创作专辑《
回家路上
》
。
光着我的脚丫子
Barefooted
回家路上
0时3分42秒
戴佩妮
戴佩妮
戴佩妮
Martin Tang
流行
普通话
2011年11月1日
歌曲灵感来源于戴佩妮自己的脚大拇指的骨头非常突兀，所以穿高跟鞋对平衡感、柔软度都是很大的挑战，变成她每次上通告穿鞋子这件事情都是很大的困扰，她因为拇指外翻的关系，还有平衡，因为没有脚背和弧度，变成前面5个脚指头往前挤，又有拇指外翻，冬天的时候骨头会刺刺麻麻的，所以每次演唱的时候戴佩妮都希望脱掉鞋子
。擅长为女性发声的戴佩妮，谱写此曲吁女生该勇于追求幸福，享受自由自在、无拘无束的感觉
。
光着我的脚丫子 - 戴佩妮
光着我的脚丫子我不烦 就算多了个牵绊
因为你给得很坦然
从不担心 我要了怎么还
我早已不管 就算别人喜欢看
因为我过得很自然
从不怀疑我要的很简单
简单就是觉得冷的时候求个温暖
简单就是寂寞孤单时候有人陪的晚餐
然后两个人缓缓的掂起脚尖
我要光着我的脚丫子在街上漫舞
数着恋爱的样子 一步又一步
左三圈的思路是右三圈的幸福
突然间我像小孩很容易满足
我要踩着你的脚丫子尽情的跳舞
被你疼爱的样子一幕又一幕
进一步是征服退一步是守护
你让我看清楚 这旅途由你带路
我早已不管
就算别人喜欢看
因为我过得很自然
从不怀疑我要的很简单
简单就是觉得冷的时候求个温暖
简单就是寂寞孤单时候有人陪的晚餐
然后两个人缓缓的掂起脚尖
我要光着我的脚丫子在街上漫舞
数着恋爱的样子 一步又一步
左三圈的思路是右三圈的幸福
突然间我像小孩很容易满足
我要踩着你的脚丫子尽情的跳舞
被你疼爱的样子一幕又一幕
进一步是征服退一步是守护
你让我看清楚 这旅途
我要光着我的脚丫子
我要光着我的脚丫子
我要光着我的脚丫子
作曲：戴佩妮
作词：戴佩妮
编曲：Martin Tang
专辑制作人：戴佩妮
音乐监制：戴佩妮(萨摩亚商妮乐佛创意有限公司台湾分公司)
贝斯：Andy Peterson
鼓手：Fendi a.k.a. Sotong
和声编写/和声：戴佩妮
和声协力：深白色
录音室：强力录音室MEGA FORCE
录音师：王永钧
混音师：林正忠
混音室：白金录音室
母带后期处理录音师：Bob Ludwig
母带后期处理录音室：Gateway Mastering Studios
录音助理：柯川耀 / 刘国安(阿洛)
OP：萨摩亚商妮乐佛创意有限公司台湾分公司(Admin. By成果音乐版权)
SP：成果音乐版权有限公司
《光着我的脚丫子》一看歌名就觉得很戴佩妮。会有她的LOGO在的感觉，歌曲听起来是很松驰的状态，没有压力
。歌曲中戴佩妮声音有穿透力，每一个字的尾音依然如过山车般下滑，但情绪中少了过去的无助和悲凉，当她放下一切的时候，也就得到了一切，包括爱情。这首歌完全是戴佩妮写给自己的情歌，从热恋的角度，开心地温暖人
。
在《光着我的脚丫子》MV中，因为戴佩妮要有和男主角搂抱的剧情，她的男友西米露得知后马上自告奋勇接下男主角一职，为女友MV无酬演出，还自贴置装费。MV中应导演要求有亲密“床戏”，搂抱看书、床第互拍、玩脚ㄚ子、亲密搂抱、互拍，十分甜蜜
。戴佩妮为戏豁出去，生活中真实互动不是这样，是很哥儿们的。西米露首度入镜，最不习惯的是，马尾放下来改为披肩长发，感觉像脱光被人看
。
戴佩妮特别为MV设计开、关门就进入另个不同世界的概念，就像“任意门”般，可以到达心中想去的世界，以拍出此曲传达的自在意境，导演特地花3天在熙来攘往的敦南诚品对面的林荫大道上搭建小屋子， 以呈现Penny推开家门，居然就是台北车水马龙的世界，她光着脚ㄚ子悠游在忠孝东路上，逍遥又自在的情境
。
时间
届次
奖
具体奖项
获奖主体
备注
2012
第12届
马来西亚娱协奖
十大原创歌曲
《光着你的脚丫子》
获奖
本地组最佳原创金曲奖
制作公司：外国人个人申请
发行公司：种子音乐
曲目类别：录音资料
媒体格式：CD
国际标准录音代码：TWP031100102</t>
  </si>
  <si>
    <t>痒</t>
  </si>
  <si>
    <t>《痒》是歌手
黄龄
发行的首张专辑，由
常石磊
、
安栋
、
孟楠
制作，共收录了10首歌曲，发行于2007年6月。
2008年黄龄凭借专辑《痒》勇夺东方风云榜新人银奖。
痒
itch
普通话
黄龄
10 首
环球天韵
常石磊
安栋
孟楠
2007-06-12
天韵文化在签下
黄龄
整整两年之后推出了首张专辑，两年中黄龄接受了系统的音乐及声乐训练，天韵文化一直在努力为黄龄打造属于国人自己独特魅力的音乐风格。其间公司搜寻了近百首Demo，也尝试借鉴国外成功案例，一直没有“对上了！就是它！”的讯号出现，直到有了新锐音乐人
孟楠
创作的这首《痒》，灵动的词曲，宁静与激烈间矛盾冲突的情绪配置，带出与黄龄本身完整契合的味道，进而《痒》成为一个契机，一个方向，带动专辑的概念与走向。接连出现的三首歌曲《high歌》、《红眼睛》、《软绵绵》正是在黄龄和创作人兼制作人
常石磊
、孟楠长达一年多的磨合之后诞生的，尽管她当时只是一个不满二十岁的女孩子，黄龄终于找到了她别具魅力的音乐风格，绝不模仿、也绝不粗制滥造。
曲序
词曲
制作
high歌
作曲：
常石磊
作词：常石磊
制作人：常石磊 / 编曲：常石磊
和声编写：常石磊 / 和声：常石磊
痒
作曲：
孟楠
作词：孟楠
制作人：
安栋
/ 编曲：安栋
和声编写：常石磊 / 和声：常石磊
二胡：马稼俊 / 箫：刘一
录音：莫家伟 / 混音师：栗野敬三
红眼睛
作曲：常石磊
作词：山青青
制作人：常石磊　/　编曲：常石磊
软绵绵
作曲：
孟楠
作词：孟楠
制作人：常石磊、孟楠　/　编曲：常石磊
监唱：常石磊
和声编写：常石磊、孟楠　/　和声：常石磊、孟楠
玫瑰玫瑰我爱你
作曲：陈歌辛
作词：吴村
制作人：
常石磊
/　编曲：常石磊
和声编写：常石磊　/　和声：黄龄、常石磊
抬头我大牌
作曲：Jerusha Naidoo, Morten Sakwanda
作词：曹峻
编曲：Jerusha Naidoo, Morten Sakwanda
监唱：常石磊
和声编写：常石磊　/　和声：常石磊、黄龄
一个人想你
作曲：宋阳
作词：宋阳
制作人：宋阳　/　监唱：常石磊　/　编曲：宋阳
和声编写：常石磊　/　和声：常石磊
魔鬼身材
作曲：未知数
作词：未知数
制作人：常石磊　/　编曲：
陈雨黎
和声编写：常石磊　/　和声：常石磊
Ahiba
作曲：Charlton Pettus, Eric Pressly
作词：Charlton Pettus, Eric Pressly
编曲：Charlton Pettus, Eric Pressly
监唱：常石磊
夜来香
作词、作曲：
黎锦光
很难相信这是一个新人推出的首张个人专辑，专辑当中几乎演绎了华语流行音乐的所有华彩，翻唱的两首上海三十年代老歌《夜来香》、《玫瑰玫瑰我爱你》在网上竟然被公认是邓丽君作品的REMIX版，可见是韵味十足，而黄龄全新主打作品《痒》、《软绵绵》，却时空交错地在二十一世纪唱出了老上海的情深意长，被诸多资深乐评人称为“华语乐坛上不重复的好声音”。刚满20岁的黄龄从外型到声音都相当特别，《红眼睛》纵情洒脱，《抬头我大牌》、《魔鬼身材》则充满了当下时尚女孩子的率性表达，全面代表“后八零后”的新鲜人生态度！可以说，黄龄的亮相代表着接近九零年代生人的全能宣言，更张杨，更丰富，更完美！
聆听手中这张黄龄的专辑，《痒》的缠绵悱恻、《红眼睛》的跌宕起伏、《软绵绵》的婉转悠扬、《Ahiba》的古灵精怪、《High歌》的激情澎湃、《抬头我大牌》的骄傲霸气、《一个人想你》的温柔抒情、《魔鬼身材》的Me时代独立、《夜来香》和《玫瑰玫瑰我爱你》的时空穿越，每一首都风格独特。在一张专辑中有如此多风格各异的歌曲，已经是不可多得，而对初出茅庐的黄龄来说，能将每首歌的风格特点表现精准更是难能可贵。
时间
奖项名
获奖方
2008
第十五届东方风云榜颁奖盛典——东方新人：银奖
黄龄
发行时间
2007年6月6日
专辑名称
《痒》
发行公司
环球唱片
制作公司
天韵文化
版权所有
Universal Music Group</t>
  </si>
  <si>
    <t>叹</t>
  </si>
  <si>
    <t>叹，现代汉语一级字，部首为口，读作tàn，其本义为叹息。
叹（嘆）最早见于小篆，本义是呼出长气，以发抒心中的忧闷感伤。
【参考资料：
】
叹
tàn
嘆
口
KCY
re
JXS
竖，横折，橫，横撇，捺
一级
去声十五翰
5
2
6704
53F9
ㄊㄢˋ
25154
21497
歎
形声字。《说文解字》:“嘆,吞歎也。从口，歎省声。一日太息也。”段玉裁注:“嘆、歎二字,今人通用。毛诗中两体错出,依《说文解字》则义异,歎近于喜,嘆近于哀。故嘆训吞歎。”徐锴系传:“欲言不能,吞恨而太息也。”字的结构当分析为从口,堇声。字之本义为哀叹。《诗.王风.中谷有蕹》:“有女仳离,既其叹矣。”用为赞叹、叹服义,乃是与“歎”通用之结果。
叹（嘆）有异体字“歎”，也为形声字。《说文解字》:“歎，吟也。从欠,『⿰堇鳥』省声。『⿲𦰩鳥欠』,籀文不省。”
『⿰𦰩鳥』 ,或写作『⿰堇鳥』,即難(难)字之异体。段玉裁注:“古歎与嘆义别。欺与喜乐为类,嘆与怒哀为类。如《乐记》云:‘一唱而歎,有遗音者矣。’又云:‘长言之不足，故嗟歎之,嗟歎之不足,故不知手之舞之,足之蹈之。’《论语》:‘喟然欺日’。皆是此歎字。《檀弓》日:'戚斯叹,叹斯擗’。《诗》云:‘而无永叹'，‘既其叹矣'，‘忾我寤叹’,皆是叹字。”《诗-王风.中谷有雅》:“既其叹矣。”陆德明释文:“嘆,本亦作歎。。《豳风.东山》:“鹳鸣于垤。《诗》嘆(叹).歎二字习见,用法无别,其初本为一字之异体,二字错见同出,当是汉以后传抄的结果。有的古书以歎与喜乐为类.以叹与怒哀为类,。歎、叹二字的本义皆为叹息，包括喜怒哀乐。歎字见干籀文,籀文应是春秋时代秦国的字体。
现行的简化字以口部“嘆”为正，欠部“歎”为俗
，并以“嘆”类推简化“叹”。
拼音
词性
释义
英译
例句
例词
tàn
动词
形声。从欠(另一繁体从“口”)，“難”省声。欠，打呵欠，与出气有关。本义：叹息
sigh
叹，吞叹也。一曰太息也。——《说文》
禽子再拜而叹。——《墨子·备梯》
戏而不叹。——《礼记·坊记》
望洋向若而叹。——《庄子·秋水》
皆叹惋。——晋· 陶渊明《桃花源记》
默叹曰。——明· 刘基《郁离子·千里马篇》
婉贞微叹曰。—— 清· 徐珂《清稗类钞·战事类》
叹借者之用。——清· 袁枚《黄生借书说》
叹气嗐声(唉声叹气);叹恨(叹息抱恨);叹憾(叹息遗憾);叹笑(叹息讥笑);叹悔(叹息后悔);叹喟(叹息);叹嗟(叹息);叹想(叹息怀念);叹诧(叹息诧异);长叹;叹一口气
赞叹，赞美
highly praise
默叹。——《虞初新志·秋声诗自序》
亟叹其技。——清· 薛福成《观巴黎油画记》
叹重(赞叹敬重);叹奖(称赞奖励);叹嘻(赞叹);叹骇(赞叹骇异);叹为观止(赞叹看到的事物好到极点);叹异(惊叹)
吟诵
chant
叹，吟也。——《说文》
智勇盖当代，弛张使我叹。——《文选·卢谌·览古诗》
一唱而三叹。——《礼记·乐记》
叹诵(吟诵)
（参考资料：
）
【龍龕】音以。
又【川韻】作又字。
（嘆）〔古文〕【唐韻】【集韻】他案切【正韻】他晏切，音炭。【說文】吞歎也。一曰太息也。與歎同。
又【廣韻】【集韻】他干切【正韻】他丹切，音灘。義同。【詩·王風】嘅其嘆矣，遇人之艱難矣。【釋文】嘆，本亦作歎，吐丹反，協韻也。
又【大雅】而無永嘆。【釋文】歎，他安反，字或作嘆。
又叶他絹切，音。【曹植賦】入空室而獨倚，對牀幃而切歎。歎叶上見。
又叶他涓切，音天。【曹大家·東征賦】陟封丘而踐路兮，慕京師而竊嘆。小人性之懷土兮，自書傳而有焉。
(说文解字未收录“叹”字头，请参考“嘆”字)
吞歎也。从口歎省聲。一曰太息也。他案切
(嘆)吞歎也。九經字㨾作吞聲也。非。按嘆歎二字今人通用。毛詩中㒳體錯出。依說文則義異。歎近於喜。嘆近於哀。故嘆訓吞歎。吞其歎而不能發。詳欠部。从口。歎省聲。他案切。十四部。一曰大息也。此別一義。與喟義同。
国际音标 tʰĄn˥˧
粤语 taan3</t>
  </si>
  <si>
    <t>风月</t>
  </si>
  <si>
    <t>《风月》是由Tomsen Films、上海电影制片厂出品
，
陈凯歌
执导，陈凯歌、
舒琪
、
王安忆
联合编剧，
张国荣
、
巩俐
、
何赛飞
主演的文艺片，该片于1996年5月9日在中国香港上映
。
该片根据
叶兆言
创作的小说《
花影
》改编，以为民国时期江南小城为背景，讲述了从小父母双亡的忠良和旧家族庞府大小姐如意一段特殊年代下的凄美爱情故事
。
1996年，该片提名了
第49届戛纳电影节
金棕榈奖
；1997年，巩俐凭借该片提名了
第16届香港电影金像奖
最佳女主角
。根据猫眼电影专业版数据显示，截至2024年6月21日，该片在全球累计票房110万美元
。
风月
Temptress Moon
爱情、剧情
Tomsen Films、上海电影制片厂
中国香港、中国大陆
Argentina Video Home
人造眼
BIM Distribuzione
陈凯歌
陈凯歌
舒琪
王安忆
徐枫
Sunday Sun
Cunlin Tong
张国荣
巩俐
何赛飞
130 分钟
1996年5月9日
110 万美元
普通话
彩色
R
tt0116295
第49届戛纳电影节金棕榈奖提名
第16届香港电影金像奖最佳女主角提名
父母双亡的青年郁忠良到苏州投靠嫁入显赫庞家的姐姐秀仪，庞家上下均吸食鸦片，忠良处处受到姐夫的挤兑和侮辱，一怒一下用鸦片毒废了姐夫，逃出了庞府。阴差阳错来到上海的忠良投入黑帮头目大大门下，成为利用色相勾引富家太太再向其勒索钱财的“拆白党”。而庞府老爷死后，大小姐如意被立为主事，但因族中长老重男轻女思想非常严重，派与如意一直要好的远亲端午去服侍如意，并命端午从旁监视制约如意，但端午却对如意极为忠心。
大大命忠良回到庞府引诱如意，从而骗取庞家财产。但忠良回到庞府后，却与如意真心相爱，他不忍心再继续欺骗如意，独自一人回到上海。如意又被大大的人接到了上海，并在大大的安排下看到忠良的“拆白党”勾当，但如意仍深爱忠良。后如意回到庞府，决定嫁给幼时指婚的景家少爷，忠良心理非常矛盾，终于用鸦片毒废了如意，而自己则死于大大枪下。
张国荣
郁忠良
巩俐
如意
何赛飞
郁秀仪
忠良的姐姐
林建华
端午
张世
Li Niangjiu
葛香亭
Elder Qi
吴大维
景少
周洁
The Woman of Zephyr Lane
周野芒
Pang Zhengda
葛林
Pang, Duanwu (童年)
徐枫、Sunday Sun、Cunlin Tong
陈凯歌
张进战、Ping Jing、Dagang Qi、Gang Xie
陈凯歌
舒琪
王安忆
郁忠良
张国荣
从小父母双亡，投靠嫁入庞府的姐姐，不堪姐夫欺辱，毒害姐夫后逃离，被上海帮大大收养。几年后，长成一个风流倜傥，擅长敲诈女人的钱财的人，得到帮会头目信任。为骗庞家财产，回到庞家，并和如意相互爱慕，不忍欺骗如意，独自离开回到上海。当知如意嫁给景家少爷后，心理矛盾，终于用鸦片毒废如意，自己死于大枪下。
如意
巩俐
如意是庞家大小姐，靠吸食鸦片妄图逃避守旧家庭束缚。遇到郁忠良后，如意产生了最原始、最冲动地爱恋。郁忠良所在帮会的大大刻意让如意亲眼目睹郁忠良在上海的勾当，如意不在意仍深爱郁忠良，郁忠良却不敢再爱。如意绝望，返回庞府嫁给景少爷，郁忠良深爱着如意，想永为己有，于是如意被郁忠良毒害。
郁秀仪
何赛飞
忠良的姐姐郁秀仪嫁入显赫的庞家，弟弟郁忠良到苏州投靠她，尔后郁秀仪与郁忠良产生了畸形的关系。
景少
吴大维
景家少爷幼时与庞家大小姐如意有过指婚，当如意知道和郁忠良无法在一起后，选择嫁给景家少爷。
1，《风月》的电影剧本由陈凯歌和王安忆联手制作，改编自叶兆言的小说《花影》
。
2，谢添在《风月》中扮演张国荣的干爹，张国荣对他非常尊重，走路都要出手搀扶
。
3，在电影《风月》的化妆室里，张国荣有时候会做鬼脸逗乐大家
。
4，张国荣对于在《风月》中饰演童年时期郁忠良的小演员十分照顾，这两个人在电影中从没同时出现，电影之外却交流甚多
。
5，何赛飞曾在《风月》中饰演郁忠良的姐姐，有场情绪张力很强的戏，何赛飞用力过猛，直到导演喊Cut了很久何赛飞都还没出戏，张国荣就一直抱着她，直到她平静下来。
6，王安忆表示自己和陈凯歌一起写《风月》，感兴趣的倒不是《风月》，而是陈凯歌的工作方式
。
7，《风月》是周迅的银幕处女作，她在电影里饰演一名舞女。
8，表演艺术家林连昆在《风月》中出演了一个配角，在这部影片中甘当配角的还有谢添、葛香亭等演员
。
时间
奖项名称
获奖主体
备注
1996年
第49届戛纳电影节金棕榈奖
《风月》
提名
1996年
第33届台湾电影金马奖最佳男主角奖
张国荣
提名
1996年
第33届台湾电影金马奖最佳原创歌曲奖
小虫
提名
1996年
第33届台湾电影金马奖最佳造型设计
张叔平
提名
1996年
第33届台湾电影金马奖最佳原创音乐
赵季平
提名
1996年
第33届台湾电影金马奖最佳服装设计奖
黄洽贵
提名
1996年
第33届台湾电影金马奖最佳艺术设计奖
黄洽贵
提名
1997年
第16届香港电影金像奖最佳女主角
巩俐
提名
1997年
第16届香港电影金像奖最佳摄影
杜可风
提名
1997年
第16届香港电影金像奖最佳美术指导
黄洽贵
提名
王安忆表示和陈凯歌一起写《风月》时，常常创作到一半就迷失方向，然后再得回到出发的地方从头来过。照王安忆看来，电影中有一些情节是可以事先做预测的，可陈凯歌不行，他一定要走一遍，撞到南墙上再回头。例如景云这个人物，他是如意最后一定要嫁的男人，因为陈凯歌和王安忆已经决定最后的如意是一个新娘，以她的毅然成亲来宣布她对郁忠良的挑战。最初的景云是一个俗气的人，陈凯歌还进一步说就朝英达那个形象上靠
。
网站
评分
参评人数
统计截止日期
豆瓣
7.7/10
47026
2024/9/15
《风月》依旧继续着陈凯歌电影的一些风格。首先，影片影像视觉的细腻致美把握得非常准确，艺术感极强的画面和不断变换地摄影角度使这部电影在视觉感上看起来非常唯美丰满，观众看到的是色彩缤纷中的一种艺术和视觉的享受。《风月》在影像上最大突出光线上的变化，老练的杜可风在人物的不断运动之间也在不停的变换摄影的角度，追求一种多角度的视觉感。
例如，如意在空荡的书房中练习骑自行车的那场戏中，强烈微显红色的光线从房屋的缝隙中直线射入，并伴随着如意自行车的运动和忠良的厉声呵斥形成了一种自然、清纯的情感瞬间。再者，这部电影有着一种欧洲化的艺术色彩，影片中直接的演员对话不是很多，更多的人物意图是使用彼此的目光和瞬间的动作表白的，但在沉默之中爆发的性爱却犹如暴风雷雨一般淋漓洒脱，而在一切清醒之后留下的只有无尽的悲伤
。
国家/地区
1996年5月
法国
1996年5月9日
中国香港
1996年10月5日
美国
1996年12月21日
日本
1997年5月29日
德国
1997年6月27日
加拿大
1997年8月29日
瑞典
1997年10月3日
韩国
1998年1月29日
荷兰
1998年4月24日
意大利</t>
  </si>
  <si>
    <t>惊鸿一面</t>
  </si>
  <si>
    <t>《惊鸿一面》是由
许嵩
作词作曲，许嵩和
黄龄
演唱的一首歌，收录在许嵩2014年发行的专辑《
不如吃茶去
》中
。
《惊鸿一面》
Jing Hong Side
《不如吃茶去》
0时04分16秒
许嵩
黄龄
许嵩
许嵩
田汨
中国风
流行
2014年7月28日
普通话
黄中平
《惊鸿一面》是由许嵩亲自创作的一首歌，编配工作由曾为《
卷珠帘
》编曲的
田汨
先生参与完成。为了确保完全实现许嵩自己对于乐器和人声层次的编排构思，该曲他并未邀约以往曾合作过的所有知名混音师，而是埋首工作室亲自完成混音工作。
翻手为云 覆手为雨
金盆洗手 止风雨
不恋红尘 却难舍回忆
每一段都有你
年少初遇 常在我心
多年不减你深情
江山如画又怎能比拟
你送我的风景
柳下闻瑶琴 起舞和一曲
仿佛映当年 翩若惊鸿影
谁三言两语 撩拨了情意
谁一颦一笑 摇曳了星云
纸扇藏伏笔 玄机诗文里
紫烟燃心语 留香候人寻
史书列豪杰 功过有几许
我今生何求 惟你
年少初遇 常在我心
多年不减你深情
江山如画又怎能比拟
你送我的风景
柳下闻瑶琴 起舞和一曲
仿佛映当年 翩若惊鸿影
谁三言两语 撩拨了情意
谁一颦一笑 摇曳了星云
纸扇藏伏笔 玄机诗文里
紫烟燃心语 留香候人寻
史书列豪杰 功过有几许
我今生何求 惟你
远山传来清晨悠然的曲笛
晓风掠走光阴
残月沉霜鬓里
有了你
恩怨都似飞鸿踏雪泥
柳下闻瑶琴 起舞和一曲
仿佛映当年 翩若惊鸿影
谁三言两语 撩拨了情意
谁一颦一笑 摇曳了星云
纸扇藏伏笔 玄机诗文里
紫烟燃心语 留香候人寻
史书列豪杰 功过有几许
我今生何求 惟你
我今生何求 惟你
《惊鸿一面》录制了极为丰富的和声层次，用以烘托出温暖的歌曲气氛并体现男声女声层叠互动的曲趣。来自上海的黄龄将她独特的转音技巧融汇在许嵩古风味十足的音乐中，既增添了这江南风味中的妩媚劲儿，也增添了《惊鸿一面》像是被上海元素浸染过的摩登感。歌曲唱的是前世的感情经历，表达的却是今生的情感态度，这也预热了许嵩专辑《不如吃茶去》当中所渗透其中积极且豁达的主旨寓意
。
《惊鸿一面》MV由台湾导演黄中平先生执导。该曲的脚本构思源于歌词，但又不局限于歌词。神怪志异故事一直是中国传统文学里重要的类型，而这支MV正是构筑了一位年轻花艺师与一位狐仙令人心驰神往的二人世界。许嵩在故事中木讷呆萌的书生形象与黄龄亦正亦邪的狐仙形象，令人印象深刻。为表达出词曲里男女双方已然亲密无间的伴侣关系，黄导更安排“狐仙”全裸上阵帮助“花艺师”找寻灵感，这在导演和艺人的MV拍摄生涯中都可谓是大尺度的挑战
。</t>
  </si>
  <si>
    <t>入画江南</t>
  </si>
  <si>
    <t>歌曲《入画江南》被誉为中国乐坛的“清明上河图”，由
海雷
作词，
丁培峰
作曲，
黄龄
演唱，收录于专辑《入画江南》中，歌曲和MV发行于2021年2月4日。
入画江南
入画江南
00时04分09秒
黄龄
海雷
丁培峰
国风歌曲
2021年2月4日
普通话
QQ音乐
、
酷狗音乐
、
酷我音乐
《入画江南》词意仿佛描写了清明上河图的感觉，仿佛黄龄为了爱置身于画中，天气不论晴或雨，都仿佛让画栩栩如生，置身于江南，黄龄《入画江南》看着如玉的天色，鸳鸯双宿双飞。
《入画江南》为手游《
江南百景图
》国风推广主题曲由推广大使黄龄演唱，在婉转歌声中，带你缓步踏入烟雨江南的美丽画卷，观炊烟浩渺，品人间百态。推广大使黄龄唱技高超、歌声动人，在她的演绎下，古时松江府的盛世景象仿佛跃然眼前。
我有一段情 入画后 归旧梦 故里
我有一段爱 落款上 将前世印记
一城天晴一城雨 引我入戏
平添着醉意
豫园一抹香茗 酌一杯飘逸
看江南朝夕 望天色如玉 几番琉璃
鸳与鸯梳羽 听桥面眷侣 细声如雨
风追杨柳絮 孩童正嬉戏
货郎叫卖声淹没了马蹄
谁家良人又来浣衣
我有一段情 入画后 归旧梦 故里
我有一段爱 落款上 将前世印记
一城天晴一城雨 引我入戏
平添着醉意
豫园一抹香茗 酌一杯飘逸
人山人海里 香火中浓郁 谁的期许
吹糖裹糖衣 身在弄堂里 巧琢甜蜜
看一场百戏 尝一口江鱼
忽听树梢上麻雀争鸣啼
谁家炊烟缓缓升起
我有一段情 如倦鸟 屋檐下 栖息
我有一段爱 几千里 镌刻着回忆
一方天地一潮汐 让人入迷
繁华盛世里
桥下一尾锦鲤 添岁月新意
我有一段情 入画后 归旧梦 故里
我有一段爱 落款上 将前世印记
一城天晴一城雨 引我入戏
平添着醉意
豫园一抹香茗 酌一杯飘逸
时间
场合
演唱者
2024年10月15日
《国风超有戏音乐会》
黄龄
2024年11月16日
《潮声不息2024中关村数字音乐夜》
黄龄</t>
  </si>
  <si>
    <t>《来日方长》是
黄龄
于2017年5月15日发行的音乐专辑，由黄龄、常石磊等人担任制作人，共收录11首歌曲
。
2018年3月26日，专辑中的歌曲《来日方长》获得第25届“东方风云榜”最佳流行合作奖
。
来日方长
Tomorrow never ends
普通话
黄龄
11 首
流行
百慕文化
2017年5月15日
中国内地
黄龄
田汉
常石磊
陈歌辛
第25届“东方风云榜”最佳流行合作奖
受到父母的影响，黄龄从小就开始听20世纪三四十年代的上海歌曲。因此，在筹备该专辑的过程中，作为创作歌手的她决定翻唱5首相关歌曲
。此外，该专辑作为黄龄成立个人音乐工作室之后的首张正式专辑，以传承与创新的概念为核心，加入到中国唱片独立音乐人计划。黄龄亲自担任专辑艺术总监，常石磊担任专辑制作人，此外，薛之谦、袁娅维、田汨、郭一凡等好友也参与了该专辑
。
同名主打歌《来日方长》由常石磊担任制作人并领衔创作，黄龄之所以被选中为《我不是潘金莲》演唱推广曲，是因为她是被薛之谦推荐
，黄龄带着《来日方长》找到薛之谦时，强烈的共鸣让他们一拍即合，之后更是被冯小刚导演一眼相中，觉得这正是他想要的作品
。
《我们都不应该孤单》作为专辑的第二波主打，由黄龄挚友、音乐制作人常石磊创作，这首歌原本的创作初衷是在描述人与人之间的距离，2016年，黄龄给予了它新的定义，她唱给了她的三只爱宠栋栋、妞妞和小草。黄龄始终认为人与动物间虽然彼此语言不通，但眼神与动作的传达它们会懂，这种相依相伴的温暖无法用语言来表达，而这种情感也是独特的存在，因此黄龄选择用音乐来诠释这份纯爱与依恋，也呼吁人们可以爱护身边的小动物，善待人类的好朋友
。黄龄表示因为自己本身的唱法和周旋颇有些相似，刚好自己又是周璇的真爱粉，再加上自己与这首歌的声线颇为贴合，因此录制时完全是随兴所至
。此外，黄龄对费玉清演唱的《南屏晚钟》亦是喜爱，因此自己在翻唱这首歌时尤为纠结
。
曲序
歌名
作词
作曲
编曲
01
《
天涯歌女
（前奏）》
田汉
贺绿汀
常石磊
02
《
天涯歌女
》
李聪
常石磊
常石磊
03
《
凤凰于飞
》
陈蝶衣
陈歌辛
常石磊
04
《
来日方长
》
常石磊
常石磊、
袁娅维
常石磊
05
《
漂白
》
常石磊
常石磊
常石磊
06
《
我们都不应该孤单
》
常石磊
常石磊
常石磊
07
《
在一起就不孤独?
》
常石磊
常石磊
常石磊
08
《
南屏晚钟
》
陈蝶衣
常石磊
常石磊
09
《
月圆花好
》
范烟桥
严华
常石磊
10
《
永远的微笑
》
陈歌辛
陈歌辛
常石磊
11
《
封存
》
常石磊
常石磊
常石磊
）
该专辑带来的最大惊喜正是黄龄不断尝试着更加丰富、多元、混搭的曲风。她淋漓尽致的拓展着属于她的音乐疆界
。她在专辑中大胆尝试了流行与复古并行，将十里洋场的锦梦汇入了现今的上海。酷劲十足的封面搭配黑白交织的形象，坚定而温柔地地传达着《来日方长》这张专辑决不是速食音乐的信心。黄龄大唱龄式情歌，恰到好处地表现了歌曲的柔与媚。用乐评人角度分析“南屏晚钟改编得挺好，尤其是转音部分，颠覆了以往”、“天涯歌女原版听上去让人很放松，黄龄的版本则带来新的时尚感”
。
在《天涯歌女》中，歌词展露了黄龄的肆意张扬，更是凸显了其新时代女性的鲜明形象
。《天涯歌女》《月圆花好》《凤凰于飞》等时代金曲担起了民国的流行之音，传承了老上海风情的精华，又赋予它们新时代的音乐元素，使得歌曲在海派风韵依旧的同时，也不失现代摩登之感，十里洋场的千般风月和魔都的万种风情在黄龄的演绎中奇妙地融合。此外，专辑中原创的龄式情歌，经其“仙活”演绎倍显空灵，她的调皮任性与慵懒柔情也表现的恰到好处，更吟唱出了黄龄心底的爱与温情
。
时间
奖项名
奖项
获奖方
2017年
2016年阿比鹿音乐奖
最受欢迎影视音乐单曲
《来日方长》
2018年
第25届东方风云榜
最佳流行合作奖
《来日方长》</t>
  </si>
  <si>
    <t>冰柜</t>
  </si>
  <si>
    <t>冰柜也叫冷柜
是以
低温保存
食物等物品的
设备
。有家用和商用两种区分，商用冰柜应用于餐厅、水吧、食品加工和商超等。
冰柜
存储各种需要冷冻的
食品
压缩机
冷凝器节流部件
蒸发器
储藏工具
汽化(液体变成汽体)是吸热量；液化(汽变成水)是放热量
1834年美国人雅可比·帕金斯的发现导致了冰箱的发明。苏格兰人约翰·哈里森发现了冷却效应，到1862年，他的第一批冰箱就上市了。而德国工程师卡尔·冯·林德在1879年制造出了第一台家用冰箱。但在1920年代电动冰箱发明出来之前，冰箱并没有大规模进入家庭。而普及是在1920年的美国。
家用制冷设备在1910年出现，1913年拉森制造了第一台人工操作的家用冰箱，1918年美国kelvinator公司首次在市场上销售电冰箱，当年售出67台，1926年美国奇异公司制造出世界上第一台密封制冷系统的电冰箱，1927年第一台家用吸收式冰箱出现在美国市场，在1930年代渐渐普及，1939年，双重隔间由
通用电器
引入
商业
用途。
从结构上，一般包括箱体、制冷系统、电气系统。
的基本作用是
制冷
，使箱内保持适当的低温。制冷系统一般由压缩机、
冷凝器
、毛细管或热力膨胀阀、蒸发器四个基本部件组成。
制冷剂
是一种能在低压下低温沸腾的液体，在沸腾时吸收热量，
制冷剂
在制冷系统中不断循环，压缩机提高制冷剂的气体压力，造成液化条件，通过
冷凝器
时凝结液化放出热量，然后通过毛细管时降低压力与温度，再通过蒸发器时沸腾汽化吸收热量，另现今发展运用制冷二极管，无复杂之机械装置，惟效能较差，运用于小型冰箱。
原用F12（
氟利昂
12）作制冷剂，因会破坏大气层的
臭氧层
，现改用R600a/R134a/R404等制冷剂。
此外，由于系统中难免存在一些水分和杂质，所以在毛细管进口端一般装有
干燥过滤器
。
电冰箱以电为主要能源，靠电动机驱动压缩机或以制冷二极管，一般还配上
继电保护器
和温控器。
采用压缩机之冰箱电机根据不同的起动方法，分为
电阻
分相起动式、
电容
起动式和电容起动电容运转式。
全封闭压缩机
的电机装在制冷系统的内部，长期与制冷剂和
冷冻机油
接触，并承受压力、高温等，所以要有耐制冷剂和冷冻油、电气性能稳定、耐高温、耐振动和冲击、有较大的起动转矩并保持清洁不含水分等要求。
箱体由结构材料和
绝热材料
组成，形成空间以贮存食品，并防止内外热量传递。箱体一般包括外箱、内胆、绝热层。冰箱内胆（内衬）一般是用ABS或HIPS板材经真空成型，厚度在1毫米以下，白色、光洁。绝热材料广泛使用的是
聚氨酯
发泡，其绝热性能优良，长期使用后导热系数变化很小。
有的单独配备冷涷室或冰藏室，有的则两者俱备。现在一些冰箱甚至划分为四隔，储藏各类
食物
：
冷冻
：-18°C（0°F）
肉类
：0°C（32°F）
冷藏：4°C（40°F）
蔬菜
：10°C（50°F）
冰箱的容量是以升或
立方英尺
计算。典型的冰箱，冷冻室容量有100升，冰藏室有140升。
汽化(液体变成汽体)是吸热量，液化(汽变成水)是放热量，无论是冰箱还是空调都是一样的工作原理如下：
(低温低压)制冷剂(气体)→压缩机→(液化)液体的制冷剂(高温高压)→散热器(冰箱的表面放热量出去)→液体的制冷剂(低温高压)→
毛细管
→冰箱内的
蒸发器
(绕在箱内壁的
铜管
)气化也就是吸热→冰箱内的温度就会下降→(气化)制冷剂(低温低压)→压缩机
就这样从复循环的把箱内的热量以制冷剂为价质往外搬。
1、冷藏、
保鲜
、双温设置，
存储
范围广。
2、良好的密封性能有效控制箱内温度的变化。减低能源损耗。
3、整体造型大方得体
1、检查安放位置是否符合要求。
2、对照装箱单，清点附件是否齐全。详细阅读产品使用说明书，按照说明书的要求进行全面检查。
3、检查电源电压是否符合要求。使用的电源应为220V，50Hz单相交流电源，正常工作时，电压波动允许在187-242V之间，如果波动很大或忽高忽低，将影响压缩机正常工作，甚至会烧毁压缩机。
4、应用单相三孔查座，单独接线。没有接地装置的用户，应加装接地线。设置接地线时，不能用自来水和
煤气管道
做接地线，更不能接到电话线和
避雷针
上。
5、请勿损坏电源线绝缘层，不得重压电线，不得自行随意更改或加长电源线。
6、检查无误后，电冰箱、冰柜静置半小时，接通电源，仔细听压缩机在启动和运行时的声音是否正常，是否有管路互相碰击的声音，如果噪音过大，检查产品是否摆放平稳，各个管路是否接触，并做相应的调整。若有较大的异常声音，应立即切断电源，与专业的修理人员联系。
7、电冰箱、冰柜在存放食物前，先空载运行一段时间，等箱内温度降低后，再放入食品，存放的食物不能过多，尽量避免电冰箱、冰柜长时间满负荷工作。
霜是不良的导体，导电系数是铝的1/350，霜覆盖在蒸发器表面，成为蒸发器与箱内食物之间的隔热层，影响蒸发器与箱内食物之间的热交换，使箱内温度降不下来，降低冰柜的制冷性能，增加耗电量，甚至使压缩机因长时间运行而发热，容易烧坏压缩机。另外，霜中存有各种食品的气味，长时间不除霜，会使电冰箱发出异味。一般情况下，霜层达5MM厚时，就要除霜。
冰柜的耗电量分为额定耗电量和实际耗电量。额定耗电量是在环境温度25℃时，冰柜处于稳定运行状态（冷藏室平均温度5℃冷冻室最高温度-18℃），运行24H所消耗的电能。实际耗电量是指电冰箱在实际使用中消耗的电能。电冰箱实际耗电量有时高于额定耗电量，有时低于
额定耗电量
，实际耗电量随冰柜环境的不同，储存食物的多少，箱内控制温度的高低及开门次数多少和时间长短而变化，环境温度越高，储存的食物越多，箱内控制的温度越低，开门次数越多，每次开门时间越长，电冰箱的耗电量越大。反之，耗电量越小。
1、环境温度升高，就会带来冰柜散热变慢，箱内温度下降慢，导致开机时间加长，耗电量增大。
2、环境温度升高，因冰箱内外温差大，箱体保温层散热速度也会加快，会引起散失冷量多，导致停机时间变短，响应开机时间就会加长，引起耗电量增大。
3、对于普通冰柜按实验数据来分析，当环境温度达32℃时耗电量是25℃时的2倍左右，30℃时耗电量是25℃时的1.6-1.8倍左右。
1、搬运时，应抬底脚，不能抓住门手把或在台面和冷凝器上施力，更不能在地面上拖拉
2、箱体最大倾斜角不能超过45度,更不能倒置或横放，否则会损坏压缩机或使压缩机中的冷冻油流入制冷管路，影响制冷，而且易造成压缩机脱簧。
3、运输过程中，要防止磕碰和剧烈震动，要防止雨淋水浸。
1、应安放在远离热源，不受阳光直射的地方，因工作时需要与外界进行热交换，既通过
冷凝器
向外界散热，外界环境温度越高，散热越慢，会使电冰箱和冰柜工作时间越长，增大耗电量，制冷效果差。
2、应安放在湿度小的地方，由于
电冰箱
、冰柜外壳，冷凝器和压缩机等均是金属材料，如果空气湿度太大，会使这些部件生锈，缩短电冰箱的使用寿命。同时潮湿过热环境，会造成冰柜表面凝露，影响电器性能。
3、应安放在通风良好的地方，如果冰柜周围堆满杂物，或者靠墙太近，不利于散热会影响制冷效果。冰柜顶面应留有至少30CM高度的空间，背面和两侧面应留有至少10CM的空间，以利散热。
4、应安放在平坦坚实的地面上，并使压缩机保持水平。这不仅出于安全的需要，而且可使压缩机平稳工作，减少震动和噪音。
5、不应安放在温度过低的地方。因为温度过低，压缩机启动困难，使冰柜冷冻室制冷差，无法克服，冰箱可打开冷藏室的温度补偿开关。
6、不应安放在易燃，易爆和有
腐蚀性物品
的环境中。同时内部也不要放置这类物品。
7、冰柜上部不要放置重物，以防因开关使物体跌落，使家人受伤。</t>
  </si>
  <si>
    <t>明珠</t>
  </si>
  <si>
    <t>纳兰明珠（1635年-1708年），
叶赫那拉氏
，
字端范，满洲
正黄旗
人。祖父
金台石
原为
海西女真
叶赫部
贝勒，清代词人
纳兰性德
的父亲。
清朝
大臣。
顺治末，纳兰明珠以侍卫迁内务府郎中，因精练能干，不断擢升。康熙三年（1664年），为
内务府总管
。康熙五年（1666年），授弘文院学士。康熙六年（1667年），充任纂修《清世祖实录》副总裁。康熙七年（1668年），阅淮、扬河工，治黄有功，擢
刑部尚书
。康熙八年（1669年），改都察院左都御史。康熙十年（1671年），充经筵讲官，调
兵部尚书
。
康熙十二年（1673年），
吴三桂
疏请撤藩以试探朝旨，纳兰明珠详言利害，力主撤藩，与帝意相合，因受帝赏识。纳兰明珠赞助
康熙帝
处理
平定三藩
军事，著有劳绩。
康熙十四年（1675年），调
吏部尚书
。康熙十六年（1677年），授
武英殿大学士
，充重修太祖、太宗实录及修纂《三朝圣训》《平定三逆方略》《大清会典》《一统志》《明史》总裁。以两遇实录告成，加
太子太傅
，晋
太子太师
。主持朝政时，支持
河道总督
靳辅治理黄河。与大臣
索额图
各树党羽，互相倾轧。康熙二十七年（1688年），以擅权营私、广结党羽、市恩通赂、卖官鬻爵等罪，被劾，革大学士。寻授内大臣。
后虽在三次对
准噶尔部
的
噶尔丹
用兵时从征，然不再被信任重用。康熙四十七年（1708年），纳兰明珠去世。
叶赫那拉·明珠
端范
清朝
满族
1635年11月19日
1708年6月3日
议撤三藩、统一台湾、抗御外敌
纳兰明珠
武英殿大学士
太子太傅 礼部尚书
天聪九年（1635年）十月十日，纳兰明珠出生。其祖父
叶赫那拉·金台吉
是叶赫部统领，曾联合九部联军征讨
建州女真
，后在征战中败亡。父亲叶赫那拉·尼雅哈率领叶赫部投降努尔哈赤，被授予佐领官职。金台吉的妹妹
孟古哲哲
是
努尔哈赤
的妃子、
皇太极
的生母，因此纳兰家族与
爱新觉罗
皇室有亲戚关系。后来纳兰明珠娶英亲王
阿济格
之女，论辈分成为
康熙皇帝
的堂姑父。
康熙初年，纳兰明珠担任侍卫、
治仪正
，不久后升迁为内务府郎中，康熙三年（1664年）被提拔为
内务府总管
，成为宫廷事务的最高长官。康熙五年（1666年）任弘文院学士，开始参与国政。康熙七年（1668年），纳兰明珠奉命与工部尚书
马尔赛
调查淮扬水患，查明清口为淮河、黄河交汇处，并商议修复白驹场的旧闸口，凿开黄河北岸河道引流。不久后，纳兰明珠被任命为刑部尚书。康熙九年（1670年）加封都察院左都御史，担任
经筵讲官
。康熙十一年（1672年）改任兵部尚书。康熙十二年（1672年），皇帝到南苑
晾鹰台
巡视八旗兵，纳兰明珠提前颁布教条训练士兵，等到检阅之日军容庄严整齐，康熙因此非常赞赏他的才能。
康熙初年南疆安定后，
吴三桂
驻守云南，
尚可喜
驻守广东，
耿精忠
驻守福建。十余年来三藩飞扬跋扈，吴三桂尤其骄横。尚可喜因为顾虑吴三桂的势力，上疏
康熙皇帝
请求撤藩，自己告老还乡。耿精忠、吴三桂随即附和上疏。康熙召集大臣商议，户部尚书
米思翰
、刑部尚书
莫洛
主张撤藩，纳兰明珠也赞同，然而大臣们多数沉默不语。皇帝称：“吴三桂等人蓄谋已久，如果不尽早除掉将养虎为患。如今撤藩会反，不撤也会反，不如先发制人。”随即批准吴三桂等人撤藩的奏疏。吴三桂当即起兵反叛，耿精忠和尚可喜的儿子
尚之信
也举兵响应。当时朝中对于三藩造反之事争议不断，大学士
索额图
请求处死倡议撤藩的人，被康熙拒绝，称：“这是朕的旨意，他们何罪之有？”待到三藩平定，康熙对大臣们说：“之前商议撤藩，只有明珠做事符合朕的想法。“并称：“当时有人建议诛杀倡导撤藩的大臣，朕若是听信了他们，就让（忠臣）含冤九泉了！”明珠从此成为皇帝倚重的大臣。
康熙十四年（1674年），纳兰明珠调任吏部尚书。康熙十六年（1676年）被授予武英殿大学士，期间担任
实录
、方略、一统志、明史等重要皇家著述的总纂官，不久后加封
太子太师
，权倾朝野。纳兰明珠成为朝廷重臣后独揽朝纲，表面上为人谦和，实际利用康熙皇帝的信任结党营私，甚至贪污纳贿。
康熙十六年（1676年），
靳辅
担任河道总督，只在上游修筑堤坝约束河流，任下游自行畅通。
于成龙
等人建议也要疏通下游，与靳辅产生分歧。康熙皇帝以“便民”、“不害百姓”为由认可于成龙的观点，而纳兰明珠却坚持己见，称：“虽然于成龙为官清廉，但治水之事没有太多经验。靳辅担任河道总督很久了，而且治河有功，应该听从靳辅的建议。”由于双方各执己见，致使康熙亲立的疏浚下河工程历时两年也未完工。
在朝中，纳兰明珠与索额图不和而相互仇轧。索额图生性乖张，朝中有不依附自己的大臣就立即排挤，与
李光地
关系亲密。纳兰明珠则为人谦和、乐善好施，擅于拉拢朝中新进，对政敌则在暗地里构陷，与
徐乾学
结成一派。当时索额图是太子党的成员，纳兰明珠就把朝中依附太子的人全都构陷排挤出去。
康熙二十年（1681年），
郑经
病死，后嗣发生纠纷，郑经长子被杀，12岁的次子
郑克塽
袭延平王，部将
刘国轩
、
冯锡范
主事。福建总督
姚启圣
请求朝廷出兵进剿，纳兰明珠也认为应该利用这一机会彻底解决台湾问题。康熙和明珠商议后，命福建总督、巡抚等人同心合力平定海疆。纳兰明珠指出总督和巡抚共同指挥会相互牵制，应由一人来统一指挥。康熙接受了明珠的建议，让福建提督
施琅
独自统兵进剿。康熙二十二年（1683年），
郑克塽
遣使求降，清朝顺利收复台湾。
清军占据台湾后，对于郑氏集团人物的安排，康熙最终接受了明珠的建议，任用一些台湾投诚的人，结果从中涌现不少有作为的人。而关于是否弃守台湾，明珠态度十分明确。当时内阁学士
李光地
等人主张弃守台湾，认为驻守台湾会加重朝廷财政负担，无利可图。施琅等人则坚决固守，明珠也赞同施琅建议，并最终得到康熙的支持。清政府此后设立台湾府，隶属福建省，从此将台湾纳入中央政府的直辖范围。
康熙二十一年（1682年），纳兰明珠陪同康熙到东北考察，最远抵达乌喇地区。经过精心准备，纳兰明珠协助康熙调派黑龙江将军
萨布素
两次围攻
雅克萨
，迫使俄方同意和平谈判。康熙二十五年（1686年），俄国谈判使团抵达北京，与以纳兰明珠为首的中方代表会谈。纳兰明珠遵照康熙指示，义正严词地驳斥了俄方的无理取闹，指出：“我国向无侵犯尔国之处，尔国人却无故施放枪炮，杀我居雅克萨等地徒手虞人（即猎人），并屡次纳我逃人。”俄方最终同意撤出雅克萨的俄军。纳兰明珠与俄国使团的谈判为日后《
尼布楚条约
》签订创造了重要条件。
康熙二十六年冬（1687年），直隶巡抚
于成龙
（小于成龙）向康熙帝密奏：“官已被明珠和
余国柱
卖完。”康熙帝问
高士奇
：“为什么没有人参劾？”高士奇回答：“人谁不怕死？”康熙二十七年（1688年），御史
郭琇
上疏弹劾纳兰明珠结党营私、排斥异己。康熙皇帝决意打击纳兰一党，随即罢黜纳兰明珠大学士，交给侍卫处酌情留用。但没过多久明珠随康熙西征
葛尔丹
，随后官复原职，但此后二十年没有再被重用。
康熙四十七年（1708年）四月十五日，纳兰明珠病故，康熙派皇三子
胤祉
前往祭奠。
纳兰明珠凭借自身的勤奋和才华，从一名普通侍卫成长为武英殿大学士兼太子太傅，成为权倾一时的朝廷重臣。官居内阁十三年，纳兰明珠在议撤三藩、统一台湾、抗御外敌等重大事件中起到积极作用，同时又独揽朝政、贪财纳贿，并与另一重臣索额图互相倾轧，最终被参劾倒台。纳兰明珠一生经历荣辱兴衰，但失势的结局并不能掩盖他一代权臣的功绩。
纳兰明珠以总纂官之职参与编修《清太祖实录》、《清太宗实录》、《三朝圣训》、《政治典训》、《平定三逆方略》、《大清会典》、《大清一统志》、《明史》等重要皇家典籍，当中《大清会典》属清朝康熙以前各项政治制度的集大成之作，成为研究清史的宝贵资料。
纳兰明珠及其子
纳兰性德
、
纳兰揆叙
都是著名的藏书家，家中藏书极丰，建有“穴砚斋”、“自怡园”等藏书楼。纳兰明珠收藏有宋、元善本数十种，明刻本数百种，并收有藏书家
徐乾学
的大半旧藏。纳兰明珠所抄之书印有“穴砚斋”三字，史称“穴砚斋抄本”，包括《南唐书》、《何博士备论》、《茅亭客话》等。
康熙帝
：①卿才能素著，持管丝纶重地，赞理机务，因卿夙稽典史，晓鬯古今责难陈善之理。②以前议撤籓，惟明珠等能称旨。”
郭琇
：明珠对人柔颜甘语，百计款曲，而阴行鸷害，意毒谋险。
王鸿绪
：厥初靡详，七传世王。有妫育姜，缘文母以昌。领军焘后，我公诞受。在先帝左右，左宜右有。今皇选能，越阶以升。六卿三陟，洎于延登。天子圣神，伐叛耆武。中枢赞谋，曰可指取。三逆既平，天子之功。四方辑宁，朝堂雍容。君明臣良，民安物阜。秉国之成，典法是守。引者孰贤，庸者孰才。古有箴言，造膝诡辞。方居台司，常执谦退。比谢鼎轴，仍参大议。黄发寿耆，邦之典型。奕世载德，为光帝廷。臣忠罔渝，主恩勿替。生荣死哀，加礼逾制。人臣咸若，时唯国家之庥。谨述大者，诉以诸幽。
《
清史稿
》：“康熙中，满洲大臣以权位相尚者，惟索额图、明珠，一时气势熏灼，然不能终保令名，卒以贪侈败。”
纪连海：明珠是康熙朝最重要的大臣之一，名噪一时、权倾朝野，人以“相国”荣称。他官居内阁，“掌仪天下之政”，在康熙朝各个重大事件中扮演了相当关键的角色。同时作为封建权臣，利用皇帝的宠信独揽朝纲、结党营私，在封建统治集团的内部斗争中经历荣辱兴衰，最终难逃失势的结局。
星根达尔汉
灭扈伦国，据其纳兰部，因氏焉。迁业赫河之滨，为业赫国王。
叶赫那拉·太杵者
叶赫部酋长。
叶赫那拉·杨吉砮
叶赫部酋长。
叶赫那拉·金台吉
清太宗
皇太极
舅舅、孝高慈皇后
叶赫那拉·孟古哲哲
之兄。
叶赫那拉·尼雅哈
金台吉第二子，封骑都尉，仕至郎中，赠光禄大夫。
墨尔齐氏
累赠一品夫人。
叶赫那拉·郑库
长兄，承袭骑都尉爵位。
叶赫那拉·贞泰
次兄，早亡。
叶赫那拉·国立
四弟，早亡。
爱新觉罗氏
和硕英亲王
阿济格
第五女。
纳兰性德
长子，号容若。康熙十五年进士，仕至头等侍卫。
清朝著名词人，著有《
通志堂经解
》、《
侧帽集
》、《
饮水集
》、《
渌水亭杂识
》等。
纳兰揆叙
次子，号凯功。仕至左都御史，得谥“文端”，后因党附和硕廉亲王
胤禩
而被追夺谥号。
娶
耿聚忠
与
和硕柔嘉公主
之女耿氏为妻。
著有《益戒堂集》、《鸡肋集》、《隙光亭杂织》、《后识》等。
纳兰揆方
第三子，娶和硕康良亲王
爱新觉罗·杰书
第八女郡主
爱新觉罗·淑慎
为妻，为和硕额驸。
叶赫那拉氏
长女，嫁与正蓝旗汉军一等昭信伯、副将天保为妻，天保是“抚西额驸”
李永芳
曾孙。
叶赫那拉氏
次女，嫁与温王府大宗多罗贝勒延绶为嫡妻。
叶赫那拉氏
第三女，早亡。
注：明珠有一女
庶妃叶赫那拉氏
，为清圣祖于康熙十年娶进的六位出身外八旗的格格之一。这六位格格入宫即享受福晋级待遇，受到相当重视，推测为后宫高级主位候选人。但在康熙十六年后宫主位的第一批正式册封中，六位格格只有
安嫔
李氏与
敬嫔
完颜氏得到册封，其余四位未得册封并在档案中失去记载。
因此明珠之女
庶妃叶赫那拉氏
，不知是入宫后早逝还是与
庶妃佟佳氏
一样在康熙十六年出宫，有待进一步发掘资料。
同样庶妃叶赫那拉氏是明珠墓志铭记载的三位女儿中的哪一位，抑或为墓志铭所阙载，目前也尚不得知。
叶赫那拉氏
纳兰揆方
孙女，
纳兰永寿
之女。嫁与
孝贤纯皇后
之弟、一等忠勇公
富察·傅恒
为妻。
叶赫那拉氏
纳兰揆方
孙女，
纳兰永寿
之女。清高宗
舒妃
。
（人际关系主要参考资料
）
纳兰家族祖墓修建于康熙十六年，位于上庄村北，今“泰丰商贸中心”西墙外。纳兰家族祖墓以明珠父亲尼雅汉立祖。墓地坐东朝西，背靠皂甲屯，面向阳台山，俗称南寿地。一条小河自西北向东南而来，蜿蜒绕过墓地，自墓地左边向西流淌而去。墓地有坟茔宝顶5座，主位是尼雅汉，按左昭右穆排列，昭位是郑库，次昭位是纳兰性德，穆位是明珠，次穆位是揆叙。除纳兰性德墓外，其余4座均有汉白玉或青石雕刻的墓围。尼雅汉墓前不远有供桌，再往前有汉白玉雕刻的享殿。墓地前方约180米，有神道碑两座，分别是明珠和纳兰性德。神道碑前方约250米，有两座碑亭，分别存有康熙二十三年（1648年）所立的明珠诰封碑和康熙四十七年（1708年）所立的明珠谕祭碑。据故老相传，碑亭和神道碑之间尚有石人石马等石相生数座，民国初被军阀拉走，下落不明。20世纪70年代纳兰家族祖墓出土墓志铭6通，分别是明珠、觉罗氏、性德、卢氏、揆叙、耿氏。
纳兰家族祖墓向北300米偏西，现上庄镇卫生院西北，是揆方、郡主墓，俗称北寿地。北寿地坐北朝南，有宝顶4座。主位是揆方和郡主淑慎，昭位是永寿，穆位是永福，次昭位是宁秀。揆方和淑慎墓正前方200米原有神道碑，人民公社时期被民兵炸毁。80年代揆芳郡主墓出土墓志铭3通，分别是郡主、揆方、永寿，未见永福和宁秀墓志。
纳兰明珠墓志全称《皇清诰授光禄大夫议政内大臣前太子太师礼部尚书武英殿大学士明公墓志铭》。
志石及盖为111厘米x111厘米正方形，四周线刻回纹。
王鸿绪
撰文，
史夔
书丹，
蔡升元
篆盖，于1926年在海淀区上庄村出土。
年份
电视剧/电影
饰演者
1987
《
满清十三皇朝
》
敖龙
1993
《
康熙大帝
》
王刚
2000
《
康熙微服私访记
》
刘江
2001
《
康熙王朝
》
高兰村
2003
《
皇太子秘史
》
徐敏
2003
《
跃龙门
》
辛明
2005
《
烟花三月
》
杜雨露
2006
《
康熙秘史
》
薄贯君
2017
《
于成龙
》
王东辉
2022
《
天下长河
》
公磊</t>
  </si>
  <si>
    <t>醉</t>
  </si>
  <si>
    <t>《醉》是
黄龄
2019年7月3日发行的个人音乐专辑，由常石磊、宋阳担任制作人，收录了《醉》《大调》《
抱歉
》等在内的10首歌曲
。
2021年1月，
常石磊
凭借专辑中的歌曲《
大调
》获得第1届中国歌曲TOP排行榜最佳制作人奖
。
醉
普通话
黄龄
10 首
流行
种子音乐/Self-Released
2019年7月3日
中国
常石磊
宋阳
第1届中国歌曲TOP排行榜最佳制作人奖（常石磊《大调》）
“醉”是目眩神迷的畅快，也是表里内外的自在，因此该专辑取名为《醉》。因为黄龄的性格比较随心自在，喜欢慢活的生活态度，所以她希望整张专辑能够诠释出她的生活状态，以及对于音乐与生活的态度。整张专辑的筹备耗时一年
。她为了让听众感受到慵懒放松、缓解压力的感觉，打造了《醉》《一厢情愿》《或许》《谎言》等歌曲
。其中，专辑同名歌曲《醉》运用了黄龄颇为喜欢的一首诗《静夜思》，该曲通过这首诗展开创作而成。为了呈现歌曲的意境，不擅长说唱的黄龄，还尝试在该曲中加入了一段Rap
。《大调》的编曲多年前就已由常石磊创作完成，歌手王菀之曾唱过粤语版。黄龄一直喜欢这首曲子的旋律，因此在专辑中邀请常石磊重新编曲，同时也邀请位音乐制作人林海为其量身打造一套代表自己属性的歌词
。黄龄希望能够通过歌曲来指点听众进行垃圾分类，因此创作出歌曲《Hello》
。
黄龄还参与了专辑视觉的设计，在封面设计上结合了“爱丽丝梦游仙境”的趣味元素，封面上出现的怪兽版粉色树懒也源自她的灵感。为了体现专辑天马行空的想象以及探索精神，在包装设计上采用抽屉结构，唱片盘底还嵌入一层粉色的大脑设计
。
曲序
歌名
作词
作曲
编曲
1
《
醉
》
宋阳
宋阳
宋阳
2
《
大调
》
林海
、
常石磊
常石磊
常石磊
3
《
天空中划过一道星光
》
宋阳、阿楚
宋阳
宋阳
4
《
hello
》
宋阳
宋阳
宋阳
5
《
抱歉
》
宋阳
宋阳
宋阳
6
《
就这样
》
黄龄
、宋阳
王浩、Angela Mukul、Daniel Sobrino
宋阳、王浩
7
《
谎言
》
宋阳
宋阳
宋阳
8
《
一厢情愿
》
宋阳
宋阳
宋阳
9
《
恶之花
》
唐汉霄
栾卓忻
栾卓忻
10
《
或许
》
宋阳
宋阳
宋阳
在专辑《醉》中，黄龄扮演了“融合”与“跨越”的角色，展现了她多样的立体形象
。专辑封面上的很多元素都来自文学童话作品《爱丽丝漫游奇境记》，让听者会将专辑的主题理解成是黄龄的音乐大冒险。整张充溢着实验性的变幻，融合东方美韵与欧美潮流的探索力，每一首歌曲都呈现出天马行空的画面，例如与音乐人宋阳合作的同名歌曲《醉》，将欧美流行的electric pop与hip-hop相结合，给人以不同的视听感受；来自合作伙伴常石磊之手的《大调》则展现了黄龄飘逸中带媚，慵懒中带怪的嗓音能量与电子迷幻产生了丰富的交流。
专辑主打歌《醉》《大调》和《Hello》令人惊喜，但是专辑中其它七首作品值得诟病，远不及三首主打歌那么抢眼。按照顺序把整张专辑听下来会让人失落，靠主打歌卖盘的偷懒意味明显，单曲和专辑整体不够稳定和平衡
。专辑同名歌曲《醉》以富有东方韵味的声线融合流行的hip-hop文化，谱写一曲游走在梦境与现实的《醉》意之上，飘而不散，柔而不腻
。歌曲《天空中划过一道光》突破了黄龄固有的音乐风格，跌宕起伏且让人耳目一新，柔情与豪放起飞；《Hello》俏皮感十足，有点迷幻和慵懒，让人情不自禁地跌入歌曲之中；由黄龄参与作词的《就这样》欢乐洒脱，道出了黄龄对人、事、感情独有的率真风格
。
时间
颁奖礼
奖项
获奖方
结果
2021年1月
第1届中国歌曲TOP排行榜
最佳制作人
常石磊《大调》
获奖</t>
  </si>
  <si>
    <t>谎言</t>
  </si>
  <si>
    <t>《谎言》是
BIGBANG
演唱的一首歌曲，由
G-DRAGON
作词、作曲，
勇敢的兄弟
编曲，收录在BIGBANG2007年8月16日发行的第一张迷你专辑《
ALWAYS
》中
。
2007年，
该歌曲在《
人气歌谣
》等韩国音乐节目中获得了6个一位
。
谎言
거짓말
Lies
《ALWAYS》
3分49秒
BIGBANG
G-DRAGON
G-DRAGON
勇敢的兄弟
嘻哈
流行舞曲
抒情
2007年8月16日
韩语
英语
有一天，G-DRAGON在睡觉之前突然得到了该曲的旋律灵感，随后他接着将曲子储存到了电脑中，连夜进行了歌曲创作
。该歌曲是BIGBANG第一张迷你专辑《ALWAYS》的主打歌曲，原计划作为G-DRAGON的独唱歌曲发布，但YG娱乐的社长梁铉锡听了之后认为该歌曲很优秀，应该由BIGBANG组合成员一起演唱
，便决定将该歌曲替换为专辑《ALWAYS》的主打歌曲
。
韩语版
中文译文
Ye love is pain
To all my brokenhearted people
One's old a flame
Scream my name
And I'm so sick of love songs
Ye I hate damn love song
Memento of ours
거짓말
늦은 밤 비가 내려와
널 데려와
젖은 기억 끝에 뒤척여 나
너 없이 잘 살 수 있다고
다짐 해봐도 어쩔 수 없다고
못하는 술도 마시고
속타는 맘 밤새 채워봐도
싫어 너 없는 하루는 길어 빌어
제발 잊게 해달라고
너 없는 내겐 웃음이 보이지 않아
눈물조차 고이지 않아
더는 살고 싶지 않아
엿같애 열받게
니 생각에 돌아버릴것 같애
보고 싶은데 볼 수가 없대
모두 끝났대
I'll be right there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그댈 위해서 불러왔던
내 모든 걸 다 바친 노래
사람들은 모르겠죠
난 혼자 그 아무도 아무도 몰래
그래 내가 했던 말은 거짓말
홀로 남겨진 외톨이
그 속에 헤매는 내 꼴이
주머니 속에 꼬깃꼬깃
접어둔 이별을 향한 쪽지
넌 어딨나요 널 부르는 습관도
난 달라질래
이젠 다 웃어넘길게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모든게 꿈이길
이것밖에 안되는 나라서
아직도 너를 못 잊어
아니 평생을 가도 죽어서까지도
내가 준 상처 아물었는지
미안해
아무것도 해준게 없는 나라서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Bye bye
是啊 爱情是痛苦的
致所有心碎的人
怒火呼喊着
我的名字
我厌倦了情歌
耶 我讨厌该死的情歌
讨厌我们曾经的纪念品
谎言
深夜下起雨
我又想起你
我在潮湿的记忆深处挣扎
跟自己说没有你我也能好好的生活
可是我还是做不到
借酒消愁的我
痛苦到夜不能寐
依然觉得没有你的日子过的太煎熬
我祈求让我彻底的忘了你吧
没有你的我 失去了笑容
泪水也干枯了
不想再这么活下去了
莫名的发火
你觉得我疯了吧
我说想见你 你却说不可以
你说都结束
我马上就来
对不起女孩 我爱你
我不能说谎
哦 我大错特错了
我的生活不能没有你
请听我说
对不起女孩 我爱你
现在我才知道
应该永远不要让你消失
因为现在我的生活似乎不对劲
对不起女孩 我爱你
我不能说谎
我很抱歉 女孩我爱你
我很抱歉 女孩我爱你
你知道我的
想着这是个巨大的错误
这让我哭泣
我曾经为你唱过的那首歌
包含了我对你的全部感情
大概其他的人不会知道吧
除我以外没有任何人知道
是的 我曾说过的都是谎言
孤单一人的我
拖着那幅颓废不堪的身子
口袋里紧紧攥住
意味着分别的纸条
你在哪啊 叫你的名字已经成为了我的习惯
我要改变
现在让一切都一笑而过
我马上就来
对不起女孩 我爱你
我不能说谎
哦 我大错特错了
我的生活不能没有你
请听我说
对不起女孩 我爱你
现在我才知道
应该永远不要让你消失
因为现在我的生活似乎不对劲
对不起女孩 我爱你
我不能说谎
我很抱歉 女孩我爱你
我很抱歉 女孩我爱你
你知道我的
想着这是个巨大的错误
这让我哭泣
告诉我 这一切都在我的脑海里
我试着跟上我内心的每个节拍
无论我的脑海回忆着什么
我见到你 我知道你会永远存在在我的脑海里
只是想知道这几天你在干什么
并不想对你造成任何伤害
我感到深深的抱歉
对不起女孩 我爱你
我不能说谎
哦 我大错特错了 我的生活不能没有你
请听我说
对不起女孩 我爱你
现在我才知道
应该永远不要让你消失
因为现在我的生活似乎不对劲
对不起女孩 我爱你
我不能说谎
我很抱歉 女孩我爱你
我很抱歉 女孩我爱你
你知道我的
想着这是个巨大的错误
这让我哭泣
再见
《谎言》在2007年的夏天席卷了韩国，是一首在韩国国民中传唱度很高的歌曲
，同样也是一首能够让人“中毒”的歌曲
。该歌曲鲜明的钢琴旋律，再加上强烈的节奏，形成了独特的音乐色彩，歌曲的曲调和说唱声音线条相结合，具有稳定柔和的魅力
。该曲将抒情的钢琴伴奏和悲伤的歌词融合在了一起
，让听众既兴奋又悲伤
，优美的旋律叙述出了刻骨铭心的爱情故事
。
《谎言》的MV以“替爱人背黑锅的男人故事”为主题，在韩国一所已经关闭的首都女子高中内进行了拍摄，该拍摄地同时也是很多恐怖电影的取景地。在拍摄时，摄制组总有种毛骨悚然的感觉，但导演认为看到鬼神或听到鬼魂的声音是大火的征兆
。该歌曲MV的女主角是演员车秀妍，她独特的性感魅力与《谎言》音乐和情节的相互融合，也是该歌曲MV的一大看点
。
获奖时间
电视台
颁奖方
获奖歌曲
备注
2007年9月7日
KBS
音乐银行
《谎言》
一位
2007年9月9日
SBS
人气歌谣
《谎言》
一位
2007年9月27日
Mnet
M! Countdown
《谎言》
一位
2007年10月5日
KBS
音乐银行
《谎言》
一位
2007年10月12日
KBS
音乐银行
《谎言》
一位
2007年10月25日
Mnet
M! Countdown
《谎言》
一位
2007年11月17日
Mnet
Mnet亚洲音乐大奖
《谎言》
年度歌曲奖
演出时间
演出场合
2007年
2007Mnet KM颁奖典礼</t>
  </si>
  <si>
    <t>鸳鸯戏</t>
  </si>
  <si>
    <t>《鸳鸯戏》是
黄龄
演唱的歌曲，由家浚作词，家浚和
乐金震
作曲，于2023年8月4日以单曲形式发行
。
《鸳鸯戏》是首融合
流行乐
和
古典乐
的中国风歌曲，其创作灵感来源于中国古诗词“砚上三五笔，落墨鹧鸪啼；谁识曲中意，断弦等你系”。歌手黄龄用
吴侬软语
唱出第一句歌词后，开始在流行与古典间穿插演绎，讲述了一对新人从两小无猜到白发迟暮的爱情故事
。
2023年9月29日，黄龄与
旅行新蜜蜂
合作，在
东方卫视
中秋晚会上演唱改编的《鸳鸯戏·金风玉露》
。2024年7月17日，黄龄与
陆政廷
合作，在《
抖音看见音乐计划
·很高兴音乐会》云南站演唱《鸳鸯戏》
。
鸳鸯戏
4分0秒
黄龄
家浚
家浚
乐金震
陈林len
流行
2023年8月4日
普通话
昌禾文化
单曲
《鸳鸯戏》的创作灵感来源于中国古诗词，“砚上三五笔，落墨鹧鸪啼；谁识曲中意，断弦等你系。”
演唱者黄龄在经过模仿其他歌手的阶段后，开始尝试建立自己的唱法特色
。她用上海话演唱了《鸳鸯戏》的第一句“哎呦小情郎你莫愁，此生只为你挽红袖，三巡酒过月上枝头，我心悠悠”，并与沪剧演员
徐祥
合作进行二次创作。他们拍的第一条短视频《鸳鸯戏》，是在上海城隍庙附近取景的。在快拆掉的房子前面的废墟上，黄龄和徐祥分别穿着旗袍和长衫表演唱段。一条4、50秒的短视频，一次拍摄3、4个小时。徐祥负责从文案到分镜设计、拍摄制作和后期剪辑各个环节的把控。而黄龄则提出互换服装，分别女扮男装、男扮女装，拍了风格迥异的《鸳鸯戏》
。
作词
家浚
作曲
家浚、
乐金震
编曲
陈林len
制作人
执素兮
吉他
吴余涛
二胡
周子珺
和声
执素兮
混音、母带工程师
珊瑚
人声录音工程师
小宇
人声录音棚
上海升赫录音棚
艺人统筹
林颖
经纪公司
和序文化
监制
阿紫酱
封面制作
灭害灵
OP
昌禾文化
SP
昌禾文化
参考资料：
哎呦小情郎你莫愁
此生只为你挽红袖
三巡酒过月上枝头
我心悠悠
一年四季的更替
竹篱下的乱花影
温柔的风刚过季
像还在自己家里
故乡的那一封信
是谁在不问归期
酒馆的老伙计
也有思念瘦的回忆
烛灯下的旧情意谁理
西窗外的良人泣不易
举杯谁和明月提起她在远方等你
等你再落下几笔
等你再弹奏几曲
等你再回到故里
等你金榜把名题
砚上三五笔 落墨鹧鸪啼
谁识曲中意 断弦等你系
哎呦小情郎你莫愁
此生只为你挽红袖
三巡酒过月上枝头
我心悠悠
哎呦小娘子你莫忧
待到春来又雪满楼
不负天长不负地久
你我白首
烛灯下的旧情意谁理
西窗外的良人泣不易
举杯谁和明月提起她在远方等你
等你再落下几笔
等你再弹奏几曲
等你再回到故里等你金榜把名题
砚上三五笔 落墨鹧鸪啼
谁识曲中意 断弦等你系
哎呦小情郎你莫愁
此生只为你挽红袖
三巡酒过月上枝头
我心悠悠
哎呦小娘子你莫忧
待到春来又雪满楼
不负天长不负地久
你我白首
哎呦小情郎你莫愁
此生只为你挽红袖
三巡酒过月上枝头
我心悠悠
哎呦小娘子你莫忧
待到春来又雪满楼
不负天长不负地久
你我白首
2023年8月4日
单曲
昌禾文化
（以单曲形式发行）
录音室版
2024年7月18日
迷你专辑
北京善实文化有限公司
《很高兴音乐会》
音乐会版
2023年
华语音乐青春榜
8月榜
14
《鸳鸯戏》是首中国风歌曲，融合了
流行乐
和
古典乐
两种曲风。歌手黄龄用温柔的
吴侬软语
唱出歌曲的第一句“哎呦小情郎你莫愁，此生只为你挽红袖”，给听者以强烈的带入感
。随后，她凭借扎实的唱功
，在流行与古典的唱腔之间自由地切换
，展现出一种妖娆的华语国风
节奏布鲁斯
风格，升华了这首歌曲
，进而表达出爱情如此美好，即使距离阻隔，但心中的渴望和相思依然不灭的意境
。
2023年9月29日
东方卫视
《朤月东方·中秋奇遇夜》
中秋晚会
黄龄、
旅行新蜜蜂
乐队
2024年1月20日
（以单曲形式发行）
昌禾文化
闻人听書_
2024年10月21日
（以单曲形式发行）
昌禾文化
等什么君</t>
  </si>
  <si>
    <t>问情</t>
  </si>
  <si>
    <t>《问情》是电视剧《
戏说乾隆
》的主题曲，由
陈乐融
作词，
Iskandar ismail
作曲，
蔡幸娟
演唱，收录在蔡幸娟1991年4月由
飞碟唱片
发行的专辑《
真的让我爱你吗
》中。
大陆版由
张继红
演唱。
问情
真的让我爱你吗
4分33秒
蔡幸娟
陈乐融
Iskandar ismail
流行
1991年4月
普通话
电视剧《
戏说乾隆
》1991年在
台湾
上映，1992年到大陆上映。大陆上映时由于某些原因歌曲都换了人演唱。片头曲《问情》是张继红演唱的，片尾曲是唱《
大中国
》的已故歌手
高枫
演唱的。《
戏说乾隆
》
在大陆播出时，片头、歌曲盒带上均未署张继红的名字，由此而引发一场极不愉快的官司，不过最终以张继红胜诉结束。
山川载不动太多悲哀
岁月禁不起太长的等待
春花最爱向风中摇摆
黄沙偏要将痴和怨掩埋
一世的聪明情愿糊涂
一生的遭遇向谁诉
爱到不能爱 聚到终须散
繁华过后成一梦啊
海水永不干 天也望不穿
红尘一笑和你共徘徊
山川载不动太多悲哀
岁月禁不起太长的等待
春花最爱向风中摇摆
黄沙偏要将痴和怨掩埋
一世的聪明情愿糊涂
一生的遭遇向谁诉
爱到不能爱 聚到终须散
繁华过后成一梦
海水永不干 天也望不穿
红尘一笑和你共徘徊
爱到不能爱 聚到终须散
繁华过后成一梦啊
海水永不干 天也望不穿
红尘一笑和你共徘徊</t>
  </si>
  <si>
    <t>杀破狼</t>
  </si>
  <si>
    <t>《杀破狼》是由雅柏电影有限公司出品，
叶伟信
执导，司徒锦源、吴炜伦、叶伟信编剧，
甄子丹
、
洪金宝
、
任达华
领衔主演，
吴京
特别出演，
廖启智
、
夏韶声
、
张智尧
、
惠天赐
、
洪天明
、陈达志主演的动作剧情电影。
该片主要讲述即将退休的督察陈国忠、黑社会老大王宝、新任督察马军之间的生死搏斗。
影片于2005年11月18日在中国香港上映。
截至2005年12月21日，累计票房共计约95万美元，
2006年，该片获得
第25届香港电影金像奖
最佳动作设计奖。
并入围
第11届香港电影金紫荆奖
十大华语影片。
杀破狼
SPL、Kill Zone、Saat po long
S.P.L.
剧情、动作、犯罪
雅柏电影有限公司
中国香港
2005年
中国香港
天映娱乐
叶伟信
叶伟信
司徒锦源
吴炜伦
彭玉琳
甄子丹
洪金宝
任达华
吴京
廖启智
夏韶声
张智尧
惠天赐
洪天明
陈达志
93 分钟
2005年11月18日
954211 美元
普通话、粤语
彩色
Ⅲ
tt0478024
第11届香港电影金紫荆奖
十大华语影片
第25届香港电影金像奖
最佳动作设计奖
第25届香港电影金像奖
最佳男配角提名
爱奇艺
陈国忠（
）是一个身患绝症的警察，他的前途暗淡无光，他接到任务要保护一个证人的女儿。督察马军（
）是身手了得的武术家，一心要接替忠的位置。忠派去黑道大哥宝爷（
）身边的卧底意外死亡，原因不明，忠怀疑是宝爷所为。于是把宝爷押送到警局盘问，苦于没有证据，忠迫不得已开始捏造证据控告宝爷，全警局都深谙此道，只有马军瞒在鼓里。
然而，证据神秘消失，宝爷走出警局时，扬言要杀掉忠的所有手下，果然他身边的冷血杀手Jack（
）干掉了忠一帮下属，马军意外发现，忠的下属和宝爷之间原来还另有恩怨，马军怒火中烧，决定与宝爷和Jack决一死战。
甄子丹
马军
黎泓和
接手陈国忠职位的督察
洪金宝
王宝
张济平
凶悍的黑帮老大，杀人放火无恶不作
任达华
陈国忠
徐敏
忠哥，高级督察，身患绝症
吴京
阿积
jack，王宝手下的杀手手段狠辣
廖启智
陆冠华
谭王鸿
华哥
夏韶声
郭子琛
赵恩余
琛哥
张智尧
李伟乐
张艺
阿乐
惠天赐
张傅僖
马军上司
洪天明
毒犯
被马军打得变白痴的毒犯
陈达志
Ba叔
陈志达
黄柏高
彭玉琳
曾子健（执行）
陈耀华（执行）
张承勷
叶伟信
谷垣健治
、
严华
黄伟亮、岩本淳也、苏东
蔡海宁
林子侨、李子丰
高永齐、罗塿辉
麦海文、曾俊忠
黄健民、王伟伦、黄鸿飞
罗珮莎
曾景祥
王宝
洪金宝
一个凶悍的黑帮老大，脾气火爆，杀人放火无恶不作，公然在公共场合聚众叫板警察，在与警方陈国忠、马军等人之间较量中，不惜杀死证人。在公共场合与陈国忠、马军大打出手，为报复陈国忠等人，派杀死三名警察并绑架陈国忠，一不做二不休，做事做绝。
马军
甄子丹
即将接手陈国忠职位的人，以前是个好勇斗狠之人，易冲动，对事物多疑，以致把疑犯一拳打成白痴，对于这件事他一直自责和内疚，因此当看到陈国忠伪造证据，惩罚杀害自己警队卧底兄弟的真凶时，相当愤慨气愤的，但当他亲眼看到自己的兄弟一个个倒下。
陈国忠
任达华
身患绝症，退休在即的高级督察，发誓要在退休前那怕是知法犯法也要将黑社会大佬王宝缉拿归案。却一再失败，最后赔上了所有兄弟。
Jack
吴京
王宝手下的杀手，一袭白衣，身手潇洒利落，心狠手辣，受命于王宝杀死了陈国忠的所有手下警员，最后死于马军之手。
《杀破狼》大量运用背景音乐，背景音乐由配乐师陈光荣创作，通过精心设计的背景音乐，成功地衬托了主角陈国忠复杂情感的转变，深化了人物性格的塑造，并推动了情节的发展，使影片呈现出更加真实和立体的叙事风格。
《杀破狼》是吴京当时的经纪人黄柏高参与投资的，
主要是为了向观众介绍吴京而投资。
《杀破狼》片名是“七杀”、“破军”、“食狼”的缩写，分别代表了破坏、矛盾和贪婪，分别体现在三位主角的身上。
《杀破狼》选择三位练武出身的一流动作演员——甄子丹、洪金宝、吴京出演，三人连场打斗，都以真功夫对阵。
电影《杀破狼》的取景场地是佐敦庙街。
在最后一场大决战的拍摄中，甄子丹不慎误伤了洪金宝，但洪金宝以专业精神坚持带伤完成拍摄。为了追求真功夫效果，甄子丹带领团队在紧张的拍摄进度和有限的资金下全力以赴，即使团队成员伤痕累累，甄子丹的严格标准仍导致部分场景重拍，担任助理动作指导的谷垣健治看了实在是心疼，以扔道具熊的方式表达了对好友的关切。
吴京和甄子丹在电影中的后巷对打戏，虽然被观众认为是未经编排的真实对搏，但实际上是通过甄子丹精心设计的武打套路，融合了实战性和观赏性，并巧妙加入了失误（miss）动作以模拟真实打斗的不确定性，最终两位演员凭借自身功夫进行了自由发挥，共同创造了一场精彩的动作场面。
《杀破狼》在香港上映后，截止2005年12月21日，累计票房达到了500多万人民币，
954,211美元。
中国香港
2005-11-17
949,416
中国台湾
2005-12-3
4795
合计
截止2005年12月21日
954211
中国香港Hong Kong
2005年11月18日
加拿大Canada
2005年9月16日
日本Japan
2006年3月4日
法国France
2006年3月11日
俄罗斯Russia
2006年6月24日
德国Germany
2006年7月20日
俄罗斯Russia
2006年8月10日
阿根廷Argentina
2008年10月20日
法国France
2006年10月4日
德国Germany
2007年2月28日
匈牙利Hungary
2007年3月29日
希腊Greece
2007年5月14日
新加坡Singapore
2005年11月24日
雅柏电影有限公司
1618电影有限公司
天映娱乐
2005年
第12届
香港电影评论学会大奖
推荐影片
《杀破狼》
入选
2005年
第6届
东京FILMeX国际影节
第六回东京观客赏
《杀破狼》
入选
2006年
第25届
香港电影金像奖
最佳动作设计
甄子丹
香港电影金像奖
最佳男配角
廖启智
提名
2006年
第11届
香港电影金紫荆奖
十大华语影片
《杀破狼》
网站
评分
参评人数
统计截止日期
豆瓣
7.6/10
147573
2023-12-11
时光网
6.8/10
69026
2023-12-25
正面观点
典型的香港动作片、老套的香港警匪片，这样一部《杀破狼》，凭借一个“情”，用暴力凸显感情，将整个电影构架在亲情的基调上，父子、兄弟、同事、手足，让整个故事变得丰富而耐人回味。
（
）
《杀破狼》故事非常完整，注重对于细节的刻画，没有任何多余的画面，点滴之中包含的兄弟情义将影片打造得有血有肉；影片想借此对当今社会许多问题，尤其是对牵涉法律、人文等方面的问题展开讨论，对法律程序与社会正义及人性进行了不同层面、不同视角的审视，是导演对当代社会的种种现实发出的疑问；《杀破狼》的动作既有传统功夫片中原汁原味的真实打斗，也有冲击力极强的视觉效果，并且融入新的格斗元素，树起一座香港功夫片新的里程碑。
（
）
《杀破狼》最称职的群众演员，要数被古惑仔们齐刷刷当街砸个粉碎的几十个百威酒瓶，视死如归毫无怨言。全剧的台词大多很短、很酷、个性十足，最难忘的却是和老爸反目多年的阿华终于有勇气打电话回家时，老妈的一通唠叨。
（
）
反面观点
电影《杀破狼》被认为存在类型上的分裂，宣传上有些夸张，导致观众期望与实际体验不符；其次，主创团队的转变和剧情处理上的仓促导致人物发展不足；影片在叙事与动作之间寻求平衡却最终依赖于传统的复仇主题，演员表现中规中矩，且对硬桥硬马的真功夫动作设计的极限追求显得资源匮乏
（
）
。
《杀破狼》故事的粗糙和影像的精致之间对比显著，故事主线做得不够，任达华和洪金宝两个角色间的对立做得不够，另外那个卧底警察的戏处理得太随意，应该可以稍微多一点铺垫
（
）
。</t>
  </si>
  <si>
    <t>还是要幸福</t>
  </si>
  <si>
    <t>《还是要幸福》是
徐世珍
和司鱼填词，
张简君伟
谱曲，
田馥甄
演唱的国语歌曲。该歌曲收录于
华研国际
2011年09月02日发行的田馥甄第二张个人专辑《
My Love
》中。
还是要幸福
My Love
0时4分42秒
田馥甄
徐世珍
司鱼
张简君伟
林溪
流行
普通话
2011年09月02日
田馥甄一开始拿到这首歌时，觉得它太有“大爱”了，她自己并没有这种经历，对方已经离开你了、伤害你了，你还成全他？她觉得这是自己无法达到的境界。她的经验是，一旦有空去祝福对方，代表已经放下了，但当她放下，应该已进入到人生的另一阶段，视线和脚步已经往前，不会回头看，也不会特地去祝福。而如果有人提醒她说是不是要祝他幸福，她会对自己说要保证幸福，会往前走，而不是回过头握着他的手说“请你一定要幸福”。她完全不是这种人。虽然这和她的人生观并不完全符合，但是这仍然是每个人在爱情中的必经之路，她将这首歌曲理解为即使剩下自己一个人面对孤独，却也更能坚定的让这一段感情彻底结束完全了断，继续自己的人生。
田馥甄 - 还是要幸福
作词：徐世珍，司鱼
作曲：张简君伟
编曲：林溪
不确定就别亲吻
感情很容易毁了一个人
一个人若不够狠
爱淡了不离不弃多残忍
你留下来的垃圾
我一天一天总会丢完的
我甚至真心真意的祝福
永恒在你的身上先发生
你还是要幸福
你千万不要再招惹别人哭
所有错误从我这里落幕
别跟着我 铭心 刻骨
你还是要幸福
我才能确定我还得很清楚
确定自己再也不会占据你的篇幅
明天 开始 这一切都结束
还我钥匙的备份
我觉得再见可以很单纯
我甚至真心真意的祝福
永恒在你的身上先发生
你还是要幸福
你千万不要再招惹别人哭
所有错误从我这里落幕
别跟着我 铭心 刻骨
你还是要幸福
我才能确定我还得很清楚
确定自己再也不会占据你的篇幅
明天 开始 这一切都结束
你还是要幸福
你千万不要再招惹别人哭
所有错误从我这里落幕
别跟着我 铭心 刻骨
你如果很幸福
半夜的简讯我就无需回复
因为你的悲喜已经有了 容身之处
我也 能有
最纯粹的孤独 最孤独 的 孤独
《还是要幸福》是田馥甄继《
寂寞寂寞就好
》之后的疗伤系情歌，歌词描绘失恋的女子默默看着对方再次找到幸福，给予祝福却落得自己悲伤的心境，“你还是要幸福，你千万不要再招惹别人哭，所有错误从我这里落幕，别跟着我，铭心刻骨”。宛如小美人鱼最后看着王子与别人恋情，自己却得在悲伤中离去。
整首歌刻意用浅浅的唱腔开场，说着恋人们一起走过的痕迹，离别之后的孤独感，深深的唱着“你还是要幸福，你千万不要再招惹别人哭”，田馥甄式富有层次的抒情曲风，就像分手之后的过程一样时而忧伤却又无比坚定，摆脱一般苦情歌，田式情歌特有的坚强倔强就如同歌名《还是要幸福》一般，在所有挥别过往的过程中，希望大家带着祝福能找到自己的幸福。
田馥甄为了把经典童话“小美人鱼”的爱情故事改编成为《还是要幸福》MV的剧情，被导演
徐筠轩
要求直接去跳水演出湿身秀，剧情安排她穿着白色衬衫、牛仔裤加上球鞋入水，衣服裤子一湿更增加了身体重量，让娇小的她不断在泳池大笑游的不优美。此外，她还与MV男主角
莫子仪
玩亲亲，直笑说和不熟的人隔着玻璃看着彼此很不好意思。到户外拍摄时，田馥甄放开心玩到飞扑突袭莫子仪背部来个无尾熊抱，好笑的是，剧情中两人在
人造雨
下共撑一把小伞躲雨，但“雨势”威力惊人，让她变成落汤鸡，上身衣服湿透让曲线毕露。MV剧情暗喻田馥甄的爱情有如人鱼公主，与男主角陷入热恋，最后人鱼无法相恋的宿命，她绝望心情如坠入深海。</t>
  </si>
  <si>
    <t>《说散就散》是
陈泳彤
原唱的歌曲，由张楚翘作词，伍乐城作曲，于2016年6月14日以单曲形式发行
。后作为电影《
前任3：再见前任
》主题曲，于2017年12月相继发行
袁娅维
演唱版本
，以及
艾福杰尼
、
黄旭
和
田羽生
演唱版本
。
该歌曲道出了在爱情中不断受挫又愤然爬起的少男少女的心情
。在发行之初处于半红不紫的状态，在2017年底与2018年交接之际借助电影而走红
。随着电影《前任3：再见前任》上映票房的走高，该歌曲被翻唱为两个不同版本的电影主题曲，随着电影而被更多人传唱
。
2018年，袁娅维版本的《说散就散》获得华人歌曲音乐盛典“年度金曲奖”
。2017年12月31日，陈泳彤在“2017-2018年湖南卫视跨年晚会”上演唱该歌曲
说散就散
说散就散
3分50秒
陈泳彤
张楚翘
伍乐城
伍乐城
流行
2016年6月14日
普通话
伍乐城
A Music
陈泳彤在录制该歌曲的时候，正好处于失恋阶段。歌词中的“说不上爱别说谎，就一点喜欢”，很贴合她当时的心境，因此令她感同身受，并在录音室里把她自己唱哭了
。
袁娅维在接到为电影《前任3：再见前任》演唱主题曲的邀约后，很兴奋。后来，她听说是一首翻唱时，变得很失落。之后，才知道陈泳彤和该曲的存在，整个录音过程都是现学现唱的。虽然该曲不是袁娅维擅长的风格，但是她在听完电影导演讲的故事后，领会了歌曲思想，并在仓促的情况下完成该曲的录制
。
唱情歌对于艾福杰尼和黄旭来说，是一个很有挑战的主题，他们希望可以在“情歌”的主题中创作出优秀的作品。在他们眼中，与一般歌手的情歌相比，说唱男歌手可以更多的将歌曲“爷们儿”的一面表现出来。因此，两人特地为该曲撰写了RAP唱词，从男性视角重新演绎该曲。副歌部分由导演田羽生开嗓演唱
。
职能
人员
作词
张楚翘
作曲
伍乐城
编曲
伍乐城
抱一抱就当作从没有在一起
好不好要解释都已经来不及
算了吧我付出过什么没关系
我忽略自己就因为遇见你
没办法好可怕那个我不像话
一直奋不顾身是我太傻
说不上爱别说谎就一点喜欢
说不上恨别纠缠别装作感叹
就当作我太麻烦不停让自己受伤
我告诉我自己感情就是这样
怎么一不小心太疯狂
抱一抱再好好觉悟不能长久
好不好有亏欠我们都别追究
算了吧我付出再多都不足够
我终于得救我不想再献丑
没办法不好吗大家都不留下
一直勉强相处总会累垮
说不上爱别说谎就一点喜欢
说不上恨别纠缠别装作感叹
就当作我太麻烦不停让自己受伤
我告诉我自己感情就是这样
怎么一不小心太疯狂
别后悔就算错过
在以后你少不免想起我
还算不错
当我不在你会不会难过
你够不够我这样洒脱
说不上爱别说谎就一点喜欢
说不上恨别纠缠别装作感叹
将一切都体谅将一切都原谅
我尝试找答案而答案很简单
简单得很遗憾
因为成长我们逼不得已要习惯
因为成长我们忽尔间说散就散
袁娅维版《说散就散》MV以唯美手绘，结合感性十足的歌词，徐徐讲述了伤感的前任故事。MV中，呈现了几对男女错综复杂的情感关系，袁娅维的演唱，配合贴切入微的歌词、感染力十足的影片片段，令人不由自主地陷入前任的回忆中曲，让人心生共鸣。MV中，还呈现了很多青年人的恋爱模式，如微信上“一言不合就拉黑”等
。
艾福杰尼、黄旭、田羽生版《说散就散》MV中，艾福杰尼、黄旭出镜。两人在颓废慵懒的都市夜景，和不断交错的光影中，用RAP唱响前任故事。MV种，电影中两男三女的情感故事，配合着悲情的副歌在镜头下一一闪现，勾勒出一个分手情难断的故事
。
封面
主要信息
音乐作品：《说散就散》
演唱歌手：陈泳彤
发行时间：2016年6月14日
发行版本：录音室版
发行形式：以单曲形式发行
音乐作品：《说散就散》
演唱歌手：陈泳彤
发行时间：2019年9月6日
发行版本：录音室版
发行形式：随专辑《Album 1》发行
2017年，《说散就散》登上“酷狗单曲畅销榜”7月榜单第九位
。
陈泳彤版本的《说散就散》中，她以磁性迷人的嗓音和宽厚力量感的歌声，获得了听众的支持与喜爱
。歌词部分“说不上爱别说谎就一点喜欢，说不上恨别纠缠别装作感叹，就当作我太麻烦不停让自己受伤，我告诉我自己感情就是这样，怎么一不小心太疯狂”，道出了在爱情中，不断受挫又愤然爬起的少男少女的心情。该歌曲具有感染力，令人无限循环，听一遍就会上瘾
。
袁娅维版本的《说散就散》，不同于原版浑厚有力的嗓音，在决然中带些无奈自嘲。袁娅维的声线细腻沉稳，微哑的铺陈，无缝隙过渡到副歌部分的有力放声，将复杂的心绪全盘倾泄而出。袁娅维没有过犹不及的声嘶力竭，却将佯装潇洒肆意的纠结矛盾，诠释得恰到好处
。
艾福杰尼、黄旭、田羽生版本的《说散就散》，通过歌曲与听众形成了一种交流。在该歌曲开始时，听众好似是在听着歌者讲述故事。随着歌曲的进行，这种讲述渐渐变为听众与他们自己的对谈。该歌曲以嘻哈的风格和男性视角，将歌曲的内涵重新诠释，令听众耳目一新。不同于艾福杰尼和黄旭其它“燃燥”的作品，该歌曲多了一份柔情与深刻
。
时间
颁奖礼
奖项
获奖方
结果
2018年8月
华人歌曲音乐盛典
年度金曲奖
袁娅维《说散就散》
获奖
演出时间
演出场合
演出地点
演出性质
演出者
2017年12月31日
2017-2018年湖南卫视跨年晚会
湖南国际会展中心
跨年晚会
陈泳彤
封面
主要信息
歌曲：《说散就散》
歌手：袁娅维
作词：张楚翘
作曲：伍乐城
发行时间：2017年12月10日
发行版本：录音室版
发行公司：华纳唱片
发行形式：以单曲形式发行
歌曲：《说散就散》
歌手：艾福杰尼、黄旭、田羽生
作词：张楚翘、艾福杰尼、黄旭
作曲：伍乐城
编曲：伍乐城
制作人：伍乐城
发行时间：2017年12月13日
发行版本：录音室版
发行公司：自在天浩
发行形式：以单曲形式发行</t>
  </si>
  <si>
    <t>信仰，汉语词语，拼音是xìn yǎng，指某人自发对某种思想或宗教或追求的信奉敬仰。
信仰
xìn yǎng
信奉 信念 信心 决心 崇奉 信条
背弃
人、事、物、教派、思想
《华严经》（唐代 实叉难陀译）
[faith;
belief
;conviction]对某种主张、主义、宗教或某人极其
相信
和尊敬。
《
法苑珠林
》卷九四：“生无信仰心，恒被他笑具。”
唐译《华严经》：“不作逼恼众生物，但说利益世间事，咒术药草等众论，如是所有
皆能
说。一切仙人殊胜行，人天等类同
，如是难行苦行法，菩萨随应悉能作。”
唐
道宣
《
续高僧传
》：“释慧琎……亲欣其
也，遂放依荣法师而出家焉。”
周恩来《抗战军队的政治工作》：“要以耐心说服诱导的精神，争取官兵和
，团结他们在革命主义与政纲的领导下而坚决奋斗。”
鲁迅
《朝花夕拾·父亲的病》：“我对于经霜三年的甘蔗之流也逐渐失了信仰，采办
药引
似乎再没有先前一般踊跃了。”
巴金《
小人、大人、长官
》：“对长官的信仰由来已久。多少人把希望寄托在包青天的身上，创造出种种离奇的传说。”
古朴《
中华民族
不信邪 信道理》：“所谓信仰归根到底也只不过是一种对道理的崇敬与膜拜。”“实际上，中国人只是不信邪而已。因此，中华民族不是没有信仰，只是不迷信而已。”</t>
  </si>
  <si>
    <t>钗头凤</t>
  </si>
  <si>
    <t>钗头凤，词牌名，原名“
撷芳词
”，又名“
折红英
”“
摘红英
”“
惜分钗
”等，其得名源于北宋宫内的撷芳园。以《古今词话》无名氏《撷芳词·风摇动》为正体。此词每段六仄韵，上三句一韵，下四句又换一韵，后段即同前段押法。一说此类无体式词有多种，陆游词常被视为标准。代表词作有
陆游
《
钗头凤·红酥手
》等。
钗头凤
折红英
撷芳词
摘红英等
南宋
仄韵格
《钗头凤·红酥手》等
五十四、六十
《钗头凤》，本名《撷芳词》，北宋徽宗政和间宫中有撷芳园，故名，据宋人杨湜《古今词话》载：“政和间，京都妓之姥曾嫁伶官，常入内教舞，传禁中《撷芳词》以教其妓……人皆爱其声，又爱其词，类唐人所作也。张尚书帅成都，蜀中传此词竟唱之。”南宋陆游因此词中有“可怜孤似钗头凤”句改题《钗头凤》，其曾在沈园以此题作词。后人多以此调。凤钗为古代妇女首饰，钗头作凤形。五代马缟《
中华古今注
》卷中：“钗子，盖古笄之遗象也……始皇又以金银作凤头，以玳瑁为脚，号曰凤钗。”
另外，《钗头凤》又名《摘红英》（《古今词话》载），按程垓词名《折红英》，曾觌词名《清商怨》，吕渭老词名《惜分钗》，《能改斋漫录》无名氏词名《玉珑璁》。此调声情凄紧。
正体：双调五十四字，前后段各七句、六仄韵。以《
古今词话
》无名氏《撷芳词·风摇动》为代表。此词每段六仄韵，上三句一韵，下四句又换一韵，后段即同前段押法。但上三韵用上、去声，下三韵必用入声。如此词上三韵，前段用上声之一董、二肿，后段即用去声之一送、二宋，下三韵则用入声之十一陌、十三职。合观程垓、陆游、曾觌、史达祖、无名氏诸词，莫不皆然。惟张翥词上用入声韵，下用上、去声韵，与此小异。其后段第三句“残香剩粉那禁得”，结二句“晚风又起，倚阑怎忍”，平仄亦与此词小异，谱内据之，馀参下所采仄韵词。
变体一：双调五十八字，前后段各九句，七仄韵、一叠韵。以
史达祖
《钗头凤·寒食饮绿亭》为代表。此见周密《绝妙好词》选本，较“风摇动”词，两结各添二字叠韵，要其每段两仄韵，则同一体也。
变体二：双调五十八字，前后段各九句三仄韵，四平韵、一叠韵。以
吕渭老
《惜分钗·重帘挂》为代表。此与史达祖词句读同，惟前后段第三句以下，即换平韵。宋沈伯时《乐府指迷》云：“入声字，可以平声替。”此调每段下三韵例用入声，此词换平声，亦无不可也。 按吕词二首句韵悉同，惟前段第三句“柳丝拂马花迎面”，“拂”字仄声。第七句“暝色连空”，“暝”字仄声。后段第三句“宝钗斜照春妆浅”，“斜”字平声。第六句“试问别来”，“别”字仄声。第七句“近日情悰”，“近”字仄声，与此词平仄小异。谱内据之，馀参下所采换平韵词。
变体三：双调六十字，前后段各十句，七仄韵、两叠韵。以
程垓
《折红英·桃花暖》为代表。此亦“风摇动”词体，惟两结各添三字叠韵异。 按陆游“红酥手”词、无名氏“城南路”词正与此同。惟陆词前后段第六、七句“一怀愁绪，几年离索”，“山盟虽在，锦书难托”，“怀”字、“盟”字俱平声，“绪”字、“在”字俱仄声。无名氏词前段第四、五句“新相识，旧相识”，“旧”字仄声。换头句“刘郎去，阮郎住”，“阮”字仄声。谱内可平可仄据之，馀详前词。
变体四：双调六十字，前后段各十句，三仄韵、四平韵、两叠韵。以宋媛唐氏《
钗头凤·世情薄
》为代表。此词见《齐东野语》，盖唐氏答陆游作也。即吕渭老平仄换韵词体，两结又添一字，惟前段第三句“仄仄平平平仄仄”，与各家异。
格律对照例词：《撷芳词·风摇动》
平平
，中中
，仄平中仄平平
。平中
，中平
，仄仄平中，仄平平
。
平平
，中平
，中平中仄中平
。平平
，中平
，中中中中，仄平中
。
格律对照例词：《
钗头凤·寒食饮绿亭
》
平平
，平仄
，仄平仄仄平平
。平平
，平平
，仄仄平平，仄平平
。
、
。
平平
，平平
，仄平仄仄平平
。平平
，平平
，仄仄平平，仄平平
。
、
。
格律对照例词：《惜分钗·重帘挂》
中平
，平平
，仄中中仄平平
。仄平
，仄平
，仄中平中，中仄平
。
、
。
平平
，平平
，仄平中仄平平
。仄平
，仄平
，仄中中中，中仄平
。
、
。
格律对照例词：《折红英·桃花暖》
平平
，平平
，仄平平仄平平
。平中
，中平
，仄中平中，仄平平
。
、
、
。
平平
，中平
，仄平平仄平平
。平平
，仄平
，平中平中，仄平平
。
、
、
。
格律对照例词：《钗头凤·世情薄》
仄平
，平平
，仄仄平平平仄
。仄平
，仄平
，仄平平仄，仄仄平
。
、
、
。
平平
，平平
，仄平平仄平平
。仄平
，仄平
，仄平平仄，仄仄平
。
、
、
。
（说明：词牌格律与对照例词交错排列。格律使用宋体字排印，例词使用斜体字排印。词牌符号含义如下：平，表示填平声字；仄，表示填仄声字；中，表示可平可仄。句末加粗为韵脚。）
【宋】陆游《
钗头凤·红酥手
》
【宋】宋媛唐氏《钗头凤·世情薄》
【宋】史达祖《钗头凤·寒食饮绿亭》
【宋】程垓《折红英·桃花暖》</t>
  </si>
  <si>
    <t>牵丝线</t>
  </si>
  <si>
    <t>《漂洋过海来看你》是由
上海红圈影业有限公司
出品，
陈铭章
执导，姚瑶任编剧兼总制作人，
朱亚文
、
王丽坤
领衔主演、
黄柏钧
、
王彦霖
、
叶青
、
高洋
、
马秋子
等主演的都市爱情剧
。
该剧讲述了MG旅游事业部的总监苏芒在最无助孤立的时候，其工作中的下属郑楚不离不弃地支持和陪伴她，两颗孤独善良的心渐渐靠近的故事
。
该剧于2017年4月2日在
浙江卫视
、
安徽卫视
首播
，并在
爱奇艺
同步播出
。该剧首播因档期原因，把完整版的44集删减为26集
。在15天的播出期内，收视率稳居全国收视榜前3，15次登顶热门话题榜，网络播放量达40亿
，并获得2017年度“无烟电视剧奖”
。
陈铭章
上海红圈影业有限公司
、
浙江天意影视有限公司
上海
、
三亚
、
绍兴
、
丽江
、
英国
漂洋过海来看你
漂洋过海来看你
Across the Ocean to See You
都市、职场、爱情
普通话
朱亚文
王丽坤
黄柏钧
王彦霖
叶青
高洋
马秋子
《漂洋过海来看你》
《等》
2017年度“无烟电视剧奖”
中国大陆
陈铭章
姚瑶
姚瑶
上海红圈影业有限公司
、
浙江天意影视有限公司
、
空中银河（天津）文化传媒有限公司
、
上海金禾影视传播有限公司
、
圣世互娱影视科技江苏股份有限公司
、
杭州星影昉文化传媒有限公司
、
北京爱奇艺科技有限公司
上海
、
三亚
、
绍兴
、
丽江
、
英国
2017年4月2日
浙江卫视
爱奇艺
腾讯视频
已完结
44 集
42 分钟
MG旅游集团英国分公司高管苏芒
与丈夫陈嘉明
离婚后，伤心绝望的她借公司人事变动而回到国内总部任职，恰好遇到被女友抛弃的下属郑楚
。郑楚用阳光和热心照亮苏芒在新环境中孤独无援的生活，两人从欢喜冤家到相濡以沫，从对抗到相爱。然而，办公室恋情和来历不明的孩子考验着这一对重燃爱情希望的恋人
。
第1集 苏芒离婚郑楚失恋
MG旅游集团英国分公司高管苏芒在婆婆的鼓励下，瞒着不能生育的丈夫陈嘉明借精生子。不料此举被陈嘉明知道，陈嘉明撒酒疯伤了苏芒，言语恶劣，直言要和苏芒离婚，自尊心极强的苏芒伤心不已，对婚姻和爱情陷入绝望，果断在离婚协议书上签字。就在这时，苏芒得知怀孕成功，在闺蜜的帮助下调任国内总公司旅游事业部总监，独自一人带着肚子里的孩子回国，并决定先去三亚散散心。MG旅游集团上海总部，旅游事业部员工、旅游体验师郑楚，再次升职失败，向交往多年的女朋友陈姗姗求婚，被拒，情场职场双双失意，又跟现任总监起了争执，赌气辞职，辞职前决定去三亚完成最后一项工作。
第2集 苏芒空降郑楚上司
苏芒、郑楚、唐果果三人在三亚上演了一场不大不小的“人在囧途”。回到上海后，郑楚才得知苏芒就是旅游事业部空降的新总监，苏芒看好郑楚的能力，千方百计阻碍他辞职，最终计谋得逞，郑楚留在MG，不仅如此，郑楚还发现苏芒是自己的新邻居，从此两人在生活事业上针锋相对，斗嘴不断。早上郑楚出门看见苏芒的新车停在门口，挡了大半扇门，影响了别人出入，还被人扎了车胎，苏芒出门看见郑楚蹲在自己车旁边，而且自己车胎还被扎了，就想当然的以为是郑楚干的，郑楚把事情给她解释清楚，苏芒请郑楚帮忙换下车胎，郑楚不计前嫌的帮忙，这让苏芒对他有所改观。
第3集 苏芒对郑楚委以重任
三亚要举办全国房产高峰论坛，届时会有很多重量级的嘉宾参加，总公司那边预测这个项目会产生大量的旅游需求，下令一定要拿下这个项目，苏芒在部门会议上宣布让郑楚来负责，所有同事包括郑楚在内全都十分吃惊，不明白这位总监死气白咧拦着不让郑楚走是闹得哪一出。郑楚在公司熬夜到了十一点做出了苏芒吩咐的项目方案，完成交给苏芒后与同样加班的她一起下班，还舔着脸蹭她的车一起回家。回到家门口的时候，郑楚意外撞见了来他家收拾自己东西的前女友陈姗姗，场面十分尴尬，陈姗姗以为跟在后面的苏芒是郑楚的现女友，郑楚辩解说自己不喜欢苏芒这种类型的，先一步回家的苏芒闻言十分不快。
第4集 苏芒怀孕之事被郑楚发现
唐明担心自己和陈姗姗的关系被郑楚误会，就约了他一起打拳击，想让他发泄一下消消气，郑楚却大方地说，无论他们两人如何发展，都不会影响自己和他的兄弟情谊。唐明便又向郑楚透露了一些父亲的喜好，让郑楚做了一些符合唐父口味的饭菜和食疗的方子来孝敬他，以便为他们的合作铺路，顺道替自己尽一点孝心。郑楚将东西送去以后替唐明说了一大车好话，让唐父心情大好，决定和他们公司合作开发三亚的旅游项目。郑楚去医院给唐明报告情况的时候，遇到了来医院做检查的苏芒，郑楚热心地让唐明帮她看看病历，苏芒不想让人知道自己怀孕的事，就说自己看的是妇科病，郑楚当场尴尬万分。为了赔罪，郑楚回到家后就为苏芒做了一桌子菜，两人边吃边聊，苏芒再次对郑楚刮目相看。
第5集 郑楚摇身一变成为男保姆
苏畅在自己的魔术馆举行记者招待会，记者们争前恐后的采访苏畅和唐果果到底是什么关系，苏芒正好来找苏畅，看到苏畅这般瞎胡闹，实在懒得理他，便先离开了，正巧果果拽着郑楚来找苏畅算账，郑楚看见苏芒从魔术馆里气哄哄的走出来，心中很纳闷。郑楚回到家中，逗弄鹦鹉伯爵，顺便在公司论坛上发表感言“职场偶遇女boss，打怪升级路漫漫”，还没打完字，伯爵上键盘上捣乱，不小心踩到了发送键上，直接发了出去，正巧也在家阅览论坛的苏芒一眼就看见了郑楚写的，紧接着地下评论纷纷，什么黑蜘蛛、女阎罗的字眼就都蹦了出来，苏芒刚要冒气的时候，郑楚来敲门，作为苏芒钦点的男保姆，郑楚觉得要对苏芒现在的饮食营养负责任，进门第一件事就是翻看冰箱，把里面的过期食品还有垃圾食品都做了清理。两人对新确立的雇佣关系做了约法三章，第一不能泄露苏芒怀孕的消息，第二郑楚不能打探苏芒的个人隐私，第三不能公私不分。
朱亚文
郑楚
旅游体验师，暖男，帅气幽默，全能男友
王丽坤
苏芒
MG旅游集团旅游事业部总监，女强人，职场女精英
黄柏钧
唐明
医生，家境富裕的富二代，郑楚死党，爱晓秋
王彦霖
苏畅
魔术师，苏芒弟弟，喜欢唐果果
叶青
唐果果
当红偶像歌手，唐明妹妹，单恋郑楚
高洋
严晓秋
颇具天赋的珠宝设计师，陈姗姗姐姐，爱唐明
马秋子
陈姗姗
空姐，郑楚前女友，为嫁给唐明不择手段
温碧霞
郑美玲
艾美集团董事长，郑楚姑姑，友情出演
连凯
费奕
MG旅游集团市场部总监，对苏芒有好感，友情出演
杨恭如
蔡玲
苏芒密友及在英国时的同事，友情出演
龚宇
张升
洪军
周剑
吴毅、白炎焱、王星皓、王晶晶、苏晓晨
姚瑶、李莅樱、白宇、董修远、吴力、白成浩、郭臻钰
张升、张语芯、洪军、董修远
陈铭章
郑楚
朱亚文
MG旅游集团的时尚旅游体验师。阳光帅气，风趣幽默的暖男一枚，平时有洁癖和强迫症
。
苏芒
王丽坤
MG旅游集团的旅游事业部总监，是颜值高智商高的职场精英，虽然外表强势实则内心柔软，工作上雷厉风行
。
唐果果
叶青
唐明的妹妹，选秀出身的当红歌手，热爱唱歌。性格直爽倔强，对郑楚其疯狂追求。偶然认识苏畅，两人不打不相识成为朋友
。
唐明
黄立
医生，性格优柔寡断，喜欢与好友打拳，与严晓秋有感情纠葛
。
苏畅
王彦霖
苏芒的弟弟，魔术师。一个偶然的机会，他与唐果果邂逅，自此他们便成为了欢喜冤家
。
严晓秋
高洋
陈姗姗的姐姐，性格天真单纯。珠宝公司的设计师助理，在设计方面很有天赋，喜爱旅行，与唐明结下不解之缘
。
《
漂洋过海来看你
》
李宗盛
李宗盛
朱亚文、王丽坤
片头曲
《
等
》
严艺丹
严艺丹
严艺丹
片尾曲
《
错遇
》
严艺丹
严艺丹
严艺丹
插曲
《
敲喜欢你
》
严艺丹
严艺丹
叶青
插曲
《
方向感全部都已经彻底失灵啦
》
严艺丹
严艺丹
严艺丹·颜乐队
插曲
《漂洋过海来看你》
李宗盛
李宗盛
马吟吟
插曲
《
漂洋过海来看你
》
李宗盛
李宗盛
刘明湘
插曲
编剧姚瑶透露，在剧本创作时，团队拒绝传统套路，而是通过创意带来新观感。例如，剧本创作使家人、朋友、邻居、同事构成人物之间的主要联系，但创新之处是编剧将该剧的人物关系设置的并不分散，而是通过比较集中的情感交点串联在一起，避免为体现矛盾将冲突集中到一人身上。此外，在创作时姚瑶着重刻画成熟模式的感情，她认为这样的故事能让年轻人在其中看到自己的影子
。
该剧主要在中国上海、三亚、绍兴、丽江等多地取景，为更契合“漂洋过海”的主题并为角色情感加温，剧组还赴英国进行实地取景拍摄
。
收官之际，唐明和高洋两位演员在彼此微博，以剧中昵称“老太婆”、“老爷爷”有爱互动，催泪网友求剧中严晓秋复活
。
演员朱亚文和王丽坤表示，两人虽是第一次合作，但彼此默契十足。朱亚文认为王丽坤在剧中是自己的上司，有些霸道严肃，但生活中却呆萌可爱。王丽坤也表示自己在现实生活中并不是强势的人，有时候能从剧中苏芒这一角色上看到自己现实的影子，并觉得这次角色和以往呈现给大家的形象反差较大
。
朱亚文认为剧中的角色郑楚是整部剧的受虐担当，其情感经历可以写成一本《男仆上位辛酸史》
。
2017年3月23日，该剧发布人物海报
；4月1日，该剧发布终极海报
。
2017年6月25日
山东卫视、江西卫视
2017年4月2日
浙江卫视
2017.4.2
1-2
0.891
2.82
3
2017.4.3
3-4
1.005
3.28
3
2017.4.4
5-6
0.953
2.99
5
2017.4.5
7-8
0.856
2.61
5
2017.4.6
9-10
0.93
2.87
5
2017.4.7
11
0.808
2.54
6
2017.4.8
12
0.87
2.68
6
2017.4.9
13-14
1.114
3.33
3
2017.4.10
15-16
0.844
2.569
6
2017.4.11
17-18
0.87
2.678
5
2017.4.12
19-20
0.879
2.783
5
2017.4.13
21-22
0.927
2.98
5
2017.4.14
23
0.965
3.11
5
2017.4.15
24
0.831
2.71
3
2017.4.16
25-26
1.067
3.285
3
与以往都市爱情剧仅聚焦情感纠葛不同，《漂洋过海来看你》中每个主角都有着与众不同的职业，如剧中郑楚的是一名旅游体验师
。编剧姚瑶表示，旅游行业与生活息息相关，但鲜有相关作品来表现这一行业从业人员的真实生活，剧中苏芒和郑楚都是旅游行业的从业人员，从这一点切入拉升该剧在观众心中的亲切度，同时也是对行业进行揭秘
。此外，该剧导演和编剧大胆创新，加入“人工受孕”等社会话题，从当代越来越多的高职高薪、独立自主的女性群体角度出发，探讨其在生活中、职场上的困扰，展现这些群体的真实生活
。
2018年6月28日
2017年度热播国产电影、电视剧烟草镜头监测结果
2017年度“无烟电视剧奖”
获奖
评分网站
评分
评分人数
豆瓣
6.6
21130
爱奇艺
8.0
4551
腾讯
9.0
19000
以上数据截至2024年4月25日
该剧借由剧中人物所表现出的态度集中展示了婚恋观念的冲突，为部分处于同样困惑的观众带来了不同的见解
。
该剧中唐明和严晓秋因意外事故天人永隔，为在感情上习惯犹豫不决的人敲响警钟：相爱不易，珍惜眼前人。虽然各有悲欢，但该剧用三组CP之间不相同的感情经历，向观众传递了爱情中的真善美，从影视剧创作的角度让人们看到生活中的所有美好
。</t>
  </si>
  <si>
    <t>《小城大事》是
杨千嬅
演唱的歌曲，由
林夕
作词，
雷颂德
作曲，收录于杨千嬅2004年发行的音乐专辑《
电光幻影
》。
2004年，该曲获得TVB十大劲歌金曲颁奖礼金曲金奖。
小城大事
电光幻影
0时03分28秒
杨千嬅
林夕
雷颂德
雷颂德
流行
抒情
伤感
2004年6月26日
粤语
Susie Au
《小城大事》的旋律改编自电影《大城小事》的配乐《Old Man Down》。为了筹制该曲，
黄柏高
特别致电雷颂德，要求片方将其电影配乐授权给予
杨千嬅
使用。作为电影的
主演
，
黎明
认为该曲适合女歌手演唱，因此同意将该曲交由杨千嬅主唱，而未参与该曲的竞争
。杨千嬅听到该曲很揪心，很容易就被带入了歌曲忧伤的情境中，在录音时被感动
。
青春仿佛因我爱你开始
但却令我看破爱这个字
自你患上失忆
便是我扭转命数的事
只因当失忆症发作加深
没记住我但却另有更新蜜运
像
狐狸精
般
并未允许我步近
无回忆的余生
忘掉往日情人
却又记住移情别爱的命运
无回忆的男人
就当偷厄与瞒骗
抱抱我不过份
吻下来 豁出去
这吻别似覆水
再来也许要天上团聚
再回头 你不许
如曾经不
登对
你何以双眼好像流泪
彼此追忆不怕爱要终止
但我大概上世做过太多坏事
能从头开始
跪在
教堂
说愿意
娱乐行的人影
还在继续繁荣
我在算着甜言蜜语的寿命
人造的蠢卫星
没探测出我们已
已再见不再认
吻下来 豁出去
这吻别似覆水
再来也许要天上团聚
我下来 你出去
讲再会也心虚
我还记得到天上团聚
吻下来 豁出去
从前多么登对
你何以双眼好像流泪
每年这天记得再流泪
《小城大事》是典型的港式
流行歌曲
，流畅顺滑的和声进行之上，飘浮着随波逐流的旋律。虽不惊喜，却胜在合情合理
。该曲诉说的是都市人的千面感情，曲风缓慢轻柔，能够感动
都市
听众的心灵
。该曲中的“吻下来，豁出去”，便是该曲在细微中酝酿的激荡，似乎是大时代下渺小个体的卑微之爱。
为了拍摄《小城大事》
MV
，导演要求杨千嬅在猛烈
太阳
下分别躺在
石地
、
石壁
和热辣辣的
铁车
顶上进行拍摄。拍摄现场，杨千嬅在
烟雾
和
大风
的双重夹攻下，拍摄了9个小时，她虽然没有
中暑
，但已
汗流浃背
。随后，导演又心血来潮想在
高空
拍摄杨千嬅躺下的姿态。在没有准备的情况下，拍摄团队借了附近一部铲泥机托起
摄影师
进行拍摄。为了拍摄一场淋雨的戏，导演起初担心杨千嬅体力
透支
，因此建议只用
花洒
洒水在杨千嬅的脸上，但是效果不太理想。于是，杨千嬅就提议通过
洒水车
制造
大雨
效果进行拍摄，最终一次通过
。
2004年
2004年度
TVB
十大劲歌金曲颁奖礼
金曲金奖
《小城大事》
获奖
幕后大奖最佳歌曲监制
雷颂德《小城大事》
获奖
幕后大奖最佳作曲
雷颂德《小城大事》
获奖
十大金曲奖
《小城大事》
获奖
2005年
2004年度叱咤乐坛流行榜
专业推荐叱咤十大金曲奖
《小城大事》
获奖
2005年
第27届
十大中文金曲
十大中文金曲奖
《小城大事》
获奖
2005年1月19日
第27届香港十大中文金曲颁奖礼
香港红磡体育馆
2011年12月31日
《小城大事～相信永恒～》
EXILE ATSUSHI
日语
版本</t>
  </si>
  <si>
    <t>《潇洒走一回》是
叶蒨文
演唱的流行歌曲，由
陈乐融
、
王蕙玲
填词，
陈大力
、
陈秀男
谱曲，
何国杰
编曲，收录在叶蒨文于1991年10月28日发行的同名专辑《
潇洒走一回
》中
。同时，该曲也是1991年台湾电视剧《
京城四少
》的主题曲
。
虽然《潇洒走一回》的歌词写的是情，但在中国人的潜意识里，“潇洒走一回”其实也等同于“今朝有酒今朝醉”“得过且过”等词句的意思，都是在中国人于佛、儒、道三教合一的传统熏染下，所慢慢形成的一种民族共同和共通的人生态度与哲理
。
1992年，该曲获得
第15届十大中文金曲
颁奖典礼“十大中文金曲”奖
、
1992年度十大劲歌金曲颁奖典礼
“最受欢迎国语歌曲”金奖
；1993年，该曲获得
第4届台湾金曲奖
“最佳年度歌曲”奖，陈大力、陈秀男凭借该曲获得第4届台湾金曲奖“最佳作曲人”奖
。
潇洒走一回
《
潇洒走一回
》
4分12秒
叶蒨文
陈乐融
王蕙玲
陈大力
陈秀男
何国杰
流行
中国风
1991年10月28日
普通话
华纳音乐
专辑主打曲
《潇洒走一回》创作于1991年，随着两岸三地一体化的流行音乐市场初步确立，赶上时代潮流的叶蒨文也因此成为这股一体化浪潮的幸运儿。在她所属的中国香港“华纳唱片”与中国台湾“飞碟唱片”结成战略伙伴关系后，叶蒨文的音乐事业在中国台港两地精英人士的双向助力下，迅速向中国香港以外更广阔的普通话市场拓展。该曲由二十世纪九十年代“飞碟唱片”的当家作曲人陈大力和陈秀男合作作曲，同样为“飞碟唱片”当家词人的陈乐融及王蕙玲共同填词，是叶蒨文的同名专辑《潇洒走一回》的主打歌
。
作词
陈乐融、王蕙玲
作曲
陈大力、陈秀男
编曲
何国杰
制作人
陈秀男
录音工程师
David、Eunice Yong、Huang Zhuo Rui、Johnny、Ken and Lok、Mo Lee、Zhang Yong Fu
混音工程师
陈秀男、Ye Chui Qing
MV导演
杨伟业
参考资料来源于：
天地悠悠 过客匆匆
潮起又潮落
恩恩怨怨 生死白头
几人能看透
红尘呀滚滚 痴痴呀情深
聚散终有时
留一半清醒 留一半醉
至少梦里有你追随
我拿青春赌明天
你用真情换此生
岁月不知人间多少的忧伤
何不潇洒走一回
天地悠悠 过客匆匆
潮起又潮落
恩恩怨怨 生死白头
几人能看透
红尘呀滚滚 痴痴呀情深
聚散终有时
留一半清醒 留一半醉
至少梦里有你追随
我拿青春赌明天
你用真情换此生
岁月不知人间多少的忧伤
何不潇洒走一回
红尘呀滚滚 痴痴呀情深
聚散终有时
留一半清醒 留一半醉
至少梦里有你追随
我拿青春赌明天
你用真情换此生
岁月不知人间多少的忧伤
何不潇洒走一回
岁月不知人间多少的忧伤
何不潇洒走一回
中国
1991年10月28日
《
潇洒走一回
》
华纳唱片
随专辑发行
《潇洒走一回》是一首节奏明快的流行歌曲，它巧妙地将中国传统古典音乐元素融入现代化的韵律之中，展现出一种古色古香、别具一格的魅力。在二十世纪九十年代的流行乐坛，该曲以其独特的中国韵味和民族亲和力，赢得了无数听众的喜爱。它不仅仅是一首歌，更在一定程度上成为了许多只追求利益、忽视人文精神的商人的哲学护身符。同时，它也如实反映了二十世纪九十年代商业风潮中不计后果、只看眼前的时代特征
。
1992年
第15届十大中文金曲
颁奖典礼
十大中文金曲
《潇洒走一回》
获奖
1992年度十大劲歌金曲颁奖典礼
“最受欢迎国语歌曲”金奖
获奖
最佳作曲
陈大力、陈秀男（《潇洒走一回》）
最佳编曲
Ricky Ho（《潇洒走一回》）
1993年11月21日
第4届台湾金曲奖
颁奖典礼
最佳作曲人
陈大力、陈秀男（《潇洒走一回》）
获奖
最佳年度歌曲
《潇洒走一回》
《潇洒走一回》因为半文半白的歌词所呈现的一种朴素人生哲理，以及通俗流畅的旋律，成为传遍街头巷尾的流行金曲。而折射一种人生态度的歌名，更因为与当时经济大潮下的民众思维契合，逐渐变成了一句口头禅和流行语
。
2013年1月26日
2013超级巨星红白艺能大赏
台北小巨蛋体育馆
红白歌会
叶蒨文
2022年6月27日
我们的紫荆花
央视电影频道
庆祝香港回归祖国25周年云歌会
周海媚
2023年6月29日
“湾区升明月”2023大湾区电影音乐晚会
中国香港
电影音乐晚会
肖战
2023年12月31日
踏上新征程——2024 BRTV跨年之夜
北京卫视
跨年晚会
二手玫瑰
2024年1月1日
扬帆远航大湾区——2024新年音乐会
中央电视台
新年晚会
钟镇涛
、
白举纲
2024年10月11日
霞光满天山河颂——2024中央广播电视总台重阳特别节目
中央电视台
重阳特别节目
弦子
、
李玲玉
、
穆丽燕
等
2022年7月3日
《声生不息 第11期》
叶蒨文
1996年5月1日
卓依婷
《蜕变1少女的心情故事》
广东咏声唱片有限公司
2016年3月22日
徐佳莹
（以单曲形式发行）
北京亚神文化传播有限公司
2016年8月20日
华语群星
《加油！美少女 第11期》
西藏北文传媒有限公司
2016年10月30日
曹格
《天籁之战 第3期》
东方卫视
2021年5月15日
李希侃
、
左林杰
、
胡文煊
、
郭震
、
左叶
、
郑人予
、
林陌
《金曲青春 第7期》
东方卫视</t>
  </si>
  <si>
    <t>《童年》是苏联作家
马克西姆·高尔基
以自身经历为
原型
创作的
自传体小说
三部曲中的第一部（其他两部分别为《
在人间
》、《
我的大学
》）。
该作讲述了
阿廖沙
（高尔基的乳名）三岁到十岁这一时期的童年生活，生动地再现了19世纪七八十年代
沙俄
下层人民的生活状况，写出了高尔基对苦难的认识，对社会人生的独特见解，字里行间涌动着一股生生不息的热望与坚强。
童年
детство
高尔基
长篇自传体小说
227000
1913年
《童年》是高尔基自传体小说三部曲中的第一部 。早在19世纪90年代，高尔基就有撰写传记体作品的念头。在1908年至1910年间，列宁到高尔基所在的
意大利
卡普里岛公寓所做客，高尔基不止一次地向他讲起自己的童年和少年的生活。有一次，列宁对高尔基说：“您应当把一切都写出来，老朋友，一定要写出来！这一切都是富有极好的教育意义的，极好的！”高尔基说：“将来有一天，我会写出来……”不久，他实现了这个诺言。
父亲
彼什科夫
（手工业者，老实，本分）
母亲
瓦尔瓦拉
（善良的低下层妇女）
继父
叶夫根尼·马克西莫夫
（脾气暴躁，经常毒打妻子）
外祖父
卡希林
（野蛮、粗暴，毒打妻子）
外祖母
阿库林娜·伊凡诺夫娜
（勤劳，善良）
大舅舅
米哈伊尔
（凶狠，残暴）
小舅舅
雅科夫
（自私自利）
舅母
娜塔丽垭
阿廖沙·彼什科夫
表哥
雅科夫的萨沙
（顺受，麻木）
表哥
米哈伊尔的萨沙
（沉默，忧郁）
伙伴
茨冈
（弃儿）
老匠人
格利高里
（正直本分）
麻脸保姆
叶夫根妮娅
房客
“好事情”
（睿智，正直，先进青年）
人物名称
人物介绍
阿廖沙
主人公阿廖沙是一个善于观察和十分敏感的孩子，他能辨别好坏。在这方面，周围的人给他很大的影响。在他的一些朋友帮助下，阿廖沙了解到人间还存在着“真、善、美”，这些东西就在他身边。另外，他还具有坚定的、不屈不挠的意志和倔强的精神。现实生活的压力把阿廖沙锻炼成长为了一个坚强、正直、勇敢、自信的人。阿廖沙有一颗善良的心，他同情贫苦的人，和下层劳动人民成为了真正的朋友。阿廖沙还具有非常强烈的求知欲。阿廖沙热爱书籍，而书籍在形成阿廖沙的性格。
外公
外公是阿廖沙十分讨厌的一个人对他无论是外貌描写还是内心世界的刻画，总有作者辛辣的讽刺意味在里面。他矮小、干瘦，只有外婆的肩膀高，走起路来步子快而细，自私残忍，野蛮粗暴，动不动就打人骂人，哪怕遇上一点不如意的事情也要歇斯底里的发作。为了维护他那摇摇欲坠的小业主地位和分崩离析的家庭，他残酷的虐待工人伙计，甚至六亲不认，将替他劳动了一辈子的老匠人格里戈里赶出家门，共同生活了一辈子的老伴他也要她自谋生路。有钱时作威作福，独断专行。破产后更加贪婪吝啬，品格低下。物质上破产，精神上也完全垮掉。尽管在这个市侩气十足的人身上还有一点人性的闪光，如他年轻时候在伏尔加河当纤夫，经历了贫困和沉重的生活，是一个生活的斗士与勇士。当他给阿廖沙讲到那时的经历时，露出一种真诚而兴奋的表情。再如他教阿廖沙识字也体现对阿廖沙的疼爱。但这一切并不能掩盖他整体人性上的残忍与自私。对于外公的种种恶劣行为，阿廖沙是非常讨厌的，尤其是外公无故殴打善良的外婆时，他无比愤怒，报复外公。这种厌恶、愤怒同样也存在于作者心中，通过对阿廖沙反抗外公的描写表达了作者对以外公为代表的那一类人的蔑视、厌恶、否定，也表达了作者对小市民阶层肮脏、龌龊不良品性的否定。
外婆
外婆善良慈祥，爱亲人，爱邻居，爱所有的人。她心甘情愿把生活中的一切压力都承担下来而毫无怨言。生活的困苦、丈夫的殴打、儿子的忤逆……都熄灭不了她内心深处的仁爱之光。她是一个充满生活气息与诗意的劳动妇女，她能歌善舞，善于讲形形色色的传说、童话、民间故事。她还是一个勇敢的人，作坊起火时，所有的人都惊慌失措，只有她冲进火海，抢出水桶大小的一桶硫酸盐。因此，尽管她有对恶势力顺从忍耐，对上帝盲目信仰的缺点，这并不影响她整体人性上的光辉。
小茨冈
他是个被遗弃的孩子，他每次赶集买食物的时候都偷东西回来，但谁也不批评他，劝阻他，而是带着欣赏的态度分享着他不劳而获的赃物，两个舅舅甚至把这些赃物据为己有。他们明知是丑事和犯罪的事，会有很大的风险，可还是让“小茨冈”去做。外祖母明知道让“小茨冈”偷东西是不对的，可是又阻止不了，只能睁一眼，闭一眼，表现了外祖母的无可奈何。“小茨冈”争强好胜，喜欢逞能，为了得到别人的夸奖不择手段，这是导致他悲惨的下场的原因。在一次搬十字架的时候，由于雅可夫舅舅的自私，“小茨冈”被压死了。
“好事情”
“好事情”是一个性格孤僻、但内心友善的人，对于阿廖沙的接近他十分乐意也没有拒绝。“好事情”身上有着一种专注的品质，很喜欢看书。有着对知识的渴望，他的房间里有各种各样的书，还有各种各样的器具，他一心一意做自己喜欢的事情，他也许是药剂师，也许是“科学家”，因为他整天都在屋子里做一些小实验，正因为他的执着和专注，周围的人们不是很喜欢他，总是觉得他很神秘，不接地气，不善于与人交往，外祖父和外祖母不喜欢他，总认为他在搞歪门邪道。“好事情”就是当时社会知识分子的一个化身，从周围人对“好事情”的态度就能看出当时的人们对知识、对科学的态度。周围人们总觉得“好事情”老大不小了，也该结婚了，可为什么一直单身不结婚，周围的人都觉得他有问题，在传统的观念里长大了不结婚就是有问题。
《童年》是一本独特的自传。它不像大多数自传那样，以一个主人公为形象创造出一幅肖像来。它更多地像一幅长卷斑斓的油画，复原了一个时代，一个家庭里的一段生活。这段生活中，出现了许许多多的主人公。无论是美的，还是丑的，都同时站在读者面前，冲击着读者的心灵。《童年》以其独特的艺术形式，深刻的思想内容和独树一帜的艺术特色在俄苏文学乃至世界文学史上占有重要地位，并具有不可比拟的艺术的价值。
2020年4月，列入《
教育部基础教育课程教材发展中心 中小学生阅读指导目录（2020年版）
》初中段。
阿廖沙
三岁时，失去了父亲，母亲瓦尔瓦拉把他寄养在外祖父
卡希林
家。外祖父家住在尼日尼——诺弗哥罗德城。外祖父年轻时，是一个纤夫，后来开染坊，成了小业主。阿廖沙来到外祖父家时，外祖父家业已经开始衰落，由于家业不景气，外祖父变得也愈加专横暴躁。阿廖沙的两个舅舅
米哈伊尔
和雅科夫为了分家和侵吞阿廖沙母亲的嫁妆而不断地争吵、斗殴。在这个家庭里，阿廖沙看到人与人之间弥漫着仇恨之雾，连小孩也为这种气氛所毒害。阿廖沙一进外祖父家就不喜欢外祖父，害怕他，感到他的眼里含着敌意。一天，他出于好奇，又受表哥怂恿，把一块白桌布投进染缸里染成了蓝色，结果被外祖父打得失去了知觉，并害了一场大病。从此，阿廖沙就开始怀着不安的心情观察周围的人们，不论是对自己的，还是别人的屈辱和痛苦，都感到难以忍受。他的母亲由于不堪忍受这种生活，便丢下了他，离开了这个家庭。但在这个污浊的环境里，也还有另外一种人，另外一种生活。这里有乐观、纯朴的
小茨冈
，正直的老工人
格里戈里
。每逢节日的晚上，雅科夫就会弹吉他，奏出动人心弦的曲调。外祖母跳着民间舞，犹如恢复了青春。这一切使阿廖沙既感到欢乐又感到忧愁。在这些人当中，外祖母给阿廖沙的影响是最深的。外祖母为人善良公正，热爱生活，相信善总会战胜恶。她知道很多优美的民间故事，那些故事都是怜悯穷人和弱者，歌颂正义和光明的。她信仰的上帝也是可亲可爱，与人为善的。而外祖父的上帝则与之相反，它不爱人，总是寻找人的罪恶，惩罚人。
后来，外祖父迁居到卡那特街，招了两个房客。一个是进步的知识分子，绰号叫“
好事情
”，他是阿廖沙所遇到的第一个优秀人物，他给阿廖沙留下了难以磨灭的印象。另一个是抢劫教堂后伪装成车夫的彼得，他的残忍和奴隶习气引起了阿廖沙的反感。
母亲在一天早晨突然回来了，她的变化使阿廖沙心里感到十分沉痛。开始时，她教阿廖沙认字读书，但是，生活的折磨使她渐渐地变得漫不经心，经常发脾气，愁眉不展。后来母亲的再婚，使得阿廖沙对周围的一切都失去了兴趣，竭力避开大人，想一个人单独生活。就这样经过了一个夏天思考之后，他终于增强了力量和信心。
母亲婚后生活是不幸福的，她经常挨继父打。贫困和疾病，吞蚀着她的美丽。由于她心境不好对阿廖沙常常表现出冷酷和不公平。
阿廖沙在家中感受不到温暖，在学校也受歧视和刁难。因此，在阿廖沙的心灵中，“爱”的情感渐渐被对一切的恨所代替。由于和继父不合，阿廖沙又回到外祖父家中，这时外祖父已经全面破产!他们的生活也越来越困苦。为了糊口阿廖沙放学后同邻居的孩子们合伙拣破烂卖。同时，也感受到了友谊和同情。但这也招致学校的非难。他以优异的成绩读完了三年级，就永远地离开了学校课堂。
这时候阿廖沙母亲逝世，他埋葬了母亲以后，不久便到“人间”去谋生。
作者高尔基在《童年》中也一再说明：“每当我回忆起
俄国
令人压抑的龌龊野蛮的生活，我常常问自己：这种丑陋的行为有必要去写吗？我每次都怀着充分的信心回答自己：有必要！因为这就是活生生的丑陋的生活现实，这种现实目前还存在着。要改变这种现实，要从人们的记忆和心灵中，从我们沉重龌龊的生活中清除它的影响，就必须透彻地了解这种现实。”“我描写现实生活中的这种丑恶行为，还有一个比较积极的原因：虽然这些丑行令人恶心，使我们感到压抑；虽然它们扼杀了无数美好的灵魂，但俄罗斯人的心灵仍旧是那样健康、年轻，正在克服并且最终能够克服这种丑恶的行为。”“我们的生活是非常奇妙的。在我们的生活中，虽然有滋生各种无耻的败类的肥沃的土壤，但这种土壤终究会生长出卓越的、健康而且富有创造性的力量，生长出善良和人道的东西，它们不断激发我们建设光明的人道的新生活的不灭的希望。”这一方面表明了高尔基的美学原则：作家不必回避生活中的任何丑事，但目的是为唤醒人们的重视，从而彻底消灭它，并且坚信人类社会有一种真善美的自我调节机制。另一方面也表明高尔基写童年的悲惨经历，目的不是为了向人显示他是多么值的同情与可怜，也不仅仅是简单的回忆童年生活，而是用自己童年的亲身经历，告诉读者，无论环境多么恶劣，生活多么艰难，总有一些善良美好的人，只要怀着一颗向上的心，在龌龊的环境下也能培养出健康、正直的心灵。因此，可说全书的思想内容表现上是积极向上而非颓废委靡的。
高尔基
在这本书中真实地描述了自己苦难的童年，反映了当时社会生活的一些典型的特征，特别是绘出了一幅俄国小市民阶层风俗人情的真实生动的图画。它不但揭示了那些“铅样沉重的丑事”，还描绘了作者周围的许多优秀的普通人物，其中外祖母的形象更是俄罗斯文学中最光辉、最富有诗意的形象之一。是这些普通人给了幼小的高尔基良好的影响，使他养成不向丑恶现象屈膝的性格，锻炼成坚强而善良的人。
《童年》是作者以自身童年经历为素材的一部小说，它是一轴19世纪末俄国社会的历史画卷，从中又可看到作家童年和青少年时代在暗无天日的社会里寻找光明的奋斗历程。小说再现了19世纪
沙俄
统治时期俄国人民生活的社会环境，小说所写的是作者童年经历的苦难，这也是当时社会的普遍现象。
因此，高尔基在作品中流露出对这些人的热爱、赞美之情，通过阿廖沙的与他们的交往热情讴歌了他们。作品通过对阿廖沙童年经历的描写从侧面也暴露了当时社会的现实。当时的俄国社会处于19世纪70—90年代，正是俄国大革命的前夕，整个社会处于沙皇的统治之下，人民流离失所。偷窃在村民中已形成一种风气，已经不算是罪恶，而且对于半饥半饱的小市民来说差不多是唯一谋生的手段。儿童无钱上学，沦落街头，靠捡破烂为生。从广义上讲，也正是这种民不聊生的社会环境造成了阿廖沙的悲剧。
《童年》是高尔基积一生童年生活之素材而写成的一部小说，充满童趣。它用儿童纯真无邪的眼光，通过思考和感悟，抒发童年的欢乐和初涉人生的艰难苦楚。比如，他始终记得父亲下葬时被活活埋入墓穴的一只小蛤蟆；他喜欢在雪地上观察小鸟，喜欢在花园里营造自己的一角；他常常在夏夜的星空下沉思和阅读《
安徒生童话
》，并由此不时感到惊喜和感悟，等等。
《童年》在艺术上运用
儿童视角
和成人视角交替使用的方法去描写。作品主要以儿童的视角观察描写生活，使“童年”丰富生动，充满童趣；另一方面，作家又间或以成人的视角评点生活，使笔下的文字含义更清晰深刻，更富有思想性和哲理性。
《童年》取材于作家的自身经历，然而它又不是作家早年生活的简单再现。它一方面真实描写了阿廖沙的成长过程和他的所见所闻，大量运用翔实材料；同时，又运用典型化的手法，努力挖掘生活中具有典型意义的材料，并对它们进行提炼加工，使之能够反映生活的本质。在《童年》中，人物已不再是单纯的个人，而成为某一类人的代表；外祖父的家已不是一个一般的家庭，而是旧俄时代由沉重的劳动、家长制手工业生产关系和无聊的生活造就的小市民社会的缩影。正如作者自己所言：“我不是在讲我自己，而是在讲那令人窒息的充满可怕景象的狭小天地。在这儿，普通的俄国人曾生活过，而且现在还在生活着。”同时，在“充满种种畜生般的坏事的土壤上胜利地生长着鲜明、健康、富有创造性的东西”——人民的美好品质，他们的智慧和创造精神，它能“唤起我们一种难以摧毁的希望——那就是光明的、人道的生活必然复生。”
马克西姆·高尔基
（1868-1936），苏联文学的奠基人。高尔基原名阿列克谢·马克西莫维奇·彼什科夫，出生于
伏尔加河
畔的一个木匠家中，幼年父母双亡，寄居在开小染坊的外祖父家里。后来外祖父破产，十岁的阿列克谢就在社会上流浪，当过各种杂工。虽然他只上过两年小学，却一直坚持勤奋自学，读了许多书。加上他本人曾广泛地接触过社会生活，积累了丰富的素材，终于使他成为世界知名的大作家。 高尔基的处女作是发表于1892年的短篇小说《马卡尔·楚德拉》。《福马·高尔杰耶夫》（1899）是高尔基的第一部长篇小说。</t>
  </si>
  <si>
    <t>芒种</t>
  </si>
  <si>
    <t>芒种，是
二十四节气
之第九个节气，夏季的第三个节气，干支历午月的起始。斗指丙，太阳黄经达75°，于每年公历6月5-7日交节。“芒种”含义是“有芒之谷类作物可种，过此即失效”。这个时节气温显著升高、雨量充沛、空气湿度大，适宜晚稻等谷类作物种植。农事耕种以“芒种”这节气为界，过此之后种植成活率就越来越低。它是古代
农耕文化
对于节令的反映。
芒种节气在
农耕
上有着相当重要的意义。农历书说：“斗指丙为芒种，此时可种有芒之谷，过此即失效，故名芒种也。”意思是讲，芒种节气适合种植有芒的谷类作物；其也是种植农作物时机的分界点，过此即失效。民谚“芒种不种，再种无用”讲的就是这个道理。芒种是一个耕种忙碌的
节气
，民间也称其为“忙种”。这个时节，正是南方种稻与北方收麦之时。
芒种
Grain in Ear
忙种
太阳到达黄经75°
有芒的麦子快收，有芒的稻子可种
公历6月5日-6月7日交节
太阳到达黄经75°时
雨量充沛，气温显著升高
螳螂生；鵙始鸣；反舌无声
作物栽培（南方）、收获麦子（北方）
送花神、安苗、打泥巴仗、煮青梅等
芒种，“
芒
”指的是一些有芒的作物，如
稻
、
黍
、
稷
等；而“
种
”，一为种子的“种”，一为播种的“种”。“芒种”之名含义就是“有芒之谷类作物可种，过此即失效”。民谚“芒种不种，再种无用。”讲的就是这个道理。它是古代农耕文化对于农时节令的总结，表现了芒种节气是种植农作物时机的分界点。
芒种时节气温显著升高、
雨量
充沛、空气湿度大，适宜晚稻等谷类作物耕种。这节气是农事耕种时机的分界点，由于天气炎热，已经进入典型的夏季，农事播种以这一时节为界，过了这一节气，农作物的成活率就越来越低了。芒种是谷类作物耕种的节令，晚稻在这个时节该种了。在稻作地区的南方，“芒种”是插秧的忙碌时节。北方地区是旱地农业，粮食作物以小麦为主，这个时节正是北方夏熟作物麦子收获之时。“芒种”到来标示着又一轮农忙，南方地区人们忙着插秧种稻，北方地区人们则忙着收麦。
“芒种”一词，现存文字记载最早见于
两汉时期
的著作《
周礼
》：“泽草所生，种之芒种。”元代文人
吴澄
编著的《月令七十二侯集解》：“五月节，谓有芒之种谷可稼种矣。”《通纬·孝经援神契》中说：“小满后十五日，斗指丙，为芒种，五月节。言有芒之谷可播种也。芒种是“有芒的稻谷类作物可以播种”的意思。明代学者
陈三谟
的《岁序总考》也解释道：“芒，草端也；种，稼种也；言有芒之谷此时皆可稼种，故谓之芒种，乃五月之节气也！”意思是说，芒是草顶端的针状物，种，播种的意思；芒种即是有芒的谷物这个时候都可以播种了。水稻种植一般是在以水田为主的南方地区。北方地区是旱地农业，粮食作物以种植小麦为主。对于北方地区而言，“芒种”是麦子成熟的时节，因此亦有对“芒种”的含义解释为“有芒的麦子快收，有芒的稻子可种”。增添了麦子收获，既涉及
南方
的水稻播种，也涉及
北方
的麦子收获。
芒种，二十四节气中的第九个节气，夏季的第三个节气，是干支历午月的起始。芒种节气于每年公历6月5-7日交节，此时北斗的斗柄指向东南方位，太阳黄经达75°。芒种在小满和夏至之间，是处在转折期的一个节气。长其夏至，短其冬至，在芒种期间，太阳将逐日靠近它在北半球运行轨迹的最北端，北半球白昼时间最长的日子也就要到了。
芒种节气的气候特点是
。这期间高温天气频发，湿度大且多闷热，无论是南方还是北方，都有出现高温天气的可能。芒种节气，中国南方的华南地区东南季风雨带稳定，江南地区进入梅雨。芒种节气，中国北方地区尚未进入雨季。
芒种的气象谚语有很多，如“芒种夏至天，走路要人牵”、“芒种落雨，端午涨水”、“芒种夏至是水节，如若无雨是旱天”。
在此期间，除了
青藏高原
和黑龙江最北部的一些地区，还没有真正进入夏季以外，大部分地区的人们，一般来说都能够体验到夏天的炎热。
“芒种”节气在农耕上有着相当重要的意义，它指导着农事耕种。
芒种的气候特征是气温显著升高、雨量充沛，这样得天独厚的气候条件，无论从播种和移栽来讲，都是很适宜的。农事耕种以“芒种”这一时节为界，过此之后播种的成活率就越来越低了。所以到了“芒种”，在农业生产上，必须抓紧时间，抢种大春作物，及时移栽水稻。如果再推迟，由于“芒种”节气气温显著升高会使得水稻营养生长期缩短，而且生长阶段又容易遭受干旱和病虫害，最终到了秋天收割的时候，产量必然不高。民间把“芒种”称为“忙种”，农谚云“芒种忙、忙着种”。说明到了这个时节，已是农业耕种最忙的季节。民间有“芒种不种，再种无用”的谚语，这意味着这时节已是较晚的播种期，必须抢时播种。农耕生产与大自然的节律息息相关，其是古代农耕文化对于节令的反映。
“芒种”，在民间也称为“
忙种
”，是播种晚稻等谷类作物的时节。对中国大部分地区来说，芒种一到，是一年中最忙的时节。芒种至夏至这半个月是秋熟作物播种、移栽、苗期管理大忙高潮。民谚“芒种忙，下晚秧”说的就是芒种是插秧的忙碌时节。芒种时节，水稻等农作物生长旺盛，需水量多，适中的降雨对农业生产十分有利。中国古代农耕作物水分补充依托于天上降水与地上河流，农耕主要集中在降水充沛与江河水网发达的地区。直到现在，这些地区的农民仍按照节气配合温度、降水来从事农业生产。芒种节气是干支历午月的起始，午月时在仲夏，当其时也，万物生长，其势盛极。从芒种开始一直到大暑，都是一年中万物狂长的旺季。
农历二月二花朝节上迎花神。芒种已近五月间，百花开始凋残、零落，民间多在芒种日举行祭祀花神仪式，饯送花神归位，同时表达对花神的感激之情，盼望来年再次相会。此俗今已不存，但从著名小说家曹雪芹的《
红楼梦
》第二十七回中可窥见一斑：“（大观园中）那些女孩子们，或用花瓣柳枝编成轿马的，或用绫锦纱罗叠成千旄旌幢的，都用彩线系了。每一棵树上，每一枝花上，都系了这些物事。满园里绣带飘飘……”“千旄旌幢”中“千”即盾牌；旄，旌，幢，都是古代的旗子，旄是旗杆顶端缀有牦牛尾的旗，旌与旄相似，但不同之处在于它由五彩折羽装饰，幢的形状为伞状。由此可见大户人家芒种节为花神饯行的热闹场面。
安苗系皖南的农事习俗活动，始于明初。每到芒种时节，种完水稻，为祈求秋天有个好收成，各地都要举行安苗祭祀活动。家家户户用新麦面蒸发包，把面捏成五谷六畜、瓜果蔬菜等形状，然后用蔬菜汁染上颜色，作为祭祀供品，祈求五谷丰登、村民平安。
贵州东南部一带的侗族青年男女，每年芒种前后都要举办打泥巴仗节。当天，新婚夫妇由要好的男女青年陪同，集体插秧，边插秧边打闹，互扔泥巴。活动结束，检查战果，身上泥巴最多的，就是最受欢迎的人。
在南方，每年五、六月是梅子成熟的季节，三国时有“
青梅煮酒论英雄
”的典故。青梅含有多种天然优质有机酸和丰富的矿物质，具有净血、整肠、降血脂、消除疲劳、美容、调节酸碱平衡，增强人体免疫力等独特营养保健功能。但是，新鲜梅子大多味道酸涩，难以直接入口，需加工后方可食用，这种加工过程便是煮梅。
在宁波地区，芒种时节还有吃君踏菜的习俗。君踏菜是南方地区芒种节气前后的一种季节性蔬菜。当地人认为君踏菜具有清热解毒的功效，夏季吃君踏菜后不会出痱子。
芒种不种，再种无用。
端阳好插秧（
晚稻
），家家谷满仓。
芒种夏至是水节，如若无雨是旱天。（粤）
芒种夏至，水浸禾田。（粤）
芒种落雨，端午涨水。（湘）
芒种夏至常雨，台风迟来；芒种夏至少雨，台风早来。（闽）
芒种插秧谷满尖，夏至插的结半边。
芒种打火（
掌灯
）夜插秧，抢好火色多打粮。
栽秧割麦两头忙，芒种打火夜插秧。
老乡种西瓜，头刀不结瓜，二刀结小瓜，三刀结大瓜。
芒种有雨豌豆收，夏至有雨豌豆丢。
麦子去了头，高粱没了牛。
五月栽薯（夏地瓜）盘大墩，六月栽薯一把根。
麦收前后浇棉花，十年就有九不差。
麦收前后浇棉花，促棵健长把架搭。
棉花灌在麦收时，十年就有九适宜。
麦前蹲苗，麦口浇花。
得不得，麦芒水。
诗词名称
作者
内容
芒种
长卿
芒种河阴荠麦芒，梅子黄时水涨江。王孙但知闲煮酒，村夫不忘禾豆忙。
芒种节
/
芒种忙忙割，农家乐启镰。
西风烘穗海，机械刈禾田。
税赋千年免，粮仓万户填。
麦收秧稻插，秋囤再攀巅。
时雨
宋·陆游
时雨及芒种，四野皆插秧。家家麦饭美，处处菱歌长。
老我成惰农，永日付竹床。衰发短不栉，爱此一雨凉。
庭木集奇声，架藤发幽香。莺衣湿不去，劝我持一觞。
即今幸无事，际海皆农桑。野老固不穷，击壤歌虞唐。
梅雨五绝
宋·范成大
乙酉甲申雷雨惊，乘除却贺芒种晴。
插秧先插蚤籼稻，少忍数旬蒸米成。
伊犁记事诗
清·洪亮吉
芒种才过雪不霁，伊犁河外草初肥。
生驹步步行难稳，恐有蛇从鼻观飞。
中国古代一些文学作品将芒种节气十五天分为三候：一候螳螂生，二候鵙始鸣，三候反舌无声。意思是在芒种节气时，螳螂卵因气温变化而破壳生出小螳螂；喜阴的伯劳鸟开始在枝头出现，并且感阴而鸣。而反舌鸟，却因感应到了气候的变化，慢慢停止了鸣叫。
中国人自古注重养生，讲究的就是“与时俱进”，到了芒种，因为昼长夜短，要晚睡早起，注意保证充足的睡眠，因此中午小憩一会儿缓解疲劳是很有必要的。同时，也要注意根据天气变化注意增减衣物。俗话说：“未食端午粽，破裘不可送。”芒种时节，气温还会有变冷的时候，因此还要注意保暖，以免受凉。芒种期间，天气炎热，降雨量多，高温潮湿。为了修养身心，人们的饮食宜以清淡为主。
在芒种节气里要注意增强体质，避免季节性疾病和传染病的发生，如中暑、腮腺炎、水痘等。芒种的养生重点要在精神调养上，应该使自己的精神保持轻松、愉快的状态，不要恼怒忧郁，气机得以宣畅、通泄。</t>
  </si>
  <si>
    <t>刀马旦是
中国戏剧
里“旦”的角色之一，所谓“旦”指的是各种不同年龄与身份的女性角色。刀马旦专演巾帼英雄，提刀骑马、武艺高强的女性，身份大多是元帅或大将，因此以气势见长，例如
樊梨花
、
穆桂英
等等。刀马旦在
表演
上唱、念、做并重，虽也需要开打，
但打斗场面不如
武旦
激烈，而是较重身段，强调人物威武稳重的气质。
刀马旦
Peking Opera Blues
戏剧里“旦”的角色之一
角色
名称
京剧
晋剧
刀马旦
是中国戏剧里的一种角色名称，专门负责表演戏剧里需要武打的角色，属于
武旦
中的一种，即
长靠武旦
，就是妇女也穿上大靠，顶盔贯甲。这样的角色，一般都是骑马的，拿著一把尺寸比较小的刀，所以有个专门名词叫刀马旦。
刀马旦是要能唱、能念、能做、能打的，多是扮演穿蟒扎靠，戴翎子的女将。如《三请樊梨花》和《樊江关》中的
樊梨花
。
刀马旦一方面要有很好的武功，同时还得长于做工，而且有时候
说白
、
工架
都很重要。
例如《
穆柯寨
》、《
穆天王
》、《
破洪州
》中的
穆桂英
，《七星庙》（又名《
佘塘关
》）中的
佘赛花
，《棋盤山》中的
窦仙童
，《三请樊梨花》和《樊江关》中的
樊梨花
，《
珍珠烈火旗
》的双阳公主，《扈家庄》的
扈三娘
等等。</t>
  </si>
  <si>
    <t>赤伶</t>
  </si>
  <si>
    <t>《赤伶》是
HITA
演唱的古风歌曲，由
清彦
填词，
李建衡
谱曲，何天程编曲，于2018年9月27日以单曲的形式通过猛犸文化发行
。
《赤伶》以戏子裴晏之为国捐躯的背景进行创作，歌颂了诸如此类的位卑之人在抗日战争时期奋起反抗、忠贞不屈的英雄故事
。它的创作背景中融入了昆曲《
桃花扇
》的故事
。编曲方面则以大气厚重的交响乐为主，融入温暖细腻的家国情怀。整首作品兼顾主题性与音乐性，展现出中华儿女的文化自信和民族自豪感
。
2021年12月31日，
张新成
、
方锦龙
于
2021-2022湖南卫视跨年晚会
中演唱该曲
；
截至2022年11月3日，该曲在抖音的播放量已超过40亿次，在QQ音乐上被超过1000万人收藏
；2024年9月17日，
李玉刚
、
张含韵
于
2024年中央广播电视总台中秋晚会
中演唱了该曲
。
赤伶
4分26秒
HITA
清彦
李建衡
何天程
古风
2018年9月27日
普通话
单曲
猛犸文化
《赤伶》的创作背景中融入了昆曲《桃花扇》的故事
。民国二十六年七月七日夜，随着日军枪声响起，全中国陷入一片水深火热之中，此时尚未受到战火波及的
安远县
城内一片祥和，戏院的戏台上仍在唱着悲欢离合的《
桃花扇
》
。日本人围住了县城，威逼戏院为他们演出，并点名让男旦名角裴晏之出演《桃花扇》，若不从，则火烧戏院和县城。裴晏之只得应答，而在演出时，突然鼓声急促，唱腔悲愤，只听裴晏之大吼一声“点火”，整个戏院霎时成了火的海洋。歌名中的“赤”代表着红，“伶”则指代唱戏之人
。2018年9月，正值全民族抗战爆发86周年纪念之时，《赤伶》这首歌应运而生。歌曲采用了戏腔的旋律，叙述了一位在战乱时期坚强勇敢的女性形象
。
作词
清彦
作曲
李建衡
编曲
何天程
演唱
HITA
和声
HITA
昆曲念白
朱虹
混音
何天程
二胡
钟意
笛子
笛呆子囚牛
文案
清彦
参考资料来源于：
戏一折 水袖起落
唱悲欢唱离合 无关我
扇开合 锣鼓响又默
戏中情戏外人 凭谁说
惯将喜怒哀乐都融入粉墨
陈词唱穿又如何
白骨青灰皆我
乱世浮萍忍看烽火燃山河
位卑未敢忘忧国
哪怕无人知我
台下人走过 不见旧颜色
台上人唱着 心碎离别歌
情字难落墨
她唱须以血来和
戏幕起 戏幕落 谁是客
啊
浓情悔认真
回头皆幻景
对面是何人
戏一折 水袖起落
唱悲欢唱离合 无关我
扇开合 锣鼓响又默
戏中情戏外人 凭谁说
惯将喜怒哀乐都藏入粉墨
陈词唱穿又如何
白骨青灰皆我
乱世浮萍忍看烽火燃山河
位卑未敢忘忧国
哪怕无人知我
台下人走过 不见旧颜色
台上人唱着 心碎离别歌
情字难落墨
她唱须以血来和
戏幕起 戏幕落 终是客
你方唱罢我登场
莫嘲风月戏 莫笑人荒唐
也曾问青黄
也曾铿锵唱兴亡
道无情 道有情 怎思量
道无情 道有情 费思量
2018年9月27日
猛犸文化
以单曲形式发行
2022年2月15日，上戏416女团用戏腔于哔哩哔哩元宵晚会《
bilibili上元千灯会
》中演唱的古风歌曲《赤伶》的播放量达到1223.7万，并被央视、人民日报和新华社等主流媒体报道
。
《赤伶》是首以古典为题材的网络古风歌曲，曲作者融合了古典乐曲与当代音乐的元素，尤其是大提琴如泣如诉的旋律，令人哀怨唏嘘。同时，歌词的文字也生动形象，充满诗意。词中比喻、拟人等多种修辞手法比比皆是。更重要的是，该曲不同于其他歌曲且吸引听众的地方，是它充满了戏腔的韵味——那便是国粹
。
《赤伶》化用昆曲《桃花扇》的内容，HITA用戏腔来演绎该曲，将戏曲元素和流行音乐结合，让流行乐也有了“一唱三叹”的悠远韵味，国风音乐也随之成为青年人打开传统文化的不同方式
。这首歌的编曲以大气厚重的交响乐为主，融入温暖细腻的家国情怀。整首作品兼顾主题性与音乐性，展现出中华儿女的文化自信和民族自豪感
。
李玉刚2021交响乐版的《赤伶》，将戏腔与交响乐进行结合，并碰撞出不一样的火花
。此次李玉刚重新演绎该曲，经过不同的编曲后再度以他的演唱风格对该歌曲加以诠释
。
截至2022年11月3日，戏歌《赤伶》在抖音平台的播放量已超过40亿次，在QQ音乐上被超过1000万人收藏，
谭晶
、
李玉刚
等歌手先后翻唱了这首歌曲
，该曲意外出圈后的影响力使之成为哔哩哔哩2021年度点赞量最高的国风音乐
。
2018年11月3日
国风极乐夜
音乐盛典
腾讯视频
HITA
2020年1月1日
2020四川卫视花开天下新年演唱会
跨年晚会
四川卫视
孙宵磊
2021年2月4日
2021年吉林卫视春节联欢晚会
春节晚会
吉林卫视
李玉刚
2021年6月17日
2021
抖音看见音乐计划
收官盛典
颁奖盛典
抖音
李玉刚、
张晓涵
2021年12月31日
2021-2022湖南卫视跨年晚会
跨年晚会
湖南卫视
张新成
、
方锦龙
2021年12月31日
2022迎冬奥BRTV环球跨年冰雪盛典
跨年晚会
北京卫视
李玉刚
2022年1月8日
抖音年度“与你星尘”晚会
颁奖典礼
抖音
李玉刚、
郭雨昂
2022年2月1日
浙江卫视虎年新春美好夜
春节晚会
浙江卫视
李玉刚
2022年2月15日
bilibili上元千灯会
元宵晚会
哔哩哔哩
上戏416女团
2023年1月22日
2023年北京广播电视台春节联欢晚会
春节晚会
北京卫视
龚俊
2024年9月17日
2024年中央广播电视总台中秋晚会
中秋晚会
中央电视台综合频道
李玉刚、
张含韵
2019年7月12日
执素兮
（以单曲形式发行）
重低音文化
2019年7月17日
等什么君
坚诚文化
2020年3月30日
泥鳅Niko
扭湃哇音乐
2021年2月17日
谭晶
信念音乐
2021年2月26日
孙鹏凯
扭湃哇音乐
2021年8月27日
张玫
《2021中国好声音 第5期》
梦响强音
2021年9月12日
李玉刚
、
国风新语
（以单曲形式发行）
酷米互娱
2022年5月6日
娄艺潇
酷米互娱
2023年7月14日
希林娜依高
、
黄龄
《天赐的声音第四季 第12期》
浙江卫视</t>
  </si>
  <si>
    <t>我们爱过就好</t>
  </si>
  <si>
    <t>《我们爱过就好》是
薛之谦
和
黄龄
共同演唱的歌曲，由薛之谦作词，薛之谦和高阳共同作曲。该曲于2011年10月10日以单曲的形式发行
，后收录在薛之谦于2012年8月15日发行的专辑《
几个薛之谦
》中
。该歌曲是电影《
音乐江湖
》的主题曲
。
2012年，该曲获得第十九届
东方风云榜
年度对唱歌曲奖项
。
我们爱过就好
《几个薛之谦》
4分20秒
薛之谦
黄龄
薛之谦
薛之谦
高阳
薛之谦
高阳
流行
2011年10月10日
普通话
《我们爱过就好》是薛之谦为其主演的电影《音乐江湖》打造的主题曲，作为电影男主角的薛之谦包揽了词曲创作
，同时这首歌是薛之谦写的第一首对唱歌曲
。
在经历了一番电影里的苦痛挣扎后，薛之谦制作歌曲的时候一气呵成，并且一口气录制了两个版本，除了所有参与演员一起合作的群星版之外，薛之谦还与黄龄录制了一版深情对唱版
。对于薛之谦和黄龄合唱的版本，薛之谦表示被黄龄的唱功惊艳到，并以此作为自己的标准，才得以将两人演绎的歌曲完成
。
男：天黑了 你睡在左边
你决定了 却还在哽咽
如果你也会难过
为何坚持要离开
女：天亮了 行李在左边
路过了 你喜欢的街
不想让你知道
我比你还难熬
男：相信吗
女：我相信了啊
男：我是爱你的
女：你是爱我的
合：非要到分开后才会知道我深爱的你啊
女：亲爱的
男：我放心不下
女：别再担心我
男：是你的牵挂
合：但都知道 已回不去了
合： 我们爱过就好 爱了 散掉
这不会有结局 你我都知道
就让我们说好 一起 忘掉
我怕爱到最深的地方 我不可原谅
男：相信吗
女：我相信了啊
男：我是爱你的
女：你是爱我的
合：非要到分开后才会知道我深爱的你啊
女：亲爱的
男：我放心不下
女：别再担心我
男：是你的牵挂
合：但都知道 已回不去了
合： 我们爱过就好 爱了 散掉
这不会有结局 你我都知道
就让我们说好 一起 忘掉
我怕爱到最深的地方 我不可原谅
男：我怕爱到最深的地方 我不可原谅
薛之谦和黄龄在《我们爱过就好》里飙歌，听者则在他们的歌声中心碎，每一句歌词都像一滴眼泪一样，如同爱情里没有对错一样，在感情的世界里同样不存在遗忘，没有人能真的忘了，除非他没有爱过
。这首歌展现了当时上海音乐势力的水准
，也表现出了薛之谦“情歌王子”的形象
。
MV中，王晶晶（
）每天都会路过天桥听陈浩（
）弹奏吉他，听完后便放下十块钱就走。而陈浩没了前女友的音讯后，每晚都会到酒吧喝啤酒，后面发现了酒吧歌手王晶晶就是那个听他弹吉他的长裙女孩，两人渐渐熟悉起来，陈浩渐渐走出失恋的阴影。故事的最后，晶晶被一辆飞驰而来的面包车撞到，随后赶来的陈浩，抱起浑身是血的晶晶，打了出租车向医院飞驰而去。晶晶最后让陈浩带她到海边，两人唱着他们一起写的歌。之后晶晶闭上了眼睛，陈浩孤独的歌声回荡在海天之际
。
获奖时间
颁奖方
奖项
获奖方
结果
2012年4月7日
第十九届东方风云榜
年度对唱歌曲
《我们爱过就好》
获奖
时间
节目
演唱者
2012年4月7日
第十九届东方风云榜颁奖盛典
薛之谦、黄龄</t>
  </si>
  <si>
    <t>走过咖啡屋</t>
  </si>
  <si>
    <t>《走过咖啡屋》是发行于1989年10月15日的一张国语专辑，专辑的演唱者是
千百惠
，共收录有13首歌曲。
走过咖啡屋
国语
千百惠
13 首
1989年10月15日
录音室专辑
序号
歌曲名
作词
作曲
1
想你的时候
-
-
2
窗的追想
高兴
陈美威、高兴
3
依然爱你
-
-
4
让我走
-
-
5
在雪中
陈俊辰
陈俊辰
6
最爱你
小虫
小虫
7
走过咖啡屋
牧莎
林子渊
8
梦的告白
-
-
9
离开你
-
-
10
我伫立在这里
谢玉山
谢玉山
11
他的名字叫回忆
-
-
12
烟雨蒙蒙
琼瑶
张勇强
13
忘了伤心的人
-
-
千百惠，女，台湾著名歌手。出生在台湾
新竹
，是台湾
高山族
歌手。在她高中三年级的时候，一次在餐厅打工的经历，让她与音乐结缘，至此走上演唱之路。凭借《
当我想你的时候
》、《走过咖啡屋》等歌曲，很快成为流行乐坛红极一时的明星。后于内地音乐人士高大林结婚后退出歌坛，婚后12年，于2003年在
央视
《
欢聚一堂
》中正式复出。</t>
  </si>
  <si>
    <t>玫瑰玫瑰我爱你</t>
  </si>
  <si>
    <t>《玫瑰玫瑰我爱你》知名的国语歌曲，原名“玫瑰啊玫瑰”，作词吴村，作曲
陈歌辛
。旋律轻松明快，奔放昂扬，将城市情怀和民族音调巧妙地汇成一体；歌词形象鲜明，诗意盎然，表现了“风雨摧不毁并蒂连理”的情怀。其原唱者为上世纪30—40年代上海滩著名歌星
姚莉
。后在
台湾
、
香港
等地又被多名歌手翻唱。1951年4月6日，美国歌星
弗兰基·莱恩
将其翻唱，在美国迅速走红，一度高居排行榜第三名。另有同名电影。
玫瑰玫瑰我爱你
姚莉
吴村
陈歌辛
玫瑰玫瑰我爱你
姚莉
吴村
陈歌辛
流行
抒情
甜歌
民国
29年（公元1940年）
《玫瑰玫瑰我爱你》
玫瑰玫瑰最娇美
玫瑰玫瑰最艳丽
长夏开在枝头上
玫瑰玫瑰我爱你
玫瑰玫瑰情意重
玫瑰玫瑰情意浓
长夏开在荆棘里
玫瑰玫瑰我爱你
心的誓约 心的情意
圣洁的光辉照大地
心的誓约 心的情意
圣洁的光辉照大地
玫瑰玫瑰枝儿细
玫瑰玫瑰刺儿锐
今朝风雨来摧残
伤了嫩枝和娇蕊
玫瑰玫瑰心儿坚
玫瑰玫瑰刺儿尖
来日风雨来摧毁
毁不了并蒂连理
玫瑰玫瑰我爱你
《玫瑰玫瑰我爱你》旋律轻松明快，奔放昂扬，将城市情怀和民族音调巧妙地汇成一体；歌词形象鲜明，诗意盎然，表现了“风雨摧不毁并蒂连理”的情怀。它在四十年代走红上海滩，走红全国。及后又飘出国门到海外。在被Frankie Laine翻唱成Rose, Rose I Love You之后，1951年登上了全美音乐流行排行榜的榜首，在国外流行，是第一首在国际上广泛流行和产生重大影响的中国歌曲，极少有其他中文流行歌曲能做到这点。
很多场合，这首歌曲和《
夜上海
》都成为了旧上海的一个标志。《玫瑰玫瑰我爱你》被称为中国流行音乐最伟大的作品之一。
这首歌曲无论是作曲者
陈歌辛
还是原唱者
姚莉
，都位于中国
流行歌曲
史上最最闪耀的巨星之列。
玫瑰玫瑰最娇美
玫瑰玫瑰最艳丽
长夏开在枝头上
玫瑰玫瑰我爱你
玫瑰玫瑰情意重
玫瑰玫瑰情意浓
长夏开在荆棘里
玫瑰玫瑰我爱你
心的誓约 心的情意
圣洁的光辉照大地
心的誓约 心的情意
圣洁的光辉照大地
玫瑰玫瑰枝儿细
玫瑰玫瑰刺儿锐
今朝风雨来摧残
伤了嫩枝和娇蕊
玫瑰玫瑰心儿坚
玫瑰玫瑰刺儿尖
来日风雨来摧毁
毁不了并蒂枝连理
玫瑰玫瑰我爱你
这一版本中，玫瑰变成了专门破坏别人家庭的“
交际花
”。
玫瑰玫瑰最娇美
玫瑰玫瑰最艳丽
春夏开在枝头上
玫瑰玫瑰我爱你
玫瑰玫瑰情意重
玫瑰玫瑰情意浓
春夏开在荆
里
玫瑰玫瑰我爱你
心的誓约新的情意
圣洁的光辉照大地
玫瑰玫瑰枝儿细
玫瑰玫瑰刺秀锐
伤了嫩枝和娇蕊
玫瑰玫瑰我爱你
玫瑰玫瑰心儿坚
玫瑰玫瑰刺儿尖
毁不少并蒂枝连理
玫瑰玫瑰我爱你
电影
主题曲，粤语词：
黄沾
完全为你深深入迷
柔情万缕倾你心底
万花开放开放谁最美丽
红尘独爱一枝玫瑰
ROSE ROSE I LOVE YOU
一生着迷
时时陪住你过一生一世
万花吐香吐艳谁最美丽
红尘是我欣赏玫瑰
款款深情　种种痴迷
玫瑰浓艳透清丽
温馨温柔　倾心倾爱
明媚高贵刺激你都有齐
ROSE ROSE I LOVE YOU
分分钟入迷
时时柔情伴我钟爱一生一世
万花开放香吐艳谁最美丽
红尘独我偏心玫瑰
ROSE ROSE I LOVE YOU
分分钟入迷
时时柔情伴我钟爱一生一世
万花开放香吐艳谁最美丽
红尘独爱一枝玫瑰
此版本加入大量转音和破音，更具新世纪流行气息，收录在2007年06月11日发行的专辑《痒》中。
roses roses I love you
roses roses 我爱你
roses roses I love you
玫瑰玫瑰 我爱你
roses roses I love you
roses roses 我爱你
roses roses I love you
玫瑰玫瑰 我爱你
玫瑰玫瑰最娇美
玫瑰玫瑰最艳丽
春夏开在枝头上
玫瑰玫瑰我爱你
玫瑰玫瑰情意重
玫瑰玫瑰情意浓
春夏开在荆棘里
玫瑰玫瑰我爱你
roses roses I love you
roses roses 我爱你
roses roses I love you
玫瑰玫瑰 我爱你
玫瑰玫瑰情意重
玫瑰玫瑰情意浓
春夏开在荆棘里
玫瑰玫瑰我爱你
roses roses I love you
roses roses 我爱你
roses roses I love you
玫瑰玫瑰 我爱你
心的誓约 新的情意
圣洁的光辉照大地
心的誓约 新的情意
圣洁的光辉照大地
roses roses i'm fallin' in love with you
roses roses i'm fallin' fallin'
roses roses i'm fallin' in love with you
roses roses i'm fallin' fallin'
roses roses i'm fallin' in love with you
roses roses i'm fallin' fallin'
roses roses i'm fallin' in love with you
roses roses i'm fallin' fallin'
Rose, Rose I love you with an aching heart What is your future?, now we have to part Standing on the jetty as the steamer moves away Flower of Malaya, I cannot stay
Make way, oh, make way for my Eastern Rose Men crowd in dozens everywhere she goes In her rickshaw on the street or in a cabaret "Please make way for Rose" you can hear them say
演唱：Frankie Laine
Rose, Rose I love you
with an aching heart
What is your future?
now we have to part
Standing on the jetty
as the steamer moves away
Flower of Malaya, I cannot stay
Make way, oh, make way
for my Eastern Rose
Men crowd in dozens
everywhere she goes
In her rickshaw on the street
or in a cabaret
"Please make way for Rose"
you can hear them say
All my life I shall remember
Oriental music and you in my arms
Perfumed flowers in your tresses
Lotus-scented breezes
and swaying palms
Rose, Rose I love you
with your almond eyes
Fragrant and slender
'neath tropical skies
I must cross the seas again
and never see you more'
way back to my home
on a distant shore
(All my life I shall remember)
(Oriental music and you in my arms)
(Perfumed flowers in your tresses)
(Lotus-scented breezesand swaying palms)
Rose, Rose I leave you
my ship is in the bay
Kiss me farewell now
there's nothin' to say
East is East and West is West
our worlds are far apart
I must leave you now
but I leave my heart
Rose, Rose I love you
with an aching heart
What is your future?
now we have to part
Standing on the jetty
as the steamer moves away
Flower of Malaya, I cannot stay
(Rose, Rose I love you,I cannot stay)</t>
  </si>
  <si>
    <t>“南屏晚钟”是南宋“
西湖十景
”之一，位于浙江省杭州市西湖南岸的南屏山一带，范围约3.91公顷，以南屏山北麓
净慈寺
钟声响彻湖上的审美意境为特点。该景点以听觉欣赏为特征，属佛教文化古迹。
“南屏晚钟”初见于北宋张择端之画
《南屏晚钟图》，
是西湖十景中问世最早的景目。
南宋（1127年～1279年）时期，南屏晚钟与其他西湖景观初次以
西湖十景
之名成为西湖山水画题名，南宋文人以此为题名之诗、词甚多。十景景目当时称平湖秋月、苏堤春晓、断桥残雪、雷峰落照、南屏晚钟、麯院风荷、花港观鱼、柳浪闻莺、三潭印月、两峰插云。宋亡入元，西湖十景一度冷落萧条。明代，十景有所恢复和建树。清康熙三十八年（1699年），康熙皇帝南巡至杭，逐一品题西湖十景，并刻石立碑，建亭恭护，至此，十景之名成为所在景点标志，并被公认为西湖山水的代表。
“南屏晚钟”景观单元的重要建筑为净慈寺，位于寺院门前题刻“南屏晚钟”景名的御碑是该景观的重要历史物证之一。
寺内有10吨重的巨钟，每当夕阳西下，暮霭迷蒙，钟声回荡，山鸣谷应，惹人情思。
2011年6月24日，包含西湖十景在内的“
杭州西湖文化景观
”被列入《
世界遗产名录
》，成为中国第41处世界遗产。
2013年5月3日，包含南屏晚钟在内的西湖十景被中华人民共和国国务院公布为
第七批全国重点文物保护单位
。
南屏晚钟
Evening Bell Ringing at the Nanping Hill
杭州市西湖南岸南屏山一带（净慈寺内外）
北宋
39110 m²
世界遗产、第七批全国重点文物保护单位
07:00-16:45
免费
净慈寺
御碑亭
后周显德元年（954年），钱弘椒在南屏山建净慈寺。
在寺内铸有大钟，并建钟楼。
“钟楼高十余丈，在金刚殿西。”
是为“南屏晚钟”之始。
五代
吴越国
（907年～978年）时，就已经形成，并有了“南屏晚钟”的景名，是西湖十景中最早出现的景目。
北
宋徽宗
（1082年～1135年）时，宫廷画家
张择端
（1085年~1145年）绘制成为《南屏晚钟图》。
南宋（1127年～1279年）时期，南屏晚钟与其他西湖景观以
西湖十景
之名成为西湖山水画题名。十景景目当时称平湖秋月、苏堤春晓、断桥残雪、雷峰落照、南屏晚钟、麯院风荷、花港观鱼、柳浪闻莺、三潭印月、两峰插云。
南宋祝穆《
方舆胜览
》、吴自牧《
梦粱录
》对南屏晚钟等西湖十景均有记载。
宋亡入元，南屏晚钟等西湖十景一度冷落萧条，景目所指景点，或徒有虚名，或旧迹难觅。
元顺帝至正间（1341年～1368年），住持东屿德海重建（钟楼）。
明代，十景有所恢复和建树。
明洪武十一年（1368年），住持夷简复建钟楼，并重铸一口大钟。
《净慈寺志》卷一：“《净慈寺旧志》载，钟楼高十余丈，住持夷简复建。以旧钟小，乃聚铜二万余斤铸钟，悬其上撞之，声闻远壑”。
“西湖十景之一，所谓南屏晚钟者也。”南屏晚钟再次复兴。
明嘉靖年间（1522年～1566年），海盗倭寇侵犯杭城，临湖大刹成明军屯兵之地，寺院成为兵营，时任巡抚
李天宠
下令废寺庙大钟熔为兵器，铜钟消失，钟声自此沉寂。
明万历十五年（1587年），内监孙隆重修（钟楼），下供地藏十王东岳诸像。
明末， 净慈寺佛教丛林遭到严重破坏。
清代，西湖十景有所恢复，至少在康熙皇帝南巡重题十景时，景观尚在。
清康熙三十八年（1699年），
康熙皇帝
南巡至杭，逐一品题西湖十景，将“南屏晚钟”改为“南屏晓钟”。却未被人们接受，仍沿用初名。
康熙帝为十景题字后，浙江地方官吏先后将御笔所书景名，刻石立碑，建亭恭护，
碑亭位于寺门前。
至此，十景之名从过去只书上有所记载，成为十景所在景点标志。
乾隆皇帝南巡杭州，又就十景各赋诗一首，镌刻于碑石阴面，使南屏晚钟等西湖十景景名更广为人知。
康熙四十三年（1704年），钟楼毁于火，四十六年（1707年）募捐重建。
清末民初，净慈寺屡遭兵燹，楼毁钟失。
铜钟在连年战乱中悄然消失，沉寂近百年。
辛亥革命后
，净慈寺前修筑马路，碑亭被毁，重建的碑亭，拓刻康熙笔迹，仍为“南屏晚钟”。
中华人民共和国成立之后，净慈寺得到几次重建，但一直没有恢复 “晚钟”。
1984年10月，日本佛教曹洞宗大本山永平寺捐款，由杭州市佛教协会重铸一座大钟。
新铸的钟，重10吨，钟声可持续120秒钟之久。
1986年11月21日上午10时许，绝响百年的 “南屏晚钟”重获新生。
2001年12月20日，杭州举行了“南屏晚钟”揭碑仪式，至此，西湖十景御碑恢复工作圆满落幕。
净慈寺坐落在西湖的南部，背靠
南屏山
，寺庙南面的环境以自然的山林景观为主，北面紧邻南山路，与雷峰塔景区隔路相对。整体地势从北向南逐渐升高。景区内包含众多人文景点，如运木古井、济公殿、钟楼、鼓楼、释迦殿、东坡问茶等。钟声、鼓声、诵经声等多种类型的独特人文声音与自然声音构成了净慈寺的独特声环境。所有这些声景观元素共同营造了“南屏晚钟”声景名胜的声景观形态。
净慈寺和寺内众多人文景点，如运木古井、济公殿、钟楼、鼓楼、释迦殿、东坡问茶，以及由其产生的钟声、鼓声、诵经声等多种类型的独特人文声音与自然声音构成了净慈寺的独特声环境。所有这些声音景观元素共同营造了“南屏晚钟”声景名胜的声景观形态。
“南屏晚钟”景观单元的重要建筑为
净慈寺
。
净慈寺，又名净慈禅寺，位于浙江省杭州市西湖南岸南屏山慧日峰下，始建于五代后周
显德
元年（954年），已逾千年。
净慈寺是西湖周围的第二大名刹，与
灵隐寺
并称南北两山之最。
净慈寺在历史上几经兴衰，屡毁屡建。南宋时期，被朝廷评定为江南禅院“五山”之一
。历史上因高僧辈出，佛法昌隆，净慈寺在国内外有深远影响。日本
曹洞宗
，视净慈寺为其祖庭。
因寺内钟声洪亮，“南屏晚钟”成为“西湖十景”之一。
净慈寺是全国重点文物保护单位“西湖十景”之“南屏晚钟”的重要构成部分，也是杭州西湖文化景观的重要遗产构成要素。
1983年，净慈寺被国务院确定为
汉族地区佛教全国重点寺院
。
钟楼位于净慈寺金刚殿西侧，进山门右转，是三檐歇山顶
，楼内悬挂巨型铜钟，撞之钟声响彻湖山，是为西湖十景之南屏晚钟也。
初建年代无历史记载，相传为吴越时期，元
至正
年间（1341年～1368年），住持东屿德海重建。
明洪武十一年（1378年）住持夷简复建，以旧钟小，聚铜两万余斤，重铸巨钟悬挂于钟楼之上，撞之声闻远壑。明万历年间，内监孙隆再次重修，下供地藏王菩萨像。而后历经多次损毁重修。
现在的钟楼重建于1986年，三重飞檐翘角，雕梁画栋，十分精美。所悬铜钟高三米，口径1.3米，重十吨，是1984年日本曹洞宗大本山永平寺为报答祖庭恩德，捐赠三千万日元由杭州制氧机厂铸造的，大小与明代相仿，是中日友好的纪念与见证。钟身内外镌刻有《
妙法莲华经
》7卷及铭文，共计六万七千余字，附有中国佛教协会前会长
赵朴初
大居士的祝祷文。每逢除夕，净慈寺会鸣钟108次，代表新年祈福。
净慈寺山门前的古樟树左右各立一个御碑亭。东边亭内有清康熙皇帝题写“南屏晚钟”景碑及对联一副，西边亭内有清乾隆皇帝御书诗碑。
位于净慈寺门前，题刻“南屏晚钟”景名的御碑是该景观的重要历史物证之一。
清康熙三十八年（1699年），康熙皇帝南巡至杭，逐一品题西湖十景。康熙帝为十景题字后，浙江地方官吏先后将御笔所书景名，刻石立碑，建亭恭护。
据《净慈寺志》记载：“‘南屏晚钟’，恭镌石刻在寺门对面，并木刻悬亭上。石刻系康熙三十八年（1699年）三月二十六日，结衔总督郭世隆、巡抚张敏宫、詹学士高士奇、粮道李法祖立。二碑俱同。”
辛亥革命后
，净慈寺前修筑马路，碑亭被毁，重建的碑亭，拓刻康熙笔迹，仍为“南屏晚钟”。
乾隆皇帝诗碑位于净慈寺正门外西侧，与康熙皇帝所书名碑刚好成对称之势。两碑均坐南朝北，面向西湖，各有碑亭。碑体盘龙额带底座，通高二百九十六厘米，身高一百八十六厘米，宽八十八厘米，厚二十二厘米。诗碑正反两额均有篆体“乾隆御笔之宝”六字（正面阳文，背面阴文），碑身四面各有一首乾隆皇帝的诗歌。
南屏山一带的山岭由石灰岩构成，山体多孔穴，山峰岩壁立若屏障，每当佛寺晚钟敲响，钟声振荡频率传到山上的岩石、洞穴，随之产生音箱效应，增强了共鸣；进而自西湖上空传至彼岸，碰上对岸由火成岩构成的葛岭，回音迭起，形成悠扬共振齐鸣的钟声，经久不息。
清雍正《西湖志》卷三：“南屏山在净慈寺右，兴教寺之后，正对苏堤，寺钟初动，山谷皆应，逾时乃息。盖兹山隆起，内多空穴，故传声独远，响人云霄，致足发人深省也。
“南屏晚钟”四字为清康熙三十八年（1699年），康熙皇帝南巡时题写，地方官员刻石立碑。
明代
宋濂
《净慈寺新铸钟铭并序》
明洪武十一年（1368年），净慈寺主持夷简重铸巨钟。
明代
徐一夔
《钟偈序》
《湖山便览》：钟楼洪武十一年（1368年）重铸。众僧说偈落之。徐一夔作《钟偈序》。
清代
孙文成
《重建钟楼碑文》
康熙四十三年（1704年）钟楼毁于火，令杭州织造孙文成重建。
此碑立于大殿月台左。
资料来源：
其一
净慈掩映对南屏，断续/蒲牢入夜声。却忆姑苏城/外泊，寒山听得正三更/。
其二
湖山四面画为屏，合有钟声警众声。唐宋至今诸物改，霜/天惟此未曾更/。
其三
绣峰南面正开屏，净色兼之发净声。我听未能息诸虑，宵衣/问政惕深更/。
其四
月色罘愚清映屏，南风送得夜/钟声。时巡展义率由旧，政化无烦/在屡更/。
此碑及乾隆皇帝诗歌凡四首，《西湖志》均未著录。
据《净慈寺志》记载，以《南屏晚钟》为题的诗作者有：
王洧
、
尹廷高
、
万达甫
、
聂大年
、
汤焕
、
杨周
、
王瀛
、
凌云翰
、
杨慎
、
戴彦镕
、周雯、
李涛
、许惟慎、储彤。
为“南屏晚钟”写词的文人有：
陈允平
《南屏晚钟·齐天乐》、
周密
《南屏晚钟·木兰花慢》、张炬《南屏晚钟·应天长》、奚淢《南屏晚钟·芳草》、
莫璠
《南屏晚钟·蝶恋花》、
瞿佑
《南屏晚钟·买陂塘》、马洪《南屏晚钟·南乡子》、夏叙典《南屏晚钟·玉漏迟》、
张易
《南屏晚钟·步步娇》、
江立
《南屏晚钟·木兰花慢，追和周草窗韵》、
厉鹗
《南屏晚钟·清江引》。
五千偈慧言，典参禅机；百八杵钟声，撞醒痴梦。
从前，杭州有位铸钟的工匠，祖祖辈辈以铸钟为业。他一生一世铸过九九八十一口大钟小钟，但都默默无闻。终因操劳过度，气衰力竭，一病不起。临终前，他把儿子阿龙和女儿阿凤叫到床前，哽咽着说：“我就要闭眼啦，再也看不到熊熊的炉火，听不到洪亮的钟声了。现在，你们兄妹已长大成人，祖业总算后继有人。我别的不盼，就盼你们为人世间铸出更多更好的钟来。”
工匠死后，恰巧南山的净慈寺和北山的凤林寺各要定铸一口铜钟。阿龙和阿凤兄妹俩当即答应，决心要铸造出两口造型优美、声音悠扬的好钟，为杭州天堂、西湖佛地增添光彩。
阿龙和阿凤从小跟随父亲铸钟，学得一手好技艺。他俩想，西湖像一颗明珠，群山龙飞凤舞，怀抱着西湖明珠，最好铸造龙、凤两口钟。
阿龙铸的是净慈寺的钟。他想，净慈寺在南屏玉龙山下，不如铸一口九龙神钟。他日也雕夜也雕，终于雕出九龙神钟的木模。翻好模型，烧红了炉火，炼出了一炉炉好铜，花了七七四十九天，他铸成一口九龙神钟。只见钟身乌亮，九龙张牙舞爪，盘旋四周，栩栩如生。
阿凤铸的是凤林寺的钟。她想，凤林寺地处北山凤之首，不如就铸一口百鸟朝凤钟。她日也雕夜也雕，终于雕出了百鸟朝凤钟的木模。翻好模型，烧红了炉火，炼出了一炉炉好铜，花了七七四十九天，她铸成了一口百鸟朝凤钟。只见钟身锃亮，钟上丹凤独立，四周百鸟飞舞，生动多姿。
阿龙和阿凤分头将铸好的钟运到净慈寺和凤林寺，挂上了钟楼。又和寺里的敲钟和尚说好，一定要等他俩离开西湖以后再敲钟。凤林寺的敲钟和尚听阿凤的话，等阿凤跑出三十里路后才敲响钟，所以凤林寺的钟声悠远洪亮，三十里外都能听得到。净慈寺的敲钟和尚没听阿龙的话，没等他离开西湖，就想试试钟声，所以，净慈寺的钟声只能在西湖四周回响。
俗话说：“名刹不可无钟。”南山净慈寺得九龙神钟，北山凤林寺得百鸟朝凤钟，从此都出了名。民间流传着两句歌谣，一句是“凤林寺钟响三十里”，赞的是凤林寺钟声；一句是“钟声响彻夕阳天”，说的是净慈寺的钟声。不过，凤林寺的钟声虽然传得远，但名声却远不及净慈寺的钟声。尤其是傍晚时分，净慈寺的钟声在苍烟暮霭中敲响，在山谷湖面缭绕回荡，格外悠扬动听，被人们誉为“南屏晚钟”，成为著名的“西湖十景”之一。
杭州楼外楼有以《南屏晚钟》为菜名的美食佳肴。
主要食材：冬瓜、胡萝卜、莴笋、羊肚菌、 鲜蘑菇、土豆、心里美萝卜。
演唱：崔萍，作词：陈蝶衣，作曲：王福龄
我匆匆地走入森林中
南屏晚钟
森林它一丛丛
我找不到他的行踪
只看到那树摇风
我匆匆地走在森林中
森林它一丛丛
我看不到他的行踪
只听到那南屏钟
南屏晚钟随风飘送
它好像是敲呀敲在我心坎中
南屏晚钟随风飘送
它好像是催呀催醒我相思梦
它催醒了我的相思梦
相思有什么用
我走出了丛丛森林
又看到了夕阳红
南屏晚钟随风飘送
它好像是敲呀敲在我心坎中
南屏晚钟随风飘送
它好像是催呀催醒我相思梦
它催醒了我的相思梦
相思有什么用
我走出了丛丛森林
又看到了夕阳红
西湖景区有十块清代御碑，题刻言简意赅，分别代表了杭州山水四时的不同情韵。御碑的正面为康熙皇帝在康熙三十八年（1699年）南巡时，题写的西湖十景之名，背、侧面则是乾隆“下江南”时为十个景观题写的诗句。
这十块御碑中只有两块碑才是真实的清代原物，其余八块在文革中已经被毁掉，而今立在湖畔的碑刻是在改革开放后恢复的。这两块原碑中的一块“苏堤春晓”，文革时被砸成三段，直至1979年找回来，粘接修复而成。实际上，惟有“曲院风荷”这块才是清代原物。
十块御碑中的九块，在20世纪的1979年及80年代初就已恢复在原址了，只有“南屏晚钟”碑刻，直至2001年才正式和游客见面。
根据记载，西湖十景御碑正面题刻是康熙三十八年（1699年）三月二十六日，皇上第二次巡视西湖时的景名题字；御碑背面则是乾隆辛未年（1751年），第一次南巡时为景点作的七绝诗；碑的左侧为乾隆第二次（1757年）来杭州巡视，为上一首诗的叠前韵诗；碑的右侧为乾隆第三次(1762年)来杭州巡视，为第一首诗的再叠前韵诗。乾隆第四次（1765年）“下江南”时所写的诗，往往刻在御碑的帽头上。
而重建“南屏晚钟”御碑与原碑不同，做成了两块：在净慈寺左侧御碑亭正反面都刻着康熙的题字，右侧御碑刻着乾隆皇帝第四次来杭州巡视时为景点作的七绝诗，这样的题刻明显与原碑有别。那么，为什么没有按原样重制呢?
那年《开明》杂志撰稿人谭启晓访问了时任杭州市民宗局局长的赵一新，他说，1984年市政府发过一个关于征集净慈寺文革中散失资料的通知。鉴于西湖十景中，除了“南屏晚钟”外，其它御碑均已恢复，净慈寺的原碑亭仍在。为了尽可能恢复历史原貌，局里组织人员寻找历史资料，可是仍然找不到。
不过，还是寻到了一些有规律性的内容，诸如康熙御题“南屏晚钟”的拓片，御碑周围的一些小字均可在湖畔其它御碑中拓来，不碍大事，惟有乾隆的几次题词收集不完整，想完全恢复原貌则不太可能。
一次，赵局长与一位同行谈起此事，那位同行说：“我有个舅舅在上海，收集了不少杭州碑刻拓片，不知道他有没有‘南屏晚钟’碑刻。”
赵局长闻讯，大喜过望，特地赶到上海，找到了这个人——离休干部朱浩泉。果然，在他家有“南屏晚钟”御碑乾隆题词拓片，字是有了，下一步是刻到碑上去。他们又请教了杭州碑林文保所所长陈林。陈先生把碑拓片复印了，剪成一个个单字来拼接。每幅题诗都搞了几个方案，然后，请史学家过目，最后确定。御碑的石头专门从北京房山采来，并请佛教协会的人一同去北京选石，并请了刻字师傅在乡下刻好碑。
谈到“南屏晚钟”原御碑只有一块，为什么重建时却把康熙题景名与乾隆题诗分成两块呢？赵一新说：“辛亥革命后，因修筑公路将原‘南屏晚钟’御碑从放生池东侧移到天王殿前东侧，西侧又建了一个‘重修净慈寺碑记’。鉴于‘重修净慈寺碑记’拓片无处寻觅，只能将康熙题的景名与乾隆的题诗分列两个亭中。”
2001年12月20日，杭州举行了“南屏晚钟”揭碑仪式，至此，西湖十景御碑恢复工作圆满落幕。时至今天，人们如果想要观赏清代真正御碑原物，也只有那块“曲院风荷”了。
申遗成功以来，杭州一直恪守《
世界遗产公约
》，全力推进西湖世界文化遗产的保护管理工作。一方面，先后编制《杭州西湖文化景观保护管理规划》《杭州西湖文化景观“西湖十景”、代表性文化史迹保护规划》《西湖风景名胜区9大景区控制性详细规划》等，高位搭建西湖世界遗产保护管理框架。另一方面，以科技为助推，不断提高文保管理智慧化水平，充分利用西湖文化遗产十年数字监测成果，保护好众多文化瑰宝。
2011年6月24日，包含西湖十景在内的“杭州西湖文化景观”被列入《
世界遗产名录
》，成为中国第41处世界遗产。
2013年5月3日，包含南屏晚钟在内的西湖十景被中华人民共和国国务院公布为
第七批全国重点文物保护单位
。
南屏晚钟位于杭州市西湖南岸南屏山一带（净慈寺内外）。
全天。
免费。南屏晚钟御碑亭位于净慈寺山门前，可免费参观。但入寺参观钟楼等景点，需要购买净慈寺门票，票价10元。
净慈寺为游客提供小吃和斋饭。
小吃：3元豆腐干和8元素烧鹅。
斋饭：开放时间11:30-12:30，收费10元/人，需要到斋堂用餐。
斋堂位置：出口处左手边看到蓝色小圆门，进门右转直走看到〈客饭用斋处〉即是。
参观南屏晚钟碑亭可以选择导航到净慈寺或者南屏晚钟，可以选择自驾车或者公共交通抵达，由于净慈寺位于西湖风景区范围内，节假日有限行措施，外地牌照可能无法抵达，本地小轿车也要注意车牌单双号。
自驾车：手机导航“净慈寺”，对面收费停车场。
公共交通： 12/K12路，在
下车；乘坐 K102路，在
下车；乘坐 514/K514路区间（或 K504路）、822/K822路， 在
下车。</t>
  </si>
  <si>
    <t>《一剪梅》是由
陈玉贞
（娃娃）作词，陈信义作曲，陈志远编曲
，
费玉清
演唱的流行歌曲，
收录于费玉清1983年4月21日推出的专辑《长江水·此情永不留》中
。该曲是1984年台湾中视同名电视剧《
一剪梅
》的片头曲，后又成为2009年电视剧《
新一剪梅
》的片头曲，以及2015年电影《
夏洛特烦恼
》的宣传曲
。
《一剪梅》的歌名取自古代同名的词牌名《
一剪梅
》，为这首主题为永恒的真情之作点题
。娃娃所创作的的歌词，将坚定的精神和品格移到了男女的感情领域，而作为一首爱情歌曲，《一剪梅》里的雪是背景，梅是主角
。
2020年6月，《一剪梅》突然登上了多国的Spotify音乐排行榜，并且获得多个冠军（挪威第一、新西兰第一瑞典第二、芬兰第二），其相关话题的阅读量也超过百万。网上甚至刮起了一场“XUE HUA PIAO PIAO”挑战，很多海外的年轻男女一起唱起了这句歌词，其拼音写法也在网上流行，甚至还成为了欧美年轻人流行的一个梗
。
一剪梅
《长江水·此情永不留》
3分49秒
费玉清
陈玉贞
陈信义
陈志远
流行
1983年4月21日
普通话
东尼唱片
专辑收录曲、电视剧《
一剪梅
》片头曲、电视剧《
新一剪梅
》片头曲、电影《
夏洛特烦恼
》宣传曲
《一剪梅》这首歌是20世纪80年代的一部同名台湾电视剧《一剪梅》的主题曲，最早收录于费玉清1983年4月21日推出的专辑《长江水·此情永不留》中
。歌曲名取自古代同名的词牌名《
一剪梅
》，歌名为这首主题为永恒的真情之作点题
。在创作过程中，由于传统中国文人喜欢梅也喜欢雪，将梅和雪结合在一起写了不少诗词，多数是借雪赞梅，通过梅绽雪中来肯定坚强的精神和品格。娃娃所创作的《一剪梅》的歌词，便继承了这样的一种精神基因，娃娃将这种坚定的精神和品格移到了男女的感情领域——“真情像梅花开过，冷冷冰雪不能淹没”，而且“只为伊人飘香”。而作为一首爱情歌曲，《一剪梅》里的雪是背景，梅是主角
。
作词
陈玉贞
作曲
陈信义
编曲
陈志远
演唱
费玉清
制作人
陈俊辰
参考资料来源于：
真情像草原广阔
层层风雨不能阻隔
总有云开日出时候
万丈阳光照耀你我
真情像梅花开过
冷冷冰雪不能淹没
就在最冷枝头绽放
看见春天走向你我
雪花飘飘北风萧萧
天地一片苍茫
一剪寒梅傲立雪中
只为伊人飘香
爱我所爱无怨无悔
此情长留心间
雪花飘飘北风萧萧
天地一片苍茫
一剪寒梅傲立雪中
只为伊人飘香
爱我所爱无怨无悔
此情长留心间
1983年4月21日
《长江水·此情永不留》
东尼唱片
初次收录专辑版
2010年5月3日
《天之大》
索尼音乐
重新编曲版
2015年11月1日
《隐藏的歌手 第三期》
东方卫视
节目现场版
2016年6月18日
《我想和你唱 第7期》
快乐阳光
费玉清、吉鹏飞、
黄枭
、
韩基男现场合唱版
2018年4月14日
《异口同声 第8期》
浙江卫视
孙文龙、李泳杰、黄枭、
杨纪行现场合唱版
2018年6月1日
《嗨，唱起来 第6期》
万有YIN力
节目现场版
2019年11月3日
《中国梦之声·我们的歌 第2期》
东方卫视
与
许魏洲
现场合唱版
《一剪梅》被广为传唱，男女老少都能哼上几句
。提起费玉清，不少人总会想起这首歌，其具有的天然怀旧气质与唯美歌喉诠释出的那份真情、纯真，打动了许多听众，由此也在几经更迭的音乐风潮中屹立不倒，堪称乐坛“常青树”
。整首歌的旋律悠扬婉转，演唱者优雅的声线演绎出那份执着凄婉，再加上配乐中恰到好处地运用民族乐器，也使得整首曲子婉转抒情、和谐，轻柔而温暖，诚挚而深情
。在该曲中，费玉清透过温润的嗓音，用歌声传递出了抚慰人心的力量
，这也使得很多听众都曾经发出过想在雪中聆听费玉清演唱《一剪梅》的感慨
。
《一剪梅》是费玉清的代表作之一，屡屡被翻唱然而都没成为经典，像张明敏、高胜美、卓依婷、韩宝仪等歌手的翻唱，走的还是深情款款的路线，编曲基本上是顺着原曲走，而尹正的《一剪梅2.0》则对原曲做了一番合理性的颠覆，尺度准确没出格，听众听着也很舒服
。
2020年1月20日，
张爱钦
发布了一条自己在雪地里唱《一剪梅》的视频
。2020年5月，该视频被外国网友上传到了YouTube平台，一个月即累计收获284万次观看量，点赞数高达13万之多。一名外国网友将费玉清演唱的《一剪梅》加工后运用在了TikTok的视频拍摄里，该视频两周内获赞60多万，于是《一剪梅》在TikTok上也火了起来。很快，该平台上“XueHuaPiaoPiao（雪花飘飘）”的话题关注量一路攀升至4720万
。
2020年6月，国外音乐平台Spotify上，《一剪梅》位列多个国家热门歌曲排行榜前三。众多网友用这首歌录制小视频并发布于短视频平台，不少网友还创作不同版本《一剪梅》放在视频网站，截至6月16日，其中的一个混音版视频的点击量已超110万，获赞5.5万，该曲甚至出现在美国卡通动画中。有网友分析，这首歌走红疑因外国人对歌词的不同解读，顺应了“丧文化”潮流
。网上甚至刮起了一场“XUE HUA PIAO PIAO”挑战，很多海外的年轻男女一起唱起了这句让人“瑟瑟发抖”的歌词。不久后，“XUE HUA PIAO PIAO BEI FENG XIAO XIAO”这句歌词的拼音写法也在网上流行，甚至还成为了欧美年轻人流行的一个梗
。
2012年1月
2012年中央电视台网络春晚
中央电视台
春节联欢晚会
费玉清
2013年2月10日
2013年北京电视台春节联欢晚会
北京卫视、
北京文艺频道
春节联欢晚会
费玉清、
降央卓玛
2015年12月31日
2016东方卫视跨年晚会
上海浦东新区
世博园区
跨年晚会
费玉清
2016江苏卫视跨年演唱会
江苏卫视
跨年晚会
胡彦斌
2016年2月22日
2016年江苏卫视元宵晚会
江苏卫视
元宵晚会
费玉清
2017年1月28日
春满东方欢笑中国·
2017年东方卫视鸡年春节联欢晚会
东方卫视
春节联欢晚会
费玉清、
蔡国庆
2019年9月13日
2019年中央广播电视总台中秋晚会
中央电视台
中秋晚会
陈彼得
2020年9月19日
百度好奇夜
百度APP、浙江卫视
主题晚会
腾格尔
、
黄枭
1990年4月26日
张明敏
《我不再沉默》
江苏音像出版社
2008年10月8日
米雅
《小调歌后4》
仙人球（上海）娱乐有限公司
2010年4月30日
降央卓玛
《中国之声》
广东威扬文化传播有限公司
2010年12月4日
江智民
《自从遇到你》
东昇音乐
2012年2月16日
刘紫玲
《聆听2012》
讯通诒合
2015年9月24日
黄渤
、
左小祖咒
（以单曲形式发行）
美友文化
2016年3月18日
尹正
（以单曲形式发行）
北京星汇天姬
2017年3月24日
金志文
、
汪正正
《厉害了！我的歌 第10期》
北京卫视
2020年4月3日
陈佳
《一剪梅》
无比传真
2020年4月12日
齐书煜、
刘莉旻
、
阿达娃
、张佳琪
《我们的乐队 第4期》
锋景文化传媒东台有限公司
2020年6月28日
半吨兄弟
（以单曲形式发行）
制作家
2020年8月14日
王霏霏
、
黄龄
、
王智
《乘风破浪的姐姐 第10期》
芒果TV
2021年10月1日
尹正
《披荆斩棘的哥哥 第8期》
快乐阳光</t>
  </si>
  <si>
    <t>提到或者搜索“夜来香”，在不同地区会指向不同的植物，这是由于这些植物都具有夜间开花的生物节律。在这些植物中，最为广泛认可的“夜来香”应该是一种茄科植物——夜香树（
L.），为灌木。
而在中国植物志里，被称为“夜来香”的则是夹竹桃科夜来香属的一种藤状植物，学名
。
夜来香（
(Burm. f.) Merr.）是夹竹桃科夜来香属柔弱藤状灌木；小枝被柔毛，黄绿色，老枝灰褐色，渐无毛，略具有皮孔。叶膜质，卵状长圆形至宽卵形，叶脉上被微毛。伞形状聚伞花序腋生，着花多达30朵；花芳香，夜间更盛；花冠黄绿色，高脚碟状，花冠筒圆筒形，喉部被长柔毛，裂片长圆形，具缘毛，干时不折皱，向右覆盖；副花冠5片，膜质，着生于合蕊冠上，花柱短柱状，柱头头状，基部五棱。蓇葖披针形，外果皮厚，无毛；种子宽卵形，顶端具白色绢质种毛。花期5-8月，极少结果。
夜来香的花朵香气馥郁，且花期长，是优良的乡土香花植物。宜在园林和庭院作荫棚或篱栏绿化，也可作居室盆栽或阳台、天台设支架栽培观赏。夏秋季，清香扑鼻，晚间尤盛,闻香怡情，美妙无穷。
除观赏价值外，夜来香还具有药食价值。华南地区有取其花与肉类煎炒作馔，其花可蒸香油。花、叶可药用，有清肝、明目、去翳之效，华南地区民间有用作治结膜炎、疳积上眼症等。
夜来香
(Burm. f.) Merr.
夜香花
夜兰香
植物界
被子植物门
木兰纲
龙胆目
夹竹桃科
夜来香属
夜来香
(Burm. f.) Merr., 1921
夜来香具有夜间开花的生物节律，花朵芬香，故以此得名。
提到或者搜索“夜来香”，在不同地区会指向不同的植物，这是由于这些植物都具有夜间开花的生物节律。在这些植物中，最为广泛认可的“夜来香”应该是一种茄科植物——夜香树（
L.），为灌木
。而在中国植物志里，被称为“夜来香”的则是夹竹桃科夜来香属的一种藤状植物，学名
。
夜来香为柔弱藤状
灌木
。
其小枝被柔毛，黄绿色，老枝灰褐色，渐无毛，略具有皮孔。
叶膜质，卵状长圆形至宽卵形，长6.5-9.5厘米，宽4-8厘米，顶端短渐尖，基部心形；叶脉上被微毛；基脉3-5条，侧脉每边约6条，小脉网状；叶柄长1.5-5厘米，被微毛或脱落，顶端具丛生3-5个小腺体。
伞形状聚伞花序腋生，着花多达30朵；花序梗长5-15毫米，被微毛，花梗长1-1.5厘米，被微毛；花芳香，夜间更盛；花萼裂片长圆状披针形，外面被微毛，花萼内面基部具有5个小腺体；花冠黄绿色，高脚碟状，花冠筒圆筒形，喉部被长柔毛，裂片长圆形，长6毫米，宽3毫米，具缘毛，干时不折皱，向右覆盖；副花冠5片，膜质，着生于合蕊冠上，腹部与花药粘生，下部卵形，顶端舌状渐尖，背部凸起有凹刻；花药顶端具内弯的膜片；花粉块长圆形，直立；子房无毛，心皮离生，每室有胚珠多个，花柱短柱状，柱头头状，基部五棱。
果为蓇葖披针形，长7-10厘米，渐尖，外果皮厚，无毛；种子宽卵形，长约8毫米，顶端具白色绢质种毛。花期5-8月，极少结果。
原产于我国华南地区。生长于山坡灌木丛中，现南方各省区均有栽培。亚洲热带和亚热带及欧洲、美洲均有栽培。
它的茎藤柔细,常呈右旋式缠绕他物而生。冬季落叶,春季萌发新枝叶。萌芽力强。主茎老时半木质, 灰褐色;幼茎枝草质,绿色,一年伸长约1~1.5m。实生苗3年生便见开花。花期5~10月,极香,夜间尤盛, 故名夜来香。果期8月至翌年6月,在5~6月成熟时呈黄绿色,果实开裂后,种子带种毛自然飞散。 每种子重量约5mg,千粒重4.34~8.55g。
(1) 采种和净种
宜在5月其果实呈黄绿色而未开裂或刚开裂时及时采摘,以防开裂后种子飞散。采后置于阴处风干, 让其开裂后即取出种子, 除去种毛,包好。
(2) 播种
随采随播,用撒播法。取出种子后,必 须在一个月即行播下,久贮将会降低乃至失去发芽 能力。播种前,先用冷水浸种一昼夜,助其吸水膨胀而下沉后取出种子。因其种子轻薄,播时宜将种子混以细沙或腐殖土拌匀, 接着均匀撒播于经精细整地的圃地畦面上,或取种子2~3粒播于营养袋中亦可。播下后,并撒覆一层薄细土或沙,盖上干草,浇水。播后2~8天便发芽完毕,发芽率达到70~100%。采种后放置2个月后播,发芽率降低,4个月以上没有发芽能力。
(3) 移植
种子发芽生长2个月后, 其茎长 30~50cm时, 便可移栽。
夜来香采用压条繁殖易于生根成活, 并能快速开花。广州市花农惯用此法。其做法是: 在春夏季,选取2~4年生、半木质化或木质化的枝条, 在其节下处略作割伤,将其拉于盆土中压埋,或用黄泥团外加薄膜包住,让其生出不定根,约经2个 月生根后, 便在其压包处下端将枝条切断, 然后移栽。此法保证100%生根成活,并在当年或翌年便可开花。
选取1~4年生的健壮枝条, 切取每段2~3节长约20cm一段作插穗, 插入泥土深度占插穗的2/3, 压实, 保持圃地湿润。株行距10× 20cm。扦插时间以春夏季为宜,并以2~3年生的插穗生根成活率较高,可达70%,插后2~3个月便可 移栽,翌年可见开花栽收。
用种子或无性繁殖生长后, 移于苗圃或花盆栽培,土壤选用疏松的沙壤土、壤土或花泥, 栽培时要尽量带土,植后浇水并保持湿润。同时在其茎头处插以竹木让其攀生。2个月薄施花生麸或磷钾肥,以加速生长和开花结果。夜来香较粗生,少见病出害,并且年年开花不辍。
夜来香的花朵香气馥郁, 且花期长, 是优良的乡土香花植物。宜在园林和庭院作荫棚 或篱栏绿化,也可作居室盆栽或阳台、天台设支架栽培观赏。夏秋季,清香扑鼻,晚间尤盛,闻香怡情,美妙无穷。
华南地区有取其花与肉类煎炒作馔。花可蒸香油。
此外，夜来香花还可烹制各种美食。
花、叶可药用，有清肝、明目、去翳之效，华南地区民间有用作治结膜炎、疳积上眼症等。
清·徐坷《清稗类钞·饮食类》的《毛对山食夜来香》载:“花中之夜来香、直北颇贵，至粤西，则人多取以入馔,风味颇清美.请于屏菊之外,添一故事。一日，毛对山在酒楼小饮，适有此品。”可见广西人食夜来香花已有悠久历史。
古代妇女也常把夜来香花佩于衣裙以作晚妆之点缀，犹如吴地今人之佩白兰花和荣莉花。如:闺秀钱冠之诗云:“风露一庭影，悠然入梦清。闭疑承浅芎，摘欲近凉笙。碧玉堪为佩，灵芸旧有名。晚妆宜点缀,和月见琼英。”及清·方子云:“黄昏时候便生香,特向红闺助晚妆。解识风流花性格,但求庭院早斜阳。花颜叶色绿成堆,香气浑疑月送来。可惜开时当夏夜,五更容易便相催。”而清·金醉墨的诗则更生动:“幽花薄暮转含芳，臭味如兰色染黄。开向瑶阶宵泡露,摘来玉手晚成妆。悠悠冰雏消繁暑，馥馥风帷透浅凉。—种清芬过茉莉,梦回犹是带余香。”清代还有不少女诗人吟诵过夜来香，如吴秀淑的《夜来香》:“花颜叶色两难分，一架初疑是绿云。试唤小鬟帘外摘，今宵不用水沉熏,”钱香树的《画夜来香》:“花如蒂叶色还新，夜月凝香不动尘。只合幽姿齐抹丽，相将女伴侍花神。”更有很多诗人歌颂夜来香“不在白昼与群芳竞争，而于夜晚带来满空馨香”的高尚风格，如:龚迅《夜来香》:“永昼群芳竟短长,此花无语立在旁。待得清风明月夜、一展娇容满室香。”</t>
  </si>
  <si>
    <t>琵琶行</t>
  </si>
  <si>
    <t>《琵琶行》是
唐代
诗人
白居易
在元和十一年（即公元816年）秋季创作的长篇
叙事诗
。此诗通过对歌妓
琵琶女
高超弹奏技艺和不幸人生经历的描述，揭露了封建社会官僚腐败、民生凋敝、人才埋没等不合理现象，表达了诗人对琵琶女的深切同情，也抒发了诗人对自己无辜被贬的愤懑之情。全诗结构严谨，错落有致，情节曲折，波澜起伏；叙事与抒情紧密结合，塑造出完整鲜明的人物形象；语言流转匀称，优美和谐，特别是描绘琵琶的演奏，比喻贴切，化虚为实，呈现出鲜明的音乐形象。
《琵琶行》以其多样化的艺术手法、精确传神的用语，以及声韵与内在情感的和谐统一，生动地描绘了琵琶的悦耳之音、乐曲的起伏跌宕，以及演奏者丰富的情感流转，因而被赞誉为“音乐诗中的千古绝唱”。这篇诗也引领叙事诗创作攀至新巅峰。
琵琶行
琵琶引
白居易
中唐
《
白氏长庆集
》
七言歌行
浔阳江
头夜送客
，枫叶荻花秋瑟瑟
。
主人下马客在船
，举酒欲饮无管弦。
醉不成欢惨将别，别时茫茫江浸月。
忽闻水上琵琶声，主人忘归客不发。
寻声暗问弹者谁？琵琶声停欲语迟。
移船相近邀相见，添酒回灯重开宴
。
千呼万唤始出来，犹抱琵琶半遮面。
转轴拨弦三两声，未成曲调先有情。
弦弦掩抑声声思
，似诉平生不得志
。
低眉信手续续弹
，说尽心中无限事。
轻拢慢捻抹复挑
，初为霓裳后六幺
。
大弦嘈嘈如急雨
，小弦切切如私语
。
嘈嘈切切错杂弹，大珠小珠落玉盘。
间关莺语花底滑
，幽咽泉流冰下难
。
冰泉冷涩弦凝绝
，凝绝不通声暂歇。
别有幽愁暗恨生
，此时无声胜有声。
银瓶乍破水浆迸
，铁骑突出刀枪鸣
。
曲终收拨当心画
，四弦一声如裂帛
。
东船西舫悄无言
，唯见江心秋月白
。
沉吟放拨插弦中，整顿衣裳起敛容
。
自言本是京城女，家在虾蟆陵下住
。
十三学得琵琶成，名属教坊第一部
。
曲罢曾教善才服，妆成每被秋娘妒
。
五陵年少争缠头
，一曲红绡不知数
。
钿头银篦击节碎
，血色罗裙翻酒污。
今年欢笑复明年，秋月春风等闲度
。
弟走从军阿姨死，暮去朝来颜色故
。
门前冷落鞍马稀，老大嫁作商人妇
。
商人重利轻别离，前月浮梁买茶去
。
去来江口守空船
，绕船月明江水寒。
夜深忽梦少年事，梦啼妆泪红阑干
。
我闻琵琶已叹息，又闻此语重唧唧
。
同是天涯沦落人，相逢何必曾相识！
我从去年辞帝京
，谪居卧病浔阳城。
浔阳地僻无音乐
，终岁不闻丝竹声
。
住近湓江地低湿，黄芦苦竹绕宅生。
其间旦暮闻何物
？杜鹃啼血猿哀鸣。
春江花朝秋月夜，往往取酒还独倾。
岂无山歌与村笛？呕哑嘲哳难为听
。
今夜闻君琵琶语
，如听仙乐耳暂明
。
莫辞更坐弹一曲，为君翻作琵琶行
。
感我此言良久立，却坐促弦弦转急
。
凄凄不似向前声
，满座重闻皆掩泣
。
座中泣下谁最多？江州司马青衫湿
。
1.左迁：贬官，降职。与下文所言“迁谪”同义。古人尊右卑左，故称降职为左迁。
2.铮铮：形容金属、玉器等相击声。京都声：指唐代京城流行的乐曲声调。
3.倡女：歌女。倡，古时歌舞艺人。
4.善才：当时对琵琶师或曲师的通称，犹今之“能手”。
5.委身：托身，这里指嫁的意思。为：做。贾（gǔ）人：商人。
6.命酒：叫手下人摆酒。
7.悯然：悲愁的神色。一作“悯默”。
8.漂（piāo）沦：漂泊沦落。
9.出官：京官外调。
10.恬然：淡泊宁静的样子。
11.迁谪（zhé）：贬官降职或流放。
12.为（wéi）：创作。长句：指七言诗。
13.歌：作歌，动词。
14.凡：总共。六百一十六：《
全唐诗
》《白氏长庆集》均作“六百一十二”。言：字。
15.命：命名，题名。
16.浔阳江：据考证，为流经浔阳城中的湓水，即今江西省九江市中的龙开河（已被人工填埋），经湓浦口注入长江。
17.荻（dí）花：多年生草本植物，生在水边，叶子长形，似芦苇，秋天开紫花。瑟瑟：形容枫树、芦荻被秋风吹动的声音。
18.主人：诗人自指。
19.回灯：重新拨亮灯光。一作“移灯”。
20.掩抑：掩蔽，遏抑。思：悲伤的情思。
21.志：一作“意”。
22.信手：随手。指很纯熟自然。续续弹：连续弹奏。
23.拢：左手手指按弦向里（琵琶的中部）推。捻（niǎn）：同“捻”，揉弦的动作。抹：顺手下拨的动作。挑：反手回拨的动作。
24.霓裳（cháng）：曲名，即《
霓裳羽衣曲
》，本为西域乐舞，唐开元年间西凉节度使杨敬述依曲创声后流入中原。六幺：大曲名，又叫《乐世》《绿腰》《录要》，为歌舞曲。一作“绿腰”。
25.大弦：琵琶上最粗的弦。嘈嘈：声音沉重抑扬。
26.小弦：琵琶上最细的弦。切切：形容声音急切细碎。
27.间关：象声词，这里形容“莺语”声（鸟鸣婉转）。
28.幽咽：遏塞不畅状。冰下难：泉流冰下阻塞难通，形容乐声由流畅变为冷涩。难，与滑相对，有涩之意。一作“水下滩”。
29.冰：一作“水”。凝绝：凝滞。凝，一作“疑”。
30.幽愁暗恨：潜藏在内心的愁恨。
31.迸：溅射。
32.铁骑：带甲的骑兵。
33.曲终：乐曲结束。当心画：用拨子在琵琶的中部划过四弦，是一曲结束时经常用到的右手手法。
34.帛：古时对丝织品的总称。
35.船：一作“舟”。舫：船。
36.见：一作“有”。
37.敛容：收敛深思时悲愤深怨的面部表情。
38.虾（há）蟆陵：在长安城东南，曲江附近，是当时有名的游乐地区。虾，通“蛤”。
39.教坊：唐代管理宫廷乐队的官署。第一部：如同说第一团、第一队。
40.秋娘：唐时歌舞妓常用的名字。泛指当时貌美艺高的歌伎。
41.五陵：在长安城外，指长陵、安陵、阳陵、茂陵、平陵五个汉代皇帝的陵墓，是当时富豪居住的地方。缠头：用锦帛之类的财物送给歌舞妓、妓女。指古代赏给歌舞女子的财礼，唐代用帛，后代用其他财物。
42.绡：精细轻美的丝织品。红绡：一种生丝织物。
43.钿（diàn）头：两头装着花钿的发篦。银篦（bì）：一说“云篦”，用金翠珠宝装点的首饰。击节：打拍子。歌舞时打拍子原本用木制或竹制的板。
44.等闲：随随便便，轻易。
45.颜色故：容貌衰老。
46.老大：指上了年纪。
47.浮梁：古县名，唐属饶州，在今江西省景德镇市，盛产茶叶。
48.去来：离别后。来，语气词。
49.梦啼妆泪：梦中啼哭，匀过脂粉的脸上带着泪痕。一作“啼妆泪落”。红阑干：泪水融和脂粉流淌满面的样子。
50.重：重又，重新之意。唧唧：叹声。
51.辞：一作“离”。
52.地僻：一作“小处”。
53.终岁：整年。
54.旦暮：早晚。
55.呕哑：声词，形容单调的乐声。嘲（zhāo）哳（zhā）：形容声音繁杂，也作“啁哳”。
56.琵琶语：琵琶声，琵琶所弹奏的乐曲。
57.暂：突然，一下子。
58.翻：按照音乐曲调写作歌词。
59.却坐：退回到原处。促弦：拧紧弦丝。指准备弹奏。
60.向前声：刚才奏过的声调。
61.掩泣：掩面流泪。
62.青衫：唐朝八品、九品文官的服色。白居易当时的官阶是将侍郎，从九品，所以服青衫。
在一个夜晚我到浔阳江边送客，秋风吹动枫叶和荻花响声瑟瑟。
主人和客人一起下马走上了船，端杯要饮酒却没有助兴的管弦。
闷闷地喝醉酒便待凄伤地分别，临别只见茫茫江水浸映着明月。
忽听得江面上传来琵琶清脆声，主人忘却归去客人也不想出发。
寻着声源探问弹琵琶的是何人？琵琶声停想要答话又有点迟疑。
开船移到近旁邀请她过船相见，剔亮灯光增添酒菜再摆开酒宴。
经过千呼万唤她才缓缓走出来，怀里还抱着琵琶遮着半边脸面。
转紧琴轴拨动琴弦试弹两三声，尚未成曲调那形态就非常有情。
弦弦凄楚悲切声音隐含着沉思，似乎在诉说着她平生的不得志。
她低着头随手连续地弹个不停，用琴声说尽了心中无限的情事。
轻轻抚拢慢慢捻揉下抹又上挑，初弹霓裳羽衣曲接着再弹六幺。
大弦浑宏悠长嘈嘈如暴风骤雨，小弦和缓幽细切切如有人私语。
嘈嘈声切切声互为交错地弹奏，就像大珠小珠一串串掉落玉盘。
呖呖的莺声从花底下悠然滑去，幽咽的泉水在冰下流得很艰难。
好像水泉冷涩琵琶声开始凝结，凝结而不通畅声音渐渐地停歇。
像另有一种愁思幽恨暗暗滋生，此时闷闷无声却比有声更动人。
突然间好像银瓶撞破水浆四溅，又好像铁甲骑兵厮杀刀枪齐鸣。
一曲终了她对准琴弦中心划拨，四弦一声轰鸣好像撕裂了绢帛。
东船西舫人们都静悄悄地聆听，只见江心之中映着白白秋月影。
她沉吟着收起拨子插在琴弦中，整顿衣裳依然显出庄重的颜容。
她说原是京城负有盛名的歌女，老家住在长安城东南的虾蟆陵。
弹奏琵琶技艺十三岁就已学成，教坊乐团第一队中列有我姓名。
每曲弹罢都令艺术大师们叹服，每次妆成都被同行歌妓们嫉妒。
京都豪富子弟争先恐后来献彩，弹完一曲收来的红绡不知其数。
钿头银篦打节拍常常断裂粉碎，红色罗裙被酒渍染污也不后悔。
年复一年都在欢笑打闹中度过，秋去春来美好的时光白白消磨。
兄弟从军姊妹死家道已经破败，暮去朝来我也渐渐地年老色衰。
门前车马减少光顾者落落稀稀，青春已逝我只得嫁给商人为妻。
商人重利不重情常常轻易别离，上个月他去浮梁做茶叶的生意。
他去了留下我在江口孤守空船，秋月与我作伴绕舱的秋水凄寒。
更深夜阑常梦少年时作乐狂欢，梦中哭醒涕泪纵横污损了粉颜。
我听到悲泣的琵琶声已经叹息，又听到她的这番诉说更为悲戚。
我们俩都是流落天涯的失意人，今日相逢何必问是否曾经相识！
我自从去年离开繁华帝京长安，被贬谪到这里常卧病在浔阳城。
浔阳这地方荒凉偏僻没有音乐，一年到头听不到管弦的乐器声。
住在靠近湓江低洼潮湿的地方，黄芦和苦竹绕着屋舍周围丛生。
在这里早晚能听到什么声音呢？尽是杜鹃的悲啼和猿猴的哀鸣。
春江花朝秋江月夜那样好光景，也往往只能取过酒来自饮自倾。
难道当地就没有山歌和村笛吗？那种咿咿哑哑的声音实在难听。
今晚我听你弹奏琵琶诉说衷情，就好像听到仙乐一时耳朵清明。
请你不要推辞再坐下弹奏一曲，我要为你按曲谱作一首琵琶行。
被我的话所感动她站立了好久，重新入座转紧琴弦使音高调急。
凄凄切切不再像刚才那种声音，满座的人重听之后都掩面而泣。
要问在座之中谁流的眼泪最多，江州司马的青色官袍已经沾湿。
唐宪宗
元和十年（815）六月，唐朝藩镇势力派刺客在长安街头刺死了宰相
武元衡
，刺伤了御史中丞
裴度
，朝野大哗，藩镇势力又进一步提出要求罢免裴度，以安藩镇“反侧”之心。
白居易
上表主张严缉凶手，有“擅越职分”之嫌，而且平素多作讽喻诗，得罪了朝中权贵，于是被贬为江州司马。司马是刺史的助手，在中唐时期多专门安置“犯罪”官员，属于变相发配。这件事对白居易影响很大，是他思想变化的转折点，从此他早期的斗争锐气逐渐消磨，消极情绪日渐增多。元和十一年（816）秋天，白居易在浔阳江头送别客人，偶遇一位弹琵琶的长安歌妓，便用为题材，创作了叙事长诗《琵琶行》。
《琵琶行》内容，如小序中所说，所写的是作者由长安贬到九江期间在船上听一位长安故倡弹奏琵琶、诉说身世的情景。作为一首长篇叙事诗，此诗结构严谨，错落有致，情节曲折，波澜起伏。
第一部分从“浔阳江头夜送客”至“犹抱琵琶半遮面”，叙写送别宴无音乐的遗憾，邀请商人妇弹奏琵琶的情形，细致描绘琵琶的声调，着力塑造了琵琶女的形象。首句“浔阳江头夜送客”，只七个字，就把人物（主人和客人）、地点（浔阳江头）、事件（主人送客人）和时间（夜晚）一一作概括的介绍；再用“枫叶荻花秋瑟瑟”一句作环境的烘染，而秋夜送客的萧瑟落寞之感，已曲曲传出。惟其萧瑟落寞，因而反跌出“举酒欲饮无管弦”。“无管弦”三字，既与后面的“终岁不闻丝竹声”相呼应，又为琵琶女的出场和弹奏作铺垫。因“无管弦”而“醉不成欢惨将别”，铺垫已十分有力，再用“别时茫茫江浸月”作进一层的环境烘染，构成一种强烈的压抑感，使得“忽闻水上琵琶声”具有浓烈的空谷足音之感，为下文的突然出现转机作了准备。从“夜送客”之时的“秋萧瑟”“无管弦”“惨将别”一转而为“忽闻”“寻声”“暗问”“移船”，直到“邀相见”，这对于琵琶女的出场来说，已可以说是“千呼万唤”了。但“邀相见”还不那么容易，又要经历一个“千呼万唤”的过程，她才肯“出来”。这并不是她在意身份。正像“我”渴望听仙乐一般的琵琶声，是“直欲摅写天涯沦落之恨”一样，她“千呼万唤始出来”，也是由于有一肚子“天涯沦落之恨”，不便明说，也不愿见人。诗人正是抓住这一点，用“琵琶声停欲语迟”“犹抱琵琶半遮面”的肖像描写来表现她的难言之痛的。这段琵琶女出场过程的描写历历动人，她未见其人先闻其琵琶声，未闻其语先已微露其内心之隐痛，为后面的故事发展造成许多悬念。
第二部分从“转轴拨弦三两声”至“唯见江心秋月白”，写琵琶女及其演奏的琵琶曲，具体而生动地揭示了琵琶女的内心世界。先用“转轴拨弦三两声”一句写校弦试音，接着就赞叹“未成曲调先有情”，突出了一个“情”字。“弦弦掩抑声声思”以下六句，总写“初为霓裳后六幺”的弹奏过程，其中既用“低眉信手续续弹”“轻拢慢捻抹复挑”描写弹奏的神态，更用“似诉平生不得志”“说尽心中无限事”概括了琵琶女借乐曲所抒发的思想情感。此后十四句，在借助语言的音韵摹写音乐的时候，兼用各种生动的比喻以加强其形象性。“大弦嘈嘈如急雨”，既用“嘈嘈”这个叠字词摹声，又用“如急雨”使它形象化。“小弦切切如私语”亦然。这还不够，“嘈嘈切切错杂弹”，已经再现了“如急雨”“如私语”两种旋律的交错出现，再用“大珠小珠落玉盘”一比，视觉形象与听觉形象就同时显露出来，令人眼花缭乱，耳不暇接。旋律继续变化，出现了先“滑”后“涩”的两种意境。“间关”之声，轻快流利，而这种声音又好像“莺语花底”，视觉形象的优美强化了听觉形象的优美。“幽咽”之声，悲抑哽塞，而这种声音又好像“泉流冰下”，视觉形象的冷涩强化了听觉形象的冷涩。由“冷涩”到“凝绝”，是一个“声渐歇”的过程，诗人用“别有幽愁暗恨生，此时无声胜有声”的佳句描绘了余音袅袅、余意无穷的艺术境界，令人拍案叫绝。弹奏至此，满以为已经结束了。谁知那“幽愁暗恨”在“声渐歇”的过程中积聚了无穷的力量，无法压抑，终于如“银瓶乍破”，水浆奔迸，如“铁骑突出”，刀枪轰鸣，把“凝绝”的暗流突然推向高潮。才到高潮，即收拨一画，戛然而止。一曲虽终，而回肠荡气、惊心动魄的音乐魅力，却并没有消失。诗人又用“东船西舫悄无言，唯见江心秋月白”的环境描写作侧面烘托，给读者留下了涵泳回味的广阔空间。
第三部分从“沉吟放拨插弦中”至“梦啼妆泪红阑干”，写琵琶女自述身世，由少女到商妇的经历，亦如琵琶声的激扬幽抑。正像在“邀相见”之后，省掉了请弹琵琶的细节一样；在曲终之后，也略去了关于身世的询问，而用两个描写肖像的句子向“自言”过渡：“沉吟”的神态，显然与询问有关，这反映了她欲说还休的内心矛盾；“放拨”“插弦中”，“整顿衣裳”“起”“敛容”等一系列动作和表情，则表现了她克服矛盾、一吐为快的心理活动。“自言”以下，用如怨如慕、如泣如诉的抒情笔调，为琵琶女的半生遭遇谱写了一曲扣人心弦的悲歌，与“说尽心中无限事”的乐曲互相补充，完成了女主人公的形象塑造。女主人公的形象塑造得异常生动真实，并具有高度的典型性。通过这个形象，深刻地揭示了封建社会中被损害的歌妓们、艺人们的悲惨命运。
第四部分从“我闻琵琶已叹息”到最后的“江州司马青衫湿”，写诗人深沉的感慨，抒发与琵琶女的同病相怜之情。作者在被琵琶女的命运激起的情感波涛中坦露了自我形象。“我从去年辞帝京，谪居卧病浔阳城”的那个“我”，是作者自己。作者由于要求革除暴政、实行仁政而遭受打击，从长安贬到九江，心情很痛苦。当琵琶女第一次弹出哀怨的乐曲、表达心事的时候，就已经拨动了他的心弦，发出了深长的叹息声。当琵琶女自诉身世、讲到“夜深忽梦少年事，梦啼妆泪红阑干”的时候，就更激起他的情感的共鸣：“同是天涯沦落人，相逢何必曾相识。”同病相怜，同声相应，忍不住说出了自己的遭遇。写琵琶女自诉身世，详昔而略今；写自己的遭遇，则压根儿不提被贬以前的事。这意味着以彼之详，补此之略。琵琶女昔日在京城里“曲罢常教善才服，妆成每被秋娘妒”的情况和作者被贬以前的情况当有某些相通之处；同样，他被贬以后的处境和琵琶女“老大嫁作商人妇”以后的处境也有某些类似之处，不然不会发出“同是天涯沦落人”的感慨。作者的诉说，反过来又拨动了琵琶女的心弦，当她又一次弹琵琶的时候，那声音就更加凄苦感人，因而反转来又激动了作者的感情，以致热泪直流，湿透青衫。
这是一首脍炙人口的现实主义杰作，全文以人物为线索，既写琵琶女的身世，又写诗人的感受，然后在“同是天涯沦落人”二句上会合。歌女的悲惨遭遇写得很具体，可算是明线；诗人的感情渗透在字里行间，随琵琶女弹的曲子和她身世的不断变化而荡起层层波浪，可算是暗线。这一明一暗，一实一虚，使情节波澜起伏。它所叙述的故事曲折感人，抒发的情感能引起人的共鸣，语言美而不浮华，精而不晦涩，内容贴近生活而又有广阔的社会性，雅俗共赏。
宋代
洪迈
《
容斋五笔
》：白乐天《琵琶行》一篇，读者但羡其风致，敬其词章，至形于乐府，咏歌之不足，遂以谓真为长安故倡所作。予窃疑之。唐世法纲虽于此为宽，然乐天曾居禁密，且谪居未久，必不肯乘夜人独处妇人船中，相从饮酒；至于极弹丝之乐，中夕方去。岂不虞商人者它日议其后乎？乐天之意，直欲抒写天涯沦落之恨尔。
宋代
朱熹
《
朱子语类
》：白乐天《琵琶行》云“嘈嘈切切错杂弹，大珠小珠落玉盘”云云，这是和而淫。至“凄凄不似向前声，满座重闻皆掩泣”，这是淡而伤。
明代
李沂
《
唐诗援
》：初唐人喜为长篇，大率以词采相高而乏神韵。至元、白，去其排比，而仍踵其拖沓。惟《连昌宫词》直陈时事，可为龟鉴；《琵琶行》情文兼美，故特取之。
明代
陆时雍
《
唐诗镜
》：乐天无简炼法，故觉顿挫激昂为难。
明代
钟惺
、
谭元春
《
唐诗归
》：钟云：以此说曲罢，情理便深（“水泉冷涩”二句下）。钟云：唤醒人语，不怕说得败兴（“门前冷落”二句下）。钟云：止此，妙，亦似多后一段（“同是天涯”二句下）。
明末清初
周珽
《
唐诗选脉会通评林
》：唐汝询曰：此乐天宦游不遂，因琵琶以托兴也。“饮无管弦”，埋琵琶话头。一篇之中，“月”字五见，“秋月”三用，各自有情，何尝厌重！“声沉欲语迟”，“沉”字细，若作“停”字便浅；“欲语迟”，形容妙绝。“未成曲调先有情”，“先有情”三字，一篇大机括。“弦弦掩抑”下四语总说，情见乎辞。“大弦”以下六语，写琵琶声响，曲穷其妙。“水泉冷涩”四语，传琵琶之神。“银瓶”二语，已歇而复振，是将罢时光景。“唯见江心秋月白”，收用冷语，何等有韵！“自言本是京城女”下二十二句，商妇自诉之词，甚夸、甚戚，曲尽青楼情态。“同是天涯”三句，钟伯（敬）谓：“止此，妙；亦似多后一段。”若止，乐天本意，何处发舒？惟以沦落人“转入迁谪，何等相关！”香山善铺叙，繁而不冗，若百衲衣手段，如何学得？陆时雍曰：形容仿佛。又曰：作长歌须得崩浪奔雷、蓦涧腾空之势，乃佳；乐天只一平铺次第。
明末清初
唐汝询
《
唐诗解
》：《连昌》纪事，《琵琶》叙情，《长恨》讽刺，并长篇之胜，而高、李弗录。余采而笺释之，俾学者有所观法焉。
明末清初
徐增
《
而庵说唐诗
》：此篇铺叙甚佳，语多情至，顿挫之法颇有。若较子美之陡健，相去远矣。滥觞从此始。“琵琶声停欲语迟”，“欲语迟”宛然妇人行径矣。“枫叶获花秋瑟瑟”，人知是写景，而不知是写秋。古人作长篇，法有详略。此篇纯用详法，此乐天短处也（“转轴拨弦”句下）。“未成曲调先有情”，司马迁谪，复当别离，此乐天之情也；嫁与商人，不得遂意，此妇人之情也。大家暗暗相关。此诗是乐天听过琵琶曲从亮处做的。“其间旦暮闻何物”作问辞，句法变，方无直下之病。“春江花朝秋月夜，往往取酒还独饮。”要知乐天不是单对妇人自叙，还有所送之客在此，正是眼光向客处。此二句妙甚。
明末清初
田雯
《古欢堂集杂著》：余尝谓白香山《琵琶行》一篇，从杜子美《观公孙大娘弟子舞剑器行》诗得来。“临颍美人在白帝，妙舞此曲神扬扬。与余问答既有以，感时抚事增惋伤。”杜以四语，白成数行，所谓演法也。凫胫何短，鹤胫何长，续之不能，截之不可，各有天然之致；不惟诗也，文亦然。
清代
杜诏
、杜庭珠《
中晚唐诗叩弹集
》：庭珠按：以上琵琶妇自叙；下，乐天自言迁谪之感也（“梦啼妆泪”句下）。
清代
沈德潜
《
唐诗别裁
》：写同病相怜之意，恻恻动人。
清代
黄子云
《
野鸿诗的
》：香山《琵琶行》婉折周详，有意到笔随之妙，篇中句亦警拔。音节靡靡，是其一生短处，非独是诗而已。
清高宗敕编《
唐宋诗醇
》：满腔迁谪之感，借商妇以发之，有同病相怜之意焉。比兴相纬，寄托遥深，其意微以显，其意哀以思，其辞丽以则。《十九首》云：“清商随风发，中曲正徘徊。一弹再三叹，慷慨有余哀。”及杜甫《
观公孙大娘弟子舞剑器行
》与此篇同为千秋绝调，不必以古近前后分也。
清代
宋宗元
《
网师园唐诗笺
》：为下二段伏线（“醉不成欢”二句下）。即声暂歇时言（“此时无声”句下）。应首段作一束（“唯见江心”句下）。映上重作一束，为文章留顿法（“绕船月明”句下）。双收上二段，转到自己（“同是天涯”二句下）。自叙踪迹与起处相应（“其间旦暮”句下）。此诗及《长恨歌》，诸家选本率与元微之《连昌宫词》并存。然细玩之，虽同是洋洋大篇，而情辞斐亹无伦，元词之远不逮白歌。即此与李亳州之悲善才，并为闻琵琶作，而亦有仙凡之判，固不但以人品高下为去取也。
清代
史承豫
《唐贤小三昧集》：感商妇之飘流，叹谪居之沦落，凄婉激昂，声能引泣。
清代
严元照
《蕙櫋杂记》：予向读吴梅村《琵琶行》，喜其淋离顿挫，谓胜白文公《琵琶行》，久而知其谬也。白诗开手便从江头送客说到闻琵琶，此直叙法也。吴诗先将琵琶铺陈一段，便成空套。
清代
施补华
《
岘佣说诗
》：《琵琶行》较有情味，然“我从去年”一段又嫌繁冗，如老妪向人谈旧事，叨叨絮絮，厌读而不肯休也。
清代
邹弢
《精选评注五朝诗学津梁》：结以两相叹感收之，此行似江潮涌雪，余波荡漾，有悠然不尽之妙。凡作长题，步步映衬，处处点缀，组织处，悠扬处，层出不穷，笔意鲜艳无过白香山者。
白居易（772—846），唐代诗人。字乐天，号香山居士。下邽（今陕西渭南）人。
贞元进士，授秘书省校书郎。元和年间任左拾遗及左赞善大夫。后因上表请求严缉刺死宰相武元衡的凶手，得罪权贵，贬为江州司马。长庆初年任杭州刺史，宝历初年任苏州刺史，后官至刑部尚书。在文学上，主张“文章合为时而著，歌诗合为事而作”，是新乐府运动的倡导者。其诗语言通俗。与
元稹
常唱和，世称“元白”。有《白氏长庆集》。</t>
  </si>
  <si>
    <t>《原谅》是收录于专辑《张玉华》中的一首歌曲，由
张玉华
演唱，徐世珍作词，玉
城千春作曲
，共有两个版本，此版本为日本组合
kiroro
的《
一滴眼泪
》的翻唱版。于2002年1
2月31日发行
。
2024年5月24日播出的《天赐的声音第五季》节目第5期中，陈楚生、单依纯共同翻唱
了这首歌曲
。
原谅
张玉华 同名专辑
0时4分15秒
张玉华
徐世珍
玉城千春
吴庆隆
普通话
2009年7月14日
kiroro的《ひとつぶの涙》
原谅把你带走的雨天
在突然醒来的黑夜
发现我终于没有再流泪
原谅被你带走的永远
时钟就快要走到明天
痛会随着时间好一点
那些日子你会不会舍不得
思念就像关不紧的门
空气里有幸福的灰尘
否则为何闭上眼睛的时候那么疼
谁都别说让我一个人躲一躲
你的承诺我竟没怀疑过
反反覆覆要不是当初的温柔
毕竟是我爱的人
我能够怪你什么
原谅把你带走的雨天
在渐渐模糊的窗前
每个人最后都要说再见
原谅被你带走的永远
微笑着容易过一天
也许是我已经老了一点
那些日子你会不会舍不得
思念就像关不紧的门
空气里有幸福的灰尘
否则为何闭上眼睛的时候
又全都想起了
谁都别说让我一个人躲一躲
你的承诺我竟然没怀疑过
反反覆覆要不是当初深深深爱过
我试着恨你却想起
你的笑容
原谅把你带走的雨天
在突然醒来的黑夜
发现我终于没有再流泪
原谅被你带走的永远
时钟就快要走到明天
痛会随着时间好一点
原谅把你带走的雨天
在渐渐模糊的窗前
每个人最后都要说再见
原谅被你带走的永远
微笑着容易过一天
也许是我已经老了一点
：Kiroro
：
玉城千春
ひとつぶの涙
（なみだ）は何（なに）を伝（つた）えようとして こぼれ落（お）ちたの
言叶（ことば）じゃなくたってハートで感（かん）じられると 信（しん）じていたのに
眺（なが）めのいいあの窓辺（まどべ） 何も言（い）わなくても あなたが好（す）きな事（こと）
全部（ぜんぶ）知（し）ってたつもりでいたんだ
昼间
（ひるま）の星（ほし）を见（み）つけたよ あなたを见つけた日（ひ）も
同（おな）じくらい嬉（うれ）しかったんだ 今（いま）までよりも特别（とくべつ）なのに
さよならを上手（じょうず）に言えない私（わたし）は 明日（あした）へ飞（と）べない鸟（とり）
少（すこ）しでも勇気（ゆうき）を持（も）つ事できたら ほんの少しだけでも
あなたの影（かげ）や匂（にお）いは 思（おも）い出（で）と一绪（いっしょ）に日（ひ）毎（ごと）薄（うす）れてく
抱（か）かれたうでの痛（いた）みは消（き）えないけど
寝（ね）ボケたあなたの手（て）を引（ひ）いて 水色（みずいろ）の空（そら）见（み）上（あ）げた
ふたつ并（なら）んだ星指（ゆび）さした あの顷（ころ）に戻（もど）れないかな
ひとつぶの涙は何を伝えようとしてこぼれ落ちたの
言叶じゃなくたってハートで感じられると信じていたのに
さよならを上手に言えない私は 明日へ飞べない鸟
少しでも勇気を持つ事できたら ほんの少しだけでも
：
一滴眼泪好像要传达什么意念似的流下来
我一直相信这是无法用语言来形容的 而是要用心去感受的
在视野良好的窗户旁边
就算什么都不说 你所喜欢的事情
我也全部都知道
我发现了白天的星星
和我见到你的那天一样
同样地让我高兴
比起至今的任何一件事都要特别
不擅长说『再见』的我
是无法飞向明天的鸟
如果我能有一点勇气的话
真的只要有一点点
你的影子和气味
和回忆一起逐渐变得淡薄
被拥抱手臂的伤痛 到现在还未消失
拉着还没睡醒的你的手
仰望着水色的天空
指着两颗并排在一起的星星
是否已无法再回到从前了？
一滴眼泪好像要传达什么意念似的流下来
我一直相信这是无法用语言来形容的 而是要用心去感受的
不擅长说『再见』的我
是无法飞向明天的鸟
如果我能有一点勇气的话
真的只要有一点点
张玉华词
曲:梁文福
和你重遇在这黄昏的路上
你的眼中暮色黯淡
是谁能让你这么沮丧
现在你该懂我受过的伤
你说我比在你身边时漂亮
是否这样叫做遗憾
你总在追求你的幻想
让你身边的人总是孤单
原谅我早已原谅
告别了迷惘不再回头看
遗忘我不会遗忘
下次才可以看清幸福模样
原谅我早已原谅
原谅了的心才能被释放
遗忘我不会遗忘
从今后学会如何去爱
那就值得了原谅
另一个版本为
梁文福
作词作曲。作为一首经典歌曲，在之后的岁月里也有许多新兴歌手对《原谅》进行重新
谱曲
、填词。希望能够再度谱写岁月的经典。</t>
  </si>
  <si>
    <t>后来 我总算学会了如何去爱
可惜你早已远去 消失在人海
后来 终于在眼泪中明白
有些人 一旦错过就不再</t>
  </si>
  <si>
    <t>成全</t>
  </si>
  <si>
    <t>我对你付出的青春这么多年
换来了一句谢谢你的成全
成全了你的潇洒与冒险
成全了我的碧海蓝天</t>
  </si>
  <si>
    <t>原来你也在这里</t>
  </si>
  <si>
    <t>若不是你渴望眼睛
若不是我救赎心情
在千山万水人海相遇
喔 原来你也在这里</t>
  </si>
  <si>
    <t>当爱在靠近</t>
  </si>
  <si>
    <t>每一次当爱在靠近
感觉他在清楚的告诉你
他骚动你的心
遮住你的眼睛
却不让你知道去哪里</t>
  </si>
  <si>
    <t>很爱很爱你</t>
  </si>
  <si>
    <t>《很爱很爱你》是
刘若英
于1998年11月20日发行的专辑，共收录了《
很爱很爱你
》、《
花季未了
》等10首歌曲。专辑制作人是
陈升
、郭子、陈子鸿、马毓芬、梁伯君、光良
。
1999年，专辑同名歌曲《很爱很爱你》获得Hit Fm年度百首单曲第60名
。
很爱很爱你
Love You More &amp; More
普通话
刘若英
10 首
流行
抒情
滚石唱片
中国台湾
中国大陆
陈升
郭子
陈子鸿
马毓芬
梁伯君
1998年11月20日
[纯净音乐－刘若英]
刘若英追寻2年纯新国语大碟「很爱很爱你」,以最纯净原始的自己面对所有歌迷。整张专辑为了找寻音乐新方向,向国际化的目标迈进,整个音乐追寻的过程涵盖了台湾、日本、新加坡、马来西亚、欧洲等区域性音乐风格。面对多元的音乐资源,刘若英不但拓展了音乐视野,也感谢过去在陈升指导下所累积的经验,为这次放宽眼界的尝试立下最佳基础。师父陈升也乐见刘若英的勇于突破,在歌唱上有更崭新的风貌。
[刘若英/光良零距离对唱]
「很爱很爱你」邀集各方知名音乐人为刘若英作嫁，除了陈升、郭子、陈子鸿、马毓芬、梁伯君等TOP制作人,还找来光良为刘若英写歌、制作,并且友情跨刀合唱《好久好久》。这首歌是年初无印良品与刘若英拍摄音乐电影时,光良无意间用钢琴弹出的曲子,刘若英当时非常喜欢,心中一直惦记着,直到筹备新专辑时就向光良邀这首歌,光良基于拍摄音乐电影时的友谊,也欣赏她在音乐上的努力与诚恳,于是慷慨歌送,并友情制作、对唱,零距离的声音默契想必能感动每个爱歌的人。
[伍佰+品冠+郭子…等音乐好友助阵]
刘若英的好友伍佰这次贡献了一首轻摇滚的曲子《最初的地方》,描写很多人的心中都有一个最初的地方,藏着一个最初的自己。品冠因为拍摄音乐电影与刘若英合作的经验,认为她有种纯净的独特气质,于是不落光良之后,帮她量身定做了一首以吉他编曲的纯净小品《透明》,相当耐听动人。
郭子这次为刘若英写了《花季未了》,同时也是舞台剧的同名主题曲,郭子+许常德的黄金组合,配上刘若英戏剧性的演唱,成为最撼动人心的力量。名制作人歌手黄大炜也应刘若英之邀制作2首歌《梦童》《多个朋友》。除了制作,在词曲部份,姚若龙、施人诚、于光中、张玫洁各用他们的想法,剖析最真实的刘若英,也藉由这些音乐人,让我们在歌里惊见一个与从前不同,在音乐上长足成熟的刘若英。
[连刘若英也不认识的刘若英]
当录音告一段落之后,刘若英发觉了一个自己从来也不认识的自己,但是她很喜欢这样的刘若英,在音乐上纯净富变化,真诚而感人的刘若英。当然,我们也很喜欢,不断在音乐路程上成长的刘若英
。
曲序
曲目
作词
作曲
备注
01
《
很爱很爱你
》
施人诚
玉城千春
-
02
《
花季未了
》
许常德
郭子
舞台剧《花季未了》主题曲
03
《
Flying
》
余光中
M.Kolster
-
04
《
好久好久
》
文康
光良
光良合唱
05
《
最初的地方
》
余光中
伍佰
-
06
《
透明
》
瑞业
品冠
07
《
你说的对
》
施人诚、朱贯纶、葛大为
张玫洁
08
《
梦童
》
王继三
刘若英
09
《
距离
》
文康
光良
《好久好久》独唱版
10
《
多个朋友
》
姚若龙
刘若英
-
同名主打歌《很爱很爱你》点出了刘若英贯穿整张专辑的爱情、生活观:对爱情无怨无悔,极度重视却愿意洒脱舍弃的态度。《很爱很爱你》原曲在日本各大排行榜上相当受欢迎,很适合刘若英真实直接的声音,她以不同于原曲的激昂唱法.转而用纯净的演唱方式诠释,却因此让整首歌蕴涵了一股安静撼人的力量,诉说着刘若英对爱情抱持的「互相怀念总比互相折磨美的多」的态度
。
获奖时间
奖项名称
获奖方
备注
参考资料
1999年
Hit Fm年度百首单曲第60名
很爱很爱你
（获奖）</t>
  </si>
  <si>
    <t>《一辈子的孤单》是
深白色
作词、作曲，
李雨寰
编曲、制作，
刘若英
演唱的歌曲，收录于刘若英2002年6月21日发行的专辑《
Love and the City
》中
。该曲是电视剧《
粉红女郎
》的主题曲、片尾曲。
2003年8月2日，该曲获得第十四届金曲奖最佳音乐录影带奖。
一辈子的孤单
Love and the City
4分34秒
刘若英
深白色
深白色
李雨寰
流行
2002年6月21日
普通话
《一辈子不孤单》的创作灵感来源于刘若英坐着飞机在不同城市间穿梭的心境。歌词的创作描绘着刘若英有目标、有方向的静静等待着的感情。在配唱部分则请到奶茶的好朋友、也是奶茶音乐路上的好搭档光良来进行配唱。刘若英说：“就算孤单，还是应该要乐观的期待与用力的生活”
。
我想我会一直孤单 这一辈子都这么孤单
我想我会一直孤单 这样孤单一辈子
天空越蔚蓝 越怕抬头看
电影越圆满 就越觉得伤感
有越多的时间 就越觉得不安
因为我总是孤单 过着孤单的日子
喜欢的人不出现 出现的人不喜欢
有的爱犹豫不决 还在想他就离开
想过要将就一点 却发现将就更难
于是我学着乐观 过着孤单的日子
当孤单已经变成一种习惯
习惯到我已经不再去想该怎么办
就算心烦意乱 就算没有人作伴 oh ye...
自由和落寞之间怎么换算
我独自走在街上看着天空找不到答案
我没有答案 当孤单已经变成一种习惯
习惯到我已经不再去想该怎么办
就算心烦意乱 就算没有人作伴 oh ye...
自由和落寞之间怎么换算
我独自走在街上看着天空找不到答案
我没有答案 天空已蔚蓝
我会抬头看 电影越圆满
就越珍惜伤感 有越多的时间
就越习惯不安 因为我总会孤单
过着孤单的日子
我想我会一直孤单
《一辈子的孤单》这首歌，让听众嗅到了一些异于以往的新鲜味觉。在由词曲创作人深白色压箱多年、为刘若英量身订作的“一辈子的孤单”中，意境与旋律都描述着一个单身女子虽然孤单却保持乐观等待真爱的心情
。《一辈子的孤单》旋律很简单，但是却很悠扬，歌词是这首歌中最大的亮点，排比、对比等修辞的巧妙运用，使这首歌的歌词为很多“享受孤单”的人所钟爱，而“一辈子的孤单”这六个字更成为现代都市人的口头禅
。
《一辈子的孤单》是刘若英在2002年发行专辑《Love and the City》中的一首单曲。Love and the City，描述的就是在城市里面寻找爱情和自我的过程，所以一辈子的孤单无论是从词曲还是从MV上面都在淡淡的流露出现代人那种孤独感。这首单曲曲调看似简单明快，但是却透露出来淡淡的忧伤，值得一听。关于这首歌的演唱技巧方面，有音乐人在nyuku。Com找到了许多《一辈子的孤单》的技巧，新浪，网易，中华网等门户媒体都有报道过。二十五岁的这首张专辑便取名曰《一辈子的孤单》
。《一辈子孤单》中刘若英以自己纯净的演唱方式诠释，灌入了一股虽为小小女人却敢爱且无怨无悔的憾人力量
。
获奖时间
届次
奖项名称
参考资料
2003年8月2日
第十四届
台湾金曲奖最佳音乐录影带奖
-
演出时间
演出地点
演出场合
参考资料
2017年4月23日
澳门
第二十一届全球华语榜中榜颁奖典礼
时间
歌手
所属专辑
参考资料
2004年12月4日
何伶
《爵色红伶 DSD》
2005年
阿兰
《声声醉如兰》
2007年
陈海铃
《春光乍泄》
2014年7月8日
李琦
《我的青春高八度 电视剧原声带》</t>
  </si>
  <si>
    <t>《为爱痴狂》是由陈升作词、作曲，
李正帆
编曲，
刘若英
演唱的歌曲，收录于1995年5月5日由
滚石唱片
发行的专辑《
少女小渔的美丽与哀愁
》中
。该曲是电影《
我的美丽与哀愁
》的主题曲。
1995年，获得了“
第32届台湾电影金马奖
——最佳电影歌曲奖”
。
为爱痴狂
少女小渔的美丽与哀愁
5分5秒
刘若英
陈升
陈升
李正帆
流行
1995年5月5日
普通话
陈升
滚石唱片
1991年，刘若英认识了台湾滚石唱片的歌手兼音乐制作人陈升，后来陈升开始将刘若英带上了音乐之路。
刘若英
的成名曲《为爱痴狂》正是陈升完全按照她的性格、情绪为其量身打造的。当时在刘若英准备自己的第一张唱片的时候已经有了十三、四首歌，但
滚石
仍觉得没有一首适合做作为专辑的
主打歌
。在很普通的一天，晚上刘若英和陈升去
录音室
，陈升就拿起了一把吉他弹，告诉
刘若英
他写好了一个melody，就是《为爱痴狂》。
我从春天走来
你在秋天说要分开
说好不为你忧伤
但心情怎会无恙
为何总是这样
在我心中深藏着你
想要问你想不想
陪我到地老天荒
如果爱情这样忧伤
为何不让我分享
日夜都问你也不回答
怎么你会变这样
想要问问你敢不敢
像你说过那样的爱我
想要问问你敢不敢
像我这样为爱痴狂
想要问问你敢不敢
像你说过那样的爱我
像我这样为爱痴狂
到底你会怎么想
为何总是这样
在我心中深藏着你
说好不为你忧伤
但心情怎会无恙
如果爱情这样忧伤
为何不让我分享
日夜都问你也不回答
怎么你会变这样
想要问问你敢不敢
像你说过那样的爱我
想要问问你敢不敢
像我这样为爱痴狂
想要问问你敢不敢
像你说过那样的爱我
像我这样为爱痴狂
到底你会怎么想
想要问问你敢不敢
像你说过那样的爱我
像我这样为爱痴狂
到底你会怎么想
作曲：陈升
作词：陈升
编曲：
李正帆
乐器、吉他：
江建民
合音：陈升、萧言中、黄连煜
制作助理：
刘若英
录音师、混音师：徐崇宪、樊乃纲、杨大纬、王昕波
录音室：丽凤/台北 &amp; 百花/北京
混音室：丽凤/台北
母带生产处理：
黄连煜
(丽凤/台北)
歌曲中，刘若英的
高音
得到充分的发挥，也奠定了刘若英在音乐上的风格。之所以这首歌的key（
音调
）定得特别高，是因为陈升觉得刘若英应该做到突破自己极限的那个音高。对于刘若英来说，这首歌如果用声乐的唱法会比较容易，可是陈升要求刘若英要带有感情，用情绪激发到那个key，而不是只依靠专业技巧。
《为爱痴狂》也将刘若英充满张力的性格特点展现的十分充分，歌曲中的失恋者没有声嘶力竭的哭喊，只是在追问“像我这样为爱痴狂，到底你会怎么想？”既有一种温和的坚持，又不失犀利，将本来隐藏在歌曲中的那个胆怯、退缩的男人一下子暴露在我们面前。
歌曲
MV
中那个刘若英身穿白色连衣裙坐在海边，用清亮的嗓音一遍遍地唱着：“想要问问你敢不敢，像你说过那样的爱我。”短发、清澈的眼神、淡淡的微笑，刘若英从容的唱出了一个女孩对爱的执著与痴狂。
获奖时间
奖项类型
具体获奖
1995年
第32届台湾电影金马奖
最佳电影歌曲奖
演出时间
演出场合
参考资料
2013年2月7日
河北电视台2013年春节联欢晚会
2012年9月30日
北京电视台中秋晚会
2008年12月5日
欢乐中国行·魅力鄞州
《为爱痴狂》
金志文</t>
  </si>
  <si>
    <t>分开旅行</t>
  </si>
  <si>
    <t>《分开旅行：在路上遇见自己》是2011年06月1日
江苏文艺出版社
出版的图书，作者是
陶立夏
。
作品讲述了作者在13个月内走过12个国家的13场旅行，在旅途里寻找爱的故事。
分开旅行-在路上遇见自己
陶立夏
2011年6月1日
江苏文艺出版社
217 页
9787539945118
32 元
16 开
平装
胶版纸
《分开旅行:在路上遇见自己》
内容简介
：她，游走在漫漫旅途，为着寻找人生与爱的答案，或许，远行可以治愈所有的伤，或许，只有远离，才能靠近，13个月，12个国家，13场旅行，她，找到了自己的答案。
意大利瞬间即永恒 1
我们在爱情里期待永恒，但这世间真的存在永恒不变的东西吗？
罗马，奢侈地将所有传奇当作平常生活的一部分，让世界上所有别的城市黯然失色。伦敦
马球
季最后一场比赛27
懂了
泰晤士河
，就懂了伦敦。懂了伦敦，即是懂了人世的悲欢离合。
从荒芜到繁华，学生时代的记忆再次回来。美术馆的午后，初次的约会……
北德 你喜欢勃拉姆斯吗？ 47
再往北，就是秋天了。
我去北德拜访勃拉姆斯，还有他对克拉拉无望的爱情。
乌兰巴托
在世界的中心呼唤你 63
每次飞机遭遇颠簸，就知道已经到达
乌拉尔山脉
。快到家了。我想去看一看，这片荒芜里有什么。
肯尼亚
美丽心世界 79
马赛马拉
的牧群，
乞力马扎罗
山上的雪，我开始怀念你了，像怀念一个故人。
从
非洲
的千万种面目中，我看见了新生。这片古老的大陆是人类的起点，或许也是我生命的新起点。
印度
印度洋
的
季候风
101
经过印度洋，随当年的香料航道，在南印上岸，一路北上去看望世界上最寂寞的阳台，从那里眺望白色的
泰姬陵
。她是世界上最美的一颗泪珠。
原来有些人，确实深深爱过。
赫尔辛基告别的展台 121
芬兰
，千湖之国。
赫尔辛基的火车站，由你最喜欢的建筑师设计。走了这么多路，却没有与你重逢。
墨尔本
南十字星空下
的想念 129
这里是蔷薇和长羽鸟的天堂。
世界的另一端，也许远离，才能靠近。
新加坡
一点新，一点旧 143
此刻，我如同小王子一样住在一颗星星上，它是
御夫座
最闪亮的星。
我写了满满的三页信给你，最后寄出的却是空白。
德克萨斯
天边的一颗孤星 153
颓废的美国南方，劈柴喂马的生活，午后骑马漫游在山林间。
圣安东尼奥
狂欢的人群，像烈日一般将我吞噬。
我们有自由的灵魂，也有永恒的孤寂。
名古屋
—关西等待的意义 165
德川家康
在等待中得到天下，我却不知道在等待什么。
人生是
一期一会
的事，就像樱花。所以我总是遇见独一无二的你，你总是遇见独一无二的我。
古都
奈良
的一杯茶，
吉野山
上的一段经。悸动的心渐渐静了。
以色列
死亡之海
193
耶路撒冷
，马萨达，死海。犹太人的流亡与重生。
我在
哭墙
前对
世界上所有的神明说，让我们自由。
米兰最后的晚餐 205
我回到了这段旅行的终点，去看《最后的晚餐》。
这是最后告别的时候了。我终于让你自由，而我也可以重新去爱了。
陶立夏
，女。在中国南方出生长大，曾在
伦敦
学习、生活数年，现居上海。因兴趣和工作，遍游世界各地，拍下无数美景，记录无数故事，文笔优美练达，摄影颇具
个人风格
。已出版小说《
喜乐章
》，译著《夜航西飞》。
《分开旅行:在路上遇见自己》编辑推荐：世间最凄美的情感，初恋、热恋、平淡……也许每个人都需要一次分离，漂泊是为了更好的停驻，我想和你一起，看尽世间风景！在旅行的过程中始终掺杂着对M的想念，觉得感情真实细腻。
陶立夏，女。在中国南方出生长大，曾在伦敦学习、生活数年，现居上海。因兴趣和工作，遍游世界各地，拍下无数美景，记录无数故事，文笔优美练达，摄影颇具个人风格。已出版小说《喜乐章》，译著《夜航西飞》。</t>
  </si>
  <si>
    <t>《十年》是
陈奕迅
演唱的歌曲，由
林夕
作词，
陈小霞
作曲，
陈辉阳
编曲，收录在陈奕迅2003年4月15日由英皇唱片发行的专辑《
黑白灰
》中
。该曲是电视剧《
女才男貌
》的片尾曲
，亦是电影《
摆渡人
》《
隐婚男女
》的插曲
。
2004年，该曲获得第四届百事音乐风云榜十大金曲。
2011年，该曲获得LOVE RADIO 103.7FM主办的“新世纪十年十大华语情歌”冠军。
十年
Ten Years
黑·白·灰
3分25秒
陈奕迅
林夕
陈小霞
陈辉阳
抒情流行
2003年4月15日
普通话
陈小霞
陈辉阳
英皇唱片
专辑主打曲
台湾音乐人陈小霞用了两个晚上的时间创作出《十年》，在此之前陈小霞创作的粤语歌曲都是陈小霞先给旋律，然后作词人再根据它的旋律作词，而该曲改变了她平常创作的方式，是先拿到了林夕制作的歌词，然后才作曲。因为创作的方式的不一样，所以该曲旋律特别自由，她认为反而会让听众更容易接受
。后来陈奕迅的制作人对陈小霞创作的该曲表示赞赏，并毫不犹豫让陈奕迅唱成粤语版《
明年今日
》，这首歌让陈奕迅在香港广为人知。
2003年，
英皇娱乐
想到让陈奕迅唱该曲的普通话版《十年》，但被陈奕迅拒绝，他认为粤语版《明年今日》他已唱了几千遍，英皇娱乐的高层又要他唱成普通话版，在他看来有一种买二手货的感觉。而且陈奕迅也非常喜欢陈小霞唱的该曲的小样，他没有信心超越。但英皇娱乐方面此时开始描绘陈奕迅唱过此曲的动人前景，并要求陈奕迅一定要唱，唱完肯定会在内地打开知名度。陈奕迅经不住软磨硬泡而答应演唱，结果此曲一经推出，陈奕迅便迅速打开了在内地的知名度
。
作词
林夕
作曲
陈小霞
编曲
陈辉阳
制作人
陈小霞、陈辉阳
录音工程师
陈忠宏、亚祥 (HK)
混音工程师
王家栋
MV导演
张清峰
参考资料来源于：
如果那两个字没有颤抖
我不会发现我难受
怎么说出口
也不过是分手
如果对于明天没有要求
牵牵手就像旅游
成千上万个门口
总有一个人要先走
怀抱既然不能逗留
何不在离开的时候
一边享受 一边泪流
十年之前
我不认识你 你不属于我
我们还是一样
陪在一个陌生人左右
走过渐渐熟悉的街头
十年之后
我们是朋友 还可以问候
只是那种温柔
再也找不到拥抱的理由
情人最后难免沦为朋友
怀抱既然不能逗留
何不在离开的时候
一边享受 一边泪流
十年之前
我不认识你 你不属于我
我们还是一样
陪在一个陌生人左右
走过渐渐熟悉的街头
十年之后
我们是朋友 还可以问候
只是那种温柔
再也找不到拥抱的理由
情人最后难免沦为朋友
直到和你做了多年朋友
才明白我的眼泪
不是为你而流
也为别人而流
2003年4月15日
《黑白灰》
英皇唱片
录音室专辑首发版
2003年11月18日
《
七
》
精选集收录版
《十年》和陈奕迅就像是双生儿，只要是陈奕迅演唱会几乎必然会上演《十年》，只要《十年》的旋律缓缓奏起，听众们心底的感情防线便会在顷刻间瓦解，无数的情感故事开始随着音乐轻轻流淌，也让听众无所遁形。
《十年》作为一首经典的情歌，它既是各大选秀场上选手们普遍选择的参赛曲目，也是无论中年人还是年轻人情感世界的一种共鸣
。该曲经由陈奕迅的独特演绎，代表着心绪的零乱和无止境的苦涩，有着很高的传唱度
。
2004年4月28日
第四届百事音乐风云榜十大金曲（港台）
《十年》
获奖
2011年1月16日
LoveRadio103.7FM新世纪10年十大华语情歌冠军
获奖
2018年11月
2018全球华语金曲奖最广泛点击K歌
入围
2004年1月8日
第10届全球华语音乐榜中榜颁奖典礼
上海
陈奕迅
2004年4月28日
第四届百事音乐风云榜颁奖典礼
广东深圳
2006年11月8日
“大地飞歌2006”中国-东盟博览会暨南宁国际民歌艺术节开幕晚会文艺晚会
广西南宁
2010年12月31日
2010-2011年东方卫视跨年晚会
上海徐家汇
2005年1月1日
阿兰·达瓦卓玛
《
声声醉如兰
》
2010年11月19日
中孝介
《
像乐器一样的声音
》
2013年9月16日
沙宝亮
《
男人好难
》
2013年11月1日
曹芙嘉
《岁月如歌》
2015年8月19日
赵丽颖
（以单曲形式发行）
2015年8月20日
王啸坤
《最佳前男友 电视剧原声带》
2016年12月15日
梁朝伟
、
李宇春
（以单曲形式发行）
2002年7月24日
《
明年今日
》
陈奕迅
《The Line-Up》
粤语版</t>
  </si>
  <si>
    <t>蝴蝶（英文名：butterfly）：
鳞翅目
凤蝶总科
昆虫
的统称
，共有5科1769属18987种（除去COL中广蝶科的1属33种）
；在中国已有记录的蝴蝶约2000种，种类数量较丰富，约占全球蝴蝶总量的1/10
。蝴蝶成虫大多数体中型至大型
，两翅展开时的宽度，大都在15~260mm之间
；全球最大的蝴蝶是
亚历山大鸟翼凤蝶
（
），两翅展开可达约27cm
。最小的蝴蝶是
蓝灰蝶
（
），翅展仅7mm
。蝴蝶成虫身体呈长圆柱形，分为头部、胸部、腹部三部分，具膜质翅2对，躯体及翅膜上均覆盖有鳞片和细毛，从而形成不同的彩色斑纹
。幼虫为毛虫式，身上通常有色斑、线纹和刺毛的分布，身体大致呈圆柱形，由头部及13个体节组成。
蝴蝶广泛分布于全球，南至赤道，北至北纬83°均有其身影
；其生存环境复杂多样，平原盆地和高达5000多米的峻山雪地均可生存
。蝴蝶幼虫多栖息于寄主植物的叶面或树枝上，取食木本植物的幼虫大多栖息于叶背，少数则在叶面
。蝴蝶是日出性的昆虫，其活动多在白天
；因食物缺乏或者冬天来临的原因
，有集体迁飞的习性
。蝴蝶对付捕食性天敌自卫的方法主要有
保护色
、
警戒色
、
拟态
几种。
截至2024年3月，根据《世界自然保护联盟（IUCN）濒危物种红色名录》ver3.1，凤蝶总科动物约有1496种被列入，其中灭绝（EX）4种，极危（CR）22种，濒危（EN）78种，易危（VU）86种
。在中国2021年
《国家重点保护野生动物名录》
中收录了24个蝴蝶物种，其中
金斑喙凤蝶
为国家一级保护野生动物。
凤蝶总科
Papilionoidea
Butterflies
动物界
（Animalia）
节肢动物门
（Arthropoda）
昆虫纲
（Insecta）
鳞翅目
（Lepidoptera）
可见于世界各地，南至赤道，北至北纬83°均有其身影
Latreille, 1802
凤蝶总科
（Papilionoidea）
蝴蝶
体躯呈长圆柱形，由头部、胸部和腹部三段组成。身体及2对膜质翅上覆有鳞片及毛，形成各种彩色斑纹
生存环境复杂多样，只要有植物生存的地方，均可见其身影，平原盆地和高达5000多米的峻山雪地均可生存
灭绝（EX）4种，极危（CR）22种，濒危（EN）78种，易危（VU）86种，近危（NT）78种，无危（LC）1157种
金斑喙凤蝶被列中国国家一级保护野生动物，另有23种蝴蝶为中国国家二级保护野生动物
全球已发现的完整蝴蝶化石较为稀少，已知数量较为丰富的是美国科罗拉多州下渐新统地层中发现的蝴蝶化石，大约形成于3000万~4000万年前。而2010年在多米尼加共和国开采的琥珀中，发现的蝴蝶化石则主要形成于1500万~2500万年前。因此，根据有限的化石证据推算，蝴蝶出现的时间应为白垩纪大绝灭之后的第三纪
。
但使用分子钟（利用DNA中核酸序列替换速率推导生物进化发生时间的方法）方法，对科罗拉多州的部分蝴蝶化石进行分析后发现，蝴蝶中的部分种类如蛱蝶科（Nymphalidae）的出现可能远早于第三纪，大约在7千万年前的白垩纪末期；而粉蝶科（Pieridae）、凤蝶科（Papilionidae）昆虫的起源则更早，可追溯至9000万~1亿年前。但该结果并没有得到有效蝴蝶化石的证明
。
因此，科学家们尚未就蝴蝶的起源达成统一意见，也未能形成完整清晰的进化脉络。目前，学术界对于蝴蝶演化路线的共识仅大致描述了凤蝶科（Papilionidae）最为原始，粉蝶科（Pieridae）次之，而灰蝶科（Lycaenidae）和蛱蝶科（Nymphalidae）则相对较为进化。尽管已有一些研究取得了进展，但人类对于蝴蝶起源的探索仍处于起步阶段，未来的研究之路仍然很漫长
。
在历史上，关于蝴蝶的分类体系存在多种观点。最早的分类将蝴蝶归为锤角类或锤角亚目（Rhopalocera），下分为广蝶总科（Hedyloidea）、弄蝶总科（Hesperioidea）、凤蝶总科（Papilionoidea）三个总科
。然而，随着蝴蝶分类学研究的深入，这一分类标准逐渐不再被广泛接受，尤其在全球生物物种名录（COL）和国际综合分类学信息系统（ITIS）中已不再收录锤角亚目这一分类
。
尽管如此，学术界仍存在多种不同的蝴蝶分类体系，有学者认为还应作为独立的蝶亚目；也有学者认为统称为凤蝶总科即可；还有学者建议将弄蝶科提升为总科，包含凤蝶总科和弄蝶总科；也有学者建议再进一步细分为弄蝶总科、凤蝶总科、蛱蝶总科（Nymphaloidea）、灰蝶总科（Lycaenoidea）四大类
。中国昆虫学家周尧提出的分类观点中，蝴蝶则被分为凤蝶科、绢蝶科（Parnassiidae）、粉蝶科、斑蝶科（Danaidae）、环蝶科（Amathusiidae）、眼蝶科（Satyridae）、蛱蝶科、珍蝶科（Acraeidae）、喙蝶科（Libytheidae）、蚬蝶科（Riodinidae）、灰蝶科、弄蝶科（Hesperiidae）等12科
。
截至2024年3月，学术界关于蝴蝶的分类体系尚未达成统一标准，甚至不同观点之间分歧较大
。COL中采用的是蝴蝶仅为凤蝶总科的观点，而ITIS则收录了凤蝶总科和弄蝶总科
。
然而，从宏观生物学特点的角度来看，蝴蝶确实具有一些明显的共同特征，可分为祖征、自衍征和共衍征三类。特别是“共衍征”强调了形态特征在昆虫分类学中的重要性
。
与其他鳞翅目昆虫相比，蝴蝶在共衍征方面表现出独特之处，尤其在足的特征方面。不同于古老的鳞翅目昆虫，部分蝴蝶的前足已经失去行走功能或退化，而退化程度越大的蝴蝶则被认为更为进化。例如，灰蝶科蝴蝶中多数雄性个体的前足退化，而蛱蝶科蝴蝶的两性个体前足均发生了退化，因此蛱蝶被认为比灰蝶更为进化
。
在翅连锁特征方面，蝴蝶采用更进化的翅抱型结构，与大多数蛾类采用的翅缰型结构有所不同。弄蝶科昆虫的雄性个体具有翅缰和翅缰钩，这也是该科在蝴蝶分类中长期存在争议的原因之一
。
另外，在虫蛹特征方面，蝴蝶的虫蛹分为缢蛹和悬蛹两种类型，均属于被蛹，比低等鳞翅目的离蛹更为进化。而悬蛹则比缢蛹更为进化，蛱蝶科的蛹为悬蛹，其余蝴蝶的蛹为缢蛹，这也佐证了蛱蝶科是进化最为高级的蝴蝶
。
随着分子生物学的发展，尽管缺乏明确的化石证据，但基于分子钟分析，更多观点认为应将蝴蝶全部归为凤蝶总科
。2003年，丹麦昆虫学家克里斯坦森（Kristensen）提出了一个被广泛接受的分类标准
。该标准与COL相似，但将具有较多飞蛾特征的广蝶科单独划分出来
，并将蚬蝶科调整为灰蝶科下的蚬蝶亚科（Riodininae）。根据这一标准，蝴蝶即凤蝶总科昆虫下分为弄蝶科、凤蝶科、粉蝶科、蛱蝶科、灰蝶科。这一分类标准已被英国自然历史博物馆采纳，并被收录在2017年出版的《中国蝴蝶图鉴》中，同时在中国一些地区也作为蝴蝶资源田野调查的参照标准
。
因此，本词条综合考虑了COL及Kristensen分类标准，除去COL中广蝶科的1属33种后，凤蝶总科下的5个科共包括1752个属、18955种
。
1758年，瑞典生物学家
卡尔·冯·林奈
（Carl von Linné）创立了“二名法”的生物学名，即一个物种的学名由两部分组成，前一个词为该生物的属名（名词式），后一个词为该生物的种名（形容词式）合而成一学名。再在学名之后，加上定名人的姓和年号，即表示最初给该物种命名的人及命名的时间，从而使包括蝴蝶在内的生物命名方法确立起来。
但林奈当时没有设科，其分类方法也不完善。因此，以后许多学者对蝴蝶进行了更为细致的分类。不但将近似的种集合为“属”，再将近似的属集合为“科”，由科集合成“目”。还在科的上面设“总科”
。
凤蝶科
和
凤蝶总科
均是由法国动物学家皮埃尔·安德烈·拉特雷耶（Pierre André Latreille）于1802年定名的
；
弄蝶科
则是拉特雷耶于1809年定名
；
蛱蝶科
是1815年由美国自然科学家康斯坦丁·塞缪尔·拉菲内斯克（Constantine Samuel Rafinesque）所定名，
灰蝶科
命名同样是在1815年，由英国动物学家威廉·埃尔福德·利奇（William Elford Leach）所确立；1820年，英国动物学家威廉·约翰·斯温森（William John Swainson）命名了
粉蝶科
。而世界蝴蝶分类系统是在19世纪70年代初步建立起来的。
蝴蝶大多数体中型至大型
，两翅展开时的宽度，大都在15~260mm之间
。最大的蝴蝶是
亚历山大女皇鸟翼凤蝶
（
），翅展约可达到27cm
；最小的蝴蝶是
蓝灰蝶
（
），翅展仅7mm。
蝴蝶的体躯呈长圆柱形，由头部、胸部和腹部三段组成。身体及2对膜质翅上覆有鳞片及毛，形成各种彩色斑纹
。
头部圆形或半圆形，位于体躯的前部，是感觉中心。头部两侧有大型半球状复眼，由上万个六角形的小眼组成。复眼之间有一对触角，分成若干节
，为棍棒状，末端球形膨大或呈钩状
。口器着生在头的下方，为下口式，上唇和上颚退化；下唇片状，有1对三节的须，伸向头的前方或上方，须各节的形状和长短，也常用作分类的特征。左右两下颚端部合并形成一条特化的长管，叫喙管
。
胸部位于体躯的中部，由前胸、中胸及后胸三个体节组成，是运动中心
。前胸小，背面生有2个小型领片；中胸最发达，明显由背板、腹板及两侧板组成，背板和侧板又再分片
；后胸则较中胸小，但比前胸大
。中胸和后胸背侧各有1对翅，中胸背侧还有1对向后延伸的小骨片——肩片，盖在前翅的基部
。
翅2对，前翅较后翅大，通常为三角形
。翅膀有三个角：前缘与外缘相交构成的角为顶角，外缘与内缘相交构成的角为臀角，后缘与前缘构成的角为基角成肩角。翅展开时，前翅的两个顶角间的距离称为翅展
。翅上有向表面凸起的翅脉，起骨干作用，用于增加翅的强度
。一般前翅纵脉12~14条，后翅8~9条。翅脉将翅面分成许多小的区域，叫做翅室
。
每一胸节的下侧各生有1对足，称为前足、中足和后足。各足均由5个部分组成，即联接在胸部的基节、较小的转节，较粗的腿节、细长的胫节及分为5个小节的跗节，胫节末端通常有1对能动的距，并常具有毛刷
。
腹部位于体躯的后部，是生殖与代谢中心
，由9~10节组成，能够自由伸缩或弯曲。消化系统、呼吸系统、循环系统、排泄系统等的大部分及生殖系统都包藏在腹部这一体段内。末端数节称为生殖节
；雌蝶生长着肛乳突、交配孔和产卵孔，雄蝶生长有钩状突、抱器和阳茎
。外生殖器结构是鉴别近缘种的主要依据
。
卵是一个大型的细胞。最外面包有卵壳，是由一种称为卵壳素的蛋白质构成，具有保护作用；其次是卵黄膜，里面充满原生质、卵黄和细胞核
。
卵的颜色有红、白、橙、绿、黄等各种
。形状因种类不同而各异。凤蝶科的卵多为圆球形或半球形，表面光滑，无明显的脊线或皱纹；粉蝶科的卵塔形或炮弹形，高约为宽的2倍，有隆起的纵脊线和横格线；蛱蝶科的卵多呈甜瓜型，一端或两端略平，有明显的脊线；灰蝶科的卵扁，盘状，轮廊圆形，表面有很多凹陷；弄蝶科的卵形多变化，盘形、半球形或球形均有
。卵壳的表面有的非常光滑，能显珠光；有的十分粗糙，且有多种雕刻状纹饰；更有的卵表面覆盖鳞毛等
。
蝴蝶幼虫为躅式，也叫毛虫式
。幼虫身上通常有色斑、线纹和刺毛的分布
。体表有的光滑，有的有棘刺、软毛、刚毛或内棘等
。
幼虫身体大致呈圆柱形，由头部及13个体节组成。头部坚硬，略呈圆球形或半圆球形，左右两侧各有6个单眼及1短小的触角。口器咀嚼式，生在头的下方。头部后三节是胸部，即前胸、中胸和后胸，各有胸足1对。胸足也分为基节、转节、腿节、胫节、跗节和爪节，但比成虫的粗短，跗节只1节。以后的体节为腹部，共10节，第三、四、五、六、十节各有腹足1对，腹足为幼虫特有的临时性器官，到成虫期消失
。
蝴蝶的蛹是被蛹，它的触角、喙管、翅、足的芽体紧贴在身体的腹面、包在由最后一次脱皮时黏液形成的一层透明的薄膜中，只有最后几个腹节能够活动，末端有小钩叫臀棘
。
蛹的形状因各类群不同而不同，有椭圆形或纺锤形（如灰蝶科）、筒形（如弄蝶科）、棱形（如粉蝶科）或畸形（如凤蝶科及蛱蝶科）
。
蝴蝶的蛹通常可分三种类型
：
凤蝶科、粉蝶科的蛹，常有细丝束在腰部，联在物体上，腹部末端以臀棘和丝填贴在物体上，使身体与物体成角度
。
蛱蝶科的蛹，腰部没有丝束，只用臀棘与丝填连在物体上倒架起来，称为悬蛹
。
弄蝶科常化蛹在枯叶、细石等缀成的茧中，可称茧蛹
。
很多同种类蝴蝶中常出现形态变异的情况
：
很多种类的蝴蝶雌雄个体在形态上表现出多样性。它们的体型大小、颜色和斑纹各不相同，这种现象被称为雌雄异型。以玉带凤蝶（
）为例，其雌蝶个体之间也存在差异，可以区分为赤斑型、白斑型和黄斑型。此外，美凤蝶（
）的雌雄个体也呈现异型现象，有些雌蝶具有尾突，而有些则没有，因此可以分为4种不同的形态
。
一些蝴蝶种类在不同季节会出现体型大小、色彩和形态上的变化，这在昆虫学上被称为季型。蝴蝶中存在春型、夏型和秋型等不同类型。例如，美目蛱蝶（
）、黄钩蛱蝶（
）、白钩蛱蝶（
）等会有春型、夏型和秋型之分，而黄粉蝶（
）也会有春型和夏型之别。在热带地区，一些蝴蝶种类还会表现出湿季型和干季型的特征。此外，还有一些种类会表现出地理多型或遗传多型的现象
。
同一只蝴蝶的两侧翅膀呈现出雌性和雄性的不同特征，左侧显示雌蝶的斑纹和形状，而右侧展示雄蝶的斑纹和色彩。这种具有雌雄特征的蝴蝶被称为“雌雄嵌合体”，即俗称的“阴阳蝶”。这类变异的个体非常罕见，数百万只蝴蝶中才能找到一只，极为珍贵
。
蝴蝶生存环境复杂多样，高达5000多m的峻山雪地，下至平原盆地，南到赤道，北达北纬83°，只要有植物繁衍的地方，都有蝴蝶活动的踪迹
。但每一种蝴蝶对它们所在的环境都有一套明确的选择，在非洲刚果盆地的森林里，蝴蝶的种类很多，但向北到赤道森林南部和向东到干旱的海岸地带时，蝴蝶的种类则越来越少
。
因此，根据每种蝴蝶对生态环境、寄主多寡的不同要求
，有些大属的蝴蝶遍布全球
，如凤蝶属（
）、大红蛱蝶（
）、菜粉蝶（
）等遍布世界各地
。而宽尾凤蝶（
）、三尾凤蝶（
）、中华虎凤蝶（
）、金斑喙凤蝶（
）等为中国特有种，只在中国个别地区生存；蓝蝶属（
）则仅见于英国南部的石灰岩小丘陵上
。
幼虫多栖息于寄主植物的叶面或树枝上，取食木本植物的幼虫大多栖息于叶背，少数则在叶面
。在缀叶中，一些蝴蝶如蕉弄蝶（
）会缀一叶子，而其他如椰弄蝶（
）则可能缀数叶
。此外，一些蝴蝶幼虫对于栖息植物有着特定的偏好，比如柑橘凤蝶（
）主要栖息于芸香科（Rutaceae）植物，包括柑橘类和花椒
。部分幼虫会在寄主植物表面做丝垫，并利用足钩抓握住以防止掉落。取食草本或灌木的幼虫栖息场所往往隐蔽，不容易被发现。为了避免天敌的侵害，有些幼虫会成群栖息在吐丝结的网中
，如荨麻蛱蝶（
）
。
蝴蝶种类繁多，分布广泛，但世界各地的种类不完全相同。由于地理的隔绝，气候、温湿度、雨量、植物群落的差异，动物学家把世界动物地理划分为6个大区：古北区、新北区、东洋区、澳洲区、非洲热带区和新热带区
。其中，分布在中南美洲新热带区的蝴蝶种类最多，尤其以亚马逊河流域（巴西境内）的分布最集中、最具观赏价值
，约占全球的1/2以上
。
新热带区，包括中美洲、南美洲及其所属岛屿，世界第一大蝴蝶分布区，有约8000种蝴蝶。南美洲是世界上蝴蝶种类最多的地区，出产的蝴蝶以美丽著称
。
东洋区，包括中国的南部、印度、越南、泰国等，也包括东南亚的岛屿：爪哇、苏门答腊、婆罗洲、菲律宾、巽他群岛等
，世界第二大蝴蝶分布区，有4200余种蝴蝶
。
非洲热带区，包括撒哈拉沙漠以南的整个非洲，有3200种以上的蝴蝶，是世界第三大蝴蝶分布区
。
古北区，包括整个欧洲，南至非洲撒哈拉沙漠以北的部分，东至亚洲的中国绝大部分、朝鲜、日本和琉球群岛
，约有1900种蝴蝶
。
澳洲区，包括澳大利亚、新西兰、波里尼西亚、密克罗尼西亚、美拉尼西亚、巴布亚新几内亚、帝汶岛、所罗门群岛等
，约有1200余种蝴蝶
。
新北区，包括北美洲的美国和加拿大
，约有800种蝴蝶，是蝴蝶种类最少的地区
。
中国地跨古北区和东洋区
，蝴蝶种类丰富，已有记录的蝶种约为2000种，约占全球蝶种的1/10
。其中以南方各省：云南、海南、四川、福建、台湾、广西、广东、贵州数量较为集中。以密度而言，中国也是世界上蝴蝶密度较大的国家之一
。
蝴蝶成虫头部的喙管，在休息时呈螺旋状蜷缩在头的下面，当需要使用时可伸直。它们通过虹吸式口器靠吸力吸取花蜜等汁液。这种口器为鳞翅目昆虫所特有
。
大多数蝴蝶成虫吸取植物的花蜜，不同的种类有不同的蜜源植物
。如蓝凤蝶（
）嗜吸百合科（Liliaceae）植物的花蜜，菜粉蝶酷爱十字花科（Brassicaceae）植物，而豹蛱蝶属（
）则对菊科（Asteraceae）植物的花蜜情有独钟
。
此外，还有些种类的蝴蝶取食对象千差万别
，如枯叶蛱蝶（
）、琉璃蛱蝶（
）、黑脉蛱蝶（
）、柳紫闪蛱蝶（
）主要以腐烂的水果或树液为食
；二尾蛱蝶（
）、紫闪蛱蝶（
）等少数种类喜食动物的粪便或尿液；还有的种类喜食动物腐尸的汁液，如螯蛱蝶（
）
；也有不少种类有饮水的习惯，常群集在山区小溪吸水，如青凤蝶（
）
。
绝大多数蝴蝶幼虫都是植食性的
，靠取食植物的叶片、嫩果、嫩荚及花蕾为生，还有少量蝴蝶幼虫专食其他昆虫，如蚜灰蝶（
）取食竹蚜（
）
。
幼虫取食时间，有的在白天，如中华虎凤蝶（
）、老豹蛱蝶（
）、黄襟粉蝶（
）、丝带凤蝶（
）等；而黑脉蛱蝶、稻弄蝶（
）等则在夜间取食。有的种类幼虫喜集中取食，如苎麻珍蝶（
）、直纹蜘蛱蝶（
）；但多数蝴蝶的幼虫则喜分散取食，如金凤蝶（
）、青凤蝶等
。
有些蝴蝶种类的活动范围很广，而有些种类则仅限于特定区域。同一种蝴蝶中，雄性通常更为活跃，活动范围也更广，而雌性则倾向于留在食料附近，活动范围较窄
。
蝴蝶的飞行姿势并没有雌雄之分，每种蝴蝶都有其独特的飞行方式。有些蝴蝶会上下徘徊，有些会呈∞字形曲折打转，还有一些会以大波浪式前进，或者进行迂回前进，曲线旋绕，左右曲折，甚至是平直前进。某些灰蝶科的昆虫能够在林中不停地飞翔，而一些弄蝶科的昆虫则会在飞行过程中表现为半飞半跳的状态，尤其是在受到惊扰时。一些体型较大的凤蝶既可以高空徘徊，又能够以滑翔式俯冲下降。遇到大风时，蝴蝶常停止飞行，或斜飞、下降到避风处
。栖息时，则通常保持水平状、直立状、飞机状（为部分弄蝶所特有）三种状态
。
蝴蝶有集体迁飞的习性
，原因可能是因为食物的缺乏，高质量食物的不足，过分拥挤或者冬天的来临
。迁飞的群体大小不一，多者可达千百万只
。
生活在北美的黑脉金斑蝶（
）每年都会进行大约1900km的迁徙，它们的生活地点位于加拿大和美国北部，而冬季则迁至美国南部的加利福尼亚和墨西哥。这些蝴蝶从6月份开始从北方向南方迁徙，途中会取食，沿着规律的1900km路线飞行，仅需几天的时间，平均速度每天约130km，1只蝴蝶的最长的飞行记录是在130天的时间里飞行了3000km的距离
。
蝴蝶是变温动物，它们的体温与活动都受外界温度的支配。因此，蝴蝶是日出性的昆虫，其活动多在白天，通常在阳光下飞翔。在阴雨天一般休止不飞。有时太阳突然被乌云遮蔽，蝴蝶也会立即作出反应，只有弄蝶科的某些种类爱在清晨或落日余晖中活动
。
蝴蝶通常在夜间选择特定的地方停息，大多数选择栖息在植物的枝叶上，也有一些偏爱岩石崖壁。大多数种类是单独栖息的，但也有不少种类会选择集体群栖，比如小檗绢粉蝶（
），它们会成群地栖息在几棵树上，数量可达数百甚至数千
。
有些蝴蝶的幼虫有做叶巢的习性。例如，弄蝶、部分蛱蝶和灰蝶的幼虫会利用寄主植物的叶子做成简单的叶巢并在其中栖息。然而，它们十分爱干净，通常会将粪便排在叶巢之外。这种行为是区分蛾类幼虫叶巢的有效方法之一。此外，许多弄蝶幼虫的肛门处具有弹射器，能够将粪便弹射得很远
。
此外，许多蝴蝶物种的雄性都拥有交配领地，它们之间展开领地竞争。雄蝶通过非接触式的空中互动来进行竞争。体重、出现领地的时间等因素均可能会影响竞争结果
。
蝴蝶对付捕食性天敌自卫的方法有保护色、警戒色、拟态几种
。
保护色：菜粉蝶幼虫的颜色与菜叶一样是绿色；柑橘凤蝶的初龄幼虫与鸟粪非常相似；而多数蝴蝶翅膀反面的颜色与树皮相似，可用来隐藏身影，躲避潜在的威胁
。
警戒色：有些蝴蝶的幼虫身上具有蛇状的斑纹，或是胸部有明显的蛇眼状斑点，还有些身上长有畸形的突起。凤蝶科的幼虫能从前胸背中央伸出“Y”形或“V”形红色或黄色的臭角，并散发出难闻的气味。这些颜色或结构起到了恐吓敌人的作用，因此被称为警戒色或警戒结构
。
拟态是指蝴蝶的形态和颜色模拟其他生物或非生物，例如著名的枯叶蛱蝶（
），其前后翅合拢时非常像一片干枯的树叶，如果静止不动，很难被其他动物发现。为了生存和繁衍后代，许多蝴蝶种类都能模仿其他有毒或散发恶臭的蛾子或蝴蝶，以躲避天敌的捕食
。
蝴蝶的生活史是指其在特定阶段的发育历程，生活史通常以一年或一代的时间为单位，在一年中的发育历程称为年生活史或生活年史
。
蝴蝶是完全变态类昆虫，其一生要经历卵、幼虫、蛹和成虫4个阶段，成虫即称为蝴蝶。蝴蝶从卵离开母体到成虫性成熟为止的个体发育周期称为世代
：即雌、雄蝶交配后，雌蝶产卵，卵经过一段时间后孵化为幼虫，幼虫经数次蜕皮成长，老熟后化为蛹，蛹成熟后化为蝶的整个过程
。
蝴蝶完成一个世代所需的时间长短各不相同，因种类的不同及当地环境变化的影响有长有短，长的可达3年，短的仅20多天
。如菜粉蝶，世代时间仅数十天，东北亚绢蝶（
）则需要近3年的时间。此外，在一年中完成多少个世代，也常因不同的虫种而有所不同，有些蝴蝶一年只完成一代，如中华虎凤蝶（
），而有些蝴蝶则能完成多个世代，如菜粉蝶，且菜粉蝶的世代数量常受当地气温影响，在中国黑龙江省，菜粉蝶一年只有2~3代，在广东可多达5~6代，在黄山市岭南地区为8~9代，而在海南及云南南部则可达10代之多
。同一种类在同一地域则因各年的气温变化其世代多少也有变化，气温高时一个世代历时短，气温低时则世代历时长
。
蝴蝶的雄蝶均早于雌蝶羽化，交配前一般要经过一段上下翻飞、你追我赶的求偶飞舞过程。要求的空间因种类而异，但婚飞都要有足够的空间，否则交配活动困难重重，不利婚配产卵，这也是人工饲养蝴蝶配种困难的原因。交配的方式一般为尾部相接，头各东西。交尾时如遇惊动，雌蝶飞起，雄蝶则倒挂在雌蝶下方不动，任其四处飞翔直至觅到安全处停息为止
。
蝴蝶一生通常只交配一次，极少雌蝶有二次交配的现象
。但即使雌蝶拒绝，许多种类的雄蝶也会持续求爱，并试图与雌蝶交配。这种雄蝶的骚扰会对雌蝶的健康产生负面影响。因此，雌蝶为了避免雄蝶的性骚扰会采取闭翅行为。如果雌蝶的翅膀之前是张开的，就会关闭翅膀；如果翅膀已经关闭，雌蝶就不会表现出任何动作。这种行为主要发生在已经交配过的雌蝶身上
。而绢蝶在交配后，雌蝶腹部末端下方形成不同形状角质的兜状物，这成为再次交配的障碍
。
蝴蝶交尾后，精液贮存于雌蝶的精囊中，待到产卵前才受精，前粒卵产下，后一粒卵才能受精。交尾后的雌蝶一般当天就能产卵，但也有数天后才能产卵的。
大多蝴蝶将卵散产在寄主植物的嫩叶背面
，也有产在嫩芽或花蕾上的，还有极少数种类将卵产在寄主植物的附近或上方
。每粒卵的底部具有雌蝶的分泌物，能牢固地黏在物体上而不脱落
。
蝴蝶产卵的多少，因种不同而有差别，少的只产生十几粒，多的可产上千粒
。卵很少成堆产在一起；均为立式的卵，即其精孔位于卵的顶部，受精时精子就从精孔进入卵内。精孔的周围通常有几圈花瓣状的皱纹
。
许多蝴蝶在植物上产卵时会选择特定的部位和特殊的排列方式。例如，朴喙蝶（
）会在朴树的嫩芽上产卵；豆荚灰蝶（
）会将卵产在扁豆花蕾的基部；黄缘蛱蝶（
）会大量地将卵产在杨树细枝上，并且排列得很有规律，绕成一环；而拟蒙蛱蝶（
）的卵通常会排列成串，每串有4~5粒，有时甚至多达十数粒
。
此外，还有一些蝴蝶将卵产在寄主植物附近的其他物体上。除了无尾银蚬蝶（
）外，枯叶蛱蝶的雌蝶也不会直接将卵产在寄主植物（如马蓝等）的叶片上，而是间接地将卵产在离寄主植物上方约半米处的树枝上。当幼虫从卵中孵化出来后，它们会吐出一根丝线下降，依靠风力摇摆着达到寄主植物的叶面上
。
卵初产时颜色较淡，随着发育逐渐加深。一般受精卵一旦产下，即开始发育。经过无数次的分裂，以及原生质的复杂分化与移位，最终完成胚胎发育，形成一个新的生命体——幼虫。在这个过程中，幼虫消耗了贮藏的养料（卵黄）。最终，幼虫破壳而出，这个过程被称为孵化
。
卵孵化的时间通常受温度影响，少则4~5天，多则2周。以卵越夏越冬的种类（如大部分灰蝶科线灰蝶族 Theclini），其卵期可长达 300天左右。许多种类的幼虫孵化后会立即食用卵壳，这可能是为了补充体内所需的营养
；随后，它们会开始取食寄主植物的叶子，并迅速生长
。
幼虫期也称生长时期，是蝶类一生中的第二个发育阶段
。幼虫的表皮富含几丁质，因此不能随着虫体的生长面无限制地扩展，尤其是头壳极为坚硬，所以生长到一定时期，必须把旧表皮蜕去而形成宽大的新表皮，刚蜕皮后的新虫体头部远较体躯为大
。
幼虫蜕皮时不仅体壁和附肢的表皮要脱去，而且由体壁内陷而成的气管、前肠和后局等与表皮相连接的部分，尤其是具有几丁质的部分，也要同时蜕去。幼虫蜕皮前不食不动，称为“眠”。刚孵化的幼虫为1龄，以后每蜕1次皮就增加1龄。一般蜕皮4~5次。蜕皮的次数每因虫种而不同，少至3次，多达10多次
。
蝴蝶幼虫生长发育到成熟阶段，就停止取食，选择适当场所，准备化蛹。蝴蝶的化蛹方式常因种类而异。有些种类的幼虫在老熟后会下行至寄主植物附近的草丛土表下，制作极薄的土室，然后在其中化蛹，如双环眼蝶（
）；另一些种类会吐丝缀叶作巢，在巢内取食并化蛹，如稻弄蝶（
）。还有一些种类会吐丝制成薄茧，然后在其中化蛹，类似于蛾类的化蛹方式，如黄毛白绢蝶（
），最常见的蝶蛹，常常是暴露在外的
。
老熟幼虫选定化蛹场所后
，在寄主植物或其他物体上先吐丝成垫，用腹末的足钩钩在上面，然后吐丝把胸部和植物围绕起来，接着脱掉最后一层皮，形成缢蛹，如凤蝶科和粉蝶科等
。还有一种蛹称悬蛹，即老熟幼虫，在吐丝作垫之后，即用尾足钩钩住丝垫，将身体倒挂起来，悬在空中
。
在化蛹时，幼虫的表皮会在胸部中线裂开，随着蛹体的伸缩，皮层会迅速后移，直至尾部末端，然后迅速伸出。随后，幼虫的旧皮脱落，蛹体开始收缩硬化，逐渐形成成虫的固有形态
。
蛹的时期称为转变期，是一个不进食不动的虫态。在此期间，幼虫的内部器官正在进行根本性的构造变化
，血球细胞起着关键的作用，破坏和创新过程交替进行，一般需要数天至数个星期完成
。
完成内部改造后，蝴蝶脱去蛹壳，变为成虫，这个过程称为羽化
。当成虫刚羽化时，蛹壳于触角、翅函间，以及前、中、后三胸节的背中线，以及头、胸两部的连接线三处同时破裂。头部附肢（如触角及喙管等）及前足会先行伸出，随后中足、后足和翅随即拽出。足一旦攀着其他物体，体躯就会脱离蛹壳
。
刚羽化的蝴蝶全身湿漉，翅膀小且非常娇嫩。接下来，蝴蝶会爬行到适当的位置保持静止，并不断向翅脉中充入血液以展开翅膀（翅脉由幼虫的背血管发育而成）。翅膀展开后逐渐变硬，此时蝴蝶才具备飞行的能力。大型蝴蝶的整个羽化过程需要1到2小时，而小型蝴蝶如灰蝶或弄蝶则只需约20分钟
。
在羽化过程中，蝴蝶的腹部会排出暗红色的排泄物，称为蛹便
。
成虫是蝴蝶发育的最后阶段，即常见的蝴蝶
。为了延长生命并繁衍后代，成虫必须觅食以补充营养。因此，大多数种类的雌蝶不会远离原生地。相反，雄蝶的活动范围常常远离其生长的原栖息地，它们会到山川河谷等地活动
。
一般来说，雄蝶交配后不久就会死亡，而雌蝶则会等到卵基本产完才死亡。雌蝶的寿命有所不同，有的可能只有1到2个月，而有些雌蝶的寿命可以长达8个月
。
科级
科下属数目
属级
弄蝶科
（Hesperiidae）
541
伞弄蝶属（
）、趾弄蝶属（
）、刷胫弄蝶属（
）、尖翅弄蝶属（
）、苏弄蝶属（
）、大弄蝶属（
）等
凤蝶科
（Papilionidae）
31
裳凤蝶属（
）、曙凤蝶属（
）、斑凤蝶属（
）、凤蝶属（
）、麝凤蝶属（
）、锤尾凤蝶属（
）、宽尾凤蝶属（
）等
粉蝶科
（Pieridae）
85
迁粉蝶属（
）、方粉蝶属（
）、豆粉蝶属（
）、彩粉蝶属（
）、油粉蝶属（
）、粉蝶属（
）等
蛱蝶科
（Nymphalidae）
527
尾蛱蝶属（
）、银光眼蝶属（
）、螯蛱蝶属（
）、闪蛱蝶属 （
）、粉眼蝶属（
）、罗蛱蝶属（
）等
灰蝶科
（Lycaenidae）
453
锉灰蝶属（
）、云灰蝶属（
）、散灰蝶属（
）、青灰蝶属（
）、婀灰蝶属（
）、翠灰蝶属（
）、维灰蝶属（
）等
截至2024年3月，根据《世界自然保护联盟（IUCN）濒危物种红色名录》ver3.1，凤蝶总科动物约有1496种被列入，其中灭绝（EX）4种，极危（CR）22种，濒危（EN）78种，易危（VU）86种，近危（NT）78种，无危（LC）1157种，数据缺乏（DD）71种
。其中灭绝的4种分别为：
加利福尼亚甜灰蝶（
）、缺斑黛灰蝶（
）、轻美鳞灰蝶（
）
。
保护等级
灭绝（EX）
极危（CR）
濒危（EN）
易危（VU）
弄蝶科（Hesperiidae）
/
2种
5种
2种
凤蝶科（Papilionidae）
/
/
15种
26种
粉蝶科（Pieridae）
/
1种
2种
3种
蛱蝶科（Nymphalidae）
1种
5种
27种
31种
灰蝶科（Lycaenidae）
3种
14种
29种
24种
4种
22种
78种
86种
2023年，在
《濒危野生动植物种国际贸易公约》
中，凤蝶总科下有以下物种被列入
：
附录I
附录II
附录III
吕宋凤蝶指名亚种（
）
斯里兰卡曙凤蝶（
）
回纹彩袄蛱蝶玻利维亚亚种（
）（玻利维亚）
吕宋凤蝶民都洛亚种（
）
印度曙凤蝶（
）
晶闪蝶拉邵梅亚种（
）（玻利维亚）
亚历山大鸟翼凤蝶（
）
褐凤蝶属所有种（
spp.）
赤靴蛱蝶巴克利亚种（
）（玻利维亚）
荷马凤蝶（
）
鸟翼凤蝶属所有种（
spp.）（除被列入附录I的物种）
伯切尔番凤蝶（
）
科西嘉凤蝶（
）
阿波罗绢蝶（
）
喙凤蝶属所有种（
spp.）
红颈凤蝶属所有种（
spp.）
裳凤蝶属所有种（
spp.）
在中国2021年
《国家重点保护野生动物名录》
中，蝴蝶有1个物种被列为国家一级保护野生动物，23个物种被列为国家二级保护野生动物，具体情况如下
：
种
学名
保护等级
金斑喙凤蝶
一级
喙凤蝶
二级
裳凤蝶
金裳凤蝶
荧光裳凤蝶
鸟翼裳凤蝶
珂裳凤蝶
楔纹裳凤蝶
小斑裳凤蝶
多尾凤蝶
不丹尾凤蝶
双尾凤蝶
玄裳尾凤蝶
三尾凤蝶
玉龙尾凤蝶
丽斑尾凤蝶
锤尾凤蝶
中华虎凤蝶
最美紫蛱蝶
黑紫蛱蝶
阿波罗绢蝶
君主绢蝶
大斑霾灰蝶
秀山白灰蝶
2023年6月30日，中国国家林业局发布的
《国家保护的有益的或者有重要经济、科学研究价值的陆生野生动物名录》
包括了台湾凤蝶（
）、藏旖凤蝶（
）、红珠绢蝶（
）、小红珠绢蝶（
）、黑眼蝶（
）、豹眼蝶（
）、森下交脉环蝶（
）、大伞弄蝶（
）等共8个物种
。
根据2024年3月
世界自然保护联盟
（IUCN）的数据，凤蝶总科下各科物种种群数量趋势有下降、持平、上升、数据未知和无数据五种，大致情况如下表所示
：
下降种群数
持平种群数
上升种群数
数据未知种群数
无数据种群数
弄蝶科（Hesperiidae）
15
13
/
98
2
凤蝶科（Papilionidae）
11
11
1
198
37
粉蝶科（Pieridae）
5
10
1
71
/
蛱蝶科（Nymphalidae）
53
86
2
272
72
灰蝶科（Lycaenidae）
46
69
/
406
17
影响凤蝶总科下物种种群数量的主要因素有自然因素和人为因素两种
：
自然系统的变化，如河流改道、湿地干涸、海平面上升等导致自然栖息地改变，并影响了物种的数量。如因为海平面不断上升，澳大利亚新南威尔士州的
栖息地不断丧失，科学家估计到2100年，该物种的现有栖息地将只剩下15%，这使得其生存面临巨大挑战
。
气候变化与极端天气：2016年的一场火灾烧毁了
的栖息地；而气候变化导致的温度升高和干旱天气，火灾几率上升，对
种群数量造成了直接影响
。红弄蝶（
）的栖息地受到飓风和龙卷风的影响，植被结构受到破坏，种群数量下降
。
外来物种入侵：外来物种如白花紫露草（
nensis）等破坏了
的栖息地
；无芒雀麦（
）、草地早熟禾（Poa pratensis）、
等外来物种的入侵，改变了
的寄主植物和植被结构，导致种群数量下降
；加那利粉蝶（
）受到寄生性昆虫菜粉蝶盘绒茧蜂（
）的入侵影响，种群数量也有所下降
。
农牧业活动的扩张导致栖息地碎片化：紫晕墨弄蝶（
）在北美洲的栖息地受到了农业和畜牧业的发展影响，导致栖息地破坏和种群数量减少
。中国新疆地区原本是绢蝶的栖息地，但由于药用植物被大量盗采导致绢蝶数量急剧下降
。双尾褐凤蝶（
）依赖的森林树木因农业发展被砍伐，影响了其种群数量
。
城市化和工业化导致栖息地破碎化和污染：
受到城市和商业用地开发的影响
。
的栖息地因采石场活动不断扩张而受到威胁
。矿业活动导致
的栖息地缩小，并且环境污染进一步影响了其数量
。
盗猎和非法贸易：盗猎和非法贸易：双尾褐凤蝶（
）因为珍稀而受到盗猎和非法贸易的威胁
。
深受昆虫收藏家的喜爱，因此也面临非法贸易的威胁
。
农药使用：君主斑蝶因农药使用量增加而受到威胁，尤其是新烟碱类农药的使用增加对其数量产生了负面影响
。
也受到除草剂和杀虫剂的影响
。
对蝴蝶进行长期系统监测的实践最早起源于英国
。20世纪70年代，英国率先启动了“英国蝴蝶监测计划（UKBMS）”项目，旨在保护本国蝴蝶种群，了解其生存状况和变化趋势
。
1995年，德国自然保护学会（Naturschutzbund Deutschland，NABU）和促进协会（GFS）发起了“欧洲蝴蝶的测绘”项目（Mapping European Butterflies，MEB），旨在建立欧洲蝴蝶分布数据库、出版分布图集以及评估保护现状
。
2004年，欧洲委员会启动了“采用测试方法评估生物多样性的大尺度环境风险（ALARM）”项目，着重于评估和预测生物多样性和生态系统结构、功能的动态变化，蝴蝶多样性数据在其中扮演重要角色。
除了英国和欧洲，美国、澳大利亚、日本、以色列、奥地利等国家也开展了大规模的蝴蝶监测项目
。
2012年1月1日，中国实施了中华人民共和国国家环境保护标准“区域生物多样性评价标准”，将蝴蝶列为区域生物多样性评价的指标之一
。
2015年1月起，中华人民共和国生态环境部制定了《生物多样性观测技术导则蝴蝶》，该导则规定了蝴蝶多样性观测的主要内容、技术要求和方法，旨在进一步规范该国的生物多样性观测工作
。
中国拥有近2700个自然保护区以及大量的森林公园和风景名胜区，为蝴蝶的栖息地保护与恢复做出了重要贡献。例如，福建武夷山自然保护区为中国国宝级蝴蝶种类如金斑喙凤蝶、宽尾凤蝶（
）和金裳凤蝶（
）等提供了种群繁衍的自然生境
。
蝴蝶具有在自然界中容易被观察、监测、标记和鉴定等特性。其种类丰富、分布广泛，对栖息地环境的专一性强，能够迅速、准确地在其种群动态和群落特征中反映环境的细微变化。因此，蝴蝶的种类组成、分布、种群数量及群落结构等特征可以直接反映栖息地的适宜性、生态系统健康及生物多样性状况、气候变化、人类活动对生态系统的干扰、土地利用、景观改变的影响、生态环境质量、蝴蝶多样性的保护情况、生态环境的风险评估与预警等。其监测数据在许多国家被广泛应用于生态环境监测、生物多样性保护、土地利用规划、政策制定、教育、科研以及提高公众环境意识等方面
。此外，蝴蝶也是宝贵的物种遗传资源。在生物进化史中，蝴蝶与蜜源植物形成了密切的协同进化关系，大部分蝴蝶种类具有一定的传播花粉功能，蝴蝶多样性的保护不仅可以为生态保护科学研究提供典型材料，更是保护生态系统食物网络中关键一环
。
蝴蝶是一种重要的生物医药资源
。如中医认为：凤蝶（
）干燥或新鲜幼虫可入药，有理气止痛的功能，主要治疗气滞脘腹作痛
；凤蝶科金凤蝶（
）的幼虫，又称“茴香虫”，其味辛、甘、温，可理气、化瘀、止痛、止呕，主要用于胃脘痛、呃逆、噎膈等症状
；粉蝶科的菜粉蝶成虫全体，其味苦、寒，可消肿止痛，主要用于跌打损伤等症状
；弄蝶科的香蕉弄蝶（
）的干燥幼虫或成虫也可入药，具有清热解毒、消肿止痛的功能，主要用于治疗化脓性中耳炎
。
此外，一种豆粉蝶的若虫含有生长因子、致活激素、变态激素和幼若激素，其脂溶性提取物被认为是皮肤的生物活化剂，对皮肤及痤疮的整复和再生有致活作用
。
在中国浙江河姆渡新石器时代的遗址中，发掘出大量玉制、石制和土制的“碟形器”，大体形状像蝴蝶，据考证是作为装饰品的
。
中国关于蝴蝶的诗歌佳作，古来有5000余首，时人称为谢蝴蝶的宋谢逸一人就有300首
。
蝴蝶入画流传下来的不下百幅。如南宋李安忠著名的《晴春蝶戏图》，画中15只蝶分属于蛱蝶、凤蝶、粉蝶等
。
蝴蝶形象在古埃及艺术中已经出现，而在古代中美洲城市特奥蒂瓦坎，色彩斑斓的蝴蝶形象被雕刻在许多寺庙、建筑、珠宝上，并被铭刻在焚香器上。蝴蝶有时会被描绘成拥有美洲豹的口鼻，一些物种被认为是死去的勇士灵魂的转世
。
贾科莫·普契尼（Giacomo Puccini）于1904年创作的歌剧
《蝴蝶夫人》
（
）讲述了一个浪漫的日本年轻新娘在婚后不久就被美国军官丈夫遗弃的故事。这部作品是基于约翰·卢瑟·朗（John Luther Long）于1898年撰写的短篇小说。
中国有众多流传已久的关于蝴蝶的神话故事，包括庄周蝴蝶、唐宫放蝶、韩凭之妻裙带化蝶、梁山伯与祝英台以及云南蝴蝶泉青年男女双双化蝶等
。
根据小泉八云（KOIZUMIYAKUMO）的描述，在日本文化中，蝴蝶被视作是人的灵魂的象征，无论这个人是活着的、临终的还是已经逝去的。有一个日本的迷信说，如果一只蝴蝶飞进客房并停在竹帘后面，这预示着你最爱的人即将来访。而蝴蝶成群出现则通常被认为是不吉利的预兆。例如，在平将门秘密策划他的著名叛乱时，京都市出现了一大群蝴蝶，使得市民感到恐慌，认为这是即将发生不祥事情的征兆
。
在德尼·狄德罗（Denis Diderot）编纂的《百科全书》（
）中，蝴蝶被视为灵魂的象征。该书中提到，在罗马的一块大理石浮雕中，描绘了一个年轻人躺在床上，一只蝴蝶（代表着灵魂）正从这位逝者的口中飞出
。相对应的是，古希腊语中“蝴蝶”一词为“ψυχή”(psȳchē)，其基本含义是“灵魂”或“心智”
。
①考虑到蚬蝶科在COL和Kristensen分类标准中的分类地位不同，此处将COL分类中蚬蝶科（即Kristensen分类标准中的蚬蝶亚科）的134属1455种蝴蝶归类于灰蝶科
。
②Kristensen分类标准中，截止2024年3月，凤蝶总科在IUCN中共被收录1487种
。</t>
  </si>
  <si>
    <t>光是一个
物理学
名词，其本质是一种处于特定
频段
的
光子
流。光源发出光，是因为光源中
电子
获得额外能量。如果能量不足以使其
跃迁
到更外层的
轨道
，电子就会进行加速运动，并以
波
的形式释放能量。如果跃迁之后刚好填补了所在轨道的空位，从
激发态
到达
稳定态
，电子就停止跃迁。否则电子会再次跃迁回之前的轨道，并且以波的形式释放能量。
光
light
光在同一种均匀介质中沿直线传播
在真空中为299792458≈3×10⁸m/s
光在引力场中传播路径发生偏转
1光年为光速传播1年的距离
光的研究历史和力学一样，在古希腊时代就受到注意，光的反射定律早在欧几里得时代已经闻名，但在自然科学与宗教分离开之前，人类对于光的本质的理解几乎再没有进步，只是停留在对光的传播、运用等形式上的理解层面。（ 另，历史告诉我们，古中国早在战国初期，
墨学
创始人
墨子
便发现了光的反射定律，建立了中国的光学体系。）十七世纪，对这个问题已经开始存在波
动
学说和
粒子
学说两种声音。
1925年，法国物理学家德布罗意又提出所有物质都具有
波粒二象性
的理论，即认为所有的物体都既是波又是粒子，随后德国著名物理学家
普朗克
等数位科学家建立了
量子物理
学说，将人类对物质属性的理解完全展拓了。综上所述，光的本质应该认为是光子，它具有
波粒二象性
。但这里的波的含义并不是如声波、水波那样的机械波，而是一种统计意义上的波，也就是说大量光子的行为所体现的波的性质。同时光具有动态质量，根据
爱因斯坦
质能方程
可算出其质量。
光是一个物理学名词，其本质是一种处于特定频段的光子流。光源发出光，是因为光源中电子获得额外能量。如果能量不足以使其跃迁到更外层的轨道，电子就会进行加速运动，并以波的形式释放能量。如果跃迁之后刚好填补了所在轨道的空位，从激发态到达稳定态，电子就不动了。否则电子会再次跃迁回之前的轨道，并且以波的形式释放能量。
光同时具备以下五个重要特征：
1 在几何光学中，光以直线传播。笔直的光柱和太阳光线都说明了这一点。
2 在波动光学中，光以波的形式传播。光就像水面上的水波一样，不同波长的光呈现不同的颜色。
3 光速极快。在真空中为299792458≈3×10⁸m/s，在空气中的速度要慢些。在折射率更大的介质中，譬如在水中或玻璃中，传播速度还要慢些。
4 在量子光学中，光的能量是量子化的，构成光的量子（基本微粒），我们称其为光量子，简称光子，因此能引起胶片感光乳剂等物质的化学变化。
5 光的偏振 光的偏振现象有别与光的其它性质，人的感觉器官不能感觉偏振的存在。偏振光可分为部分偏振光、线偏振光(平面偏振光)、椭圆偏振光和圆偏振光。
光在同种均匀介质中沿直线传播。小孔成像、
日食
和
月食
还有
影子
的形成都证明了这一事实。
撇开光的波动本性，以光的直线传播为基础，研究光在介质中的传播及物体成像规律的学科，称为几何光学。在
几何光学
中，以一条有箭头的几何线代表光的传播方向，叫做
光线
。几何光学把物体看作无数物点的组合（在近似情况下，也可用物点表示物体），由物点发出的光束，看作是无数几何光线的集合，光线的方向代表光能的传递方向。
几何光学中光的传播规律有三：
（1）光的直线传播规律已如上述。大地测量也是以此为依据的。
（2）光的独立传播规律。两束光在传播过程中相遇时互不干扰，仍按各自途径继续传播，当两束光会聚同一点时，在该点上的光能量是简单相加的。
（3）光的反射和折射定律。
光传播途中遇到两种不同介质的分界面时，一部分反射，一部分折射。
反射光线遵循反射定律，折射光线遵循折射定律。
根据科学家的测定，蓝色光和紫色光的波长比较短，相当于小波浪；橙色光和红色光的波长比较长，相当于大波浪。当遇到空气中障碍物的时候，蓝色光和紫色光因为翻不过去那些障碍，便被散射得到处都是，布满整个天空，就是这样被散射成了蓝色。这是130年前诺贝尔奖获得者瑞利发现的。当太阳落山时的傍晚，天空不显现蓝色而显现红色，正在下落的太阳变成暗红色，也是一样的道理。原来在傍晚温度下降，湿度增加，颗粒物浓度升高，光遇到的更多的微粒，使得阳光中的紫色和蓝色的部分看不见了，仅留下一点点颗粒物吸收的橙红色光线经再次辐射而形成的光线，因而出现红色或暗红色。
太阳光在照射地球过程中，一部分辐射被大气层反射，一部分被陆地、水面等反射，还有一部分被冰雪反射。为什么地球赤道如此炎热，而南北两极如此寒冷？从太阳照射间距离和角度分析，其吸收的热能不可能相差如此之大。主要是
地磁场
的作用引起的，由于两极地磁场磁力线非常密集，说明其磁场比较大，磁力线是直线的，光进入磁场中沿磁力线传播，难以交叉碰撞，反射非常强烈，产生热非常少。加上两极人类活动少，排放的固体颗粒物少，空气中其他气体分子少，光辐射气体、固体或液体进行散射也少，因此，其温度非常低，最终出现寒极。
电磁辐射
与物质的作用本质是物质吸收光能后发生
跃迁
。跃迁是指物质吸收光能后自身能量的改变，因这种改变是量子化的，故称为跃迁。不同波长的光，能量不同，跃迁形式也不同，因此有不同的
光谱分析法
。
当紫外线照射到金属的表面时，金属内部的自由电子会逸出金属表面，这种紫外线的光致电子发射构成了紫外线光电效应的一部分。紫外线的光电效应是光能转换为电能的一种方式。光电效应分为
外光电效应
、内光电效应和光生伏特效应。紫外线照射能产生光电效应的材料除了金属、半导体外，还有某些气体和一些化学物质，人与动植物被照射后也能产生
光电效应
。
紫外线照射某些物质时能产生
光化学反应
。波长在200~400纳米的紫外线所具有的能量（3~6eV）正是许多物质（化学键能也在3~6eV的范围内）吸收后产生光化学反应所需的能量。尤其是短波紫外线的光子能量较大，对光化学反应特别有效，能直接引起一些物质的化合和分解。
介质中存在弹性应力或应变时，介质的光学性质（折射率）将发生变化，这就是
弹光效应
。当超声波在介质中传播时，由于超声波是一种弹性波，将引起介质的疏密交替变化，或者说引起弹性形变，由于弹光效应，将导致介质光学性质发生变化，从而影响光在其中的传播特性。通常把超声波引起的弹光效应叫
声光效应
。
光在
能源
（
清洁能源
）、
电子
（
电脑
、
电视
、
投影仪
等）、
通信
（
光纤
）、
医疗保健
（γ光刀、
光波房
、光波发汗房、
X光机
）等方面有广泛的应用。
正在发光的物体叫光源，正在这个条件必须具备，光源可以是天然的或人造的。物理学上指能发出一定波长范围的电磁波（包括可见光与紫外线、红外线、X射线等不可见光）的物体。
光源主要可以分为三类。
第一类是热效应产生的光。太阳光就是很好的例子，因为周围环境比太阳温度低，为了达到热平衡，太阳会一直以电磁波的形式释放能量，直到周围的温度和它一样。
第二类是原子跃迁发光。荧光灯灯管内壁涂抹的荧光物质被电磁波能量激发而产生光。此外霓虹灯的原理也是一样。原子发光具有独自的特征谱线。科学家经常利用这个原理鉴别元素种类。
第三类是物质内部带电粒子加速运动时所产生的光。譬如，
同步加速器
工作时发出的同步辐射光，同时携带有强大的能量。
另外，原子炉（核反应堆）发出的淡蓝色微光（切伦科夫辐射）也属于这种。
根据量子场论（或者量子电动力学），光子是
电磁场
量子化之后的直接结果。光的粒子性揭示了电磁场作为一种物质，是与分子、原子等实物粒子一样，有其内在的基本结构（组成粒子）的。而在经典的
电动力学
理论中，是没有光子这个概念的。
量子物理学
中，光子是电磁场的微观组成单元，电磁场是大量光子的
累积效应
。就如同地球水份分布是大量水分子的累积效应。
通常指
电磁波
（包括光波）在真空中传播的速率，常用c表示。实验测得各种波长的电磁波在真空中的速度是一常数，其值为c=2.99792458×10
米/秒
。
超光速
会成为一个讨论题目，源自于相对论中对于局域物体不可超过真空中光速c的推论限制，光速成为许多场合下速率的上限值。在此之前的牛顿力学并未对超光速的速度作出限制。而在
相对论
中，运动速度和物体的其它性质密切相关，速度低于（真空中）光速的物体如果要加速达到光速，其质量会增长到无穷大因而需要无穷大的能量，而且它所感受到的时间流逝甚至会停止，所以理论上来说达到或超过光速是不可能的。
但这一理论并非神圣不可侵犯，自1955年以来一系列理论与实验研究企图发现超光速现象，多个实验显示超光速是可能的
。物体要到光速需要无限能量，而在平行空间下无法超光速。现已有科学家提出设想，将物体前方的空间压缩，将物体后方的空间扩大来超过光速。只是需要巨大的能量，现有科技也无法做到。</t>
  </si>
  <si>
    <t>《同桌的你》是
老狼
演唱的民谣歌曲，由
高晓松
作词、作曲并编曲，收录于1994年4月2日发行的专辑《校园民谣 1》中
。
《同桌的你》无论是歌词还是配曲都让人感触万分，青春的记忆在歌声中被唤醒
。该曲的成功在于它契合了一代人的精神追求，反映了人们对人生中较为珍贵的学生时代的一种追忆和怀念。而《同桌的你》的作者敏锐地捕捉到校园生活中友情和爱情的“火花”，以云淡风轻的笔触写出了校园生活的纯真与美好、光荣与梦想、懵懂与渴望，唤起了有过相似经历的人们的情感共鸣
。
1995年2月26日，该曲获得
第2届东方风云榜
“十大金曲”奖
；2010年12月12日，该曲获得
2010华语金曲奖
“30年30歌”奖
；2013年3月30日，该曲获得
东方风云榜二十年盛典
“二十年至尊金曲”奖
。
同桌的你
《校园民谣 1》
3分44秒
老狼
高晓松
高晓松
高晓松
民谣
1994年4月2日
普通话
大地唱片
专辑收录曲
《同桌的你》由高晓松创作词曲，该曲是高晓松在给初恋女友“红”梳理头发时产生了的创作灵感。1990年，高晓松与女友“红”相识并相恋。之后，高晓松与红在厦门大学附近一个小渔村合租了一间民房。一天早晨，高晓松为红梳头。高晓松突然大叫一声“有了”，然后他迅速放手，来不及找纸，就在一本书的封底上，记下了他瞬间的灵感，这段文字就是《同桌的你》的初稿。1993年，高晓松完成了整首歌的创作
。
《同桌的你》虽然让音乐人高晓松和歌手老狼同时名扬天下，但这首歌带给两个人的爱情却完全不同。《同桌的你》断送了高晓松的初恋，却让老狼和初恋女友收获了爱情的果实，经过15年的爱情长跑，二人于2006年底完婚
。
明天你是否会想起
昨天你写的日记
明天你是否还惦记
曾经最爱哭的你
老师们都已想不起
猜不出问题的你
我也是偶然翻相片
才想起同桌的你
谁娶了多愁善感的你
谁看了你的日记
谁把你的长发盘起
谁给你做的嫁衣
你从前总是很小心
问我借半块橡皮
你也曾无意中说起
喜欢和我在一起
那时候天总是很蓝
日子总过得太慢
你总说毕业遥遥无期
转眼就各奔东西
谁遇到多愁善感的你
谁安慰爱哭的你
谁看了我给你写的信
谁把它丢在风里
从前的日子都远去
我也将有我的妻
我也会给她看相片
给她讲同桌的你
谁娶了多愁善感的你
谁安慰爱哭的你
谁把你的长发盘起
谁给你做的嫁衣
啦……啦……
啦……啦……
啦……啦……
啦……啦……
中国
1994年4月2日
《校园民谣 1》
大地唱片
随专辑发行
《同桌的你》简单的吉他旋律配以直白的歌词，经由老狼略带沙哑的嗓音低吟地浅唱着，这种自由随意的叙事风格，恰好暗合了许多人心底的初恋情愫。正如歌中所唱的，“你从前总是很小心，问我借半块橡皮，你也曾无意中说起，喜欢跟我在一起，那时候天总是很蓝，日子总过得太慢，你总说毕业遥遥无期，转眼就各奔东西。”就像翻开一页旧日记，打开一段往日时光，许多美好的往事涌上心头。该曲无论是歌词还是编曲，都没有丝毫商业味道，取而代之的是自然、纯真与随性。歌曲的前奏用口琴吹出了全曲的主题，节奏舒缓、气息宽广，口琴、吉他这种学生宿舍常见的乐器，与学生时代的简朴生活十分吻合。老狼低沉沧桑的诗意演绎，颇受大学生的喜爱
。聆听这首歌，那些沉在心底的种种总会突然涌上心头，模糊了的面孔开始清晰，陌生了的声音渐渐熟悉，于是人们的青春记忆便在歌声中被唤醒
。
歌曲分为AB两段，A段乐句以同音反复与级进为主，旋律平稳，一字一音的旋律，具有口语化的叙事风格，音乐节奏变化较少，6/8拍子的节拍，使歌曲显得轻松而愉悦，带有圆舞曲的风格；B段则沿用了A段的节奏和旋律进行方式，采用自由模进的手法，将旋律引入高音区进行，围绕着调式主音，上下起伏，与A段形成了一定的对比；歌曲最后有一个扩充的乐段旋律虽然来自于B段，但在节奏上又有了不同的变化，将原来比较紧凑的节奏稍稍拉宽，衬词“啦啦啦”的运用，使歌曲显得轻松自在、不拘一格，拉近了与听众的距离
。
《同桌的你》的流行标志着校园歌曲进入民谣时代，这种吉他弹唱的个性化表达方式，成为大学校园典型的文化现象和学生宿舍的一道风景线。同时，“同桌的你”也成为“同窗好友”“初恋情人”的代名词。该曲的成功在于它契合了一代人的精神追求，反映了人们对人生中较为珍贵的学生时代的一种追忆和怀念。而《同桌的你》的作者敏锐地捕捉到校园生活中友情和爱情的“火花”，以云淡风轻的笔触写出了校园生活的纯真与美好、光荣与梦想、懵懂与渴望，唤起了有过相似经历的人们的情感共鸣
。
1995年2月26日
第2届东方风云榜
十大金曲
《同桌的你》
获奖
2010年12月12日
2010华语金曲奖
30年30歌
获奖
2013年3月30日
东方风云榜二十年盛典
二十年至尊金曲（第二届）
获奖
1993年，《同桌的你》如一股春风，吹遍了大学校园，并向全国各地蔓延，歌坛迅速掀起了校园民谣热
，该曲因为一场意外的大学生毕业晚会而瞬间红遍全国
。《同桌的你》是90年代初校园歌曲的代表作品，影响至久，它是毕业时最为伤感的离别歌之一，是一个纯真怀旧的范本
。这首歌的出现填补了校园歌曲的空白，校园民谣从此正式进入人们的视野。一曲《同桌的你》经由老狼吟唱，成为90年代标志性的文化符号之一
。
2013年2月10日
2013年东方卫视春节联欢晚会
东方卫视
春节联欢晚会
老狼
、
佟大为
、
杜鹃
2014年1月31日
2014年湖北卫视春节联欢晚会
湖北卫视
春节联欢晚会
高晓松
、老狼、
沈庆
、
叶蓓
、
水木年华
2014年4月13日
2014音乐风云榜年度盛典
广东省深圳市
颁奖晚会
胡夏
2014年5月22日
酷狗音乐盛典
北京万事达中心
颁奖晚会
胡夏
2018年12月31日
梦圆东方·2019东方卫视跨年盛典
东方卫视
跨年晚会
金瀚
、
于济玮
、
马泽涵
、
曹曦月
、
谢春花
2020年11月25日
第33届中国电影金鸡奖开幕式
福建省厦门市
开幕式
檀健次
、
谷嘉诚
2023年3月29日
东方风云榜三十年盛典
上海梅赛德斯-奔驰文化中心
周年庆典
老狼
1996年1月5日
巫启贤
《思念谁》
环球唱片
2000年11月24日
北京天使合唱团
《童年》
风潮
2002年1月1日
1+3新氧气组合
《飞扬的歌声（1）》
北京磁力国际传媒有限公司
2002年6月14日
苏有朋
《玩真的》
天中文化
2003年8月1日
梦之旅合唱组合
《流淌的歌声之真情依旧 (二)》
北京磁力国际传媒有限公司
2004年1月2日
金池
《心醉了》
妙音
2005年1月7日
关心妍
《The 5th Element》
非凡成果
2006年6月1日
童丽
《爱我别走》
启韵传媒
2006年7月1日
马小倩
《追梦人》
雨林音乐
2006年9月19日
张濛
《脱壳金蝉》
艺扬文化
2006年12月2日
张毅
《不变的年轮》
广东威扬文化传播有限公司
2009年10月12日
龚玥
《80恋歌》
东昇音乐
2010年4月16日
刘若英
《在一起》
相信音乐
2014年4月3日
胡夏
《同桌的你》
海声集团
2019年1月8日
杨烁
《耳听青春》
通力唱片
2019年4月13日
赵政豪
《创造营2019 第2期》
深圳市腾讯计算机系统有限公司
2022年1月27日
李梦瑶
《梦芳华》
启韵传媒</t>
  </si>
  <si>
    <t>《爱的代价》是由
李宗盛
作词、作曲，收录于李宗盛2004年8月24日发行的专辑《
爱情论
》中。歌曲
原唱
是
张艾嘉
，该曲是1993年电影《
哥哥的情人
》的主题曲。
2009年，李宗盛凭借该曲获得
中国原创音乐流行榜
颁奖典礼全国音乐成就大奖
。
爱的代价
爱情论
0时4分25秒
张艾嘉
李宗盛
李宗盛
李正帆
流行
2004年8月24日
普通话
滚石唱片
李宗盛表示：“《爱的代价》并非一首情歌，是
李宗盛
写给姐姐的。我不敢教人家怎么去恋爱，因为每一段恋爱都是独特的案例”。
《爱的代价》其实并非是一首情歌，而是李宗盛写给他姐姐的歌。作为创作人的李宗盛认为自己写的歌是清晰的，但他自己的情感却是晕乎乎的，他对女性同胞了解很少，不敢教人家怎么去恋爱，因为爱一个人的天使可能是另一个人的魔鬼，所以每一段恋爱都是独特的案例，所有爱的代价都是值得的
。
还记得年少时的梦吗
像朵永远不凋零的花
陪我经过那风吹雨打
看世事无常
看
沧桑变化
那些为爱所付出的代价
是永远都难忘的啊
所有真心的痴心的话
永在我心中虽然已没有他
走吧 走吧 人总要学着自己长大
走吧 走吧 人生难免经历苦痛挣扎
走吧 走吧 为自己的心找一个家
也曾伤心流泪
也曾黯然心碎
这是爱的代价
也许我偶尔还是会想他
偶尔难免会惦记着他
就当他是个老朋友啊
也让我心疼也让我牵挂
只是我心中不再有火花
让往事都随风去吧
所有真心的痴心的话
仍在我心中
虽然已没有他
走吧 走吧 人总要学着自己长大
走吧 走吧 人生难免经历苦痛挣扎
走吧 走吧 为自己的心找一个家
也曾伤心流泪
也曾黯然心碎
这是爱的代价
《爱的代价》让所有听过它的人都难以忘怀。旋律优美，带着淡淡的感伤和对
过去的爱
的怀念，带着对现实的正视，也带着对寻求未来的爱的希冀。歌曲旋律的抒情性很强，对感情的
表达方式
是温柔的、诿诿述说的方式。
《爱的代价》
原唱
是
张艾嘉
，
梁咏琪
和
陈淑桦
也演唱过。在演唱风格上，她们的表现方式有共同之处，就是以一种轻松的、温和的、抒情的而又带着一丝淡淡的伤感演唱，而非悲伤的、哭泣的、痛苦的或者火辣辣的方式演唱。前者就象
心灵鸡汤
给人的心灵以慰藉，给人的心灵以营养，给人的心灵以宽释，给人的心灵以展望。
歌曲结构其实很简单，歌词也通俗易懂，演唱者张艾嘉虽然曾拥有过若干张进入“
台湾地区
百佳专辑”的唱片，但是在歌唱实力方面仍不能被称作是一个专业的歌手。但也许正因为如此，她的歌曲往往演唱起来都不会有什么太大的难度，因此也就更加容易具备被传唱的条件。这首歌在优美的旋律中带着一种淡淡的感伤，而且表达方式非常特别，在这首歌曲出现之前，你很少会听到一首歌不停地重复演唱“走吧，走吧……”这样简单却又很直白的词句，带着一种无奈和眷恋，带着对逝去爱情的怀念，同时，也带着对
未来爱情
的一种期盼。整首歌仿佛是段诉说，这也是非常“
李宗盛
式”的创作手法，字字句句就这样边唱边说的，走到你的心里去。
歌词的第一句就是“还记得年少时的梦吗?像朵永远不凋零的花。”一下子就让记忆回到过去，回到年少时候对未来的憧憬之中，其实这是和当时的那部电影有关联的――因为电影就是描写了一群少男少女有趣而快乐的青春和生活，也包括他们各自来了又走的初恋
。
时间
颁奖方
奖项
获奖方
结果
2009年
中国原创音乐流行榜颁奖典礼
全国音乐成就大奖
李宗盛《爱的代价》
获奖
演出时间
节目
地点
参考资料
2012年8月23日
山东卫视将播出七夕晚会《爱的距离》
济南
2010年12月31日
江苏卫视跨年演唱会
苏州
时间
歌曲
歌手
专辑
2000年5月1日
《爱的代价》
梁咏琪
《
最爱梁咏琪
》
2016年1月7日
《爱的代价》
冯小刚
、
李易峰
《老炮儿电影原声带》</t>
  </si>
  <si>
    <t>爱你一万年</t>
  </si>
  <si>
    <t>《大话西游之爱你一万年》是由
春秋时代（霍尔果斯）影业有限公司
出品
，由
刘镇伟
、
朱锐斌
执导，
白一骢
编剧，
黄子韬
、
尹正
、
赵艺
、
刘天佐
、
杜若溪
、
温心
等领衔主演的爱情古装剧
。
该剧主要讲述了至尊宝经历尘世爱情刻骨铭心的痛苦之后，领悟到众生皆苦的本质，决心追随唐三藏，继续西行取经的故事
。
《大话西游之爱你一万年》于2017年9月28日20点登陆乐视、爱奇艺、芒果TV
。
刘镇伟
朱锐斌
大话西游之爱你一万年
A Chinese Odyssey: Love You a Million Years
大话西游电视剧版
大话西游之爱你一万年
A Chinese Odyssey: Love You a Million Years
大话西游电视剧版
爱情、古装
普通话
技安
黄子韬
尹正
《行者》
《一生所爱》
中国大陆
刘镇伟
朱锐斌
田良良
陈晨
张谦
汤辰骐
白一骢
、王波
春秋时代（霍尔果斯）影业有限公司
宁夏、北京
2017年9月20日
乐视视频
爱奇艺
芒果TV
已完结
54 集
45 分钟
（新）剧审字（2017）第003号
tt6011474
五百年前，
紫霞
下凡去寻找拔出紫青宝剑的意中人至尊宝
，却撞坏了紫青宝剑。紫霞为了修复宝剑，使用月光宝盒穿越。五百年后，至尊宝遗失前世记忆，转世成为斧头帮帮主，与善良的白晶晶朝夕相处中互生好感。但白晶晶被春三十娘
所骗拔剑自刎，为了救回白晶晶，至尊宝使用月光宝盒，竟穿越回五百年前。盘丝洞口二人相遇，紫霞惊觉她面前的就是五百年前的至尊宝，但却发现他已经爱上别人。牛魔王
贪图美色以至尊宝的性命相要挟，要迎娶紫霞。混乱中，至尊宝被月光宝盒传送到现代与未来，穿越之旅至尊宝看清了自己的内心。至尊宝为救紫霞与牛魔王大战。紧要关头，紫霞为至尊宝挡下了牛魔王的致命一击。此时救妹心切的青霞
与六耳猕猴达成一致，按照天数安排演了一出戏，从而改变紫霞、至尊宝的命运。世间混沌终各归各位，紫霞和至尊宝也终于拥有了幸福的结局
。
第1集
玉帝寿辰，太上老君献礼祝贺。嫦娥仙子带来了自己酿造的仙酒，想要进献给玉帝。嫦娥仙子私心，她借献酒为名，想要看玉帝的紫青宝剑。孙悟空闯入玉帝寿宴，与玉帝发生争执，喝光了仙酒，反下天界。 昆仑山中，紫霞仙子正在修炼，努力完成“覆水重收”、“破镜重圆”、“死而复生”三件神迹，希望成为“紫青宝剑”的主人，找到自己的“盖世英雄”。孙悟空从天界下到凡间，因为酒醉意外地破坏了紫霞仙子的“收覆水”的计划，两人结识。想到可以气一气玉帝，孙悟空答应帮紫霞完成这三件不可能完成的任务。 天蓬元帅约嫦娥仙子相会，嫦娥仙子不愿意理睬。原来她和紫霞一样，也想借由紫青宝剑，窥探自己的姻缘。嫦娥仙子想要用仙酒换紫青宝剑的计划失败，感慨“时光不能倒流”，天蓬元帅听过之后若有所思。 孙悟空带紫霞回到花果山，在瀑布面前，帮她完成“收覆水”的任务。与此同时，玉帝向如来佛祖搬救兵，恳请能派一人到凡间捉拿孙悟空。佛祖门下弟子金蝉子十分乏困，一个劲儿地打瞌睡。佛祖问谁能前去擒拿妖猴，金蝉子突然惊醒，阴差阳错，被派往花果山前去捉拿孙悟空。
第2集
六耳猕猴在酒馆遇到青霞，二人不打不相识。六耳猕猴跟踪青霞被发现。青霞大怒，威胁六耳猕猴，警告他不许再跟着自己。 花果山中，孙悟空仍然在想尽办法帮助紫霞完成第二道难题“破镜重圆”，可是却遇到了困难。上次太白金星把孙悟空招上天，导致猴群离散。猴群们非常担心孙悟空被紫霞“拐走”。 破镜重圆遇到难题，猴子担心孙悟空被紫霞拐走 金蝉子接到佛祖的指令，来到花果山来抓孙悟空。刚到花果山就被猴子们抓住，关进了花果山大牢。“破镜重圆”的任务依旧没有完成，紫霞稍显灰心。 青霞和六耳猕猴冤家路窄，再度相逢在酒馆。酒馆老板大发牢骚，对六耳猕猴坑蒙拐骗的行为很愤慨，大家群起而攻之，六耳猕猴逃走，紧追青霞，想利用青霞来摆脱追打。六耳猕猴缠上青霞，紧追不舍。 花果山群猴审讯金蝉子，金蝉子“话唠”说个不停，群猴险些被他逼疯，只好向孙悟空求救。孙悟空来审问金蝉子，金蝉子劝说孙悟空跟自己回天界认罪，孙悟空不肯，还说只要金蝉子打败他，就会跟金蝉子回天庭认罪。 说者无心听者有意，自从嫦娥仙子提到月光宝盒之后，天蓬元帅就开始留意打听。
第3集
孙悟空紫霞来到镇上李家，想要救活已经死去的李家儿子，紫霞施展法术，也没能起死回生，惹来李家人的怒骂，被赶出家门 天蓬元帅和嫦娥仙子来到人间，投宿镇上的客栈，客栈之中遇到几个小妖。从小妖的口中得知紫霞已经完成了“覆水难收”、“破镜重圆”两道难题，很快就要拿到紫青宝剑的消息。第二天，天蓬元帅和嫦娥仙子来到观音的紫竹林道场，盗取了观音菩萨的月光宝盒，可却被观音的童子发现，两人赶紧逃走。 从李家出来之后，孙悟空、紫霞来到集市上，继续想办法完成“死而复生”的任务。在一个鱼摊前，孙悟空几次想要复活鱼贩手中被刮了鳞的鱼，惹得鱼贩很是不满。与此同时，偷了月光宝盒的天蓬元帅和嫦娥仙子，也经过集市，被孙悟空和紫霞看见。童子紧追不舍，天蓬元帅和嫦娥误伤童子。 救鱼不成的孙悟空和紫霞在树林遇见了受伤的童子，二人决定救观音菩萨的童子。孙悟空启动宝盒，时光回到与鱼贩斗嘴的时候，天蓬元帅和嫦娥仙子从街上经过。天蓬元帅为救嫦娥仙子，决定让嫦娥仙子带着月光宝盒前去妙仙湖先走，自己却被童子打伤，在树林里奄奄一息。
第4集
六耳猕猴遇到群妖追击，丢下青霞就逃跑。正当他在情义楼花天酒地之际，青霞急冲冲地赶来找他。原来她大难不死，回来找心目中的“孙悟空”，可不料六耳猕猴继续欺骗她，还把她卖给了妓院的老鸨，落荒而逃。 青霞从情义楼外走出来之后，丧魂落魄。看到青霞如此伤心，六耳猕猴变化成一个俊俏的青年，前去劝说她。六耳猕猴告诉青霞，他不忍告诉青霞实情，于是继续编谎话。他说孙悟空打着自己的旗号，到处坑蒙拐骗，他看到青霞被骗得如此伤心，心中难过，才过来劝说青霞。青霞相信了他的话，反而开始仇恨孙悟空，殊不知，她爱上的正是眼前的六耳猕猴。正在此时，天兵天将带着玉帝的密令而来，将六耳猕猴抓获。 金蝉子返回天庭，如来佛祖责备他不该轻信孙悟空，并利用法术，让他看到孙悟空根本无心重回天庭认罪。 拿到紫青宝剑的紫霞跟孙悟空重新回到花果山。孙悟空与紫霞心中已经暗生情愫，可两人都还没有意识到。紫霞决心带着自行宝剑继续寻找自己的“真心人”。
第5集
嫦娥仙子无法找回月光宝盒，也无法证明自己确实没有私藏月光宝盒。玉帝建议太白金星带她前去清明湖，一验真假。 紫霞苦等孙悟空，孙悟空依旧不来，清明湖主点明紫霞心意，紫霞突然发现自己原来已经喜欢上了孙悟空。 正当嫦娥仙子要被沉入清明湖之际，天蓬元帅赶来，主动承担一切罪过，表示要代替嫦娥去清明湖一验真假。玉帝有意放过嫦娥仙子，答应了天蓬元帅的请求。天蓬元帅下水之后，湖水映照出他私恋嫦娥的事情，玉帝动怒，下令将他处以极刑。 紫霞仙子看到这样的情形，替天蓬元帅鸣不平，她表示天蓬元帅虽然盗取宝盒有罪，可为了不使宝盒落入孙悟空之手，也一直在努力保护。玉帝看在紫霞仙子的面上，撤销对天蓬元帅处以极刑的决定，改判他去凡间投胎受轮回之苦。 天蓬元帅对紫霞不计前嫌努力搭救的举动很感动，他告诉紫霞，那个曾跟她朝夕相处的猴子就是齐天大圣孙悟空。 天蓬元帅被贬落凡间之际，请求嫦娥仙子替自己斩断情丝。嫦娥仙子含泪应允，内心无限感伤。
黄子韬
至尊宝、孙悟空
尹正
唐僧、金蝉子
刘天佐
朱八二当家、天蓬元帅、猪八戒
赵艺
紫霞仙子
杜若溪
春三十娘、蜘蛛精
温心
青霞仙子
叶浏
刘沙三当家、沙僧
杨钧承
牛魔王
蒋龙
六耳猕猴
吴大维
菩提老祖
吴凌云
张谦
汤辰骐
白一骢
刘镇伟
朱锐斌
陈丽
至尊宝、孙悟空
黄子韬
前世是孙悟空，转世投胎成为强盗头目至尊宝。是一个用情至深、反应迟钝的人。前世，曾与白骨精存在一段剪不断的孽缘，而后为救白晶晶，通过可以穿梭时空的月光宝盒回到500年前。在五百年前，他遇见了生命中重要的女子紫霞仙子，并与其展开一段旷世爱恋。最终为救众人的他放弃世俗，重新戴上紧箍咒，变回孙悟空。
唐僧、金蝉子
尹正
絮絮叨叨、诙谐幽默的搞笑担当，一个来自唐朝的和尚，孙悟空、猪八戒、沙僧的师傅。前世是金蝉子，如来佛祖的二弟子，是一个感情泛滥，过度奉献的人。
朱八二当家、天蓬元帅、猪八戒
刘天佐
他是只求“嫦嫦”一笑的天蓬元帅，为嫦娥寻找月光宝盒，替嫦娥受罚被贬去凡间受轮回之苦，求嫦娥帮自己斩断情丝。下凡的天蓬元帅变身“斧头帮”朱八，被抢走大当家之位，用尽计谋欲铲除至尊宝反被连环暴击，对付春三十娘却被施咒成为傀儡。迷失心智的朱八二当家一心效忠于春三十娘，遍体鳞伤仍旧忠心耿耿。
紫霞仙子
赵艺
是一位对爱情充满了幻想的女子，为了寻求真爱，她不惜违背上天。最终，在孙悟空的帮助下，他完成了三件难事，得到了紫青宝剑。在宝剑拔出的那一刻，他便认定孙悟空是自己的意中人。然而，此时的悟空却早已转世投胎。为了寻找悟空，她昭告天下，谁能拔出宝剑，便是自己的意中人。
春三十娘、蜘蛛精
杜若溪
蜘蛛精修炼而来的人，白晶晶的好姐妹。她不仅是一个风情万种、雷厉风行的美丽妖精，更是个为爱痴狂的女子。与朱八二当家有一段情缘，与至尊宝之间也有不少感情纠葛。
青霞仙子
温心
青霞与紫霞是一对孪生姐妹。在紫霞为爱落入险境之时，救妹心切的青霞仙子与六耳猕猴达成一致协议，按照天数安排合演了一出戏，从而改变了紫霞、至尊宝的命运。
曲名
演唱者
作词
作曲
编曲
类型
《
行者
》
蒋龙
李扬
和汇慧、范炜
范炜
片头曲
《
一生所爱
》
尹正
唐书琛
卢冠廷
王梓同
片尾曲
《
一生所爱
》
吉克隽逸
唐书琛
卢冠廷
胡博
插曲
《
自命不凡
》
和汇慧、王梓同
和汇慧、李扬
和汇慧、王梓同
王梓同
角色歌
《
幸福在梦中
》
赵艺
王侠
王侠
王侠
紫霞仙子人物曲
《
独白
》
杜若溪
廖羽
和汇慧、王梓同
胡博
春三十娘人物曲
《
空
》
刘天佐
王梓同、和汇慧
王梓同、和汇慧
王梓同
天蓬元帅人物曲
《
天上一只猴
》
蒋龙
王侠
王侠
王侠
六耳猕猴人物曲
《
让你吵
》
王侠
王侠
王侠
王侠
插曲
《
初心
》
崔子格
崔恕
杨蔺
韩军
电视剧推广曲
该剧拍摄时，导演特意将青霞仙子和紫霞仙子两个角色分开来，以便更全面地展现青霞仙子的爱恨情仇
。
黄子韬在该剧中饰演至尊宝、孙悟空，不仅贴满毛发，还戴上了美瞳，猴妆整个上妆过程需要4个小时，贴毛、画脸、还需要描绘皮肤上细小的纹理和斑点
。
在表演过程中只要剧情合适，黄子韬就完全没有任何顾忌，相当放得开
。
杜若溪在拍摄“美人出浴”这场沐浴戏时，因不耐高温水的温度而病倒送急诊
。
该剧全组服装使用3000多套，拍摄外景场地数量达到322个，总参演人数接近4万人，建造武器500把，搭设场景约50000平方米
。
该剧是杜若溪首次挑战特效化妆，每次开拍前，光化妆的时间就要4个小时
。
在该剧拍摄过程中，叶浏为紧张的拍摄气氛加上了不少笑料，成为了剧组的开心果，对剧组人员呵护备至
。
该剧除了打造专属魔幻场景外，还邀请了好莱坞电影化妆团队，首次挑战电视剧项目，打造“日抛型”脸膜，制作了孙悟空、猪八戒、白骨精等造型
。
该剧每个特效妆容都要耗时4、5个小时，不论是体型庞大牛魔王的牛头，还是二郎神仅有的一个天眼，制作团队都倾心尽力，其中最为费时费工的就是从头到脚“全副武装”的猴妆，大到整个猴子的形态，小到每一个毛孔，每一丝毛发，都能完全经得起特写镜头的考验。为了画它，黄子韬也吃尽了苦头，皮肤冒着被伤害的危险，静坐几个小时不动才能完成。化妆卸妆时间长、制作过程复杂，带妆期间不能进食
。
该剧中黄子韬所有动作戏都是亲自上阵绝对不用替身
。
春三十娘一共有人妆、妖妆两款妆容，为了达到最好的妆容效果，杜若溪顶着特效妆去了好几个不同的地方进行拍摄，反复折腾下来好多工作人员都受不了，她却依然坚持拍摄丝毫不敢懈怠
。
尹正拍摄该剧一天的台词量已经和他拍摄的其他电视剧整部戏的台词量差不多
。
黄子韬开始是拒绝接拍该剧的，觉得可能胜任不了，但在一段的磨合期后，越来越清楚且找到属于自己的演绎方式，无论是角色理解还是表演也都更加透彻和游刃有余，更喜欢上了“至尊宝”，导演也认为他就是至尊宝。
扮演朱八这个角色，是刘天佐拍过的戏中最“累”的一次，与他拍摄过的其他的偶像剧和军旅戏不同，该剧的化妆特效让他呼吸都很吃力，刘天佐进剧组后3个月瘦了20斤
。
在该剧中，原版故事并没有被删改，而是在尊重原版基础上注入了更多细节，充实成长达50多集的长剧，把刘镇伟当年想拍却没拍的情节都拍了
。
男主角至尊宝之所以邀请黄子韬出演，一方面是因为他的武术动作非常漂亮，另一方面则是因成龙大哥跟丁晟导演都极力推荐，夸他是个非常好的演员
。
2016年7月13日，《大话西游之爱你一万年》在宁夏开机，剧组搭建一万多平牛魔王府、七千余平斧头帮。10月初，主创团队辗转北京打造专属《大话西游》的魔幻场景，包括盘丝洞、花果山、天宫、古墓等一百多处。该剧拍摄总历时129天，拍摄地点从宁夏到北京，于11月10日正式杀青
。
无论是挂满红灯笼准备举办婚礼的牛府，还是孙悟空为营救唐三藏去与牛魔王对峙的打斗场景，以及各路妖魔鬼怪的逼真造型，剧组都在原有的基础上加入了特技、三维、动画等多方面的元素。该剧还采用了大量数字虚拟技术，全剧CG量达到1600分钟，并且使用了微缩景观拍摄及真人动作捕捉
。
播出日期
播出平台
播出时间
2017年9月28日
腾讯视频、芒果TV、乐视视频、爱奇艺
每周四至周日晚20：00更新两集
时间
播放量
图片
2017年09月30日
1亿
2017年10月06日
12亿
2017年10月09日
15亿
2017年10月11日
20亿
2017年10月17日
25亿
2017年10月21日
30亿
2017年10月25日
35亿
2017年10月29日
40亿
2017年11月01日
45亿
2017年11月06日
50亿
（播放信息参考资料
）
该剧可以说是IP改编作品中的代表作了，剧中黄子韬一人分饰两角，同时挑战了不羁帅气的孙悟空和鬼马搞笑的斧头帮帮主“至尊宝”两个角色，不仅切换自如，而且将两个角色都诠释得十分到位，他在剧中武技高强，撒娇卖萌、智斗小妖不在话下，可谓是花样百出。在对“大话”IP进行忠实改编外，该剧还引入了青霞等角色全新的人物设定和感情线，同时将至尊宝和紫霞仙子的初遇、分离和结局都做了全新的诠释。除了故事更加跌宕起伏，剧集中的笑点也是密集且不落俗套，主演们一言不合就唱了起来、至尊宝各种耍小聪明，还有其丰富的表情演技等等。此外，其他演员的表现也十分亮眼。尹正饰演的“丸子头”唐僧，集话唠和“天然萌”于一身，时而暴露出让人忍俊不禁的一面，二师兄刘天佐和春三十娘杜若溪的感情戏也十分逗趣，扮演紫霞仙子的赵艺虽然是第一次出演电视剧，但是也将紫霞仙子的敢爱敢恨演绎得淋漓尽致
。
相比《大话西游》电影版来说，该剧更加具体的展现了每一个人物的故事，对于人物性格的刻画、情感的走向都更加细腻
。
该剧一经播出，便凭借精良的制作、紧凑的节奏以及走心搞笑的台词获得了不少好评
。该剧在角色情感处理上不含糊，没有又双叒玩玛丽苏的俗套戏码，也没有简单粗暴的杰克苏，而是相当纷繁复杂，脑洞大开，让你看了开头却很难猜中结尾。黄子韬一人饰演桀骜不驯的齐天大圣与逗比蠢萌的至尊宝两个角色，也算是游刃有余，在表演这件事上，黄子韬从来没有偶像包袱
。</t>
  </si>
  <si>
    <t>《我是一只小小鸟》是
赵传
演唱的流行歌曲，由
李宗盛
作词、作曲，Donald Ashley编曲，收录于赵传1990年8月1日发行的同名专辑《
我是一只小小鸟
》中
。
《我是一只小小鸟》经推出后引起了很大反响，可以看作是歌手与时代的契合，歌曲发行的年份正是风云激荡的时代，歌词“想要飞却怎么也飞不高”透露出的无力感，和赵传的心境有很大关系。该曲将小人物的无奈而又卑怯的心态表现得很好，甚至被很多人当成人生之歌，听这首歌曲可以让人在消沉的时候激起励志火花。在该曲中，李宗盛将复杂的心情用简单的音符和诚恳而具有人文关怀的歌词表达了出来
。
2010年12月12日，该曲获得
华语金曲奖
“30年30歌”奖
；2013年2月9日，
许艺娜
于
2013年中央电视台春节联欢晚会
中演唱该曲
；2023年2月5日，赵传于
“四海同春”2023全球华侨华人新春云联欢
中演唱该曲
；同年6月29日，赵传于
“湾区升明月”2023大湾区电影音乐晚会
中演唱该曲
。
我是一只小小鸟
我是一只小小鸟
4分41秒
赵传
李宗盛
李宗盛
Donald Ashley
流行
1990年8月1日
普通话
旭润音乐
专辑主打曲
《我是一只小小鸟》由李宗盛创作词曲，这首歌曲是李宗盛特意创作给他的好友赵传的。在创作这首歌曲的时候，李宗盛以男性视角将自己如何从“小李”走到“老李”的心路一一道来。赵传在录制这首歌曲的时候，并没有想去鼓励谁，因为个人外貌的原因，赵传从小到大一直是不被关注的角色，因此在演唱这首歌曲的时候赵传只是想宣泄自己心中不愉快的心情
。而对于赵传来说，他认为该曲是他最为满意的一首歌，他觉得这首歌将小人物的无奈而卑怯的心态表现得很好，自己的歌唱状态也是表现得不错的
。
作词
李宗盛
作曲
李宗盛
编曲
Donald Ashley
制作人
刘天健
MV导演
赖伟康
OP
ROCK INT'L MUSIC PUBL TAIWAN
SP
ROCK MUSIC PUBL (HK) LTD
参考资料来源于：
有时候我觉得自己像一只小小鸟
想要飞 却怎么样也飞不高
也许有一天我栖上了枝头
却成为猎人的目标
我飞上了青天
才发现自己从此无依无靠
每次到了夜深人静的时候
我总是睡不着
我怀疑是不是只有我的明天没有变得更好
未来会怎样
究竟有谁会知道
幸福是否只是一种传说
我永远都找不到
我是一只小小小小鸟
想要飞呀飞 却飞也飞不高
我寻寻觅觅 寻寻觅觅
一个温暖的怀抱
这样的要求算不算太高
我是一只小小小小鸟
想要飞呀飞 却飞也飞不高
我寻寻觅觅 寻寻觅觅
一个温暖的怀抱
这样的要求算不算太高
所有知道我的名字的人啊
你们好不好
世界是如此的小
我们注定无处可逃
当我尝尽人情冷暖
当你决定为了你的理想燃烧
生活的压力与生命的尊严
哪一个重要
我是一只小小小小鸟
想要飞呀飞 却飞也飞不高
我寻寻觅觅 寻寻觅觅
一个温暖的怀抱
这样的要求算不算太高
我是一只小小小小鸟
想要飞呀飞 却飞也飞不高
我寻寻觅觅 寻寻觅觅
一个温暖的怀抱
这样的要求算不算太高
这样的要求算不算太高
中国
1990年8月1日
《
我是一只小小鸟
》
旭润音乐
随专辑发行
《我是一只小小鸟》在20世纪90年代初推出后引起了很大的反响，这首歌拥有很多的光环与荣誉，赵传从小到大一直是不被关注的角色，而这首歌却让人们深深地记住了他。在该曲中，李宗盛将复杂的心情用简单的音符和诚恳用歌词表达了出来
。如歌曲中“想要飞却怎么也飞不高”一样，每个人时常在生活中难免会有无力感，在难题面前希望每个人可以凭借自己的努力获得美好的生活
。该曲将小人物的无奈而又卑怯的心态表现得很好，甚至被很多人当成人生之歌，听这首歌曲可以让人在消沉的时候激起励志火花
。
2010年12月12日
华语金曲奖
30年30歌
《我是一只小小鸟》
获奖
2012年12月31日
2012-2013浙江卫视跨年演唱会
浙江卫视
跨年晚会
赵露
2013年2月9日
2013年中央电视台春节联欢晚会
中央电视台
春节联欢晚会
许艺娜
2015年2月18日
梦想星搭档第二季公益盛典
中央电视台
音乐公益节目
赵传
2022年12月31日
踏上新征程——2023 BRTV跨年之夜
北京
跨年晚会
赵传
2023年2月5日
“四海同春”2023全球华侨华人新春云联欢
中国
春节联欢晚会
赵传
2023年6月29日
“湾区升明月”2023大湾区电影音乐晚会
中国香港
电影音乐晚会
赵传、
白安
2014年4月6日
《我爱好声音 第11期
》
赵传
、
王克
、
赵露
2014年12月21日
《梦想星搭档第二季 第1期
》
赵传、
大女孩
2015年11月29日
《隐藏的歌手 第7期
》
赵传
2018年3月3日
《异口同声 第3期
》
赵传、王可、刘歆迪、王志弘
2018年8月31日
《金曲捞第二季 第7期
》
赵传、
金志文
、
黄绮珊
、
黄雅莉
、
刘维
2023年3月30日
《声生不息·宝岛季 第3期
》
赵传
1994年1月1日
指南针
《演艺生涯》
我材文化
1999年6月25日
任贤齐
、
李宗盛
《认真 精选辑》
滚石唱片
2001年6月15日
罗琦
《随心所欲》
深圳市声影网络科技有限公司
2005年4月1日
凤凰传奇
《月亮之上》
孔雀廊
2007年9月28日
李宗盛
《“理性与感性”世界巡回作品音乐会》
相信音乐
2010年7月9日
丁当
《
Fu Good
》
相信音乐
2013年5月1日
黄绮珊
《我是歌手》
广州市闽艺文化传播有限公司
2013年6月15日
张钰琪
《中国新声代 第十一期》
金鹰卡通
2013年10月9日
许艺娜
《想要爱》
齐创国际文化投资有限公司
2014年1月1日
谭艳
《听爱》
广东威扬文化传播有限公司
2014年7月19日
小沈阳
、
多亮
、
李佳薇
《我为歌狂第二季 第10期》
安徽广播电视台
2015年11月28日
孙楠
《中国之星 第2期》
梦响强音
2018年5月5日
吴秀波
《跨界歌王第三季 第1期》
北京卫视
2019年5月8日
白百何
（以单曲形式发行）
智慧大狗
2023年4月12日
余梓溪
《宝贝有戏天籁童声学习季》
南京星峰时空
2024年7月31日
旺仔加真露
《梦一场》
花Music
2024年8月3日
李泽锋
《披荆斩棘第四季 第1期》
快乐阳光
2023年10月30日
亮声open
（以单曲形式发行）
西飞利音乐
《我是一只小小鸟》粤语版</t>
  </si>
  <si>
    <t>大家来恋爱</t>
  </si>
  <si>
    <t>《大家来恋爱》是刘若英、徐怀钰、孔令奇演唱的歌曲，由姚若龙填词，Cho Gyu-Man谱曲，收录在专辑《涩女郎 电视剧原声带》中，是电视剧《涩女郎》（中国大陆叫粉红女郎）的片头曲。
大家来恋爱
涩女郎 电视剧原声带
0时4分21秒
刘若英
徐怀钰
孔令奇
姚若龙
Cho Gyu-Man
流行
2002年8月28日
普通话
2002年8月28日
高耀太的《自尊心》（자존심）
滚石唱片
涩女郎 电视剧原声带
01.大家来恋爱 刘若英、徐怀钰、孔令奇
02.
一辈子的孤单
刘若英
03.
新不了情
万芳
04.成全 刘若英
05.爱的代价
张艾嘉
06.温柔
五月天
07.
滚滚红尘
陈淑桦
08.挪威的森林
伍佰
09.伤痕
林忆莲
10.把悲伤留给自己 陈升
11.飘洋过海来看你 娃娃
12.在我生命中的每一天
苏慧伦
、
成龙
13.
梦田
齐豫
、
潘越云
14.
当真就好
张国荣
、
陈淑桦
15.
爱情有什么道理
李宗盛
、张艾嘉
身为
张艾嘉
、陈升的首席女弟子，奶茶倍受瞩目。在推出《
很爱很爱你
》、《
年华
》等热销
音乐专辑
的同时，
刘若英
以她细腻自然的演技横扫许多国际影展，《
少女小渔
》、《
夜奔
》、《候鸟》使得刘若英扬名
影坛
。
徐怀钰：要一见钟情要一箭穿心一瞬间就决定才是真的爱情
刘若英：要想清楚要一步一步等缘分都停驻才有真的幸福
合唱：干嘛要想得很美想得很远只要这秒有感觉
孔令奇：吻一下拥抱一下就胜过誓言
徐怀钰：一恋爱我会撒娇又耍赖
刘若英：一恋爱我会体贴又关怀 刘若英刘 徐:看着情人小事也变得浪漫听
冷笑话
都会笑到流汗
徐怀钰：一恋爱我的人会亮起
来
刘若英：一恋爱我会活得更精彩
刘若英、徐怀钰：热恋的人总会特别可爱微笑像有翅膀停不下来大家来恋爱
rap：why you talking that mess huh? why you tripping but love huh?
why can't you just let it go just don't say no
give it to me now momma
you must be dreaming if you think love is so 完美
so you best stop dreaming let me tell you love is a game
it's like round and round spinning here we go you be like
"is this really ture?"[1]
i say i don't know can't tell you right now
but you can still be my boo
it's just like something about you makes me feel on so good
so just dont don't fight the feeling
wouldn't stop if you could[2]
rap：i look at love simply give me some please
if you don't want it pass it on move quickly
tese girls they need attention
my time love and affection
day one all on stress
day two up in your neck
day three where did this come from
day four comes around baby girl i'm gone
合：恋爱是两个人互相依赖恋爱是默契好过双胞胎
有另一半总会勇敢起来可以到达最幸福的未来</t>
  </si>
  <si>
    <t>《亲爱的小孩》是由中央电视台、爱奇艺出品，爱奇艺自来水工作室打造，灵势传媒、星空影视联合出品
，胡坤、
孙浩洋
、
张雨悠
编剧，胡坤执导，
秦昊
、
任素汐
、
聂远
、
谢可寅
领衔主演，
黄米依
特别主演的家庭生活剧
。该剧于2022年4月10日在央视八套和
爱奇艺
同步播出
。
该剧根据电影《
左右
》改编，讲述了一对已经离异的父母，为了挽救患
白血病
的女儿所历经的纠葛和抉择，当被医生建议再生一个小孩用脐带血来救命时，已重组家庭的他们该何去何从的曲折故事。
根据
中国视听大数据
的发布结果，从2022年4月10日至4月15日，该剧平均收视率为1.289%，
4月16日至4月22日这一时间段，该剧平均收视率达到1.386%，成功占据黄金时段电视剧单频道收视率榜首位置。
2023年1月，该剧在
中央广播电视总台
CMG首届中国电视剧年度盛典
中获得年度优秀电视剧
；2024年3月，在
2024电视剧品质盛典
中，获得东方影视频道2023年度观众喜爱的电视剧这一奖项。
亲爱的小孩
深爱似长风
Left Right
剧情
普通话
秦昊
任素汐
聂远
谢可寅
黄米依
《亲爱的小孩》
《北方》
CMG首届中国电视剧年度盛典
“年度优秀电视剧”
东方影视频道2023年度观众喜爱的电视剧
中国大陆
胡坤
胡坤
孙浩洋
张雨悠
夏晓辉
戴莹
刘建华
杜翔宇
卢静
宋存松
王晓晖
中央电视台、爱奇艺、爱奇艺自来水工作室、灵势传媒、星空影视
2022年4月10日
爱奇艺
已完结
34 集
45 分钟
央视八套
2021年3月31日 至 2021年7月20日
小夫妻肖路（
秦昊
饰）与方一诺（
任素汐
饰）结婚多年，喜迎贵子。生产当日，产房外兵慌马乱的肖路（
秦昊
饰）却意外缺席。随着孩子的出生，这对新手爸妈也开始迎接身份转换后的各种挑战。随着双方父母的介入，一系列家庭矛盾频发，导致夫妻关系走向拐点与暗礁，两人最终分道扬镳。多年后，已各自重组家庭的他们生活归于平静，女儿禾禾（
郑颖娴
饰）却在此时被发现身患白血病。大夫从医学角度出发，建议他们再生一个孩子来拯救生命。于是，这场救女引发的风暴将几个家庭都推向人性的拷问和艰难的抉择。
第1集：方一诺诞下女婴
方一诺上班期间羊水突然破了，被送入医院，丈夫肖路匆忙赶到。当晚，一诺迟迟未有生产迹象，肖路却接到上司苏景伟电话，决定赶回家中加班。疲累不堪的肖路一觉睡过，在岳母电话的催促下匆忙奔赴医院。方一诺经历生产的痛苦与尴尬，在家人的守候中诞下女儿禾禾。推出病房，一众关切的亲朋好友中唯独缺失了肖路的身影，一诺心中不悦。出院后，肖母与方母针对给孩子请月嫂一事发生意见分歧，马虎粗心的肖母，手忙脚乱的肖路，方母的内心深感焦虑不安，甚至开始后悔把女儿嫁给肖路。 月嫂瑨姐来到家中，一诺如释重负。
第2集：禾禾黄疸住院
方母还是想提前退休照顾女儿，并质疑月嫂种种，一诺也渐渐开始不信任月嫂。 禾禾黄疸渐重，瑨姐凭借经验认为没事。一诺半夜发现瑨姐清洗奶瓶，怀疑她为了休息给孩子偷掺奶粉，抓着肖路絮叨倾诉，疲惫的肖路却不当回事只想倒头睡觉。一诺对瑨姐疑心，决定让瑨姐搬进主卧和她一起睡，自作主张把肖路赶到客卧睡觉。 禾禾黄疸加重住院，肖母指责月嫂。一诺和肖路、瑨姐也因为孩子黄疸的成因发生争执，瑨姐把责任推到了一诺的身上，一诺崩溃。 肖路担心一诺，致电好友雷雯，请求她上门开导舒缓一诺的焦虑情绪。谢天华听闻此事，拿出早已为方一诺准备好的礼物，让雷雯代为转交。
第3集：马虎婆婆前来带娃
雷雯的到来，让一诺的情绪有了释放的出口，雷雯的快言快语也让她轻松不少。送走雷雯，一诺推开客卧房门，却发现瑨姐不辞而别。 周璇在繁忙的工作与焦虑的妻子之间，肖路焦头烂额，只好去求母亲出马，前来照顾妻女。嘴上推脱的肖母内心暗暗得意自己“宝刀未老”，麻利地收拾行装前往儿子家走马上任。 肖母传统的育儿观念与生活方式和一诺大相径庭，一诺感到不适。 禾禾出院后，一诺心系女儿，不知不觉中冷落了肖路。而缺乏分寸感的肖母更是无处不在，压缩着夫妻的二人的相处时光。
第4集：为育儿婆媳矛盾升级
性格爽朗的肖母，扛不住邻居递烟，违反了带娃不抽烟的约定。一诺不满肖母抽烟的行为，让肖路前去规劝。肖路体谅母亲，对一诺隐瞒了肖母抽烟的事实。得知肖路说谎，方一诺深感失望与愤怒。肖路夹在母亲与老婆之间百般周璇，身心疲惫。 夜半禾禾发烧，肖路被喊醒，头昏脑胀缺乏休息的他想帮忙却无从下手。肖母担心孙女，偷偷出门烧纸祈福，与受了惊吓的邻居发生撕打，一家子被折腾的人仰马翻。 肖母带禾禾出门散步发生意外，这导致肖母“带娃信誉”一落千丈。心疼女儿的方母，生气的携带行李自行上门。
第5集：肖路为家事身心疲惫
肖母自觉理亏，要强好胜的她却坚持要“哪里跌倒哪里爬起来”，委曲求全地央求儿子媳妇儿亲家，可以让自己继续留下。双方家庭会议，协商分工共同照顾一诺与禾禾。肖路地位因此一落千丈，每夜蜷缩在沙发睡觉。 两位母亲之间在生活中分歧虽多，但也能维持表面平和。肖路的弟弟肖旭“生病”来到了肖路家，让本就紧张的家庭关系更加微妙。不知前情的肖旭，目睹母亲处处忍让，对嫂子心有怨言。方母对“油瓶子倒了不扶”的啃老巨婴肖旭心怀不满，借着肖旭犯错指责肖母的教子无方。肖旭为维护母亲，顶撞方母。方一诺一气之下痛骂肖旭，家庭大战全面爆发，肖路刻意维系的平静被彻底打破，肖路也崩溃了。
秦昊
肖路
任素汐
方一诺
聂远
谢天华
谢可寅
董帆
黄米依
雷雯
姚橹
苏景伟
李勤勤
肖母
岳红
方母
程雍
方父
张帆
宋光明
薛继军（总）
龚宇
刘成安
周晓航
夏晓辉（总制片人）
戴莹（总制片人）
刘建华（总制片人）
马骏（制片人）
赵小波（制片人）
杜翔宇（制片人）
卢静（制片人）
张玺一（执行制片人）
宋存松（执行制片人）
孙瑞熙（执行制片人）
彭旭（制片主任）
霍达（制片主任）
刘焱、李小东（责任制片）
庄殿君（总）
王晓晖（总）
王红芯（总）
肖路
秦昊
表面看起来文质彬彬、通情达理，实际上消极自私的丈夫。在妻子方一诺生产期间，他做了一连串没心没肺的混蛋事。他是大人口中的“别人家的孩子”讨巧喜人，机灵敏锐。拼命努力地争取自己想要的生活，他是悲剧的制造者，同时也是悲剧的承受者，一副副重担加身。虽苦不堪言，却仍然选择自己扛。
方一诺
任素汐
外柔内刚的初中语文老师。既有良好的品德，又具备现代新女性独有的特质。当初因为爱情，她不顾父母的反对，毅然嫁给没房没车工作也不怎么好的“穷小子”肖路。咬牙转身也要留一个骄傲的背影。但一切随着孩子的到来被打破，新手妈妈方一诺的紧张和新手爸爸肖路的松弛形成了鲜明对比，好不容易维系的家庭平衡就这么被打破了。
谢天华
聂远
稳健沉着的邻家大哥。知足常乐，小富即安。虽缺乏风趣幽默，却格外可靠让人心安。难得的“老实人”，他对方一诺一往情深，默默守护这么多年，用生命在爱她。把方一诺的女儿禾禾当作亲生女儿照顾疼爱。关注她的一切并且爱屋及乌地爱禾禾。他恪守自己的承诺。最终收获了幸福与圆满。
董帆
谢可寅
个性强势的记者，真实美丽不虚伪。比肖路年岁上小不少，可董帆对肖路真的体贴且懂事。活泼可爱真性情，她对肖路一见倾心。她用温柔与爱陪伴肖路走出低谷，两人最终携手，组建了新的家庭，然而，因为肖路和方一诺的孩子，二人也逐渐产生隔阂。因为爱，所以自卑且痛苦。热情真挚，唯爱至上。
雷雯
黄米依
豪爽仗义的小钢炮。性格泼辣，伶牙俐齿。作为一诺的好闺蜜，她时时刻刻为一诺着想，关键时刻挺身而出，冲锋在前。雷雯虽然未婚，但头脑清醒，在肖路出轨这件事上，她即心疼方一诺，又怒怼肖路，替闺蜜出气。因父母婚姻不幸福，极度缺乏安全感。她周旋于酒吧形形色色的人群中，看似游戏人间，却得用一生去治愈童年。
《
亲爱的小孩
》
杨立德
陈复明
任素汐
片头曲
《
北方
》
黄米依
鲍勃辛
任素汐
片尾曲
《
等一等
》
樊冲
樊冲
任素汐
插曲
《
亲亲我的宝贝
》
周华健
周华健
周华健
插曲
《
一个女王
》
佟妍
佟妍
佟妍
插曲
该剧改编自
王小帅
电影作品《左右》剧本，并由金鸡奖最佳编剧获得者胡坤亲自操刀进行创作。历经八年时间打磨，胡坤在剧本中融入更多现实热点，情感将更加真挚动人。
导演胡坤表示在打磨《亲爱的小孩》剧本用了八年期间，他的身份也多了“父亲”这个角色，拥有了可爱的女儿，于是对婚姻、家庭有了更深刻的领悟，之后重新调整剧本，才有了当下呈现在观众面前的这部作品。他表示通过观察周边的女性，可以看到很坚韧的东西，这在剧中人物方一诺身上有所体现，也想通过这部作品展现女性在面对困境时迸发的力量，向女性致敬。
导演胡坤表示选择演员“合适”是最重要的，同时一定要热爱这个角色，热爱这部作品。要把生活中最真实的内容呈现给观众，演员就一定要找准确。演员的戏不在脸上，而在眼睛里。
导演胡坤表示
秦昊
的专业度令人钦佩。秦昊也是一位父亲，并且两人女儿的年纪差不多。胡坤很坦诚地把作为一个男性，当父亲的那一段经历和心路历程告诉他，这个东西是共通的，秦昊完全能理解。在这部剧的风格走向，或者说在审美层面上的一些美学观点，两人有共识。同时秦昊也热爱这个角色，并且具备专业度和演戏的精准。
胡坤表示
任素汐
很适合这个角色，另外她的戏非常好。虽然没当过妈妈，但是情感是共通的，生活也是共通的。任素汐是一个非常聪明，也非常有天赋的演员，可以把握这个人物的精髓。
导演胡坤找
刘威葳
来演谢天华的姐姐谢丹，有一个私人因素，因为两人都是电影学院毕业的校友，有朋友情谊在里面同时，也因为刘威葳是一个特别好的演员。
出品
中央电视台
北京爱奇艺科技有限公司
联合出品
北京灵势文化传媒有限公司
四川星空影视文化传媒有限公司
摄制单位
如鱼工作室
联合摄制
四川广播电视台
青岛主旋律文化投资中心（有限合伙）
关于剧中任素汐所佩戴的肚子道具，在确定演员阵容后，剧组特地依据她的腰围尺寸进行了的设计，以确保道具能够与她的身体契合。这个特制“肚子”制作成本高昂，投入了大量的资金，但导演胡坤认为这样的投入是值得的。此举的初衷在于，通过这种方式展现女性在怀孕过程中所面临的真实变化，如妊娠斑、腹部松弛等。这个道具重量感十足，其内部填充材料使得整体重量至少达到30斤，让人能够亲身体验到孕妇长时间负重的不易。导演希望通过这一呈现，让男性观众能够更深刻地理解女性在孕育生命过程中所面临的艰辛和付出。
导演胡坤发文透露：女儿三岁的时候，他正好因为此剧跟一投资方解约并赔款，连女儿上幼儿园的学费都很难拿得出来。于是，当时就没让女儿上幼儿园。
前几集肖路妻子生产的时候，肖路喝醉了之后赶到医院，导演胡坤表示肖路那些经历是他自己的亲身经历。
日期
宣传历程
2021年3月31日
公布演员阵容
2021年5月14日
发布首款概念海报和剧照
2022年4月1日
发布“烟火版”特辑
2022年4月6日
正式官宣定档，并发布终极预告
2022年4月10日
央视八套、爱奇艺
2022年6月27日
河北卫视
2023年1月5日
东方影视频道
2024年10月14日
辽宁卫视
根据中国视听大数据的发布结果，从2022年4月10日至4月15日（即第1集至第12集），电视剧《亲爱的小孩》的每集平均收视率为1.289%，这一成绩在同期黄金时段电视剧单频道收视率中排名第4位。
在4月16日至4月22日这一时间段内（第13集至第26集），电视剧《亲爱的小孩》的每集平均收视率达到1.386%，成功占据黄金时段电视剧单频道收视率榜首位置。
2022年11月
第18届中美电视节
年度金天使奖电视剧
《亲爱的小孩》
获奖
年度最佳男配角
聂远
2022年12月
第35届华鼎奖
华语百强电视剧最佳女主角
任素汐
提名
华语百强电视剧最佳女配角
李勤勤
2023年1月
第1届中国电视剧年度盛典
年度优秀电视剧
《亲爱的小孩》
获奖
年度编剧
胡坤、
孙浩洋
、
张雨悠
提名
年度男演员
聂远
2023年3月
第3届新时代国际电视节斑彩螺奖
新时代最佳女主角
任素汐
提名
新时代最佳女配角
李勤勤
新时代最具影响力男演员
秦昊
2023年6月
第28届上海电视节白玉兰奖
最佳摄影
于小忱
获奖
最佳美术
于浩然
提名
2023年9月1日
第1届金熊猫奖
最佳女主角
任素汐
提名
2024年3月
2024电视剧品质盛典
东方影视频道2023年度观众喜爱的电视剧
《亲爱的小孩》
获奖
网站名称
评分/满分
参评人数
统计时间
豆瓣
7.7/10
61509
2024/5/8
爱奇艺
8.3/10
13.2万
2024/5/8
（参考资料：
）
电视剧《亲爱的小孩》作为一部揭示生活真谛，偏群像刻画的作品，特别集结一众演技精湛的实力派演员。不仅有着
秦昊
、
任素汐
、
聂远
深刻诠释“成年人”的悲欢，更有着新人演员
谢可寅
的加入，为全剧注入别样鲜活的气息。而
姚橹
、
李勤勤
、
岳红
、
程雍
等观众耳熟能详的戏骨演员们的倾情加盟，定能以走心的演绎为观众带来更动人的故事。《亲爱的小孩》中真实展现的两代人育儿观念冲突、离婚夫妻、带娃重组家庭、孩子医疗等现实社会热门话题，注定了《亲爱的小孩》是一个触动人心的故事。
《亲爱的小孩》是少数能够引发群体共鸣的。根源在于，此前不少创作者是主题先行、话题先行，缺乏细节支撑，看不到生活肌理；相形之下，《亲爱的小孩》要扎实细腻不少。它不是通过那种大段大段台词的输出传递理念，而是通过普遍而真切的生活细节，将女性在生育过程中所遭际的种种不平呈现出来，把一些男性不自知的自私给暴露出来，直戳男性痛处
。
在热播电视剧《亲爱的小孩》中，婆婆吐槽儿媳浪费钱，不如把找月嫂的钱给自己，同时老人还用了很多土办法来带孩子等。尽管生活中因为年代和观念导致的这类“婆媳”问题确实存在，但如果把各种诸如此类的极端问题堆砌式叠加呈现，不仅会招致观众反感，还有可能产生极大地社会焦虑感，甚至造成年轻的人恐婚、恐育情绪，加剧家庭矛盾的激化。</t>
  </si>
  <si>
    <t>《背影》是中国现代作家
朱自清
于1925年创作的回忆性
散文
。这篇散文叙述作者离开
南京
去
北京大学
，父亲送他到
浦口火车站
，照料他上车，并替他买橘子的情形，而作者印象最深刻的是父亲替他买橘子时在月台爬上攀下时的背影。全文语言既忠实朴素又典雅文质，作者运用白描及侧面烘托等手法，把父亲对儿子的爱，表达得深刻细腻，真挚感动，从平凡的事件中，呈现出父亲对儿子的关怀和爱护。
背影
《朱自清散文全集》
朱自清
近代
1925年
散文
1000多
初级中学
我与父亲不相见已二年余了，我最不能忘记的是他的背影。
那年冬天，祖母死了，父亲的差使
也交卸了，正是祸不单行的日子。我从北京到徐州，打算跟着父亲奔丧
回家。到徐州见着父亲，看见满院狼藉
的东西，又想起祖母，不禁簌簌地流下眼泪。父亲说：“事已如此，不必难过，好在天无绝人之路！”
回家变卖典质
，父亲还了亏空；又借钱办了丧事。这些日子，家中光景很是惨澹
，一半为了丧事，一半为了父亲赋闲
。丧事完毕，父亲要到南京谋事，我也要回北京念书，我们便同行。
到南京时，有朋友约去游逛，勾留
了一日；第二日上午便须渡江到浦口，下午上车北去。父亲因为事忙，本已说定不送我，叫旅馆里一个熟识的茶房
陪我同去。他再三嘱咐茶房，甚是仔细。但他终于不放心，怕茶房不妥帖
；颇踌躇
了一会。其实我那年已二十岁，北京已来往过两三次，是没有什么要紧的了。他踌躇了一会，终于决定还是自己送我去。我再三劝他不必去；他只说：“不要紧，他们去不好！”
我们过了江，进了车站。我买票，他忙着照看行李。行李太多了，得向脚夫
行些小费才可过去。他便又忙着和他们讲价钱。我那时真是聪明过分，总觉他说话不大漂亮，非自己插嘴不可，但他终于讲定了价钱；就送我上车。他给我拣定了靠车门的一张椅子；我将他给我做的紫毛大衣铺好座位。他嘱我路上小心，夜里要警醒些，不要受凉。又嘱托茶房好好照应我。我心里暗笑他的迂；他们只认得钱，托他们只是白托！而且我这样大年纪的人，难道还不能料理自己么？我现在想想，我那时真是太聪明了。
我说道：“爸爸，你走吧。”他往车外看了看，说：“我买几个橘子去。你就在此地，不要走动。”我看那边月台的栅栏外有几个卖东西的等着顾客。走到那边月台，须穿过铁道，须跳下去又爬上去。父亲是一个胖子，走过去自然要费事些。我本来要去的，他不肯，只好让他去。我看见他戴着黑布小帽，穿着黑布大马褂
，深青布棉袍，蹒跚
地走到铁道边，慢慢探身下去，尚不大难。可是他穿过铁道，要爬上那边月台，就不容易了。他用两手攀着上面，两脚再向上缩；他肥胖的身子向左微倾，显出努力的样子。这时我看见他的背影，我的泪很快地流下来了。我赶紧拭干了泪。怕他看见，也怕别人看见。我再向外看时，他已抱了朱红的橘子往回走了。过铁道时，他先将橘子散放在地上，自己慢慢爬下，再抱起橘子走。到这边时，我赶紧去搀他。他和我走到车上，将橘子一股脑儿放在我的皮大衣上。于是扑扑衣上的泥土，心里很轻松似的。过一会儿说：“我走了，到那边来信！”我望着他走出去。他走了几步，回过头看见我，说：“进去吧，里边没人。”等他的背影混入来来往往的人里，再找不着了，我便进来坐下，我的眼泪又来了。
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
提笔，诸多不便，大约大去之期
不远矣。”我读到此处，在晶莹的泪光中，又看见那肥胖的、青布棉袍黑布马褂的背影。唉！我不知何时再能与他相见！
⑴差（chāi）使：旧时官场中称临时委任的职务，后来泛指职务或官职。
⑵奔丧：在外闻亲人去世而归。
⑶狼藉（jí）：散乱不整齐的样子。亦作“狼籍”。
⑷典质：典当，抵押。
⑸光景：境况。惨澹：凄凉，冷落，毫无生气；也作“惨淡”。
⑹赋闲：没有职业在家闲居。
⑺勾留：逗留。
⑻茶房：旧时称在旅馆、茶馆、轮船、火车、剧场等地方从事供应茶水等杂务工作的人。
⑼妥帖：恰当，十分合适。
⑽踌躇（chóu chú）：犹豫。
⑾脚夫：旧称搬运工人。
⑿马褂：旧时男子穿在长袍外面的对襟短褂。
⒀蹒跚（pán shān）：走路缓慢、摇摆的样子。也作“盘跚”。
⒁箸（zhù）：筷子。
⒂大去之期：辞世的日子。
1916年朱自清中学毕业后考入北京大学预科班。
1917年，朱自清20岁，祖母不幸去世，他和父亲一起回家办丧事，正好父亲也将自己作为烟卖局局长的职务交差了。在丧事办完之后，朱自清要去北京，父亲由于不放心便要亲自送他去火车站，由于行李众多，父亲便让人帮忙，虽说话不太漂亮也极力要帮儿子的忙，最后又跨过重重月台去帮儿子买橘子。在那特定的场合下，作为父亲对儿子的关怀、体贴、爱护，使儿子极为感动，这印象经久不忘，并且几年之后，朱自清想起父亲那高大的背影，久久不能忘怀。1925年，朱自清有感于世事，便写了这篇文章。
《背影》从生活极其细微常见的父子车站送别的小事中表达出来父对子的关爱体贴以及子对父的敬重与不舍之情。全文可以看作是几个场景小故事穿插而成：父亲与儿子一起回家奔丧，父亲担心儿子亲自送儿子去火车站，因儿子行李太多父亲用不漂亮的话语雇人帮儿子拿行李，父亲在火车上为儿子仔细挑选座位，父亲爬过重重月台给儿子买橘子等等。这些小故事平凡中透露不平凡的父爱。全文也可以分为三部分来看。
第一至第三段为第一部分，交代人物，叙述因祖母去世跟父亲奔丧回家的有关情节。这三段并没有直接提到父亲的背影是啥样的，而是写自己非常怀念父亲的背影，从而引起读者的联想想象，激起读者的阅读兴趣，同时也为下文具体描写父亲的背影埋下伏笔，同时也点明了当时的家里的处境是非常窘迫的，也间接地暗示出父亲身上的压力之重，使读者读了不免也会有些伤感。而且“我”与父亲不见已经两年有余了，这短时间不是很短的，而是长达两年之余，更不知道父亲的身体是否安好，可以从一个侧面体现出儿子对父亲的思念与关爱之情。文章开头一句，落笔点题。“二年余”表明“我”清楚地记得和父亲分离的日子。副词“已”体现出“二年余”在作者的心目中已相当漫长，想望之情，不言而喻。两年多的分离，“我”对父亲的思念是多方面的。其中“最不能忘记的是他的背影”，点出题目。接着，转入对“那年冬天”往事的追述。“祖母死了，父亲的差使也交卸了”，短短两句呈现出人事错迁、谋生艰难之感。“我”从北京到了父亲的住地以后，“看见满院狼藉的东西”，其潦倒之状，又使“我不禁簌簌地流下眼泪”。因为“祸不单行”，所以回家之后，靠“变卖典质”，才还了“亏空”，又“借钱办了丧事”。这里所用的“祸不单行”“亏空”“借钱”“丧事”等词语，一方面是当时情况的真实写照，同时也使后面“家中光景很是惨澹”的形容更有着落。这些叙述和描写，生动地反映了当时世态的灰暗。
毛泽东
在《
中国社会各阶级的分析
》一文中，曾对当时小资产阶级左翼的情况做过分析，说：“这种人因为他们过去过着好日子，后来逐年下降，负债渐多，渐次过着凄凉的日子，瞻念前途，不寒而栗”。这篇散文所叙述的情节，所抒发的感情，具有一定的典型意义的，也是此文为之感动共鸣的重要原因。
第二部分为第四至第六自然段，写父亲不放心茶房送行，决心自己亲自送“我”去火车站的情景，重点描写父亲的背影，表现父子间的真挚感情。丧事完毕，因为父亲要到南京谋事，“我”也要回北京念书，所以父子便一路同行到了南京。到南京之后，因为父亲要谋事，须接交各种关系，忙是可以想见的。所以说定要一个熟识的茶房为“我”送行。“他再三嘱咐茶房，甚是仔细。”这既表现了父亲对“我”的关怀，同时也说明了他对茶房的不放心。父亲当时异地谋生，正须多方奔走，又难以抽身，因此，他“颇踌躇了一会”。“踌躇”，反映了在父亲心中谋事与送子的矛盾。而“终于决定还是自己送我去”，则又表现了父亲毅然将生计暂时搁置，执意为“我”送行的真切感情。“终于”二字，把父亲对“我”无限关切、过分忧虑的心理，表现得淋漓尽致。接下去写的便是车站送行的场面。进了车站以后，父亲“忙着照看行李”，“忙着向脚夫讲价钱”，“送我上车”，“给我拣定靠车门的一张椅子”，“嘱我路上小心”。父亲操劳忙碌的形象展现在面前。可“我”那时由于太年轻，对父亲尚不能完全理解，以至于还在“心里暗笑他的迂”。作者行文至此，一种近乎忏悔的感情不觉流注笔端——“唉，我现在想想，那时真是太聪明了！”自我责备之中，包含着深切的内疚与怀念。在车上坐定之后，父亲又要为“我”去买橘子。但买橘子，“须穿过铁道，须跳下去又爬上去”。父亲又胖，吃力之状可以想见。因此，父亲当时去买橘子的情景，给“我”留下了极为深刻的记忆。当父亲“蹒跚地走到铁道边”时，“我”心中的酸楚是自不待言的。“蹒跚”一词，说明父亲年事已高，步履不稳，过铁路需人扶持。而今，为了“我”却在铁道间蹒跚前往。因而当看见父亲“用两手攀着……努力的样子”的背影时，“我的眼泪”便“很快地流下来了”。这“背影”集中地体现了父亲待“我”的全部感情，这“背影”使“我”念之心酸，感愧交并！望着父亲那吃力的背影，“我”禁不住热泪涌流，但为了“怕他看见”，“我”又“赶紧拭干了泪”，互相体谅的父子真情，表现得惟妙惟肖。父亲终于买来了橘子。当他走到这边时，“我赶紧去搀他”。这赶紧去搀的动作，表现了“我”又疼，又愧，又欣然若释的复杂心理。疼的是父亲为“我”受累，愧的是父亲为“我”买橘，欣然若释的是父亲终于安全归来。父亲回来之后，“我”虽然没讲一句话，但一腔深情都流露在这“赶紧去搀扶”的动作之中。回到车上，父亲“将橘子一股脑儿放在我的皮大衣上”。“一股脑儿”一词，表现了父亲当时高兴的心情。但父亲高兴的仅仅是为“我”买到了橘子，他的心头是并不轻松的。他谋生无着，而“我”又即将离他远去，兴从何来，所以文章说“心里很轻松似的”，“似的”二字说明父亲并不真正轻松，之所以做出仿佛轻松的样子，是为了宽慰那正心中眷眷的儿子，橘子已经买来，行李也早就安放停当，嘱咐的话也已经说过，看来没什么事了。但父亲并没有马上离去，而是“过一会”才说出告别的话。这“一会”之间，有拳拳的依恋，有惜别的惆怅。父亲终于说，“我走了；到那边来信！”临别的嘱咐，又一次表现了父亲对“我”的牵挂与系念。一直到他走了几步之后，还回过头来说“进去吧，里边没人”，仍关心着“我”的安全。但“我”并没有马上进去，而是“等他的背影……我便进来坐下”。这里的“等”“再”“便”三个字，用得极有层次，它们真实地表现了“我”站在车门口，追寻注视着父亲的背影，直到再也看不见时，才进去坐下的那种怅然若失的心情。“我”坐下之后，也许又看到了刚才父亲买来的橘子，一股热辣辣的感情又从心底兜起，“我的眼泪又来了”。
第三部分为第七自然段，承接上面的父亲背影的沉重，写对父亲的想念。作者在描写了父亲的背影之后，于深沉的怀念之中，又想起了父亲的一生。由于家境衰败，落在父亲身上的担子更加沉重。“他少年出外谋生，独力支持，做了许多大事。”父亲是坚强而能干的。虽然如此，家庭生活仍然每况愈下，“光景是一日不如一日”。父亲“触目伤怀”，脾气也变得易于暴怒了。因而，“他待我渐渐不同往日”，但这并非父亲本来的感情，父亲仍旧是父亲。两年不见，又使他在“举箸提笔，诸多不便”的情况下，写了信来，仍旧“惦记着我，惦记着我的儿子”。并在信中写道，“大约大去之期不远矣”，哀矜之中流露出孤寂、颓唐的况昧。它使“我”震悚，使“我”苦痛，使“我”想起父亲待“我”的种种好处，使“我”透过晶莹的泪光，又看见了父亲那凄楚的背影。随着时间的推移，父亲的身体已大不如从前了。父亲现在究竟怎样了，“唉！我不知何时再能与他相见”。“我”非常盼望回家看看父亲的身体怎么样了，盼望之中蕴蓄着热切的思念。
这篇散文的一个重要特点是抓住人物形象的特征“背影”命题立意，在叙事中抒发父子深情。“背影”在文章中出现了四次，每次的情况有所不同，而思想感情却是一脉相承。第一次开篇点题“背影”，有一种浓厚的感情气氛笼罩全文。第二次车站送别，作者对父亲的“背影”做了具体的描绘。第三次是父亲和儿子告别后，儿子眼望着父亲的“背影”在人群中消逝，离情别绪，催人泪下。第四次在文章的结尾，儿子读着父亲的来信，在泪光中再次浮现了父亲的“背影”，思念之情不能自已，与文章开头呼应，把父子之间的真挚感情表现得淋漓尽致。
这篇散文在表现手法的运用上也很有特点。首先，这篇文章善于运用白描的手法。全文集中描写的，是父亲在特定场合下使作者极为感动的那一个背影。作者用简直质朴不加任何修饰的文字在特定的环境之下将父亲那宽大又沉重的背影充分表现出来，从而深切地表现了儿子对父亲的怜惜与关爱之情。作者写了当时父亲的体态、穿着打扮，更主要地写了买橘子时穿过铁路的情形，并不借助于什么修饰、陪衬之类，只把当时的情景再现于眼前。虽然只是区区几个字，但却把老父亲的是个胖子的体型表现出来，父亲是个胖子，由此可见父亲为我跨铁道，爬月台买橘子是多么的困难，但他还是为儿子去买了橘子，由此便可以看出父亲对儿子的关爱之深，是一种浓烈的深切的父爱。这种白描的文字，读起来清淡质朴，却情真味浓，蕴藏着一段深情，即所谓于平淡中见神奇。其次，这篇文章还有很多的地方运用了侧面烘托的手法来表现父子间的真情真意。例如，“我”心里暗笑他的迂，他们只认得钱，托他们也是白托。父亲可能知道托他们也是白托，但是他一心只为自己的儿子着想。通过儿子的言语来侧面烘托出父亲对儿子的任劳任怨以及一种无私的父爱。当父亲买完橘子并且抱着橘子朝我走来的时候，“我”赶紧去搀他。一个“搀”字用的惟妙惟肖，父亲的背影显得那么的无力而沉重，却依然坚持给“我”买橘子，从“我”的表现侧面烘托出父亲对“我”无私的关爱，以及“我”被父亲的行为所感动，以及报答不了父亲对“我”的爱的心酸。这些侧面烘托手法的运用，更加反衬出父亲爱子的动人力量。最后，这篇文章还运用了多重动作描写和心理描写，例如在要不要送“我”去车站的时候，父亲的踌躇显示父亲在犹豫，但最后父亲还是不放心“我”，并决定亲自送“我”去火车站。这里足以体现父亲对“我”无私的爱以及关怀。以及在后文中写父亲帮“我”买橘子时，需要穿过铁道，爬上月台又要跳下来，这过程如此繁琐，但父亲还是去做了，可见父亲对儿子满满的爱意，一个为子女任劳任怨的老父亲形象顿时跃然纸上。
这篇散文的语言非常忠实朴素，又非常典雅文质。这种高度民族化的语言，和文章所表现的民族的精神气质，和文章的完美结构，恰成和谐的统一。没有《背影》语言的简洁明丽、古朴质实，就没有《背影》的一切风采。《背影》的语言还有文白夹杂的特点。例如不说“失业”，而说“赋闲”，最后一节因父亲来信是文言，引用原句，更见真实，也表达了家庭、父亲的困境和苍凉的心情与复杂的感受，同时，文白夹杂的语句，也笼上了一层时代赋予小资产阶级知识分子的特殊语言色彩。
现代教育家
叶圣陶
《文章例话》：这篇文章通体干净，没有多余的话，没有多余的字眼，即使一个“的”字，一个“了”字，也是必须用才用。
现代散文家
李广田
《最完整的人格》：《背影》论行数不满五十行，论字数不过千五百言，它之所以能够历久传诵而有感人至深的力量者，当然并不是凭藉了甚么宏伟的结构和华瞻的文字，而只是凭了它的老实，凭了其中所表达的真情。这种表面上看起来简单朴素，而实际上却能发生极大的感动力的文章，最可以作为朱先生的代表作品，因为这样的作品，也正好代表了作者之为人。
历史学家
吴晗
《他们走到了它的反面——朱自清颂》：《背影》虽然只有一千五百字，却历久传诵，有感人至深的力量，这篇短文被选为中学国文教材，在中学生心目中，‘朱自清’三个字已经和《背影》成为不可分割的一体了。
文学评论家
孙绍振
《〈背影〉背后的美学问题》：《背影》中对父亲的爱的拒绝是公然的，而为父亲感动流泪却是秘密的。亲子之爱的这种错位，不仅是时代的，而且是超越历史的，表现了一代又一代重复着的当遍的人性。
这篇散文通过一条与众不同的途径，反映了一种在旧道德观念的冰水退潮时，人与人之间的关系——特别是父子关系中最真诚、最动人的天伦的觉醒。在这种觉醒面前，人们第一次作为一个真实的人来占有并表露自己的感情。这也是文章中蕴藏的革命性的历史内容及思想意义。它的出版不仅提高了朱自清在散文史上的地位，也使人们竞相模仿他情真意切、平和冲淡的散文风格。
朱自清（1898—1948），现代散文家、学者。原名自华，字佩弦，号秋实。江苏扬州人。“文学研究会”的早期成员，原任
清华大学
教授，抗日战争爆发后转
西南联合大学
任教。在抗日民主运动的影响下，政治态度明显倾向进步。晚年积极参加反帝民主运动。他的散文，结构严谨，笔触细致，不论写景抒情，均能通过细密观察或深入体味，委婉地表现出对自然景色的内心感受。抒发自己的真挚感情，具有浓厚的诗情画意。主要作品有《
毁灭
》《踪迹》《背影》《
欧游杂记
》《
伦敦杂记
》等。</t>
  </si>
  <si>
    <t>《勇敢传说》是由马克∙安德鲁斯、布兰达∙查普曼联合执导，布伦达·查普曼、艾琳·梅琪、马克·安德鲁斯编剧，
凯莉·麦克唐纳
、
艾玛·汤普森
、
凯文·麦克基德
等人配音的动画电影。该片于2012年6月19日在中国内地上映
。
该片以中世纪的苏格兰为舞台，讲述主人公梅莉达抗争传统束缚，为争取自己获得真爱的权利，从而改变自己命运的故事
。
2013年，该片获得第85届奥斯卡金像奖·最佳动画长片奖
。截止2024年4月9日，该片在全球累计票房538983207美元
。
勇敢传说
Brave
勇敢传说之幻险森林（香港译名）
熊与弓
动画
皮克斯动画工作室
美国
2010年
迪士尼影业公司
马克 ·安德鲁斯，布兰达∙查普曼
布伦达·查普曼
凯瑟琳∙萨拉斐安
艾玛·汤普森
凯莉·麦克唐纳
凯文·麦克基德
93 分钟
2012年6月22日（美国）
5.38亿美元
英语
彩色
PG（美国）
tt1217209
第85届奥斯卡金像奖最佳动画长片奖
第70届金球奖最佳动画长片奖
第66届英国电影和电视艺术学院奖最佳动画长片奖
2012年
1.85亿美元
在群山环绕的苏格兰高地，梅莉达是有着一头红色毛燥卷发的公主。她的个性冲动又急躁，不拘小节，也从不循规蹈矩，总是不按牌理出牌。
梅莉达天天在森林里骑马射箭，享受着无拘无束的生活。不过她的母亲却一心想调教她成为一个气质端庄的好女人，而父亲佛格国王也打算以联姻来增加同盟，可是这全都不是梅莉达想要的。
有一天，梅莉达在森林里意外发现了传说中的呢喃精灵，在祂的引领之下，梅莉达找到一个女巫。梅莉达一心想要改变自己的未来，一时冲动就跟女巫学了咒语，想要用来摆脱父母的拘束。没想到，梅莉达的一句真心话却铸成大错，引发苏格兰邦联之间的战争。闯出大祸的梅莉达知道，要让这个世界回归和平，她必须及时找出解谜的关键，才能解救岌岌可危的家园。
凯莉·麦克唐纳
Merida（voice）
比利·康诺利
Fergus（voice）
艾玛·汤普森
Elinor（voice）
朱丽·沃特斯
The Witch（voice）
罗彼·考特拉尼
Lord Dingwall（voice）
凯文·麦克基德
Lord MacGuffin / Young MacGuffin
克雷格·费格森
Lord Macintosh（voice）
Sally Kinghorn
Maudie（voice）
Eilidh Fraser
Maudie（voice）
Peigi Barker
Young Merida（voice）
彼特·道格特
Mary Alice Drumm
约翰·拉塞特
Katherine Sarafian
安德鲁·斯坦顿
马克·安德鲁斯
布伦达·查普曼
史蒂夫·普切尔
布伦达·查普曼
马克·安德鲁斯
史蒂夫·普切尔
艾琳·梅琪
帕特里克·杜尔
达公主
凯莉·麦克唐纳
梅莉达勇敢而无畏。虽然她是皇宫里的小公主，集万般宠爱于一身，但她却一直渴求能够掌控自己的命运。逃离城堡的束缚、张弩舞剑和心爱的坐骑安格斯在无尽延绵的高地上驰骋，才是她真正醉心向往的生活。除了和她那狂野奔放的红发一样的泼辣性格外，梅莉达也有温柔的一面，尤其是和她那古灵精怪的三胞胎弟弟在一起的时候。作为公主，她与生俱来的巨大使命和所有人对她的期待，让她对自由和独立加倍渴望。可是，她对古老传统的公然挑衅却使得她的王国陷入了前所未有的危机。为了弥补她鲁莽的行为拯救她的王国，她必须分秒必争。这段冒险的旅程让她重新领悟到勇气的真谛及自己的使命。
艾玛·汤普森
埃莉诺皇后集优雅、智慧和力量于一身，她全心全意地呵护着她的家庭和王国。和她任性鲁莽的丈夫迥然的是，埃莉诺皇后肩负起治理王国的重担，在各个部落的潮涌动中，维护着王国岌岌可危的和平。埃莉诺皇后为了让梅莉达学习知识和皇家礼仪费尽了心思，期望她能够达到自己心目中一个优雅的公主应有的标准。但是梅莉达天性不羁又渴望自由，让艾莉诺皇后无计可施，最终酿成大祸。
比利·康诺利
佛格斯国王是一位雄姿英发的战士，身披熊皮斗篷，腰系长剑，那条一瘸一拐的腿让他总有机会夸耀一下自己和巨熊魔度的英勇搏斗往事。因为之前与巨熊的厮杀中他失去了一条腿，自此佛格变成了一名出色的猎熊人，在他的家里可以看见各种各样的捕猎奖杯。虽然是一国之王及一家之主，佛格却与他的三胞胎儿子一样淘气，也对妻子艾莉诺皇后充满无尽的爱，但是他对长女梅莉达的宠爱胜过一切。梅莉达继承了父亲超群的身手，也同样对弓箭爱不释手。
-
三胞胎哈里、哈伯、哈密是可爱至极的三兄弟，一头红发，随时可能制造点小麻烦，如果看见有甜食，那更是不能自控。
克雷格·费格森
麦金身材精瘦，是个愤世嫉俗不守常规的部落首领，常常是激动不能自抑。
-
自认为拥有了一切——强健的体格、迷人的个性，帅气的长发，能让所有女孩都拜倒在他的风采之下。
影片《勇敢传说》配乐由帕特里克·道尔创作，原声唱片集于2012年6月19日由华特迪士尼唱片公司发行。
编号
名称
时长
艺术家
1
Touch the Sky
2：31
Julie Fowlis
2
Into the Open Air
2：41
Julie Fowlis
3
Learn Me Right
3：46
Birdy ， Mumford &amp; Sons
4
Fate and Destiny
4：17
Patrick Doyle
5
The Games
1：53
Patrick Doyle
6
I Am Merida
2：23
Patrick Doyle
7
Remember to Smile
2：17
Patrick Doyle
8
Merida Rides Away
4：07
Patrick Doyle
9
The Witch's Cottage
4：26
Patrick Doyle
10
Song of Mor'du
2：17
Billy Connolly
11
Through the Castle
4：34
Patrick Doyle
12
Legends Are Lessons
4：06
Patrick Doyle
13
Show Us the Way
3：46
Patrick Doyle
14
Mum Goes Wild
3：25
Patrick Doyle
15
In Her Heart
2：36
Patrick Doyle
16
Noble Maiden Fair
2：36
Emma Thompson ，Peigi Barker
17
Not Now!
3：34
Patrick Doyle
18
Get the Key
3：15
Patrick Doyle
19
We've Both Changed
5：30
Patrick Doyle
20
Merida's Home
1：32
Patrick Doyle
①最先执导本片的布伦达·查普曼曾执导过《
埃及王子
》，并为《
狮子王
》创作故事，她也是为皮克斯执导影片的第一位女导演。不过最终因有分歧，她离开了剧组，由马克·安德鲁斯接任导演。
②本片是皮克斯出品的第一部古装剧，也是第一部童话电影。这是皮克斯制作的第一部以女性为主要人物的动画片，影片曾用名《熊与弓》（The Bear and the Bow）。本片是有史以来第一部以Dolby Atmos的声音格式上映的电影。
③在早先的版本中，影片有80%的场景都发生在雪地里。后来才在马克·安德鲁斯的决定下，进行了修改。
④皮克斯公司的所有电影中，除了《
超人特工队
》都出现了Pizza Planet的卡车。在这部电影中，这两卡车一样会出现。
⑤影片的四个配音演员，
凯莉·麦克唐纳
、
艾玛·汤普森
、
朱丽·沃特斯
和
罗彼·考特拉尼
都曾经出演了《哈利·波特》系列。
瑞茜·威瑟斯彭
曾经有望为影片中的马瑞达公主配音，但是因为档期冲突，她无法完成这个工作。后来，配音的任务被交给了凯莉·麦克唐纳。
约翰·拉岑贝格
，这个出现在迄今为止所有皮克斯动画中的演员，一样出现在了本片中。他在片中用苏格兰口音为一个守卫配音。
⑥在影片的结尾字幕里，出现了向去世的苹果公司总裁，皮克斯的缔造者之一的史蒂夫·乔布斯致敬的字样。在预告片中出现的那些镜头，都不会出现在最终版的影片中。
时间
名称
奖项
种类
得奖者
第85届
（2013年）
奥斯卡金像奖
Academy Awcards
最佳动画长片
获奖
布伦达·查普曼
马克·安德鲁斯
第70届
（2013年）
金球奖
Golden Globes
最佳动画片
获奖
布伦达·查普曼
马克·安德鲁斯
第66届
（2013年）
英国电影和电视艺术学院奖
BAFTA Awards
最佳动画片
获奖
布伦达·查普曼
马克·安德鲁斯
第40届
（2013年）
安妮奖
Annie Awards
最佳动画电影剪辑
获奖
罗伯特·格雷厄姆·琼斯
最佳动画电影艺术指导
史蒂夫·皮尔彻
最佳动画电影
提名
全体剧组
最佳动画电影编剧
布伦达·查普曼
最佳动画电影角色动画
丹·阮
最佳动画电影角色动画
特拉维斯·海瑟薇
最佳动画电影角色动画
杰米·兰德斯
最佳动画效果
克里斯·查普曼
最佳动画电影配乐
帕特里克·杜尔
最佳动画电影配音
凯莉·麦克唐纳
第39届
（2013年）
土星奖
Saturn Awards
最佳动画电影
提名
全体剧组
《勇敢传说》的故事创作并不太过于艰苦，因为这个故事就来自于导演和她的女儿。影片里的公主，其实就是布伦达·查普曼女儿的化身。由于导演布伦达·查普曼热爱童话、欣赏当代的女性以及那些亘古不变的历史故事，渐渐萌生一种把当代家庭关系放置到古老童话里的念头，再加上对苏格兰难以割舍的情感，于是就有了《勇敢传说》整个故事结构。
由于布伦达·查普曼对影片太过追求的个人特色，和皮克斯一贯的温情牌或者是真情幽默不相符合。在影片的创作上产生了分歧。查普曼渐渐失去了对影片的主导地位，分歧发展到最后，离开《勇敢传说》的创作剧组。而《勇敢传说》的工作交到了后来的导演马克·安德鲁斯手中。
梅莉达公主的头发是整部电影的创作难点。通常动画中的人物的头发都非常柔顺而且具有铅笔的质感和笔触。而梅莉达公主头发是她最重要的外表特征和性格特征，所以从设计伊始，她的头发就是个重要的创作元素。通过改进创作技术和制作方法，《勇敢传说》的创作技术人员将梅莉达公主的头发恰如其分的表现了出来。这个人物在影片中有了生命，随之而来使得整部电影更为鲜明敞亮。
布伦达·查普曼离开剧组之后，半路接手影片的马克·安德鲁斯把《勇敢传说》的故事牢固结合至梅莉达公主身边，剔除一些不需要的元素，使得影片的火力点更为集中也更为准确，将事讲述得更为流畅和立体，而不是一部具有颠覆性的、更冒险的影片。
国家、地区
上映、发行日期
美国
2012年6月10日（西雅图国际电影节）
2012年6月18日（好莱坞，加州）（首映）
中国大陆
2012年6月19日
澳大利亚、哈萨克斯坦、马来西亚、新西兰、俄罗斯、乌克兰
2012年6月21日
加拿大、印度尼西亚、印度、墨西哥、中国台湾、美国
2012年6月22日
意大利
2012年6月23日（陶尔米纳电影节）
英国
2012年6月30日（爱丁堡国际电影节）
法国
2012年7月1日（巴黎电影节）
巴基斯坦、越南
2012年7月6日
阿根廷、智利、以色列
2012年7月12日
葡萄牙
2012年7月13日
比利时、荷兰
2012年7月18日
秘鲁
2012年7月19日
巴西、哥伦比亚
2012年7月20日
日本
2012年7月21日
法国、菲律宾
2012年8月1日
奥地利、德国、匈牙利、柬埔寨
2012年8月2日
英国
2012年8月3日（仅苏格兰）
保加利亚、爱沙尼亚、爱尔兰
2012年8月3日
库克群岛
2012年8月7日
中国香港、新加坡
2012年8月8日
克罗地亚、泰国
2012年8月9日
阿尔巴尼亚、西班牙、冰岛、立陶宛、乌拉圭、委内瑞拉
2012年8月10日
英国
2012年8月13日
埃及、葡萄牙
2012年8月15日
捷克共和国
2012年8月16日
波兰、罗马尼亚
2012年8月17日
科威特
2012年8月18日
芬兰
2012年8月24日
丹麦
2012年8月30日
挪威、瑞典
2012年8月31日
意大利、塞尔维亚
2012年9月5日
土耳其
2012年9月7日
格鲁吉亚
2012年9月13日
巴拿马
2012年9月17日
希腊、斯洛文尼亚
2012年9月20日
韩国
2012年9月27日
马达加斯加
2012年11月16日
多哥
2012年12月25日
突尼斯
2013年1月31日
巴勒斯坦
2013年2月8日
法罗群岛
2013年2月27日
不丹
2013年3月10日
圭亚那
2013年5月31日
阿尔及利亚
2013年8月30日
乌拉圭
2019年2月6日（三维版本）
2016年10月20日
廊坊电视台电影频道
制作公司
1、皮克斯动画工作室（美国）
2、华特·迪士尼影片公司（美国）
发行公司
1、华特·迪士尼电影工作室（美国）
2、华特·迪士尼电影公司（阿根廷）
3、Walt Disney Studios Motion Pictures
4、Forumcinemas
5、Forum Hungary
6、Walt Disney Studios Japan
网站
评分
参评人数
统计截止日期
豆瓣
7.7
190471
2024/9/5
电影有着迪斯尼·皮克斯一贯的向善、醒世价值。动作场面丰富，却并不过火，整体上温馨感人肺腑。即使与迪斯尼过去的经典作品相比较，《勇敢传说》在视觉特效也达到了相当高的层次。最重要的，电影成功塑造了一个并不多见的女英雄形象。
很少有电影能在亲情刻画上像《勇敢传说》一样迷人而又充满说服力。影片真诚而不浮夸，令人不禁沉浸其中。虽然不是所有的桥段都令人满意，甚至会惊讶它只是一个格局如此之小的故事，但整体上依然温暖而富有内涵。
《勇敢传说》虽然没有皮克斯以往的幽默有趣，但仍然维持影片的高水准。电影紧紧抓住母女关系这个情感核心，这使得其他附加于这个故事上的细节都真实可信且毫不做作。毫无疑问，《勇敢传说》将是年内出色的动画片之一。
电影看似格局宏大，却局限在一个狭小的框架内。不仅情节老套，而且人物设置上选择了一个毫无新意的女英雄，最重要的是缺乏想象力上的创新。然而不得不说，它的画面效果的确一流。
尽管影片有着皮克斯一贯的完美主义和热情，而且秉承了一流的画面效果，但在影片剧情上显得墨守陈规。电影的故事线主打母女关系，容易让观众产生共鸣。《勇敢传说》的画面效果可以媲美《
海底总动员
》，但是情感上创新仍然不够。</t>
  </si>
  <si>
    <t>Monica是一家来自中国的创业公司。
2022年，
肖弘
正式创立了Monica。2025年3月，Monica正式对外发布通用型
AI Agent
产品
Manus
。
2025年3月6日，国内AI技术团队Monica在X平台用英文发布了通用AI Agent——Manus，似乎试图通过“出口转内销”引发“DeepSeek效应”，即先在海外掀起热潮，再席卷国内市场。
Monica
2022年
中国北京
肖弘
2022年，肖弘正式创立了Monica，并专注于海外市场。
2025年3月，Monica正式对外发布通用型AI Agent产品Manus。
公司总部位于北京市，并在
武汉光谷
设立分公司，项目由北京、武汉两地团队共同打造。
Manus
在GAIA基准测试中取得了SOTA（State-of-the-Art）的成绩，显示其性能超越
OpenAI
的同层次大模型。
2025年3月6日，国内AI技术团队Monica在X平台用英文发布了通用AI Agent——Manus，似乎试图通过“出口转内销”引发“DeepSeek效应”，即先在海外掀起热潮，再席卷国内市场。
Manus发布后，大量中文自媒体和部分媒体迅速关注，部分用词还特别夸张——“惊艳全球”“国运级别成就”，热度也迅速蔓延。
《每日经济新闻》记者注意到，尽管国内的讨论热火朝天，Manus在国外科技圈却鲜有波澜。尽管Manus澄清称，采用邀请制完全是因为服务器容量不够，但也并未很好地平息争议。</t>
  </si>
  <si>
    <t>《心动》是由
张艾嘉
执导，张艾嘉、
关皓月
编剧，
金城武
、
梁咏琪
、
莫文蔚
领衔主演的爱情电影，于1999年9月23日在中国香港、中国台湾同步上映。
该片讲述了浩君和小柔恋爱后分开，十多年来两人兜兜转转，相爱却无法相守的遗憾故事
。
心动
Tempting Heart、Sam Dung
爱情
寰亚电影有限公司、东宝东和株式会社
中国香港、日本
寰亚电影发行有限公司
张艾嘉
张艾嘉
、
关皓月
金城武
梁咏琪
莫文蔚
张艾嘉
苏永康
戴立忍
115 分钟
1999年9月23日
粤语、日语
彩色
Hong Kong:IIB
tt0215240
优酷
腾讯视频
一位女导演Cheryl
要拍一部关于初恋的爱情故事，找了编剧
一起谈剧本，将她心目中故事的开始设定于1977年，女主角是十七岁的小柔
，在一间女校念书，男主角是十九岁的浩君
，因没考上大学，正在家中自修准备再一次冲刺，但是他一心只喜欢弹奏吉他，直到遇见了让他心动不已的小柔。浩君与小柔陷入热恋，爱得彻底、直接、昏天暗地，除了没有发生肉体关系之外，其他全部付出，而小柔身边的好友陈莉
，则夹在这对恋人之间，除了是小柔倾诉的对象，也是小柔向家人撒谎外出的好借口，当然更是她与浩君之间最适当的传声筒，而三角恋曲的微妙情愫似乎也发生在这三人之间。
有一天晚上，浩君与小柔舍不得分手回家，只想一起共渡，最后他们居然是穿戴整齐相拥，听着隔壁旅馆房间男女做爱呻吟的声音直到天亮，两人笑着离开旅馆，这一夜对他们而言实在是太美妙了，但也因为这共渡的一夜，导致这段恋情受阻，在大人们权威教条式的反对下，两小无猜的爱情不得不画上休止符。剧情至此，导演Cheryl告诉编剧，同时要加入陈莉向小柔表达她的爱意，使得两个闺中密友的友谊产生变调，编剧有点愕然这故事的发展。
剧情发展到后来，安排多年后的浩君与小柔在日本意外相逢，彷佛又回到年少时光，彼此依旧相互吸引，而这一次，两人没有任何考虑就做了当年没有做的事，即使浩君坦诚告诉小柔他已结婚，而小柔自己也不停有新男友。故事写到这里，编剧终于感觉到这个故事和导演Cheryl有关，他好奇的想知道，故事会如何发展下去，而导演也感觉小柔的故事似乎就是自己的故事
。
金城武
浩君
梁咏琪
小柔
莫文蔚
陈莉
张艾嘉
Cheryl
导演
苏永康
Wallace
编剧
金燕玲
小柔母亲
戴立忍
浩君（中年）
谷祖琳
Jo
唐文龙
Robert
杨雪仪
-
钟再思
陈自强
陈自强、钟再思
庄澄、苏志鸿
张艾嘉
浩君
金城武
他热爱音乐，因没考上大学，正在家中自修准备再一次冲刺，但是他一心只喜欢弹奏吉他，直到遇见了让他心动不已的小柔。从此，他的生命中最重要的是吉他与小柔。自从与小柔分手后，便只身往日本找寻新生活，其实他仍十分挂念小柔。
小柔
梁咏琪
年轻时的Cheryl，在一间女校念书，对爱情触感敏锐，在偶然机会下与浩君邂逅，并与浩君陷入热恋，结果因长辈的介入，她与浩君的爱情无疾而终。十多年后，她再度与浩君在日本意外相逢。
陈莉
莫文蔚
小柔的挚友，夹在浩君与小柔之间，她是小柔倾诉的对象，也是小柔向家人撒谎外出的好借口，更是小柔与浩君之间最适当的传声筒。在她的心里，对小柔的感情早已超越友谊，虽然她一直不敢向小柔告白，但这份感情最终仍成为两人友谊破裂的导火线。
Cheryl
张艾嘉
电影导演，一直希望拍一部关于初恋的电影，找来编剧商谈剧本内容，但在写剧本的过程中，她逐渐发现，故事内容其实是她自己的缩影，小柔的故事也是自己的故事。
曲目
演唱者
作词
作曲
备注
《心动》
林晓培
林夕
黄韵玲
主题曲
年份
奖项名称
奖项内容
获奖方
备注
1999年
第36届台湾电影金马奖
最佳剧情片
《心动》
提名
最佳女主角
梁咏琪
最佳女配角
金燕玲
最佳摄影
李屏宾
最佳造型设计
奚仲文
2000年
第6届香港电影评论学会大奖
推荐电影
《心动》
获奖
最佳女演员
梁咏琪
提名
第5届香港电影金紫荆奖
十大华语电影
《心动》
获奖
最佳女主角
梁咏琪
提名
第19届香港电影金像奖
最佳编剧
张艾嘉、关皓月
获奖
最佳美术指导
文念中
最佳导演
张艾嘉
提名
最佳女主角
梁咏琪
最佳女配角
金燕玲
最佳服装造型设计
奚仲文
出品公司
发行公司
寰亚电影有限公司
寰亚电影发行有限公司
东宝东和株式会社
Red on Red Productions
国家/地区
上映/发行日期（细节）
中国香港
1999年9月23日
中国台湾
1999年9月23日
加拿大
1999年9月12日 （多伦多电影节）
马来西亚
1999年10月21日
新加坡
1999年10月28日
日本
1999年11月6日
韩国
2000年5月13日
波兰
2001年10月10日（华沙电影节）
菲律宾
2003年11月12日
网站
评分
参评人数
统计截止日期
豆瓣
8.1/10
90195
2024/9/17
导演以现实爱情体验化为细节，令一部传统的文艺片更具实感，当中指导各演员尤为出色，发挥到各人长处，虽近乎重拍《最爱》，胸襟却更见广阔
。
影片架构突出，说故事技巧令人欣赏，把虚构和戏中“现实”铺排交融为一体，处理得不落俗套，是全片最成熟也最成功之处。此外，影片的美术、摄影也近乎完美，是一部水准以上的动人作品
。
《心动》采用独特的回忆叙事，围绕浩君和小柔“相爱却错失”的故事展开，把浩君和小柔的主线故事拆分成三条平行又交织的时间线，讲述了导演自己对爱情的迷恋、困惑与无奈。《心动》在1999年的上映叫好也叫座，电影以导演张艾嘉的怀旧眼光，看向过去的匆匆光景，沿着她的叙述，镜头的视角随之变化，爱情不再是唯一的主题，责任和命运、抉择和缘分，同样成为讨论的一部分。莫文蔚在影片中发挥出色，把心思敏感、性格丰富的陈莉演绎得丝丝入扣，给“心动”的主题添上了一层别样的注解
。</t>
  </si>
  <si>
    <t>《下一个天亮》是台湾歌手
郭静
2008年发行的专辑，共收录十首歌曲，邀请了
陈小霞
、
姚若龙
、
陈俊廷
等参与制作。
2009年，专辑同名曲《
下一个天亮
》提名第20届台湾金曲奖“最佳年度歌曲”
。
下一个天亮
Next Day
普通话
郭静
0时40分43秒
10 首
流行
福茂唱片
中国
陈俊廷
蔡尚文
入围第20届金曲奖“最佳年度歌曲”
2008年5月9日
整张专辑走向以纯爱为主轴，表达一种专注的音乐态度。专辑选歌花了很长时间，因为想找到最合适的歌曲，在时间情况还容许的空间下，迟迟未定案，这也造成了郭静在配唱时间上的压缩，不得不把一天分成了好几个段落一遍接通告一遍录歌。
同名主打《下一个天亮》邀请陈小霞作曲，姚若龙填词，温暖明亮的曲风，很贴近郭静的声线。《百分百》的词历经1个月的修改才定稿，姚若龙为了写出符合美国棉所表达意涵的歌词费尽了心思，当然最后出来的结果也让大家赞叹不已。
造型方面，延续第一张专辑黑白色系为主的服装，但也特别尝试了一些不一样的颜色，发型则突破以往的蓬松的动漫风，将头发的卷度减弱，让郭静的脸可以更清楚看到。
《下一个天亮》的MV由导演黄中平操刀拍摄，因为歌名叫做《下一个天亮》，导演决定要拍天亮的那一幕，郭静零晨2点左右就开始化妆准备，好赶在天亮的时候拍摄。导演为了传达歌曲中纯净透明的情感，希望郭静能在MV中挑战高空滑翔伞，整个剧组大队人马特别移师到金山来捕捉滑翔翼飞跃天际的画面
。
01
《
下一个天亮
》
陈小霞
姚若龙
洪敬尧
/
谢明祥
陈俊廷
02
《
百分百
》
李聪
姚若龙
洪敬尧
陈俊廷
03
《
大玩笑
》
周谷淳
童圆喻
黄中岳
蔡尚文
04
《
爱情讯息
》
陈科妤
陈宥毓
吕绍淳
蔡尚文
05
《
慢慢纪念
》
易桀齐
林多
Mac Chew
蔡尚文
06
《
不药而愈
》
王雅君
王雅君
伍冠谚
蔡尚文
07
《
回音
》
ANNA启馨
黄以健
/
ANNA启馨
俞雍俊
蔡尚文
08
《
知道
》
韦礼安
韦礼安
黄韵仁
陈俊廷
09
《
界线
》
唐达
陈学圣
吕绍淳
陈俊廷
10
《
感冒
》
戴蕙心
王雅君
陈歆儒
蔡尚文
（
）
开篇点题作《下一个天亮》，从宁静的音乐氛围中，逐渐扩散开一份带着忧伤的感觉。紧接下来的《百分百》，诠释的则是属于“真爱”的甜蜜。但从吉他、打击乐器及弦乐所构成的乐章中所透析出来的同样是一份淡淡的忧伤。和开篇对应的《慢慢纪念》，在忧伤的钢琴伴奏中弥漫着淡淡的痛楚，也是一首略显伤痛的歌曲，不过故事的发生是在“天亮以后”，和专辑的主题不谋而合地连接出一个完整的结局。《爱情讯息》是一首带着迷人气息的作品，清新的旋律，和前面忧伤的歌曲形成了很大的反差。悠扬的节奏中，郭静用略显可爱的唱腔，诠释了一个在偶遇爱情之后的故事，歌词展示出属于年轻女子内心对爱情的纯粹、天真、及憧憬。《大玩笑》是一首很欢乐的作品，轻快的节奏以及郭静显得鬼马的唱腔都令人莞尔，当然搞怪的歌词是最令人感到逗趣的。相比郭静第一张以愈疗系的曲风为主的专辑，《下一个天亮》曲风更加的多元，涵盖抒情、浪漫、轻摇滚、Funk、Trip-Hop等，可说是一张音乐性相当丰富的专辑（
）。
获奖时间
奖项名称
获奖者
获奖情况
2009年5月17日
第二十届台湾金曲奖“最佳年度歌曲奖”
《下一个天亮》
提名
2009年1月6日
雪碧榜“新势力”颁奖礼港台飞跃进步奖
《下一个天亮》
获奖</t>
  </si>
  <si>
    <t>心墙</t>
  </si>
  <si>
    <t>《心墙》是一首由
姚若龙
作词、
林俊杰
作曲的歌曲，最初版本由
林采欣
演唱，发行于
2005
年。随后由郭静演唱的收录于2009年5月22日发行的专辑
《在树上唱歌》
中。该歌曲是电视剧《花样男子》的片尾曲及《海豚爱上猫》的插曲。
《心墙》是一首关于情感交流和理解障碍的歌。歌词讲述了一个人试图接近另一个人内心世界的故事，即便对方的心有一道难以逾越的墙，但歌手通过细微观察发现了对方心灵的一扇窗户，从而感受到一丝温暖。歌曲采用简洁的旋律与纯净木吉他的伴奏，营造出一种温馨而略带忧伤的氛围。
音乐视频中，郭静扮演的学生角色与四位型男模特合作，展现了一段青春校园里的故事。
2009年，这首歌荣获新加坡年度金曲奖以及中国原创音乐流行榜港台地区金曲奖。
心墙
在树上唱歌
3分47秒
郭静
姚若龙
林俊杰
流行
2009年5月22日
普通话
升D调
62
2009年，词作者姚若龙继《
我不想忘记你
》，《
下一个天亮
》后，专门为郭静创作了一首新民谣《心墙》。作曲者
林俊杰
在创作这首清新民谣《心墙》时，在歌曲中只用一只吉他淡淡的贯穿始终，却用婉转流畅的嗓音激荡心房。
2004年，林采欣（当时使用艺名林贝芳）与福茂唱片签约成为旗下艺人。在那段时间里，她为偶像剧《海豚爱上猫》演唱了一首插曲《心墙》。
2008年前后，由于一直没有获得发行个人专辑的机会，林采欣决定与福茂唱片解约。而就在这一时期之后不久，福茂唱片看到了《心墙》这首歌的潜力，并决定让它以更正式的方式重新进入市场。于是，在2009年5月，他们选择了让郭静来重新录制并发行这首歌曲，并为其拍摄了音乐视频。
一个人 眺望碧海和蓝天
在心里面那抹灰就淡一些
海豚从眼前飞越
我看见了最阳光的笑脸
好时光都该被宝贝 因为有限
我学着不去担心得太远
不计划太多反而能勇敢冒险
丰富地过每一天 快乐地看每一天
Wooh～
第一次遇见阴天遮住你侧脸
有什么故事好想了解
我感觉我懂你的特别
你的心有一道墙
但我发现一扇窗
偶尔透出一丝暖暖的微光
就算你有一道墙
我的爱会攀上窗台盛放
打开窗你会看到 悲伤融化
我学着不去担心得太远
不计划太多反而能勇敢冒险
丰富地过每一天 快乐地看每一天
Wooh～
第一次遇见阴天遮住你侧脸
有什么故事好想了解
我感觉我懂你的特别
你的心有一道墙
但我发现一扇窗
偶尔透出一丝暖暖的微光
就算你有一道墙
我的爱会攀上窗台盛放
打开窗你会看到 悲伤融化
你的心有一道墙
但我发现一扇窗
偶尔透出一丝暖暖的微光
就算你有一道墙
我的爱会攀上窗台盛放
打开窗你会看到 悲伤融化
你会闻到幸福晴朗的芬芳
2009年6月，郭静在
真理大学
为歌曲《心墙》拍摄音乐视频。在拍摄视频中，郭静不但再次穿上学生制服，还找来4位型男模特儿扮演山寨版F4配合演出。
在拍摄mv中，郭静穿上XS尺寸的小背心、迷你短裙，但因为背心太小，整个上围绷得很紧，加上太多学生在一旁围观，演出感情戏时很不自在。
数字单曲
2009年5月22日
收录于郭静的专辑《在树上唱歌》
DJ改编版
2019年
为卡塔尔世界杯宣传视频使用的背景音乐，更符合体育特质。
《心墙》这首歌中融入了层次丰富的和声，编曲简洁，使用纯净
木吉他
的勾勒，焕发出清新民谣的光彩。
简洁的《心墙》虽然不再纯爱，却透露出一点人间烟火气息。
《心墙》的前奏缓缓响起，轻柔的旋律像是春天的微风，轻轻拂过脸颊，带走了所有的疲惫。郭静的嗓音，如同清泉般纯净，又如同月光般柔和，她用最真挚的情感，为我们讲述了一段关于“心墙”的故事。
2009
港台地区金曲奖
《心墙》
获奖
2009
年度金曲奖
《心墙》
获奖
在2022年国际足联世界杯决赛比赛时，国际足联对中文歌曲进行投票，林俊杰演唱的《心墙》以71.3万票战胜周杰伦演唱的歌曲
《蜗牛》
。
在卡塔尔世界杯开赛前，《心墙》DJ版也被越来越多的博主拿来搭配足球视频，甚至一度冲上了短视频平台的热搜榜单。
《花样男子》
片尾曲
《心墙》
郭静
《海豚爱上猫》
插曲
《心墙》
郭静
2009
美国棉纯爱音乐会
中国台湾
2022
2022年国际足联世界杯
卡塔尔多哈
2010-12-28
《心墙》
林俊杰
《她说》
《心墙》这首歌曲由林俊杰作曲，姚若龙填词，自2005年诞生以来，是由
林采欣
演唱。然而，《心墙》最广为人知的版本是2009年由郭静翻唱的版本。
林采欣是林俊杰作曲的《心墙》原唱，最初在网络流传时演唱者被误写成郭静，但唱片公司并未澄清，而是顺水推舟让郭静在2009年林采欣解约后重新翻唱《心墙》，这一事件曾经给她带来很大打击，林采欣表示不能释怀。</t>
  </si>
  <si>
    <t>在树上唱歌</t>
  </si>
  <si>
    <t>《在树上唱歌》是中国台湾歌手
郭静
演唱的一首歌曲，由
陈小霞
谱曲，
姚若龙
作词，收录于郭静于2009年5月26日发行的同名音乐专辑《
在树上唱歌
》中
。
2010年，该歌曲入围了
第21届台湾金曲奖
年度最佳歌曲奖，作曲人
陈小霞
获得了最佳作曲人奖
。
在树上唱歌
Singing in the Trees
在树上唱歌
0时4分05秒
郭静
姚若龙
陈小霞
流行
民谣
普通话
2009年5月26日
黄中平
周咏轩
福茂唱片
《在树上唱歌》这首歌曲是由作曲人陈小霞和作词人姚若龙继《下一个天亮》之后，为郭静量身打造出属于郭静的歌曲，堪称《下一个天亮》的升级版，作曲人陈小霞在创作这首歌时，特别加入了一种轻松却不轻佻的旋律，目的是为了让整首歌有一种情歌童谣的味道
。
想要光着脚丫 在树上唱歌
你说的每个笑话我都笑了
是你变幽默还是我变快乐
好久不见你说我大不相同
偷偷告诉你 我的心去整型了
不想对每件事都那么严格
弄得全世界好像只剩挫折
爱一朵花不猜它能开多久
放宽了心情 把什么都变美了
想要光着脚丫 在树上唱歌
好多事物全被缩小了
心里不想放的就去了 算了
让太阳把脸庞给晒得红彤彤
想要吹着口哨 在树上唱歌
要像开往远方的火车
可以那么轻快地穿过山洞
大树上还很空 你要不要陪我
你说的每个笑话我都笑了
是你变幽默还是我变快乐
好久不见你说我大不相同
偷偷告诉你 我的心去整型了
不想对每件事都那么严格
弄得全世界好像只剩挫折
爱一朵花不猜它能开多久
放宽了心情 把什么都变美了
想要光着脚丫 在树上唱歌
好多事物全被缩小了
心里不想放的就去了 算了
让太阳把脸庞给晒得红彤彤
想要吹着口哨 在树上唱歌
要像开往远方的火车
可以那么轻快地穿过山洞
大树上还很空 你要不要陪我
想要光着脚丫 在树上唱歌
好多事物全被缩小了
心里不想放的就去了 算了
让太阳把脸庞给晒得红彤彤
想要吹着口哨 在树上唱歌
要像开往远方的火车
可以那么轻快地穿过山洞
大树上还很空 你要不要陪我
《在树上唱歌》有别于郭静以往情深意重的情歌风格，用轻快的海岛风格的感觉与甜美跳跃的地球系曲风，来打造出不一样听觉享受的情歌。郭静唱出了内心中最深刻的情绪，不论人生旅途中有多么的繁忙与多么的无奈，都要把每一次的挫折当作挑战，无论碰到任何事任何人，都要当作一种新的自我学习，让自己的人生每一天都不同
。
《在树上唱歌》虽然还是一首普通的情歌，却因为陈小霞轻松却不轻佻的旋律，而让整首作品有了一首情歌童谣的味道，姚若龙晃着脚丫的文字点缀，也更衬托出旋律的意象效果
。
郭静为了能够拍摄这支MV，进行了1个月的魔鬼塑身计划。MV中郭静的造型、服装是林志玲的专用造型师妆发改造，张韶涵专属设计师高巃皓手工制作价值20万台币的性感浪漫的白纱小礼服。
MV的导演黄中平将整组团队移师到飞牛牧场拍摄。为了符合歌曲，导演亲赴全台各地勘景，就为了找出最好看的大树，让郭静拍摄时爬上大树可以呈现出优雅的感觉
。
郭静拍摄MV时，表面上她美得清新脱俗，洋溢着热恋般的甜蜜笑颜，但私底下却不但要忍着白皙皮肤被狠毒太阳给晒伤，还要克服心理障碍爬一整天的树。而在笑脸面对蚂蚁上树的虫虫危机之外，郭静还得突破心防尺度，露出手臂、美背、光脚ㄚ
。
2010年6月26日
第21届台湾金曲奖
最佳作曲人奖
陈小霞
年度最佳歌曲奖
在树上唱歌（提名）
2010年4月7日
第三届城市之音至尊金榜
年度TOP20大单曲奖
在树上唱歌
2010年3月6日
音乐先锋榜
2009年度颁奖礼
港台十大先锋金曲奖
在树上唱歌
最佳创作歌曲奖
在树上唱歌
2011年
2011年
CCTV网络春晚
北京</t>
  </si>
  <si>
    <t>你的香气</t>
  </si>
  <si>
    <t>《你的香气》，是
台湾
歌手
郭静
演唱的一首歌曲。由明明填词，廖伟鹏谱曲。收录在其2007年的首张个人专辑《
我不想忘记你
》中，同时也是2005年偶像剧《
海豚爱上猫
》的片尾曲。
你的香气
我不想忘记你
0时4分28秒
郭静
明明
廖伟鹏
抒情
普通话
2007-6-29
杨大庆
福茂唱片
《你的香气》这首歌是郭静在两年前为偶像剧《海豚爱上猫》所特地录制的片尾曲，当时郭静只以英文名字Claire献声，因此《你的香气》成了歌迷们询问度最高，且最希望能赶紧拍成MV的歌曲。
导演杨大庆为了呈现《你的香气》歌曲中的空灵飘邈气氛，特地把整个拍摄团队拉到
花莲
乡间的一个人工湖出外景，现场除了放干冰，还外加烧煤炭制造大量的烟雾。此外，为了呼应《你的香气》歌词内容，导演还安排郭静在MV里的男主角是一位棒球选手，而郭静因为爱上对方，也习惯了对方身上的气味，当分手后格外怀念对方的味道。
你的香气
玫瑰凋谢的一瞬间
留下的香气
让我不解追索从前
打开记忆的图片
花开的季节
背叛曾经上演
直到这刻才发现
我已经真的真的走远
这属于你的香气
我已不再挂念
曾经爱过可惜
已经找不到线索
某年某月就算再
让我与你擦身而过
我已不是我
你触碰不了我的心中
那最深的角落
曾经的痛
我已经让它孤单坠落
时间慢慢流过
让我们选择好好的过
执着着什么
你的香气
已弥漫风中
而我有云淡风轻的天空
La la la la la``
La la la la la ``
玫瑰凋谢的一瞬间
留下的香气
让我不解追索从前
打开记忆的图片
花开的季节
背叛曾经上演
直到这刻才发现
我已经真的真的走远
这属于你的香气
我已不再挂念
曾经爱过可惜
已经找不到线索
某年某月就算再
让我与你擦身而过
我已不是我
你触碰不了我的心中
那最深的角落
曾经的痛
我已经让它孤单坠落
时间慢慢流过
让我们选择好好的过
执着着什么
你的香气
已弥漫风中
而我有云淡风轻的天空
歌曲《你的香气》是郭静唱的，收录在她的第一张
专辑
《
我不想忘记你
》里。
纯爱新势力—人们内心的力量蓄势待发。声音纯净而有穿透力，直接而带些距离感的她，即将创造一种完全展现原创及延展力的音乐态度。歌曲中淡淡配合了细声念词，曲风类似周杰伦式的中版抒情歌，编曲相当中国风。这样就让配乐，歌声和碎念形成三个层次，制作用心。</t>
  </si>
  <si>
    <t>陪着我的时候想着她</t>
  </si>
  <si>
    <t>《陪着我的时候想着她》是中国台湾流行音乐女歌手郭静演唱的一首歌曲，由
黄婷
作词，
鸦片丹
谱曲，收录在郭静2011发行的第五张个人专辑《
陪着我的时候想着她
》 中，亦是该专辑的首波同名主打。
2011年12月该歌曲获得Hit FM年度百大单曲第59名。
陪着我的时候想着她
陪着我的时候想着他
0时4分28秒
郭静
黄婷
鸦片丹
流行
情歌
2011年
侯季然
福茂唱片
这首歌曲的歌词由黄婷创作，灵感来自黄婷的“亲身故事”，只是她是旁观倾听者，发生场景正是在简单生活节的音乐会场，有同事前往欣赏，其中一位却心有旁骛低头传简讯，心里想着其它事，对照眼前一对对甜蜜相偎听歌的恋人，心有所感冒出了这首有故事感的歌名，精准的叙事主轴也创下她个人写歌速度的最快纪录。在黄婷眼中，郭静是气质独特、嗓音清新的文艺少女，因此在用字上特别加了“甜蜜干涸、幸福陷入沼泽”文艺感的比喻，让郭静唱出来就像她的口吻。郭静在录音室里录制这首歌曲的时候唱到激动落泪，录音过程一度中断，因郭静对感情一向低调，制作人也不敢多问是否是因为想到了感情的事情，只有等她情绪平复，继续工作。
音乐节的烟火 照亮多少人的寂寞
震耳欲聋的全宇宙 装不下一句温柔
在你身后低着头 也没有 什么好说
如果你的难过 你的沉默 不为我
和你一起听的歌
怎么都 变那么苦呢
最爱的人就在身边 怎么我都不快乐
原来甜蜜会干涸 幸福会 陷入沼泽
才让 天的颜色 心的温热 都变了
你陪着我的时候想着她
你听不见我的心在喧哗
明明我知道 却装作没想法
是善体人意还是傻瓜
你陪着我的时候想着她
你看不见我的笑多受伤
世界有多大 只剩下一个她
遮住我的星光 还占领你的善良
那些舍得舍不得 通通留给回忆好了
如果你有那么为难 我也不能勉强的
曾一起走过曲折 现在谁 还能选择
从此 你的内疚 我的迁就 自由了
你陪着我的时候想着她
你听不见我的心在喧哗
明明我知道 却装作没想法
是善体人意还是傻瓜
你陪着我的时候想着她
你看不见我的笑多受伤
世界有多大 只剩下一个她
遮住我的星光 还占领你的善良
人潮推着我们走
就松开了那双彼此紧紧握着的手
最后的以后 Oh~~
你陪着我的时候想着她
你听不见我的心在喧哗
明明我知道 却装作没想法
是善体人意还是傻瓜
你陪着我的时候想着她
你看不见我的笑多受伤
世界有多大 只剩下一个她
遮住我的星光 还占领着你的善良
这首歌曲里面有一份动人的情绪、依然会发现到郭静她依旧深情的唱腔，不同的是作品当中融入了一份属于都市爱情之中关于那个被叫作“三角关系”的爱恨情仇。继而，在这首作品中，那一份浓郁、甚至乎浓烈的情绪，透过郭静的诠释表现出来的是一份奇妙的化学作用：当“纯爱”碰撞“爱恨”，也是这一首作品当中最为动人的一个亮点。她的唱腔依旧清澈、她的情绪依旧单纯，不同的是被投放在一段复杂的爱恨纠缠的状态中，透过她的演绎更直接地去表现出歌中那份从“爱到放手”的不舍、悲凄、与无奈，也是同名专辑中最为具有亮点的疗伤系情歌。
该mv由郭静与男主角
宥胜
演出，导演
侯季然
安排宥胜在大街上当众“强抱”她，两人NG多次，郭静因此成了女性好友们羡慕对象，但戏外却因MV连拍21小时，两人一上车就呼呼大睡，几乎无交集。
178公分的宥胜和160公分的郭静身高差达18公分，两人有不少拥抱、肩靠肩的浪漫场景，但事实上郭静想要靠到宥胜的肩，得要垫脚加上拉长脖子，偏偏道具组又忘了带木箱，宥胜只好一路“八”字腿、十分搞笑，导演一喊卡，两人就笑场。
宥胜在MV中挑战哭戏，导演要他好好发挥，宥胜却坦承：“床戏、吻戏都没问题，哭戏就真的难倒我了。”他在现场努力培养情绪，导演也特地暂停拍摄“等眼泪”，他挤泪挤到表情扭曲，最后还是不敌时间压力，靠眼药水过关。</t>
  </si>
  <si>
    <t>不药而愈</t>
  </si>
  <si>
    <t>《不药而愈》，是台湾女歌手
郭静
演唱的一首歌曲。
王雅君
作词并作曲。收录于2008年05月09日发行的专辑《
下一个天亮
》中。
不药而愈
下一个天亮
0时4分31秒
郭静
王雅君
王雅君
伍冠谚
流行
普通话
2008年05月09日
张清峰
福茂唱片
等你等到了冬季
雪飘进了我眼里
我试图去寻找爱情
和我们之间的关系
套上了你的毛衣
心更加冻结成冰
如果我先放弃爱情
我的痛会不会变得不药而愈
看伤心 不能痊愈
我始终相信 爱你的勇气
明明说好是两个人一起去的旅行
怎么剩下我一个人欣赏孤寂
看伤心 慢慢痊愈
我会好好地 安慰我自己
宁愿相信你只是突然改变了决定
去了另一个美丽城市 也等着我入境
套上了你的毛衣
心更加冻结成冰
如果我先放弃爱情
我的痛会不会变得不药而愈
看伤心 不能痊愈
我始终相信 爱你的勇气
明明说好是两个人一起去的旅行
怎么剩下我一个人欣赏孤寂
看伤心 慢慢痊愈
我会好好地 安慰我自己
宁愿相信你只是突然改变了决定
去了另一个美丽城市 也等着我入境
看伤心 不能痊愈
我始终相信 爱你的勇气
明明说好是两个人一起去的旅行
怎么剩下我一个人欣赏孤寂
看伤心 慢慢痊愈
我会好好地 安慰我自己
宁愿相信你只是突然改变了决定
去了另一个美丽城市 也等着我入境
这也许是另一首承袭了歌坛所谓“疗愈系”的情歌，但如果你的爱情灵药不再拥有保存期限，请你一定要仔细地在半夜听这一首《不药而愈》
。</t>
  </si>
  <si>
    <t>离开</t>
  </si>
  <si>
    <t>《离开你的爱》，是台湾女歌手
郭静
演唱的一首歌曲，收录于其2010年5月14日发行的专辑《
你 朋友
》中。
离开你的爱
你朋友
3分56秒
郭静
王雅君
刘永辉
流行
2010年5月14日
普通话
福茂唱片
鬼才制作人陈伟量身打造，性感小猫的郭静、纯爱教主郭静所创造的“我不想忘记你”、“下一个天亮”、“在树上唱歌”纯爱三部曲，已在歌坛闯出好成绩。无论是KTV及数字音乐各排行榜都拥有超好成绩，教主的“心墙”更是占据KTV冠军排行榜长达10周，是歌迷的最爱K歌！鬼才制作人陈伟一直是郭静梦寐以求合作的制作人，此次终于圆梦合作的“Encore LaLa”，让陈伟老师发现郭静“性感小猫”的甜美声音，属于新品种快歌的“Encore LaLa”，歌曲中融入大量的鼓号乐队元素，既复古又现代，整首歌听起来既甜美性感又很振奋人心！此次主打歌“Encore LaLa”让郭静的声音有了不一样的性感！也为唱片市场带来不同的听觉选择！并期许“Encore LaLa”能够成为姐妹淘“纯爱有理”的新口号，让姐姐妹妹一起来CHEER UP，Encore LaLa！而郭静为了新专辑努力积极的瘦身，并剪去了留了多年的头发，打开她头上的上帘+门帘，果然令人耳目一新！
词:
王雅君
曲: 刘永辉
失眠在静默的夜晚
我一个人 好孤单
孤单在冰冷的被单
OH你的爱 不回来
世界在旋转 转不过命盘
怎么算 都没算到
你会走散
熟悉的习惯 你冷漠的抽换
谁来 拯救 不安
I’m Gonna Leave You Alone
谁叫我爱你 谁叫你的爱那么坏
Dear, Can You Just Let Me Cry
挥霍完的爱 我自己会捡起来
(I SAY) 爱不再回来
(I SAY) 痛不再难挨~
(I SAY) 你的高姿态
(I SAY) 你真的没什么了不起
失眠在静默的夜晚
我一个人 好孤单
孤单在冰冷的被单
OH你的爱 不回来
世界在旋转 转不过命盘
怎么算 都没算到
你会走散
熟悉的习惯 你冷漠的抽换
谁来 拯救 不安
I’m Gonna Leave You Alone
谁叫我爱你 谁叫你的爱那么坏
Dear, Can You Just Let Me Cry
挥霍完的爱 我自己会捡起来
(I SAY) 爱不再回来
(I SAY) 痛不再难挨~
(I SAY) 你的高姿态
(I SAY) 你真的没什么了不起
I’m Gonna Leave You Alone
谁叫我爱你 谁叫你的爱那么坏
Dear, Can You Just Let Me Cry
挥霍完的爱 我自己会捡起来
(I SAY) 爱不再回来
(I SAY) 痛不再难挨~
(I SAY) 你的高姿态
(I SAY) 你真的没什么了不起
我的世界爱还存在
换我把你 关起来
谢谢你教我的勇敢
Oh! You And I Say Goodbye
Say GoodBye</t>
  </si>
  <si>
    <t>青春不打烊</t>
  </si>
  <si>
    <t>《青春不打烊》是
郭静
演唱的
歌曲
，由
苍茫
填词，李亚洲作曲，于2020年2月14日发布，是《
时光与你都很甜
》
网剧
片头曲
。
青春不打烊
网剧 时光与你都很甜 影视原声带
0时03分40秒
郭静
苍茫
李亚洲
李亚洲
流行
普通话
2020年2月14日
记忆中是你是我纯真的脸庞
而我们都是彼此之间的宝藏
新鲜的故事伴着四季的漫长
期待的眼神清澈永远闪着光
雁过往 不知不觉在成长
又一晃 我们也走过迷惘
全身心释放 为自己鼓掌
畅游青春湛蓝的海洋
因为这一刻
我们的青春不打烊
谁是下一个
会勇敢启航的船长
谢谢你给我
最温暖可靠的肩膀
能够自由绽放 努力前往
心中的方向
记忆中是你是我纯真的脸庞
而我们都是彼此之间的宝藏
新鲜的故事伴着四季的漫长
期待的眼神清澈永远闪着光
雁过往 不知不觉在成长
又一晃 我们也走过迷惘
理想更明朗 美好都欣赏
载着所有期待和想象
因为这一刻
我们的青春不打烊
谁是下一个
会勇敢启航的船长
谢谢你给我
最温暖可靠的肩膀
能够自由绽放
努力前往
心中的方向
因为这一刻
我们的青春不打烊
谁是下一个
会勇敢启航的船长
谢谢你给我
最温暖可靠的肩膀
能够自由绽放
努力前往
心中的方向
能够冲破风浪
无畏前往
未来的方向</t>
  </si>
  <si>
    <t>我不想忘记你</t>
  </si>
  <si>
    <t>《我不想忘记你》是
郭静
演唱的歌曲，由
严云农
作词，黄忠平作曲，收录在2007年6月29日发行的同名专辑《
我不想忘记你
》中，是台剧《
偷天换日
》片尾曲
。
我不想忘记你
我不想忘记你
0时04分06秒
郭静
严云农
黄忠平
流行
普通话
2007-06-29
福茂唱片
我在向前走却像在退后
我在用想念狂欢寂寞
越快乐就越失落
爱将我们高高举起以后
再让心学会坠落
怀念这宽阔的天空
虽然那里空气很稀薄
我努力想起你笑着哭泣
让自己深爱你再学会放弃
我不想忘记你
就算可以
我宁可记得所有伤心
我努力想起你苦也没关系
用祝福和感激勇敢失去你
爱你这个决定
虽然艰辛
我不说对不起
一个人不懂什么是拥有
两个人不懂怎么把握
越在乎就越脆弱
爱将我们高高举起以后
再让心学会坠落
怀念这宽阔的天空
虽然那里空气很稀薄
我努力想起你笑着哭泣
让自己深爱你再学会放弃
我不想忘记你
就算可以
我宁可记得所有伤心
我努力想起你苦也没关系
用祝福和感激勇敢失去你
爱你这个决定
虽然艰辛
我不说对不起
我努力想起你笑着哭泣
让自己深爱你再学会放弃
我不想忘记你
就算可以
我宁可记得所有伤心
我努力想起你苦也没关系
用祝福和感激勇敢失去你
爱你这个决定
虽然艰辛
我不说对不起
《我不想忘记你》
专辑当之无愧的主打歌
《我不想忘记你》首先在歌词上，
严云农
老师非常在行以不同风格的词来刻画逝去的爱情和恋爱时那种
若即若离的不可捉摸感。好像《复活节》就是这样。 这首歌里描写的爱情散发出一种女生对刻骨爱情的依恋，
在万般“不舍”中却勇敢做出“舍”的决定,这首先在词作上就可以看出十分的用心。
再说到曲风，大气的音乐配合CLAIRE的声线恰到好处，钢琴，吉他，弦乐，在不同的歌曲部分做出相应的组合，一开始的钢琴
很容易吸引住听者。副歌部分的“我努力想起你”唱得哀而不伤，而且在保持音乐本身
的质量同时能够兼顾传唱度~很是难得~在演唱会时做开场或安可曲都可以引起大合唱。
FM把它作为第一主打，绝对成功。</t>
  </si>
  <si>
    <t>向阳而生</t>
  </si>
  <si>
    <t>《
向阳而生》是由湖南芒果娱乐有限公司、北京鼎力嘉诚影业发展有限公司出品、万达影视新媒诚品文化传媒有限公司、北京力比多文化传媒有限公司联合出品，
刘家成
执导，编剧柏彤，
蒋欣
、
高伟光
、
丹琳
、
高旭阳
、
米露
领衔主演，
陈瑾
、
施京明
特别主演的都市健康话题剧
。
该剧根据熊顿真实经历改编，讲述了青年漫画家熊顿在遭遇情感与职场双重挫折时，身处逆境，却勇敢与病魔抗争，坚持笑对人生，感染身边每一个人的故事
。
该剧于2020年10月12日在湖南卫视首播，并在芒果TV同步播出
。
向阳而生
living toward the sun
滚蛋吧！肿瘤君
都市、健康、话题
蒋欣
高伟光
丹琳
高旭阳
米露
中国大陆
刘家成
柏彤
柳红霞
芒果娱乐、万达影视、鼎力嘉诚影业、力比多文化传媒
杭州
2020年10月12日
芒果TV
40 集
45 分钟
湖南卫视
（湘）剧审字（2020）第002号
熊顿，一个衣食无忧的女孩，抱着成为漫画家的梦想来上海打拼，在说服家人后，经历了千辛万苦找工作、找房子总算在上海安顿了下来。日子虽然辛苦，还好熊顿身边有发小和男朋友的陪伴。可惜生活并没有温柔地对待熊顿，男友的劈腿与事业的打击接连向熊顿袭来，祸不单行，这时她的身体也出现了不适，被发小强制送到医院检查。熊顿万万没想到自己竟然得了肿瘤，她从一开始的不敢接受到最后勇敢面对，在家人朋友和医生的陪伴下共同对抗肿瘤，向阳而生
。
第1集
女主熊顿是一个心怀梦想的漫画家，三年前来到上海打拼。奋斗的过程总会遇到各种困难，但她总是抱着乐观的态度积极面对。郭成是熊顿的男友，上海本地人，有个强势的妈妈。熊家父母来到上海看女儿，熊顿希望让父母住在和郭成同居的房子里，安排男友住酒店，郭成勉强答应。熊顿父母向郭成提出希望双方父母见面，并定下婚事的愿望。但郭成有些纠结，他带着礼物和家人商量，却没能说服希望他找个上海本地姑娘的妈妈，郭母还教郭成以爷爷住院为由推掉了双方的会面。郭成回到酒后，一个年轻女子进入了他的房间。熊顿去医院看郭家爷爷，撞见郭母正为了爷爷放弃治疗的事情在发脾气，男主林知衡终于登场。林知衡是爷爷的主治医生，拥有冷峻的面庞，挺拔的身形，是肿瘤科首屈一指的专家。面对郭母喋喋不休的质问，他显得格外冷静。郭母看到熊顿，简单寒暄几句，不忘提示熊顿尽快让儿子回家住。郭爷爷安慰了她，并告诉她想放弃治疗是自己的选择，不能怪林知衡医生。艾米是熊顿的闺蜜，三年前和熊顿一起来到上海闯荡。熊顿与艾米一起去酒店找郭成一起去陪父母吃饭。怎料艾米竟看到郭成搂着一个女子进了电梯，便赶忙将熊顿带离酒店，并借着酒劲把郭成出轨的事告诉了熊顿。熊顿回家质问男友，郭成摊牌出轨已经一段时间，并挑明了郭母的态度。熊顿深受打击，搬到艾米家暂住。分手后熊顿无法集中精神上班，上司文总编批评了她，提醒她应该尽快想办法提高自己的漫画：“熟女驭夫心经”的点击率，否则作品很难出版。熊家父母来到艾米家，向女儿表达了希望她回老家发展的愿望。身心俱疲的熊顿连哄带骗，努力说服，终于劝走了父母。熊顿想化悲痛为力量在事业上好好发力连续熬夜，却晕倒在卫生间，住进了医院。为了漫画能尽快出版，熊顿出院后听从男闺蜜郑重的建议，开始努力讨好文总编。但却在一次替文总编挡酒后，因为无法忍耐同桌客人的咸猪手，将酒泼向了对方。
第2集
当红模特夏梦因为身体不适叫停了正在进行的拍摄。经纪人劝她注意影响并提醒她别忘了肿瘤医院的捐款活动。熊顿在医院遇上了来慰问患者的夏梦，也挤到夏梦身边合影。夏梦夸奖熊顿的衣服好看，熊顿说衣服上的漫画是自己画的。二人进行单独合影时熊顿对衣服上的漫画进行了展示。次日一早，熊顿的漫画点击率蹿升至第一，获得了出版机会，熊顿也被公司安排在夏梦的秋季发布会上进行新书发布采访。熊顿向亲友报喜，邀请他们观看采访直播。但精心准备的她在采访现场却备受冷落。郭振邦与病友们来到现场为熊顿加油。林知衡得知病人们的去向后，决定去采访现场寻回患者。漫长的等待中，熊顿发现记者们都不知道漫画作者采访的事情。一个男记者背地里骂熊顿是二货，说她的漫画恶心、没人看。熊顿表示想尽快接受采访，遭到主办方的拒绝，鞋子掉了，还被踢出去很远。熊顿谴责主办方和记者不该这么功利，普通人也有梦想，二货的尊严也不能随意践踏。来到采访会场的林知衡得知郭爷爷是为了给孙媳妇出书助威，还没来得及劝爷爷，就看到了台上铿锵陈词的熊顿。他的目光被深深吸引，视线迟迟停留在这个倔强的女孩身上。面冷心热的林医生劝病人们回医院后，决定留下来去找熊顿。林知衡看到熊顿要求那个骂人的记者必须完成采访，毫不示弱，还画了一副画给他。他拿着写有“熊顿”名字的手牌，默默的关注着这一幕。记者走后，他捡起熊顿画的猴子看了看，露出了欣赏的笑容。不顾瓢泼大雨，林知衡继续寻找熊顿。他本将写有“熊顿”名字的手牌顶在头上遮雨，又马上拿下来塞在衣服里。林知衡开车在雨中寻找熊顿，远远看到她上了公交车，才放心离开。熊顿被出版社辞退了，买醉后回到艾米家求安慰。第二天一早，被父母的电话吵醒，才想起这天是自己的29岁生日，只好对父母强颜欢笑。不一会，她收到郭成寄来的遗留在他家的个人物品，决定去要回自己的漫画书。郭成见到熊顿后骂她29岁了还在做漫画家的白日梦，说她要活得不像个人样。
第3集
熊顿不甘心放弃漫画梦想，一家家的联系出版社，但奇迹没有发生。低落的她去医院取检查报告，得知了郭爷爷明天就要出院的消息。出版商的电话叫走了熊顿，郭爷爷便留下了她的检查报告，帮她去找医生看结果。林知衡查看了熊顿的检查报告，发现血象有异常，但安慰郭振邦说问题不严重，请他通知熊顿尽快来医院复查。熊顿发现联系她的出版商要求她自费出书，愤愤离开，来到艾米公司楼下等她一起庆生。但艾米因为想陪上司杰森见客户，需要晚饭后才能回家陪她。郑重来艾米家为熊顿下厨，但熊顿说自己的梦想是画完一整套“七龙珠”就进了房间。艾米和杰森顺利拿下了合作协议，两人暧昧升级。熊顿把自己关在房间里画到了天亮，又烧掉了所有的画，宣布她要和过去告别从此只找和漫画无关的工作。熊顿去人才市场应聘时，林知衡打电话提醒她去复查。熊顿在医院向林知衡问起他为什么会支持郭振邦放弃治疗等问题。林知衡的回答言简意赅、切中要害。熊顿本以为林知衡就是那么冷静且寡言少语，但林医生却叫住她一再叮嘱复查的事。临走时，林知衡还问她为什么要放弃漫画找其他工作，一句“熊顿，加油！”让她感受到了黑暗中的光亮。回到家里，熊顿埋下种子，种了一株“明天”向日葵，寓意重生。次日熊顿顺利得到咚咚锵广告公司的职位，晚上和朋友们庆祝。得知新公司要加很多班，艾米劝她别太拼，但熊顿觉得这样反而可以忘却烦恼。熊顿有些低烧，第二天早上还流了鼻血，但还是精神抖擞地去上班。尹东是这家公司的老板，简单介绍后要求她在试用期使用自己的电脑上班。而主管王尧则把他自己的电脑借给了熊顿，方便她工作。她发现公司同事竟然都通宵工作趴在桌上打盹。王尧对她说要保护好身体，才能适应公司的节奏。林知衡接诊了一位59岁的结肠癌术后高热患者，病情十分凶险，他冷静的指导着手术工作，想要完成插管从死神手中拯救这位病人。而熊顿也在尽自己的努力融入新公司。
第4集
面对情况并不乐观的患者，林知衡通知患者家属做好心里准备，但患者家属苦苦哀求，愿意倾家荡产配合治疗。林知衡面对患者的痛苦和家属的坚持。他面无表情，内心却充满了无可奈何。熊顿的化验报告数据异常，林知衡多次电话、短信通知熊顿来医院复查，熊顿忙于新工作，对于化验结果并未放在心上。熊顿完成了公司分派得任务，并在艾米的敦促下来到医院复查。林知衡已在办公室等候她多时，沉迷于林知衡高颜值的熊顿盲目乐观，一点也不担心自己的病情，开心的与林医生约定五天后来看复查结果。医生办公室吵吵嚷嚷，原来是患者家属来质问林知衡为何放弃对患者的治疗。患者母亲及时出现，晓之以情动之以理，说不忍自己女儿被病痛一直折磨，拔管放弃治疗是她的决定。常年面对病患的各种无奈情况，有些抑郁情绪的林知衡递交了辞呈。但院长执意留下，并给他放一个礼拜的假。院长知道林知衡压力过大，希望他短暂休息，调整好自己的情绪后继续工作。林知衡面对院长的坚持不好推辞，答应收回辞呈先休假。
第5集
放心不下熊顿复查报告的林知衡，暂停休假，提前将复查报告取出。复查报告显示熊顿患淋巴瘤，并电话通知熊顿收入住院。第二天，林知衡在医生办公室告知熊顿患非霍奇金淋巴瘤，需要马上住院治疗。得知病情的熊顿一时难以接受，将病情告诉了好朋友艾米和老郑。十分担心熊顿的老郑和艾米，第一时间赶到医院为熊顿办理了住院手续，并向林知衡了解了熊顿的病情，两人难以接受。林知衡建议艾米将患病情况告诉熊顿的父母，但熊顿并不同意。安心入院的熊顿，收到缴费通知单后来到医生办公室，质问林知衡为何医药费这么贵。林知衡耐心劝慰熊顿告知父母自己的真实病情，并简单介绍了大概得医疗费用。熊顿的病友宋晴又一次从医院逃跑。熊顿在广场长椅找到她，得知一向注重工作的她被公司辞退，在异地分居的老公也出了小车祸。看到宋晴生活中的诸多不易，熊顿邀请宋晴跳广场舞，找到简单的快乐。
蒋欣
熊顿
高伟光
林知衡
丹琳
艾米
高旭阳
郑重
米露
夏梦
陈瑾
熊妈
施京明
熊爸
何赛飞
郭成妈
李文玲
祁奶奶
任帅
五哥
张勇
蔡怀军
王柯
葛建全
曾茂军
柳红霞（总制片人）、任旭（总制片人）、尹香今（总制片人）、章笛沙（总制片人）、王维（制片人）、邓婷（制片人）、王忆宁（制片人）、赵磊（执行制片人）、刘万平（执行制片人）、汪大千（执行制片人）
龚政文（总）、丁诚（总）、郑华平、梁德平、刘琛良、杨喜卿、周山、方菲、张志红、罗泽军、唐玉萍、杨剑、徐青毅、吴雄杰、成晓峰
熊顿
蒋欣
脑洞大开、自带的少女属性的漫画家。29岁生日前那天，她因吐槽奇葩老板而丢了工作，又遭遇极品男友劈腿而丢了爱情，最后还晕倒住院，被检查出得了癌症。然而生性开朗的她并没有退缩，而是在闺蜜团的陪伴和林医生的帮助下，以乐观的心态面对以后的生活。活泼开朗的她在罹患疾病后，决定将心思放在追求帅气的林知衡身上。
林知衡
高伟光
熊顿抗癌的主治医生，与熊顿因病相识。他风度翩翩、医术卓绝，是熊顿的爱情幻想主角，也是现代女生心中花痴对象的代表。但总是一脸严肃的样子，直到他遇到了身患癌症却依旧乐观面对的病人熊顿。虽然熊顿一直故意疏离他，但他却不管不顾，依旧用自己的行动来追求熊顿，为了熊顿重回医院。
艾米
丹琳
熊顿最好的朋友，对熊顿的照顾无微不至。是一个暖心的朋友，重情重义。她亲情不缺，友情无碍，工作尚可，追求者不断。在熊顿分手的时候，她二话没说就收留了熊顿，一直默默地陪着熊顿，安慰熊顿；在熊顿失去工作的时候，她就像家人一样，希望熊顿好好休息。
郑重
高旭阳
熊顿的好朋友，在熊顿需要帮助时总是尽自己所能伸出援手，甚至在熊顿卖二手衣服的时候男扮女装拍了卖家秀。与艾米又“王牌冤家”，互相喜欢对方，却一见面就开怼。凭借着义气兄弟和漫漫追妻路上的优秀表现，被誉为“下得厨房击得渣男，身家倾覆终身银行”的新世纪好男人。
夏梦
米露
知名模特，癌症患者，与熊顿一起在医院抗癌德好友。本是人人都羡慕，光鲜亮丽的大明星。可谁知她在星光的背后，却是被乳腺癌折磨的痛苦。承受着不幸的原生家庭、事业滑坡与经纪人男友背叛的现实打击。在重重压力下的她却依然独立从容与淡定。积极治疗，手撕渣男、努力拼事业，一切都那么干脆又漂亮。
卢奥
傅天骄
夏梦的经纪人，也是恋人。当他得知夏梦得乳腺癌的那一刻，并没有放弃夏梦，还开导夏梦做手术。他还经常来医院看望夏梦。表面上他对夏梦是一片痴心，其实对夏梦的好都是装出来的。说一套做一套，嘴里说着好好爱护夏梦，行动上却出轨乔安娜。
《别来无恙》
周洁颖
、习镨予
文颖秋
黄雅莉
主题曲
《向阳花》
晓春
刘冠帅
金雯昕
主题曲
《岁月》
潇彬
文颖秋
张阳阳
插曲
《我还不能忘记》
潇彬
文颖秋
于湉
插曲
《匆匆》
潇彬
文颖秋
方圆
插曲
在接到剧本后，导演刘家成第一件事就是去熊顿的家乡，看熊顿的成长生活环境，这一看，把原本定下的置景都给改了
。
为了做到真实，刘家成还在大连一家肿瘤医院待了很长时间专门跟着医生，每天观察医生和病人怎样说话、沟通，还找了一位医生全程跟组
。
2019年10月18日，该剧在杭州市中医院丁桥院区举办开机仪式
。2020年4月11日，该剧在杭州拍摄完最后一组镜头，顺利杀青
。
出品
芒果超媒股份有限公司
湖南芒果娱乐有限公司
北京鼎力嘉诚影业发展有限公司
霍尔果斯新媒诚品文化传媒有限公司
联合出品
北京力比多文化传媒有限公司
荣誉出品
湖南广播电视台卫视频道
2020年10月9日，该剧发布定档信息，定档海报及预告片也同时释出
。10月12日，该剧在开播前19点在线上举行“为爱逆风”云发布会
。
2020.10.12
1.542
6.19
3
2020.10.13
2.09
8.43
1
2020.10.14
2.205
8.9
1
2020.10.15
2.259
9.15
1
2020.10.17
2.024
7.11
1
2020.10.19
2.301
9.57
1
2020.10.20
2.135
8.65
1
2020.10.21
2.366
9.8
1
2020.10.22
2.374
10.07
1
2020.10.23
2.174
8.04
1
2020.10.28
1.792
7.27
1
2020.10.29
2.001
8.39
1
2020.11.1
1.617
6.75
3
2020.11.2
1.92
7.77
1
2020.11.3
1.9
7.95
1
2020.11.4
1.939
7.84
1
2020.11.5
1.962
7.99
1
2020.11.8
1.629
6.25
4
2020.11.9
1.966
7.69
1
2020.11.11
2.01
7.91
1
2020.11.12
2.151
8.48
1
2020.11.13
1.087
3.83
3
2020.11.14
1.118
3.82
5
2020.11.15
2.066
8.21
2
《向阳而生》根据已故青年漫画家熊顿的真实经历改编。这并不是熊顿的故事第一次被改编，2015年上映的电影《滚蛋吧！肿瘤君》，亦根据熊顿以自身经历创作的同名漫画改编。影版《滚蛋吧！肿瘤君》的改编颇为成功，其以浪漫、喜剧化的手段处理一个沉重的绝症话题，令人印象深刻，也被视为国产小妞电影的巅峰之作。白百何贡献了相当精彩的演出，她这一版本的熊顿深入人心。该剧面临的压力可想而知，尤其是这部剧有40集，如何做到延续影版精华，形成自己的差异化特色，并杜绝注水嫌疑，是一个不小的挑战。因为都是根据熊顿经历和熊顿漫画改编而来，该剧与《滚蛋吧！肿瘤君》的内核是一致的：表现并传递一种“向阳而生”的乐观主义精神。围绕着熊顿的亲情、友情和爱情，感人肺腑，这些是影版和剧版共同的重点。并且，因为电视剧的叙事空间更大，这些美好的感情也得到更为细腻全面的呈现。二者最大的差别在于：与影版的喜剧、浪漫风格不同，该剧更加写实、更加生活流。影版着重于熊顿生病后的描写，该剧则添加了一些根据熊顿之前经历改编的情节。譬如熊顿出生于小康家庭，如果待在丽水老家，生活会轻松得多。但为了追求梦想，熊顿成为一个“沪漂”。该剧增加的剧情真正起到丰富作用的，主要有两个部分。第一个部分，是正视绝症与死亡的可怕。电影因为篇幅有限，凸显的是熊顿的乐观精神。面对绝症，她仍然“没心没肺”，是她在开导家人、朋友、病友和主治医生，她几乎没有情绪失控和崩溃的时刻，也不曾为医疗费或工作等“俗事”烦恼过。该剧没有影版那些天马行空的幻想，熊顿对于自己罹患绝症，有一个完整的接受过程，比较符合一般人的心理感受。她先是震惊、怀疑、不敢相信，不得不接受现实后，也有一个情绪崩溃的阶段。就比如住院初期，有一晚熊顿从医院跑回家里来，偷偷把自己关在房内检索各种资料，她不明白为什么偏偏是自己患病。熬过这个崩溃的阶段，她个性中的乐天开始占上风，她将主要心思放在追求帅气的主治医生林知衡上面，她告诉好友：她不想就这样颓废下去，她要游戏人间。虽然不像影版那样风格化、个性化，但作为一部大众化的客厅电视剧，该剧的改编总体还是及格的</t>
  </si>
  <si>
    <t>拥抱你的微笑</t>
  </si>
  <si>
    <t>《拥抱你的微笑》是中国台湾流行音乐女歌手
郭静
演唱的歌曲，由
王雅君
作词，
纪佳松
谱曲，收录在2012年12月7日发行的专辑《
我们都能幸福着
》中，是中国台湾偶像剧《
原来爱·就是甜蜜
》的片头曲。
拥抱你的微笑
我们都能幸福着
0时03分59秒
郭静
王雅君
纪佳松
流行
普通话
2012-12-07
福茂唱片
这首歌曲由王雅君填词后交给了纪佳松，纪佳松爆料为郭静写《拥抱你的微笑》时，是看着郭静照片，脑海想着未婚妻
张榕容
，而谱出这首情歌。
遇见幸福仰望 一段好时光
走过了 寂寞的 太平洋
每次眺望 都与你分享
拥抱你的微笑像太阳
时间推着我们慢慢长大 要离开我那最熟悉的地方
在心中计划 一个梦想 就算再难我也要前往
勇气陪伴我去打败害怕 大口深呼吸就点亮希望
世界那么大 要活的更晴朗 不一样
让每段回忆都值得收藏
遇见幸福仰望 一段好时光
走过了 寂寞的 太平洋
每次眺望 都与你分享 (幸福就站在前方~)
拥抱你的微笑像太阳
遇见幸福仰望 一段好时光
走过了 寂寞的 太平洋
每次眺望 未来的愿望 (幸福就站在前方~)
拥抱你的微笑像太阳
勇气陪伴我去打败害怕 大口深呼吸就点亮希望
世界那么大 要活的更晴朗 不一样
让每段回忆都值得收藏
遇见幸福仰望 一段好时光
走过了 寂寞的 太平洋
每次眺望 都与你分享 (幸福就站在前方~)
拥抱你的微笑像太阳
遇见幸福仰望 一段好时光
走过了 寂寞的 太平洋
每次眺望 未来的愿望 (幸福就站在前方~)
拥抱你的微笑像太阳
遇见幸福仰望 一段好时光
走过了 寂寞的 太平洋
每次眺望 都与你分享 (幸福就站在前方~)
遇见幸福仰望 一段好时光
走过了 寂寞的 太平洋
每次眺望 未来的愿望 (幸福就站在前方~)
拥抱你的微笑像太阳
《拥抱你的微笑》是由杨谨华和王阳明所主演偶像剧《原来爱·就是甜蜜》的片头曲，郭静一改往日疗伤系的风格，在这首歌曲中大秀甜蜜唱腔，是个令人欣喜的小转变。《单身美好》算是郭静最本色的演唱歌曲了。歌词描绘了单身熟女，生活过的简单，想法也很简单，和猫咪一起晒太阳，和姐妹们一起喝茶唱K，没有人和自己说早安晚安，但一个人也过的很好，没了爱情便享受单身，并不是不期待，只是不再急迫。在你我的生活中，最平淡的幸福，也就是如此吧。
这首歌曲中，郭静纯净的声音具有温暖人心的作用，郭静用她独特的优势诠释了这首歌。在爱情的旅途中，每段回忆都值得我们收藏，都值得我们去细细品味，感受其中的酸甜苦辣。即使途中有挫折，但是只要拥抱着你，就遇见幸福仰望，一段美好时光。
时间
名称
参考资料
2012年7月24日
2012年中国音乐声榜第41、42期第十名</t>
  </si>
  <si>
    <t>他爱的梦</t>
  </si>
  <si>
    <t>《他爱的梦》是网剧《
暗格里的秘密
》插曲，由洛松维作词，郑国锋作曲，
郭静
演唱，发行于2021年8月10日。
他爱的梦
暗格里的秘密 影视原声带
3分36秒
洛松维
郑国锋
余威
2021年8月10日
郑国锋
陈冠宇 kaiel Chen
陈冠宇 kaiel Chen
落霜
牛子健
刘三斤
北京听见未来文化传媒有限公司
那个他
这个他
滴滴答
听着雨落下
在夜晚 盛夏
阴着天躲在房间
窝在 沙发
蓬乱 头发 想他
他爱的梦
温暖心动
漂浮着五彩的云朵
所有美好都交织着
我多想在其中
他爱的梦
星光闪动
盛开在无垠的银河
各自轨迹交错
只为他在梦中
停留
那个他
这个他
滴滴答
听着雨落下
在夜晚 盛夏
两个人的回忆
我 窝在 沙发
蓬乱 头发 想他
他爱的梦
温暖心动
漂浮着五彩的云朵
所有美好都交织着
我多想在其中
他爱的梦
星光闪动
盛开在无垠的银河
各自轨迹交错
何必念念不舍
守候
他爱的梦
温暖心动
漂浮着五彩的云朵
所有美好都交织着
我多想在其中
他爱的梦
星光闪动
盛开在无垠的银河
各自轨迹交错
何必念念不舍
他呢</t>
  </si>
  <si>
    <t>每一天都不同</t>
  </si>
  <si>
    <t>《每一天都不同》是中国台湾流行音乐女歌手
郭静
演唱的一首歌曲，由
姚若龙
作词，
陈小霞
谱曲，收录在郭静2010年5月14日发行的专辑《
你朋友
》中，是中国台湾偶像剧《
丝丝心动
》的片尾曲。
每一天都不同
你朋友
0时03分59秒
郭静
姚若龙
陈小霞
流行
普通话
2010-05-14
杨大庆
福茂唱片
2010年创作人陈小霞凭借郭静演唱的歌曲《在树上唱歌》首次获得
金曲奖
最佳作曲人奖，继《
下一个天亮
》、《在树上唱歌》之后，为感谢郭静带来的好运，再度联手姚若龙为郭静量身打造这首歌曲，并且根据其创作经历的艰辛，写下了这首励志歌曲。
最讨厌 要下不下的雨
可惜未来总是 扑朔迷离
如果摔得越痛 才越会飞行
快把我 丢向最高的天空里
不喜欢 别人说我幸运
他们不懂我有 多么努力
虽然冲动永远 比坚持容易
宝贵的 东西都需要很费心
碰到的事 每一天都不同
有的给我眼泪 有的给我笑容
终于会珍惜花开 不怕花落
走过的曲折（qū zhé） 就全变成彩虹
不喜欢 别人说我幸运
他们不懂我有 多么努力
虽然冲动永远 比坚持容易
宝贵的 东西都需要很费心
遇见的人 每一天都不同
偶尔失去什么 偶尔学到什么
慢慢能翻越沙丘 走出日落
每一天的我 要比昨 天辽阔
连我都不相信自己的时候
只有你一直相信我
此刻我什么也不想说
因为拥抱能表达得更多
碰到的事 每一天都不同
有的给我眼泪 有的给我笑容
终于会珍惜花开 不怕花落
走过的曲折（qū zhé） 就全变成彩虹
遇见的人 每一天都不同
偶尔失去什么 偶尔学到什么
慢慢能翻越沙丘 走出日落
每一天的我 要比昨 天辽阔
有别于《下一个天亮》的纯爱抒情、《在树上唱歌》的甜美跳跃，《每一天都不同》则是呈现出一种自我勉励及期许的风格，“遇见的人每一天都不同，偶尔失去什么偶尔学到什么，慢慢能翻越沙丘走出日落，每一天的我要比昨 天辽阔”。在这工作繁忙且人心复杂的现代社会中，郭静唱出了内心中最深刻的情绪，不论人生旅途中有多么的繁忙与多么的无奈，都要把每一次的挫折当作挑战，无轮碰到任何事任何人，都要当作一种新的自我学习，让自己的人生每一天都不同。
郭静是在台北为这首歌曲拍摄的MV，内容是一间纯白色的房间里郭静和乐队身着纯白色服装简单干净却富有视觉冲击力。
拍摄当天，台北下起了大雨，而碰巧在这次的歌中也有写到关于下雨的词。郭静表示要下不下的大雨最讨厌，并调侃道这应该是老天爷给自己的预兆。</t>
  </si>
  <si>
    <t>心动的魔法</t>
  </si>
  <si>
    <t>《心动的魔法》是青春偶像剧
《心动的瞬间》
的片头曲，由
郭静
演唱，崔博作词作曲，夏侯哲编曲，发行于2020年9月16日。
心动的魔法
心动的瞬间
影视原声带
3分17秒
郭静
崔博
崔博
夏侯哲
SOUNDTRACK原声
2020年9月16日
普通话
崔博
山子
高莹
夏侯哲
芒果TV
悄悄装傻
不想浮夸
隐藏才华
躲角落说话
慢慢的开始有了变化
被发现了吗
在你左右
做皮卡丘
释放电流
赶走了烦忧
感谢遇见那一次邂逅
甜蜜到永久
对你Wink Wink 一下
把你电到心乱如麻
听着你一直讲那些尴尬的笑话
累了帮你充满电量
睡了帮你关上电话
没那么复杂
只是wink了你一下
丘比特都帮你说话
爱神的箭把你我带去海角天涯
感情一点一点发芽
自信一点一点长大
是你让我学会了
心动的魔法
悄悄装傻
不想浮夸
隐藏才华
躲角落说话
慢慢的开始有了变化
被发现了吗
在你左右
做皮卡丘
释放电流
赶走了烦忧
感谢遇见那一次邂逅
甜蜜到永久
对你Wink Wink 一下
把你电到心乱如麻
听着你一直讲那些尴尬的笑话
累了帮你充满电量
睡了帮你关上电话
没那么复杂
只是wink了你一下
丘比特都帮你说话
爱神的箭把你我带去海角天涯
感情一点一点发芽
自信一点一点长大
是你让我学会了
心动的魔法
只是wink了你一下
丘比特都帮你说话
爱神的箭把你我带去海角天涯
感情一点一点发芽
自信一点一点长大
是你让我学会了
心动的魔法</t>
  </si>
  <si>
    <t>忘了如何遗忘</t>
  </si>
  <si>
    <t>《忘了如何遗忘》是中国台湾女歌手
郭静
演唱的歌曲，由零、
黄婷
填词，姜海威谱曲，是电视剧《聂小倩》的片尾曲，于2016年12月22日发行，收录于专辑《
我们曾相爱
》中。
忘了如何遗忘
How to Forget
我们曾相爱
03分49秒
郭静
零
黄婷
姜海威
流行
2016年12月22日
普通话
张瀞予
《忘了如何遗忘》原本是一首《聂小倩》剧组设定给”铁肺”型歌手唱的歌。
郭静
接到这个歌后，展现了她狮子座的霸气，决定与这首音域很宽、歌词典雅不算平易的”飙高音”型k歌一较高下。在录音室里，制作团队都已经觉得过关，但郭静本人却是以“不好、还可以更好”来要求自己，让人见识到她可人外表下的企图心以及对于自己的严格要求。
失去你的悲伤分解了我的世界
携手过的每段风景都难以忘却
银河般无垠的思念淹没了时间
失魂落魄的我放弃与自己和解
是我忘了如何遗忘
忘不了炽热的眼光
宁愿忘了如何遗忘
只被你紧紧地捆绑
如果爱回来是奢望
奢望有微渺的希望
爱过不伤我的心遗落在
那年的盼望
曾有过的绚烂美丽破碎成残缺
回不去的回忆铺满空荡荡的街
银河般无垠的思念淹没了时间
失魂落魄的我怎么与自己和解
是我忘了如何遗忘
忘不了炽热的眼光
宁愿忘了如何遗忘
只被你紧紧的捆绑
如果爱回来是奢望
奢望有微渺的希望
永远盼望无底洞的黑暗
能照进阳光
我一直等待我苦苦等待
尽管爱化成流光
除了你谁能唤醒沉睡的时光
是我忘了如何遗忘
越遗忘越欲盖弥彰
是我忘了如何遗忘
只活在肆意的荒唐
如果爱回来是奢望
奢望有微渺的希望
爱过不伤我的心遗落在
那年的盼望
《忘了如何遗忘》MV主要是描述自己如何在失恋后挣扎来遗忘对方，在与自己对话中找到疗郁的方式。在拍摄现场，郭静首次挑战不靠道具在镜头前10秒落泪。
电视剧《聂小倩》故事情节跌宕起伏，作为片尾曲，小品情歌的架构自然无法承担，里面的诸多纠结与深厚的爱恨，需要高亢低沉兼具的歌方能相配。为了展现出爱恨交织的剧情，郭静在唱腔上有了很大的突破，展现出了另一种不同以往的音乐风格。《忘了如何遗忘》是郭静为许多为情所困、却有苦说不出的人发声的呐喊。</t>
  </si>
  <si>
    <t>爱情讯息</t>
  </si>
  <si>
    <t>《爱情讯息》是
郭静
第二张个人专辑《
下一个天亮
》中的歌曲，该歌曲由陈宥毓填词，陈科妤谱曲，吕绍淳编曲。
爱情讯息
《下一个天亮》
0时4分39秒
郭静
陈宥毓
陈科妤
吕绍淳
流行
普通话
那又怎样 让自己习惯这个频率
或许是吧 爱情不是个完美旋律
如果可以 偶尔任性应该也没关系心情也会下起大雨不会太美丽啊
那就追吧 不要让自己放弃决定
每次相遇
都会有一种让人感动的美丽
每天一张开眼睛就会想到你
想知道在窗外的雨滴
写些什么秘密
想念变成空气在叹息
多么想要躺在你怀里
那是爱情
带来的讯息让自己傻的很确定
想念变成空气在叹息
拥抱心中最真的感应 调整呼吸
写着不管多少时间我都会等你
啊~
不管怎样
虽然人们总说爱情会很受伤
但我想 我会让自己更坚强吧
每天起床都让心情不会慌张
想让流星能够实现 幸福的愿望
想念变成空气在叹息
多么想要躺在你怀里
那是爱情带来的讯息
让自己傻的很确定
爱情总是不能被预期
需要勇气来面对决心
调整呼吸 写下
不管多少时间我会等你
相信 要相信
幸福它终将会越靠越近
恋爱的人总害怕听见寂寞的声音
每次假装遇见你
总想像能够有浪漫的乐章
想念变成空气在叹息
多么想要躺在你怀里
那是爱情带来的讯息
让自己傻的很确定
想念变成空气在叹息
拥抱心中最真的感应
调整呼吸 写着
不管多少时间我会等你
想念变成空气在叹息
多么想要躺在你怀里
那是爱情带来的讯息
让自己傻的很确定
爱情总是不能被预期
需要勇气来面对决心
调整呼吸 写下
不管多少时间我会等你</t>
  </si>
  <si>
    <t>盛夏的果实</t>
  </si>
  <si>
    <t>也许放弃 才能靠近你
不再见你 你才会把我记起
时间累积 这盛夏的果实
回忆里寂寞的香气
我要试着离开你 不要再想你
虽然这并不是我本意</t>
  </si>
  <si>
    <t>忽然之间</t>
  </si>
  <si>
    <t>我明白 太放不开你的爱
太熟悉你的关怀
分不开 想你算是安慰还是悲哀</t>
  </si>
  <si>
    <t>他不爱我</t>
  </si>
  <si>
    <t>我看透了他的心
还有别人逗留的背影
他的回忆清除得不够干净</t>
  </si>
  <si>
    <t>广岛之恋</t>
  </si>
  <si>
    <t>你早就该拒绝我
不该放任我的追求
给我渴望的故事
留下丢不掉的名字</t>
  </si>
  <si>
    <t>开始总是分分钟都妙不可言
谁都以为热情它永不会减
除了激情褪去后的那一点点倦</t>
  </si>
  <si>
    <t>慢慢喜欢你
慢慢地亲密
慢慢聊自己
慢慢和你走在一起</t>
  </si>
  <si>
    <t>电台情歌</t>
  </si>
  <si>
    <t>我们一直忘了要搭一座桥
到对方的心底瞧一瞧
体会彼此什么才最需要
别再寂寞的拥抱</t>
  </si>
  <si>
    <t>这世界有那么多人
多幸运 我有个我们</t>
  </si>
  <si>
    <t>Hey 我真的好想你
现在窗外面又开始下着雨
眼睛干干的 有想哭的心情
不知道你现在到底在哪里</t>
  </si>
  <si>
    <t>外面的世界</t>
  </si>
  <si>
    <t>在很久很久以前
你拥有我，我拥有你
在很久很久以前
你离开我，去远空翱翔</t>
  </si>
  <si>
    <t>因为我会想起你
我害怕面对自己
我的意志 总被寂寞吞食
因为你总会提醒
过去总不会过去
有种真爱 不是我的</t>
  </si>
  <si>
    <t>https://www.youtube.com/watch?v=tivtT886mIg</t>
  </si>
  <si>
    <t>爱是 折磨人的东西
却又舍不得 这样放弃
不停揣测你的心里 可有我姓名</t>
  </si>
  <si>
    <t>https://www.youtube.com/watch?v=VMplvf8o4BM</t>
  </si>
  <si>
    <t>离开你是傻是对是错
是看破 是软弱
这结果是爱是恨或者是什么
如果是种解脱
怎么会还有眷恋在我心窝
那么爱你为什么</t>
  </si>
  <si>
    <t>https://www.youtube.com/watch?v=s-62HoQFtEg</t>
  </si>
  <si>
    <t>爱我的请举手
爱我的请你点点头
爱我的请举起左手
我爱的请举右手</t>
  </si>
  <si>
    <t>https://www.youtube.com/watch?v=OmSKfraBYMM</t>
  </si>
  <si>
    <t>扶摇</t>
  </si>
  <si>
    <t>飞花起舞影绰绰
何事春色入江河
无他为顺水逐波
何故琴曲断离歌
无我天地间寂寞
心在穹苍断崖处静默</t>
  </si>
  <si>
    <t>https://www.youtube.com/watch?v=aBb_KpL5CHY</t>
  </si>
  <si>
    <t>轻抚著你的头 睡吧
我在你梦里
不管醒在那里
宝贝
我记得你</t>
  </si>
  <si>
    <t>https://www.youtube.com/watch?v=p_H1NQ5vXKk</t>
  </si>
  <si>
    <t>吞下寂寞的恋人啊 试着辛苦地去了解
却是遗憾少见 有谁如愿
真是让人不甘心啊
越是相爱的两个人 越是容易让彼此疼
疲惫了 放手了 不值得 不要了</t>
  </si>
  <si>
    <t>https://www.youtube.com/watch?v=Z_AKZR9hWeo</t>
  </si>
  <si>
    <t>I Do</t>
  </si>
  <si>
    <t>I do 今后无论贫富
I do 执子之手共度
爱是甘于付出 寻常也很满足
漫漫长路 爱是莫忘最初
I do 为了你 我愿意 yes I do
爱又温柔又坚固</t>
  </si>
  <si>
    <t>https://www.youtube.com/watch?v=HiZLVaK50UU</t>
  </si>
  <si>
    <t>两个女孩</t>
  </si>
  <si>
    <t>玲多温驯美丽 莹好可爱
隐约觉得不安 却说不出来
你知道 却绝口不提分开
你答的毫无意外 两个都爱
你滔滔不绝我却听不明白
只知道你迟早两颗心 都要伤害</t>
  </si>
  <si>
    <t>https://www.youtube.com/watch?v=KmGpOMVSKfA</t>
  </si>
  <si>
    <t>爱无所畏</t>
  </si>
  <si>
    <t xml:space="preserve">
                  下载txt文档
                                爱无所畏 - 莫文蔚 (Karen Mok)
词：李焯雄
曲：周兴哲
编曲：陈明道/莫文蔚
监制：陈明道/莫文蔚
Produced and Arranged by：Terry Chan/Karen Mok
Excerpts from：“Claire de Lune” from “Suite Bergamasque” L.75, 3rd Movement, by Claude Debussy (adaptation by Karen Mok and Terry Chan)
All Vocals：莫文蔚
Piano/Synthesizers/Bass：Terry Chan
Guitar：Tige Hui
Strings Section：Yuki Ke/Li Jun Jun/Wei Ning Yi/Walter Chan
Mixing by：Simon Li at NOiz
Recorded by：Lee Wai Ming &amp; Tsam at Avon Recording Studios
Mastering by：Martin Ankelius/Cutting Room
联合发行：StarNation
联合发行项目企划：Tian
联合发行企划营销：袋熊/AiryX/程程
夜 被粉碎 霓虹陨石般下坠
有铁锈的腥味
世界 似是而非
美 也疲惫 过度闪烁的狼狈
我变了 亲爱的 你呢
当犹豫 变成无所畏
愿爱无所畏 把不对 变成对
紧紧的依偎 抱满月入睡
有一种绝对 不会 尽成灰
这心不会枯萎
为你无所畏 既无悔 也无愧
云影暗黑 有星光徘徊
如果你落泪 成为 你的泪
我的宝贝 我们说好不退
累 尽管累 更珍惜一期一会
我变了 亲爱的 你呢
把无力 变成无所畏
愿爱无所畏 把不对 变成对
紧紧的依偎 抱满月入睡
有一种绝对 不会 尽成灰
信心不会枯萎
为你无所畏 既无悔 也无愧
云影暗黑 有星光徘徊
如果你落泪 成为 你的泪
我的宝贝 我们说好不退
              </t>
  </si>
  <si>
    <t>午夜前的十分钟</t>
  </si>
  <si>
    <t>更衣室</t>
  </si>
  <si>
    <t>信徒</t>
  </si>
  <si>
    <t>Artist:Y2j
Duration:04:56
想生存谁能不追逐
先征服再带著伤痕偷哭
迷途里总难免有雾
你眼光却指引我到日出
缘分是巨轮下的玩物
但回忆还在起灭中漂浮
爱像颗扎了根的树
在流浪的终点为你守护
我是你最后的信徒
躯壳毁坏但心会欲火 领悟
当生命又回到荒芜
我发誓这份爱会一样 坚固
我是爱最后的信徒 喔
为了你我痛彻都 义无反顾
当世界笑我太顽固
我只会守在这角落等你
说好的保护
时间从不曾为谁停住
但种子已飘落在心深处
你双手是温暖泥土
让凋落的梦再次被种出
我是你最后的信徒
一切争夺我都微笑著淡出
像昨天的体无完肤
都是准备享受 有你的 安抚
我是爱最后的信徒 喔
一路上经历那些痛楚是礼物
命运无论它再反复
我也会挣脱轮回陪你
看未来的路 我终于觉悟 最终的幸福 阿~~~
我是你最后的信徒
一切争夺我都微笑著淡出
像昨天的体无完肤
都是准备享受 有你的 安抚
我是爱最后的信徒 喔
一路上经历那些痛楚是礼物
命运无论它再反复
我也会挣脱轮回陪你
一直到最终</t>
  </si>
  <si>
    <t>拆信</t>
  </si>
  <si>
    <t>真的吗</t>
  </si>
  <si>
    <t xml:space="preserve">
                  下载txt文档
                                 作曲 : 张震岳
 作词 : 张震岳
真的吗
离别的话我不想要  现在清楚听见
而你可以不用回答  什么都不要说
我的笑容没有快乐  是否看得出来
昏黄的天别告诉我  快下起雨了
清晨的风贴在脸上  吹乾落下的泪
一整夜的思绪难眠  等待你的回音
爱情没有太多理由  可以不用要求
但希望你明白了解  真心在这里
不像你  爱可以轻松
我真的爱你 爱你  你还是走
I MISS YOU I MISS YOU I MISS YOU
BABY EVERYDAY I MISS YOU
心里的深处  思念依然在
你真的不再回来  I LOVE YOU
I LOVE YOU I LOVE YOU
BABY EVERYDAY I LOVE YOU
不要让我懂  真的不想懂
想要躺在你胸口
（music）
不像你  爱可以轻松
我真的爱你 爱你  你还是走
I MISS YOU I MISS YOU I MISS YOU
BABY EVERYDAY I MISS YOU
心里的深处  思念依然在
你真的不再回来  I LOVE YOU
I LOVE YOU I LOVE YOU
BABY EVERYDAY I LOVE YOU
不要让我懂  真的不想懂
想要躺在你胸口
I MISS YOU I MISS YOU I MISS YOU
BABY EVERYDAY I MISS YOU
心里的深处  思念依然在
你真的不再回来  I LOVE YOU
I LOVE YOU I LOVE YOU
BABY EVERYDAY I LOVE YOU
不要让我懂  真的不想懂
想要躺在你胸口
              </t>
  </si>
  <si>
    <t>没时间</t>
  </si>
  <si>
    <t xml:space="preserve">
                  下载txt文档
                                单小源、谢明君 - 没时间
作词：戴琳剑
作曲：单小源
编曲：单小源
录音：单小源
和声：单小源
混音：单小源、王国庆
制作人：单小源
OP：北京昌禾文化
总对我没时间
却一直在与谁寒暄
沉默早已出现
你却总是假装看不见
距离慢慢遥远
问候愈发敷衍
等不到来电
所谓美好都只能是从前
总对我没时间
却有空更新朋友圈
我被动着无言
选择独自忍受这考验
说爱看我笑脸
为何最后却是
我单人表演
我傻傻等着你每一天
别再说没时间
听过太多遍
若你已经厌倦
请说直接点
那冷却的视线
连看我多一眼都不愿
别再说没时间
借口太明显
连我自嘲自怜
都懒得消遣
想离开我身边
我会安静给你成全
总对我没时间
却有空更新朋友圈
我被动着无言
选择独自忍受这考验
说爱看我笑脸
为何最后却是
我单人表演
我傻傻等着你每一天
别再说没时间
听过太多遍
若你已经厌倦
请说直接点
那冷却的视线
连看我多一眼都不愿
别再说没时间
借口太明显
连我自嘲自怜
都懒得消遣
想离开我身边
我会安静给你成全
你说你没时间
却更新朋友圈
你说你没时间
却能秒回留言
你说你没时间
却跟朋友见面
你说你没时间
就把我放一边
如果感情已超过了期限
就别把我当备选
凡事比我优先
又何苦又编
那些好笑的谎言
我傻傻等着你每一天
别再说没时间
听过太多遍
若你已经厌倦
请说直接点
那冷却的视线
连看我多一眼都不愿
别再说没时间
借口太明显
连我自嘲自怜
都懒得消遣
想离开我身边
我会安静给你成全
希望你有时间
能郑重地说声再见
              </t>
  </si>
  <si>
    <t>如初之光</t>
  </si>
  <si>
    <t xml:space="preserve">
                  下载txt文档
                                莫文蔚 - 如初之光
作词：姚谦
作曲：李偲菘
编曲：Terence Teo
制作人：李偲菘
点燃过
就会有过光的闪烁
温暖过
每个昨天心中的我
微微传递眼眸
推开四面孤单
延续的盼望
都是不曾离去 温柔
若不是
经过上半场的感动
怎学会留住
这一苗星星之火
眼泪变成感受
化成了柔软的执着
点亮着过往
曾拥有过的梦
挥洒成一道银河
愿我还是所期待的那样
每次微笑都是一次力量
让自己拥抱着自己
冉冉发亮
明天我还是我最爱模样
攀登在靠近信仰台阶上
昨天点燃了今天的
如同最初 美好之光
多希望
分享上半场的感动
明天起每一步
都有闪闪火苗
微笑面对盼望
开启了柔软的执着
点亮着过往
曾拥有过的梦
迎光飞翔在银河
愿我还是所期待的那样
每次微笑都是一次力量
让自己拥抱着自己
缓缓发亮
明天我还是我
最爱模样
攀登在靠近信仰台阶上
昨天点燃了今天的
如初之光
时间花园
还有很多等待和发现
默问蔚蓝天空
曾燃烧过的光
可曾熄灭
愿我还是所期待的那样
每次微笑都是一次力量
让自己拥抱着自己
渐渐发亮
明天我还是我最爱模样
攀登在靠近信仰台阶上
昨天点燃了今天的
如初之光
时间花园
还有很多等待和发现
默问蔚蓝的天空是否
还保留曾燃烧过的光
生如夏花
静如秋叶 如初
              </t>
  </si>
  <si>
    <t>我累了</t>
  </si>
  <si>
    <t xml:space="preserve">
                  下载txt文档
                                蛋总 - 我累了
作词：辣小笔
作曲：安海涛
编曲：严以桐
吉他：吴余涛
和声：田磊
混音：张黎兵
制作：成都荟声文化
封面设计：黄志信
版权统筹：董进
发行：马婧文
制作人：周元、彭韵豪
监制：刘群
出品人：雷彬艺、张浩
OP：无忧音乐
(未经许可,不得翻唱或使用)
当午夜醒来屏幕开始跳动
颤抖的音符说不出心里的痛
恍然间已是凌晨四五点钟
模糊的视线人影重重
当我说不出再见的时候
所有时间一如既往的紧凑
我夸下海口
要让一切都能被接受
可事与愿违只等来忧愁
我累了 像一盏飘零的灯火
守着夜色独自的生活
可是幸福从路口悄悄走过
没告诉我该怎么去承诺
当我说不出再见的时候
所有时间一如既往的紧凑
我夸下海口
要让一切都能被接受
可事与愿违只等来忧愁
我累了 像一盏飘零的灯火
守着夜色独自的生活
可是幸福从路口悄悄走过
没告诉我该怎么去承诺
我累了 像一盏飘零的灯火
守着夜色独自的生活
可是幸福从路口悄悄走过
没告诉我该怎么去承诺
没告诉我该怎么去承诺
              </t>
  </si>
  <si>
    <t>心领神会</t>
  </si>
  <si>
    <t xml:space="preserve">
                  下载txt文档
                                 作曲 : 林俊杰
 作词 : 姚若龙
编曲：Terence Teo
制作人：林俊杰
配唱制作： JJ 林俊杰
制作协力：周信廷
键盘：Terence Teo
弦乐：中国国家交响乐团 Members of China National Symphony Orchestra
弦乐统筹：董志敏
北京弦乐在线录音制作人： Terence Teo
北京弦乐在线录音监听录音室：Horus Studios (Singapore)
弦乐编辑及监听工程师：Leonard Fong
录音室：白金录音室(Taipei) /中国农业电影电视中心音乐录音棚
录音师：周信廷 / 李岳松
混音室：白金录音室(Taipei)
混音师：林正忠
还开心阳光热烈 就伤心走入冷夜
越灿烂那方世界 越容易有梦熄灭
可当眼里亮着宿愿
什么深渊都看不见
从不习惯害怕退却
一受伤也格外惨烈
谢谢你沿路的守护 和谅解
你让我摆脱世俗虚伪
坚持率性无悔
带着你 在心里 是疗愈安慰
你让我有自由冒险起飞
浪漫的人不懂累
你给我的了解 太美
才会在相望时 有泪
最深的爱像蓝天 宽容得无边无界
看着我飞越极限 你比我还要喜悦
掩着门的内心世界
你总能够走进里面
眼神能交换的一切
远远超过许多语言
人再好强也想被宝贝一点
你让我摆脱世俗的虚伪
冲撞多痛亦无悔
带着你 在心里 是疗愈安慰
你让我勇于一再冒险起飞
够浪漫的人不懂累
你给我的了解 太美
才总会在相拥时 有泪
Wo yeah woo
你目送我冒险起飞
牵挂如风一路紧随
用微笑心领神会
相知会召唤春天
在冬日点燃火焰
相惜会镌刻纪念
曲折是感人体验
              </t>
  </si>
  <si>
    <t>境外</t>
  </si>
  <si>
    <t xml:space="preserve">
                  下载txt文档
                                 作曲 : 王梓轩
 作词 : 易家扬
一半灰暗一半蔚蓝
云飞得好快
一个人瞧着窗外
移动在这漂浮城市
车往风里开
吞下寂寞
我猜也无害
一边登机一边听着
隔壁的女孩
说她似曾相似的未来
原来呀人都一样
得谈几次爱
才会甘心
把从前移开
想离开就离开
走到记忆之外
没有什么需要膜拜
想回来就回来
旅行后才明白
我把从前留在境外
不应该一路失望
又一路等待
时间它说
世界还有不同的海
但不要告诉我
现实它很坏
我想看看
自己的能耐
想离开就离开
走到记忆之外
没有什么需要膜拜
想回来就回来
旅行后才明白
我把从前留在境外
我不看将来
也不问现在
我只要孤单滚开
在赤道山脉
在北极冰海
我玩累之后回来
想离开就离开
走到记忆之外
没有什么需要膜拜
想回来就回来
旅行后才明白
我把从前留在境外
想离开就离开
跑到地图之外
降落之后一切空白
想回来就回来
人生不是竞赛
我把明天留在境外
我不看将来
也不问现在
我只要孤单滚开
在赤道山脉
在北极冰海
我玩累之后回来
然后我自由自在
              </t>
  </si>
  <si>
    <t>钻石</t>
  </si>
  <si>
    <t xml:space="preserve">
                  下载txt文档
                                 作词 : 邦邦lil bang
 作曲 : 邦邦lil bang
 编曲 : 黄鸡鸡
混音/母带：大力
录音：晴天录音棚
@网易云音乐人
another space on the beat huh
你知道的
2024必是new boombap的花季
所以接下来要登场的是mtfkr
B to the N
邦邦继续在这迈着步
boom to the bap
一首hit song给新年开了路
（指《小大人》 目前已有1500W+播放）
cool all my swag
我必将发光怎么可能埋得住
who do dat rap
I say I go 为何不
不上 I gotta move on
在这片主场的土壤上哥们自己独唱
刘夫阳和陆放教会我踏上了rap路上
《说唱从业守则》告诉我拿住了麦就别放
（来自AR刘夫阳2021年的专辑：《phone project》其中《iphone freestyle》是lil bang的说唱启蒙之一）
writing rhyme 就像puzzle a puzzle解构
make more time youknow 前奏与间奏邂逅
以前虚度光阴好像未来被过去给解剖
当发了《节奏诗人》意识到了我人生的节奏
（lil bang于2022年发行的单曲 是他的第一首hit song）
POET压上了那该死的韵
他告诉没有谁生来就是该死的命
现在麦克风在我手上
朋友们都说嗯～有样
我怎能丢掉我这该死的劲呢bro
lets mtfk go
Im ready for the show
把韵脚听个够
再把mula拼个凑
lamar said 《be humble》so I 《to everybody shout out》
（kendrick lamar发行的神曲之一）
（lil bang于2024年初发行的EP 其中包含《小大人》《我的妈妈四十岁了还是个美女》等热单）
我从去年就开始寻找的《钻石》终于被我给找到
（《shout out to everybody》中的单曲）
那些无意义的不必谈
一字一句不虚传
不犀利的不去玩
青出于蓝胜于蓝
May I please
所有人的注意力
哪里有欢呼哪里就是我的下个目的地
ready for the part 2 huh
B A N G
记住这个名字
随你冷嘲热讽但我rap不会停滞
B A N G
跟着我说一次
I say B A N G
B A N G
哥们来自平行宇宙 Earth-2406
（lil bang高中的班级号）
Boombap鼓点落下不用考虑以后
shout to VOB 扬布拉德 还有 弟豆
Rapeter是第一挂那么就哥们我紧随其后
把麦克往上抛
xiu
woah
（欧美热单兼热门tiktok舞蹈挑战《woah》）
台下的欢呼这样的愿景我终于能够想象到
他们在网上吵在网上闹又在网上笑
I say 感谢你们让我的名次又一次往上靠
我不会再走走过的颓废路
I konw最亮的光只会来自最黑处
各种风格都能驾驭不用开倍速
唱完这首你就知道这里谁最酷
but 以前写的破歌的确有够差
but 想要做歌的野心都够大
哪怕没能做火我也从没想过收手吧
我最开心的日子是看着《小大人》从0到999+
于是《小大人》成了我的《day1》
（asen：我自从发了《day1》就很少饿肚子）
毕业典礼上台前同样也会腿软
主任的肯定对我来说是非凡
（lil bang在毕业典礼上演唱了《小大人》 台下的欢呼和掌声让他终身难忘）
shout out to asen我也用梦想把面包兑换
那就放手去做吧哪怕可能会难堪
寻寻觅觅哪道钻石正在灯火阑珊
respect各位
扬起了船帆
我见过最美的风景是毕业教学楼的栏杆
生活也有平仄
难道我就要停了？
当成一种行乐
这不也是景色？
继续往前跑吧有天朝晖会看到
never ever stop哪怕腰椎会断掉
              </t>
  </si>
  <si>
    <t>手</t>
  </si>
  <si>
    <t>Artist:莫文蔚
Duration:04:05
那是你的手 曾经轻轻安抚我眉头
但也是它摔开了我的手
泄了气的气球 两颗心在萎缩的温柔
你始终只低著头 紧握你拳头
透过这窗口 有人会猜我们是朋友
最普通的朋友甚至不点头
在记忆的上游 那是什么揪著我心头
是不是你那双我熟悉的手
但抱过你的手 还能放在谁背后
你想过没有 我们为何会牵手
是什么理由 然后 没有然后
甚至 不再挥挥手
那是你的手 曾经把我捧在你胸口
但今天以后 它不会再敲我门口
有一股腥红的哀愁 缓缓的流出卡住我喉头
你远远的抱著手肘 只站在外头
但抱过你的手 还能放在谁背后
你想过没有 我们上一次牵手
是什么时候 然后 没有然后
甚至 不再挥挥手
抱过你的手 还能放在谁背后
是什么时候 我们上一次牵手
但抱过你以后 有什么已被没收
你想过没有 我们第一次牵手
是什么借口 然后 没有然后
甚至不再挥挥手
分手 也不需理由</t>
  </si>
  <si>
    <t>冷</t>
  </si>
  <si>
    <t>Artist:蔡依林
Duration:00:21
唉唷 不要想那么多阿
刚刚只是金城武打来
我们以前是朋友阿
你记不记得？
唉唷 好啦好啦
没有什么的！
ㄟ 我有插拨
我待会打给你好不好
ＯＫ 好 掰掰掰</t>
  </si>
  <si>
    <t>绝</t>
  </si>
  <si>
    <t>Artist:张敬轩
Duration:04:07
宁愿滞留在此处 宁愿叫时间中止
我不会再信未来 我不要再看历史
还能活才是讽刺 故此不用做傻事
让痛苦 轮回千次 彰显那快乐有尽时
曙光全部熄灭 杀掉我影子
我只能独处 背后全没有支柱
甚么叫绝望 抬起眼望望
如今我在你面前呈堂 随便收看
灵魂被抽干 残留著躯干
从此与未了愿同存亡 地老天荒
还不够绝望 尚可更绝望
留给我日后用来形容前面境况
能够这样 谢谢你帮忙
将仅有愿望都风光殓葬
曙光全部熄灭 杀掉我影子
我只能独处 背后全没有支柱
甚么叫绝望 抬起眼望望
如今我在你面前呈堂 随便收看
灵魂被抽干 残留著躯干
从此与未了愿同存亡 地老天荒
还不够绝望 尚可更绝望
留给我日后用来形容前面境况
能够这样 谢谢你帮忙
将仅有愿望都风光殓葬
甚么叫绝望 抬起眼望望
如今我在你面前呈堂 随便收看
灵魂被抽干 残留著躯干
从此与未了愿同存亡 地老天荒
还不够绝望 尚可更绝望
留给我日后用来形容前面境况
能够这样 谢谢你帮忙
将仅有愿望都风光殓葬
何来未来未开创 我对希望没期望
未放开 提前释放
明知道败仗 就不应该对抗
能够这样 全靠你帮忙
将恋爱绝后的标准答案</t>
  </si>
  <si>
    <t>不待续</t>
  </si>
  <si>
    <t xml:space="preserve">
                  下载txt文档
                                 作词 : 黄伟文
 作曲 : 张艺兴/李荣浩
编曲 : 张艺兴
谢谢你 这样不怀好意看着我
你的轻佻 是我节食中的糖果
才想起 我对眉来眼去有点饿
甘露再次洒落 调情的沙漠
不要问 下半场还有什么
自信心 已得到按摩
只想扭扭小蛮腰 看是否还灵活
别走进我 感情生活
不是爱
只要几秒按中穴位的畅快
不要爱
不用抱 不用吻 专心High
不是爱
证明自己 魅力常在 也无害
不要爱
有种爽 有现在 没将来
你一笑 驱散漫长会议的雾霾
旅途变精彩
两人精神私奔 Tuscany的阳台
或者是地中海
咬咬唇 别人发现之前就回来
Baby
庄重的人 也有触电的期待
电力全开
这点心 要现吃 不要外带
会腐坏
有些情歌 最好听Live
You know why
就像火车驾驶员 迷上飞过路牌
明知不该
神游一下 轨道以外
不是爱
只要几秒按中穴位的畅快
不要爱
不用抱 不用吻 专心High
好久没有那么澎湃
不是爱
证明自己 魅力常在 也无害
不要爱
有种爽 有现在 没将来
享受小意外
过了为了甜点
丧尽天良的疯狂年代
只是口味更挑 姿态更优雅
渴望还存在
虽然不是真的
你是甜蜜 最好的替代
有一种激素 有一波精彩
在这秒钟 确实涌上来
不是爱
只是一种疑似少女的情怀
不要爱
把媚眼 抛过去 传过来
高手过招不用告白
不是爱
只是女神重出江湖 快崇拜
不要爱
手一摆 头一甩 就Bye Bye
虽然说 眼睛要吃冰淇淋
最爱是 家里那个苹果派
制作人 : Terry Chan
键盘&amp;电脑编程 : 张艺兴
古筝 : 莫文蔚
和声 : 莫文蔚
录音室 : Avon Studios
录音师 : Soloan/Tsam Chan
混音 : Simon Li at nOiz Studio
              </t>
  </si>
  <si>
    <t>一个人睡</t>
  </si>
  <si>
    <t>Artist:Lau, Andy
Duration:04:36
你喜爱花 不经不觉
盛开一半倍蕾
你喜爱的椅 瑟缩一角
身边一半失去
寂寞夜晚 永相随 我与影相对
何时才可再相聚 其无也许无需
完全像己习惯一个人睡
像己习惯一个人隐居
像己习惯一个人憔悴
一早经己惯了心碎
谁料就算习惯一个人醉
就算习惯一个人空虚
就算习惯一个人垂泪
我偏偏总不惯抛低过去
你喜爱花 不经不觉
盛开一半倍蕾
你喜爱的椅 瑟缩一角
身边一半失去
寂寞夜晚 永相随 我与影相对
何时才可再相聚 其无也许无需
完全像己习惯一个人睡
像己习惯一个人隐居
像己习惯一个人憔悴
一早经己惯了心碎
谁料就算习惯一个人醉
就算习惯一个人空虚
就算习惯一个人垂泪
我偏偏总不惯抛低过去
完全像己习惯一个人睡
像己习惯一个人隐居
像己习惯一个人憔悴
一早经己惯了心碎
谁料就算习惯一个人醉
就算习惯一个人空虚
就算习惯一个人垂泪
我偏偏总不惯抛低过去
就算习惯一个人垂泪
我偏偏总不惯抛低过去</t>
  </si>
  <si>
    <t>一口一口</t>
  </si>
  <si>
    <t>Artist:莫文蔚
Duration:03:41
想得太多 甚么都是问题
有些事情 并没有大道理
苦瓜皱眉 已皱掉几层皮
你的苦笑 你的正字标记
一口一口 吃了甚么 填不满那快乐
一口一口 吃了甚么 苦味太浓缩
你吃甚么 就像甚么 他们这么说
你是甚么 就吃甚么 坏情绪沾满芥末
你吃甚么 就像甚么 会变同一国
一口一口 你被甚么 吃掉了生活
想得太多 甚么都是问题
有些事情 并没有大道理
苦瓜皱眉 已皱掉几层皮
你的苦笑 你的正字标记
一口一口 说了甚么 快乐被你混浊
一口一口 咬定甚么 不懂得快活
你吃甚么 就像甚么 他们这么说
你是甚么 就吃甚么 坏情绪沾满芥末
你吃甚么 就像甚么 会变同一国
一口一口 你被甚么 吃掉了你的生活
你吃甚么 就像甚么 他们这么说
你是甚么 就吃甚么 坏情绪沾满芥末
你吃甚么 就像甚么 会变同一国
一口一口 你被甚么 吃掉了你的生活
你吃甚么 就像甚么
你是甚么 就吃甚么
你吃甚么 就像甚么
一口一口 你被甚么 吃掉了你的生活
吃掉了你的生活</t>
  </si>
  <si>
    <t>24 hours</t>
  </si>
  <si>
    <t>Artist:Georgia
Duration:03:06
Right now, I know
Two hearts that beat the same
Right now, I know
Talkin' 'bout the party people
Talkin' 'bout the party people
Twenty-four hours ago
I saw a light
Shining in
He said before the distance "We'll begin an ultimate feeling"
On the crowded floor, darkness adorned
Ultra-sound light, consumed by night
Now that I let you in, this is where we begin (Woo)
If two hearts ever beat the same
We could be it, we could be it, we could be it (Woo)
In a world that's not the same
We could be it, we could be it, we could be it
Twenty-four hours ago
I felt my heart taken
And finally, it happened to me
Now the feeling is awakened
On the crowded floor, darkness adorned
Ultra-sound light, consumed by night
Now that I let you in, this is where we begin (Woo)
If two hearts ever beat the same
We could be it, we could be it, we could be it (Woo)
In a world that's not the same
We could be it, we could be it, we could be it
Right now, I know
Talkin' 'bout the party people
Talkin' 'bout the party people
It's the rhythm, the rhythm, the rhythm
It's the rhythm, the rhythm, the rhythm
It's the rhythm, the rhythm, the rhythm
It's the rhythm (Now that I let you in, this is where we begin, woo)
If two hearts ever beat the same
We could be it, we could be it, we could be it (Woo)
In a world that's not the same
We could be it, we could be it, we could be it (Woo)
If two hearts ever beat the same
We could be it, we could be it, we could be it (Woo)
In a world that's not the same
We could be it, we could be it, we could be it (Woo)
It's the rhythm, the rhythm, the rhythm
It's the rhythm, the rhythm, the rhythm</t>
  </si>
  <si>
    <t>安可</t>
  </si>
  <si>
    <t>Artist:莫文蔚
Duration:04:16
更多 更多
快乐也是负荷
但我们习惯安可
一直在重播
过去比未知可靠得多
爱过不该被爱的
不爱应该被爱的
我们却相遇了 多难得
等这么久 没白过
明天你是否依然爱我
老问题像一首旧歌
空气里 你心里 是否涌起
更多
再多
但时间不许可
该要走了 不少不多
留住一点什么
已足够 思念 从此饱和
爱过不该被爱的
不爱应该被爱的
我们却相遇了 多难得
所以真的 舍不得
明天你是否依然爱我
老问题像一首旧歌
空气里 你心里 是否涌起
更多
承不承认
就算很残忍
在最美一刻 按快门 才能去定格
相对的永恒 oh
爱过不该被爱的
不爱应该被爱的
我们却相遇了 多难得
所以真的 舍不得
明天你是否依然爱我
先不急不用回答我
只要你 会因为 这样记得 我
这刹那 爱过</t>
  </si>
  <si>
    <t>那可不一定</t>
  </si>
  <si>
    <t>Artist:莫文蔚
Duration:03:30
那可不一定 那可不一定
那可不一定 (再来）那可不一定
认不认真也不一定有样本
有样本也不保证就不失真
那可不一定
不失真也不一定会得分
会得分也不保证就有可能
反正不一定
没票根 没剧本
别研究 成分
对称不对称
对等不对等
没天份 有戏份
气氛会冷
你要的是发问
还是要下文
Oh别说永恒 好像说阿门
Oh谁要沉稳 安稳的灰尘
那可不一定
其实谨慎也不一定不放任
不放任也不保证就会单纯
那可不一定
再单纯也不一定不凶猛
不凶猛也不保证就不认真
反正不一定
没有可能 也会有本能
反正不一定
合不合身 反正都是我的分身
反正不一定
Oh别说永恒 好像说阿门
Oh谁要沉稳 安稳的灰尘
那可不一定
Uh uh 猜不到 给你一个惊喜
在我心里 你真是了不起
莫文蔚你的声音让我感觉
Eh yi
Wu'yi那个唱腔像Silk一样 想欣赏＜爱＞或＜单人房双人床＞
一直Till the break of dawn com'on
其实谨慎也不一定不放任
不放任也不保证就会单纯
那可不一定
再单纯也不一定不凶猛
不凶猛也不保证就不认真
反正不一定
没有可能 也会有本能
反正不一定
合不合身 反正都是我的分身
反正不一定
Oh别说永恒 好像说阿门
Oh谁要沉稳 安稳的灰尘
那可不一定
Oh别说永恒 好像说阿门
Oh谁要沉稳 却没有过程
痛快的过程
Oh别说永恒 好像说阿门
Oh谁要沉稳 却没有过程
那可不一定</t>
  </si>
  <si>
    <t>爱我爱我</t>
  </si>
  <si>
    <t>Artist:莫文蔚
Duration:04:18
任：请蒙上我的眼睛
指引我路走
让我玩个 相信你的游戏
莫：喔 别怪我
如果你因相信而遍体鳞伤
那和爱无关
是梦已散场
谁都给不起 永恒的迷幻
合：爱我 就在这一刻
不停地爱我
爱我 爱我
不要什么承诺
就让快乐著火
爱我 只要记住爱我
莫：请断了你的线索
如果你要走
让我再爱别人时不泪流
任：拥抱你
却不敢想和你的所有以后
时间的陀螺
寂寞的伤口
幸福总停在喊痛那时候
合：爱我 就在这一刻
不停地爱我
爱我 爱我
不要什么承诺
就让快乐著火
爱我 只要记住爱我
合：别说永远爱我
爱我 就留下来陪我
别用承诺
爱我 爱我
别管它能多久
别管它能多久
别管它能多久</t>
  </si>
  <si>
    <t>We don't talk anymore</t>
  </si>
  <si>
    <t xml:space="preserve">
                  下载txt文档
                                 作曲 : Skezz Phonic
 作词 : Skezz Phonic
We don't talk anymore
We don't talk anymore
We don't talk anymore
Like we used to do
We don't love anymore
What was all of it for?
Oh, we don't talk anymore
Like we used to do
Now let me start yeah we been apart for a long time
好的，我现在开始，记得我们分开有一段时间了
I sleep alone you ain’t home now I gotta find
你不在家我只能一个人睡觉
pieces of my heart lost cause you took mine
现在我必须找回我破碎的心，因为你将它带走了
tell me god what to do please send a sign
只能上帝麻烦提示我该怎么做
no more laughs no more hugs no more baby am
deep in love with you ahh now hold my arm
没了笑声没了拥抱都没了，宝贝我深爱这你，现在挽住我的胳膊
I walk alone the path that we said never harm
我独自走在这条说好互不伤害的路上
you resting down in the darkness please shine
你静静躺在黑暗中，
angels having you in every memory of mine
请在我所有的回忆中照亮天使
I miss you loads and I see your glows all fine
我想念你的声音我还能看到你完整的火苗
hey girl thank you for the love you made prime
哎女孩，谢谢你的爱，你成为我最重要的
ain’t no crime guess god loved more than I
没有任何犯罪，也许上帝比我更爱你
ahhh even tho that it’s hurting me
即便这样的伤害了我
I gotta admit that it’s killing me
我承认这几乎杀了我
this valentine I plant a seed of your memory
这个情人节我种下了关于的回忆种子
we will talk pretty soon yeah believe me!
相信我，很快我们将重归于好！
We don't talk anymore
We don't talk anymore
We don't talk anymore
Like we used to do
We don't love anymore
What was all of it for?
Oh, we don't talk anymore
Like we used to do
Now let me take you back tell what she meant for me
现在让我们回到那时候，我来告诉你她对我的意义
she was the light in the dark room who could free
她就是漆黑的房间的一束光
a lost soul that couldn’t fly or couldn’t breathe
像是可以让一个无法呼吸无法飞翔的灵魂自由
a drop of faith on a blind man who couldn’t see
像是可以让一个盲人重拾信心
a holly water blissing plants now they grow seed
像一株水生植物现在被埋下了种子
she was the one ending wars and bringing peace
像是能够在战争后带来和平的人
I never knew she can bring my life a whole ease
我之前没想到她能让我的生活这样轻松自在
a changed man, yes I am I don’t feel weak
我现在已经改变了，我不会再软弱
she was the voice for the ones ahh who couldn’t speak
他像是可以让失语者重新找回声音
the one who making dreams be at their own streak
一个让所有人做梦都想得到的人
ain’t no limits ain’t no stops keep going baby
宝贝就这样继续没有限制不要停下来
i believe in you now I’m happy for this memory
我相信你，现在我为这段回忆感到高兴
ahhh even tho that it’s hurting me
即便这样的伤害了我
I gotta admit that it’s killing me
我承认这几乎杀了我
this valentine I plant a seed of your memory
这个情人节我种下了关于的回忆种子
we will talk pretty soon yeah believe me!
相信我，很快我们将重归于好！
We don't talk anymore
We don't talk anymore
We don't talk anymore
Like we used to do
We don't love anymore
What was all of it for?
Oh, we don't talk anymore
Like we used to do
If you have a person who's changing you
for the better of who you are right now
cherish them, love them, respect them and keep'em with you
make beautiful memories together
cause believe me later on in the future
you're gonna wish they are still there.
yeah!
We don't talk anymore
We don't talk anymore
We don't talk anymore
Like we used to do
We don't love anymore
What was all of it for?
Oh, we don't talk anymore
Like we used to do
              </t>
  </si>
  <si>
    <t>当你老了 头发白了
睡意昏沉
当你老了 走不动了
炉火旁打盹 回忆青春</t>
  </si>
  <si>
    <t>爱我别走</t>
  </si>
  <si>
    <t>我到了这个时候还是一样
夜里的寂寞容易叫人悲伤
我不敢想的太多
因为我一个人 oh..
迎面而来的月光拉长身影
漫无目的地走在冷冷的街
我没有你的消息
因为我在想你</t>
  </si>
  <si>
    <t>夜上海</t>
  </si>
  <si>
    <t>夜上海夜上海
你是个不夜城
华灯起车声响歌舞升平</t>
  </si>
  <si>
    <t>在那遥远的地方</t>
  </si>
  <si>
    <t>在那遥远的地方
有位好姑娘
人们走过她的帐房
都要回头留恋地张望
她那粉红的笑脸
好像红太阳
她那美丽动人的眼睛
好像晚上明媚的月亮</t>
  </si>
  <si>
    <t>爱的初体验</t>
  </si>
  <si>
    <t>什么天长地久
只是随便说说
你爱我哪一点
你也说不出口
你认识了帅哥
就把我丢一旁
天气热的夏天
心像寒冷冬夜</t>
  </si>
  <si>
    <t>茉莉花</t>
  </si>
  <si>
    <t>好一朵美丽的茉莉花 
好一朵美丽的茉莉花
芬芳美丽满枝枒 又香又白人人夸
让我来将你摘下 送给别人家
茉莉花呀茉莉花</t>
  </si>
  <si>
    <t>打起手鼓唱起歌</t>
  </si>
  <si>
    <t>《打起手鼓唱起歌》是一首新疆特色民族歌曲，由韩伟作词、
施光南
作曲，于1972年7月创作完成。
2019年，该曲入选中宣部“庆祝中华人民共和国成立70周年优秀歌曲100首”
。
打起手鼓唱起歌
罗天婵
韩伟
施光南
民歌
1972年7月
普通话
1972年，施光南想给妻子洪如丁创作一首歌曲，作为她的生日礼物，为此他酝酿了很久。在创作出该曲后，由于没有合适的歌词，施光南又写信求助在天津歌舞剧院工作的好友韩伟。当时，韩伟正准备去海河游泳，经过传达室时收到了该信件。于是带着信件到了河边，他在看到施光南寄来的曲稿后，在河边哼唱了起来，越唱越激动，连游泳也顾不上了，站在河边就填起词来。完成歌词后，又立即回寄给了施光南。在收到韩伟的词后，施光南又送到中央交响乐团给罗天婵试唱，才最终定稿
。在录唱时，罗天婵花了很大的心血和功夫设计演唱，特别花心思琢磨副歌衬词的抑扬顿挫和转承启合的处理
。
打起手鼓唱起歌
我骑着马儿翻山坡
千里牧场牛羊壮
丰收的庄稼闪金波
我的手鼓纵情唱
跃进的歌声震山河
草原盛开大寨花
花开千万朵
来来来 来来来 来来来
打起手鼓唱起歌
我骑着马儿跨江河
歌声溶进泉水里
流得家乡遍地歌
我的手鼓纵情唱
唱不尽美好的新生活
站在草原望北京
越唱歌越多
来来来 来来来 来来来
打起手鼓唱起歌
唱得豪情红似火
各族人民跟着党
社会主义道路多宽阔
我的手鼓纵情唱
毛主席的光辉暖心窝
红日永远照边疆
歌声永不落
来来来 来来来 来来来
《打起手鼓唱起歌》是一首富有浓郁新疆民歌特色的歌曲。该曲的节拍欢快、曲调优美，为听众展现了一幅美好生活的动感画卷。更表达出人民的喜悦与憧憬，流露出热爱家乡、建设祖国的豪情
。该曲明快的手鼓节奏，新疆风格的旋律基础，在节拍上也是使用新疆惯用的四二拍节奏，为歌曲增加了魅力。该曲与新疆中的哈萨克族音乐特征比较符合，采用了新疆手鼓节奏，在歌曲的前奏部分以及曲中各个句首都融合使用了由手鼓节奏演变而来的音乐元素。这种重复乐曲节奏和属音的处理手法，体现了手鼓的形象，随着远处手鼓咚咚的响起，让人想到一位拿着手鼓、骑着马儿的即将来到
。
时间
评选
荣誉方
结果
2019年6月
中宣部”庆祝中华人民共和国成立70周年优秀歌曲100首“
《打起手鼓唱起歌》
入选
时间
名称
地点
表演者
2011年12月31日
湖南卫视跨年演唱会
广州国际体育演艺中心
莫文蔚
发行时间
演唱者
备注
2009年6月23日
莫文蔚
收录于莫文蔚专辑《回蔚》
2019年9月30日
陈瑶
收录于专辑《《青春为祖国歌唱》第一辑经典篇》</t>
  </si>
  <si>
    <t>是非题</t>
  </si>
  <si>
    <t>我们从不开口那个原因
那一句我爱你
永远像少了勇气
别人都说
我和你之间的关系
没有人相信只有关心</t>
  </si>
  <si>
    <t>给你一张过去的CD
听听那时我们的爱情
有时会突然忘了 我还在爱着你
再唱不出那样的歌曲
听到都会红着脸躲避
虽然会经常忘了 我依然爱着你</t>
  </si>
  <si>
    <t>如果那两个字没有颤抖
我不会发现我难受
怎么说出口
也不过是分手
如果对于明天没有要求
牵牵手就像旅游
成千上万个门口
总有一个人要先走</t>
  </si>
  <si>
    <t>把一个人的温暖 转移到另一个的胸膛
让上次犯的错反省出梦想
每个人都是这样 享受过提心吊胆
才拒绝做爱情待罪的羔羊</t>
  </si>
  <si>
    <t>淘汰</t>
  </si>
  <si>
    <t>只能说我输了
也许是你怕了
我们的回忆没有皱褶
你却用离开烫下句点</t>
  </si>
  <si>
    <t>你会不会忽然的出现
在街角的咖啡店
我会带着笑脸 挥手寒暄
和你 坐着聊聊天</t>
  </si>
  <si>
    <t>稳稳的幸福</t>
  </si>
  <si>
    <t>我要稳稳的幸福
能抵挡末日的残酷
在不安的深夜
能有个归宿</t>
  </si>
  <si>
    <t>愿意 用一支黑色的铅笔
画一出沉默舞台剧
灯光再亮也抱住你</t>
  </si>
  <si>
    <t>阴天快乐</t>
  </si>
  <si>
    <t>听阴天说什么
在昏暗中的我
想对着天讲 说无论如何
阴天快乐</t>
  </si>
  <si>
    <t>得不到的永远在骚动 被偏爱的都有恃无恐
玫瑰的红 容易受伤的梦
握在手中 却流失于指缝 又落空</t>
  </si>
  <si>
    <t>我唱得不够动人 你别皱眉
我愿意和你约定至死
我只想嬉戏唱游 到下世纪
请你别嫌我将这煽情奉献给你</t>
  </si>
  <si>
    <t>苦瓜</t>
  </si>
  <si>
    <t>真想不到当初我们也讨厌吃苦瓜
今天竟吃得出那睿智愈来愈记挂
开始时挨一些苦 栽种绝处的花
幸得艰辛的引路甜蜜不致太寡</t>
  </si>
  <si>
    <t>难离难舍想抱紧些
茫茫人生好像荒野
如孩儿能伏于爸爸的肩膊
谁要下车</t>
  </si>
  <si>
    <t>你的背包
背到现在还没烂
却成为我身体另一半
千金不换
它已熟悉我的汗
它是我肩膀上的指环</t>
  </si>
  <si>
    <t>孤独患者</t>
  </si>
  <si>
    <t>我不唱声嘶力竭的情歌
不表示没有心碎的时刻</t>
  </si>
  <si>
    <t>兄弟</t>
  </si>
  <si>
    <t>说 我该怎么说 我该怎么做
说与不说 做与不做 都是错
不只你一个
至少还有我 你是什么 终究是什么</t>
  </si>
  <si>
    <t>谢谢侬</t>
  </si>
  <si>
    <t>感谢陌生人陪我偏头痛
漂洋过海带来笑容
寂寞天地中成为我的大英雄
他能够让我感动 谁管他红不红
他知道自己有用 谁管他穷不穷
到底他的过去 他的未来成功不成功 
没人懂</t>
  </si>
  <si>
    <t>倒带人生</t>
  </si>
  <si>
    <t>一丝不挂</t>
  </si>
  <si>
    <t>兄妹</t>
  </si>
  <si>
    <t>岁月如歌</t>
  </si>
  <si>
    <t>七百年后</t>
  </si>
  <si>
    <t>今天只做一件事</t>
  </si>
  <si>
    <t>爱是一本书</t>
  </si>
  <si>
    <t>可以了</t>
  </si>
  <si>
    <t>《可以了》是中国香港流行男歌手
陈奕迅
演唱的一首歌曲，由
林怡凤
作词，
林俊杰
作曲，Martin Tang编曲。收录于专辑《
米·闪
》中，发行于2014年5月15日
。
可以了
It's Over
米·闪
0时4分52秒
陈奕迅
林怡凤
林俊杰
Martin Tang
抒情流行
抒情摇滚
普通话
2014年5月15日
陈映之
林俊杰
林俊杰为陈奕迅量身订造了他独有的一套抒情风格，仍旧是熟悉的陈氏情歌，唱出了生命历程中许多的无奈和求而不得，“走不到的路就算了 ,我们永远停在这了,不在乎的没有舍不得。”每一句都是在时间面前的叹息和伤感。二人首次合作，成功打造扣人心弦的旋律，更从回忆中寻找灵感，把经历化成一个与一个故事。
寂寞攀附在等过的门
地板裂缝在时间的河
爱与恨总是一线之隔
这样下去也不是不可
我们 一路停停走走
越来越不知道自己要的是什么
我们我们 谁也不肯承认 喔
捂住了耳朵 听见的笑声 是假的
真的可以了 我可以了
放弃相爱资格
耽误的青春 是美好的 天真
你的痕迹还在我这
像尘埃没有分寸
如影随形着 狂妄刺痛着 我
真的可以了 我可以了
或许不置可否
让我当那个 提分手的 罪人
走不到的路就算了
我们永远停在这了
不在乎的 没有舍不得
我们我们 谁也不肯承认 喔
飘忽的眼神 绝缘的体温 是真的
真的可以了 我可以了
放弃相爱资格
耽误的青春 是美好的 天真
你的痕迹还在我这
像尘埃没有分寸
如影随形着 狂妄刺痛着 我
真的可以了 我可以了
或许不置可否
让我当那个 提分手的 罪人
走不到的路就算了
我们永远停在这了
爱不爱了 成为过去了
走不到的路就算了
我们永远停在这了
爱不爱了 成为过去了
只是朋友 我们可以了
制作人：林俊杰
配唱制作：林俊杰
制作协力：周信廷
键琴/乐器：Martin Tang
和声编写：
洪俊扬
和声：洪俊扬
录音室：白金录音室 (Taipei)
录音师：蒋自强
混音室：白金录音室 (Taipei)
混音师：林正忠
OP：JFJ Productions Corp. / 大潮音乐经纪有限公司
SP：Universal Music Publishing Ltd. Taiwan / Touch Music Publishing Taiwan Ltd.
不变的陈奕迅式表达，让你不喜不悲，单纯的听歌者倾诉即可，再投入点，细推敲下每首歌的歌词，会发现有点伤感，但没有太多的不快，更多的是释怀和坦然。《可以了》中所说：“真的可以了，我可以了，或许不置可否，让我当那个提分手的罪人，走不到的路就算了，我们永远停在这了，爱不爱了，成为过去了，走不到的路就算了，我们永远停在这了。爱不爱了，成为过去了。只是朋友，我们可以了。”透露出成熟男人的气息。或许，其中还掺杂一丝丝疲惫。
陈奕迅新专辑第三支MV《可以了》，找来金曲导演
陈映之
掌镜，Eason饰演一位导演，MV最后真相大白，原来他导演了一场现实中，彼此情感纠结的分手戏。</t>
  </si>
  <si>
    <t>全世界失眠</t>
  </si>
  <si>
    <t>《你给我听好》是
陈奕迅
演唱的歌曲，由
林夕
作词，
林俊杰
作曲，
吴庆隆
编曲，于2014年4月23日以单曲形式发行
，后收录于陈奕迅2014年5月15日发行的专辑《
米·闪
》中
。
2015年1月14日，该曲获得2014
加拿大至Hit中文歌曲排行榜
“全国推崇10大国语歌曲”奖
；同年5月18日，该曲获得
全球流行音乐金榜
“2014上半年20大金曲”奖和“年度进榜最久冠军歌曲”奖
；同年6月27日，林俊杰凭借该曲入围
第26届台湾金曲奖
“最佳作曲人”奖和“最佳单曲制作人”奖，林夕凭借该曲入围“最佳作词人”奖
，同时，
庾澄庆
于此颁奖典礼中演唱该曲
；2016年5月7日，
张碧晨
于
2015年度中国TOP排行榜
颁奖典礼中演唱了该曲
。
你给我听好
《
米·闪
》
4分48秒
陈奕迅
林夕
林俊杰
吴庆隆
流行
2014年4月23日
2014年5月15日
普通话
在陈奕迅的普通话专辑《米·闪》中，林俊杰为陈奕迅量身定做了他独有的一套抒情风格
。《你给我听好》是首以第三方角度来表达的情歌，同时该曲也是林俊杰为陈奕迅创作的第一首歌，在创作的时候林俊杰知道这是陈奕迅较为擅长的音乐风格，经历化成一个与一个故事，林俊杰也知道陈奕迅唱过很多朗朗上口的歌，并希望在这个“朗朗上口”的基础上，将一些更为明确、更为大胆、更能反映陈奕迅内心想法的东西加到歌曲中
。
你看看大伙儿合照
就你一个人没有笑
是我们装傻 还是你真的
有很多普通人没有的困扰
我才懒得给你解药
反正你爱来这一套
为爱情折腰 难道不是你
一直以来戒不掉的癖好
你在想谁想到睡不着
你应该觉得骄傲
很多人想失恋也没有目标
只是想睡个好觉 别炫耀
别说你还好 没什么不好
你就怨日子枯燥
Wu
没什么烦恼 恐怕就想到
什么生存意义想到没完没了
你给我听好 想哭就要笑
其实你知道 烦恼会解决烦恼
新的刚来到 旧的就忘掉
渺小的控诉
就是你想要的生活情调
还会有人让你睡不着
还能为某人燃烧
我亲爱的这样浪漫的煎熬
不是想要就能要 别炫耀
别说你还好 没什么不好
你就怨日子枯燥
喔
没什么烦恼 恐怕就想到
什么生存意义想到没完没了
你给我听好 想哭就要笑
其实你知道 烦恼会解决烦恼
新的刚来到 那旧的就忘掉
渺小的控诉
只是证明生活并不无聊
Wo wu wo
别说你还好 没什么不好
你就怨日子枯燥
喔
没什么烦恼 恐怕就想到
什么生存意义想到没完没了
你给我听好 想哭就要笑
其实你知道 烦恼会解决烦恼
新的刚来到 旧的就忘掉
渺小的控诉
只是证明生活并不无聊
别让我知道
其实你在背着我们偷笑
《你给我听好》是首深受听众喜爱的曲目
。该曲虽然是以第三方角度来表达的情歌，但是听众如果从第一人称的角度去听这首歌，也能够得到一些感情方面的鼓励，一首好歌的诞生，需要天时地利人和，仅仅靠旋律和歌词还不够，必须配上对的人、对的声音，才可以让一首歌在大众心目中产生共鸣
。2017年，张碧晨再次登上《歌手》舞台参加第十一期突围赛，她重新演绎的《你给我听好》凸显温柔深情，回归美好，该曲在原歌基础上增添了更多属于她自己的特色，将翻唱也演绎出了自己的风格
。
《你给我听好》的音乐视频由
郭子健
担任导演。MV在一个废置工厂进行拍摄，由于曾经有些电影都在这里取过景，所以遗留了不少陈设，导演再加以利用和经过改造后，变成了一个冰冷空虚的背景。陈奕迅给予导演很大的自由度，当导演听了歌曲后，想把抽离的孤独感觉表达出来，配合钢铁、烟雾等效果营造出冷酷无情感觉
。导演在音乐视频中安排了一群戴上口罩的黑衣人包围陈奕迅 ，是希望与陈奕迅形成强烈的对比，突出那种孤独痛心的感觉，及没法与他人沟通的空虚感。而当中一场打搏击的戏份，陈奕迅在人群中观看搏击比赛时，当陈奕迅看见其中一人给对手打倒，就如自身给人痛击，这种自己想象的痛。对此陈奕迅笑称这个音乐视频有很大的挑战，他既要面无表情装酷，又要表达那种孤独、痛心和空虚的感觉，这样演出真的不容易
。
2015年1月14日
2014
加拿大至Hit中文歌曲排行榜
全国推崇10大国语歌曲
《你给我听好》
获奖
2015年5月18日
全球流行音乐金榜
2014上半年20大金曲
获奖
年度进榜最久冠军歌曲
2015年6月27日
第26届台湾金曲奖
最佳作曲人
林俊杰（《你给我听好》）
入围
最佳作词人
林夕（《你给我听好》）
最佳单曲制作人
林俊杰（《你给我听好》）
2015年6月27日
第26届台湾金曲奖颁奖典礼
台北小巨蛋体育馆
颁奖典礼
庾澄庆
2016年5月7日
2015年度MusicRadio中国TOP音乐盛典
北京五棵松体育馆
颁奖典礼
张碧晨
2017年4月1日
张碧晨
《歌手 第11期》
快乐阳光
2019年4月6日
李昀锐
《创造营2019 第1期》
腾讯视频
2019年6月29日
冯希瑶
《明日之子水晶时代 第二期》
腾讯视频
2019年10月13日
范丞丞
《蒙面唱将猜猜猜第四季 第1期》
梦响强音
2021年10月24日
吕方
、
翟潇闻
《中国梦之声·我们的歌第三季 第6期》
东方卫视</t>
  </si>
  <si>
    <t>《陈奕迅十面埋伏精装(CD)》是
国际文化交流音像出版社
制作发行的CD。
陈奕迅十面埋伏精装(CD)
国际文化交流音像出版社
9787799612676
音像制品
30.0
内容介绍
《陈奕迅十面埋伏精装(CD)》是国际文化交流音像出版社制作发行的CD。</t>
  </si>
  <si>
    <t>陀飞轮</t>
  </si>
  <si>
    <t>让我留在你身边</t>
  </si>
  <si>
    <t>《让我留在你身边》是爱情喜剧《
摆渡人
》的初见版主题曲，由
唐汉霄
作词、作曲，
鹿晗
演唱
。
2017年4月9日，该歌曲入围第36届
香港电影金像奖
最佳电影原创歌曲。
让我留在你身边
Let Me Stay
3分1秒
鹿晗
唐汉霄
唐汉霄
阿乱
流行
2017年1月15日
普通话
《让我留在你身边》的词曲作者唐汉霄接到一个朋友的电话，被告知
王家卫
监制的影片《摆渡人》想用他创作的一首歌，他第二天就飞去上海，连夜约见了王家卫。《让我留在你身边》前后做了十几版，更是破天荒录了三次。王导永远不会很明确地告诉唐汉霄要什么，总是很飘渺地形容。唐汉霄在上映前都没有看过完整的成片，看的都是碎片化的情节，然而对他来说已经足够，经过不断地努力、尝试，最终到达了王家卫的要求。
我从来不说话
因为我害怕
没有人回答
我从来不挣扎
因为我知道
这世界太大
太多时间浪费
太多事要面对
太多已无所谓
太多难辨真伪
太多纷扰是非
在你身边是谁
最渺小的我
有大大的梦
时间向前走
一定只有路口 没有尽头
纷纷扰扰这个世界
所有的了解
只要 让我留在你身边
最渺小的我
有大大的梦
我愿意安静地活在每个有你的角落
如果生活还有什么
会让你难过
别怕 让我留在你身边
都陪你渡过
最渺小的我
有大大的梦
我愿意安静地活在每个有你的角落
如果生活还有什么
会让你难过
别怕 让我留在你身边
都陪你渡过
鹿晗的惊艳献唱将这首歌诠释出另一种味道，“鹿式情歌”一贯清澈而又富有激情的嗓音，将影片中的十年守护、深情爱恋演绎的力量感十足，更一语双关似乎寓意了马力和小玉的初见故事，让观众对电影的期待值飙升
。
由
王家卫
监制、
张嘉佳
执导的贺岁爱情喜剧《摆渡人》将于2016年12月23日全国上映。片方再推重磅物料，由鹿晗演唱的初见版主题曲《让我留在你身边》MV正式发布。
获奖时间
获奖名称
2017年4月9日
第36届香港电影金像奖
最佳电影原创歌曲提名
2017年10月1日
第54届台湾电影金马奖
最佳原创电影歌曲奖提名
演唱时间
歌手
备注
参考资料
2016年11月8日
陈奕迅
《摆渡人》爱情版主题曲</t>
  </si>
  <si>
    <t>夕阳无限好</t>
  </si>
  <si>
    <t>《夕阳无限好》是由
林夕
作词，
郭伟亮
作曲，
陈奕迅
演唱的歌曲，收录于2005年6月7日发行的专辑《
U87
》中
。
2005年12月3日，该歌曲获得
TVB8金曲榜颁奖典礼
“全球观众最爱粤语歌曲”奖
；同年12月25日，该歌曲获得
新城劲爆颁奖礼
“新城劲爆歌曲”奖和“劲爆年度歌曲”奖
。
2006年1月1日，该歌曲获得2005年叱咤乐坛流行榜“十大歌曲”奖、“我最喜爱的歌曲”奖，陈奕迅凭借该歌曲获得“叱咤乐坛我最喜爱的男歌手”奖
；同年1月23日，该歌曲获得
第28届十大中文金曲
颁奖礼“十大中文金曲”奖、“全国最受欢迎中文歌曲”银奖、“全球华人至尊金曲”奖，陈奕迅凭借该歌曲获得“优秀流行歌手”奖和“最优秀流行男歌手”奖
。
夕阳无限好
U87
4分4秒
陈奕迅
林夕
郭伟亮
郭伟亮
流行
2005年6月7日
粤语
《夕阳无限好》是专辑《
U87
》中第一首创作出来的歌曲，因此被选作第一主打歌，是首向香港乐坛辉煌时期致敬的歌曲，也是首体现
陈奕迅
心声的歌曲。该歌曲原本在
林夕
创作时，是在讲述兄弟之间的感情，但由陈奕迅演唱过多次之后，变成了要珍惜眼前一切事物的感觉。后来有人和陈奕迅说，
梅艳芳
在最后一场演唱会结束前，说的话就是“夕阳无限好，珍惜眼前人”，而陈奕迅则恰好唱出了这种相同的感觉。尽管是巧合，但这首歌的创作初衷，并非是向梅艳芳致敬。因为唱完之后听众才有的那种感觉，而不是创作团队预先设定好的主题
。
《夕阳无限好》的歌词部分，讲述了陈奕迅当了父亲以及转投公司之后的心境和想法。陈奕迅觉得夕阳黄昏才是新一天的序幕，人要向前望，才有更多更想做的事情，因此凡事也会看得长远些
。歌词中还有作词人林夕名字中的“夕”，“夕”表达的是“珍惜当下，明天会更好”的积极态度，是现代人的真实写照
。因此林夕希望夕阳都是无限好，就没有下一句了。作曲人
郭伟亮
表示创作一首自己喜欢的歌很难，更何况创作出一首听众都很喜欢的歌。而陈奕迅则首先感谢听众喜欢这首歌，他表示做音乐的过程是很开心的，有很多不同的画面，比如郭伟亮很高兴地打电话给陈奕迅，说有一个司机在大唱这首歌。再比如陈奕迅第一次去林夕家里时，关于如何去创作好《夕阳无限好》的歌词部分，林夕说很多东西都是昙花一现，过了就没有了
。
多经典的歌后 一刹眼已走
缠绵着青葱的山丘 转眼变蚁丘
这个刹那宇宙 拒绝永久
世事无常还是未看够 还未看透
多好玩的东西 早晚会放低
从前并肩的好兄弟 可会撑到底
爱侣爱到一个地步 便另觅安慰
枉当初苦苦送礼 最艳的花卉
最后化烂泥
夕阳无限好 天色已黄昏
本想去凭爱 去换最灿烂一生
想不到长吻 带来更永恒伤感
夕阳无限好 却是近黄昏
高峰的快感 刹那失憾
风花雪月不肯等人 要献便献吻
多风光的海岛 一秒变废土
长存在心底的倾慕 一秒够细数
每秒每晚仿似大盗
偷走的青春一天天变老
只可追忆到 想追追不到
夕阳无限好 天色已黄昏
本想去凭爱 去换最灿烂一生
想不到长吻 带来更永恒伤感
夕阳无限好 却是近黄昏
高峰的快感 刹那失憾
风花雪月不肯等人 要献便献吻
好风景多的是 夕阳平常事
然而每天眼见的 永远不相似
《夕阳无限好》像杯清凉的饮料，为无数个
EF
及时解渴。该歌曲中弥漫着淡淡感伤和无奈的氛围，其中不仅有琅琅上口的旋律，也有励志的歌词，还能一展陈奕迅“长气”之特长
。该歌曲将陈奕迅初为人父的滋味体现得淋漓尽致，那种“珍惜眼前人”的宿命加上把握交错的命运感也有了更扎实的味道
。经推出后成绩斐然，不但稳坐各大排行榜冠军位置，而且唱到街知巷闻，真正叫好叫座
。有趣的是，陈奕迅在拿下“全球华人至尊金曲奖”奖项时，主持人说：“《夕阳无限好》连货车司机都会唱
”。
广东电台音乐之声DJ周兵表示该歌曲感觉上还可以，继续延续了陈奕迅以往的路线，特别注重音乐的素质，所以感觉上与之前的歌曲差不多，如果希望他有大改变的听众可能会有些失望。《夕阳无限好》很耐听，但惊喜则不多。而另一位广州电台金曲广播DJ梁宇聪则表示，在专辑《U87》中他印象比较深的是《
遇见了你
》和这首《夕阳无限好》，它们都不是普通的情歌，寓意很深，其实也符合了他的身份，不应该唱一些大路的情歌
。多年前，中国台湾歌手
吴克群
曾因心脏病入院做手术，当时他每天就是听陈奕迅的《夕阳无限好》，也很喜欢当中的歌词，感觉消极中又带有鼓励作用
。
《夕阳无限好》从刚开始时的平平无奇到越来越受肯定，陈奕迅对这一切都显得信心十足。“最开始外界说这首歌很平淡，没什么惊喜，最开始时我也有这样的感觉，但是不是所有的歌都要是那种一听就觉得很厉害呢？其实这首歌是越听越有味道的，我对这张专辑里的所有歌曲都很有信心，因为是花了很长时间去做的
”。
2005年5月22日
第二届劲歌王总选颁奖典礼
十大粤语金曲
《夕阳无限好》
获奖
2005年10月30日
第三届东南劲爆音乐榜颁奖典礼
香港地区十大金曲
《夕阳无限好》
获奖
2005年11月4日
2005金曲金榜
金曲（港台）
《夕阳无限好》
获奖
2005年11月18日
CASH金帆音乐奖
最佳歌曲大奖
《夕阳无限好》
获奖
最佳旋律
2004个人最多新作品演出奖&lt;作词家&gt;
林夕
最佳男歌手演绎
陈奕迅
提名
2005年12月3日
TVB8金曲榜颁奖礼
全球观众最爱粤语歌曲
《夕阳无限好》
获奖
2005年12月25日
新城劲爆颁奖礼
新城劲爆歌曲
《夕阳无限好》
获奖
劲爆年度歌曲
2006年1月1日
2005年叱咤乐坛流行榜
十大歌曲
《夕阳无限好》
获奖
我最喜爱的歌曲
叱咤乐坛我最喜爱的男歌手
陈奕迅
获奖
2006年1月6日
2005年度RoadShoe至尊音乐颁奖礼
至尊歌曲
《夕阳无限好》
获奖
2006年1月15日
2005年度十大劲歌金曲颁奖典礼
十大劲歌金曲
《夕阳无限好》
获奖
最佳作曲
郭伟亮
最佳填词
林夕
2006年1月23日
第28届十大中文金曲颁奖礼
十大中文金曲
《夕阳无限好》
获奖
全国最受欢迎中文歌曲银奖
全球华人至尊金曲
优秀流行歌手
陈奕迅
最优秀流行男歌手
2006年3月11日
9+2音乐先锋榜
短信投票超人气金曲
《夕阳无限好》
获奖
2006年7月17日
第六届华语音乐传媒大奖
年度粤语歌曲
《夕阳无限好》
获奖
最佳作词人
林夕
提名
最佳作曲人
郭伟亮
2006年9月3日
第五届全球华语歌曲排行榜
二十五大歌曲
《夕阳无限好》
获奖
2005年5月22日
第二届劲歌王总选颁奖典礼
广州天河体育馆
陈奕迅
2005年5月22日
第五届华语音乐传媒盛典（现场播放）
广州中山纪念堂
2005年12月26日
新城劲爆颁奖礼
香港会议展览中心
2006年1月1日
2005叱咤乐坛流行榜颁奖典礼
香港会议展览中心
2006年1月15日
2005年度TVB十大劲歌金曲颁奖典礼
香港红馆
2006年1月23日
第28届十大中文金曲颁奖礼
香港红馆
2007年4月15日
第26届香港电影金像奖颁奖礼
香港文化中心
2008年1月31日
StarLight容祖儿演唱会08
香港红馆
陈奕迅、
容祖儿
2008年4月6日
aigo music酷爱张敬轩演唱会
香港红馆
陈奕迅
《夕阳无限好》
2006年
软硬天师演唱会
陈奕迅、
软硬天师
2008年8月26日
《
只是近黄昏
》
《
Solidays
》
新艺宝唱片
陈奕迅
《夕阳无限好》重编版本</t>
  </si>
  <si>
    <t>信心花舍</t>
  </si>
  <si>
    <t>等你爱我</t>
  </si>
  <si>
    <t>那些年错过的大雨
那些年错过的爱情
好想拥抱你
拥抱错过的勇气
曾今想征服全世界
到最后回首才发现
这世界点点滴滴全部都是你</t>
  </si>
  <si>
    <t>知否知否</t>
  </si>
  <si>
    <t>昨夜雨疏风骤
浓睡不消残酒
试问卷帘人
却道海棠依旧
知否 知否
应是绿肥红瘦</t>
  </si>
  <si>
    <t>爱夏</t>
  </si>
  <si>
    <t>爱上你第一个夏天 你就问我爱会不会变
如果你想要去冒险 我会不会给你一片天
你说爱情 也许没有想像的永远
才会有人忙着 说再见</t>
  </si>
  <si>
    <t>https://www.youtube.com/watch?v=3S51WgrBZrY</t>
  </si>
  <si>
    <t>美好的昨天</t>
  </si>
  <si>
    <t>你给的美好的昨天
回忆的夏天
我们曾一起追逐梦想的那些年
你给的美好的昨天
回忆的夏天
记得你那美丽的笑脸</t>
  </si>
  <si>
    <t>https://www.youtube.com/watch?v=FCPXEOAWXzU</t>
  </si>
  <si>
    <t>替我照顾她</t>
  </si>
  <si>
    <t>就替我照顾她 你能给她我给不了她的翅膀
今后的幸福就是属于你们俩
别牵挂 别让泪落下</t>
  </si>
  <si>
    <t>https://www.youtube.com/watch?v=BxQ5SXMW93M</t>
  </si>
  <si>
    <t>Artist:阿YueYue
Duration:04:18
天边的云一望无际
俯瞰那双眺望的眼睛
时间还在远行
留下谁的脚印
不只是贪恋的勇气
命中注定不能靠近
爱你的事当做秘密
怕惊扰你从此远离
无穷尽
多想能够潜入海底
温柔的栖息
是抚平 你心口的原因
如果世间万物能跨越能相爱
也能成全云与海
忘了离岸多远多危险
都看不见
如果海角天涯不分开不难挨
人类终会厮守
别忘了 它们的爱而 不得
命中注定不能靠近
爱你的事当做秘密
怕惊扰你从此远离
无穷尽
多想能够潜入海底
温柔的栖息
是抚平 你心口的原因
如果世间万物能跨越能相爱
也能成全云与海
忘了离岸多远多危险
都看不见
如果海角天涯不分开不难挨
人类终会厮守
别忘了 它们的爱而 不得
如果世间万物能跨越能相爱
也能成全云与海
忘了离岸多远多危险
都看不见
如果海角天涯不分开不难挨
人类终会厮守
别忘了 它们的爱而 不得</t>
  </si>
  <si>
    <t>Artist:胡夏
Duration:03:47
你在耳边悄悄 烙下一句话
永远不忘品尝收藏
你在梦里轻轻 那样的温柔
留下徬徨无法自拔
如果可以去到你 去的地方
是不是一切的愿望
都可以渺小到看不到
如果可以看到你 看过的季节
是不是所有的梦想
都可以跟随节气而变幻
你在跳动慢慢 装进我心里
好像拥有若即若离
你在远处静静 等待著谁呢
看不清楚模糊眼眶
如果可以去到你 去的地方
是不是一切的愿望
都可以渺小到看不到
如果可以看到你 看过的季节
是不是所有的梦想
都可以跟随节气而变幻
如果可以去到你 去的地方
是不是一切的愿望
都可以渺小到看不到
如果可以看到你 看过的季节
是不是所有的梦想
都可以跟随节气而变幻</t>
  </si>
  <si>
    <t>给我的快乐</t>
  </si>
  <si>
    <t xml:space="preserve">
                  下载txt文档
                                胡夏 - 给我的快乐
作词：周琦
作曲：袁大巍
空气那么新鲜
家人在我身边
感觉胜过了
环游全世界
美梦虽要实现
也要抽点时间
陪你们聊天
短暂的离别
也会让我更加思念
家里的一切
才是最美的乐园
家给我的快乐是城堡
爱是真心
对我的微笑
关心总多一秒
用温暖去创造
所有烦恼都忘掉
家给我的快乐是城堡
抵挡所有世俗的纷扰
从天涯到海角
你才是我停靠
谁都替代不了
奔波又过一年
终于回到昨天
有你在身边
笑得那么甜
最难忘的感觉
不要浪费时间
享受这团圆
短暂的离别
也会让我更加思念
家里的一切
才是最美的乐园
家给我的快乐是城堡
爱是真心
对我的微笑
关心总多一秒
用温暖去创造
所有烦恼都忘掉
家给我的快乐是城堡
抵挡所有世俗的纷扰
从天涯到海角
你才是我停靠
谁都替代不了
家给我的快乐是城堡
爱是真心
对我的微笑
关心总多一秒
用温暖去创造
所有烦恼都忘掉
家给我的快乐是城堡
抵挡所有世俗的纷扰
从天涯到海角
你才是我停靠
谁都替代不了
奔波又过一年
终于回到昨天
有你在身边
笑得那么甜
最难忘的感觉
不要浪费时间
享受这团圆
              </t>
  </si>
  <si>
    <t>普罗米修诗</t>
  </si>
  <si>
    <t>黑框眼镜</t>
  </si>
  <si>
    <t>凹凸</t>
  </si>
  <si>
    <t>Artist:Foojin
Duration:03:22
まーだ気付かないの？　なんでこの态度で分かんないのよ
タダ単にやりたいだけ　そうなんだろ　そうじゃないの？
书いてあるよお前のFACE　镜照らし合わせてみたら？
こんたんバリバリにバレバレ　理性失いかけちゃってるよ
どーにかしてよ　ねぇお愿いだから近づかないでよ
楽しければ満足　充実さえできれば充分
そこまで単纯じゃないよ　こいつの网にかかるわけない
お前なら　そのREDZONE　軽く抜け出せるはずじゃないの？
やったらその场でバイバイ　思惑通りいかせない
その気にさせようなんて　あんさんの考え甘ちゃん
ささげるつもりなんか　さらさら一切无いから
ONE NIGHT TROUBLEになんないんだから　さっさと消え去ってくれ
いけそうでいけない状况　それでもキープするナンバー
しつこいうえに厄介　ほんと勘弁してちょうだい
ふわふわ浮いてるような　軽い人间なんかじゃない
自分を见失っちゃったら　その时点で终わりなんだからさ
I've figure you out.　You just wanna get it on, right?
Leave me alone
Get the fuck off my face　いい加减にしてくれよBULLSHIT
Get the fuck off my face　最低で最悪のBitch
Getしたいか？このPussy　Getできるか？このNaked
Get the fuck off my face　ペコねーちゃん　ポコにーちゃん</t>
  </si>
  <si>
    <t>恭喜发财财</t>
  </si>
  <si>
    <t xml:space="preserve">
                  下载txt文档
                                胡夏 - 恭喜发财财
作词：临渡
作曲：刘鑫磊
编曲：刘鑫磊
制作人：刘鑫磊
吉他：juno
鼓：clark
和声：漆柚、伯虎
录音室：Kong studio
录音师：翟航
音频edit：都欣桐
混音师：刘鑫磊
出品人：于大淼、胡夏
监制：杨晓磊
音乐制作发行：大雨文化
恭喜发财财 福气滚滚来
满园春色关不住
好多开心出墙来
人见人都爱 花见花也开
恭喜恭喜你发财
好运常常在
我一见你就笑
在心里放鞭炮
再把情书写作春联
你回家就看到
吃糖要吃到饱
新年才甜得地道
越下雪反而热闹
取暖靠拥抱
省略号和问号
都变成感叹号
拜年用最高的音调
把烦恼都吓跑
山芋要大火烤
我需要你的大笑
快拿出你的红包
把祝福装好
恭喜发财财 福气滚滚来
满园春色关不住
好多开心出墙来
人见人都爱 花见花也开
恭喜恭喜你发财
好运常常在
恭喜发财财 福气滚滚来
万里悲秋都赶走
百年幸福都登台
人见人都爱 花见花也开
恭喜恭喜你发财
好运常常在
省略号和问号
都变成感叹号
拜年用最高的音调
把烦恼都吓跑
山芋要大火烤
我需要你的大笑
快拿出你的红包
把祝福装好
恭喜发财财 福气滚滚来
满园春色关不住
好多开心出墙来
人见人都爱 花见花也开
恭喜恭喜你发财
好运常常在
恭喜发财财 福气滚滚来
万里悲秋都赶走
百年幸福都登台
人见人都爱 花见花也开
恭喜恭喜你发财
好运常常在
恭喜发财财 福气滚滚来
满园春色关不住
好多开心出墙来
人见人都爱 花见花也开
恭喜恭喜你发财
好运常常在
恭喜发财财 福气滚滚来
万里悲秋都赶走
百年幸福都登台
人见人都爱 花见花也开
恭喜恭喜你发财
好运常常在
              </t>
  </si>
  <si>
    <t>炸弹诗</t>
  </si>
  <si>
    <t xml:space="preserve">
                  下载txt文档
                                胡夏 - 炸弹诗
作词：姚谦
作曲：刘胡轶
出品公司：大雨文化
制作人：刘胡轶
编曲：刘胡轶
配唱制作人：刘胡轶
乐器监制：刘胡轶
和音编写：毕见晟
和音演唱：毕见晟、陈虹利
吉他：杨颖彪
贝斯：陈兆基
鼓：祁大为
打击乐：祁大为
人声录音师：倪涵文
人声录音棚：55Tec Studio
吉他录音师：何欣
吉他录音棚：音合百纳录音棚
混音工作室：OKmastering studio
母带工作室：OKmastering studio
混音师：全相彦
母带工程师：全相彦
爱慕丰满追不上单恋的骨感
情歌瘀满腔 填不满渴望
日有所思自然到了夜有所想
你是书写明天的灵感
我写了诗 是温柔炸弹
被你转身 一笑引燃
喃喃作声 我的向往
在你发梢闪闪发亮
千回百转 别千古流传
我只愿意 换你目光
看到今天 温和如我
写出的诗 响如炸弹
爱慕丰满追不上单恋的骨感
情歌瘀满腔 填不满渴望
日有所思自然到了夜有所想
你是书写明天的灵感
我写了诗 是温柔炸弹
被你转身 一笑引燃
喃喃作声 我的向往
在你发梢闪闪发亮
千回百转 别千古流传
我只愿意 换你目光
看到今天 温和如我
写出的诗 响如炸弹
如何开启 如何收场
情字难舍 爱字难放
平平仄仄 仄仄平平
你的名字 押韵成章
我写了诗 是温柔炸弹
被你转身 一笑引燃
喃喃作声 我的向往
在你发梢闪闪发亮
千回百转 别千古流传
我只愿意 换你目光
看到今天 温和如我
写出的诗 响如炸弹
我写了诗 是温柔炸弹
被你转身 一笑引燃
喃喃作声 我的向往
在你发梢闪闪发亮
              </t>
  </si>
  <si>
    <t>凤凰火</t>
  </si>
  <si>
    <t>Artist:胡夏
Duration:03:40
极致火 觉醒 正邪该由谁定夺
重生的 那一刻 所有代价都值得
承受着 伤与痛
腾空而起挣脱 阴暗的角落焚于烈火
我点燃魂魄 任赤焰烧灼
越挫越勇 淬炼中生长
引燃新斗罗 历蜕变之刻
少年露锋芒 浴火成凤凰
我迎向 你目光 展翅凤翼天翔
为伙伴 为守望 为信仰
最难忘 你泪光 惊鸿飞过几重洋
穿云越雨 落你身旁
凤凰火 还炽热 命运怎堪被埋没
涅槃的 那一刻 所有烈焰臣服我
不让步 不认输
奋不顾身 冲开冰冷的枷锁
将你手紧握
我点燃魂魄 任赤焰烧灼
越挫越勇 淬炼中生长
引燃新斗罗 历蜕变之刻
少年露锋芒 浴火成凤凰
我迎向 你目光 展翅凤翼天翔
为伙伴 为守望 为信仰
最难忘 你泪光 惊鸿飞过几重洋
穿云越雨 落你身旁
不灭凤凰 火羽沉香</t>
  </si>
  <si>
    <t>OH.爱</t>
  </si>
  <si>
    <t>一定有个你</t>
  </si>
  <si>
    <t xml:space="preserve">
                  下载txt文档
                                 作曲 : 金大洲
 作词 : 葛大为
编曲 : Terence Teo
寂寞像街灯 入夜就亮了
照进我心最冷 那部分
我像个路人 常和爱情擦身
谁愿意 停留片刻
我尽力吶喊着 等待回声
这空城 还有人
生命的不完整 等你吻合
我拒绝 遗憾
一定有个你 会在我身旁
非常懂得我 倾听我说话
当我快要放弃了 你反而紧紧抱着
有个人 爱我爱得很倔强
一定有个你 在这世界上
日夜提醒我 幸福的模样
我坚定地相信着 你也在某个地方
有个人 许下同个愿望
我尽力吶喊着 等待回声
这空城 还有人
生命的不完整 等你吻合
我拒绝 遗憾
一定有个你 会在我身旁
非常懂得我 倾听我说话
当我快要放弃了 你反而紧紧抱着
有个人 爱我爱得很倔强
一定有个你 在这世界上
日夜提醒我 幸福的模样
我坚定地相信着 你也在某个地方
有个人 许下同个愿望
一定有个你 在这世界上
日夜提醒我 幸福的模样
我坚定地相信着 你也在某个地方
有个人 许下同个愿望
              </t>
  </si>
  <si>
    <t>雨蝶</t>
  </si>
  <si>
    <t>爱到心破碎 也别去怪谁
只因为相遇太美
就算流干泪 伤到底
心成灰 也无所谓
我破茧成蝶 愿和你双飞
最怕你会一去不回
虽然爱过我 给过我
想过我 就是安慰</t>
  </si>
  <si>
    <t>如果当时</t>
  </si>
  <si>
    <t>为什么 你当时对我好
又为什么 现在变得冷淡了
我知道 爱要走难阻挠
反正不是我的 我也不该要
你和我 曾经有共同爱好
谁的耳边 总有绝句在萦绕
我们俩 用文言文对话真的很搞笑
还笑那曹操贪慕着小乔</t>
  </si>
  <si>
    <t>时间都去哪儿了</t>
  </si>
  <si>
    <t>Artist:王錚亮
Duration:04:39
门前老树长新芽
院里枯木又开花
半生存了好多话
藏进了满头白发
记忆中的小脚丫
肉嘟嘟的小嘴巴
一生把爱交给他
只为那一声爸妈
时间都去哪儿了
还没好好感受年轻就老了
生儿养女 一辈子
满脑子都是孩子哭了笑了
时间都去哪儿了
还没好好看看你眼睛就花了
柴米油盐 半辈子
转眼就只剩下满脸的皱纹了
记忆中的小脚丫
肉嘟嘟的小嘴巴
一生把爱交给他
只为那一声爸妈
时间都去哪儿了
还没好好感受年轻就老了
生儿养女 一辈子
满脑子都是孩子哭了笑了
时间都去哪儿了
还没好好看看你眼睛就花了
柴米油盐 半辈子
转眼就只剩下满脸的皱纹了
时间都去哪儿了
还没好好看看你眼睛就花了
柴米油盐 半辈子
转眼就只剩下满脸的皱纹了</t>
  </si>
  <si>
    <t>灯火里的中国</t>
  </si>
  <si>
    <t>Artist:张也 feat. 周深
Duration:04:01
都市的街巷 已灯影婆娑
社区暖暖流淌的欢乐
远山的村落 火苗闪烁
渐渐明亮小康的思索
归港的船帆 从灯塔掠过
追梦脚步月下交错
广场焰火在节日诉说
星空升腾时代的巍峨
灯火里的中国 青春婀娜
灯火里的中国 胸怀辽阔
灯火漫卷的万里山河
初心换回了百年承诺
灯火里的中国 青春婀娜
灯火里的中国 胸怀辽阔
灯火灿烂的中国梦
灯火荡漾着心中的歌
归港的船帆 从灯塔掠过
追梦脚步月下交错
广场焰火在节日诉说
星空升腾时代的巍峨
灯火里的中国 青春婀娜
灯火里的中国 胸怀辽阔
灯火灿烂的中国梦
灯火荡漾着心中的歌
(啊)灯火里的中国 青春婀娜
(啊)灯火里的中国 胸怀辽阔
(啊)灯火漫卷的万里山河
(啊)初心换回了百年承诺
灯火里的中国 青春婀娜
灯火里的中国 胸怀辽阔
灯火灿烂的中国梦
灯火荡漾着心中的歌
灯火荡漾着心中的歌</t>
  </si>
  <si>
    <t xml:space="preserve">
                  下载txt文档
                                许嵩 - 幻听
作词：许嵩
作曲：许嵩
编曲：杨阳、黄钰
在远方的时候
又想你到泪流
这矫情的措辞结构
经历过的人会懂
那些不堪言的疼痛
也就是我自作自受
你没有装聋
你真没感动
一个人的时候
偷偷看你的微博
你转播的歌好耳熟
我们坐一起听过
当日嫌它的唱法做作
现在听起来竟然很生动
可能是时光让耳朵变得宽容
如今一个人听歌
总是会觉得失落
幻听你在我的耳边轻轻诉说
夜色多温柔
你有多爱我
如今一个人听歌
总是会觉得难过
爱已不在这里我却还没走脱
列表里的歌
随过往流动
一个人的时候
偷偷看你的微博
你每天做了些什么
我都了然于胸
当时嫌你的蠢话太多
现在回想起画面已泛旧
可能是孤独让情绪变得脆弱
如今一个人听歌
总是会觉得失落
幻听你在我的耳边轻轻诉说
夜色多温柔
你有多爱我
如今一个人听歌
总是会觉得难过
爱已不在这里我却还没走脱
列表里的歌
随过往流动
如今一个人听歌
总是会觉得失落
幻听你在我的耳边轻轻诉说
夜色多温柔
你有多爱我
如今一个人听歌
总是会觉得难过
爱已不在这里我却还没走脱
如果你回头
不要放下我
              </t>
  </si>
  <si>
    <t>Artist:陈百强
Duration:03:30
愁绪挥不去 苦闷散不去
为何我心一片空虚
感情已失去 一切都失去
满腔恨愁不可消除
为何你的嘴里 总是那一句
为何我的心不会死
明白到爱失去 一切都不对
我又为何偏偏喜欢你
爱已是负累 相爱似受罪
心底如今满苦泪
旧日情如醉 此际怕再追
偏偏痴心想见你
为何我心分秒想著过去
为何你一点都不记起
情义已失去 恩爱都失去
我却为何偏偏喜欢你
爱已是负累 相爱似受罪
心底如今满苦泪
旧日情如醉 此际怕再追
偏偏痴心想见你
为何我心分秒想著过去
为何你一点都不记起
情义已失去 恩爱都失去
我却为何偏偏喜欢你
情义已失去恩爱都失去
我却为何偏偏喜欢你</t>
  </si>
  <si>
    <t>Artist:孟庭苇
Duration:04:24
羞答答的玫瑰静悄悄的开
慢慢的绽放她留给我的情怀
春天的手呀翻阅她的等待
我在暗暗思量该不该将她轻轻的摘
羞答答的玫瑰静悄悄的开
慢慢的燃烧她不承认的情怀
清风的手呀试探她的等待
我在暗暗犹豫该不该将她轻轻的摘
怎么舍得如此接受你的爱
从来喜欢都会被爱成悲哀
怎么舍得如此揽你入胸怀
当我越是深爱脾气就会越坏
羞答答的玫瑰静悄悄的开
慢慢的同时凋零同时盛开
爱情的手呀抚过她的等待
我在暗暗惆怅竟不曾将她轻轻的摘
羞答答的玫瑰静悄悄的开
慢慢的绽放她留给我的情怀
春天的手呀翻阅她的等待
我在暗暗思量该不该将她轻轻的摘
羞答答的玫瑰静悄悄的开
慢慢的燃烧她不承认的情怀
清风的手呀试探她的等待
我在暗暗犹豫该不该将她轻轻的摘
怎么舍得如此接受你的爱
从来喜欢都会被爱成悲哀
怎么舍得如此揽你入胸怀
当我越是深爱脾气就会越坏
羞答答的玫瑰静悄悄的开
慢慢的同时凋零同时盛开
爱情的手呀抚过她的等待
我在暗暗惆怅竟不曾将她轻轻的摘
爱情的手呀抚过她的等待
我在暗暗惆怅竟不曾将她轻轻的摘</t>
  </si>
  <si>
    <t>数字人生</t>
  </si>
  <si>
    <t>Artist:林子祥
Duration:03:14
3 0624700
3 0624770
5 34202 13942
4314 0624
3 0624700
3 0624770
5 34202 13942
4314 0624
填满一生 全是数字
谁会真正知是何用意
烦恼一生 全为数字
圆满的掌握问谁可以
明明刨正23 为何弹出41
谁人能够预知 4点34价位暴升变左1004
凭号码来认识
你的IQ 你的身家
你的体魄 你的一切
人与数字有许多怪事
看看计数机里幽禁几多人质
0434 0434 0232 0232
0646 0646 0878 0878
0515 0515 0242 0242
0696 0696 0272 0272
3 0624700
3 0624770
5 34202 13942
4314 0624
3 0624700
3 0624770
5 34202 13942
4314 0624
0434 0434 0232 0232
0646 0646 0878 0878
0515 0515 0242 0242
0696 0696 0272 0272
0434 0434 0232 0232
0646 0646 0878 0878
0515 0515 0242 0242
0696 0696 0272 0272
3 0624700
3 0624770
5 34202 13943 13424</t>
  </si>
  <si>
    <t>敢爱敢做</t>
  </si>
  <si>
    <t>Artist:C AllStar
Duration:11:12
陨石旁的天际 是我的家园
漆黑的天际 是我的根源
生存 只因可为你生
我劝妳早点归去
妳说妳不想归去 衹叫我抱著妳
悠悠海风轻轻吹 冷却了野火堆
我看见伤心的妳
妳叫 我怎舍得去
哭态也绝美 如何止哭
只得轻吻妳发边
让风继续吹
不忍远离
心里极渴望 希望留下伴著妳
过去多少快乐记忆 何妨与妳一起去追
要将忧郁苦痛洗去 柔情蜜意我愿记取
要强忍离情泪 未许它向下垂
愁如锁眉头聚 别离泪始终要下垂
Thank you for your kindness
Thank you for your tenderness
Thank you for your smile
Thank you for your love
Thank you for your everything
为何仍断续流默默垂
零时十分 倚窗看外暗灯
迷途夜雨静吻路人
曾在雨中 你低声的说
Happy birthday my loved one
为何现今 只得我呆望雨丝
呆呆坐至夜半二时
拿著两杯冻的香槟说
Happy birthday to me
绵绵夜雨 无言泪珠 陪我庆祝今次生辰
绵绵夜雨 无言泪珠 齐来为我添气氛
无人夜中 穿起那明艳舞衣
呆呆坐直至六时 拿著两杯暖的香槟说
Happy birthday to me
换上当天的晚装 涂唇膏仿佛当晚模样 深宵独行盼遇路途上
像地上遗下废纸张 给风吹进这心窗
愿尽力忘掉却再想 未淡忘热浪留在我心上
他的眼光似梦样 不禁令我想
他的臂弯散魅力 不禁又再想
当天夜静月亮望著 我俩渐进梦乡
蔓珠莎华 旧日艳丽已尽放
蔓珠莎华 枯干发上
花不再香 但美丽心中一再想
冷雨扑向我 点点纷飞
千吨高温波涛 由你涌起
个个说我太狂 笑我不羁 敢于交出真情
那算可鄙
狂抱拥 不需休息的吻
不需呼吸空气 不须街边观众远离
微雨中 身边车辆飞过 街里路人走过
交通灯催促过 剩下独是我跟你
冷雨夜我在你身边
盼望你会知 可知道我的心
比当初已改变 只牵强地相处
冷雨夜我不想归家
怕望你背影 只苦笑望雨点
须知要说清楚 可惜我没胆试
依然相信 将来再必可
一起继续 昨天烈火
假使你也是依然 感到我所感
容许你我让当天复燃吧
随时日在远飞 难舍弃
每次看见冷冬到访的你
那年冬天 温馨细腻
Oh baby ya
依然相信 将来再必可
一起继续 昨天浓火
夜之中 喜爱倚星尘
重头重读我的心里日记
迟迟才去睡 原因每页都有你
你是我全部往昔往年
也是我来日每一天
这日记由从前写到目前
篇篇是爱言
愿心中那日记随年变厚
而当中的角色从无分手
齐编织欢笑声和谐诗篇
为彼此抹掉愁是暖的手
愿心中那日记长年暖透
蓝灰灰的冷冬黄黄的秋
而当中的两颗红红的心
在恋火里逗留
一生何求
常判决放弃与拥有
耗尽我这一生
触不到已跑开
一生何求
迷惘里永远看不透
没料到我所失的
竟已是我的所有
借夜阑静处 独看天涯星
每夜如星闪照 每夜常照耀
但愿人没变 愿似星长久
每夜如星闪照 每夜常在
漫长夜晚星若可不休
问人怎么却不会永久
但愿留下是光辉像星闪照
漆黑漫长夜
但愿留下是光辉像星闪照
漆黑漫长夜</t>
  </si>
  <si>
    <t>男儿当自强</t>
  </si>
  <si>
    <t>Artist:林子祥
Duration:04:17
傲气傲笑万重浪
热血热胜红日光
胆似铁打骨似精钢
胸襟百千丈眼光万里长
誓奋发自强做好汉
做个好汉子每天要自强
热血男子热胜红日光
让海天为我聚能量
去开辟天地为我理想去闯
（碧波高涨）
又看碧空广阔浩气扬
即是男儿当自强
强步挺胸大家做栋梁做好汉
用我百点热耀出千分光
做个好汉子
热血热肠热
热胜红日光
让海天为我聚能量
去开辟天地为我理想去闯
（碧波高涨）
又看碧空广阔浩气扬
即是男儿当自强
强步挺胸大家做栋梁做好汉
用我百点热耀出千分光
做个好汉子
热血热肠热
热胜红日光
做个好汉子
热血热肠热
热胜红日光</t>
  </si>
  <si>
    <t>Artist:B'z
Duration:05:31
眠りにおちてゆく その横颜を
むさぼるように见つめ
胸の响き 悟られぬよう
青く染まる部屋を抜け出した
すべてを盗みたい かすかに漏れる息まで
なのにいつかは离れて行くと男は呟いている
何かを期待することで 时にすれ违うけれど
无心に与えあい続けることは 梦の道端に咲く花のようだ
谁にできることなのだろう
ひとつの想いだけを贯こうとすればするほど
爱とはほど远い力に 激しく揺さぶられる
波のうねりのような 正直なわがままを
もっとぶつけてくれ ごまかしはしない
あなたを抱き缔めよう
とぎれた薄い云が 目の前をまた横切れば
密かにも大きな决心が 今夜もぼやけてゆく
暗の中から柔らかに月は照らし続ける
少しづつずれながらも 手探りで寄り添い歩く心を</t>
  </si>
  <si>
    <t>直觉</t>
  </si>
  <si>
    <t>Artist:赵方婧
Duration:03:34
天气很好的某一个午后
我和你牵着狗在路上走
口袋的巧克力糖就快融化掉
还是没勇气放你手上
我喜欢的感觉 很甜蜜
你都给我 虽然我没牵你
我们也 寸步不离
我能感受你的呼吸 离我越来越近
Oh my God 你已经闭上眼睛
直觉告诉我
要亲你 要亲你 要亲你
可是我还是
没勇气 没勇气 没勇气
脸红是因为这天气
其实是因为你
想告诉你什么 我不太肯定
直觉它要我
告诉你 告诉你 告诉你
我已经喜欢上了你
喜欢你 喜欢你
感觉我有些不对劲
可能要说句对不起
还没来得及嘴贴你脸皮
Oh 对不起
我喜欢的感觉 很甜蜜
你都给我 虽然我没牵你
我们也 寸步不离
我能感受你的呼吸 离我越来越近
Oh my God 你已经闭上眼睛
直觉告诉我
要亲你 要亲你 要亲你
可是我还是
没勇气 没勇气 没勇气
脸红是因为这天气
其实是因为你
想告诉你什么 我不太肯定
直觉它要我
告诉你 告诉你 告诉你
我已经喜欢上了你
喜欢你 喜欢你
感觉我有些不对劲
可能要说句对不起
还没来得及嘴贴你脸皮
Oh 对不起
我喜欢的感觉 很甜蜜
你都给我 虽然我没牵你
我们也 寸步不离
我能感受你的呼吸 离我越来越近
Oh my God 你已经闭上眼睛
直觉告诉我
要亲你 要亲你 要亲你
可是我还是
没勇气 没勇气 没勇气
脸红是因为这天气
其实是因为你
想告诉你什么 我不太肯定
直觉它要我
告诉你 告诉你 告诉你
我已经喜欢上了你
喜欢你 喜欢你
感觉我有些不对劲
可能要说句对不起
还没来得及嘴贴你脸皮
Oh 对不起</t>
  </si>
  <si>
    <t>Artist:李寿全
Duration:03:55
我要带你到处去飞翔
走遍世界各地去观赏
没有烦恼没有那悲伤
自由自在身心多开朗
忘掉痛苦忘掉那地方
我们一起启程去流浪
虽然没有华厦美衣裳
但是心里充满著希望
我们要飞到那遥远地方看一看
这世界并非那么凄凉
我们要飞到那遥远地方望一望
这世界还是一片的光亮
忘掉痛苦忘掉那地方
我们一起启程去流浪
虽然没有华厦美衣裳
但是心里充满著希望
我们要飞到那遥远地方看一看
这世界并非那么凄凉
我们要飞到那遥远地方望一望
这世界还是一片的光亮
我们要飞到那遥远地方看一看
这世界并非那么凄凉
我们要飞到那遥远地方望一望
这世界还是一片的光亮</t>
  </si>
  <si>
    <t>Artist:五月天
Duration:04:17
怎么去拥有 一道彩虹
怎么去拥抱 一夏天的风
天上的星星 笑地上的人
总是不能懂 不能觉得足够
如果我爱上 你的笑容
要怎么收藏 要怎么拥有
如果你快乐 不是为我
会不会放手 其实才是拥有
当一阵风吹来 风筝飞上天空
为了你而祈祷 而祝福 而感动
终于你身影 消失在 人海尽头
才发现 笑著哭 最痛
那天你和我 那个山丘
那样的唱著 那一年的歌
那样的回忆 那么足够
足够我天天 都品尝著寂寞
当一阵风吹来 风筝飞上天空
为了你而祈祷 而祝福 而感动
终于你身影 消失在 人海尽头
才发现 笑著哭 最痛
当一阵风吹来 风筝飞上天空
为了你而祈祷 而祝福 而感动
终于你身影 消失在 人海尽头
才发现 笑著哭 最痛
如果我爱上 你的笑容
要怎么收藏 要怎么拥有
如果你快乐 再不是为我
会不会放手 其实才是拥有
知足的快乐 叫我忍受心痛
知足的快乐 叫我忍受心痛</t>
  </si>
  <si>
    <t>放心去飞</t>
  </si>
  <si>
    <t>Artist:小虎队
Duration:04:29
终于还是走到这一天
要奔向各自的世界
没人能取代记忆中的你
和那段青春岁月
一路我们曾携手并肩
用汗和泪写下永远
拿欢笑荣耀换一句誓言
夜夜在梦里相约
放心去飞 勇敢地去追
追一切我们未完成的梦
放心去飞 勇敢地挥别
说好了
这一次不掉眼泪
一路我们曾携手并肩
用汗和泪写下永远
拿欢笑荣耀换一句誓言
夜夜在梦里相约
放心去飞 勇敢地去追
追一切我们未完成的梦
放心去飞 勇敢地挥别
说好了
这一次不掉眼泪
终于还是走到这一天
要奔向各自的世界
没人能取代记忆中的你
和那段青春岁月
没人能取代记忆中的你
和那段青春岁月</t>
  </si>
  <si>
    <t>你怎么舍得我难过</t>
  </si>
  <si>
    <t>Artist:韩宝仪
Duration:04:41
对你的思念是一天又一天
孤单的我还是没有改变
美丽的梦何时才能出现
亲爱的你好想再见你一面
秋天的风一阵阵地吹过
想起了去年的这个时候
你的心到底在想些什么
为什么留下这个结局让我承受
最爱你的人是我
你怎么舍得我难过
在我最需要你的时候
没有说一句话就走
最爱你的人是我
你怎么舍得我难过
对你付出了这么多
你却没有感动过
对你的思念是一天又一天
孤单的我还是没有改变
美丽的梦何时才能出现
亲爱的你好想再见你一面
秋天的风一阵阵地吹过
想起了去年的这个时候
你的心到底在想些什么
为什么留下这个结局让我承受
最爱你的人是我
你怎么舍得我难过
在我最需要你的时候
没有说一句话就走
最爱你的人是我
你怎么舍得我难过
对你付出了这么多
你却没有感动过
最爱你的人是我
你怎么舍得我难过
在我最需要你的时候
没有说一句话就走
最爱你的人是我
你怎么舍得我难过
对你付出了这么多
你却没有感动过</t>
  </si>
  <si>
    <t>Artist:五月天
Duration:05:14
冰箱上有字条 桌上有菜 电锅里面有饭 没有人在
电话里的独白 还在等待 一个人的表情 怎么安排
而我到底是谁 从哪里来 又要到哪里去 给我答案
生命啊像灾难 已经习惯 无尽白天夜晚 永不间断
飞过那片 茫茫人海 下个路口 直走或转弯
长大太慢 老得太快 等得太久 结果太难猜
我的故事 被风吹散 我的明天 我从不期待
所以现在 我只想要 寻找一丝 最后的温暖
包厢里的狂欢 曲终人散 长夜里的空白 消化不完
灵魂总是要贪 片刻灿烂 那双唇的孤单 变得野蛮
那陌生的阳光 照在床单 昨夜发生的事 不想再猜
而枕边的人啊 一直在换 每一次都以为 到了终站
飞过那片 茫茫人海 下个路口 直走或转弯
长大太慢 老得太快 等得太久 结果太难猜
我的故事 被风吹散 我的明天 我从不期待
所以现在 我只想要 寻找一丝 最后的温暖
飞过那片 茫茫人海 下个路口 直走或转弯
长大太慢 老得太快 等得太久 结果太难猜
我的故事 被风吹散 我的明天 我从不期待
所以现在 我只想要 寻找一丝 最后的温暖</t>
  </si>
  <si>
    <t>山水之间</t>
  </si>
  <si>
    <t>Artist:Xu, Song
Duration:04:36
昨夜同门云集 推杯又换盏
今朝茶凉酒寒 豪言成笑谈
半生累 尽徒然 碑文完美有谁看
隐居山水之间 誓与浮名散
湖畔青石板上 一把油纸伞
旅人停步折花 淋湿了绸缎
满树玉瓣多傲然 江南烟雨却痴缠
花飞雨追一如尘缘理还乱
落花雨 你飘摇的美丽
花香氤 把往日情勾起
我愿意 化浮萍躺湖心
只陪你 泛岁月的涟漪
古木檀香小筑 经文诵得缓
锦服华裳一炬 粗袖如心宽
林中抚琴曲委婉 群山听懂我悲欢
泪如雨落才知过往剪不断
落花雨 你飘摇的美丽
花香氤 把往日情勾起
我愿意 化浮萍躺湖心
只陪你 泛岁月的涟漪
落花雨 你飘摇的美丽
花香氤 把往日情勾起
我愿意 化浮萍躺湖心
只陪你 泛岁月的涟漪
落花雨 你飘摇在天地
晚风急 吹皱芳华太无情
我愿意 化流沙躺湖堤
只陪你 恭候春夏的轮替
落花雨 谁深藏山水里?
落花雨 谁深藏在我心?</t>
  </si>
  <si>
    <t>壁虎漫步</t>
  </si>
  <si>
    <t>我是壁虎等待蚊子
你是蝴蝶翩翩飞舞
抓不住 又要赢真是苦</t>
  </si>
  <si>
    <t>https://www.youtube.com/watch?v=iVXX9NGnz6M</t>
  </si>
  <si>
    <t>tell me</t>
  </si>
  <si>
    <t>Just tell me 为什么
眼神有话要说
是不是你想要认识我
偷偷地看看你要让我等多久
爱就爱不要用慢动作</t>
  </si>
  <si>
    <t>不得不爱</t>
  </si>
  <si>
    <t>天天都需要你爱
我的心思由你猜
I love you
我就是要你让我每天都精彩</t>
  </si>
  <si>
    <t>我的麦克风</t>
  </si>
  <si>
    <t>是谁抢走了我的麦克风
没关系我还有我的喉咙
是谁看扁了我没有观众
我自己第一个被感动</t>
  </si>
  <si>
    <t>爱上未来的你</t>
  </si>
  <si>
    <t>爱上未来的你
为了一颗柔软的心
我被困在这爱情的迷雾里
爱上未来的你
我也没有时光机器
只能活在第一次的见面里
捍卫我们的约定</t>
  </si>
  <si>
    <t>https://www.youtube.com/watch?v=WdDALaZ6w08</t>
  </si>
  <si>
    <t>反转地球</t>
  </si>
  <si>
    <t>Bow wow wow 让我看到你双手
对抗地心引力一起反转地球
Bow wow wow 现在不适合啰嗦
适者生存不然请你离开这节奏</t>
  </si>
  <si>
    <t>来电</t>
  </si>
  <si>
    <t>No No No yeah yeah yeah
No No No yeah yeah yeah</t>
  </si>
  <si>
    <t>我想更懂你</t>
  </si>
  <si>
    <t>每次我想更懂你
我们却更有距离
是不是都用错言语
也用错了表情</t>
  </si>
  <si>
    <t>高手</t>
  </si>
  <si>
    <t>你是爱情高手
我是爱情新手
他是背后黑手
谁最后 谁是凶手</t>
  </si>
  <si>
    <t>亲爱的</t>
  </si>
  <si>
    <t>我叮咚的弹奏着故事里那首儿歌
缤纷的音乐盒木马还旋转着
我叮咚的弹奏着童年的纯真快乐
亲爱的这时刻有梦就大声唱歌</t>
  </si>
  <si>
    <t>https://www.youtube.com/watch?v=Q1mriBXQKNI</t>
  </si>
  <si>
    <t>禅舞不二</t>
  </si>
  <si>
    <t>头顶上挖个洞
你的脑袋早应该透透风
把眼镜都踩破
世界让它变得朦胧
一点就通老和尚都懂
跟着我每个关节都跳动
我的禅舞不二没有规则
把一切放空</t>
  </si>
  <si>
    <t>https://www.youtube.com/watch?v=NpXTYmjY_Qs</t>
  </si>
  <si>
    <t>不要忘了我</t>
  </si>
  <si>
    <t>你不要忘了我 你不要忘了我
我把一颗真心全都给你
别让等待落空
看着我你就会发现
baby 我爱你有多么浓</t>
  </si>
  <si>
    <t>https://www.youtube.com/watch?v=Gpzi3XKipTI</t>
  </si>
  <si>
    <t>路太弯</t>
  </si>
  <si>
    <t>路太弯梦在转
错过的人已不在
以为我能习惯
一个人的安全感</t>
  </si>
  <si>
    <t>https://www.youtube.com/watch?v=ThxqmO5MFlo</t>
  </si>
  <si>
    <t>Baby Bye</t>
  </si>
  <si>
    <t>Baby bye
原谅我没Say good night
爱太拥挤所以我离开
忍着不看你</t>
  </si>
  <si>
    <t>https://www.youtube.com/watch?v=AIO5-_H_KVc</t>
  </si>
  <si>
    <t>决战斗室</t>
  </si>
  <si>
    <t>紧握灵魂的手最后一刻战斗
黑暗恐怖之中决战斗室只剩你我
倒数的计时钟胜利才终结运转
我闭上眼我站在斗室中
只剩下oh oh oh</t>
  </si>
  <si>
    <t>https://www.youtube.com/watch?v=oZzhGg3CCsg</t>
  </si>
  <si>
    <t>跟我走吧</t>
  </si>
  <si>
    <t>请你跟我走吧
陪我度过天黑天亮
让我保护你一辈子
带你去好多地方
亲爱的你跟我走吧
医好我心里的疯狂
只要能够握着你的手
再也 没有渴望</t>
  </si>
  <si>
    <t>https://www.youtube.com/watch?v=DByDTfOshGQ</t>
  </si>
  <si>
    <t>一指神功</t>
  </si>
  <si>
    <t>摇动食指一起跟我说 no no
我们要 let it go
世界上无谓的烦恼有太多
一根手指你就一定举得动
摇动食指一起跟我说 no no
我们要 let it go
举起双手跟我一起说 ohoh
Drop the bdat what you gonna do right now</t>
  </si>
  <si>
    <t>https://www.youtube.com/watch?v=Jmq-Aw1qOM0</t>
  </si>
  <si>
    <t>爱很容易</t>
  </si>
  <si>
    <t>爱很容易跌入陷阱
放弃我自己
就算是骗局还有勇气
Tell me baby
让我继续爱你</t>
  </si>
  <si>
    <t>https://www.youtube.com/watch?v=3_VanyCVktE</t>
  </si>
  <si>
    <t>转机</t>
  </si>
  <si>
    <t>我放不过我自己
转一圈回到了原地
眼泪是一种提醒
我还爱你
让一切归零</t>
  </si>
  <si>
    <t>https://www.youtube.com/watch?v=MEbEV-zAE1g</t>
  </si>
  <si>
    <t>着迷</t>
  </si>
  <si>
    <t>BABY BABY 就是你
放在心中的秘密 要和你在一起
这是多么的甜蜜 喔 有&amp;我臃护你
我早就深深着了迷
就快点给我你的心</t>
  </si>
  <si>
    <t>https://www.youtube.com/watch?v=fMYpaTPaUos</t>
  </si>
  <si>
    <t>我不怕</t>
  </si>
  <si>
    <t>我想要说我那天没说的那句话
就算被没收我也不会怕
对 我不怕
我想要说我永远爱你的那句话
可能我说的地点有点傻
是 是我的 心里话</t>
  </si>
  <si>
    <t>https://www.youtube.com/watch?v=9XPcCUPnu10</t>
  </si>
  <si>
    <t>Kiss Me 123</t>
  </si>
  <si>
    <t>Kiss me one two three
我最爱的那个你
让我给你甜蜜 为你挡风遮雨
Kiss me one two three
唯 一
爱的就是你
要和你在一起 为你我什么都愿意
Wu ya ya 我什么都 愿意
Wu ooh na na na
爱上你的微笑 一夜睡不着
怎么办才好
因为你的美丽 让我神魂颠倒
慢慢慢靠近你 不让你知道
我的心在跳
闭上我的眼睛 幻想你赖在我怀抱
Kiss me one two three
我最爱的那个你
让我给你甜蜜 为你挡风遮雨
Kiss me one two three
唯 一
爱的就是你
要和你在一起 为你我什么都 愿意
Ya ya
别让我失去了你
别让我失去了你
别把爱藏在心里
让我听一听 让我听一听 你的心
Woo wu ooh oh
Kiss me one two three
我最爱的那个你
让我给你甜蜜 为你挡风遮雨
Kiss me one two three
唯 一
爱的就是你
要和你在一起 为你我什么都愿意
Wu wu ya ya 我什么都 愿意
Wu wu ooh na na na
爱上你的微笑 一夜睡不着
怎么办才好
因为你的美丽 让我神魂颠倒
慢慢慢靠近你 不让你知道
我的心在跳
闭上我的眼睛 幻想你赖在我
幻想你赖在我怀抱</t>
  </si>
  <si>
    <t>Just When I Needed You Most</t>
  </si>
  <si>
    <t>You packed in the morning I stared out the window
And I struggled for something to say
You left in the rain without closing the door
I didn't stand in your way
在清晨醒过来
想念一个女孩
她长头发的样子
她上个月今天
飘洋过海时间过得真快
醒来第一件事就是在那想着你
完全忽略我们之间遥远的距离
看不到那熟悉的环境
却又让我们两人可以静一静
没有你在没那么快乐
脑里的回忆永远那么深刻
Oh白天黑夜颠覆我们的年轻
再不见面就快没空气
在这里我只想跟你说一句
那天起你离去
我的心已经跟着去
见不到你想起你的可爱
My love
这种感觉说不出个明白
想为你唱个lullaby
永远都不再
Say goodbye
I just want you here with me
For me until the end of the time
在清晨醒过来
想念一个女孩
她长头发的样子
她上个月今天
飘洋过海时间过得真快
遥远的一份爱
跟思念在比赛
无聊的下午剩下我
回忆多精彩
Just when I needed you most
简单的爱仿佛已经不再存在
无法在你身边让你依赖
爱的信息没法投递那么快
Baby please be here to tell me why
Come and tell me where you gonna be
别让我一个人在这儿
那么的那么的想你
回到过去故事继续
时空的距离
Is gonna drive me crazy
如今的生活已经不像从前
这样的思念到底会到哪年
梦中画面空空
我看到电视上的情节
终于发生在我身边
你的想念阻挡我视线
让我体验人生喜怒哀乐
真实一面
I really miss ya really need ya
Really wanna hold you but you just ain't here with me
在清晨醒过来
想念一个女孩
她长头发的样子
她上个月今天
飘洋过海时间过得真快
遥远的一份爱
跟思念在比赛
无聊的下午剩下我
回忆多精彩
Just when I needed you most
简单的爱仿佛已经不再存在
无法在你身边让你依赖
爱的信息没法投递那么快
Baby please be here to tell me why
Come and tell me where you gonna be
别让我一个人在这儿
那么的那么的想你
时间过得真快
时空的距离
Is gonna drive me crazy
遥远的一份爱
跟思念在比赛
无聊的下午剩下我
回忆多精彩
Just when I needed you most
Really wanna hold you but you just ain't here with me
想为你唱个lullaby
Just when I needed you most
想为你唱个lullaby
永远都不再
Say goodbye…</t>
  </si>
  <si>
    <t>Good Love</t>
  </si>
  <si>
    <t>Yeah straight from the top baby
Ah one time one time
C'mon now one time from the tops
Wooh baby 星期六的晚上
爱在释放着能量
我们的梦热得发烫
Oh baby 美好的时光
快一点别让心变凉
快乐就要有胆量
爱上了你 时间 有一万年
我想给你用不完的浪漫 这一些
Good good good love
想什么要什么 my love
Good good good love
嘿 你就是不一样
Good good good love
手牵手一起晒月亮
Good good good love
My people from the front to the back where you at
DJ put this record in so we can vibe like that
Make me go uhh uhh uhh
Plus two it's a good love
Keeping me high day and hight with every part of ya
Oh honey 你不会孤单
请你靠在我肩上
爱的世界一起去闯
Oh darling 我为你挡风
每一天都可以纪念
我的梦希望你懂
爱上了你 时间 有一万年
我想给你用不完的浪漫 这一些
Good good good love
想什么要什么 my love
Good good good love
嘿 你就是不一样
Good good good love
手牵手一起晒月亮
Good good good love
She
Come on now she
She
Come on now she
Let's give it up for the W P D to the P
They call me Will P
Yeah you know me
Another chance for us to have a real party tonight
Say good love good love
我最喜欢你
所以我很珍惜
想要把回忆绑在一起
我很希望你
没什么风和雨
永远永远陪着我往前走
My love my love
Good good good love
想什么要什么 my love
Good good good love
嘿 你就是不一样
Good good good love
So wonderful so beautiful my love
Good good good love
Ah good good good love</t>
  </si>
  <si>
    <t>x spy</t>
  </si>
  <si>
    <t>It's me here we go
铃声调震动手机经常打不通
我努力用功拼凑你说的苦衷
神秘的失踪故事版本前后不同
你还在聊不是跟我看的电影内容
我秘密跟踪谁叫你说周末没空
自己测录
你屡次不在场证明的口供
熟悉的脸孔出现 在我家的途中
镜头里看见你由远而近放大的笑容
收到礼物的我很感动
原来你为了我的生日惊喜
在偷偷的打工
秘密调查员我就快有所发现
感觉你的手法相当老练
破绽很不明显
想要看你暗中在对谁放电
什么方法都该 try X spy
留言没反应你行踪交付不清
同样的剧情 每天准时上映
我要你说明多久没一起看电影
你怎么会知道有哪家新开的餐厅
我秘密窃听在过滤一堆的杂音
不想要爱情变成了一件失败的作品
我开始冷静分析你脸上的表情
你好像有什么事情正瞒着我在进行
你最后用无辜的眼睛
拿出了生日礼物
让我高兴我感动得要命
秘密调查员我就快有所发现
感觉你的手法相当老练
破绽很不明显
想要看你暗中在对谁放电
什么方法都该 try X spy
秘密调查员我就快有所发现
感觉你的手法相当老练
破绽很不明显
想要看你暗中在对谁放电
什么方法都该 try X spy
你最后用无辜的眼睛
拿出了生日礼物
让我高兴我感动得要命
秘密调查员我就快有所发现
感觉你的手法相当老练
破绽很不明显
想要看你暗中在对谁放电
什么方法都该 try X spy
秘密调查员我就快有所发现
感觉你的手法相当老练
破绽很不明显
想要看你暗中在对谁放电
什么方法都该 try
X spy
X spy</t>
  </si>
  <si>
    <t>站在你这边</t>
  </si>
  <si>
    <t>在安静关了灯的房间一天
躺在床上慢慢的沉淀
那一些曾热闹过的画面
你的笑脸
那些不变
说过的字眼
我将花生土司切片
调整咖啡的杯垫
无意义的在计算时间
你离开多少年
心里面还是站在你这边
那从前一直没走远
就好像是一切
散不去的浓烟
我心甘情愿在中间
心里面还是站在你这边
那从前一直没走远
那事过境迁
如果能重选
我宁愿危险
一生不安全
在你身边
在安静关了灯的房间一天
躺在床上慢慢的沉淀
那一些曾热闹过的画面
你的笑脸
那些不变
说过的字眼
我将花生土司切片
调整咖啡的杯垫
无意义的在计算时间
你离开多少年
心里面还是站在你这边
那从前一直没走远
就好像是一切
散不去的浓烟
我心甘情愿在中间
心里面还是站在你这边
那从前一直没走远
那事过境迁
如果能重选
我宁愿危险
一生不安全
在你身边
心里面还是站在你这边
那从前一直没走远
那事过境迁
如果能重选
我宁愿危险
一生不安全
在你身边</t>
  </si>
  <si>
    <t>特别来宾</t>
  </si>
  <si>
    <t>Mo money mo problem aint a slogan that fits
Our next stage of our life is goin universal
My soul my flow downlow now what you know
Pass me my keys to my vip room set everybody
Free from this crazy doom how do i hit you
With this beat would make you explid e you know
I make the final introduction as up my mode
感觉到灯光又暗了心情又换了
真的好想对你说一说
闭上眼想我
学学我的自由
可别说什么做什么你也不快乐
我有个梦只有你晓得爱像一次冒险
你很清楚心里面的我
多少种剧情都有你陪着我
世界上如果没有你会有多寂寞
你是我的特别来宾分享我的心情
快乐孤单的时候
还有谁懂我在想什么
讨厌讲什么喜欢听见什么心中害怕什么
各式各样的我（哀乐喜怒）
特别来宾那就是你
想什么你快乐吗
You vip 那就是你
要什么告诉我吧
你鼓掌或者叹息我都放在记忆里
将所有感谢留在心底
我想我很幸运
有个那么特别的你
每个时候都了解我的心
我有个梦只有你晓得爱像一次冒险
你很清楚心里面的我
多少种剧情都有你陪着我
世界上如果没有你会有多寂寞
你是我的特别来宾分享我的心情
快乐孤单的时候
还有谁懂我在想什么
讨厌讲什么喜欢听见什么心中害怕什么
各式各样的我（哀乐喜怒）
想什么听你
现在的心里想什么
可不可以告诉我
（在你）现在的心里在想什么
（rap） i'm the kid in town special guest of the house
For the next 5 years we better make it 10 years
You going see my face around making another sound
You know i'm more than happt to get that vip card
I aint mushy i aint cocky i just wanna hear you tell me
Ever though we distant your everying still
Matters to me don't wanna take up all your time
If i'm the next in time but baby girl it's me and
You it's time to shine</t>
  </si>
  <si>
    <t>咖哩辣椒</t>
  </si>
  <si>
    <t>《咖喱辣椒》是
潘玮柏
演唱的一首歌曲，由
林夕
填词，潘玮柏、
唐志中
作rap词，收录于潘玮柏2003年发行的第二张专辑《
我的麦克风
》中。原曲为韩国
JTL
组合歌曲《
Bow wow
》。
咖喱辣椒
《我的麦克风》
0时03分38秒
JTL
林夕
rap词：
潘玮柏
，
唐志中
LEE JAE WON
嘻哈
说唱
普通话
2003-09-19
环球唱片
这首歌是
潘玮柏
和
唐志中
两个第一代“拍拍走”兄弟花了三天两夜一起和写的歌曲，是两人活生生的人生写照：两人以为自己超级帅气，到处游玩幻想自己是万人迷…在音乐录像带的拍摄现场出现许多泳装辣妹，两人在拍片的过程中“超级卖力”…让人见识到两人的无厘头兄弟情谊。
词：
林夕
rap词：潘玮柏 /唐志中
曲：LEE JAE WON
潘：
What up Jason
唐：
怎么着玮柏
潘：
Party party咯
晚上
唐：
Party 跟我去
潘：
我看你跟我去你才没搞头呢
唐：
吼吼 OK 时间地点呢
潘：
老地方老规矩十点见
唐：
十点你个猪头会不会太早啊
潘：
不然要几点啊
唐：
十点十分
潘：
好啊 不见不散啊
唐：
好啊 好啊
感谢老天的保佑
创造出周末诱惑
感觉上
像是没有出去玩过
扬起的嘴角皱着眉头
下巴跟着抬高
仿佛是提醒着我
千万不能出门太早
我的穿着通常从衣服开始挑
头饰跟鞋子
颜色也要搭到面面俱到
个人的品味
简单中带点骄傲
重点是
站在旁边的
让他们立刻失焦
到了舞池美女不少
几个身材姣好
有的看脸就知道吃得太饱
低调的靠近
温柔的问
你电话几号
哪那么巧三个尿急
两个在找钱包
合：
没有人受得了我的劲道
谁敢过来开玩笑
我们就各领风骚
你是咖哩而我是辣椒
潘：
我今晚的气氛
我可不能错过
漆黑色的皮衣搭配镜子里帅气的我
看着我盯着我瞪着我瞄着我
性感的我
眼睛怎么那么多嫉妒怎么那么多
嘴唇上的香槟泡沫
身体释放的节奏
哪个异性轻易让我从她身边经过
踏入舞池中我想大家都在看我
但好像仿佛做了一场非常大的恶梦
男生女生走过
根本就懒得鸟我
面对我的魅力
他们居然不为所动
突然有人说
我真的不错
兴奋回头
她说要不要让我咬一口
合：
没有人受得了我的劲道
谁敢过来开玩笑
我们就各领风骚
你是咖哩而我是辣椒
绕了半天
根本没人理我
我才豁然发现
你就是让妹子跑走的罪魁祸首
唐：
罪魁祸首
我想你不是在说我
充其量你不过是个胖子脸不长肉
潘：
你裤子太大胡子不刮胸毛又多
看你用一百瓶的除毛剂都嫌不够
唐：
潘玮柏你现 在到底懂不懂
男子汉的气魄多毛才够
潘：
花了三千二剃了一个大光头
到底为什么
原来是为了盖去你的鬼剃头
唐：
金刚腿你别害羞
撩出你的裤管亮出来
大家肯定会笑到下巴脱臼
合：
没有人受得了我的劲道
谁敢过来开玩笑
我们就各领风骚
你是咖哩而我是辣椒
没有人受得了
我的劲道谁敢过来开玩笑
我们就各领风骚
你是咖哩而我是辣椒</t>
  </si>
  <si>
    <t>我们都会错</t>
  </si>
  <si>
    <t>《我们都会错》是
潘玮柏
演唱的一首歌曲，由
易家扬
作词，收录于
潘玮柏
2003年9月19日发行的第二张专辑《
我的麦克风
》中。原曲为韩国歌手
李基灿
的《感冒》。
我们都会错
我的麦克风
李基灿
易家扬
李基灿
林于贤
流行
2003年9月19日
普通话
环球唱片
我慢慢的 跟着月亮一路往回走
夏天的风 吹在脸上感觉寂寞
我知道你 有几秒钟也想念他
我心疼你 但心中有点痛
一个爱情习题 一种未完待续
一句在雨伞下你说的对不起
亲爱的我们都会错
我了解原因是什么
你不要哭 一切 我都晓得
你听时间 它一步一步往前走
你知道的 到最后爱你的是我
你快乐吗 我心中只有这句话
我会把眼泪收在口袋中
一个爱情习题 一种未完待续
一声在山谷中大喊的我爱你
亲爱的我们都会错
有什么不能原谅呢
没有关系 让我 等你回头
一个爱情习题 一种未完待续
一声在山谷中大喊的我爱你
亲爱的我们都会错
有什么不能原谅呢
没有关系 让我 等你回头
爱你的人 是我 不会错</t>
  </si>
  <si>
    <t>If I Can't Have You</t>
  </si>
  <si>
    <t>Artist:Juliander
Duration:03:42
It's just the way you hold me
And how you make me feel alive
Let's be lonely
Let our bodies talk tonight
Never grow up
We should know that
It's meant to be
This is more than destiny
Takes a lot for me to say I love you
But now I know how it feels to be in love
Just say you want me
'Cause I don't need nobody else
Rather just be by myself
If I can't have you
Just say you need me
'Cause I don't want nobody else
Rather just be by myself
If I can't have you
This close to me
I'd rather live this life alone
Let's just wait and see
If you love me, if you don't
I will show you
I'll assure you
We're meant to be
This is more than destiny
Just say you want me
'Cause I don't need nobody else
Rather just be by myself
If I can't have you
Just say you need me
'Cause I don't want nobody else
Rather just be by myself
If I can't have you
This close to me
Close to me
I don't need nobody else
Rather just be by myself
If I can't have you
Just say you want me
'Cause I don't need nobody else
Rather just be by myself
If I can't have you
Just say you need me
'Cause I don't want nobody else
Rather just be by myself
If I can't have you</t>
  </si>
  <si>
    <t>How Are You</t>
  </si>
  <si>
    <t>叶宇澄专辑How Are You,发行于2006,系粤语专辑.
How Are You
叶宇澄
12 首
华纳唱片
；
S.M. Entertainment
2006年6月20日
专辑名称：How Are You
演唱歌手：
叶宇澄
唱片公司：
华纳唱片
发行时间：2006年06月30日
专辑语种：粤语专辑1CD
十九岁的乐坛新人叶宇澄日前在
将军澳电视广播城
拍摄新歌《达文西密码》 MV，无线派出女艺员骆乐担任 MV 女角。拍摄当晚，骆乐穿上一袭黑色低胸连身薄纱裙到场，打扮性感养眼。实骆乐为配合 MV 内容，拍摄时已不停向叶宇澄放电，她更指叶宇澄的样貌与
韩国
男星 Rain 有点相似，反而叶宇澄却无福消受，骆乐越是发放电力，叶宇澄就越不敢望她。事后叶宇澄说：“”骆乐很漂亮，我看到她的时候心会跳得很厉害，她带我入戏，不过我真是害羞。我以前都有谈过恋爱，但除妈妈外，我很少和女仔有那么亲密的接触，她还打扮到这么性感，有尴尬。”
专辑介绍:
01 问候你的天使
02 达文西密码
03
潘多拉的盒子
04 玩具兵
05 祝我永远失恋
06 玛莉与伟业
07 生命历奇
08 玛莉莲妒忌东方女生
09 圣士提反旧生会校园摇滚
10 舒特拉的名单
11 玩具兵 (Toy Story Mix)
12 Don’t Cry My Babe
姓名：叶宇澄
英文：Eugene Yip
出生日期：1985年10月29日
星座：天蝎
身高：173cm
家庭状况：父母
嗜好：纲琴 (演奏级)、作曲、音乐、篮球
喜爱歌星：陶喆、
周杰伦
、SUEDE
最喜欢歌曲：Suede 的 “Everything Will Flow”
毕业学校：
圣士提反书院
教育程度： 高级文凭二年级
入行途径：EMI
卡拉OK
大赛胜出
《How Are You》是
东方神起
全新专辑《Catch Me》中收录的歌曲，专辑已于2012年9月26日发行。
미안해 그땐 너무 힘이 들었어
미안해 그땐 내가 너무 어렸어
미안해 나완 다른 니가 싫었어
어쩌면 나는 도망친 건지도 몰라 근데
혼자서 깬 아침에 너의 메시질 찾는다
창 밖의 낯선 하늘에 네 얼굴을 그린다
잘 지내니 잘 지내니
아직도 숨을 쉬는 기억들에 난 아파
처음 내게 사랑을 속삭였던 목소리도
마지막 그 끝을 알려주던 너의 입술도
하나도 지워지지가 않아 넌 어떠니
사랑해 그땐 어렵지도 않던 말
사랑해 이젠 내뱉기가 두려워
사랑해 다시 전할 수가 있을까
사실 아직 용기가 안나
쓴웃음에 하루를 살곤해 근데
혼자서 깬 아침에 너의 메시질 찾는다
창 밖의 낯선 하늘에 네 얼굴을 그린다
잘 지내니 잘 지내니
아직도 숨을 쉬는 기억들에 난 아파
처음 내게 사랑을 속삭였던 목소리도
마지막 그 끝을 알려주던 너의 입술도
하나도 지워지지가 않아 넌 어떠니
점점 내가 부서져 자꾸 내가 약해져
짙은 기억에 갇힌 나를 다시 꺼내줘
현실의 물든 계산법을 모른 처음처럼
진심 하나로 네게 다가갔던 그때로 나 돌아갈래
아직도 자라는 추억에 난 아파 넌 어떠니</t>
  </si>
  <si>
    <t>非你不可</t>
  </si>
  <si>
    <t>《非你不可》是由北京华谊兄弟太合影视投资有限公司出品，
滕华涛
执导，
陈坤
、
林心如
、
杨雪
主演的现代都市爱情剧。
该剧讲述的是柯磊与他暗恋的医生苏严和暗恋他的高中同学司嘉译之间的情感纠葛，
于2002年8月5日在南方电视都市频道首播。
爱情、剧情、都市
滕华涛
2002年8月5日
非你不可
非你不可
北京华谊兄弟太合影视投资有限公司
中国内地
北京方庄
2002年8月5日
滕华涛
李玮
宋春雨
陈坤
林心如
杨雪
丁志诚
20 集
47 分钟
爱情、剧情、都市
刘晓霖
2001年
北京初夏，年轻俊逸的柯磊在无边无岸的城市中漂流。两年前好友大众在一次变故中精神失常以后，柯磊就生活在一种巨大的压力和自责中。为了挣更多的钱，柯磊近乎自虐一般在车房里洗车，在马术俱乐部做“少爷”，在酒吧里则是一个不折不扣被人呼喝的小厮，偶尔也给各种各样的公司打零工。在别人眼里柯磊是卑微或者说卑贱的，生存而没有生活。只有一个叫苏严的女人知道他的秘密。柯磊一直暗恋着这个沉静美丽的女医生，可自己没有时间没有精力也没有能力追求有未婚夫的苏严。
苏严的未婚夫是从小学到大学的同学，在同一所医院工作。对于这样一个注定要结婚的妇产科未婚夫，苏严内心深处有一种不为人知的难堪。苏严相信自己不会背叛多年的爱情，只是拿柯磊当作朋友看待，但是一种难以割舍的东西始终在支配着她对这个“一般朋友”不离不弃，又无法接受这个“社会闲杂人员”身上的不羁。她将痴傻的大众当做她唯一的听众，向他倾吐内心的困扰和焦虑。
在平常夏季的平常下午，柯磊在为梦工厂张贴寻找新星的海报，没拿到一分钱却惹火上身，在狼狈逃窜时邂逅高中女同学司嘉译。司嘉译从高中时候就一直喜欢不羁的柯磊，意外的重逢使她相信是天定的缘分：当她看着漫天飞舞的海报碎片时就跟自己说，夏日飞花的日子应该恋爱啊！然后她一回头就看到了柯磊。而女医生苏严在医院里给柯磊留了张纸条“你愿意跟我结婚吗？”这个夏天的下午对于这三个人来说，就变得不平常了。
求婚的纸条虽然只是一个误会，却开启了柯磊一直强烈抑制的情愫，他发现自己很久以来对苏严就已经是爱，绝对不是别的。苏严也惊恐地发觉，自己并不想嫁给相处多年注定要结婚的男朋友。苏严不能接受这样的感受，拼命警告自己：柯磊只是自己的一个病人的家属，绝对不是别的。但是，当司嘉译这样一个青春少女出现在柯磊身边却让她有揪心的疼痛。苏严在考虑与男朋友谈婚论嫁的季节里，渐渐管理不好自己的心绪。柯磊被苏严努力做出来的冷漠拒以千里的时候，身边是让他无法拒绝的永远快乐着的司嘉译。这个似乎没心没肺的女孩在柯磊恍惚一吻之后，竟然就搬进了柯磊的住处，“同居”生活令柯磊手足无措，也让因此而误会的苏严心碎。
司嘉译在洞悉柯磊对苏严的依恋时，依然无怨无悔，甚至帮助柯磊追求苏严。她认为：爱就要让自己爱的人得到快乐。为了柯磊能给苏严顺利地打完一个悠长的电话，她能在暴雨中背着整整一书包硬币等在电话亭外面。
司嘉译一厢情愿地贴近和关怀柯磊，浑然不觉她已经侵略了柯磊的生活。柯磊日渐反感并开始疏远她。虽然谁都能看出来，司嘉译是最合适柯磊的女孩，但青春少年并不懂得保守住在握的爱。司嘉译的失意是每个女孩都会经历的，只有在成熟以后，才会发现最值得珍爱的在不经意之间已经错过了。司嘉译纠结于柯磊和苏严中间时，错过也伤害了深爱她的中年男人江浩林。
得不到的永远是最好的。苏严越是退避，柯磊就越发感觉到这样一个女人才是自己真正需要的。苏严的抵抗越来越虚弱。苏严是那种一旦动心以后就死心塌地的女人，当没有自尊心地屈就自己所爱的男孩以后，就应了那句“女人刚刚想开始，男人就决定结束”的话。
柯磊看起来没有亲戚，实际上他的母亲柯琴就在北京，并永远能够在任何角落里找到他。柯磊不喜欢母亲干涉他的生存方式，不喜欢母亲过气明星的做派、雅致的“平光眼镜”的生活，也因此讨厌舞台。他把音乐学院的同学大众成了白痴归结于柯琴一时的吝啬，有着隐隐的怨恨。其实他内心里深爱着从小就带他四处颠簸的柯琴。
在某一天，柯磊的音乐天赋和背景被梦工厂的掣肘人物、与柯琴早年暧昧的制作人莫顿白窥见之后，他的日子就变得纷繁不安。柯磊是把音乐作为他唯一沉醉和躲避的角落，不允许人打扰的。莫顿白发现了柯磊的价值，决意要培养柯磊，包装他成为歌星。这对于柯磊来说，虽然不能忍受，但现实让他无可选择，只能顺着莫顿白给他的藤攀爬而上。柯磊在成为令人瞩目的歌星的过程中，事业、爱情和与母亲的相处都变得杂乱无序。在柯磊懂得怎样真正爱一个女孩的时候，苏严已经穿好了嫁衣。在柯磊尝到被伤害的痛的时候，司嘉译已经成熟，学会了隐藏受伤。在柯磊渐渐学会怎样爱母亲的时候，母亲也离开了他的生活。
罗晓中和费媛媛是一对明星恋人。俩人之间的爱情跟所有恋爱中的人一样充满了猜测，充满波折，开始容易结束太难，相爱简单相处太难。俩人分分合合，纠缠不清。当罗晓中受够了她的“折磨”，真的离开她的时候，费媛媛才从自己日渐滋生的嫉恨心理和恶意报复的行为中意识到，原来爱与不爱不是自己能分辨得清楚的。看着罗晓中在自动扶梯上把一直在响的手机丢掉，把自己一句“我舍不得你走那么远”扔到喷泉里，费媛媛的泪水才涌出。最终晓中也没走成，但是，新一轮的纠葛又开始了。
同样为爱情的甜美和苦涩围裹的人不止是他们，柯磊的好朋友智伟是个普通人，绝对没有公众人物的苦恼，不会因为被过分关注而影响爱情的行进，但男女之间就是这么麻烦。智伟一直以“再隆重的爱情也要过日子”来劝解柯磊，好象过日子也不简单，他先后的三个女朋友，到底哪一个会回来跟他一起过日子真是很难说。
如果这些都因为少年无知，那莫顿白就诠释了中年人的错误：当他真的动了娶柯琴这样一个女人的念头的时候，她永远凋零了，将孤独的老歌留给了至爱的两个人。追悔是莫顿白后半生的故事。
第1集
大型演唱会。梦工场当红歌星罗晓中的深情一曲令歌迷癫狂。角落里，梦工场老板莫顿白冷静地欣赏着星光四溢的罗晓中。平常夏日的下午，打工的柯磊沿街张贴梦工厂寻找“新彗星”的海报。罗晓中发现梦工厂的海报和各种宣传广告铺天盖地，恼火地一把扯了海报，被正找不到事主的柯磊抓个正着。俩人争执不下，罗晓中要报警，被赶来的费媛媛制止。原来，指使旱冰少年撕海报的女人正是罗晓中的女朋友费媛媛。医院，久等柯磊不到的苏严被急救中心召唤去处理一个紧急病例。柯磊赶到医院，苏严留给他的纸条上只有一行字：“你愿意跟我结婚吗。”梦工厂大量招人。原来莫顿白是个追求过程和控制的人。他喜欢的是一个普通的人或者一件不足道的事在自己把玩之间变成一个奇迹。
第2集
高中时的女同学司嘉译为帮柯磊讨还贴海报的工钱，仗义地冲入梦工厂。司嘉译冲到排演场，发现形势对自己不利，她又一头扎进洗手间，从自己钱包里飞快地点出了五百块钱。费媛媛和罗晓中从天津回来了，俩人之间有了一夜的情分。深夜，酒吧已经打烊了。情绪低迷的柯磊关闭了所有的门窗和灯光，黑暗里独自弹唱着。门外，苏严驻足聆听，柯磊超出年龄的伤感的歌声弥漫在整条街道上。敲门声起。柯磊打开门，外面竟然是循声而至的莫顿白。
第3集
莫顿白又在洗车房找到柯磊，柯磊的反应冷漠。莫顿白成竹在胸：我们一定会有合作。某剧院舞台，罗晓中的演唱令台下零星的几个观众颔首赞叹。百老汇的制作人正在为歌剧《罗密欧与朱丽叶》寻找一个东方的罗密欧，罗晓中幻想自己站在百老汇的情形，为之沉醉。酒吧，莫顿白带着钱和合同找到忧郁的柯磊，商人的口吻让柯磊很不舒服，明确表示自己不卖身。莫顿白装作什么也没听见，留下合同让柯磊权衡。
第4集
司嘉译出现在柯磊打工的酒吧，她要了两打啤酒，变着花样玩闹，把酒灌到了两个人的肚子里。打烊后，俩人在无人的夜里疯癫着，安全岛上，二人执拗一赌，司嘉译竟然真的吻了柯磊双唇。柯磊在醉意中仓皇呼应以悠长的一吻。柯磊大白天被酒吧老板呼到酒吧，原来是莫顿白又要见他。柯磊明确表示自己不喜欢上台表演，音乐是他的最爱，但是绝对只属于自己。柯磊告诉莫顿白：人一辈子最可悲的就是把唯一的爱好变成职业。柯磊的成熟让莫顿白暗暗诧异，也隐隐唤起莫顿白对走穴年代的怀念。莫顿白突然发现娱乐新闻里刊登了柯琴母子的照片，恍然意识到柯磊就是歌星柯琴当年带在身边、脸蛋皴得象猴子屁股一样的私生子。他决定重新挖掘柯磊——仅凭身世，这男孩就足够引起人们的关注了。
第5集
柯磊和司嘉译这对少男少女相拥着回到“家”。柯磊向她吐露了大众和自己的友谊以及他变成痴呆人的始末。
陈坤
柯磊
林心如
司嘉译
杨雪
苏严
丁志城
莫顿白
金莉莉
柯琴
张巍
江浩林
林栋甫
老莫
杜澍
阮安东
林继东
智伟
任重
罗晓中
王中军
闫于京
刘晓霖
滕华涛
邱国强
赵芸
柯磊
陈坤
21岁的大男孩，骑着一辆不断升级的山地车流浪在北京城里。为了获得更多的钱，柯磊在车房里洗车，在马术俱乐部做“少爷”，在酒吧里则是一个不折不扣被人呼喝的小厮，偶尔也给各种各样的公司打零工。他的存在在别人眼里是乏味，除了挣钱几乎没有什么喜好，周围的人对他几乎也是一无所知。
苏严
杨雪
26岁，某医院的神经科医生。和正统的不太会开玩笑的女孩一样，沉稳到了有些拘谨，这种拘谨每每面对柯磊肆无忌惮的追求则更明显，倒反而有了一种小小的骚动意味。
司嘉译
林心如
20岁，柯磊的高中同学，一个推销卡通娃娃的阳光少女。活泼大胆，机敏聪慧，说话没有遮拦。和柯磊重逢之后，这个大男孩就是她的理想。对于柯磊的白眼她根本就不介意；反正你早晚会爱上我。
莫顿白
丁志诚
梦工场的老板、年轻时就喜欢柯琴。发现了柯磊的价值，决意要培养柯磊，包装他成为歌星。当他真的动了娶柯琴的念头的时候，她永远凋零了，将孤独的老歌留给了至爱的两个人。追悔是莫顿白后半生的故事。
柯琴
金莉莉
柯磊的母亲，歌星，早年与莫顿白有一段感情，与儿子柯磊有很深的误会，后因骨髓癌离世。让莫顿白、柯磊追悔莫及。
曲目
作词
作曲
演唱
备注
放120个心
邬裕康
郭子
辛欣
主题曲
我一直站在被你伤害的地方
许常德
林东送
辛欣
插曲
蓝夜
江得胜
江得胜
陈坤
插曲
我们的爱不被祝福
简志霖
江得胜
陈坤
插曲
什么都不想
窦鹏
窦鹏
窦鹏
插曲
窗外
窦鹏
窦鹏
窦鹏
插曲
1、该剧是
林心如
和陈坤的首次合作，也是林心如第一次接拍内地的时装剧。
2、拍摄时，陈坤的肤色天生较黑，剧组的人都戏称他“黑马王子”，林心如为了让彼此看起来更登对，还决定到美容中心做紫外线照射，晒出一身古铜色肤色。
3、为了拍摄这部戏，林心如和陈坤染了一样的头发。
4、拍摄时，陈坤感情太过投入，演完之后还回不过神来，与“苏严”的扮演者杨雪抱头痛哭了一场。
5、在拍摄的日子里，做为土生土长的北京人，杨雪充当向导，带着人生地不熟的林心如一同上街采购，一尽“地主”之谊。
6、杨雪为演女主角，自告奋勇地到北京第一精神病医院实习了一段时间，在恶补了心理精神病理知识后，杨雪不知不觉在剧外也成了剧组中的心理医生。
7、拍摄时，心如的车技总是让杨雪“胆颤心惊”，大腿也被碰得“青一块，紫一块”。
国家/地区
电视频道
播出时间
参考资料
中国
南方电视台都市频道
2002年8月5日
江苏教育电视台
2004年1月11日
该剧以青春偶像剧的形式，通过林心如、陈坤演绎的爱情故事，来表达现代年轻人情感世界中，关于“爱”与“被爱”的一些青春释义。所以剧集中，不仅仅有漂亮脸蛋、时髦服饰、悦目场景，还有都市里面任何一个身影潜藏在内心的几多情爱感触。
司嘉译表现了对爱的执著和宽容，相比较来说，柯磊在感情方面是不成熟的，司嘉译的爱痛苦多于快乐。
作为滕华涛和林心如、陈坤组成的创作集体，他们在角色中放置的是一份真实的关于爱与被爱的体验和感受，并以青春偶像剧的漂亮面目，让观众在赏心悦目之余，收获各自青葱岁月里的那一份情感共鸣。</t>
  </si>
  <si>
    <t>有话直说</t>
  </si>
  <si>
    <t>《有话直说》，是2011年
汕尾市广播电视台
播出的
电视节目
。从直接的方式，说出
汕尾
每天发生的事。
有话直说
电视节目
中国
汕尾
2011年
汕尾市广播电视台
从2011年开播至今，
节目
一直受到广大
网友
的
好评
，从另外一个角度看汕尾。</t>
  </si>
  <si>
    <t>I Like You Like That</t>
  </si>
  <si>
    <t>《I Like You Like That 》是
潘玮柏
演唱，由
易家扬
作词的一首歌曲，收录于潘玮柏2003年9月19日发行的第二张专辑《
我的麦克风
》中。
原曲为Se7en 组合的《Baby I Like You Like That》。
I Like You Like That
我的麦克风
0时03分02秒
Se7en
易家扬
PERRY
PARK KYUNG-JI
pop
普通话
2003-9-19
环球唱片
你的微笑很无邪
你会坚定的拒绝
你依赖直觉
你爱喝着热拿铁
你爱穿着白布鞋
一个人冒险
Ho 我想 你绝对
有自己的想法
你不多话很直接
我想 你的世界
像现代的游乐园
没有烦恼的理由
BABY I LIKE YOU LIKE THAT
认真过着每一天
I LOVE YOUR WAY EVERYDAY
爱得很轰烈
BABY I LIKE YOU LIKE THAT
像只好动的蝴蝶
I LOVE YOUR WAY EVERYDAY
美丽又特别
把脚步 放慢 散散步 傍晚
聊聊你自己
你让我 思念
爱情像磁铁 因为这感觉 那么强烈
我想 你绝对
有自己的想法
你不多话也很直接
我想 你的世界
像现代的游乐园
没有烦恼的理由
BABY I LIKE YOU LIKE THAT
认真过着每一天
I LOVE YOUR WAY EVERYDAY
爱得很轰烈
BABY I LIKE YOU LIKE THAT
像只好动的蝴蝶
I LOVE YOUR WAY EVERYDAY
美丽又特别
说我爱你（说我爱你）
靠近我（靠近我） 我愿意在你身边
因为眼睛里 只有一个你
BABY I LIKE YOU LIKE THAT
认真过着每一天
I LOVE YOUR WAY EVERYDAY
爱得很轰烈
BABY I LIKE YOU LIKE THAT
像只好动的蝴蝶
I LOVE YOUR WAY EVERYDAY
美丽又特别
BABY I LIKE YOU LIKE THAT
认真过着每一天
I LOVE YOUR WAY EVERYDAY
爱得很轰烈
BABY I LIKE YOU LIKE THAT
像只好动的蝴蝶
I LOVE YOUR WAY EVERYDAY
美丽又特别</t>
  </si>
  <si>
    <t>到时候再说</t>
  </si>
  <si>
    <t>《到时候再说》是2003年
潘玮柏
演唱的一首歌曲，由
徐世珍
作词，奥斯卡作曲，收录于潘玮柏2003年发行的第二张专辑《
我的麦克风
》中。
到时候再说
我的麦克风
0时04分25秒
潘玮柏
徐世珍
奥斯卡
pop
2003年9月19日
普通话
环球唱片
不让你皱一皱眉头
毫无保留只要开口
无论如何等你回头
不要轻易的说分手
让你去 走一走
不必给我正当理由
我把爱 收一收
在左边胸口 紧紧的上锁
把痛苦藏在墨镜背后
挡住所有陌生面孔
靠回忆 够不够
让人从寂寞中得救
然而你 懂不懂
坚持的男人
还没有绝种 我还在原地
没有移动 再见是不是白日梦
我说过 绝不让你皱一皱眉头
也说过 毫无保留只要你开口
离开我 这样好吗
你只要一根指头 就能打动我
我说过 无论如何等你回头
也说过 谁都应该感动的承诺
我还没 承认全军覆没
等我等累的时候
一切到时候再说
靠回忆 够不够
让人从寂寞中得救
然而你 懂不懂
坚持的男人
还没有绝种 我还在原地
没有移动 再见是不是白日梦
我说过 绝不让你皱一皱眉头
也说过 毫无保留只要你开口
离开我 这样好吗
你只要一根指头 就能打动我
我说过 无论如何等你回头
也说过 谁都应该感动的承诺
我还没 承认全军覆没
等我等累的时候
一切到时候再说
让你去 走一走
不必给我正当理由
我把爱 收一收
在左边胸口 紧紧的上锁
靠回忆 够不够
让人从寂寞中得救
然而你 懂不懂
我能坚持
我说过 绝不让你皱一皱眉头
也说过 毫无保留只要你开口
离开我 这样好吗
你只要一根指头 就能打动我
我说过 无论如何等你回头
也说过 谁都应该感动的承诺
我还没 承认全军覆没
等我等累的时候
一切到时候再说
再说
再说</t>
  </si>
  <si>
    <t>《一个人》是无线电视剧《
洗冤录
》以及续作《
洗冤录2
》的主题曲，由
黄霑
作词，
金培达
作曲，
陈奕迅
演唱，收录于2001年3月28日发行的专辑《
Eason 18首选
》中
。
一个人
Eason 18首选
3分42秒
陈奕迅
黄霑
金培达
流行
2001年3月28日
粤语
得一个人
单身一个我昂然独行
身心跃起
望向天际拥抱星月吻
得一个人
竟也不孤单
作伴有我梦我影我身
沐浴雷电自由自在人
前路是命运与缘份
用我一阙歌一个心
来为我未来一一探问
问你几次冤多少爱
才在一生永远铸下印
长为我透骨透肉透深心
得一个人
单身一个我昂然独行
身心跃起
望向天际拥抱星月吻
得一个人
竟也不孤单
作伴有我梦我影我身
沐浴雷电自由自在人
前路是命运与缘份
用我一阙歌一个心
来为我未来一一探问
问你几次冤多少爱
才在一生永远铸下印
长为我透骨透肉透深心
是否愿意今生陪我一阵
横竖你也是得一个人
得一个人
竟也不孤单
作伴有我梦我影我身
沐浴雷电自由自在人
前路是命运与缘份
用我一阙歌一个心
来为我未来一一探问
问你几次冤多少爱
才在一生永远铸下印
长为我透骨透肉透深心
用我一阙歌一个心
来为我未来一一探问
问你几次冤多少爱
才在一生永远铸下印
长为我透骨透肉透深心</t>
  </si>
  <si>
    <t>学不会</t>
  </si>
  <si>
    <t>《学不会》是电视剧《
楚乔传
》的
楚乔
人物曲，由倪姗姗作词，雷立、
谭旋
作曲，
香香
演唱。
学不会
楚乔传 电视原声带
0时4分16秒
香香
倪姗姗
谭旋
雷立
雷立
2017年6月7日
普通话
学不会 (《楚乔传》电视剧楚乔人物曲) - 香香
词：倪姗姗
曲：雷立/谭旋
编曲：雷立
录音：谭旋
混音：马涛
学不会去认输
也许只能背负
难懂人心残酷
让我勇敢沉浮
看不清眼前路
只能上前一步
哪怕游戏结束
还有一身傲骨
学不会不在乎
管他一念糊涂
谁将信仰保护
谁也想被保护
天光熄灭之前
盼你微笑弧度
风雨飘摇之间
赐我指尖温度
学不会退一步
摔到粉身碎骨
一生哀乐喜怒
却只曾为你哭
看不清眼前路
只能上前一步
哪怕游戏结束
还有一身傲骨
忘不掉太在乎
宁愿人间迷路
谁的天真盲目
被谁温柔颠覆
天光熄灭之前
盼你微笑弧度
风雨飘摇之间
赐我指尖温度
那一天那一眼
谁将时光凝固
谁的曲折脚步
谁把自己束缚
繁华荒野霓虹
谁把幻觉修补
谁又奋勇不顾
拼出一条生路
那一天那一眼
你将时光凝固
终点来临之前
将爱挥霍无度
学会自在自如
学会含笑守护
有你肩膀温度
谁又害怕孤独</t>
  </si>
  <si>
    <t>好想好想</t>
  </si>
  <si>
    <t>好想好想和你在一起
和你一起数天上的星星
收集春天的细雨</t>
  </si>
  <si>
    <t>爱与诚</t>
  </si>
  <si>
    <t>沦为旧朋友 是否又称心 没有心 只像闲人
若有空 难道有空可接吻
注定似过路人陌生 你怎么手震</t>
  </si>
  <si>
    <t>https://www.youtube.com/watch?v=Jl-1IuhU4I0</t>
  </si>
  <si>
    <t>爱得太迟</t>
  </si>
  <si>
    <t>最心痛是 爱得太迟
有些心意 不可等某个日子
盲目地发奋 忙忙忙其实自私
梦中也习惯 有压力要我得志</t>
  </si>
  <si>
    <t>https://www.youtube.com/watch?v=L73g4zJdFVw</t>
  </si>
  <si>
    <t>重复犯错</t>
  </si>
  <si>
    <t>突然之间很喜欢你恨我
我从未爱到 要生生死死那么多
结束感情最悲壮结果 原来似以掌心扑火</t>
  </si>
  <si>
    <t>https://www.youtube.com/watch?v=uN62yZR6B-o</t>
  </si>
  <si>
    <t>友共情</t>
  </si>
  <si>
    <t>时光可变 世界可变
人情亦许多都变迁
友共情不变 那种真找不到缺点
你我再次相见 随年和月 身心虽耗损 
友共情从难扭转 心内那热暖 仍是纯真未变</t>
  </si>
  <si>
    <t>https://www.youtube.com/watch?v=HDIYcHFvDT0</t>
  </si>
  <si>
    <t>必杀技</t>
  </si>
  <si>
    <t>求你别要 如从前纯熟地碰我 
而我问我 为何还能够碰伤我 
不要让我 一败涂地 输得更多</t>
  </si>
  <si>
    <t>https://www.youtube.com/watch?v=scHDBckJXv4</t>
  </si>
  <si>
    <t>爱神</t>
  </si>
  <si>
    <t>神你可否恋上我 神圣不可侵我么
情关得不到你相助 谁又肯被我触摸
真人都不喜爱我 神你不欢喜我 迫我入了魔
爱侣几百万 谁料我蠢得竟可 重复去犯错</t>
  </si>
  <si>
    <t>https://www.youtube.com/watch?v=kIb0YdEVDsc</t>
  </si>
  <si>
    <t>任天堂流泪</t>
  </si>
  <si>
    <t>你要分手 我要激斗 献给你最美满的以后
可惜我 资质不够 还未拚命已失手</t>
  </si>
  <si>
    <t>https://www.youtube.com/watch?v=aOztlG7fe_8</t>
  </si>
  <si>
    <t>情歌王</t>
  </si>
  <si>
    <t>爱你 不是因为你的美而已
我越来越爱你 每个眼神触动我的心
最爱你的是我 否则你怎么让我
否则我怎么可能 赴汤蹈火 你说什么都做</t>
  </si>
  <si>
    <t>Artist:张国荣
Duration:04:17
轻轻笑声 在为我送温暖
伴著我 绵绵密密思念
情挥不尽 英雄身世飘无萍
归去 依旧默默独行
声声问轻轻唤 烟水柔情唤不醒
多少年 多少心事坎坷
路 飘零路 茫茫烟雨遮不住
轻叹 江湖岁月无尽处
拥著你 匆匆往事诉不尽
散不去 好梦难成愁酒易醒
忆往昔 几分心情暗低吟
当年情 在风中追忆已无影
拥著你 一切仿佛在梦中
重相逢 不堪往事竟已无语
猛回首 几回浮尘我独饮
当年情 化作泪眼 烟云
声声轻唤 烟水柔情唤不醒
多少年 多少心事坎坷
路 飘零路 茫茫烟雨遮不住
轻叹 江湖岁月无尽处
拥著你 匆匆往事诉不尽
散不去 好梦难成愁酒易醒
忆往昔 几分心情暗低吟
当年情 在风中追忆 已无影
拥著你 一切仿佛在梦中
重相逢 不堪往事竟已无语
猛回首 几回浮尘我独饮
当年情 化作泪眼 烟云</t>
  </si>
  <si>
    <t>玻璃之情</t>
  </si>
  <si>
    <t>Artist:張國榮
Duration:04:40
从前我会使你快乐
现在却最多叫你寂寞
再吻下去 像皱纸轻薄
撕开了 都不觉
我这苦心 已有预备
随时有块玻璃 破碎堕地
勉强下去 我会憎你
只差那 一口气
不信眼泪 能令失落的你爱下去
难收的覆水 将感情慢慢荡开去
如果你太累 及时地道别没有罪
牵手来 空手去 就去
我这苦心 已有预备
随时有块玻璃 破碎堕地
勉强下去 我会憎你
只差那 一口气
不信眼泪 能令失落的你爱下去
难收的覆水 将感情慢慢荡开去
如果你太累 及时地道别没有罪
牵手来 空手去
一起 要许多福气
或者 承受不起
或者 怀恨比相爱更合理
即使 可悲
不信眼泪 能令失落的你爱下去
难收的覆水 将感情慢慢荡开去
如果你太累 及时地道别没有罪
一生人 不只一伴侣
你会记得 我是谁
犹如偶尔想起 过气玩具
我抱住过 那怕失去
早想到 玻璃很易碎</t>
  </si>
  <si>
    <t>Artist:古巨基
Duration:04:13
你以往爱我爱我不顾一切
将一生青春牺牲给我光辉
好多谢一天你改变了我
无言来奉献 柔情常令我个心有愧
Thanks, thanks, thanks, thanks, Monica
谁能代替你地位
你以往教我教我恋爱真谛
只可惜初生之虎将你睇低
好多谢分手你启发了我
祈求原谅我 柔情随梦去你不要计
Thanks, thanks, thanks, thanks, Monica
谁能代替你地位
呵 想当初太自衞
呵 将真心当是伪
呵 当光阴已渐逝
方知它珍贵 你已有依归
负了你错爱 此美梦永远藏于心底
你以往爱我爱我不顾一切
将一生青春牺牲给我光辉
好多谢一天你改变了我
无言来奉献 柔情常令我个心有愧
Thanks, thanks, thanks, thanks, Monica
谁能代替你地位
呵 想当初太自衞
呵 将真心当是伪
呵 当光阴已渐逝
方知它珍贵 你已有依归
负了你错爱 此美梦永远藏于心底
Thanks, thanks, thanks, thanks, Monica
谁能代替你地位
Thanks, thanks, thanks, thanks 张国荣
谁能代替你地位
Thanks, thanks, thanks, thanks, Monica
谁能代替你地位
Thanks, thanks, thanks, thanks, Monica
谁能代替你地位
Monica, Monica, Monica
Thanks, thanks, thanks, thanks, thanks
Monica</t>
  </si>
  <si>
    <t>眼睛不能流泪</t>
  </si>
  <si>
    <t>明星</t>
  </si>
  <si>
    <t>Artist:サノトモミ
Duration:04:04
光の波に乗って (乗って)
知らない街へ行くわ (行くわ)
宵待ち颜した表通り
黄昏またたいてた
重ねた指先
烟草のにおい
瞳が好きと言った (言った)
优しく髪を抚でた (抚でた)
気の利いた嘘を并べた街
雨が降り出していた
离れた心を気づかずにいた
不器用だったころの (ころの)
思い出だけを置いて (置いて)
光の波に乗って (乗って)
知らない街へ行くわ (行くわ)</t>
  </si>
  <si>
    <t>有心人</t>
  </si>
  <si>
    <t>Artist:鄭希怡
Duration:03:12
有心人
当他与她兴奋莫明热吻之后
背著面谁又在唱游
知道吗 其实我守候
看著谁 逃难里呼救
为何没法子相爱 为何续个说离开
可会运气太差 感情被替代
想到自己身心也都力疲
无用说话怕气力难撑
如相信他 是个有心人
还是可能 我被爱牵引
放纵我的心意 放过我不轻易
应知道伤痕难换到关心
难相信他 独爱我一人
还是可能 会为我去安稳
不太易放心 然而仍未太懂拒绝怜悯
继续强忍 收起心里兴奋
当他与她兴奋莫明热吻之后
背著面谁又在唱游
知道吗 其实我守候
怕爱后 回头极悔疚
如相信他 是个有心人
还是可能 我被爱牵引
放纵我的心意 放过我不轻易
应知道伤痕难换到关心
难相信他 独爱我一人
还是可能 会为我去安稳
不太易放心 然而仍未太懂拒绝怜悯
也继续强忍
怎相信他 是个有心人
还是可能 我被爱牵引
放纵我的心意 放过我不轻易
应知道他 陪著我不配衬
为何没法子相爱 为何续个说离开
可会运气太差 感情被替代
想到自己 身心也都力疲
无用说话 怕气力难撑 谁都会怕</t>
  </si>
  <si>
    <t>Artist:张国荣
Duration:05:02
往事不要再提 人生已多风雨
纵然记忆抹不去 爱与恨都还在心里
真的要断了过去 让明天好好继续
你就不要再苦苦追问我的消息
爱情它是个难题 让人目眩神迷
忘了痛或许可以 忘了你却太不容易
你不曾真的离去 你始终在我心里
我对你仍有爱意 我对自己无能为力
因为我仍有梦 依然将你放在我心中
总是容易被往事打动 总是为了你心痛
别流连岁月中 我无意的柔情万种
不要问我是否再相逢 不要管我是否言不由衷
为何你不懂 只要有爱就有痛
有一天你会知道 人生没有我并不会不同
人生已经太匆匆 我好害怕总是泪眼朦胧
忘了我就没有痛 将往事留在风中
因为我仍有梦 依然将你放在我心中
总是容易被往事打动 总是为了你心痛
别流连岁月中 我无意的柔情万种
不要问我是否再相逢 不要管我是否言不由衷
为何你不懂 只要有爱就有痛
有一天你会知道 人生没有我并不会不同
人生已经太匆匆 我好害怕总是泪眼朦胧
忘了我就没有痛 将往事留在风中
为何你不懂 只要有爱就有痛
有一天你会知道 人生没有我并不会不同
人生已经太匆匆 我好害怕总是泪眼朦胧
忘了我就没有痛 将往事留在风中</t>
  </si>
  <si>
    <t>第二最爱</t>
  </si>
  <si>
    <t>共同渡过</t>
  </si>
  <si>
    <t>Artist:张国荣
Duration:03:45
垂下眼睛 熄了灯
回望这一段人生 望见当天今天
即使多转变 妳都也一意跟我共行
曾在我的失意天 疑问究竟为何生
但妳驱使我担起灰暗 勇敢去面迎人生
若我可再活多一次
都盼再可以在路途重逢著妳
共去写一生的句子
若我可再活多一次千次
我都盼面前仍是妳
我要他生都有今生的暖意
没甚么可给妳 但求凭这阙歌
谢谢妳风雨内 都不退 愿陪著我
暂别今天的妳 但求凭我爱火
活在妳心内 分开也像同渡过
没甚么可给妳 但求凭这阙歌
谢谢妳风雨内 都不退 愿陪著我
暂别今天的妳 但求凭我爱火
活在妳心内 分开也像同渡过
没甚么可给妳 但求凭这阙歌
谢谢妳风雨内 都不退 愿陪著我
暂别今天的妳 但求凭我爱火
活在妳心内 分开也像同渡过
没甚么可给妳 但求凭这阙歌
谢谢妳风雨内 都不退 愿陪著我
暂别今天的妳 但求凭我爱火
活在妳心内 分开也像同渡过</t>
  </si>
  <si>
    <t>爆了</t>
  </si>
  <si>
    <t xml:space="preserve">
                  下载txt文档
                                爆了 - 古巨基
词：黄仲凯
曲：雷颂德
编曲：雷颂德
你永远要储上车的首期
你永远要索货车的死气
这世界贵到令你太自卑
找一个园地自己玩得起
举起你左手
举起你左手
先可以玩够
先可以得救
举手
举手
张开口
张开口
将不快 掟出窗口
别讲笑 愤怒爆开了
让我爆开了 火花正燃烧
别讲笑 小鸟爆开了
地壳爆开了 将一切换掉
每次你看见那些得戚眉
每次你听见那些三幅被
这世界哪会让你快乐死
找一个园地自己玩得起
举起你左手
举起你左手
先可以玩够
先可以得救
举手
举手
张开口
张开口
将不快 掟出窗口
别讲笑 愤怒爆开了
让我爆开了 火花正燃烧
别讲笑 小鸟爆开了
地壳爆开了 将一切换掉
别讲笑 愤怒爆开了
让我爆开了 火花正燃烧
别讲笑 小鸟爆开了
垃圾爆开了 将一切换掉
别讲笑 愤怒爆开了
让我爆开了 飞车上云霄
别讲笑 樽也爆开了
让我爆开了 将一切换掉
              </t>
  </si>
  <si>
    <t>风继续吹</t>
  </si>
  <si>
    <t>Artist:张国荣
Duration:05:11
我劝你早点归去
你说你不想归去
只叫我抱著你
悠悠海风轻轻吹冷却了野火堆
我看见伤心的你
你叫我怎舍得去
哭态也绝美
如何止哭只得轻吻你发边让
风继续吹不忍远离
心里极渴望希望留下伴著你
风继续吹不忍远离
心里亦有泪不愿流泪望著你
过去多少快乐记忆
何妨与你一起去追
要将忧郁苦痛洗去
柔情蜜意我愿己取
要强忍离情泪
未许它向下垂
愁如锁眉头聚
别离泪始终要下垂
我已令你快乐
你也令我痴痴醉
你已在我心不必再问记著谁
留住眼内每滴泪
为何仍断续留默默垂
我劝你早点归去
你说你不想归去
只叫我抱著你
悠悠海风轻轻吹冷却了野火堆
我看见伤心的你
你叫我怎舍得去
哭态也绝美
如何止哭只得轻吻你发边让
风继续吹不忍远离
心里极渴望希望留下伴著你
风继续吹不忍远离
心里亦有泪不愿流泪望著你
过去多少快乐记忆
何妨与你一起去追
要将忧郁苦痛洗去
柔情蜜意我愿记取
要强忍离情泪
未许它向下垂
愁如锁眉头聚
别离泪始终要下垂
我已令你快乐
你也令我痴痴醉
你已在我心不必再问记著谁
留住眼内每滴泪
为何仍断续留默默垂
为何仍断续留默默垂
为何仍断续留默默垂</t>
  </si>
  <si>
    <t>Artist:古巨基
Duration:04:11
没有人要内疚 没需要缘由
在十字街头 就相互保佑
那些体贴问候 那美丽镜头
没必要一分开 就变成了诅咒
相爱这一场 可能是为了
能拥有一个好朋友
还是好朋友 比爱人长久
不能牵的手按在心头
在最寂寞的关头
永远在左右
事过情迁后（升华以后）升华眼泪后
思念是最漫长的享受
那无痛的伤口
还带着温柔到白头
亲吻失去感受 火花烧到尽头
没激情有感情 有另一种邂逅
相爱这一场 可能是为了
能拥有一个好朋友
还是好朋友 比爱人长久
不能牵的手按在心头
在最寂寞的关头
永远在左右
事过情迁后（升华以后）升华眼泪后
思念是最漫长的享受
那无痛的伤口
还带着温柔到白头
还是好朋友 比爱人长久
不能牵的手按在心头
在最寂寞的关头
永远在左右
事过情迁后（升华以后）升华眼泪后
思念是最漫长的享受
是什么叫你我
只配做一对好朋友</t>
  </si>
  <si>
    <t>漩涡</t>
  </si>
  <si>
    <t>Artist:张清芳
Duration:04:16
爱上你好快乐
有多久没有这样冲动
我可以放弃自由 不要洒脱
直到你将我淹没
我知道 这也许是个错
就让这世界忘了我
至少你爱得诚实 爱得勇敢
说得到你就敢做
除非你遇上这场漩涡
除非继续选择闪躲
否则别再欺骗自己
因为爱来时没有理由
除非你断了这条线索
除非甘心停停走走
不然请你能够爱他多久
就爱他有多久
我不会放手 也无法回头
我不会挣扎 不愿错过
这也许是最甜蜜的折磨
就算是漩涡
哪怕是漩涡
Da-la-da-la-la
是漩涡
爱上你好快乐
有多久没有这样冲动
我可以放弃自由 不要洒脱
直到你将我淹没
这也许是个错
就让这世界忘了我
至少你爱得诚实 爱得勇敢
说得到你就敢做
除非你遇上这场漩涡
除非继续选择闪躲
否则别再欺骗自己
因为爱来时没有理由
除非你断了这条线索
除非甘心停停走走
不然请你能够爱他多久
就爱他有多久
我不会放手 也无法回头
我不会挣扎 不愿错过
这也许是最甜蜜的折磨
除非你断了这条线索
除非甘心停停走走
不然请你能够爱他多久
就爱他有多久
就算是漩涡
哪怕是漩涡
Da-la-da-la-la
是漩涡</t>
  </si>
  <si>
    <t>Artist:古巨基
Duration:04:34
匆匆那年 我们究竟说了几遍 再见之后再拖延
可惜谁有没有爱过 不是一场七情上面的雄辩
匆匆那年 我们一时匆忙撂下 难以承受的诺言
只有等别人兑现
不怪那吻痕 还没积累成茧
拥抱著冬眠 也没能羽化再成仙
不怪这一段情 没空反复再排练
是岁月宽容 恩赐反悔的时间
如果再见不能红著眼 是否还能红著脸
就像那年匆促 刻下永远一起 那样美丽的谣言
如果过去还值得眷恋 别太快冰释前嫌
谁甘心就这样 彼此无挂也无牵
我们要互相亏欠 要不然凭何怀缅
匆匆那年 我们见过太少世面 只爱看同一张脸
那么莫名其妙 那么讨人欢喜 闹起来又太讨厌
相爱那年活该匆匆 因为我们不懂 顽固的诺言
只是分手的前言
不怪那天太冷 泪滴水成冰
春风也一样 没吹进凝固的照片
不怪每一个人 没能完整爱一遍
是岁月善意 落下残缺的悬念
如果再见不能红著眼 是否还能红著脸
就像那年匆促 刻下永远一起 那样美丽的谣言
如果过去还值得眷恋 别太快冰释前嫌
谁甘心就这样 彼此无挂也无牵
如果再见不能红著眼 是否还能红著脸
就像那年匆促 刻下永远一起 那样美丽的谣言
如果过去还值得眷恋 别太快冰释前嫌
谁甘心就这样 彼此无挂也无牵
我们要互相亏欠 我们要藕断丝连</t>
  </si>
  <si>
    <t>Artist:古巨基
Duration:04:40
我喜欢回味 记忆的美
让人懂得感谢
你现在让谁 听你喜悦
陪你掉眼泪
嘿 嘿
好久不见 AH...
请你许个愿
要感情 不再那么容易变
让心不被距离 拉得太遥远
我寄了张卡片 oh...
地址是感觉 收件人叫永远
像是你又递来 一杯热咖啡
生活有了你的 温柔调味
我寄了张卡片 oh...
画你的笑脸 写祝福的留言
请把我的名字 默念一百遍
好梦就会趁你 睡醒实现
我习惯感觉 记忆的美
能让温柔不灭
你现在让谁 吻你的脸
疼你的一切
嘿 嘿
好久不见
Wo...
请你许个愿
要感情不再那么容易变
让心不被距离 拉得太遥远
我寄了张卡片 Oh...
地址是感觉 收件人叫永远
像是你又递来 一杯热咖啡
生活有了你的 温柔调味
我寄了张卡片 oh...
画你的笑脸 写祝福的留言
请把我的名字 默念一百遍
好梦就会趁你 睡醒实现</t>
  </si>
  <si>
    <t>我们的明天</t>
  </si>
  <si>
    <t>Artist:鹿晗
Duration:03:52
一个人走到终点
不小心回到起点
一个新的世界
此刻我才发现
时间没有绝对
直到有另一个人
能体会我的感觉
不用说不用问
就明白就了解
每一刻都像永远
我看著 没剩多少时间 能许愿 好想多一天
我们的明天
我问著 还有多少时间 在眼前 以为多一天
能实现我们的预言
直到有另一个人
能体会我的感觉
不用说不用问
就明白就了解
每一刻都像永远
我看著 没剩多少时间 能许愿 好想多一天
我们的明天
我问著 还有多少时间 在眼前 以为多一天
能实现我们的预言
其实有个传说
能将时空倒流
因为有一个梦告诉我
爱从不曾保留
才勇敢了我
我看著 没剩多少时间 能许愿 好想多一天
我们的明天
我问著 还有多少时间 在眼前 以为多一天
能实现我们的预言
累积成永恒的纪念</t>
  </si>
  <si>
    <t>爱，很简单</t>
  </si>
  <si>
    <t>Artist:陶喆
Duration:04:29
忘了是怎么开始 也许就是对你 有一种感觉
忽然间发现自己 已深深爱上你 真的很简单
爱的地暗天黑都已无所谓 是是非非无法抉择 喔~~
没有后悔为爱日夜去跟随 那个疯狂的人是我 喔~~
I LOVE U 无法不爱你 BABY 说你也爱我 呜
I LOVE U 永远不愿意 BABY 失去你
不可能更快乐 只要能在一起 做什么都可以
虽然 世界变个不停 用最真诚的心 让爱变的简单
(口白:让爱变的简单)
爱的地暗天黑都已无所谓 是是非非无法抉择 喔~~
没有后悔为爱日夜去跟随 那个疯狂的人是我 喔~~
I LOVE U 一直在这里 BABY 一直在爱你 呜 ya~
I LOVE U (yes I do) 永远都不放弃 这爱你的权利
如果你还有一些困惑 Oh No 贴著我的心倾听
听我说著 爱你 (yes I do)
I LOVE U 喔(YES I DO)一直在这里 BABY OH YA-
一直在爱你 喔
I LOVE U 永远都不放弃 这爱你的权力</t>
  </si>
  <si>
    <t>我的宣言</t>
  </si>
  <si>
    <t>只知道是时候拿着鲜花
将心爱预留在盟誓之下
共你漫游在天边 看着低洼
想起我俩在某天白头
无穷牺牲也不怕</t>
  </si>
  <si>
    <t>https://www.youtube.com/watch?v=yFW_eFQH8Tg</t>
  </si>
  <si>
    <t>够钟</t>
  </si>
  <si>
    <t>够钟死心了
当你沉默得高调
当得我历劫低潮
为何尚要打扰</t>
  </si>
  <si>
    <t>https://www.youtube.com/watch?v=PaqvRzz1Oe0</t>
  </si>
  <si>
    <t>传闻</t>
  </si>
  <si>
    <t>知不知你在滥用我的恻隐
当我越来越沉迷像毒瘾
外界很多传闻
说你有数段孽缘藏在我附近</t>
  </si>
  <si>
    <t>https://www.youtube.com/watch?v=OTMAjoVW-uM</t>
  </si>
  <si>
    <t>我未似从前幼稚
我在找天生意义
这是你弥留半夜时
从你眼中的光讲我知
性命再无常脆弱
也独有一种大意
你是降临陪我倾诉那孩子</t>
  </si>
  <si>
    <t>https://www.youtube.com/watch?v=fooyt-XpRCY</t>
  </si>
  <si>
    <t>宏愿</t>
  </si>
  <si>
    <t>如果等到的只得幽怨 也是我心愿
如果可将光阴都扭转 我未怕酸
如果可分享当初恩怨
也未怕又一次失恋
宏愿是大到这样细 再与你入戏院</t>
  </si>
  <si>
    <t>https://www.youtube.com/watch?v=IZnqc-cR6Q0</t>
  </si>
  <si>
    <t>一事无成</t>
  </si>
  <si>
    <t>https://www.youtube.com/watch?v=72s53SlkSPA</t>
  </si>
  <si>
    <t>同天空</t>
  </si>
  <si>
    <t>我要扩阔我天空　畅游星空　只要坚守便有梦
你与我同分钟　同天空　身份相同　你我同样身份比天高
你我做到　世界大同</t>
  </si>
  <si>
    <t>https://www.youtube.com/watch?v=8kK2FyjcKDQ</t>
  </si>
  <si>
    <t>何解
何解初初都是漂亮
何解初初双眼善良
岁月太长 会令你忘记了
伴侣差一句赞赏</t>
  </si>
  <si>
    <t>https://www.youtube.com/watch?v=caGhQ2tXAiM</t>
  </si>
  <si>
    <t>最好不过</t>
  </si>
  <si>
    <t>余生都不会掉低我 全因有你 荆棘困难撑得过
当宇宙逆转过 家里仍像当初
磨练过 劳累过 回家最好不过</t>
  </si>
  <si>
    <t>https://www.youtube.com/watch?v=-sMQFjQWYoA</t>
  </si>
  <si>
    <t>傻小子</t>
  </si>
  <si>
    <t>傻小子 妄想找到优美开始
要你看穿这心意 却跌一跤很讽刺
来又去 仍是不可篡改天意
只可领受报应 被你进攻流血不止</t>
  </si>
  <si>
    <t>https://www.youtube.com/watch?v=geNTVxxMAlE</t>
  </si>
  <si>
    <t>无力挽回</t>
  </si>
  <si>
    <t>如无力挽回要懂得放手
逝别了的人再不可拥有
仍能在往后日子学懂珍惜
念在爱你的 别叫他难受</t>
  </si>
  <si>
    <t>https://www.youtube.com/watch?v=SnTZjs8pJXI</t>
  </si>
  <si>
    <t>百年不合</t>
  </si>
  <si>
    <t>和你分开一百年
挨过今生才遇见
拉扯着那根线 若切不断
才好好发展</t>
  </si>
  <si>
    <t>https://www.youtube.com/watch?v=OOEC34Ndb1o</t>
  </si>
  <si>
    <t>陈某</t>
  </si>
  <si>
    <t>继续摇头傻笑专心嬉戏哪管他没同类
向着前行无须跟急弯箭咀
煽动旁人随意张开双臂
爱侣与幸福属不属你
命运都捉不紧你</t>
  </si>
  <si>
    <t>https://www.youtube.com/watch?v=6NwfouEW-iM</t>
  </si>
  <si>
    <t>哦</t>
  </si>
  <si>
    <t>现在常有禁忌明白当天真理
才发觉那套教材是细腻
回想到一句别走得多么远离
若现在什么都忘记
难做回自己</t>
  </si>
  <si>
    <t>https://www.youtube.com/watch?v=2Y8pGgTrHXY</t>
  </si>
  <si>
    <t>六天</t>
  </si>
  <si>
    <t>从来没我份
牺牲当做例行
我惯了伤心
我不过是个人都会难堪
不想充当他替身</t>
  </si>
  <si>
    <t>https://www.youtube.com/watch?v=L7OG9qZymhc</t>
  </si>
  <si>
    <t>报告总司令</t>
  </si>
  <si>
    <t>这个地球像你
所想荒谬
住满低等的智慧
和异兽之后
穿得暖吃得够但全球仍然闷透
有人有人研究
新衣着旧美酒
对污染却没抢救</t>
  </si>
  <si>
    <t>https://www.youtube.com/watch?v=nTxnm3MGPeU</t>
  </si>
  <si>
    <t>我不要被你记住</t>
  </si>
  <si>
    <t>谁须要日后被谁记住
谁贪你想起我的好处
我用施予当做赌注 难博到轰烈地同住
为何被铭记於心 全坏在很好相处
存在为了 可给你避雨</t>
  </si>
  <si>
    <t>https://www.youtube.com/watch?v=wtpxykUQ8_M</t>
  </si>
  <si>
    <t>乞丐王子</t>
  </si>
  <si>
    <t>他身处赤贫有谁会在意
他身世永被当玩笑玩意
他心理变异还是理智
为何全没斗志 变餐桌间的事</t>
  </si>
  <si>
    <t>https://www.youtube.com/watch?v=9JAIWXQVHhw</t>
  </si>
  <si>
    <t>后援</t>
  </si>
  <si>
    <t>捱多少刀剑都是为了你 ooh yeah
无惧这艰险的 战地
捱多少枪炮一样未放弃 ooh yeah
除非终於试过 胜利</t>
  </si>
  <si>
    <t>https://www.youtube.com/watch?v=rKrxctyZYwY</t>
  </si>
  <si>
    <t>Smiley Face</t>
  </si>
  <si>
    <t>若你哭了 时间都叫停
为搏一笑 单一单眼睛
愉快后你总是忘形
又再讲起他 体态动静
还想邀请我 分析他个性</t>
  </si>
  <si>
    <t>https://www.youtube.com/watch?v=8afd_p6I_Zc</t>
  </si>
  <si>
    <t>黑</t>
  </si>
  <si>
    <t>黑色的我又再生
黑色的我笑天神
黑色的我随着失眠 潜逃入爱恨</t>
  </si>
  <si>
    <t>https://www.youtube.com/watch?v=2ZQSlMsl-Oc</t>
  </si>
  <si>
    <t>天光</t>
  </si>
  <si>
    <t>(天光了) 日后有几多变化
(这一秒) 亦望见美好年华
常期望借用余暇 炫耀未老掉的牙
凭无限快乐证实我的身价
告诉你</t>
  </si>
  <si>
    <t>https://www.youtube.com/watch?v=0zx72AUr6ks</t>
  </si>
  <si>
    <t>只有一事不成全你</t>
  </si>
  <si>
    <t xml:space="preserve">
                  下载txt文档
                                 作曲 : 周柏豪
 作词 : 陈咏谦
随风 你说得多么洒脱
如何尽如人意 想不了
何妨盼望永生 等不了
随便 我却说得多么酸
怀疑 你在病床
驯服到不敢挣扎 不敢呼叫 才令你
斗志软弱无力 无尝不可
容许我为你默默生火
若然肉身遭绑架
逃生那道奇门极近 永没上锁
而对你最不舍的是我
竟丢低我自己一个
柔柔一声成全 为何听得我这么崩溃 太多
如果 你永远不会在场
如何 继续自强
成就要一些观众
怎么可以 遗下你
斗志软弱无力 无尝不可
容许我为你默默生火
若然肉身遭绑架
逃生那道奇门极近 永没上锁
而对你最不舍的是我
竟丢低我自己一个
柔柔一声成全 为何听得我这么崩溃 太多
目前留在氧气樽里 没法话当年
但你毋忘过去 谁不管气喘仍谈下去
人软弱无力 无尝不可
容许我为你用力高歌
突然绝境走一趟
无非要在明日盛世 放任穿梭
还有你最不舍的是我
怎么可以就此经过
平时多么仁慈 为何今天你就不施舍 更多
              </t>
  </si>
  <si>
    <t>金</t>
  </si>
  <si>
    <t>Artist:周柏豪
Duration:03:52
明知非洲总缺乏救援
明知中东枪炮满天
这刻既然尚有光彩感觉
凭新鲜的衣著自满
从小爸妈总爱护我们
如今温室只有更多
很想一同学会牺牲小我
凭这新的英勇自满
谁看见金色粉末飞洒于世界
邻近或散在远方几多英雄受过了拥戴
沿著你奔向梦想的轨迹
将你自我细碎分解
总要活过一场才知好歹
同一天空不会没有人
迷彩今天可以带走
分享的人便有金光闪削
如谦虚的天国渐近
谁看见金色粉末飞洒于世界
邻近或散在远方几多英雄受过你拥戴
沿著你奔向梦想的轨迹
将你自我细碎分解
总要活过一场才知好歹
人变作金色粉末多么的畅快
完成大我地发光身边的人未变怪不怪
随著你不顾自己的输出
使冷或暖永远分解
总要活过一场才知好歹
粉末做了一天黄金丝带</t>
  </si>
  <si>
    <t>斩立决</t>
  </si>
  <si>
    <t>Imperfect</t>
  </si>
  <si>
    <t>Artist:周柏豪
Duration:05:36
面对镜子常自怨
美丽当中那不完全 令你叹息心酸
实况也不能逆转
缺陷多于理想团圆 憾事没法数完
再照照镜总可找到一丝丝优点
放眼世界岂可找到谁没有
流露过 那些阴暗面
从好处著眼即使阴天都变作好天
从好处著眼即使污渍都渗透美艳
能欣赏咖啡杯 在那天跌烂的一刹
像钻石那样玻璃碎会闪
谁写上传记只得欢欣写满每一篇
谁拥有运气一级一级依照你信念
从每滴遗憾里学到的这人生高见
便发现怪物也看出精致 不应讨厌
智慧令你好好转化不变的污点
你这套戏几许转折流泪过
然后笑 再好好去演
从好处著眼即使阴天都变作好天
从好处著眼即使污渍都渗透美艳
能欣赏咖啡杯 在那天跌烂的一刹
像钻石那样玻璃碎会闪
谁写上传记只得欢欣铺满每一篇
谁拥有运气一级一级依照你信念
从每滴遗憾里学到的这人生高见
在错误里面挑剔到缺点 也发现到笑点
从好处著眼即使古迹都变作新鲜
从好处著眼即使悲观不致太片面
尘封的照相机 亦记低暗淡的光线
合照上缺席那位放身边
谁可以做到不失一分走过每一天
谁走到尽处真的终于走到你志愿
从最坏时代里另有种完美的主义
在破裂镜内与你的面容 互相嘉勉</t>
  </si>
  <si>
    <t>等不到</t>
  </si>
  <si>
    <t>Artist:Ycccc
Duration:03:41
天空在等雾散吧
像耳朵在等解答
还看不清的人迟迟挣扎
说过的话会结痂
爱没镌刻到白发
却不妨碍最后我望著你啊
谁的声音拼命往梦里爬?
醒来静得融洽 时间叫我放下
我等过春天的雨夏天蒸发
等过秋天的叶冬天腐化
却等不到和你一起
种下开满这四季的花
我等过日落山海酿成晚霞
等过月亮迁徙星河变化
却等不到和你
熬过黑夜看风景如画
谁的声音拼命往梦里爬?
醒来静得融洽 时间叫我放下
我等过春天的雨夏天蒸发
等过秋天的叶冬天腐化
却等不到和你一起
种下开满这四季的花
我等过日落山海酿成晚霞
等过月亮迁徙星河变化
却等不到和你
熬过黑夜看风景如画
我等过春天的雨夏天蒸发
等过秋天的叶冬天腐化
却等不到和你一起
种下开满这四季的花
我等过日落山海酿成晚霞
等过月亮迁徙星河变化
却等不到和你
熬过黑夜看风景如画</t>
  </si>
  <si>
    <t>十二号</t>
  </si>
  <si>
    <t>走狗</t>
  </si>
  <si>
    <t>Artist:周柏豪
Duration:04:09
吃我最不喜爱料理 吃到我欢喜
有了你牺牲我习惯 免惹你生气
如果争执只想讨好你 不必讲理
还期望穿衣穿到仿佛 很衬你
像你所讲随时要听候 你都讲过爱是终身献奉
不计较亦无求 原来未足够
勉强迁就 只可加剧你渴求
依足你任何吩咐 更无权去拦住你拖手
谁想到听讲听教令我个性也生锈
谁想到只听你话连自尊也再没有
驯服地吠不出口 令你我也看不起我递上手
会拖多几昼
像你所讲难挨也接受 你都讲过爱是坚忍退让
将妥协换自由 原来未足够
我的温柔 根本不是你所求
依足你任何吩咐 更无权去拦住你拖走
谁想到听讲听教令我个性也生锈
谁想到只听你话连自尊也再没有
驯服地吠不出口 令你我也看不起我
只敢附和 只懂求和 情感拖得太久
谁相信呕心沥血令我血性也失守
明白我卖相全为迎合你丑到未知丑
谁连卖力讨好你令我变了你的狗 命我走 便要走
宠你宠到呕心沥血令我血性也失守
明白我卖相全为迎合你丑到未知丑
谁连卖力讨好你令我变了你的狗 若我走
我终于忍够</t>
  </si>
  <si>
    <t>是我想太多你总这样说
但你却没有真的心疼我
是我想太多我也这样说
这是唯一能安慰我的理由</t>
  </si>
  <si>
    <t>你还怕大雨吗</t>
  </si>
  <si>
    <t xml:space="preserve">
                  下载txt文档
                                周柏豪 - 你还怕大雨吗
词： 易家扬
曲： 周柏豪
乌云下 我看这天空真像泼墨画
我想走走路 并不想回家
没办法 就在大马路边喝杯咖啡吧
想起你那一年 站在雨中说怕
亲爱的那些记忆 现在都跑到哪
我过得不是很好 却想问你好吗
你还怕大雨吗
是不是还留短头发
无聊的午后 特别爱讲
爱情的童话
你还怕大雨吗
我还记得 在分手那天风很大
但再想不起 那时候的话
世界是不会停的 不管我走到哪
雷声在耳边响起 像思念的轰炸
你还怕大雨吗
是不是还留短头发
无聊的午后 特别爱讲
爱情的童话
你还怕大雨吗
我还记得 在分手那天风很大
但再想不起 那时候的话
爱情在大雨下 是你是我或许也是他
谁也舍不得 但要勇敢 让自己放下
别再怕大雨吧
你忘了吗 我们那几年说的话
说不管怎样 都要幸福呀
别再怕大雨吧
你忘了吗 我们那几年说的话
说不管怎样 都要幸福呀
              </t>
  </si>
  <si>
    <t>夏天</t>
  </si>
  <si>
    <t>整个夏天 想和你环游世界
山路蜿蜒 就像是爱的冒险
你的笑脸 是我唯一的零嘴
我用双眼捕捉这特写</t>
  </si>
  <si>
    <t>Artist:周柏豪
Duration:03:42
当天 家里一颗 陌生的心跳动
轻轻的摆尾摇出了 童梦
高低 一扑一跳 无需要说话内容
却教我懂得 卸下沉重
收起 天性的爪 赠我暖暖抱拥
抑郁惊恐陪著一起 过冬
直到那天很痛 连爬玩具也力无从
离开世界 如果两眼很重
我未似从前幼稚 我在找天生意义
这是你弥留半夜时 从你眼中的光讲我知
性命再无常脆弱 也独有一种大意
你是降临陪我倾诉那孩子
天空 想刮风雨 极乐有这场景吧
本该一早已盘于我 身下
外界也许可怕 谁曾命令我不要怕
成长太快 离开更快知吗
我未似从前幼稚 我在找天生意义
这是你弥留半夜时 从你眼中的光讲我知
性命再无常脆弱 也独有一种大意
你是降临陪我倾诉那历史
我望向人群以上 某道星光很漂亮
岁月旅途除了荒凉 还是有太多事可拍掌
要令我爱人微笑著 要令朋友痛快一场
这是你完成使命时 我所想</t>
  </si>
  <si>
    <t>烟火里的尘埃</t>
  </si>
  <si>
    <t>只有我 守着安静的沙漠
等待着花开
只有我 看着别人的快乐
竟然会感慨
就让我 听着天大的道理
不愿意明白
有什么 是应该 不应该</t>
  </si>
  <si>
    <t>https://www.youtube.com/watch?v=hiVvRGhlq2s</t>
  </si>
  <si>
    <t>管你什么想法
我是我自己的表达
管你什么看法
我的世界我来浮夸
噢噢噢噢
我管你说得多复杂
噢噢噢噢
我不要被谁给教化</t>
  </si>
  <si>
    <t>https://www.youtube.com/watch?v=HhBKaTSpp5A</t>
  </si>
  <si>
    <t>好像爱这个世界啊</t>
  </si>
  <si>
    <t>想过离开
以这种方式存在
是因为 那些旁白
那些姿态 那些伤害
不想离开
当你说还有你在
忽然我开始莫名 期待</t>
  </si>
  <si>
    <t>https://www.youtube.com/watch?v=eSvnAyHFoyo</t>
  </si>
  <si>
    <t>齐天</t>
  </si>
  <si>
    <t>问一句生死因果
生我又是为何
既带我来如何不解我惑</t>
  </si>
  <si>
    <t>https://www.youtube.com/watch?v=xjo1FCW9_kM</t>
  </si>
  <si>
    <t>寒鸦少年</t>
  </si>
  <si>
    <t>我收拾好骄傲
原谅脆弱的玩笑
走吧 走吧 别随便歌颂
我拉开了双拳
瞄准沸腾的时间
走吧 走吧 别大声反驳</t>
  </si>
  <si>
    <t>https://www.youtube.com/watch?v=37YGRq0mcso</t>
  </si>
  <si>
    <t>他明白
他明白
我给不起
于是转身向山里走去
他明白
他明白
我给不起
于是转身向大海走去</t>
  </si>
  <si>
    <t>https://www.youtube.com/watch?v=bB7UZAOTECQ</t>
  </si>
  <si>
    <t>风之海</t>
  </si>
  <si>
    <t>你记得我 最纯净的轮廓
握住小小风车 和放肆的梦
你小心 保管我 不思议的念头
秘密 从不会 对谁泄露
平凡中 寻得我 拥抱你的温柔
而你却 有保留 地遇见我
不屑被谁所有 你该有多 自由</t>
  </si>
  <si>
    <t>https://www.youtube.com/watch?v=ny0TgqKc8l4</t>
  </si>
  <si>
    <t>忧伤的巨人</t>
  </si>
  <si>
    <t>有一个巨人 名叫麦克列
矮人国外 隐居着快乐生活
妻子藏着 美人鱼的身份
直到有一天 她被带回了大海</t>
  </si>
  <si>
    <t>https://www.youtube.com/watch?v=VWuBjRoTV00</t>
  </si>
  <si>
    <t>异类</t>
  </si>
  <si>
    <t>这放纵的感觉
超越一切 不再胆怯
不需要你们的理解
我不想看 别再废话
趁早都消失在眼前
哦哎哦
我不在意流言蜚语
哦哎哦
也不屑人们的非议
哦哎哦
规则全都被我废弃
当听到我撕裂的声音</t>
  </si>
  <si>
    <t>https://www.youtube.com/watch?v=aCarlpyZu3E</t>
  </si>
  <si>
    <t>世界是个动物园</t>
  </si>
  <si>
    <t>oiai oiai oiai aio oiai oiai oiai aio
oiai oiai oiai aio oiai oiai oiai aio
世界像一个 动物乐园
那么那么大 超级乐园
你会大开眼界 这里什么都有</t>
  </si>
  <si>
    <t>https://www.youtube.com/watch?v=u7DOiOdV4B8</t>
  </si>
  <si>
    <t>穿心</t>
  </si>
  <si>
    <t>思念经过 又再来过
无法让你也感受
像针在心头 自由穿梭
你却不会懂</t>
  </si>
  <si>
    <t>https://www.youtube.com/watch?v=hnW6pDKY8qU</t>
  </si>
  <si>
    <t>趁你还年轻</t>
  </si>
  <si>
    <t>趁你还不需要翻来覆去考虑又考虑
趁你还不知道 为什么叹气
趁你还没学会装模作样证明你自己
你想什么什么就是你</t>
  </si>
  <si>
    <t>https://www.youtube.com/watch?v=viIiJdqCNBY</t>
  </si>
  <si>
    <t>反义词</t>
  </si>
  <si>
    <t>你的反义词是我
走的反义词是沉默
感情若必须争夺
那你压根不曾停泊
挽留得小心斟酌 容不下笨拙</t>
  </si>
  <si>
    <t>https://www.youtube.com/watch?v=S-2ASG_d9HM</t>
  </si>
  <si>
    <t>斗牛</t>
  </si>
  <si>
    <t>三分球 它在空中停留
所有人看着我 抛物线进球
单手过人运球 篮下妙传出手
漂亮的假动作 帅呆了我</t>
  </si>
  <si>
    <t>光年之外</t>
  </si>
  <si>
    <t>缘分让我们相遇乱世以外
命运却要我们危难中相爱
也许未来遥远在光年之外
我愿守候未知里为你等待
我没想到为了你我能疯狂到
山崩海啸没有你根本不想逃
我的大脑为了你已经疯狂到
脉搏心跳没有你根本不重要</t>
  </si>
  <si>
    <t>假行僧</t>
  </si>
  <si>
    <t>我要从南走到北
我还要从白走到黑
我要人们都看到我
但不知道我是谁
假如你看我有点累
就请你给我倒碗水
假如你已经爱上我
就请你吻我的嘴</t>
  </si>
  <si>
    <t>南屏晚钟 随风飘送
它好像是敲呀敲在我心坎中
南屏晚钟 随风飘送
它好像是催呀催醒我相思梦</t>
  </si>
  <si>
    <t>https://www.youtube.com/watch?v=q2Y075Bhzvw</t>
  </si>
  <si>
    <t>一村土 一年木
 一花一树一贪图 
情是种 爱偏开在迷途
 忘前路 忘旧物 忘心忘你忘最初 
花斑斑 留在爱你的路</t>
  </si>
  <si>
    <t>早该知道泡沫 一触就破
就像已伤的心 不胜折磨
也不是谁的错 谎言再多
基于你还爱我</t>
  </si>
  <si>
    <t>你把我灌醉
你让我流泪
扛下了所有罪
我拼命挽回</t>
  </si>
  <si>
    <t>来自天堂的魔鬼</t>
  </si>
  <si>
    <t>夜里造了美丽的噩梦
想清醒我却抵不过心动
梦里你是无底的黑洞
我无力抗拒失重</t>
  </si>
  <si>
    <t>多远都要在一起</t>
  </si>
  <si>
    <t>我能习惯远距离
爱总是身不由己
宁愿换个方式
至少还能遥远爱着你</t>
  </si>
  <si>
    <t>句号</t>
  </si>
  <si>
    <t>时针滴滴答
你还记得吗
说句心里话
你还怀念吗</t>
  </si>
  <si>
    <t>我没想到为了你我能疯狂到
山崩海啸没有你根本不想逃
我的大脑为了你已经疯狂到
脉搏心跳没有你根本不重要</t>
  </si>
  <si>
    <t>我的秘密</t>
  </si>
  <si>
    <t>我们之间的距离好像忽远又忽近
你明明不在我身边我却觉得很亲
Ha 有一种感觉我想说明
我心里的秘密 是你给的甜蜜</t>
  </si>
  <si>
    <t>你不是真正的快乐</t>
  </si>
  <si>
    <t>你不是真正的快乐
你的笑只是你穿的保护色
你决定不恨了
也决定不爱了</t>
  </si>
  <si>
    <t>时针一直倒数着
我们剩下的快乐
此刻相拥的狂热
却永远都深刻
心跳一直倒数着
生命剩下的温热
至少用力地爱着
还乌黑的头发
有你就不怕白了</t>
  </si>
  <si>
    <t>https://www.youtube.com/watch?v=v3COI-ni4bM</t>
  </si>
  <si>
    <t>当一艘船沉入海底
当一个人成了谜
你不知道
他们为何离去
那声再见竟是他最后一句</t>
  </si>
  <si>
    <t>https://www.youtube.com/watch?v=K8PuQPLHiGU</t>
  </si>
  <si>
    <t>我把你画成花
未开的一朵花
再把思念一点一滴
画成雨落下</t>
  </si>
  <si>
    <t>https://www.youtube.com/watch?v=lz-N00qLiio</t>
  </si>
  <si>
    <t>不要对我说再见一句再见
就结束这一切
能否不要说再见
你的再见说得那么明确
怎么我和你之间
两个世界再也没有交接
如果告别
能不能再见</t>
  </si>
  <si>
    <t>https://www.youtube.com/watch?v=W9SEKXx-27g</t>
  </si>
  <si>
    <t>A.I.N.Y</t>
  </si>
  <si>
    <t>OH 给你我的心
能否请你别遗弃
一句爱你爱你爱你爱你
能否再也不分离</t>
  </si>
  <si>
    <t>回忆的沙漏</t>
  </si>
  <si>
    <t>像流星的坠落 灿烂夺去了轮廓
这刹那过后
世界只是回忆的沙漏</t>
  </si>
  <si>
    <t>https://www.youtube.com/watch?v=U-cIHm7sOQY</t>
  </si>
  <si>
    <t>红蔷薇白玫瑰</t>
  </si>
  <si>
    <t>梦里鲜红的蔷薇
睁眼是苍白的玫瑰
它躺在月亮下
纪念着曾经最真挚的爱</t>
  </si>
  <si>
    <t>https://www.youtube.com/watch?v=KWKqcGVBQr0</t>
  </si>
  <si>
    <t>烟熏妆</t>
  </si>
  <si>
    <t>我用尽了力气 想要留住你 你却没会意
你的坚决让我最後不得不放弃
看进我眼里 黑色的眼泪流着不停</t>
  </si>
  <si>
    <t>https://www.youtube.com/watch?v=8lg1ymm99CQ</t>
  </si>
  <si>
    <t>蝶恋花</t>
  </si>
  <si>
    <t>同骸白发无法和你共度这生
执子情感多刻骨震撼
和俗世而刀一刎双双拍翼
别理万众的炮轰</t>
  </si>
  <si>
    <t>https://www.youtube.com/watch?v=sWbJ-9HWCp0</t>
  </si>
  <si>
    <t>很久以后</t>
  </si>
  <si>
    <t>很久很久很久以后
当我抱着别个他的时候
是否我就能够 对你笑着挥手
好久不见的朋友 换个角色 对你问候</t>
  </si>
  <si>
    <t>https://www.youtube.com/watch?v=LzukpDLSFyE</t>
  </si>
  <si>
    <t>睡公主</t>
  </si>
  <si>
    <t>沉睡中的主角 怎会怕寂寞
童话中的主角 一百年躺卧
埋在心底的爱慕 能否跟你透露
期待你 只是虚无</t>
  </si>
  <si>
    <t>https://www.youtube.com/watch?v=3FddFXcH6QY</t>
  </si>
  <si>
    <t>忐忑</t>
  </si>
  <si>
    <t>Artist:龚琳娜
Duration:04:21
[a---o, a---o e,
a se di, a se do, a se da ge di ge do, a se di, a se da ge do, ] x2
a-----------
x2
a se di ge
[dai, da ge dai, da ge dai, da ge da ge di ge dai, da ge dai, da ge do,] x2 #
a yi ya yi yo---,
Repeat #
a yi ya yi yo---
[o- yi- yo- yi-] x2
a- yi- ya- yi- a- yi- ya- da ge
[dai, da ge dai, da ge dai, da ge da ge di ge dai, da ge dai, da ge do,] x2
a yi ya yi yo---,
x2
a- er- yi- er- yo-,
x2
dai- dai- dai- dai do-,
x6
dai dai do---,
a--- a- e---, a yi ya yi yo---,
a--- a--- a- yo---, a- a--------,
a yi ya yi yo---, hei- yo-------,
Repeat #
a yi ya yi
[dai, di ge dai, di ge dai, di ge di ge dai, dai, di ge dai, di ge do,] x8
dai, di ge dai, di ge dai, di ge di ge dai,
dai, di ge dai, di ge dai, dig ge dai, dig ge dai, di ge di ge dai, dai, di ge dai, di ge dai, di ge do-,
x4
ha---, hai yo------,
dai, di ge dai, di ge dai, di ge di ge dai,
dai, di ge dai, di ge dai, di ge di ge di ge do---</t>
  </si>
  <si>
    <t>https://www.youtube.com/watch?v=GVDsFAzIrqs</t>
  </si>
  <si>
    <t>Artist:邓紫棋
Duration:03:59
细雨带风湿透黄昏的街道
抹去雨水双眼无故地仰望
望向孤单的晚灯
是那伤感的记忆
再次泛起心里无数的思念
以往片刻欢笑仍挂在脸上
愿你此刻可会知
是我衷心的说声
喜欢你 那双眼动人 笑声更迷人
愿再可 轻抚你 那可爱面容
挽手说梦话 像昨天 你共我
满带理想的我曾经多冲动
屡怨与她相爱难有自由
愿你此刻可会知
是我衷心的说声
喜欢你 那双眼动人 笑声更迷人
愿再可 轻抚你 那可爱面容
挽手说梦话 像昨天 你共我
每晚夜里自我独行
随处荡 多冰冷
以往为了自我挣扎
从不知 她的痛苦
喜欢你 那双眼动人 笑声更迷人
愿再可 轻抚你 那可爱面容
挽手说梦话 像昨天 你共我</t>
  </si>
  <si>
    <t>那一夜</t>
  </si>
  <si>
    <t>Artist:邓紫棋
Duration:03:54
没有心脏 就没有受伤
不抱著希望 就不会失望
笼中的雀 不渴望飞翔
不抬头向往 才乐得安详
可是不为爱 为什么?
若不为什么 生命是什么? Oh-oh-oh-oh
人若没有爱 有什么?
拥有著什么 才拥有快乐?
遇见你的那一夜 心终于跳了
我沉睡的躯壳 有你重新活著
爱上你的那一夜 天地都亮了
夜遗忘的颜色 有你失而复得
那一夜 那一夜
被唤醒的 沉睡的夜
漆黑的眼 终于能看见
有你的世界 再没有杂念
笼中的我 唯一的欲望
是被你的力量 完全地侵占
爱情从不问 "为什么?"
因为你快乐 所以我快乐 oh-oh-oh-oh
我不需要拥有什么
只要彻底地 被你拥有著
遇见你的那一夜 心终于跳了
我沉睡的躯壳 有你重新活著
爱上你的那一夜 天地都亮了
夜遗忘的颜色 有你失而复得
那一夜 那一夜
我沉睡的躯壳 有你重新活著
那一夜 那一夜
夜遗忘的颜色 有你失而复得
那一夜 那一夜
你唤醒了我的夜</t>
  </si>
  <si>
    <t>Artist:邓紫棋
Duration:03:51
夜空中最亮的星 能否听清
那仰望的人 心底的孤独和叹息
OH 夜空中最亮的星 能否记起
曾与我同行 消失在风里的身影
我祈祷
拥有一颗透明的心灵 和会流泪的眼睛
给我再去相信的勇气 越过谎言去拥抱你
每当我 找不到存在的意义
每当我 迷失在黑夜里
OH 夜空中最亮的星 请照亮我前行
夜空中最亮的星 是否知道
曾与我同行的身影 如今在哪里
OH 夜空中最亮的星 是否在意
是太阳先升起 还是意外先来临
我祈祷
拥有一颗透明的心灵 和会流泪的眼睛
给我再去相信的勇气 越过谎言去拥抱你
每当我 找不到存在的意义
每当我 迷失在黑夜里
OH 夜空中最亮的星 请照亮我前行
OH 夜空中最亮的星 请照亮我前行
OH 夜空中最亮的星 请照亮我前行
OH 夜空中最亮的星 请照亮我前行
OH 夜空中最亮的星 请照亮我前行
我不愿忘记你的眼睛
给我再去相信的勇气 去拥抱你
我找不到存在的意义
我迷失在黑夜里
夜空中最亮的星 请照亮我前行</t>
  </si>
  <si>
    <t>Artist:G.E.M. 邓紫棋
Duration:04:13
你真的懂唯⼀的定义
并不简单如呼吸
你真的希望你能厘清
若没交心 怎么说明？
我真的爱你
句句不轻易
眼神中飘移
总是在关键时刻清楚洞悉
你的不坚定
配合我颠沛流离
死去中清醒
明白你背著我聪明
那些我想说的 没说的话 (没说的话)
有时我怀疑呢 只是我傻瓜 (傻瓜)
但如果真的爱不会算计
爱是不嫉妒 不张狂 不求自己
无关你的回应 永不止息
你知道 我真的爱你
没人能比拟
眼神没肯定
总是在关键时刻清楚洞悉
你的不坚定
配合我颠沛流离
死去中清醒
明白你背著我聪明
我知道 爱本质无异
是因为人多得拥挤
你不想证明
证明我是你唯⼀
证明我是你唯一</t>
  </si>
  <si>
    <t>Artist:G.E.M. 邓紫棋
Duration:04:27
今天我寒夜里看雪飘过
怀著冷却了的心窝漂远方
风雨里追赶 雾里分不清影踪
天空海阔 你与我可会变? (谁没在变?)
多少次迎著冷眼与嘲笑
从没有放弃过心中的理想
一刹那恍惚 若有所失的感觉
不知不觉 已变淡心里爱 (谁明白我?)
原谅我这一生不羁放纵爱自由
也会怕有一天会跌倒 oh, no
背弃了理想 谁人都可以
哪会怕有一天只你共我
今天我寒夜里看雪飘过
怀著冷却了的心窝漂远方
风雨里追赶 雾里分不清影踪
天空海阔 你与我可会变? (谁没在变?)
原谅我这一生不羁放纵爱自由
也会怕有一天会跌倒 oh, no
背弃了理想 谁人都可以
哪会怕有一天只你共我
仍然自由自我 永远高唱我歌
走遍千里
原谅我这一生不羁放纵爱自由
也会怕有一天会跌倒 oh, no
背弃了理想 谁人都可以
哪会怕有一天只你共我 oh, yeah
(原谅我这一生不羁放纵 爱自由) oh, whoa
(也会怕有一天会跌倒) oh, whoa
背弃了理想 谁人都可以
哪会怕有一天只你共我
背弃了理想 谁人都可以
哪会怕有一天只你共我</t>
  </si>
  <si>
    <t>Artist:E-Jun Lee
Duration:03:53
爱到心破碎也别去怪谁 只因为相遇太美
就算流干泪 伤到底 心成灰也无所谓
我破茧成蝶愿和你双飞 最怕你会一去不回
虽然爱过我 给过我 想过我就是安慰
我向你飞 雨温柔的坠
像你的拥抱把我包围
我向你飞 多远都不累
虽然旅途中有过痛和泪
我向你追 风温柔的吹
只要你无怨我也无悔
爱是那么美 我心陶醉
被爱的感觉
爱到心破碎也别去怪谁 只因为相遇太美
就算流干泪 伤到底 心成灰也无所谓
我破茧成蝶愿和你双飞 最怕你会一去不回
虽然爱过我 给过我 想过我就是安慰
我向你飞 雨温柔的坠
像你的拥抱把我包围
我向你飞 多远都不累
虽然旅途中有过痛和泪
我向你追 风温柔的吹
只要你无怨我也无悔
爱是那么美 我心陶醉
被爱的感觉
我向你飞 雨温柔的坠
像你的拥抱把我包围
我向你飞 多远都不累
虽然旅途中有过痛和泪
我向你追 风温柔的吹
只要你无怨我也无悔
爱是那么美 我心陶醉
被爱的感觉</t>
  </si>
  <si>
    <t>Artist:邓紫棋
Duration:03:26
Yo Listen 我是邓紫棋
我爱自己 做自己 我跟自己的呼吸
外面很多人 他们说我离地
没关系 我本身就喜欢火星
其实只是看个电影 只是去个餐厅
只是想安静 做每个人都做的事情
相机不举起 却像违反你的生理
但其实我不介意 你们拍了 也随意
然而 跑来一群鸡 环回立体音
啼著不喘气 是每只鸡天生的使命
（让我静一静) 我的河水又不犯井
难道世界唯牠们独醒 牠们哪来的自信
是否街市太拥挤 容不下一颗真心
一切美好的都妒忌 一切善良的他们都质疑
（让我静一静) 这群甲乙丙丁
管他们一到七拼了命 往死里的挑衅
我们很坚定
死了都要爱 不淋漓尽致不痛快
感情多深 只有这样 才足够表白
死了都要爱 不哭到微笑不痛快
宇宙毁灭心还在
乌烟瘴气的网路 他们口水乱吐
发泄生活的痛苦拿著键盘当手枪尽情羞辱
（让我静一静) 他们嘴巴的恶毒
够写一本书 但我没有包袱
约会我都穿著皮裤
批发买了皮裤 看我爱了多么投入
你黑著我 酸著我 笑著我 但我爱了就不让步
（让我静一静) 我的爱无反顾
继续穿我的皮裤 迈我的脚步
走我的道路
死了都要爱 不淋漓尽致不痛快
（我的爱）
感情多深 只有这样 才足够表白
（我们的感情多深 只有这样 才足够表白）
死了都要爱 不哭到微笑不痛快
（我的爱 不哭到微笑不痛快）
宇宙毁灭心还在
这就是我的态度 最好现在给我记住
你黑著我 酸著我 笑著我 但我爱了就不让步
爱到沸腾才精彩</t>
  </si>
  <si>
    <t>飘向北方</t>
  </si>
  <si>
    <t>Artist:黄明志
Duration:04:30
漂向北方 别问我家乡
高耸古老的城墙 挡不住忧伤
我漂向北方 家人是否无恙
肩上沉重的行囊 盛满了惆怅
有人说他在老家欠了一堆钱 需要避避风头
有人说他练就了一身武艺却没机会崭露
有人失去了自我 手足无措四处漂流
有人为了梦想为了三餐为养家糊口
他住在燕郊区 残破的求职公寓
拥挤的大楼里 堆满陌生人都来自外地
他埋头写著履历 怀抱著多少憧憬
往返在九三零号公路 内心盼著奇迹
忍著泪 (不听也不想 不敢回头望的遗憾)
掩著伤 (扛下了梦想 要毅然决然去流浪)
抬头看 (卸下了自尊 光环 过去多风光)
著斜阳 (就算再不堪 败仗 也不能投降)
亲爱的 (再见了南方 眺望最美丽的家乡)
在远方 (椰子树摇晃 梦境倒映著的幻象)
这城市 (雾霾太猖狂 不散 都看不清前方)
太迷惘
我漂向北方 别问我家乡
高耸古老的城墙 挡不住忧伤
我漂向北方 家人是否无恙
肩上沉重的行囊 盛满了惆怅
也是最后寄望 回不去的远方 Oh
空气太脏 太混浊 他说不喜欢
车太混乱 太匆忙 他还不习惯
人行道一双又一双 斜视冷漠的眼光
他经常将自己灌醉 强迫融入 这大染缸
走著脚步蹒跚 二锅头在摇晃
失意的人啊偶尔醉倒在那胡同陋巷
咀嚼爆肚涮羊 手中盛著一碗热汤
用力地 温暖著 内心里的不安
忍著泪 (不听也不想 不敢回头望的遗憾)
掩著伤 (扛下了梦想 要毅然决然去流浪)
抬头看 (卸下了自尊 光环 过去多风光)
著斜阳 (就算再不堪 败仗 也不能投降)
亲爱的 (再见了南方 眺望最美丽的家乡)
在远方 (椰子树摇晃 梦境倒映著的幻象)
这城市 (雾霾太猖狂 不散 都看不清前方)
太迷惘
我漂向北方 别问我家乡
高耸古老的城墙 挡不住忧伤
我漂向北方 家人是否无恙
肩上沉重的行囊 盛满了惆怅
就像那尘土飘散随著风向 谁又能带领著我一起飞翔
我站在天坛中央闭上眼 祈求一家人都平安
我漂向北方 别问我家乡
高耸古老的城墙 挡不住忧伤
我漂向北方 家人是否无恙
肩上沉重的行囊 盛满了惆怅
(我漂向北方)我站在天子脚下 被踩得喘不过气
(别问我家乡)走在前门大街 跟人潮 总会分歧
(高耸古老的城墙)或许我根本不属于这里 早就该离去
(挡不住忧伤)谁能给我致命的一击 请用力到彻底
(我漂向北方)这里是梦想的中心 但梦想都遥不可及
(家人是否无恙)这里是圆梦的圣地 但却总是扑朔迷离
(肩上沉重的行囊)多少人敌不过残酷的现实 从此销声匿迹
(盛满了惆怅)多少人陷入了昏迷 剩下一具 空壳尸体
(也是最后寄望) Rest In Peace
回不去的远方 Oh
漂向北方 别再问我家乡</t>
  </si>
  <si>
    <t>Artist:林俊傑
Duration:04:02
不是英雄 不读三国
若是英雄 怎么能不懂寂寞
独自走下长板坡 月光太温柔
曹操不啰唆 一心要拿荆州
用阴谋 阳谋 明说 暗夺的摸
东汉末年分三国 烽火连天不休
儿女情长 被乱世左右 谁来煮酒
尔虞我诈是三国 说不清对与错
纷纷扰扰 千百年以后 一切又从头
不是英雄 不读三国
若是英雄 怎么能不懂寂寞
独自走下长板坡 月光太温柔
曹操不啰唆 一心要拿荆州
用阴谋 阳谋 明说 暗夺的摸
东汉末年分三国 烽火连天不休
儿女情长 被乱世左右 谁来煮酒
尔虞我诈是三国 说不清对与错
纷纷扰扰 千百年以后 一切又从头
独自走下长板坡 月光太温柔
曹操不啰唆 一心要拿荆州
用阴谋 阳谋 明说 暗夺的摸
东汉末年分三国 烽火连天不休
儿女情长 被乱世左右 谁来煮酒
尔虞我诈是三国 说不清对与错
纷纷扰扰 千百年以后 一切又从头</t>
  </si>
  <si>
    <t>Artist:G.E.M.邓紫棋
Duration:03:13
Si un día la flor se marchita
¿Aún la regarías?
Si el girasol nunca te ha de mirar
Por él, ¿te quedarías?
La costa sigue resistiendo
Pero las olas siguen volviendo
Todo cambiará, el amor permanecerá
Aun así, ¿no te quedarás?
Andaré sin reservas
Aunque solamente queden ruinas
Amaré sin medida
Aunque esté lleno de heridas
El mar es tan brutal
Mas nunca me podrá derrotar
Todo lo que hago es por amor
No hay sentido en vivir sin amor
La costa sigue resistiendo
Pero las olas siguen volviendo
Todo cambiará, el amor permanecerá
Aun así, ¿no te quedarás?
Andaré sin reservas
Aunque solamente queden ruinas
Amaré sin medida
Aunque esté lleno de heridas
El mar es tan brutal
Mas nunca me podrá derrotar
Todo lo que hago es por amor
No hay sentido en vivir sin amor
Si te sigues resistiendo
Aun así, seguiré volviendo
Aunque todo cambió, el amor permaneció
Todo es por amor, yo soy el amor</t>
  </si>
  <si>
    <t>XXX</t>
  </si>
  <si>
    <t>我试着生性 但求父母亲高兴
假如凡事都失败 也许得爱恋先可以得胜</t>
  </si>
  <si>
    <t>https://www.youtube.com/watch?v=DDZyuf5HlJs</t>
  </si>
  <si>
    <t>爱的天灵灵爱的地灵灵
赶走所有的坏天气
就让爱闪电降临
上上签好心情</t>
  </si>
  <si>
    <t>https://www.youtube.com/watch?v=4ULYJs_Dw6k</t>
  </si>
  <si>
    <t>多么沮丧 成人世界并不像童话
王子公主很少 喜剧收场
不是只要够勇敢 够善良就会有
仙女帮忙 实现愿望</t>
  </si>
  <si>
    <t>https://www.youtube.com/watch?v=HtdKv4r5RcI</t>
  </si>
  <si>
    <t>手心贴手心 一起心电心
街上的情侣 最耀眼又最吸睛
现在起听口令 所有男孩和女孩
预备起 全民恋爱 不幸福绝不放弃</t>
  </si>
  <si>
    <t>https://www.youtube.com/watch?v=P4OwBuU2jbI</t>
  </si>
  <si>
    <t>举头望明月
美丽的盼望化作雨点
和一串一串的眼泪
低头想念谁
在海角天边
望了只望
能千里共婵娟</t>
  </si>
  <si>
    <t>Merry Merry Christmas
Lonely Lonely Christmas
想祝福不知该给谁
爱被我们打了死结</t>
  </si>
  <si>
    <t>https://www.youtube.com/watch?v=eZYmILwzHqQ</t>
  </si>
  <si>
    <t>早午餐 越吃越昏沉
咖啡 提不了神
留我满嘴的 苦涩</t>
  </si>
  <si>
    <t>裂</t>
  </si>
  <si>
    <t>https://www.youtube.com/watch?v=kviZ6Wh8rt8</t>
  </si>
  <si>
    <t>不聚不散
只等你给另一对手擒获
那时青丝
不会用上余生来量度
但我拖着躯壳
发现沿途寻找的快乐
仍系于你肩膊
或是其实在等我舍割
然后断线风筝会直飞天国</t>
  </si>
  <si>
    <t>对我好 对我好 好到无路可退
可是我也很想 有个人陪
才不愿把你得罪 于是那么迂回</t>
  </si>
  <si>
    <t>https://www.youtube.com/watch?v=1N4Yc9W2gRM</t>
  </si>
  <si>
    <t>天气不似预期 但要走总要飞
道别不可再等你 不管有没有机
给我体贴入微 但你手 
如明日便要远离
愿你可以 留下共我曾愉快的忆记
当世事再没完美 
可远在岁月如歌中找你</t>
  </si>
  <si>
    <t>https://www.youtube.com/watch?v=-24vB2AnXHA</t>
  </si>
  <si>
    <t>曾付出 几多心跳
来换取一堆堆的发票
人值得 命中减少几秒 多买一只表</t>
  </si>
  <si>
    <t>https://www.youtube.com/watch?v=nYLqnj1C9Ig</t>
  </si>
  <si>
    <t>当潮流爱新鲜 当旁人爱标签
幸得伴著你我 是窝心的自然
当闲言再尖酸 给他妒忌多点
因世上的至爱 是不计较条件 
谁又可清楚看见</t>
  </si>
  <si>
    <t>https://www.youtube.com/watch?v=ADzjOZG1Xvs</t>
  </si>
  <si>
    <t>https://www.youtube.com/watch?v=2EkDfNtBss0</t>
  </si>
  <si>
    <t>斑马斑马 你不要睡着啦
再给我看看你受伤的尾巴
我不想去触碰你伤口的疤
我只想掀起你的头发</t>
  </si>
  <si>
    <t>一次就好
我带你去看天荒地老
在阳光灿烂的日子里开怀大笑
在自由自在的空气里吵吵闹闹
你可知道 我唯一的想要</t>
  </si>
  <si>
    <t>文明能压碎 情怀不衰 无论枯乾山水
旧时年月投入垃圾裡 你我一起同居
仍然能送你 儿时玩具
老地方 抱著一起安睡
七百年 潮流裡 瞬息过去</t>
  </si>
  <si>
    <t>https://www.youtube.com/watch?v=BiPIk9F9ZxU</t>
  </si>
  <si>
    <t>慢慢地合作新诗 静静地同床午睡
再发现岁月换来 几次厌闷 几多亲爱
有各样劫灾 和充满意外 因此我要努力继续能恋爱</t>
  </si>
  <si>
    <t>我们会来读 爱这本书
怎样才会幸福 爱谁清楚
两颗心 在记录
从热到冷 多辛苦
Baby~~~</t>
  </si>
  <si>
    <t>日后 儘量别教今天的泪白流
留低 击伤你的石头
从错误裡吸收 也许
丰收 月份尚未到你也得接受
或者要到你将爱酿成醇酒
时机先至熟透</t>
  </si>
  <si>
    <t>1874</t>
  </si>
  <si>
    <t>https://www.youtube.com/watch?v=CLue6B5V-T0</t>
  </si>
  <si>
    <t>情人若寂寥地 出生在1874
刚刚早一百年 一个世纪
是否终身都这样 顽强地等
雨季会 降临赤地</t>
  </si>
  <si>
    <t>可能是我感觉出了错
或许是我要的太多
是否每个人都会像我</t>
  </si>
  <si>
    <t>https://www.youtube.com/watch?v=A8SQ4pNewoo</t>
  </si>
  <si>
    <t>信心花舍 特殊為你开铺
谁经过你面前都知道
鸣谢贴於花牌裡多土
额角亦印著天荒地老</t>
  </si>
  <si>
    <t>https://www.youtube.com/watch?v=mW2qOGtxfH8</t>
  </si>
  <si>
    <t>一个人失眠 全世界失眠
无辜的街灯 守候明天
幸福的失眠 
只是因为害怕闭上眼
如何想你想到六点 
如何爱你爱到终点</t>
  </si>
  <si>
    <t>还能做什么呢
我连伤感都是 奢侈的
我一想念 你就那么近
但终究 你都不能
陪我到 回不去的远方</t>
  </si>
  <si>
    <t>https://www.youtube.com/watch?v=cv4gU6_FKfQ</t>
  </si>
  <si>
    <t>记忆是照片
总不停拿出来翻说
就算哭瞎了眼
流干了泪爱从未熄灭</t>
  </si>
  <si>
    <t>https://www.youtube.com/watch?v=fbHgeLIbkjo</t>
  </si>
  <si>
    <t xml:space="preserve">窗纱外 小鹿给我送枝花
梳化上 凡天使共我喝着茶 </t>
  </si>
  <si>
    <t>https://www.youtube.com/watch?v=pgI5F7pnh5M</t>
  </si>
  <si>
    <t>成就了登上悬崖峭壁的女子
人在此进亦犹豫退都未容易
尝尽了千世万世庆典又如何幸免
铜像可以仰望不能靠倚</t>
  </si>
  <si>
    <t>https://www.youtube.com/watch?v=Pu6E0kIE6f0</t>
  </si>
  <si>
    <t>当初肤浅 得你恩宠似升仙 天有眼
当真糊涂 未曾发觉我该俯瞰 南极快没有冰山</t>
  </si>
  <si>
    <t>妙龄童</t>
  </si>
  <si>
    <t>https://www.youtube.com/watch?v=W9886v3HI3Y</t>
  </si>
  <si>
    <t>我浪费的珍惜被收藏
你把梦想写在了他手上
我只有一个过去要讲
你也有一个未来 来得好慌</t>
  </si>
  <si>
    <t>https://www.youtube.com/watch?v=Kn-2R8h6HVo</t>
  </si>
  <si>
    <t>随风</t>
  </si>
  <si>
    <t>我的慌乱 我的伪装 
我的不舍 被你一眼看穿
情剪不断 也不愿剪断
再见难说 故事还没完</t>
  </si>
  <si>
    <t>https://www.youtube.com/watch?v=Nr71dI0ejIg</t>
  </si>
  <si>
    <t>触不可及 又何必在意
Life will be easier when the sunlight in
触不可及 未来的自己
To keep on pushing on down the lonely street
Down the lonely street</t>
  </si>
  <si>
    <t>https://www.youtube.com/watch?v=We0pCiJxS7A</t>
  </si>
  <si>
    <t>我们总会 绕啊绕 绕啊绕
绕几千里路 也望向归途
乘着风想念吹拂 游夜空漂浮
抓一颗流星做礼物 愿你幸福</t>
  </si>
  <si>
    <t>https://www.youtube.com/watch?v=8cpxfDV1-qw</t>
  </si>
  <si>
    <t>生活总该迎着光亮
再跌跌撞撞也要坚强
数着流星降落你肩膀
而我一直陪伴在你身旁</t>
  </si>
  <si>
    <t>叮咚我有一个秘密
悄悄告诉你
欢迎你来到天堂入口
叮咚有人在按门铃
是谁在外面
把恶作剧当一种游戏</t>
  </si>
  <si>
    <t>https://www.youtube.com/watch?v=nkQ-C_Jh0ic</t>
  </si>
  <si>
    <t>你的衣衫破旧
而歌声却温柔
陪我漫无目的地四处漂流
我的背脊如荒丘
而你却微笑摆首
把它当成整个宇宙</t>
  </si>
  <si>
    <t>云裳羽衣曲</t>
  </si>
  <si>
    <t>故事鲜艳 而缘分却太浅
我的爱恋 竟如此的明显
我不停的默念
想牢记你的容颜</t>
  </si>
  <si>
    <t>你看
小狗在叫树叶会笑
风声在呢喃
不如好好欣赏一秒
迷迷糊糊的浪漫
只要一觉醒来床单洒满
阳光的温暖
不去想不必想
不用急急忙忙说一个答案</t>
  </si>
  <si>
    <t>来不及勇敢</t>
  </si>
  <si>
    <t>https://www.youtube.com/watch?v=v8ew_KfvNRQ</t>
  </si>
  <si>
    <t>都是我还来不及学会勇敢
让你一个人孤单
我害怕青春就此离散
让遗憾成遗憾
你我从此无关</t>
  </si>
  <si>
    <t>https://www.youtube.com/watch?v=pe_kU9ztIrM</t>
  </si>
  <si>
    <t>玫瑰与小鹿</t>
  </si>
  <si>
    <t>醒着在梦里挣扎不觉黯淡了朝霞
忽然间岁月凛冽掠过白茫茫的雪
小鹿终于又想起这座山谷
扯下她温暖花瓣在冬天一去不还</t>
  </si>
  <si>
    <t>路过人间</t>
  </si>
  <si>
    <t>去有风的地方</t>
  </si>
  <si>
    <t>水中花</t>
  </si>
  <si>
    <t>闹哄哄</t>
  </si>
  <si>
    <t>情人咒</t>
  </si>
  <si>
    <t>之王</t>
  </si>
  <si>
    <t>失去就是这样么</t>
  </si>
  <si>
    <t>谁不是</t>
  </si>
  <si>
    <t>青衣谣</t>
  </si>
  <si>
    <t>大中国</t>
  </si>
  <si>
    <t>送你一朵小红花</t>
  </si>
  <si>
    <t>鲜花</t>
  </si>
  <si>
    <t>时光正好</t>
  </si>
  <si>
    <t>像小时候一样</t>
  </si>
  <si>
    <t>暖心</t>
  </si>
  <si>
    <t>远方</t>
  </si>
  <si>
    <t>爱上洋葱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</si>
</sst>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h:mm;@"/>
  </numFmts>
  <fonts count="5" x14ac:knownFonts="1">
    <font>
      <sz val="11"/>
      <color theme="1"/>
      <name val="Calibri"/>
      <family val="2"/>
      <scheme val="minor"/>
    </font>
    <font>
      <u/>
      <sz val="11"/>
      <color theme="10"/>
      <name val="Calibri"/>
      <family val="2"/>
      <scheme val="minor"/>
    </font>
    <font>
      <sz val="11"/>
      <color rgb="FFFF0000"/>
      <name val="Calibri"/>
      <family val="2"/>
      <scheme val="minor"/>
    </font>
    <font>
      <sz val="11"/>
      <name val="Calibri"/>
      <family val="2"/>
      <scheme val="minor"/>
    </font>
    <font>
      <u/>
      <sz val="1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20">
    <xf numFmtId="0" fontId="0" fillId="0" borderId="0" xfId="0"/>
    <xf numFmtId="0" fontId="1" fillId="0" borderId="0" xfId="1"/>
    <xf numFmtId="0" fontId="1" fillId="0" borderId="0" xfId="1" applyAlignment="1">
      <alignment wrapText="1"/>
    </xf>
    <xf numFmtId="0" fontId="0" fillId="0" borderId="0" xfId="0" applyAlignment="1">
      <alignment vertical="center"/>
    </xf>
    <xf numFmtId="0" fontId="0" fillId="0" borderId="0" xfId="0" applyAlignment="1">
      <alignment wrapText="1"/>
    </xf>
    <xf numFmtId="164" fontId="0" fillId="0" borderId="0" xfId="0" applyNumberFormat="1"/>
    <xf numFmtId="49" fontId="0" fillId="0" borderId="0" xfId="0" applyNumberFormat="1"/>
    <xf numFmtId="20" fontId="2" fillId="0" borderId="0" xfId="0" applyNumberFormat="1" applyFont="1"/>
    <xf numFmtId="0" fontId="2" fillId="0" borderId="0" xfId="0" applyFont="1"/>
    <xf numFmtId="20" fontId="0" fillId="0" borderId="0" xfId="0" applyNumberFormat="1" applyAlignment="1">
      <alignment wrapText="1"/>
    </xf>
    <xf numFmtId="0" fontId="4" fillId="0" borderId="0" xfId="1" applyFont="1"/>
    <xf numFmtId="20" fontId="3" fillId="0" borderId="0" xfId="0" applyNumberFormat="1" applyFont="1"/>
    <xf numFmtId="0" fontId="3" fillId="0" borderId="0" xfId="0" applyFont="1" applyAlignment="1">
      <alignment vertical="center"/>
    </xf>
    <xf numFmtId="0" fontId="3" fillId="0" borderId="0" xfId="0" applyFont="1"/>
    <xf numFmtId="0" fontId="0" fillId="0" borderId="0" xfId="0" applyAlignment="1">
      <alignment horizontal="right"/>
    </xf>
    <xf numFmtId="20" fontId="0" fillId="0" borderId="0" xfId="0" applyNumberFormat="1" applyAlignment="1">
      <alignment horizontal="right"/>
    </xf>
    <xf numFmtId="0" fontId="0" fillId="0" borderId="0" xfId="0"/>
    <xf numFmtId="20" fontId="0" fillId="0" borderId="0" xfId="0" applyNumberFormat="1"/>
    <xf numFmtId="0" fontId="0" fillId="0" borderId="0" xfId="0" applyAlignment="1"/>
    <xf numFmtId="0" fontId="3" fillId="0" borderId="0" xfId="0" applyFont="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styles" Target="style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youtube.com/watch?v=zwEPf-M0c7c" TargetMode="External"/><Relationship Id="rId3" Type="http://schemas.openxmlformats.org/officeDocument/2006/relationships/hyperlink" Target="https://www.youtube.com/watch?v=qARexSE1f64" TargetMode="External"/><Relationship Id="rId7" Type="http://schemas.openxmlformats.org/officeDocument/2006/relationships/hyperlink" Target="https://www.youtube.com/watch?v=NT-GNxpIuAI" TargetMode="External"/><Relationship Id="rId2" Type="http://schemas.openxmlformats.org/officeDocument/2006/relationships/hyperlink" Target="https://www.youtube.com/watch?v=RyhF6pAAlPM" TargetMode="External"/><Relationship Id="rId1" Type="http://schemas.openxmlformats.org/officeDocument/2006/relationships/hyperlink" Target="https://www.youtube.com/watch?v=Ckf6ZuoFb-k" TargetMode="External"/><Relationship Id="rId6" Type="http://schemas.openxmlformats.org/officeDocument/2006/relationships/hyperlink" Target="https://www.youtube.com/watch?v=Qw0YK8ojWsM" TargetMode="External"/><Relationship Id="rId5" Type="http://schemas.openxmlformats.org/officeDocument/2006/relationships/hyperlink" Target="https://www.youtube.com/watch?v=5P64XFHgpzc" TargetMode="External"/><Relationship Id="rId10" Type="http://schemas.openxmlformats.org/officeDocument/2006/relationships/hyperlink" Target="https://www.youtube.com/watch?v=uFPJ47wF1G0" TargetMode="External"/><Relationship Id="rId4" Type="http://schemas.openxmlformats.org/officeDocument/2006/relationships/hyperlink" Target="https://www.youtube.com/watch?v=rqvThETzZJc" TargetMode="External"/><Relationship Id="rId9" Type="http://schemas.openxmlformats.org/officeDocument/2006/relationships/hyperlink" Target="https://www.youtube.com/watch?v=TM5HEICCAE8"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youtube.com/watch?v=I0gPo94wBfY" TargetMode="External"/><Relationship Id="rId13" Type="http://schemas.openxmlformats.org/officeDocument/2006/relationships/hyperlink" Target="https://www.youtube.com/watch?v=5O35yZzHj3o" TargetMode="External"/><Relationship Id="rId3" Type="http://schemas.openxmlformats.org/officeDocument/2006/relationships/hyperlink" Target="https://www.youtube.com/watch?v=DP3YZ7pi3LM" TargetMode="External"/><Relationship Id="rId7" Type="http://schemas.openxmlformats.org/officeDocument/2006/relationships/hyperlink" Target="https://www.youtube.com/watch?v=nT57C0u4nHw" TargetMode="External"/><Relationship Id="rId12" Type="http://schemas.openxmlformats.org/officeDocument/2006/relationships/hyperlink" Target="https://www.youtube.com/watch?v=N4FS4hjLCpo" TargetMode="External"/><Relationship Id="rId2" Type="http://schemas.openxmlformats.org/officeDocument/2006/relationships/hyperlink" Target="https://www.youtube.com/watch?v=M2MLVn3FUps" TargetMode="External"/><Relationship Id="rId1" Type="http://schemas.openxmlformats.org/officeDocument/2006/relationships/hyperlink" Target="https://www.youtube.com/watch?v=N1jdWcmEv0Q" TargetMode="External"/><Relationship Id="rId6" Type="http://schemas.openxmlformats.org/officeDocument/2006/relationships/hyperlink" Target="https://www.youtube.com/watch?v=E4S0ZK9t5h8" TargetMode="External"/><Relationship Id="rId11" Type="http://schemas.openxmlformats.org/officeDocument/2006/relationships/hyperlink" Target="https://www.youtube.com/watch?v=pgIIqriV3rg" TargetMode="External"/><Relationship Id="rId5" Type="http://schemas.openxmlformats.org/officeDocument/2006/relationships/hyperlink" Target="https://www.youtube.com/watch?v=EoxVFrMVZSk" TargetMode="External"/><Relationship Id="rId10" Type="http://schemas.openxmlformats.org/officeDocument/2006/relationships/hyperlink" Target="https://www.youtube.com/watch?v=NGHLVq1Qu18" TargetMode="External"/><Relationship Id="rId4" Type="http://schemas.openxmlformats.org/officeDocument/2006/relationships/hyperlink" Target="https://www.youtube.com/watch?v=BmCw0ralAG4" TargetMode="External"/><Relationship Id="rId9" Type="http://schemas.openxmlformats.org/officeDocument/2006/relationships/hyperlink" Target="https://www.youtube.com/watch?v=UTXjAvM6zAE" TargetMode="External"/><Relationship Id="rId14" Type="http://schemas.openxmlformats.org/officeDocument/2006/relationships/hyperlink" Target="https://www.youtube.com/watch?v=vX1lUMGURbY"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youtube.com/watch?v=b2_DnPRNPOc" TargetMode="External"/><Relationship Id="rId13" Type="http://schemas.openxmlformats.org/officeDocument/2006/relationships/hyperlink" Target="https://www.youtube.com/watch?v=lcdAHZdXiiM" TargetMode="External"/><Relationship Id="rId3" Type="http://schemas.openxmlformats.org/officeDocument/2006/relationships/hyperlink" Target="https://www.youtube.com/watch?v=wRmedql89Ro" TargetMode="External"/><Relationship Id="rId7" Type="http://schemas.openxmlformats.org/officeDocument/2006/relationships/hyperlink" Target="https://www.youtube.com/watch?v=eVmsCBAAaas" TargetMode="External"/><Relationship Id="rId12" Type="http://schemas.openxmlformats.org/officeDocument/2006/relationships/hyperlink" Target="https://www.youtube.com/watch?v=aoL6Fxzfua8" TargetMode="External"/><Relationship Id="rId2" Type="http://schemas.openxmlformats.org/officeDocument/2006/relationships/hyperlink" Target="https://www.youtube.com/watch?v=nmJUVhjwZ4Y" TargetMode="External"/><Relationship Id="rId1" Type="http://schemas.openxmlformats.org/officeDocument/2006/relationships/hyperlink" Target="https://www.youtube.com/watch?v=JnngXODMvnY" TargetMode="External"/><Relationship Id="rId6" Type="http://schemas.openxmlformats.org/officeDocument/2006/relationships/hyperlink" Target="https://www.youtube.com/watch?v=K_NjuRHz0eI" TargetMode="External"/><Relationship Id="rId11" Type="http://schemas.openxmlformats.org/officeDocument/2006/relationships/hyperlink" Target="https://www.youtube.com/watch?v=EvXE3bzI1QM" TargetMode="External"/><Relationship Id="rId5" Type="http://schemas.openxmlformats.org/officeDocument/2006/relationships/hyperlink" Target="https://www.youtube.com/watch?v=2JU166P3mXA" TargetMode="External"/><Relationship Id="rId10" Type="http://schemas.openxmlformats.org/officeDocument/2006/relationships/hyperlink" Target="https://www.youtube.com/watch?v=vTStPmDxcos" TargetMode="External"/><Relationship Id="rId4" Type="http://schemas.openxmlformats.org/officeDocument/2006/relationships/hyperlink" Target="https://www.youtube.com/watch?v=twZe_8tozuY" TargetMode="External"/><Relationship Id="rId9" Type="http://schemas.openxmlformats.org/officeDocument/2006/relationships/hyperlink" Target="https://www.youtube.com/watch?v=F2xC8sDr4Sc"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youtube.com/watch?v=37uw4W2MwgU" TargetMode="External"/><Relationship Id="rId13" Type="http://schemas.openxmlformats.org/officeDocument/2006/relationships/hyperlink" Target="https://www.youtube.com/watch?v=bG563p_moiE" TargetMode="External"/><Relationship Id="rId3" Type="http://schemas.openxmlformats.org/officeDocument/2006/relationships/hyperlink" Target="https://www.youtube.com/watch?v=GzheEyoZ5Ok" TargetMode="External"/><Relationship Id="rId7" Type="http://schemas.openxmlformats.org/officeDocument/2006/relationships/hyperlink" Target="https://www.youtube.com/watch?v=6O_Zx9St9ik" TargetMode="External"/><Relationship Id="rId12" Type="http://schemas.openxmlformats.org/officeDocument/2006/relationships/hyperlink" Target="https://www.youtube.com/watch?v=gdGdO6KjF1I" TargetMode="External"/><Relationship Id="rId2" Type="http://schemas.openxmlformats.org/officeDocument/2006/relationships/hyperlink" Target="https://www.youtube.com/watch?v=Ezd_DLawfHI" TargetMode="External"/><Relationship Id="rId1" Type="http://schemas.openxmlformats.org/officeDocument/2006/relationships/hyperlink" Target="https://www.youtube.com/watch?v=u8L20-PLWgw" TargetMode="External"/><Relationship Id="rId6" Type="http://schemas.openxmlformats.org/officeDocument/2006/relationships/hyperlink" Target="https://www.youtube.com/watch?v=BVK_Q6KZSUI" TargetMode="External"/><Relationship Id="rId11" Type="http://schemas.openxmlformats.org/officeDocument/2006/relationships/hyperlink" Target="https://www.youtube.com/watch?v=wSBXfzgqHtE" TargetMode="External"/><Relationship Id="rId5" Type="http://schemas.openxmlformats.org/officeDocument/2006/relationships/hyperlink" Target="https://www.youtube.com/watch?v=9rlo5K2r3Sg" TargetMode="External"/><Relationship Id="rId15" Type="http://schemas.openxmlformats.org/officeDocument/2006/relationships/hyperlink" Target="https://www.youtube.com/watch?v=kYOUbDO6hXg" TargetMode="External"/><Relationship Id="rId10" Type="http://schemas.openxmlformats.org/officeDocument/2006/relationships/hyperlink" Target="https://www.youtube.com/watch?v=Y2ge3KrdeWs" TargetMode="External"/><Relationship Id="rId4" Type="http://schemas.openxmlformats.org/officeDocument/2006/relationships/hyperlink" Target="https://www.youtube.com/watch?v=eZh1mC1vPgw" TargetMode="External"/><Relationship Id="rId9" Type="http://schemas.openxmlformats.org/officeDocument/2006/relationships/hyperlink" Target="https://www.youtube.com/watch?v=Ew4VvF0DPMc" TargetMode="External"/><Relationship Id="rId14" Type="http://schemas.openxmlformats.org/officeDocument/2006/relationships/hyperlink" Target="https://www.youtube.com/watch?v=xcwHJ3ac3r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youtube.com/watch?v=tHmsHgQSsbo" TargetMode="External"/><Relationship Id="rId3" Type="http://schemas.openxmlformats.org/officeDocument/2006/relationships/hyperlink" Target="https://www.youtube.com/watch?v=Xdmmv-YdIyw" TargetMode="External"/><Relationship Id="rId7" Type="http://schemas.openxmlformats.org/officeDocument/2006/relationships/hyperlink" Target="https://www.youtube.com/watch?v=nykZ6Os1o1Q" TargetMode="External"/><Relationship Id="rId2" Type="http://schemas.openxmlformats.org/officeDocument/2006/relationships/hyperlink" Target="https://www.youtube.com/watch?v=smaCyk6HIuA" TargetMode="External"/><Relationship Id="rId1" Type="http://schemas.openxmlformats.org/officeDocument/2006/relationships/hyperlink" Target="https://www.youtube.com/watch?v=C7TNXR0Vfv8" TargetMode="External"/><Relationship Id="rId6" Type="http://schemas.openxmlformats.org/officeDocument/2006/relationships/hyperlink" Target="https://www.youtube.com/watch?v=d7YJ_fOcOks" TargetMode="External"/><Relationship Id="rId5" Type="http://schemas.openxmlformats.org/officeDocument/2006/relationships/hyperlink" Target="https://www.youtube.com/watch?v=9dK9Krc4QNo" TargetMode="External"/><Relationship Id="rId10" Type="http://schemas.openxmlformats.org/officeDocument/2006/relationships/hyperlink" Target="https://www.youtube.com/watch?v=Yk77DACoMfE" TargetMode="External"/><Relationship Id="rId4" Type="http://schemas.openxmlformats.org/officeDocument/2006/relationships/hyperlink" Target="https://www.youtube.com/watch?v=srVOJd3G7Zo" TargetMode="External"/><Relationship Id="rId9" Type="http://schemas.openxmlformats.org/officeDocument/2006/relationships/hyperlink" Target="https://www.youtube.com/watch?v=_g9mraSw3O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mOxGKqdotBg" TargetMode="External"/><Relationship Id="rId13" Type="http://schemas.openxmlformats.org/officeDocument/2006/relationships/hyperlink" Target="https://www.youtube.com/watch?v=NyJjG4C-Lbo" TargetMode="External"/><Relationship Id="rId18" Type="http://schemas.openxmlformats.org/officeDocument/2006/relationships/hyperlink" Target="https://www.youtube.com/watch?v=0J8tNEIjxw8" TargetMode="External"/><Relationship Id="rId26" Type="http://schemas.openxmlformats.org/officeDocument/2006/relationships/hyperlink" Target="https://www.youtube.com/watch?v=cxDG3Ex9z6Y" TargetMode="External"/><Relationship Id="rId3" Type="http://schemas.openxmlformats.org/officeDocument/2006/relationships/hyperlink" Target="https://www.youtube.com/watch?v=3HFEzd2KcMQ" TargetMode="External"/><Relationship Id="rId21" Type="http://schemas.openxmlformats.org/officeDocument/2006/relationships/hyperlink" Target="https://www.youtube.com/watch?v=ogbUdQkYlVM" TargetMode="External"/><Relationship Id="rId7" Type="http://schemas.openxmlformats.org/officeDocument/2006/relationships/hyperlink" Target="https://www.youtube.com/watch?v=9mQv7NhBo-c" TargetMode="External"/><Relationship Id="rId12" Type="http://schemas.openxmlformats.org/officeDocument/2006/relationships/hyperlink" Target="https://www.youtube.com/watch?v=h7KpTmxZJLE" TargetMode="External"/><Relationship Id="rId17" Type="http://schemas.openxmlformats.org/officeDocument/2006/relationships/hyperlink" Target="https://www.youtube.com/watch?v=n_PiK8qVzx4" TargetMode="External"/><Relationship Id="rId25" Type="http://schemas.openxmlformats.org/officeDocument/2006/relationships/hyperlink" Target="https://www.youtube.com/watch?v=0XDUO9D4h4M" TargetMode="External"/><Relationship Id="rId2" Type="http://schemas.openxmlformats.org/officeDocument/2006/relationships/hyperlink" Target="https://www.youtube.com/watch?v=IRKPSsdK-04" TargetMode="External"/><Relationship Id="rId16" Type="http://schemas.openxmlformats.org/officeDocument/2006/relationships/hyperlink" Target="https://www.youtube.com/watch?v=nAL6Gw8EfpA" TargetMode="External"/><Relationship Id="rId20" Type="http://schemas.openxmlformats.org/officeDocument/2006/relationships/hyperlink" Target="https://www.youtube.com/watch?v=ts5RHGU-0aE" TargetMode="External"/><Relationship Id="rId29" Type="http://schemas.openxmlformats.org/officeDocument/2006/relationships/hyperlink" Target="https://www.youtube.com/watch?v=7UtrGVLGpjY" TargetMode="External"/><Relationship Id="rId1" Type="http://schemas.openxmlformats.org/officeDocument/2006/relationships/hyperlink" Target="https://www.youtube.com/watch?v=XcXNMX08PiU" TargetMode="External"/><Relationship Id="rId6" Type="http://schemas.openxmlformats.org/officeDocument/2006/relationships/hyperlink" Target="https://www.youtube.com/watch?v=hXcsVlr6o2M" TargetMode="External"/><Relationship Id="rId11" Type="http://schemas.openxmlformats.org/officeDocument/2006/relationships/hyperlink" Target="https://www.youtube.com/watch?v=V4hBde4pQ6c" TargetMode="External"/><Relationship Id="rId24" Type="http://schemas.openxmlformats.org/officeDocument/2006/relationships/hyperlink" Target="https://www.youtube.com/watch?v=v7gd8wWlaDc" TargetMode="External"/><Relationship Id="rId5" Type="http://schemas.openxmlformats.org/officeDocument/2006/relationships/hyperlink" Target="https://www.youtube.com/watch?v=z2TtliknCEA" TargetMode="External"/><Relationship Id="rId15" Type="http://schemas.openxmlformats.org/officeDocument/2006/relationships/hyperlink" Target="https://www.youtube.com/watch?v=c0oGnLM0S68" TargetMode="External"/><Relationship Id="rId23" Type="http://schemas.openxmlformats.org/officeDocument/2006/relationships/hyperlink" Target="https://www.youtube.com/watch?v=tAWPPcPaiQo" TargetMode="External"/><Relationship Id="rId28" Type="http://schemas.openxmlformats.org/officeDocument/2006/relationships/hyperlink" Target="https://www.youtube.com/watch?v=yRk3XhyVqAo" TargetMode="External"/><Relationship Id="rId10" Type="http://schemas.openxmlformats.org/officeDocument/2006/relationships/hyperlink" Target="https://www.youtube.com/watch?v=JFwdcMDbyJ8" TargetMode="External"/><Relationship Id="rId19" Type="http://schemas.openxmlformats.org/officeDocument/2006/relationships/hyperlink" Target="https://www.youtube.com/watch?v=iM6OcjFzRRY" TargetMode="External"/><Relationship Id="rId4" Type="http://schemas.openxmlformats.org/officeDocument/2006/relationships/hyperlink" Target="https://www.youtube.com/watch?v=fF_4a_AOPTQ" TargetMode="External"/><Relationship Id="rId9" Type="http://schemas.openxmlformats.org/officeDocument/2006/relationships/hyperlink" Target="https://www.youtube.com/watch?v=A4ywSHRpBhk" TargetMode="External"/><Relationship Id="rId14" Type="http://schemas.openxmlformats.org/officeDocument/2006/relationships/hyperlink" Target="https://www.youtube.com/watch?v=2H1xjaH2iCs" TargetMode="External"/><Relationship Id="rId22" Type="http://schemas.openxmlformats.org/officeDocument/2006/relationships/hyperlink" Target="https://www.youtube.com/watch?v=-3TmzrEDuJ8" TargetMode="External"/><Relationship Id="rId27" Type="http://schemas.openxmlformats.org/officeDocument/2006/relationships/hyperlink" Target="https://www.youtube.com/watch?v=Wxu5jiODxzM" TargetMode="External"/><Relationship Id="rId30" Type="http://schemas.openxmlformats.org/officeDocument/2006/relationships/hyperlink" Target="https://www.youtube.com/watch?v=agr6UT8uK5E"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youtube.com/watch?v=_zv8Y94eLYI" TargetMode="External"/><Relationship Id="rId13" Type="http://schemas.openxmlformats.org/officeDocument/2006/relationships/hyperlink" Target="https://www.youtube.com/watch?v=-2fbm2h3U3U" TargetMode="External"/><Relationship Id="rId3" Type="http://schemas.openxmlformats.org/officeDocument/2006/relationships/hyperlink" Target="https://www.youtube.com/watch?v=RpkBWePBSnk" TargetMode="External"/><Relationship Id="rId7" Type="http://schemas.openxmlformats.org/officeDocument/2006/relationships/hyperlink" Target="https://www.youtube.com/watch?v=N9Pi50O7ZR4" TargetMode="External"/><Relationship Id="rId12" Type="http://schemas.openxmlformats.org/officeDocument/2006/relationships/hyperlink" Target="https://www.youtube.com/watch?v=H0X8lR_bCv8" TargetMode="External"/><Relationship Id="rId2" Type="http://schemas.openxmlformats.org/officeDocument/2006/relationships/hyperlink" Target="https://www.youtube.com/watch?v=9WEYFqCUze8" TargetMode="External"/><Relationship Id="rId1" Type="http://schemas.openxmlformats.org/officeDocument/2006/relationships/hyperlink" Target="https://www.youtube.com/watch?v=K5I53iq3KC8" TargetMode="External"/><Relationship Id="rId6" Type="http://schemas.openxmlformats.org/officeDocument/2006/relationships/hyperlink" Target="https://www.youtube.com/watch?v=IT35gZlLYXQ" TargetMode="External"/><Relationship Id="rId11" Type="http://schemas.openxmlformats.org/officeDocument/2006/relationships/hyperlink" Target="https://www.youtube.com/watch?v=Btt_rYEOj4I" TargetMode="External"/><Relationship Id="rId5" Type="http://schemas.openxmlformats.org/officeDocument/2006/relationships/hyperlink" Target="https://www.youtube.com/watch?v=3Iv5jpusmCw" TargetMode="External"/><Relationship Id="rId10" Type="http://schemas.openxmlformats.org/officeDocument/2006/relationships/hyperlink" Target="https://www.youtube.com/watch?v=3TJCkJ4PHZE" TargetMode="External"/><Relationship Id="rId4" Type="http://schemas.openxmlformats.org/officeDocument/2006/relationships/hyperlink" Target="https://www.youtube.com/watch?v=lSg2ajAqAug" TargetMode="External"/><Relationship Id="rId9" Type="http://schemas.openxmlformats.org/officeDocument/2006/relationships/hyperlink" Target="https://www.youtube.com/watch?v=V91B6aQOn4k" TargetMode="External"/><Relationship Id="rId14" Type="http://schemas.openxmlformats.org/officeDocument/2006/relationships/hyperlink" Target="https://www.youtube.com/watch?v=I_SLgMIxF-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youtube.com/watch?v=HUIFZNLTp38" TargetMode="External"/><Relationship Id="rId13" Type="http://schemas.openxmlformats.org/officeDocument/2006/relationships/hyperlink" Target="https://www.youtube.com/watch?v=ChP8CYO9FV0" TargetMode="External"/><Relationship Id="rId18" Type="http://schemas.openxmlformats.org/officeDocument/2006/relationships/hyperlink" Target="https://www.youtube.com/watch?v=bwbL4dpN1Rg" TargetMode="External"/><Relationship Id="rId3" Type="http://schemas.openxmlformats.org/officeDocument/2006/relationships/hyperlink" Target="https://www.youtube.com/watch?v=-Cg4BQdSEts" TargetMode="External"/><Relationship Id="rId7" Type="http://schemas.openxmlformats.org/officeDocument/2006/relationships/hyperlink" Target="https://www.youtube.com/watch?v=vZOqNtcHLMg" TargetMode="External"/><Relationship Id="rId12" Type="http://schemas.openxmlformats.org/officeDocument/2006/relationships/hyperlink" Target="https://www.youtube.com/watch?v=vgur8PR2Im8" TargetMode="External"/><Relationship Id="rId17" Type="http://schemas.openxmlformats.org/officeDocument/2006/relationships/hyperlink" Target="https://www.youtube.com/watch?v=79pc02W8F3U" TargetMode="External"/><Relationship Id="rId2" Type="http://schemas.openxmlformats.org/officeDocument/2006/relationships/hyperlink" Target="https://www.youtube.com/watch?v=JRthxhf504U" TargetMode="External"/><Relationship Id="rId16" Type="http://schemas.openxmlformats.org/officeDocument/2006/relationships/hyperlink" Target="https://www.youtube.com/watch?v=0aj8ajIBAVo" TargetMode="External"/><Relationship Id="rId20" Type="http://schemas.openxmlformats.org/officeDocument/2006/relationships/hyperlink" Target="https://www.youtube.com/watch?v=k8jAqe9QZ7I" TargetMode="External"/><Relationship Id="rId1" Type="http://schemas.openxmlformats.org/officeDocument/2006/relationships/hyperlink" Target="https://www.youtube.com/watch?v=sLEhze9_tMI" TargetMode="External"/><Relationship Id="rId6" Type="http://schemas.openxmlformats.org/officeDocument/2006/relationships/hyperlink" Target="https://www.youtube.com/watch?v=-s9LvPQyB1c" TargetMode="External"/><Relationship Id="rId11" Type="http://schemas.openxmlformats.org/officeDocument/2006/relationships/hyperlink" Target="https://www.youtube.com/watch?v=yOLY3qz8F1Q" TargetMode="External"/><Relationship Id="rId5" Type="http://schemas.openxmlformats.org/officeDocument/2006/relationships/hyperlink" Target="https://www.youtube.com/watch?v=qWQFvFiRF_A" TargetMode="External"/><Relationship Id="rId15" Type="http://schemas.openxmlformats.org/officeDocument/2006/relationships/hyperlink" Target="https://www.youtube.com/watch?v=qMKEMEgIX0U" TargetMode="External"/><Relationship Id="rId10" Type="http://schemas.openxmlformats.org/officeDocument/2006/relationships/hyperlink" Target="https://www.youtube.com/watch?v=f_Xpg6hHZzY" TargetMode="External"/><Relationship Id="rId19" Type="http://schemas.openxmlformats.org/officeDocument/2006/relationships/hyperlink" Target="https://www.youtube.com/watch?v=e8_mnTlb4Io" TargetMode="External"/><Relationship Id="rId4" Type="http://schemas.openxmlformats.org/officeDocument/2006/relationships/hyperlink" Target="https://www.youtube.com/watch?v=hmJqC--g_as" TargetMode="External"/><Relationship Id="rId9" Type="http://schemas.openxmlformats.org/officeDocument/2006/relationships/hyperlink" Target="https://www.youtube.com/watch?v=cYmiN0q3X_E" TargetMode="External"/><Relationship Id="rId14" Type="http://schemas.openxmlformats.org/officeDocument/2006/relationships/hyperlink" Target="https://www.youtube.com/watch?v=1VX51oXodfw"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youtube.com/watch?v=oXQSHYFcLx4" TargetMode="External"/><Relationship Id="rId3" Type="http://schemas.openxmlformats.org/officeDocument/2006/relationships/hyperlink" Target="https://www.youtube.com/watch?v=GH45eSyyUoI" TargetMode="External"/><Relationship Id="rId7" Type="http://schemas.openxmlformats.org/officeDocument/2006/relationships/hyperlink" Target="https://www.youtube.com/watch?v=MykFJZNzSeE" TargetMode="External"/><Relationship Id="rId2" Type="http://schemas.openxmlformats.org/officeDocument/2006/relationships/hyperlink" Target="https://www.youtube.com/watch?v=V-nyOOA3Fjk" TargetMode="External"/><Relationship Id="rId1" Type="http://schemas.openxmlformats.org/officeDocument/2006/relationships/hyperlink" Target="https://www.youtube.com/watch?v=aVoXN9xW_HA" TargetMode="External"/><Relationship Id="rId6" Type="http://schemas.openxmlformats.org/officeDocument/2006/relationships/hyperlink" Target="https://www.youtube.com/watch?v=8M3mTRrHR6E" TargetMode="External"/><Relationship Id="rId5" Type="http://schemas.openxmlformats.org/officeDocument/2006/relationships/hyperlink" Target="https://www.youtube.com/watch?v=OycWFmGhsa4" TargetMode="External"/><Relationship Id="rId10" Type="http://schemas.openxmlformats.org/officeDocument/2006/relationships/hyperlink" Target="https://www.youtube.com/watch?v=nmUlVd9Q_Ok" TargetMode="External"/><Relationship Id="rId4" Type="http://schemas.openxmlformats.org/officeDocument/2006/relationships/hyperlink" Target="https://www.youtube.com/watch?v=_9c6am8TKo8" TargetMode="External"/><Relationship Id="rId9" Type="http://schemas.openxmlformats.org/officeDocument/2006/relationships/hyperlink" Target="https://www.youtube.com/watch?v=pgIIqriV3rg"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youtube.com/watch?v=-I7F5uMNHZw" TargetMode="External"/><Relationship Id="rId13" Type="http://schemas.openxmlformats.org/officeDocument/2006/relationships/hyperlink" Target="https://www.youtube.com/watch?v=rp6jZ0rIWWA" TargetMode="External"/><Relationship Id="rId18" Type="http://schemas.openxmlformats.org/officeDocument/2006/relationships/hyperlink" Target="https://www.youtube.com/watch?v=44cfk79x7Bo" TargetMode="External"/><Relationship Id="rId3" Type="http://schemas.openxmlformats.org/officeDocument/2006/relationships/hyperlink" Target="https://www.youtube.com/watch?v=mKgWLAfiEL0" TargetMode="External"/><Relationship Id="rId7" Type="http://schemas.openxmlformats.org/officeDocument/2006/relationships/hyperlink" Target="https://www.youtube.com/watch?v=e864DX_KWNo" TargetMode="External"/><Relationship Id="rId12" Type="http://schemas.openxmlformats.org/officeDocument/2006/relationships/hyperlink" Target="https://www.youtube.com/watch?v=PHP0h6YKhxY" TargetMode="External"/><Relationship Id="rId17" Type="http://schemas.openxmlformats.org/officeDocument/2006/relationships/hyperlink" Target="https://www.youtube.com/watch?v=ExNW8Ymf1wM" TargetMode="External"/><Relationship Id="rId2" Type="http://schemas.openxmlformats.org/officeDocument/2006/relationships/hyperlink" Target="https://www.youtube.com/watch?v=kfZZyIPpZk0" TargetMode="External"/><Relationship Id="rId16" Type="http://schemas.openxmlformats.org/officeDocument/2006/relationships/hyperlink" Target="https://www.youtube.com/watch?v=j_-9J3ZNEzU" TargetMode="External"/><Relationship Id="rId20" Type="http://schemas.openxmlformats.org/officeDocument/2006/relationships/hyperlink" Target="https://www.youtube.com/watch?v=jCYm_qzcMYw" TargetMode="External"/><Relationship Id="rId1" Type="http://schemas.openxmlformats.org/officeDocument/2006/relationships/hyperlink" Target="https://www.youtube.com/watch?v=m-Z65R8YX68" TargetMode="External"/><Relationship Id="rId6" Type="http://schemas.openxmlformats.org/officeDocument/2006/relationships/hyperlink" Target="https://www.youtube.com/watch?v=69ZH3sD-FfE" TargetMode="External"/><Relationship Id="rId11" Type="http://schemas.openxmlformats.org/officeDocument/2006/relationships/hyperlink" Target="https://www.youtube.com/watch?v=2tPvKpiwVmc" TargetMode="External"/><Relationship Id="rId5" Type="http://schemas.openxmlformats.org/officeDocument/2006/relationships/hyperlink" Target="https://www.youtube.com/watch?v=wf7Ve716UbI" TargetMode="External"/><Relationship Id="rId15" Type="http://schemas.openxmlformats.org/officeDocument/2006/relationships/hyperlink" Target="https://www.youtube.com/watch?v=h9luJq2P_vw" TargetMode="External"/><Relationship Id="rId10" Type="http://schemas.openxmlformats.org/officeDocument/2006/relationships/hyperlink" Target="https://www.youtube.com/watch?v=xfnBtPfPowM" TargetMode="External"/><Relationship Id="rId19" Type="http://schemas.openxmlformats.org/officeDocument/2006/relationships/hyperlink" Target="https://www.youtube.com/watch?v=ymDTR22Zerw" TargetMode="External"/><Relationship Id="rId4" Type="http://schemas.openxmlformats.org/officeDocument/2006/relationships/hyperlink" Target="https://www.youtube.com/watch?v=dKoz3VCjXbg" TargetMode="External"/><Relationship Id="rId9" Type="http://schemas.openxmlformats.org/officeDocument/2006/relationships/hyperlink" Target="https://www.youtube.com/watch?v=RZ3A-ovTMA4" TargetMode="External"/><Relationship Id="rId14" Type="http://schemas.openxmlformats.org/officeDocument/2006/relationships/hyperlink" Target="https://www.youtube.com/watch?v=V2sY5bjwBhg"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cq5ZFqTfjIM" TargetMode="External"/><Relationship Id="rId13" Type="http://schemas.openxmlformats.org/officeDocument/2006/relationships/hyperlink" Target="https://www.youtube.com/watch?v=W9886v3HI3Y" TargetMode="External"/><Relationship Id="rId3" Type="http://schemas.openxmlformats.org/officeDocument/2006/relationships/hyperlink" Target="https://www.youtube.com/watch?v=Xn_VlZe-84U" TargetMode="External"/><Relationship Id="rId7" Type="http://schemas.openxmlformats.org/officeDocument/2006/relationships/hyperlink" Target="https://www.youtube.com/watch?v=Kt6DspWAujg" TargetMode="External"/><Relationship Id="rId12" Type="http://schemas.openxmlformats.org/officeDocument/2006/relationships/hyperlink" Target="https://www.youtube.com/watch?v=TuzCJS6bqVw" TargetMode="External"/><Relationship Id="rId2" Type="http://schemas.openxmlformats.org/officeDocument/2006/relationships/hyperlink" Target="https://www.youtube.com/watch?v=GU3yz5YyLuQ" TargetMode="External"/><Relationship Id="rId1" Type="http://schemas.openxmlformats.org/officeDocument/2006/relationships/hyperlink" Target="https://www.youtube.com/watch?v=lsXa7hLQk-E" TargetMode="External"/><Relationship Id="rId6" Type="http://schemas.openxmlformats.org/officeDocument/2006/relationships/hyperlink" Target="https://www.youtube.com/watch?v=jUu6-AH_in8" TargetMode="External"/><Relationship Id="rId11" Type="http://schemas.openxmlformats.org/officeDocument/2006/relationships/hyperlink" Target="https://www.youtube.com/watch?v=vlLiUxHO_W8" TargetMode="External"/><Relationship Id="rId5" Type="http://schemas.openxmlformats.org/officeDocument/2006/relationships/hyperlink" Target="https://www.youtube.com/watch?v=NxN61sK-Y2Q" TargetMode="External"/><Relationship Id="rId10" Type="http://schemas.openxmlformats.org/officeDocument/2006/relationships/hyperlink" Target="https://www.youtube.com/watch?v=ljXTIRpX0ZM" TargetMode="External"/><Relationship Id="rId4" Type="http://schemas.openxmlformats.org/officeDocument/2006/relationships/hyperlink" Target="https://www.youtube.com/watch?v=_7HPMuvvsb4" TargetMode="External"/><Relationship Id="rId9" Type="http://schemas.openxmlformats.org/officeDocument/2006/relationships/hyperlink" Target="https://www.youtube.com/watch?v=gBAS5HvJOM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youtube.com/watch?v=D_8AEPapDyY" TargetMode="External"/><Relationship Id="rId13" Type="http://schemas.openxmlformats.org/officeDocument/2006/relationships/hyperlink" Target="https://www.youtube.com/watch?v=zBNjQCBYVVQ" TargetMode="External"/><Relationship Id="rId3" Type="http://schemas.openxmlformats.org/officeDocument/2006/relationships/hyperlink" Target="https://www.youtube.com/watch?v=mWrRsdnkKEc" TargetMode="External"/><Relationship Id="rId7" Type="http://schemas.openxmlformats.org/officeDocument/2006/relationships/hyperlink" Target="https://www.youtube.com/watch?v=u-xpBFFvA6E" TargetMode="External"/><Relationship Id="rId12" Type="http://schemas.openxmlformats.org/officeDocument/2006/relationships/hyperlink" Target="https://www.youtube.com/watch?v=uz6lbNpo6DY" TargetMode="External"/><Relationship Id="rId2" Type="http://schemas.openxmlformats.org/officeDocument/2006/relationships/hyperlink" Target="https://www.youtube.com/watch?v=89DX4uFtjxA" TargetMode="External"/><Relationship Id="rId1" Type="http://schemas.openxmlformats.org/officeDocument/2006/relationships/hyperlink" Target="https://www.youtube.com/watch?v=2e5KVAQYGwk" TargetMode="External"/><Relationship Id="rId6" Type="http://schemas.openxmlformats.org/officeDocument/2006/relationships/hyperlink" Target="https://www.youtube.com/watch?v=UjWhEH4C63Y" TargetMode="External"/><Relationship Id="rId11" Type="http://schemas.openxmlformats.org/officeDocument/2006/relationships/hyperlink" Target="https://www.youtube.com/watch?v=My6av-JZSOw" TargetMode="External"/><Relationship Id="rId5" Type="http://schemas.openxmlformats.org/officeDocument/2006/relationships/hyperlink" Target="https://www.youtube.com/watch?v=SVHJqQKL2zY" TargetMode="External"/><Relationship Id="rId10" Type="http://schemas.openxmlformats.org/officeDocument/2006/relationships/hyperlink" Target="https://www.youtube.com/watch?v=xdqtxq9JPNI" TargetMode="External"/><Relationship Id="rId4" Type="http://schemas.openxmlformats.org/officeDocument/2006/relationships/hyperlink" Target="https://www.youtube.com/watch?v=gbJzI8j-e5Y" TargetMode="External"/><Relationship Id="rId9" Type="http://schemas.openxmlformats.org/officeDocument/2006/relationships/hyperlink" Target="https://www.youtube.com/watch?v=WSyt2oIiqZ0"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youtube.com/watch?v=sdF7DCICSwc" TargetMode="External"/><Relationship Id="rId13" Type="http://schemas.openxmlformats.org/officeDocument/2006/relationships/hyperlink" Target="https://www.youtube.com/watch?v=fNJSUT97NZk" TargetMode="External"/><Relationship Id="rId18" Type="http://schemas.openxmlformats.org/officeDocument/2006/relationships/hyperlink" Target="https://www.youtube.com/watch?v=d2JiDuC-cwA" TargetMode="External"/><Relationship Id="rId26" Type="http://schemas.openxmlformats.org/officeDocument/2006/relationships/hyperlink" Target="https://www.youtube.com/watch?v=vKxM3kdUKBI" TargetMode="External"/><Relationship Id="rId3" Type="http://schemas.openxmlformats.org/officeDocument/2006/relationships/hyperlink" Target="https://www.youtube.com/watch?v=0aps4g9UID8" TargetMode="External"/><Relationship Id="rId21" Type="http://schemas.openxmlformats.org/officeDocument/2006/relationships/hyperlink" Target="https://www.youtube.com/watch?v=RzHJgHdgYRY" TargetMode="External"/><Relationship Id="rId7" Type="http://schemas.openxmlformats.org/officeDocument/2006/relationships/hyperlink" Target="https://www.youtube.com/watch?v=G4uSt80bMIw" TargetMode="External"/><Relationship Id="rId12" Type="http://schemas.openxmlformats.org/officeDocument/2006/relationships/hyperlink" Target="https://www.youtube.com/watch?v=wAMBAdwimhg" TargetMode="External"/><Relationship Id="rId17" Type="http://schemas.openxmlformats.org/officeDocument/2006/relationships/hyperlink" Target="https://www.youtube.com/watch?v=8liDoi0Y81U" TargetMode="External"/><Relationship Id="rId25" Type="http://schemas.openxmlformats.org/officeDocument/2006/relationships/hyperlink" Target="https://www.youtube.com/watch?v=LKGpYocFEPM" TargetMode="External"/><Relationship Id="rId2" Type="http://schemas.openxmlformats.org/officeDocument/2006/relationships/hyperlink" Target="https://www.youtube.com/watch?v=hzm6bikF2cM" TargetMode="External"/><Relationship Id="rId16" Type="http://schemas.openxmlformats.org/officeDocument/2006/relationships/hyperlink" Target="https://www.youtube.com/watch?v=O3-nAWKEAtk" TargetMode="External"/><Relationship Id="rId20" Type="http://schemas.openxmlformats.org/officeDocument/2006/relationships/hyperlink" Target="https://www.youtube.com/watch?v=itydIXR1EoU" TargetMode="External"/><Relationship Id="rId29" Type="http://schemas.openxmlformats.org/officeDocument/2006/relationships/hyperlink" Target="https://www.youtube.com/watch?v=BEzGFuP4tdU" TargetMode="External"/><Relationship Id="rId1" Type="http://schemas.openxmlformats.org/officeDocument/2006/relationships/hyperlink" Target="https://www.youtube.com/watch?v=UyGJNeBcntk" TargetMode="External"/><Relationship Id="rId6" Type="http://schemas.openxmlformats.org/officeDocument/2006/relationships/hyperlink" Target="https://www.youtube.com/watch?v=89bWR5OlZmo" TargetMode="External"/><Relationship Id="rId11" Type="http://schemas.openxmlformats.org/officeDocument/2006/relationships/hyperlink" Target="https://www.youtube.com/watch?v=6v_Y0JOIHbQ" TargetMode="External"/><Relationship Id="rId24" Type="http://schemas.openxmlformats.org/officeDocument/2006/relationships/hyperlink" Target="https://www.youtube.com/watch?v=xJoS6yHWNiM" TargetMode="External"/><Relationship Id="rId5" Type="http://schemas.openxmlformats.org/officeDocument/2006/relationships/hyperlink" Target="https://www.youtube.com/watch?v=V_nC4IGAkH8" TargetMode="External"/><Relationship Id="rId15" Type="http://schemas.openxmlformats.org/officeDocument/2006/relationships/hyperlink" Target="https://www.youtube.com/watch?v=mNKP1ae0Zcw" TargetMode="External"/><Relationship Id="rId23" Type="http://schemas.openxmlformats.org/officeDocument/2006/relationships/hyperlink" Target="https://www.youtube.com/watch?v=DG660Jijr1A" TargetMode="External"/><Relationship Id="rId28" Type="http://schemas.openxmlformats.org/officeDocument/2006/relationships/hyperlink" Target="https://www.youtube.com/watch?v=uz6lbNpo6DY" TargetMode="External"/><Relationship Id="rId10" Type="http://schemas.openxmlformats.org/officeDocument/2006/relationships/hyperlink" Target="https://www.youtube.com/watch?v=VxK5S5NOAjc" TargetMode="External"/><Relationship Id="rId19" Type="http://schemas.openxmlformats.org/officeDocument/2006/relationships/hyperlink" Target="https://www.youtube.com/watch?v=zS5vuXVJxUI" TargetMode="External"/><Relationship Id="rId31" Type="http://schemas.openxmlformats.org/officeDocument/2006/relationships/hyperlink" Target="https://www.youtube.com/watch?v=LNO4W5MucGo" TargetMode="External"/><Relationship Id="rId4" Type="http://schemas.openxmlformats.org/officeDocument/2006/relationships/hyperlink" Target="https://www.youtube.com/watch?v=e35Aa_WuYmQ" TargetMode="External"/><Relationship Id="rId9" Type="http://schemas.openxmlformats.org/officeDocument/2006/relationships/hyperlink" Target="https://www.youtube.com/watch?v=lZ-CvLBNKso" TargetMode="External"/><Relationship Id="rId14" Type="http://schemas.openxmlformats.org/officeDocument/2006/relationships/hyperlink" Target="https://www.youtube.com/watch?v=jUutaTPf_l0" TargetMode="External"/><Relationship Id="rId22" Type="http://schemas.openxmlformats.org/officeDocument/2006/relationships/hyperlink" Target="https://www.youtube.com/watch?v=kwiRBpT_El0" TargetMode="External"/><Relationship Id="rId27" Type="http://schemas.openxmlformats.org/officeDocument/2006/relationships/hyperlink" Target="https://www.youtube.com/watch?v=NbSf07Zr3ow" TargetMode="External"/><Relationship Id="rId30" Type="http://schemas.openxmlformats.org/officeDocument/2006/relationships/hyperlink" Target="https://www.youtube.com/watch?v=srVOJd3G7Zo"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youtube.com/watch?v=67UeTo1riX0" TargetMode="External"/><Relationship Id="rId13" Type="http://schemas.openxmlformats.org/officeDocument/2006/relationships/hyperlink" Target="https://www.youtube.com/watch?v=lsXa7hLQk-E" TargetMode="External"/><Relationship Id="rId3" Type="http://schemas.openxmlformats.org/officeDocument/2006/relationships/hyperlink" Target="https://www.youtube.com/watch?v=BRcudpJzy1I" TargetMode="External"/><Relationship Id="rId7" Type="http://schemas.openxmlformats.org/officeDocument/2006/relationships/hyperlink" Target="https://www.youtube.com/watch?v=lHH6jVDWsJA" TargetMode="External"/><Relationship Id="rId12" Type="http://schemas.openxmlformats.org/officeDocument/2006/relationships/hyperlink" Target="https://www.youtube.com/watch?v=tPpo_YBmadw" TargetMode="External"/><Relationship Id="rId2" Type="http://schemas.openxmlformats.org/officeDocument/2006/relationships/hyperlink" Target="https://www.youtube.com/watch?v=EJ1n6h-1mbE" TargetMode="External"/><Relationship Id="rId1" Type="http://schemas.openxmlformats.org/officeDocument/2006/relationships/hyperlink" Target="https://www.youtube.com/watch?v=doIe5_9YMJ0" TargetMode="External"/><Relationship Id="rId6" Type="http://schemas.openxmlformats.org/officeDocument/2006/relationships/hyperlink" Target="https://www.youtube.com/watch?v=q3srM8Wed_Q" TargetMode="External"/><Relationship Id="rId11" Type="http://schemas.openxmlformats.org/officeDocument/2006/relationships/hyperlink" Target="https://www.youtube.com/watch?v=3PyVqOzKMPE" TargetMode="External"/><Relationship Id="rId5" Type="http://schemas.openxmlformats.org/officeDocument/2006/relationships/hyperlink" Target="https://www.youtube.com/watch?v=Hs8aoDKdwvk" TargetMode="External"/><Relationship Id="rId10" Type="http://schemas.openxmlformats.org/officeDocument/2006/relationships/hyperlink" Target="https://www.youtube.com/watch?v=W51yU6cyj7Y" TargetMode="External"/><Relationship Id="rId4" Type="http://schemas.openxmlformats.org/officeDocument/2006/relationships/hyperlink" Target="https://www.youtube.com/watch?v=kYOUbDO6hXg" TargetMode="External"/><Relationship Id="rId9" Type="http://schemas.openxmlformats.org/officeDocument/2006/relationships/hyperlink" Target="https://www.youtube.com/watch?v=8B7EZC5_7F8"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youtube.com/watch?v=tSUqxOFoCFs" TargetMode="External"/><Relationship Id="rId13" Type="http://schemas.openxmlformats.org/officeDocument/2006/relationships/hyperlink" Target="https://www.youtube.com/watch?v=hFhE9NroBzY" TargetMode="External"/><Relationship Id="rId18" Type="http://schemas.openxmlformats.org/officeDocument/2006/relationships/hyperlink" Target="https://www.youtube.com/watch?v=o4IpoUP7PNE" TargetMode="External"/><Relationship Id="rId3" Type="http://schemas.openxmlformats.org/officeDocument/2006/relationships/hyperlink" Target="https://www.youtube.com/watch?v=Z3t17H6E_Zg" TargetMode="External"/><Relationship Id="rId7" Type="http://schemas.openxmlformats.org/officeDocument/2006/relationships/hyperlink" Target="https://www.youtube.com/watch?v=b6VbCgR-EZM" TargetMode="External"/><Relationship Id="rId12" Type="http://schemas.openxmlformats.org/officeDocument/2006/relationships/hyperlink" Target="https://www.youtube.com/watch?v=1l_KV8l4uF4" TargetMode="External"/><Relationship Id="rId17" Type="http://schemas.openxmlformats.org/officeDocument/2006/relationships/hyperlink" Target="https://www.youtube.com/watch?v=nxLpBhjg3h8" TargetMode="External"/><Relationship Id="rId2" Type="http://schemas.openxmlformats.org/officeDocument/2006/relationships/hyperlink" Target="https://www.youtube.com/watch?v=lp3SMMSFNXo" TargetMode="External"/><Relationship Id="rId16" Type="http://schemas.openxmlformats.org/officeDocument/2006/relationships/hyperlink" Target="https://www.youtube.com/watch?v=vyq8izxLwBM" TargetMode="External"/><Relationship Id="rId1" Type="http://schemas.openxmlformats.org/officeDocument/2006/relationships/hyperlink" Target="https://www.youtube.com/watch?v=G0491WHK2zs" TargetMode="External"/><Relationship Id="rId6" Type="http://schemas.openxmlformats.org/officeDocument/2006/relationships/hyperlink" Target="https://www.youtube.com/watch?v=qk4w9Di3n5g" TargetMode="External"/><Relationship Id="rId11" Type="http://schemas.openxmlformats.org/officeDocument/2006/relationships/hyperlink" Target="https://www.youtube.com/watch?v=YTbJKrMQOVE" TargetMode="External"/><Relationship Id="rId5" Type="http://schemas.openxmlformats.org/officeDocument/2006/relationships/hyperlink" Target="https://www.youtube.com/watch?v=gvm111dq0lU" TargetMode="External"/><Relationship Id="rId15" Type="http://schemas.openxmlformats.org/officeDocument/2006/relationships/hyperlink" Target="https://www.youtube.com/watch?v=lkgZGbGj9HU" TargetMode="External"/><Relationship Id="rId10" Type="http://schemas.openxmlformats.org/officeDocument/2006/relationships/hyperlink" Target="https://www.youtube.com/watch?v=yv0yPeIp6yY" TargetMode="External"/><Relationship Id="rId4" Type="http://schemas.openxmlformats.org/officeDocument/2006/relationships/hyperlink" Target="https://www.youtube.com/watch?v=9b6zmv3uMHI" TargetMode="External"/><Relationship Id="rId9" Type="http://schemas.openxmlformats.org/officeDocument/2006/relationships/hyperlink" Target="https://www.youtube.com/watch?v=5l3je3CC7XU" TargetMode="External"/><Relationship Id="rId14" Type="http://schemas.openxmlformats.org/officeDocument/2006/relationships/hyperlink" Target="https://www.youtube.com/watch?v=ltFfhdfjQjk"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www.youtube.com/watch?v=_ji7opErmPs" TargetMode="External"/><Relationship Id="rId13" Type="http://schemas.openxmlformats.org/officeDocument/2006/relationships/hyperlink" Target="https://www.youtube.com/watch?v=evavdUeZUno" TargetMode="External"/><Relationship Id="rId3" Type="http://schemas.openxmlformats.org/officeDocument/2006/relationships/hyperlink" Target="https://www.youtube.com/watch?v=MeGrr-lWpxU" TargetMode="External"/><Relationship Id="rId7" Type="http://schemas.openxmlformats.org/officeDocument/2006/relationships/hyperlink" Target="https://www.youtube.com/watch?v=nVn2LrhbBgI" TargetMode="External"/><Relationship Id="rId12" Type="http://schemas.openxmlformats.org/officeDocument/2006/relationships/hyperlink" Target="https://www.youtube.com/watch?v=QqCeDIrzqQ8" TargetMode="External"/><Relationship Id="rId2" Type="http://schemas.openxmlformats.org/officeDocument/2006/relationships/hyperlink" Target="https://www.youtube.com/watch?v=Tzbqb-fOTbU" TargetMode="External"/><Relationship Id="rId1" Type="http://schemas.openxmlformats.org/officeDocument/2006/relationships/hyperlink" Target="https://www.youtube.com/watch?v=_tTfxm0z2NM" TargetMode="External"/><Relationship Id="rId6" Type="http://schemas.openxmlformats.org/officeDocument/2006/relationships/hyperlink" Target="https://www.youtube.com/watch?v=mH0Zd-I59lI" TargetMode="External"/><Relationship Id="rId11" Type="http://schemas.openxmlformats.org/officeDocument/2006/relationships/hyperlink" Target="https://www.youtube.com/watch?v=M9S7IS6KWlo" TargetMode="External"/><Relationship Id="rId5" Type="http://schemas.openxmlformats.org/officeDocument/2006/relationships/hyperlink" Target="https://www.youtube.com/watch?v=SjBaqFhVBNU" TargetMode="External"/><Relationship Id="rId10" Type="http://schemas.openxmlformats.org/officeDocument/2006/relationships/hyperlink" Target="https://www.youtube.com/watch?v=jGAwafJYhpM" TargetMode="External"/><Relationship Id="rId4" Type="http://schemas.openxmlformats.org/officeDocument/2006/relationships/hyperlink" Target="https://www.youtube.com/watch?v=fP4-1yVyw-w" TargetMode="External"/><Relationship Id="rId9" Type="http://schemas.openxmlformats.org/officeDocument/2006/relationships/hyperlink" Target="https://www.youtube.com/watch?v=C5JCqfhuj_Q"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www.youtube.com/watch?v=ah5QomGntQg" TargetMode="External"/><Relationship Id="rId13" Type="http://schemas.openxmlformats.org/officeDocument/2006/relationships/hyperlink" Target="https://www.youtube.com/watch?v=lEbGgKxfHb0" TargetMode="External"/><Relationship Id="rId18" Type="http://schemas.openxmlformats.org/officeDocument/2006/relationships/hyperlink" Target="https://www.youtube.com/watch?v=kQ9a84xvwps" TargetMode="External"/><Relationship Id="rId3" Type="http://schemas.openxmlformats.org/officeDocument/2006/relationships/hyperlink" Target="https://www.youtube.com/watch?v=ZwkSiNj-0qc" TargetMode="External"/><Relationship Id="rId21" Type="http://schemas.openxmlformats.org/officeDocument/2006/relationships/hyperlink" Target="https://www.youtube.com/watch?v=4AdESo-cZ5I" TargetMode="External"/><Relationship Id="rId7" Type="http://schemas.openxmlformats.org/officeDocument/2006/relationships/hyperlink" Target="https://www.youtube.com/watch?v=3q0erkaVLJA" TargetMode="External"/><Relationship Id="rId12" Type="http://schemas.openxmlformats.org/officeDocument/2006/relationships/hyperlink" Target="https://www.youtube.com/watch?v=tjmq6frcktc" TargetMode="External"/><Relationship Id="rId17" Type="http://schemas.openxmlformats.org/officeDocument/2006/relationships/hyperlink" Target="https://www.youtube.com/watch?v=eR5NJUszzTw" TargetMode="External"/><Relationship Id="rId2" Type="http://schemas.openxmlformats.org/officeDocument/2006/relationships/hyperlink" Target="https://www.youtube.com/watch?v=3778SDuYBpc" TargetMode="External"/><Relationship Id="rId16" Type="http://schemas.openxmlformats.org/officeDocument/2006/relationships/hyperlink" Target="https://www.youtube.com/watch?v=qYza-0NVPsQ" TargetMode="External"/><Relationship Id="rId20" Type="http://schemas.openxmlformats.org/officeDocument/2006/relationships/hyperlink" Target="https://www.youtube.com/watch?v=tZEdY13pPrU" TargetMode="External"/><Relationship Id="rId1" Type="http://schemas.openxmlformats.org/officeDocument/2006/relationships/hyperlink" Target="https://www.youtube.com/watch?v=ypj1vSmOV8M" TargetMode="External"/><Relationship Id="rId6" Type="http://schemas.openxmlformats.org/officeDocument/2006/relationships/hyperlink" Target="https://www.youtube.com/watch?v=Qwbe7Kd9JwU" TargetMode="External"/><Relationship Id="rId11" Type="http://schemas.openxmlformats.org/officeDocument/2006/relationships/hyperlink" Target="https://www.youtube.com/watch?v=3WWwbiCWmuw" TargetMode="External"/><Relationship Id="rId5" Type="http://schemas.openxmlformats.org/officeDocument/2006/relationships/hyperlink" Target="https://www.youtube.com/watch?v=pH_pUYGxl8Q" TargetMode="External"/><Relationship Id="rId15" Type="http://schemas.openxmlformats.org/officeDocument/2006/relationships/hyperlink" Target="https://www.youtube.com/watch?v=oTRAa_U6bLY" TargetMode="External"/><Relationship Id="rId23" Type="http://schemas.openxmlformats.org/officeDocument/2006/relationships/hyperlink" Target="https://www.youtube.com/watch?v=ZVyeD3I-uLo" TargetMode="External"/><Relationship Id="rId10" Type="http://schemas.openxmlformats.org/officeDocument/2006/relationships/hyperlink" Target="https://www.youtube.com/watch?v=MM9iuxmt4Mc" TargetMode="External"/><Relationship Id="rId19" Type="http://schemas.openxmlformats.org/officeDocument/2006/relationships/hyperlink" Target="https://www.youtube.com/watch?v=5ucHFogFmds" TargetMode="External"/><Relationship Id="rId4" Type="http://schemas.openxmlformats.org/officeDocument/2006/relationships/hyperlink" Target="https://www.youtube.com/watch?v=iFDASFkNA4U" TargetMode="External"/><Relationship Id="rId9" Type="http://schemas.openxmlformats.org/officeDocument/2006/relationships/hyperlink" Target="https://www.youtube.com/watch?v=hNorM4Pwi0A" TargetMode="External"/><Relationship Id="rId14" Type="http://schemas.openxmlformats.org/officeDocument/2006/relationships/hyperlink" Target="https://www.youtube.com/watch?v=ysc0I0-9cow" TargetMode="External"/><Relationship Id="rId22" Type="http://schemas.openxmlformats.org/officeDocument/2006/relationships/hyperlink" Target="https://www.youtube.com/watch?v=VBjip3jDlwg"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https://www.youtube.com/watch?v=zlSXw4j44HU" TargetMode="External"/><Relationship Id="rId13" Type="http://schemas.openxmlformats.org/officeDocument/2006/relationships/hyperlink" Target="https://www.youtube.com/watch?v=d-0CHtJp5gM" TargetMode="External"/><Relationship Id="rId3" Type="http://schemas.openxmlformats.org/officeDocument/2006/relationships/hyperlink" Target="https://www.youtube.com/watch?v=EJ9XpfaCiEU" TargetMode="External"/><Relationship Id="rId7" Type="http://schemas.openxmlformats.org/officeDocument/2006/relationships/hyperlink" Target="https://www.youtube.com/watch?v=Qv6DbAO_tDA" TargetMode="External"/><Relationship Id="rId12" Type="http://schemas.openxmlformats.org/officeDocument/2006/relationships/hyperlink" Target="https://www.youtube.com/watch?v=0vaztHPVXg0" TargetMode="External"/><Relationship Id="rId2" Type="http://schemas.openxmlformats.org/officeDocument/2006/relationships/hyperlink" Target="https://www.youtube.com/watch?v=EhVPhkE4ZwU" TargetMode="External"/><Relationship Id="rId1" Type="http://schemas.openxmlformats.org/officeDocument/2006/relationships/hyperlink" Target="https://www.youtube.com/watch?v=cxDG3Ex9z6Y" TargetMode="External"/><Relationship Id="rId6" Type="http://schemas.openxmlformats.org/officeDocument/2006/relationships/hyperlink" Target="https://www.youtube.com/watch?v=z0JMivC8oeQ" TargetMode="External"/><Relationship Id="rId11" Type="http://schemas.openxmlformats.org/officeDocument/2006/relationships/hyperlink" Target="https://www.youtube.com/watch?v=piHgny8XgUs" TargetMode="External"/><Relationship Id="rId5" Type="http://schemas.openxmlformats.org/officeDocument/2006/relationships/hyperlink" Target="https://www.youtube.com/watch?v=B7SYK1RjzG4" TargetMode="External"/><Relationship Id="rId10" Type="http://schemas.openxmlformats.org/officeDocument/2006/relationships/hyperlink" Target="https://www.youtube.com/watch?v=-QRRTSFVIzw" TargetMode="External"/><Relationship Id="rId4" Type="http://schemas.openxmlformats.org/officeDocument/2006/relationships/hyperlink" Target="https://www.youtube.com/watch?v=XTiPE94sEuQ" TargetMode="External"/><Relationship Id="rId9" Type="http://schemas.openxmlformats.org/officeDocument/2006/relationships/hyperlink" Target="https://www.youtube.com/watch?v=dN8vyi6gu-w"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www.youtube.com/watch?v=A_K1srkFRpE" TargetMode="External"/><Relationship Id="rId13" Type="http://schemas.openxmlformats.org/officeDocument/2006/relationships/hyperlink" Target="https://www.youtube.com/watch?v=a-i_UJDP1dE" TargetMode="External"/><Relationship Id="rId18" Type="http://schemas.openxmlformats.org/officeDocument/2006/relationships/hyperlink" Target="https://www.youtube.com/watch?v=0gCM-dDkLDg" TargetMode="External"/><Relationship Id="rId26" Type="http://schemas.openxmlformats.org/officeDocument/2006/relationships/hyperlink" Target="https://www.youtube.com/watch?v=JNqDadrja4Q" TargetMode="External"/><Relationship Id="rId3" Type="http://schemas.openxmlformats.org/officeDocument/2006/relationships/hyperlink" Target="https://www.youtube.com/watch?v=mHEN4ccNb2Y" TargetMode="External"/><Relationship Id="rId21" Type="http://schemas.openxmlformats.org/officeDocument/2006/relationships/hyperlink" Target="https://www.youtube.com/watch?v=aK4Y8bM7fTw" TargetMode="External"/><Relationship Id="rId7" Type="http://schemas.openxmlformats.org/officeDocument/2006/relationships/hyperlink" Target="https://www.youtube.com/watch?v=BEzGFuP4tdU" TargetMode="External"/><Relationship Id="rId12" Type="http://schemas.openxmlformats.org/officeDocument/2006/relationships/hyperlink" Target="https://www.youtube.com/watch?v=Ij8BomtBpqs" TargetMode="External"/><Relationship Id="rId17" Type="http://schemas.openxmlformats.org/officeDocument/2006/relationships/hyperlink" Target="https://www.youtube.com/watch?v=63uyhN30RZk" TargetMode="External"/><Relationship Id="rId25" Type="http://schemas.openxmlformats.org/officeDocument/2006/relationships/hyperlink" Target="https://www.youtube.com/watch?v=0GQpiskxnFI" TargetMode="External"/><Relationship Id="rId2" Type="http://schemas.openxmlformats.org/officeDocument/2006/relationships/hyperlink" Target="https://www.youtube.com/watch?v=Y91_xtuqAdY" TargetMode="External"/><Relationship Id="rId16" Type="http://schemas.openxmlformats.org/officeDocument/2006/relationships/hyperlink" Target="https://www.youtube.com/watch?v=-uwa8pfqtqI" TargetMode="External"/><Relationship Id="rId20" Type="http://schemas.openxmlformats.org/officeDocument/2006/relationships/hyperlink" Target="https://www.youtube.com/watch?v=zjyLCRRGfhQ" TargetMode="External"/><Relationship Id="rId29" Type="http://schemas.openxmlformats.org/officeDocument/2006/relationships/hyperlink" Target="https://www.youtube.com/watch?v=5N9_f6df1Nw" TargetMode="External"/><Relationship Id="rId1" Type="http://schemas.openxmlformats.org/officeDocument/2006/relationships/hyperlink" Target="https://www.youtube.com/watch?v=UP1aAvgYxLA" TargetMode="External"/><Relationship Id="rId6" Type="http://schemas.openxmlformats.org/officeDocument/2006/relationships/hyperlink" Target="https://www.youtube.com/watch?v=W51yU6cyj7Y" TargetMode="External"/><Relationship Id="rId11" Type="http://schemas.openxmlformats.org/officeDocument/2006/relationships/hyperlink" Target="https://www.youtube.com/watch?v=580GhCA7RhI" TargetMode="External"/><Relationship Id="rId24" Type="http://schemas.openxmlformats.org/officeDocument/2006/relationships/hyperlink" Target="https://www.youtube.com/watch?v=JdL48blBfik" TargetMode="External"/><Relationship Id="rId5" Type="http://schemas.openxmlformats.org/officeDocument/2006/relationships/hyperlink" Target="https://www.youtube.com/watch?v=d-0CHtJp5gM" TargetMode="External"/><Relationship Id="rId15" Type="http://schemas.openxmlformats.org/officeDocument/2006/relationships/hyperlink" Target="https://www.youtube.com/watch?v=2H1xjaH2iCs" TargetMode="External"/><Relationship Id="rId23" Type="http://schemas.openxmlformats.org/officeDocument/2006/relationships/hyperlink" Target="https://www.youtube.com/watch?v=-is8aPQVduE" TargetMode="External"/><Relationship Id="rId28" Type="http://schemas.openxmlformats.org/officeDocument/2006/relationships/hyperlink" Target="https://www.youtube.com/watch?v=QPLp8ht9mTQ" TargetMode="External"/><Relationship Id="rId10" Type="http://schemas.openxmlformats.org/officeDocument/2006/relationships/hyperlink" Target="https://www.youtube.com/watch?v=RCejLtA0zZo" TargetMode="External"/><Relationship Id="rId19" Type="http://schemas.openxmlformats.org/officeDocument/2006/relationships/hyperlink" Target="https://www.youtube.com/watch?v=23tnKLrOx5M" TargetMode="External"/><Relationship Id="rId4" Type="http://schemas.openxmlformats.org/officeDocument/2006/relationships/hyperlink" Target="https://www.youtube.com/watch?v=w3_aBwZ1hU4" TargetMode="External"/><Relationship Id="rId9" Type="http://schemas.openxmlformats.org/officeDocument/2006/relationships/hyperlink" Target="https://www.youtube.com/watch?v=D4WGOXced0k" TargetMode="External"/><Relationship Id="rId14" Type="http://schemas.openxmlformats.org/officeDocument/2006/relationships/hyperlink" Target="https://www.youtube.com/watch?v=uJ69R0FXqsI" TargetMode="External"/><Relationship Id="rId22" Type="http://schemas.openxmlformats.org/officeDocument/2006/relationships/hyperlink" Target="https://www.youtube.com/watch?v=7V96fEsUlac" TargetMode="External"/><Relationship Id="rId27" Type="http://schemas.openxmlformats.org/officeDocument/2006/relationships/hyperlink" Target="https://www.youtube.com/watch?v=5odMUhxO_h0"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s://www.youtube.com/watch?v=fkaYiW42QAc" TargetMode="External"/><Relationship Id="rId13" Type="http://schemas.openxmlformats.org/officeDocument/2006/relationships/hyperlink" Target="https://www.youtube.com/watch?v=R1zEVo1qKKw" TargetMode="External"/><Relationship Id="rId18" Type="http://schemas.openxmlformats.org/officeDocument/2006/relationships/hyperlink" Target="https://www.youtube.com/watch?v=-wU_mycyVe0" TargetMode="External"/><Relationship Id="rId3" Type="http://schemas.openxmlformats.org/officeDocument/2006/relationships/hyperlink" Target="https://www.youtube.com/watch?v=PrMsSbyLaxM" TargetMode="External"/><Relationship Id="rId21" Type="http://schemas.openxmlformats.org/officeDocument/2006/relationships/hyperlink" Target="https://www.youtube.com/watch?v=pr3WkRlMVek" TargetMode="External"/><Relationship Id="rId7" Type="http://schemas.openxmlformats.org/officeDocument/2006/relationships/hyperlink" Target="https://www.youtube.com/watch?v=HNk0olknXhM" TargetMode="External"/><Relationship Id="rId12" Type="http://schemas.openxmlformats.org/officeDocument/2006/relationships/hyperlink" Target="https://www.youtube.com/watch?v=oXQSHYFcLx4" TargetMode="External"/><Relationship Id="rId17" Type="http://schemas.openxmlformats.org/officeDocument/2006/relationships/hyperlink" Target="https://www.youtube.com/watch?v=-TrwpRTdWDo" TargetMode="External"/><Relationship Id="rId2" Type="http://schemas.openxmlformats.org/officeDocument/2006/relationships/hyperlink" Target="https://www.youtube.com/watch?v=vz6WtjMU8bU" TargetMode="External"/><Relationship Id="rId16" Type="http://schemas.openxmlformats.org/officeDocument/2006/relationships/hyperlink" Target="https://www.youtube.com/watch?v=rDK3XDgxbjA" TargetMode="External"/><Relationship Id="rId20" Type="http://schemas.openxmlformats.org/officeDocument/2006/relationships/hyperlink" Target="https://www.youtube.com/watch?v=romPmNNtoOs" TargetMode="External"/><Relationship Id="rId1" Type="http://schemas.openxmlformats.org/officeDocument/2006/relationships/hyperlink" Target="https://www.youtube.com/watch?v=g6yeU66e_DI" TargetMode="External"/><Relationship Id="rId6" Type="http://schemas.openxmlformats.org/officeDocument/2006/relationships/hyperlink" Target="https://www.youtube.com/watch?v=M_nS308iBSg" TargetMode="External"/><Relationship Id="rId11" Type="http://schemas.openxmlformats.org/officeDocument/2006/relationships/hyperlink" Target="https://www.youtube.com/watch?v=uz6lbNpo6DY" TargetMode="External"/><Relationship Id="rId24" Type="http://schemas.openxmlformats.org/officeDocument/2006/relationships/hyperlink" Target="https://www.youtube.com/watch?v=KfYdmCNEIYM" TargetMode="External"/><Relationship Id="rId5" Type="http://schemas.openxmlformats.org/officeDocument/2006/relationships/hyperlink" Target="https://www.youtube.com/watch?v=aNeZFkpD11w" TargetMode="External"/><Relationship Id="rId15" Type="http://schemas.openxmlformats.org/officeDocument/2006/relationships/hyperlink" Target="https://www.youtube.com/watch?v=KSOJho_kOdM" TargetMode="External"/><Relationship Id="rId23" Type="http://schemas.openxmlformats.org/officeDocument/2006/relationships/hyperlink" Target="https://www.youtube.com/watch?v=5Q8lFCPgoLI" TargetMode="External"/><Relationship Id="rId10" Type="http://schemas.openxmlformats.org/officeDocument/2006/relationships/hyperlink" Target="https://www.youtube.com/watch?v=9rE3Xo8o-Fo" TargetMode="External"/><Relationship Id="rId19" Type="http://schemas.openxmlformats.org/officeDocument/2006/relationships/hyperlink" Target="https://www.youtube.com/watch?v=Nyl-YVzl7H0" TargetMode="External"/><Relationship Id="rId4" Type="http://schemas.openxmlformats.org/officeDocument/2006/relationships/hyperlink" Target="https://www.youtube.com/watch?v=mpcA2E0A4c0" TargetMode="External"/><Relationship Id="rId9" Type="http://schemas.openxmlformats.org/officeDocument/2006/relationships/hyperlink" Target="https://www.youtube.com/watch?v=xpPw_mfLYVs" TargetMode="External"/><Relationship Id="rId14" Type="http://schemas.openxmlformats.org/officeDocument/2006/relationships/hyperlink" Target="https://www.youtube.com/watch?v=Tq3bTw34Ecc" TargetMode="External"/><Relationship Id="rId22" Type="http://schemas.openxmlformats.org/officeDocument/2006/relationships/hyperlink" Target="https://www.youtube.com/watch?v=hFZyG7Ep1Vs"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www.youtube.com/watch?v=s6en4lmD0a8" TargetMode="External"/><Relationship Id="rId13" Type="http://schemas.openxmlformats.org/officeDocument/2006/relationships/hyperlink" Target="https://www.youtube.com/watch?v=L05OUQRdhVM" TargetMode="External"/><Relationship Id="rId18" Type="http://schemas.openxmlformats.org/officeDocument/2006/relationships/hyperlink" Target="https://www.youtube.com/watch?v=JjmCy97A3T8" TargetMode="External"/><Relationship Id="rId3" Type="http://schemas.openxmlformats.org/officeDocument/2006/relationships/hyperlink" Target="https://www.youtube.com/watch?v=SAToEYwcTKY" TargetMode="External"/><Relationship Id="rId21" Type="http://schemas.openxmlformats.org/officeDocument/2006/relationships/hyperlink" Target="https://www.youtube.com/watch?v=dSDxbEFoo3w" TargetMode="External"/><Relationship Id="rId7" Type="http://schemas.openxmlformats.org/officeDocument/2006/relationships/hyperlink" Target="https://www.youtube.com/watch?v=T4Y--c_6Jdg" TargetMode="External"/><Relationship Id="rId12" Type="http://schemas.openxmlformats.org/officeDocument/2006/relationships/hyperlink" Target="https://www.youtube.com/watch?v=_AN6hGTb3jY" TargetMode="External"/><Relationship Id="rId17" Type="http://schemas.openxmlformats.org/officeDocument/2006/relationships/hyperlink" Target="https://www.youtube.com/watch?v=DyhIz9g3P5Q" TargetMode="External"/><Relationship Id="rId25" Type="http://schemas.openxmlformats.org/officeDocument/2006/relationships/hyperlink" Target="https://www.youtube.com/watch?v=qqI9yPGmpCc" TargetMode="External"/><Relationship Id="rId2" Type="http://schemas.openxmlformats.org/officeDocument/2006/relationships/hyperlink" Target="https://www.youtube.com/watch?v=tmiakNfiNLw" TargetMode="External"/><Relationship Id="rId16" Type="http://schemas.openxmlformats.org/officeDocument/2006/relationships/hyperlink" Target="https://www.youtube.com/watch?v=AhyFPB5j9Lg" TargetMode="External"/><Relationship Id="rId20" Type="http://schemas.openxmlformats.org/officeDocument/2006/relationships/hyperlink" Target="https://www.youtube.com/watch?v=8xdo3EJb1Wk" TargetMode="External"/><Relationship Id="rId1" Type="http://schemas.openxmlformats.org/officeDocument/2006/relationships/hyperlink" Target="https://www.youtube.com/watch?v=XTY0y_ys4Tc" TargetMode="External"/><Relationship Id="rId6" Type="http://schemas.openxmlformats.org/officeDocument/2006/relationships/hyperlink" Target="https://www.youtube.com/watch?v=kxJoVq0wRqk" TargetMode="External"/><Relationship Id="rId11" Type="http://schemas.openxmlformats.org/officeDocument/2006/relationships/hyperlink" Target="https://www.youtube.com/watch?v=RKu6g4H1r-A" TargetMode="External"/><Relationship Id="rId24" Type="http://schemas.openxmlformats.org/officeDocument/2006/relationships/hyperlink" Target="https://www.youtube.com/watch?v=srVOJd3G7Zo" TargetMode="External"/><Relationship Id="rId5" Type="http://schemas.openxmlformats.org/officeDocument/2006/relationships/hyperlink" Target="https://www.youtube.com/watch?v=oCPcIuRWjSA" TargetMode="External"/><Relationship Id="rId15" Type="http://schemas.openxmlformats.org/officeDocument/2006/relationships/hyperlink" Target="https://www.youtube.com/watch?v=52anDAWvUH4" TargetMode="External"/><Relationship Id="rId23" Type="http://schemas.openxmlformats.org/officeDocument/2006/relationships/hyperlink" Target="https://www.youtube.com/watch?v=rsPw_YaVyj8" TargetMode="External"/><Relationship Id="rId10" Type="http://schemas.openxmlformats.org/officeDocument/2006/relationships/hyperlink" Target="https://www.youtube.com/watch?v=1blFhqDwcr4" TargetMode="External"/><Relationship Id="rId19" Type="http://schemas.openxmlformats.org/officeDocument/2006/relationships/hyperlink" Target="https://www.youtube.com/watch?v=V26tpMU_tBU" TargetMode="External"/><Relationship Id="rId4" Type="http://schemas.openxmlformats.org/officeDocument/2006/relationships/hyperlink" Target="https://www.youtube.com/watch?v=O2ClbagIHxc" TargetMode="External"/><Relationship Id="rId9" Type="http://schemas.openxmlformats.org/officeDocument/2006/relationships/hyperlink" Target="https://www.youtube.com/watch?v=Q8HTELYANj0" TargetMode="External"/><Relationship Id="rId14" Type="http://schemas.openxmlformats.org/officeDocument/2006/relationships/hyperlink" Target="https://www.youtube.com/watch?v=xSQaEB6FUhw" TargetMode="External"/><Relationship Id="rId22" Type="http://schemas.openxmlformats.org/officeDocument/2006/relationships/hyperlink" Target="https://www.youtube.com/watch?v=x5gifc8N9DQ"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www.youtube.com/watch?v=Y4EFnUq53cQ" TargetMode="External"/><Relationship Id="rId13" Type="http://schemas.openxmlformats.org/officeDocument/2006/relationships/hyperlink" Target="https://www.youtube.com/watch?v=4ULYJs_Dw6k" TargetMode="External"/><Relationship Id="rId3" Type="http://schemas.openxmlformats.org/officeDocument/2006/relationships/hyperlink" Target="https://www.youtube.com/watch?v=lJsvgdDny5k" TargetMode="External"/><Relationship Id="rId7" Type="http://schemas.openxmlformats.org/officeDocument/2006/relationships/hyperlink" Target="https://www.youtube.com/watch?v=PNeS1XDTbjM" TargetMode="External"/><Relationship Id="rId12" Type="http://schemas.openxmlformats.org/officeDocument/2006/relationships/hyperlink" Target="https://www.youtube.com/watch?v=DDZyuf5HlJs" TargetMode="External"/><Relationship Id="rId2" Type="http://schemas.openxmlformats.org/officeDocument/2006/relationships/hyperlink" Target="https://www.youtube.com/watch?v=KlywJcFmZEA" TargetMode="External"/><Relationship Id="rId1" Type="http://schemas.openxmlformats.org/officeDocument/2006/relationships/hyperlink" Target="https://www.youtube.com/watch?v=INK4cvQo_Qw" TargetMode="External"/><Relationship Id="rId6" Type="http://schemas.openxmlformats.org/officeDocument/2006/relationships/hyperlink" Target="https://www.youtube.com/watch?v=yEdSxr_CLkY" TargetMode="External"/><Relationship Id="rId11" Type="http://schemas.openxmlformats.org/officeDocument/2006/relationships/hyperlink" Target="https://www.youtube.com/watch?v=3CQs1Ur7_r8" TargetMode="External"/><Relationship Id="rId5" Type="http://schemas.openxmlformats.org/officeDocument/2006/relationships/hyperlink" Target="https://www.youtube.com/watch?v=qdPGYYtP5Cc" TargetMode="External"/><Relationship Id="rId15" Type="http://schemas.openxmlformats.org/officeDocument/2006/relationships/hyperlink" Target="https://www.youtube.com/watch?v=P4OwBuU2jbI" TargetMode="External"/><Relationship Id="rId10" Type="http://schemas.openxmlformats.org/officeDocument/2006/relationships/hyperlink" Target="https://www.youtube.com/watch?v=bBzrWcu6bXE" TargetMode="External"/><Relationship Id="rId4" Type="http://schemas.openxmlformats.org/officeDocument/2006/relationships/hyperlink" Target="https://www.youtube.com/watch?v=DdnInjdN90g" TargetMode="External"/><Relationship Id="rId9" Type="http://schemas.openxmlformats.org/officeDocument/2006/relationships/hyperlink" Target="https://www.youtube.com/watch?v=dXxVxdG4jyU" TargetMode="External"/><Relationship Id="rId14" Type="http://schemas.openxmlformats.org/officeDocument/2006/relationships/hyperlink" Target="https://www.youtube.com/watch?v=HtdKv4r5RcI"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s://www.youtube.com/watch?v=dA3MZ--b_Vc" TargetMode="External"/><Relationship Id="rId13" Type="http://schemas.openxmlformats.org/officeDocument/2006/relationships/hyperlink" Target="https://www.youtube.com/watch?v=bS1fdrQw40s" TargetMode="External"/><Relationship Id="rId3" Type="http://schemas.openxmlformats.org/officeDocument/2006/relationships/hyperlink" Target="https://www.youtube.com/watch?v=vbk5gPUICoc" TargetMode="External"/><Relationship Id="rId7" Type="http://schemas.openxmlformats.org/officeDocument/2006/relationships/hyperlink" Target="https://www.youtube.com/watch?v=0i8riT1bpXk" TargetMode="External"/><Relationship Id="rId12" Type="http://schemas.openxmlformats.org/officeDocument/2006/relationships/hyperlink" Target="https://www.youtube.com/watch?v=od9nvMmvKFY" TargetMode="External"/><Relationship Id="rId2" Type="http://schemas.openxmlformats.org/officeDocument/2006/relationships/hyperlink" Target="https://www.youtube.com/watch?v=3GBeWdUmotU" TargetMode="External"/><Relationship Id="rId1" Type="http://schemas.openxmlformats.org/officeDocument/2006/relationships/hyperlink" Target="https://www.youtube.com/watch?v=6h6HVdyVN6k" TargetMode="External"/><Relationship Id="rId6" Type="http://schemas.openxmlformats.org/officeDocument/2006/relationships/hyperlink" Target="https://www.youtube.com/watch?v=Ymyo_Pd1ZYk" TargetMode="External"/><Relationship Id="rId11" Type="http://schemas.openxmlformats.org/officeDocument/2006/relationships/hyperlink" Target="https://www.youtube.com/watch?v=zv62F5bEgnU" TargetMode="External"/><Relationship Id="rId5" Type="http://schemas.openxmlformats.org/officeDocument/2006/relationships/hyperlink" Target="https://www.youtube.com/watch?v=vcXeF3sNNJY" TargetMode="External"/><Relationship Id="rId10" Type="http://schemas.openxmlformats.org/officeDocument/2006/relationships/hyperlink" Target="https://www.youtube.com/watch?v=FtdJZuXv4yU" TargetMode="External"/><Relationship Id="rId4" Type="http://schemas.openxmlformats.org/officeDocument/2006/relationships/hyperlink" Target="https://www.youtube.com/watch?v=VRQERjVqyd4" TargetMode="External"/><Relationship Id="rId9" Type="http://schemas.openxmlformats.org/officeDocument/2006/relationships/hyperlink" Target="https://www.youtube.com/watch?v=nlvTrcdwDLw"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www.youtube.com/watch?v=qRn4KDkKhbE" TargetMode="External"/><Relationship Id="rId13" Type="http://schemas.openxmlformats.org/officeDocument/2006/relationships/hyperlink" Target="https://www.youtube.com/watch?v=K-vkSAc9zLc" TargetMode="External"/><Relationship Id="rId18" Type="http://schemas.openxmlformats.org/officeDocument/2006/relationships/hyperlink" Target="https://www.youtube.com/watch?v=leSYsdlI4Jw" TargetMode="External"/><Relationship Id="rId3" Type="http://schemas.openxmlformats.org/officeDocument/2006/relationships/hyperlink" Target="https://www.youtube.com/watch?v=kwjAZZYcDNE" TargetMode="External"/><Relationship Id="rId7" Type="http://schemas.openxmlformats.org/officeDocument/2006/relationships/hyperlink" Target="https://www.youtube.com/watch?v=8-Pw1Bc4SPw" TargetMode="External"/><Relationship Id="rId12" Type="http://schemas.openxmlformats.org/officeDocument/2006/relationships/hyperlink" Target="https://www.youtube.com/watch?v=r_j9G6_ATvY" TargetMode="External"/><Relationship Id="rId17" Type="http://schemas.openxmlformats.org/officeDocument/2006/relationships/hyperlink" Target="https://www.youtube.com/watch?v=uz6lbNpo6DY" TargetMode="External"/><Relationship Id="rId2" Type="http://schemas.openxmlformats.org/officeDocument/2006/relationships/hyperlink" Target="https://www.youtube.com/watch?v=A3a_reWiQ2A" TargetMode="External"/><Relationship Id="rId16" Type="http://schemas.openxmlformats.org/officeDocument/2006/relationships/hyperlink" Target="https://www.youtube.com/watch?v=qL82-MmT8RA" TargetMode="External"/><Relationship Id="rId1" Type="http://schemas.openxmlformats.org/officeDocument/2006/relationships/hyperlink" Target="https://www.youtube.com/watch?v=2ht2eTVzZ2I" TargetMode="External"/><Relationship Id="rId6" Type="http://schemas.openxmlformats.org/officeDocument/2006/relationships/hyperlink" Target="https://www.youtube.com/watch?v=46hdGq4_Mx4" TargetMode="External"/><Relationship Id="rId11" Type="http://schemas.openxmlformats.org/officeDocument/2006/relationships/hyperlink" Target="https://www.youtube.com/watch?v=ckZTRTH79cw" TargetMode="External"/><Relationship Id="rId5" Type="http://schemas.openxmlformats.org/officeDocument/2006/relationships/hyperlink" Target="https://www.youtube.com/watch?v=yq1aPXj9oGg" TargetMode="External"/><Relationship Id="rId15" Type="http://schemas.openxmlformats.org/officeDocument/2006/relationships/hyperlink" Target="https://www.youtube.com/watch?v=9geTTglwg2U" TargetMode="External"/><Relationship Id="rId10" Type="http://schemas.openxmlformats.org/officeDocument/2006/relationships/hyperlink" Target="https://www.youtube.com/watch?v=13QKEvtoE_0" TargetMode="External"/><Relationship Id="rId4" Type="http://schemas.openxmlformats.org/officeDocument/2006/relationships/hyperlink" Target="https://www.youtube.com/watch?v=ahf4YzLw06k" TargetMode="External"/><Relationship Id="rId9" Type="http://schemas.openxmlformats.org/officeDocument/2006/relationships/hyperlink" Target="https://www.youtube.com/watch?v=kulD_V-tPXM" TargetMode="External"/><Relationship Id="rId14" Type="http://schemas.openxmlformats.org/officeDocument/2006/relationships/hyperlink" Target="https://www.youtube.com/watch?v=S8DLIwjt-kQ"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s://www.youtube.com/watch?v=kkCUh9MVtPY" TargetMode="External"/><Relationship Id="rId13" Type="http://schemas.openxmlformats.org/officeDocument/2006/relationships/hyperlink" Target="https://www.youtube.com/watch?v=W51yU6cyj7Y" TargetMode="External"/><Relationship Id="rId3" Type="http://schemas.openxmlformats.org/officeDocument/2006/relationships/hyperlink" Target="https://www.youtube.com/watch?v=x3vix8yaA5c" TargetMode="External"/><Relationship Id="rId7" Type="http://schemas.openxmlformats.org/officeDocument/2006/relationships/hyperlink" Target="https://www.youtube.com/watch?v=7UtrGVLGpjY" TargetMode="External"/><Relationship Id="rId12" Type="http://schemas.openxmlformats.org/officeDocument/2006/relationships/hyperlink" Target="https://www.youtube.com/watch?v=0vDpHy7L9rg" TargetMode="External"/><Relationship Id="rId2" Type="http://schemas.openxmlformats.org/officeDocument/2006/relationships/hyperlink" Target="https://www.youtube.com/watch?v=DdMddO6gigE" TargetMode="External"/><Relationship Id="rId1" Type="http://schemas.openxmlformats.org/officeDocument/2006/relationships/hyperlink" Target="https://www.youtube.com/watch?v=XTY0y_ys4Tc" TargetMode="External"/><Relationship Id="rId6" Type="http://schemas.openxmlformats.org/officeDocument/2006/relationships/hyperlink" Target="https://www.youtube.com/watch?v=zMTKpLK-tAA" TargetMode="External"/><Relationship Id="rId11" Type="http://schemas.openxmlformats.org/officeDocument/2006/relationships/hyperlink" Target="https://www.youtube.com/watch?v=jk5AeO1x0YI" TargetMode="External"/><Relationship Id="rId5" Type="http://schemas.openxmlformats.org/officeDocument/2006/relationships/hyperlink" Target="https://www.youtube.com/watch?v=SO41lg46NF0" TargetMode="External"/><Relationship Id="rId10" Type="http://schemas.openxmlformats.org/officeDocument/2006/relationships/hyperlink" Target="https://www.youtube.com/watch?v=_aYPzvSSwx4" TargetMode="External"/><Relationship Id="rId4" Type="http://schemas.openxmlformats.org/officeDocument/2006/relationships/hyperlink" Target="https://www.youtube.com/watch?v=vZOqNtcHLMg" TargetMode="External"/><Relationship Id="rId9" Type="http://schemas.openxmlformats.org/officeDocument/2006/relationships/hyperlink" Target="https://www.youtube.com/watch?v=VJK9SPNvwt0"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www.youtube.com/watch?v=zCA6IgJketE" TargetMode="External"/><Relationship Id="rId13" Type="http://schemas.openxmlformats.org/officeDocument/2006/relationships/hyperlink" Target="https://www.youtube.com/watch?v=jCYm_qzcMYw" TargetMode="External"/><Relationship Id="rId3" Type="http://schemas.openxmlformats.org/officeDocument/2006/relationships/hyperlink" Target="https://www.youtube.com/watch?v=gowykPF-A9M" TargetMode="External"/><Relationship Id="rId7" Type="http://schemas.openxmlformats.org/officeDocument/2006/relationships/hyperlink" Target="https://www.youtube.com/watch?v=WOWybmnASlg" TargetMode="External"/><Relationship Id="rId12" Type="http://schemas.openxmlformats.org/officeDocument/2006/relationships/hyperlink" Target="https://www.youtube.com/watch?v=k8jAqe9QZ7I" TargetMode="External"/><Relationship Id="rId2" Type="http://schemas.openxmlformats.org/officeDocument/2006/relationships/hyperlink" Target="https://www.youtube.com/watch?v=T7IK_5XCRiU" TargetMode="External"/><Relationship Id="rId1" Type="http://schemas.openxmlformats.org/officeDocument/2006/relationships/hyperlink" Target="https://www.youtube.com/watch?v=9IP2S9aSWfI" TargetMode="External"/><Relationship Id="rId6" Type="http://schemas.openxmlformats.org/officeDocument/2006/relationships/hyperlink" Target="https://www.youtube.com/watch?v=vXXmNhmsHLY" TargetMode="External"/><Relationship Id="rId11" Type="http://schemas.openxmlformats.org/officeDocument/2006/relationships/hyperlink" Target="https://www.youtube.com/watch?v=jVZcqnrjQC8" TargetMode="External"/><Relationship Id="rId5" Type="http://schemas.openxmlformats.org/officeDocument/2006/relationships/hyperlink" Target="https://www.youtube.com/watch?v=TxXIfcRt1WQ" TargetMode="External"/><Relationship Id="rId10" Type="http://schemas.openxmlformats.org/officeDocument/2006/relationships/hyperlink" Target="https://www.youtube.com/watch?v=HLibG1_lcTk" TargetMode="External"/><Relationship Id="rId4" Type="http://schemas.openxmlformats.org/officeDocument/2006/relationships/hyperlink" Target="https://www.youtube.com/watch?v=-2MFF164PZo" TargetMode="External"/><Relationship Id="rId9" Type="http://schemas.openxmlformats.org/officeDocument/2006/relationships/hyperlink" Target="https://www.youtube.com/watch?v=x4LilzZNljg" TargetMode="External"/><Relationship Id="rId14" Type="http://schemas.openxmlformats.org/officeDocument/2006/relationships/hyperlink" Target="https://www.youtube.com/watch?v=PHP0h6YKhxY"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s://www.youtube.com/watch?v=Wex8oCdNYq8" TargetMode="External"/><Relationship Id="rId13" Type="http://schemas.openxmlformats.org/officeDocument/2006/relationships/hyperlink" Target="https://www.youtube.com/watch?v=a7jPOSAqD9U" TargetMode="External"/><Relationship Id="rId18" Type="http://schemas.openxmlformats.org/officeDocument/2006/relationships/hyperlink" Target="https://www.youtube.com/watch?v=agr6UT8uK5E" TargetMode="External"/><Relationship Id="rId3" Type="http://schemas.openxmlformats.org/officeDocument/2006/relationships/hyperlink" Target="https://www.youtube.com/watch?v=xiGcU1J8GNY" TargetMode="External"/><Relationship Id="rId7" Type="http://schemas.openxmlformats.org/officeDocument/2006/relationships/hyperlink" Target="https://www.youtube.com/watch?v=2zqKXgJ9bPc" TargetMode="External"/><Relationship Id="rId12" Type="http://schemas.openxmlformats.org/officeDocument/2006/relationships/hyperlink" Target="https://www.youtube.com/watch?v=2IwtUd9006Q" TargetMode="External"/><Relationship Id="rId17" Type="http://schemas.openxmlformats.org/officeDocument/2006/relationships/hyperlink" Target="https://www.youtube.com/watch?v=3PyVqOzKMPE" TargetMode="External"/><Relationship Id="rId2" Type="http://schemas.openxmlformats.org/officeDocument/2006/relationships/hyperlink" Target="https://www.youtube.com/watch?v=Ay30I-kbItw" TargetMode="External"/><Relationship Id="rId16" Type="http://schemas.openxmlformats.org/officeDocument/2006/relationships/hyperlink" Target="https://www.youtube.com/watch?v=AZ4cx9HdKAo" TargetMode="External"/><Relationship Id="rId1" Type="http://schemas.openxmlformats.org/officeDocument/2006/relationships/hyperlink" Target="https://www.youtube.com/watch?v=0GvPyQGvEzY" TargetMode="External"/><Relationship Id="rId6" Type="http://schemas.openxmlformats.org/officeDocument/2006/relationships/hyperlink" Target="https://www.youtube.com/watch?v=O08-b2kxXBg" TargetMode="External"/><Relationship Id="rId11" Type="http://schemas.openxmlformats.org/officeDocument/2006/relationships/hyperlink" Target="https://www.youtube.com/watch?v=JN-qX9ELIgA" TargetMode="External"/><Relationship Id="rId5" Type="http://schemas.openxmlformats.org/officeDocument/2006/relationships/hyperlink" Target="https://www.youtube.com/watch?v=leSYsdlI4Jw" TargetMode="External"/><Relationship Id="rId15" Type="http://schemas.openxmlformats.org/officeDocument/2006/relationships/hyperlink" Target="https://www.youtube.com/watch?v=Uf2vCK_kNew" TargetMode="External"/><Relationship Id="rId10" Type="http://schemas.openxmlformats.org/officeDocument/2006/relationships/hyperlink" Target="https://www.youtube.com/watch?v=PTV-65vXdT0" TargetMode="External"/><Relationship Id="rId19" Type="http://schemas.openxmlformats.org/officeDocument/2006/relationships/hyperlink" Target="https://www.youtube.com/watch?v=kkCUh9MVtPY" TargetMode="External"/><Relationship Id="rId4" Type="http://schemas.openxmlformats.org/officeDocument/2006/relationships/hyperlink" Target="https://www.youtube.com/watch?v=-gfIeiq9SQM" TargetMode="External"/><Relationship Id="rId9" Type="http://schemas.openxmlformats.org/officeDocument/2006/relationships/hyperlink" Target="https://www.youtube.com/watch?v=YDSjIYXWMB8" TargetMode="External"/><Relationship Id="rId14" Type="http://schemas.openxmlformats.org/officeDocument/2006/relationships/hyperlink" Target="https://www.youtube.com/watch?v=PtKK72WJoUA" TargetMode="External"/></Relationships>
</file>

<file path=xl/worksheets/_rels/sheet28.xml.rels><?xml version="1.0" encoding="UTF-8" standalone="yes"?>
<Relationships xmlns="http://schemas.openxmlformats.org/package/2006/relationships"><Relationship Id="rId8" Type="http://schemas.openxmlformats.org/officeDocument/2006/relationships/hyperlink" Target="https://www.youtube.com/watch?v=uAbK2Hq248I" TargetMode="External"/><Relationship Id="rId13" Type="http://schemas.openxmlformats.org/officeDocument/2006/relationships/hyperlink" Target="https://www.youtube.com/watch?v=-B1hKyt6ZY0" TargetMode="External"/><Relationship Id="rId18" Type="http://schemas.openxmlformats.org/officeDocument/2006/relationships/hyperlink" Target="https://www.youtube.com/watch?v=5N9_f6df1Nw" TargetMode="External"/><Relationship Id="rId3" Type="http://schemas.openxmlformats.org/officeDocument/2006/relationships/hyperlink" Target="https://www.youtube.com/watch?v=iw68WGKRUb0" TargetMode="External"/><Relationship Id="rId7" Type="http://schemas.openxmlformats.org/officeDocument/2006/relationships/hyperlink" Target="https://www.youtube.com/watch?v=rPP63WQ9ETk" TargetMode="External"/><Relationship Id="rId12" Type="http://schemas.openxmlformats.org/officeDocument/2006/relationships/hyperlink" Target="https://www.youtube.com/watch?v=8SMQwMfBKFk" TargetMode="External"/><Relationship Id="rId17" Type="http://schemas.openxmlformats.org/officeDocument/2006/relationships/hyperlink" Target="https://www.youtube.com/watch?v=KVT6nFEkvg8" TargetMode="External"/><Relationship Id="rId2" Type="http://schemas.openxmlformats.org/officeDocument/2006/relationships/hyperlink" Target="https://www.youtube.com/watch?v=UwGuk6URxm0" TargetMode="External"/><Relationship Id="rId16" Type="http://schemas.openxmlformats.org/officeDocument/2006/relationships/hyperlink" Target="https://www.youtube.com/watch?v=piHgny8XgUs" TargetMode="External"/><Relationship Id="rId20" Type="http://schemas.openxmlformats.org/officeDocument/2006/relationships/hyperlink" Target="https://www.youtube.com/watch?v=JN-qX9ELIgA" TargetMode="External"/><Relationship Id="rId1" Type="http://schemas.openxmlformats.org/officeDocument/2006/relationships/hyperlink" Target="https://www.youtube.com/watch?v=ATblV50Odx8" TargetMode="External"/><Relationship Id="rId6" Type="http://schemas.openxmlformats.org/officeDocument/2006/relationships/hyperlink" Target="https://www.youtube.com/watch?v=R4GZFRfUBC0" TargetMode="External"/><Relationship Id="rId11" Type="http://schemas.openxmlformats.org/officeDocument/2006/relationships/hyperlink" Target="https://www.youtube.com/watch?v=v6xvlGTun0E" TargetMode="External"/><Relationship Id="rId5" Type="http://schemas.openxmlformats.org/officeDocument/2006/relationships/hyperlink" Target="https://www.youtube.com/watch?v=2ByPpQbNzwk" TargetMode="External"/><Relationship Id="rId15" Type="http://schemas.openxmlformats.org/officeDocument/2006/relationships/hyperlink" Target="https://www.youtube.com/watch?v=qCGTcuQMtVk" TargetMode="External"/><Relationship Id="rId10" Type="http://schemas.openxmlformats.org/officeDocument/2006/relationships/hyperlink" Target="https://www.youtube.com/watch?v=jE0qhKZjh1I" TargetMode="External"/><Relationship Id="rId19" Type="http://schemas.openxmlformats.org/officeDocument/2006/relationships/hyperlink" Target="https://www.youtube.com/watch?v=7UtrGVLGpjY" TargetMode="External"/><Relationship Id="rId4" Type="http://schemas.openxmlformats.org/officeDocument/2006/relationships/hyperlink" Target="https://www.youtube.com/watch?v=K27Y_f6BXVs" TargetMode="External"/><Relationship Id="rId9" Type="http://schemas.openxmlformats.org/officeDocument/2006/relationships/hyperlink" Target="https://www.youtube.com/watch?v=i_y7y9mOW-4" TargetMode="External"/><Relationship Id="rId14" Type="http://schemas.openxmlformats.org/officeDocument/2006/relationships/hyperlink" Target="https://www.youtube.com/watch?v=b-L64XYL2oM" TargetMode="External"/></Relationships>
</file>

<file path=xl/worksheets/_rels/sheet29.xml.rels><?xml version="1.0" encoding="UTF-8" standalone="yes"?>
<Relationships xmlns="http://schemas.openxmlformats.org/package/2006/relationships"><Relationship Id="rId8" Type="http://schemas.openxmlformats.org/officeDocument/2006/relationships/hyperlink" Target="https://www.youtube.com/watch?v=c4-m4PxEdUo" TargetMode="External"/><Relationship Id="rId3" Type="http://schemas.openxmlformats.org/officeDocument/2006/relationships/hyperlink" Target="https://www.youtube.com/watch?v=mP_gK0uxfu4" TargetMode="External"/><Relationship Id="rId7" Type="http://schemas.openxmlformats.org/officeDocument/2006/relationships/hyperlink" Target="https://www.youtube.com/watch?v=OG7NXWc6n6w" TargetMode="External"/><Relationship Id="rId12" Type="http://schemas.openxmlformats.org/officeDocument/2006/relationships/hyperlink" Target="https://www.youtube.com/watch?v=ma7r2HGqwXs" TargetMode="External"/><Relationship Id="rId2" Type="http://schemas.openxmlformats.org/officeDocument/2006/relationships/hyperlink" Target="https://www.youtube.com/watch?v=M_Zln194JKk" TargetMode="External"/><Relationship Id="rId1" Type="http://schemas.openxmlformats.org/officeDocument/2006/relationships/hyperlink" Target="https://www.youtube.com/watch?v=lkgZGbGj9HU" TargetMode="External"/><Relationship Id="rId6" Type="http://schemas.openxmlformats.org/officeDocument/2006/relationships/hyperlink" Target="https://www.youtube.com/watch?v=j4UnrEhTO84" TargetMode="External"/><Relationship Id="rId11" Type="http://schemas.openxmlformats.org/officeDocument/2006/relationships/hyperlink" Target="https://www.youtube.com/watch?v=Jvc_wkibZ5U" TargetMode="External"/><Relationship Id="rId5" Type="http://schemas.openxmlformats.org/officeDocument/2006/relationships/hyperlink" Target="https://www.youtube.com/watch?v=5N9_f6df1Nw" TargetMode="External"/><Relationship Id="rId10" Type="http://schemas.openxmlformats.org/officeDocument/2006/relationships/hyperlink" Target="https://www.youtube.com/watch?v=Ipw0M1N_1iI" TargetMode="External"/><Relationship Id="rId4" Type="http://schemas.openxmlformats.org/officeDocument/2006/relationships/hyperlink" Target="https://www.youtube.com/watch?v=EgjW6Vr3T1s" TargetMode="External"/><Relationship Id="rId9" Type="http://schemas.openxmlformats.org/officeDocument/2006/relationships/hyperlink" Target="https://www.youtube.com/watch?v=OlimoXVsj0o"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https://www.youtube.com/watch?v=j6wRkJYTi_g" TargetMode="External"/><Relationship Id="rId13" Type="http://schemas.openxmlformats.org/officeDocument/2006/relationships/hyperlink" Target="https://www.youtube.com/watch?v=K27Y_f6BXVs" TargetMode="External"/><Relationship Id="rId3" Type="http://schemas.openxmlformats.org/officeDocument/2006/relationships/hyperlink" Target="https://www.youtube.com/watch?v=2upwNf7m8hs" TargetMode="External"/><Relationship Id="rId7" Type="http://schemas.openxmlformats.org/officeDocument/2006/relationships/hyperlink" Target="https://www.youtube.com/watch?v=thHkHSOs2DU" TargetMode="External"/><Relationship Id="rId12" Type="http://schemas.openxmlformats.org/officeDocument/2006/relationships/hyperlink" Target="https://www.youtube.com/watch?v=blQQRNRG998" TargetMode="External"/><Relationship Id="rId2" Type="http://schemas.openxmlformats.org/officeDocument/2006/relationships/hyperlink" Target="https://www.youtube.com/watch?v=7llybFgASY4" TargetMode="External"/><Relationship Id="rId1" Type="http://schemas.openxmlformats.org/officeDocument/2006/relationships/hyperlink" Target="https://www.youtube.com/watch?v=oMPhuzLaJvM" TargetMode="External"/><Relationship Id="rId6" Type="http://schemas.openxmlformats.org/officeDocument/2006/relationships/hyperlink" Target="https://www.youtube.com/watch?v=Qsl6rT7MzQU" TargetMode="External"/><Relationship Id="rId11" Type="http://schemas.openxmlformats.org/officeDocument/2006/relationships/hyperlink" Target="https://www.youtube.com/watch?v=fDWcAI-RdPs" TargetMode="External"/><Relationship Id="rId5" Type="http://schemas.openxmlformats.org/officeDocument/2006/relationships/hyperlink" Target="https://www.youtube.com/watch?v=4_J3TfG20yE" TargetMode="External"/><Relationship Id="rId10" Type="http://schemas.openxmlformats.org/officeDocument/2006/relationships/hyperlink" Target="https://www.youtube.com/watch?v=8I2zz2c_3SU" TargetMode="External"/><Relationship Id="rId4" Type="http://schemas.openxmlformats.org/officeDocument/2006/relationships/hyperlink" Target="https://www.youtube.com/watch?v=edv3SEx7ZbU" TargetMode="External"/><Relationship Id="rId9" Type="http://schemas.openxmlformats.org/officeDocument/2006/relationships/hyperlink" Target="https://www.youtube.com/watch?v=4HtUCmjBUfE" TargetMode="External"/><Relationship Id="rId14" Type="http://schemas.openxmlformats.org/officeDocument/2006/relationships/hyperlink" Target="https://www.youtube.com/watch?v=Oh46pdP5t7Y" TargetMode="External"/></Relationships>
</file>

<file path=xl/worksheets/_rels/sheet32.xml.rels><?xml version="1.0" encoding="UTF-8" standalone="yes"?>
<Relationships xmlns="http://schemas.openxmlformats.org/package/2006/relationships"><Relationship Id="rId8" Type="http://schemas.openxmlformats.org/officeDocument/2006/relationships/hyperlink" Target="https://www.youtube.com/watch?v=yRk3XhyVqAo" TargetMode="External"/><Relationship Id="rId13" Type="http://schemas.openxmlformats.org/officeDocument/2006/relationships/hyperlink" Target="https://www.youtube.com/watch?v=b5OqT1qW9x0" TargetMode="External"/><Relationship Id="rId18" Type="http://schemas.openxmlformats.org/officeDocument/2006/relationships/hyperlink" Target="https://www.youtube.com/watch?v=lZ78JpU2wms" TargetMode="External"/><Relationship Id="rId26" Type="http://schemas.openxmlformats.org/officeDocument/2006/relationships/hyperlink" Target="https://www.youtube.com/watch?v=lsXa7hLQk-E" TargetMode="External"/><Relationship Id="rId3" Type="http://schemas.openxmlformats.org/officeDocument/2006/relationships/hyperlink" Target="https://www.youtube.com/watch?v=DKe_wI-XZuw" TargetMode="External"/><Relationship Id="rId21" Type="http://schemas.openxmlformats.org/officeDocument/2006/relationships/hyperlink" Target="https://www.youtube.com/watch?v=OG8ZWPmSrAc" TargetMode="External"/><Relationship Id="rId7" Type="http://schemas.openxmlformats.org/officeDocument/2006/relationships/hyperlink" Target="https://www.youtube.com/watch?v=E4FCatYWxr0" TargetMode="External"/><Relationship Id="rId12" Type="http://schemas.openxmlformats.org/officeDocument/2006/relationships/hyperlink" Target="https://www.youtube.com/watch?v=d7wxH3CD0n8" TargetMode="External"/><Relationship Id="rId17" Type="http://schemas.openxmlformats.org/officeDocument/2006/relationships/hyperlink" Target="https://www.youtube.com/watch?v=ZGGP61fLhT0" TargetMode="External"/><Relationship Id="rId25" Type="http://schemas.openxmlformats.org/officeDocument/2006/relationships/hyperlink" Target="https://www.youtube.com/watch?v=BtZoaPq8KSQ" TargetMode="External"/><Relationship Id="rId2" Type="http://schemas.openxmlformats.org/officeDocument/2006/relationships/hyperlink" Target="https://www.youtube.com/watch?v=kJP6cjBM6F4" TargetMode="External"/><Relationship Id="rId16" Type="http://schemas.openxmlformats.org/officeDocument/2006/relationships/hyperlink" Target="https://www.youtube.com/watch?v=rOStlowL3_E" TargetMode="External"/><Relationship Id="rId20" Type="http://schemas.openxmlformats.org/officeDocument/2006/relationships/hyperlink" Target="https://www.youtube.com/watch?v=8R3ZHHbVvR8" TargetMode="External"/><Relationship Id="rId1" Type="http://schemas.openxmlformats.org/officeDocument/2006/relationships/hyperlink" Target="https://www.youtube.com/watch?v=nvBh6piNxGY" TargetMode="External"/><Relationship Id="rId6" Type="http://schemas.openxmlformats.org/officeDocument/2006/relationships/hyperlink" Target="https://www.youtube.com/watch?v=DOxelTKlTcc" TargetMode="External"/><Relationship Id="rId11" Type="http://schemas.openxmlformats.org/officeDocument/2006/relationships/hyperlink" Target="https://www.youtube.com/watch?v=yv0Hresx2Fs" TargetMode="External"/><Relationship Id="rId24" Type="http://schemas.openxmlformats.org/officeDocument/2006/relationships/hyperlink" Target="https://www.youtube.com/watch?v=ZFQNUTitWp0" TargetMode="External"/><Relationship Id="rId5" Type="http://schemas.openxmlformats.org/officeDocument/2006/relationships/hyperlink" Target="https://www.youtube.com/watch?v=HuEQMob--tY" TargetMode="External"/><Relationship Id="rId15" Type="http://schemas.openxmlformats.org/officeDocument/2006/relationships/hyperlink" Target="https://www.youtube.com/watch?v=nbBy-WmDFS0" TargetMode="External"/><Relationship Id="rId23" Type="http://schemas.openxmlformats.org/officeDocument/2006/relationships/hyperlink" Target="https://www.youtube.com/watch?v=udEpkUpz7gA" TargetMode="External"/><Relationship Id="rId10" Type="http://schemas.openxmlformats.org/officeDocument/2006/relationships/hyperlink" Target="https://www.youtube.com/watch?v=0BkRAFbj1hs" TargetMode="External"/><Relationship Id="rId19" Type="http://schemas.openxmlformats.org/officeDocument/2006/relationships/hyperlink" Target="https://www.youtube.com/watch?v=JPalPfH1vCc" TargetMode="External"/><Relationship Id="rId4" Type="http://schemas.openxmlformats.org/officeDocument/2006/relationships/hyperlink" Target="https://www.youtube.com/watch?v=cccyHunXz74" TargetMode="External"/><Relationship Id="rId9" Type="http://schemas.openxmlformats.org/officeDocument/2006/relationships/hyperlink" Target="https://www.youtube.com/watch?v=lz-kIcCc5Gc" TargetMode="External"/><Relationship Id="rId14" Type="http://schemas.openxmlformats.org/officeDocument/2006/relationships/hyperlink" Target="https://www.youtube.com/watch?v=OfLq_ZSbsbg" TargetMode="External"/><Relationship Id="rId22" Type="http://schemas.openxmlformats.org/officeDocument/2006/relationships/hyperlink" Target="https://www.youtube.com/watch?v=8rueHdrzRRs" TargetMode="External"/><Relationship Id="rId27" Type="http://schemas.openxmlformats.org/officeDocument/2006/relationships/hyperlink" Target="https://www.youtube.com/watch?v=dA3MZ--b_Vc" TargetMode="External"/></Relationships>
</file>

<file path=xl/worksheets/_rels/sheet34.xml.rels><?xml version="1.0" encoding="UTF-8" standalone="yes"?>
<Relationships xmlns="http://schemas.openxmlformats.org/package/2006/relationships"><Relationship Id="rId8" Type="http://schemas.openxmlformats.org/officeDocument/2006/relationships/hyperlink" Target="https://www.youtube.com/watch?v=-KafWbEdT5M" TargetMode="External"/><Relationship Id="rId13" Type="http://schemas.openxmlformats.org/officeDocument/2006/relationships/hyperlink" Target="https://www.youtube.com/watch?v=dA3MZ--b_Vc" TargetMode="External"/><Relationship Id="rId18" Type="http://schemas.openxmlformats.org/officeDocument/2006/relationships/hyperlink" Target="https://www.youtube.com/watch?v=3jY233XTV4A" TargetMode="External"/><Relationship Id="rId3" Type="http://schemas.openxmlformats.org/officeDocument/2006/relationships/hyperlink" Target="https://www.youtube.com/watch?v=0D3HJyKozrs" TargetMode="External"/><Relationship Id="rId7" Type="http://schemas.openxmlformats.org/officeDocument/2006/relationships/hyperlink" Target="https://www.youtube.com/watch?v=YZn5VaSTDBs" TargetMode="External"/><Relationship Id="rId12" Type="http://schemas.openxmlformats.org/officeDocument/2006/relationships/hyperlink" Target="https://www.youtube.com/watch?v=OBc5zxpQ-mI" TargetMode="External"/><Relationship Id="rId17" Type="http://schemas.openxmlformats.org/officeDocument/2006/relationships/hyperlink" Target="https://www.youtube.com/watch?v=KVT6nFEkvg8" TargetMode="External"/><Relationship Id="rId2" Type="http://schemas.openxmlformats.org/officeDocument/2006/relationships/hyperlink" Target="https://www.youtube.com/watch?v=Oh46pdP5t7Y" TargetMode="External"/><Relationship Id="rId16" Type="http://schemas.openxmlformats.org/officeDocument/2006/relationships/hyperlink" Target="https://www.youtube.com/watch?v=7RKmNBmXz4o" TargetMode="External"/><Relationship Id="rId20" Type="http://schemas.openxmlformats.org/officeDocument/2006/relationships/hyperlink" Target="https://www.youtube.com/watch?v=psxKcJxcnAE" TargetMode="External"/><Relationship Id="rId1" Type="http://schemas.openxmlformats.org/officeDocument/2006/relationships/hyperlink" Target="https://www.youtube.com/watch?v=dR_tDgl511Q" TargetMode="External"/><Relationship Id="rId6" Type="http://schemas.openxmlformats.org/officeDocument/2006/relationships/hyperlink" Target="https://www.youtube.com/watch?v=zB1-hVV39Rk" TargetMode="External"/><Relationship Id="rId11" Type="http://schemas.openxmlformats.org/officeDocument/2006/relationships/hyperlink" Target="https://www.youtube.com/watch?v=yE3Zv-z0ZAU" TargetMode="External"/><Relationship Id="rId5" Type="http://schemas.openxmlformats.org/officeDocument/2006/relationships/hyperlink" Target="https://www.youtube.com/watch?v=UXTfg7pTvt8" TargetMode="External"/><Relationship Id="rId15" Type="http://schemas.openxmlformats.org/officeDocument/2006/relationships/hyperlink" Target="https://www.youtube.com/watch?v=ExNW8Ymf1wM" TargetMode="External"/><Relationship Id="rId10" Type="http://schemas.openxmlformats.org/officeDocument/2006/relationships/hyperlink" Target="https://www.youtube.com/watch?v=HLRClG6rzDk" TargetMode="External"/><Relationship Id="rId19" Type="http://schemas.openxmlformats.org/officeDocument/2006/relationships/hyperlink" Target="https://www.youtube.com/watch?v=m5Z3NJyzQ1E" TargetMode="External"/><Relationship Id="rId4" Type="http://schemas.openxmlformats.org/officeDocument/2006/relationships/hyperlink" Target="https://www.youtube.com/watch?v=qBjQSxBISUw" TargetMode="External"/><Relationship Id="rId9" Type="http://schemas.openxmlformats.org/officeDocument/2006/relationships/hyperlink" Target="https://www.youtube.com/watch?v=oOviG3s5HFE" TargetMode="External"/><Relationship Id="rId14" Type="http://schemas.openxmlformats.org/officeDocument/2006/relationships/hyperlink" Target="https://www.youtube.com/watch?v=xyUaREljreo" TargetMode="External"/></Relationships>
</file>

<file path=xl/worksheets/_rels/sheet35.xml.rels><?xml version="1.0" encoding="UTF-8" standalone="yes"?>
<Relationships xmlns="http://schemas.openxmlformats.org/package/2006/relationships"><Relationship Id="rId8" Type="http://schemas.openxmlformats.org/officeDocument/2006/relationships/hyperlink" Target="https://www.youtube.com/watch?v=fKGQDeyjNm8" TargetMode="External"/><Relationship Id="rId13" Type="http://schemas.openxmlformats.org/officeDocument/2006/relationships/hyperlink" Target="https://www.youtube.com/watch?v=AFcJGCwfk68" TargetMode="External"/><Relationship Id="rId18" Type="http://schemas.openxmlformats.org/officeDocument/2006/relationships/hyperlink" Target="https://www.youtube.com/watch?v=c3ibejkzuF8" TargetMode="External"/><Relationship Id="rId3" Type="http://schemas.openxmlformats.org/officeDocument/2006/relationships/hyperlink" Target="https://www.youtube.com/watch?v=dCqqqyeZGjM" TargetMode="External"/><Relationship Id="rId21" Type="http://schemas.openxmlformats.org/officeDocument/2006/relationships/hyperlink" Target="https://www.youtube.com/watch?v=K8kbv8S6yOw" TargetMode="External"/><Relationship Id="rId7" Type="http://schemas.openxmlformats.org/officeDocument/2006/relationships/hyperlink" Target="https://www.youtube.com/watch?v=BJAReGhyKAQ" TargetMode="External"/><Relationship Id="rId12" Type="http://schemas.openxmlformats.org/officeDocument/2006/relationships/hyperlink" Target="https://www.youtube.com/watch?v=2zbY7BeZ3Js" TargetMode="External"/><Relationship Id="rId17" Type="http://schemas.openxmlformats.org/officeDocument/2006/relationships/hyperlink" Target="https://www.youtube.com/watch?v=ka-eI_scERY" TargetMode="External"/><Relationship Id="rId2" Type="http://schemas.openxmlformats.org/officeDocument/2006/relationships/hyperlink" Target="https://www.youtube.com/watch?v=JGNp8Ea-gPE" TargetMode="External"/><Relationship Id="rId16" Type="http://schemas.openxmlformats.org/officeDocument/2006/relationships/hyperlink" Target="https://www.youtube.com/watch?v=w3BhrJ1MbTc" TargetMode="External"/><Relationship Id="rId20" Type="http://schemas.openxmlformats.org/officeDocument/2006/relationships/hyperlink" Target="https://www.youtube.com/watch?v=3xtej7Mr7ZA" TargetMode="External"/><Relationship Id="rId1" Type="http://schemas.openxmlformats.org/officeDocument/2006/relationships/hyperlink" Target="https://www.youtube.com/watch?v=h04eLLSCgzU" TargetMode="External"/><Relationship Id="rId6" Type="http://schemas.openxmlformats.org/officeDocument/2006/relationships/hyperlink" Target="https://www.youtube.com/watch?v=lAeBIMbtpOU" TargetMode="External"/><Relationship Id="rId11" Type="http://schemas.openxmlformats.org/officeDocument/2006/relationships/hyperlink" Target="https://www.youtube.com/watch?v=tQ9nED__vxw" TargetMode="External"/><Relationship Id="rId5" Type="http://schemas.openxmlformats.org/officeDocument/2006/relationships/hyperlink" Target="https://www.youtube.com/watch?v=tMyu5E-badE" TargetMode="External"/><Relationship Id="rId15" Type="http://schemas.openxmlformats.org/officeDocument/2006/relationships/hyperlink" Target="https://www.youtube.com/watch?v=GGh1z6y7Ngs" TargetMode="External"/><Relationship Id="rId10" Type="http://schemas.openxmlformats.org/officeDocument/2006/relationships/hyperlink" Target="https://www.youtube.com/watch?v=lVQwRbtYFHk" TargetMode="External"/><Relationship Id="rId19" Type="http://schemas.openxmlformats.org/officeDocument/2006/relationships/hyperlink" Target="https://www.youtube.com/watch?v=DLvoMPGhxzE" TargetMode="External"/><Relationship Id="rId4" Type="http://schemas.openxmlformats.org/officeDocument/2006/relationships/hyperlink" Target="https://www.youtube.com/watch?v=XTG_XUoKj3Y" TargetMode="External"/><Relationship Id="rId9" Type="http://schemas.openxmlformats.org/officeDocument/2006/relationships/hyperlink" Target="https://www.youtube.com/watch?v=QVrafagwQrw" TargetMode="External"/><Relationship Id="rId14" Type="http://schemas.openxmlformats.org/officeDocument/2006/relationships/hyperlink" Target="https://www.youtube.com/watch?v=iDN6VdR4N4Q" TargetMode="External"/><Relationship Id="rId22" Type="http://schemas.openxmlformats.org/officeDocument/2006/relationships/hyperlink" Target="https://www.youtube.com/watch?v=hHC208KAZLo" TargetMode="External"/></Relationships>
</file>

<file path=xl/worksheets/_rels/sheet36.xml.rels><?xml version="1.0" encoding="UTF-8" standalone="yes"?>
<Relationships xmlns="http://schemas.openxmlformats.org/package/2006/relationships"><Relationship Id="rId2" Type="http://schemas.openxmlformats.org/officeDocument/2006/relationships/hyperlink" Target="https://www.youtube.com/watch?v=Cso0E1hC4Rs" TargetMode="External"/><Relationship Id="rId1" Type="http://schemas.openxmlformats.org/officeDocument/2006/relationships/hyperlink" Target="https://www.youtube.com/watch?v=-b_GbDBOebo"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s://www.youtube.com/watch?v=8gTn48Eulbg" TargetMode="External"/></Relationships>
</file>

<file path=xl/worksheets/_rels/sheet38.xml.rels><?xml version="1.0" encoding="UTF-8" standalone="yes"?>
<Relationships xmlns="http://schemas.openxmlformats.org/package/2006/relationships"><Relationship Id="rId8" Type="http://schemas.openxmlformats.org/officeDocument/2006/relationships/hyperlink" Target="https://www.youtube.com/watch?v=ImTeznMfqgM" TargetMode="External"/><Relationship Id="rId3" Type="http://schemas.openxmlformats.org/officeDocument/2006/relationships/hyperlink" Target="https://www.youtube.com/watch?v=0XDUO9D4h4M" TargetMode="External"/><Relationship Id="rId7" Type="http://schemas.openxmlformats.org/officeDocument/2006/relationships/hyperlink" Target="https://www.youtube.com/watch?v=WDYX4Jhcei8" TargetMode="External"/><Relationship Id="rId2" Type="http://schemas.openxmlformats.org/officeDocument/2006/relationships/hyperlink" Target="https://www.youtube.com/watch?v=sJnrVJ73YDg" TargetMode="External"/><Relationship Id="rId1" Type="http://schemas.openxmlformats.org/officeDocument/2006/relationships/hyperlink" Target="https://www.youtube.com/watch?v=MTfqjLhgyGY" TargetMode="External"/><Relationship Id="rId6" Type="http://schemas.openxmlformats.org/officeDocument/2006/relationships/hyperlink" Target="https://www.youtube.com/watch?v=-Wye158L5D0" TargetMode="External"/><Relationship Id="rId11" Type="http://schemas.openxmlformats.org/officeDocument/2006/relationships/hyperlink" Target="https://www.youtube.com/watch?v=x2UnGgZmhaA" TargetMode="External"/><Relationship Id="rId5" Type="http://schemas.openxmlformats.org/officeDocument/2006/relationships/hyperlink" Target="https://www.youtube.com/watch?v=FV_WikNJlhA" TargetMode="External"/><Relationship Id="rId10" Type="http://schemas.openxmlformats.org/officeDocument/2006/relationships/hyperlink" Target="https://www.youtube.com/watch?v=Cao49_5NiU0" TargetMode="External"/><Relationship Id="rId4" Type="http://schemas.openxmlformats.org/officeDocument/2006/relationships/hyperlink" Target="https://www.youtube.com/watch?v=pMLv-b8fUjw" TargetMode="External"/><Relationship Id="rId9" Type="http://schemas.openxmlformats.org/officeDocument/2006/relationships/hyperlink" Target="https://www.youtube.com/watch?v=6htyfxPkYDU" TargetMode="External"/></Relationships>
</file>

<file path=xl/worksheets/_rels/sheet39.xml.rels><?xml version="1.0" encoding="UTF-8" standalone="yes"?>
<Relationships xmlns="http://schemas.openxmlformats.org/package/2006/relationships"><Relationship Id="rId8" Type="http://schemas.openxmlformats.org/officeDocument/2006/relationships/hyperlink" Target="https://www.youtube.com/watch?v=sCltLG5_dbU" TargetMode="External"/><Relationship Id="rId13" Type="http://schemas.openxmlformats.org/officeDocument/2006/relationships/hyperlink" Target="https://www.youtube.com/watch?v=PDToe2EyDX4" TargetMode="External"/><Relationship Id="rId3" Type="http://schemas.openxmlformats.org/officeDocument/2006/relationships/hyperlink" Target="https://www.youtube.com/watch?v=5mOpwhWETrw" TargetMode="External"/><Relationship Id="rId7" Type="http://schemas.openxmlformats.org/officeDocument/2006/relationships/hyperlink" Target="https://www.youtube.com/watch?v=9dAy1OUTe5I" TargetMode="External"/><Relationship Id="rId12" Type="http://schemas.openxmlformats.org/officeDocument/2006/relationships/hyperlink" Target="https://www.youtube.com/watch?v=kkCUh9MVtPY" TargetMode="External"/><Relationship Id="rId2" Type="http://schemas.openxmlformats.org/officeDocument/2006/relationships/hyperlink" Target="https://www.youtube.com/watch?v=aupFO1aObHg" TargetMode="External"/><Relationship Id="rId1" Type="http://schemas.openxmlformats.org/officeDocument/2006/relationships/hyperlink" Target="https://www.youtube.com/watch?v=edCi_aUOdbY" TargetMode="External"/><Relationship Id="rId6" Type="http://schemas.openxmlformats.org/officeDocument/2006/relationships/hyperlink" Target="https://www.youtube.com/watch?v=OL_SHaCEOrk" TargetMode="External"/><Relationship Id="rId11" Type="http://schemas.openxmlformats.org/officeDocument/2006/relationships/hyperlink" Target="https://www.youtube.com/watch?v=WDYX4Jhcei8" TargetMode="External"/><Relationship Id="rId5" Type="http://schemas.openxmlformats.org/officeDocument/2006/relationships/hyperlink" Target="https://www.youtube.com/watch?v=tPpo_YBmadw" TargetMode="External"/><Relationship Id="rId10" Type="http://schemas.openxmlformats.org/officeDocument/2006/relationships/hyperlink" Target="https://www.youtube.com/watch?v=CqAGYlAs0X0" TargetMode="External"/><Relationship Id="rId4" Type="http://schemas.openxmlformats.org/officeDocument/2006/relationships/hyperlink" Target="https://www.youtube.com/watch?v=2iZrnsjv1ms" TargetMode="External"/><Relationship Id="rId9" Type="http://schemas.openxmlformats.org/officeDocument/2006/relationships/hyperlink" Target="https://www.youtube.com/watch?v=zDqlB9P73tg" TargetMode="External"/><Relationship Id="rId14" Type="http://schemas.openxmlformats.org/officeDocument/2006/relationships/hyperlink" Target="https://www.youtube.com/watch?v=CR6evTHKAI8" TargetMode="External"/></Relationships>
</file>

<file path=xl/worksheets/_rels/sheet40.xml.rels><?xml version="1.0" encoding="UTF-8" standalone="yes"?>
<Relationships xmlns="http://schemas.openxmlformats.org/package/2006/relationships"><Relationship Id="rId8" Type="http://schemas.openxmlformats.org/officeDocument/2006/relationships/hyperlink" Target="https://www.youtube.com/watch?v=OVuXyzS2_og" TargetMode="External"/><Relationship Id="rId3" Type="http://schemas.openxmlformats.org/officeDocument/2006/relationships/hyperlink" Target="https://www.youtube.com/watch?v=ld48LWM_eaw" TargetMode="External"/><Relationship Id="rId7" Type="http://schemas.openxmlformats.org/officeDocument/2006/relationships/hyperlink" Target="https://www.youtube.com/watch?v=4fvecWVl2GI" TargetMode="External"/><Relationship Id="rId12" Type="http://schemas.openxmlformats.org/officeDocument/2006/relationships/hyperlink" Target="https://www.youtube.com/watch?v=Pu6E0kIE6f0" TargetMode="External"/><Relationship Id="rId2" Type="http://schemas.openxmlformats.org/officeDocument/2006/relationships/hyperlink" Target="https://www.youtube.com/watch?v=hHC208KAZLo" TargetMode="External"/><Relationship Id="rId1" Type="http://schemas.openxmlformats.org/officeDocument/2006/relationships/hyperlink" Target="https://www.youtube.com/watch?v=w04Hf0e9gcE" TargetMode="External"/><Relationship Id="rId6" Type="http://schemas.openxmlformats.org/officeDocument/2006/relationships/hyperlink" Target="https://www.youtube.com/watch?v=CpCqLDHBIfw" TargetMode="External"/><Relationship Id="rId11" Type="http://schemas.openxmlformats.org/officeDocument/2006/relationships/hyperlink" Target="https://www.youtube.com/watch?v=pgI5F7pnh5M" TargetMode="External"/><Relationship Id="rId5" Type="http://schemas.openxmlformats.org/officeDocument/2006/relationships/hyperlink" Target="https://www.youtube.com/watch?v=q5TfaONIoqw" TargetMode="External"/><Relationship Id="rId10" Type="http://schemas.openxmlformats.org/officeDocument/2006/relationships/hyperlink" Target="https://www.youtube.com/watch?v=fbHgeLIbkjo" TargetMode="External"/><Relationship Id="rId4" Type="http://schemas.openxmlformats.org/officeDocument/2006/relationships/hyperlink" Target="https://www.youtube.com/watch?v=UkNYqqXdXvI" TargetMode="External"/><Relationship Id="rId9" Type="http://schemas.openxmlformats.org/officeDocument/2006/relationships/hyperlink" Target="https://www.youtube.com/watch?v=cv4gU6_FKfQ" TargetMode="External"/></Relationships>
</file>

<file path=xl/worksheets/_rels/sheet41.xml.rels><?xml version="1.0" encoding="UTF-8" standalone="yes"?>
<Relationships xmlns="http://schemas.openxmlformats.org/package/2006/relationships"><Relationship Id="rId3" Type="http://schemas.openxmlformats.org/officeDocument/2006/relationships/hyperlink" Target="https://www.youtube.com/watch?v=bG563p_moiE" TargetMode="External"/><Relationship Id="rId2" Type="http://schemas.openxmlformats.org/officeDocument/2006/relationships/hyperlink" Target="https://www.youtube.com/watch?v=kY_Or_S_7yk" TargetMode="External"/><Relationship Id="rId1" Type="http://schemas.openxmlformats.org/officeDocument/2006/relationships/hyperlink" Target="https://www.youtube.com/watch?v=J10z-uEeL2Q" TargetMode="External"/><Relationship Id="rId5" Type="http://schemas.openxmlformats.org/officeDocument/2006/relationships/hyperlink" Target="https://www.youtube.com/watch?v=_c-Luz7OR24" TargetMode="External"/><Relationship Id="rId4" Type="http://schemas.openxmlformats.org/officeDocument/2006/relationships/hyperlink" Target="https://www.youtube.com/watch?v=U5d5he2VEh4" TargetMode="External"/></Relationships>
</file>

<file path=xl/worksheets/_rels/sheet42.xml.rels><?xml version="1.0" encoding="UTF-8" standalone="yes"?>
<Relationships xmlns="http://schemas.openxmlformats.org/package/2006/relationships"><Relationship Id="rId8" Type="http://schemas.openxmlformats.org/officeDocument/2006/relationships/hyperlink" Target="https://www.youtube.com/watch?v=ojIcsmm9la0" TargetMode="External"/><Relationship Id="rId13" Type="http://schemas.openxmlformats.org/officeDocument/2006/relationships/hyperlink" Target="https://www.youtube.com/watch?v=8gTn48Eulbg" TargetMode="External"/><Relationship Id="rId3" Type="http://schemas.openxmlformats.org/officeDocument/2006/relationships/hyperlink" Target="https://www.youtube.com/watch?v=qSXK2V3rZVc" TargetMode="External"/><Relationship Id="rId7" Type="http://schemas.openxmlformats.org/officeDocument/2006/relationships/hyperlink" Target="https://www.youtube.com/watch?v=8_zo_JePLP4" TargetMode="External"/><Relationship Id="rId12" Type="http://schemas.openxmlformats.org/officeDocument/2006/relationships/hyperlink" Target="https://www.youtube.com/watch?v=v7gd8wWlaDc" TargetMode="External"/><Relationship Id="rId2" Type="http://schemas.openxmlformats.org/officeDocument/2006/relationships/hyperlink" Target="https://www.youtube.com/watch?v=go9ikYGBH70" TargetMode="External"/><Relationship Id="rId1" Type="http://schemas.openxmlformats.org/officeDocument/2006/relationships/hyperlink" Target="https://www.youtube.com/watch?v=L7-4GICzeYk" TargetMode="External"/><Relationship Id="rId6" Type="http://schemas.openxmlformats.org/officeDocument/2006/relationships/hyperlink" Target="https://www.youtube.com/watch?v=zQhHxLwOvPA" TargetMode="External"/><Relationship Id="rId11" Type="http://schemas.openxmlformats.org/officeDocument/2006/relationships/hyperlink" Target="https://www.youtube.com/watch?v=EGD-rOV_tM8" TargetMode="External"/><Relationship Id="rId5" Type="http://schemas.openxmlformats.org/officeDocument/2006/relationships/hyperlink" Target="https://www.youtube.com/watch?v=aMCR5DEvAl8" TargetMode="External"/><Relationship Id="rId10" Type="http://schemas.openxmlformats.org/officeDocument/2006/relationships/hyperlink" Target="https://www.youtube.com/watch?v=ysc0I0-9cow" TargetMode="External"/><Relationship Id="rId4" Type="http://schemas.openxmlformats.org/officeDocument/2006/relationships/hyperlink" Target="https://www.youtube.com/watch?v=DGnIdJBWkis" TargetMode="External"/><Relationship Id="rId9" Type="http://schemas.openxmlformats.org/officeDocument/2006/relationships/hyperlink" Target="https://www.youtube.com/watch?v=zDtl0xkLzf4" TargetMode="External"/></Relationships>
</file>

<file path=xl/worksheets/_rels/sheet43.xml.rels><?xml version="1.0" encoding="UTF-8" standalone="yes"?>
<Relationships xmlns="http://schemas.openxmlformats.org/package/2006/relationships"><Relationship Id="rId8" Type="http://schemas.openxmlformats.org/officeDocument/2006/relationships/hyperlink" Target="https://www.youtube.com/watch?v=l497qWQIESA" TargetMode="External"/><Relationship Id="rId13" Type="http://schemas.openxmlformats.org/officeDocument/2006/relationships/hyperlink" Target="https://www.youtube.com/watch?v=ZUFqXO6WRSw" TargetMode="External"/><Relationship Id="rId18" Type="http://schemas.openxmlformats.org/officeDocument/2006/relationships/hyperlink" Target="https://www.youtube.com/watch?v=nidk6mtpMNo" TargetMode="External"/><Relationship Id="rId3" Type="http://schemas.openxmlformats.org/officeDocument/2006/relationships/hyperlink" Target="https://www.youtube.com/watch?v=9l5hu_YBJSU" TargetMode="External"/><Relationship Id="rId7" Type="http://schemas.openxmlformats.org/officeDocument/2006/relationships/hyperlink" Target="https://www.youtube.com/watch?v=i3rY9ymHM-k" TargetMode="External"/><Relationship Id="rId12" Type="http://schemas.openxmlformats.org/officeDocument/2006/relationships/hyperlink" Target="https://www.youtube.com/watch?v=u78VjXkwTZA" TargetMode="External"/><Relationship Id="rId17" Type="http://schemas.openxmlformats.org/officeDocument/2006/relationships/hyperlink" Target="https://www.youtube.com/watch?v=cBB3qSgbp-w" TargetMode="External"/><Relationship Id="rId2" Type="http://schemas.openxmlformats.org/officeDocument/2006/relationships/hyperlink" Target="https://www.youtube.com/watch?v=fHyx8Ktshh8" TargetMode="External"/><Relationship Id="rId16" Type="http://schemas.openxmlformats.org/officeDocument/2006/relationships/hyperlink" Target="https://www.youtube.com/watch?v=_fP3imJ_4B0" TargetMode="External"/><Relationship Id="rId20" Type="http://schemas.openxmlformats.org/officeDocument/2006/relationships/hyperlink" Target="https://www.youtube.com/watch?v=xhJb6KgQw5c" TargetMode="External"/><Relationship Id="rId1" Type="http://schemas.openxmlformats.org/officeDocument/2006/relationships/hyperlink" Target="https://www.youtube.com/watch?v=wVmKQ1zJIjs" TargetMode="External"/><Relationship Id="rId6" Type="http://schemas.openxmlformats.org/officeDocument/2006/relationships/hyperlink" Target="https://www.youtube.com/watch?v=enrlv-ftLv4" TargetMode="External"/><Relationship Id="rId11" Type="http://schemas.openxmlformats.org/officeDocument/2006/relationships/hyperlink" Target="https://www.youtube.com/watch?v=UVlZUuPFf0Q" TargetMode="External"/><Relationship Id="rId5" Type="http://schemas.openxmlformats.org/officeDocument/2006/relationships/hyperlink" Target="https://www.youtube.com/watch?v=7M0AxPF2VKk" TargetMode="External"/><Relationship Id="rId15" Type="http://schemas.openxmlformats.org/officeDocument/2006/relationships/hyperlink" Target="https://www.youtube.com/watch?v=YYh_UfkzDX4" TargetMode="External"/><Relationship Id="rId10" Type="http://schemas.openxmlformats.org/officeDocument/2006/relationships/hyperlink" Target="https://www.youtube.com/watch?v=eR6x9qtC-fs" TargetMode="External"/><Relationship Id="rId19" Type="http://schemas.openxmlformats.org/officeDocument/2006/relationships/hyperlink" Target="https://www.youtube.com/watch?v=B7SYK1RjzG4" TargetMode="External"/><Relationship Id="rId4" Type="http://schemas.openxmlformats.org/officeDocument/2006/relationships/hyperlink" Target="https://www.youtube.com/watch?v=hPSwGx8rCSM" TargetMode="External"/><Relationship Id="rId9" Type="http://schemas.openxmlformats.org/officeDocument/2006/relationships/hyperlink" Target="https://www.youtube.com/watch?v=gdS8JiNu0Ss" TargetMode="External"/><Relationship Id="rId14" Type="http://schemas.openxmlformats.org/officeDocument/2006/relationships/hyperlink" Target="https://www.youtube.com/watch?v=vfo_lobw9qY" TargetMode="External"/></Relationships>
</file>

<file path=xl/worksheets/_rels/sheet44.xml.rels><?xml version="1.0" encoding="UTF-8" standalone="yes"?>
<Relationships xmlns="http://schemas.openxmlformats.org/package/2006/relationships"><Relationship Id="rId2" Type="http://schemas.openxmlformats.org/officeDocument/2006/relationships/hyperlink" Target="https://www.youtube.com/watch?v=qqI9yPGmpCc" TargetMode="External"/><Relationship Id="rId1" Type="http://schemas.openxmlformats.org/officeDocument/2006/relationships/hyperlink" Target="https://www.youtube.com/watch?v=VYawj0P5zQ4"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https://www.youtube.com/watch?v=I_SLgMIxF-s" TargetMode="External"/></Relationships>
</file>

<file path=xl/worksheets/_rels/sheet46.xml.rels><?xml version="1.0" encoding="UTF-8" standalone="yes"?>
<Relationships xmlns="http://schemas.openxmlformats.org/package/2006/relationships"><Relationship Id="rId13" Type="http://schemas.openxmlformats.org/officeDocument/2006/relationships/hyperlink" Target="https://www.youtube.com/watch?v=Y9o7RbTtRhM" TargetMode="External"/><Relationship Id="rId18" Type="http://schemas.openxmlformats.org/officeDocument/2006/relationships/hyperlink" Target="https://www.youtube.com/watch?v=uxID-x6oCMk" TargetMode="External"/><Relationship Id="rId26" Type="http://schemas.openxmlformats.org/officeDocument/2006/relationships/hyperlink" Target="https://www.youtube.com/watch?v=EM1oDz-0mL0" TargetMode="External"/><Relationship Id="rId39" Type="http://schemas.openxmlformats.org/officeDocument/2006/relationships/hyperlink" Target="https://www.youtube.com/watch?v=uuY8MrTWqeU" TargetMode="External"/><Relationship Id="rId21" Type="http://schemas.openxmlformats.org/officeDocument/2006/relationships/hyperlink" Target="https://www.youtube.com/watch?v=3d3ZvzAltDU" TargetMode="External"/><Relationship Id="rId34" Type="http://schemas.openxmlformats.org/officeDocument/2006/relationships/hyperlink" Target="https://www.youtube.com/watch?v=zoOltE-q28M" TargetMode="External"/><Relationship Id="rId42" Type="http://schemas.openxmlformats.org/officeDocument/2006/relationships/hyperlink" Target="https://www.youtube.com/watch?v=ROWnLbd8BbE" TargetMode="External"/><Relationship Id="rId47" Type="http://schemas.openxmlformats.org/officeDocument/2006/relationships/hyperlink" Target="https://www.youtube.com/watch?v=oZMM09LaNFo" TargetMode="External"/><Relationship Id="rId50" Type="http://schemas.openxmlformats.org/officeDocument/2006/relationships/hyperlink" Target="https://www.youtube.com/watch?v=Tkh-HHqHds8" TargetMode="External"/><Relationship Id="rId7" Type="http://schemas.openxmlformats.org/officeDocument/2006/relationships/hyperlink" Target="https://www.youtube.com/watch?v=c6Nq4pFz43I" TargetMode="External"/><Relationship Id="rId2" Type="http://schemas.openxmlformats.org/officeDocument/2006/relationships/hyperlink" Target="https://www.youtube.com/watch?v=obJS6_aTSm0" TargetMode="External"/><Relationship Id="rId16" Type="http://schemas.openxmlformats.org/officeDocument/2006/relationships/hyperlink" Target="https://www.youtube.com/watch?v=8UXInkQwX1k" TargetMode="External"/><Relationship Id="rId29" Type="http://schemas.openxmlformats.org/officeDocument/2006/relationships/hyperlink" Target="https://www.youtube.com/watch?v=dZiwaVTzl7U" TargetMode="External"/><Relationship Id="rId11" Type="http://schemas.openxmlformats.org/officeDocument/2006/relationships/hyperlink" Target="https://www.youtube.com/watch?v=j5nKzBzNSzQ" TargetMode="External"/><Relationship Id="rId24" Type="http://schemas.openxmlformats.org/officeDocument/2006/relationships/hyperlink" Target="https://www.youtube.com/watch?v=3PHZiVSBf9o" TargetMode="External"/><Relationship Id="rId32" Type="http://schemas.openxmlformats.org/officeDocument/2006/relationships/hyperlink" Target="https://www.youtube.com/watch?v=gTNkgfuHg0U" TargetMode="External"/><Relationship Id="rId37" Type="http://schemas.openxmlformats.org/officeDocument/2006/relationships/hyperlink" Target="https://www.youtube.com/watch?v=rLNAO5J_ESU" TargetMode="External"/><Relationship Id="rId40" Type="http://schemas.openxmlformats.org/officeDocument/2006/relationships/hyperlink" Target="https://www.youtube.com/watch?v=GtJKSUMx5OU" TargetMode="External"/><Relationship Id="rId45" Type="http://schemas.openxmlformats.org/officeDocument/2006/relationships/hyperlink" Target="https://www.youtube.com/watch?v=-6CxduX7f4A" TargetMode="External"/><Relationship Id="rId53" Type="http://schemas.openxmlformats.org/officeDocument/2006/relationships/hyperlink" Target="https://www.youtube.com/watch?v=_u_H0oY-Eoc" TargetMode="External"/><Relationship Id="rId5" Type="http://schemas.openxmlformats.org/officeDocument/2006/relationships/hyperlink" Target="https://www.youtube.com/watch?v=vTnFGv4bm9s" TargetMode="External"/><Relationship Id="rId10" Type="http://schemas.openxmlformats.org/officeDocument/2006/relationships/hyperlink" Target="https://www.youtube.com/watch?v=27l6yJ6fvUA" TargetMode="External"/><Relationship Id="rId19" Type="http://schemas.openxmlformats.org/officeDocument/2006/relationships/hyperlink" Target="https://www.youtube.com/watch?v=UG3CcGrmGvo" TargetMode="External"/><Relationship Id="rId31" Type="http://schemas.openxmlformats.org/officeDocument/2006/relationships/hyperlink" Target="https://www.youtube.com/watch?v=4C-ppwV3MFY" TargetMode="External"/><Relationship Id="rId44" Type="http://schemas.openxmlformats.org/officeDocument/2006/relationships/hyperlink" Target="https://www.youtube.com/watch?v=DiNV8lPTZNs" TargetMode="External"/><Relationship Id="rId52" Type="http://schemas.openxmlformats.org/officeDocument/2006/relationships/hyperlink" Target="https://www.youtube.com/watch?v=3ojTpshgj9g" TargetMode="External"/><Relationship Id="rId4" Type="http://schemas.openxmlformats.org/officeDocument/2006/relationships/hyperlink" Target="https://www.youtube.com/watch?v=0VdO-njyJ2I" TargetMode="External"/><Relationship Id="rId9" Type="http://schemas.openxmlformats.org/officeDocument/2006/relationships/hyperlink" Target="https://www.youtube.com/watch?v=bjnkP75qU4A" TargetMode="External"/><Relationship Id="rId14" Type="http://schemas.openxmlformats.org/officeDocument/2006/relationships/hyperlink" Target="https://www.youtube.com/watch?v=mV1A1lIQajs" TargetMode="External"/><Relationship Id="rId22" Type="http://schemas.openxmlformats.org/officeDocument/2006/relationships/hyperlink" Target="https://www.youtube.com/watch?v=go8jJvtx_UA" TargetMode="External"/><Relationship Id="rId27" Type="http://schemas.openxmlformats.org/officeDocument/2006/relationships/hyperlink" Target="https://www.youtube.com/watch?v=HVWLw_FzQlw" TargetMode="External"/><Relationship Id="rId30" Type="http://schemas.openxmlformats.org/officeDocument/2006/relationships/hyperlink" Target="https://www.youtube.com/watch?v=V7GiAFXuAAY" TargetMode="External"/><Relationship Id="rId35" Type="http://schemas.openxmlformats.org/officeDocument/2006/relationships/hyperlink" Target="https://www.youtube.com/watch?v=7hGP24_4r5o" TargetMode="External"/><Relationship Id="rId43" Type="http://schemas.openxmlformats.org/officeDocument/2006/relationships/hyperlink" Target="https://www.youtube.com/watch?v=vaUf3W-SmQ4" TargetMode="External"/><Relationship Id="rId48" Type="http://schemas.openxmlformats.org/officeDocument/2006/relationships/hyperlink" Target="https://www.youtube.com/watch?v=7yvTufDjOwo" TargetMode="External"/><Relationship Id="rId8" Type="http://schemas.openxmlformats.org/officeDocument/2006/relationships/hyperlink" Target="https://www.youtube.com/watch?v=R4ncgo1tJf8" TargetMode="External"/><Relationship Id="rId51" Type="http://schemas.openxmlformats.org/officeDocument/2006/relationships/hyperlink" Target="https://www.youtube.com/watch?v=pAS-N6Te6mU" TargetMode="External"/><Relationship Id="rId3" Type="http://schemas.openxmlformats.org/officeDocument/2006/relationships/hyperlink" Target="https://www.youtube.com/watch?v=pMLv-b8fUjw" TargetMode="External"/><Relationship Id="rId12" Type="http://schemas.openxmlformats.org/officeDocument/2006/relationships/hyperlink" Target="https://www.youtube.com/watch?v=ZZY7os9KjwQ" TargetMode="External"/><Relationship Id="rId17" Type="http://schemas.openxmlformats.org/officeDocument/2006/relationships/hyperlink" Target="https://www.youtube.com/watch?v=klmGWF36vQM" TargetMode="External"/><Relationship Id="rId25" Type="http://schemas.openxmlformats.org/officeDocument/2006/relationships/hyperlink" Target="https://www.youtube.com/watch?v=3-NnhZ4Czc0" TargetMode="External"/><Relationship Id="rId33" Type="http://schemas.openxmlformats.org/officeDocument/2006/relationships/hyperlink" Target="https://www.youtube.com/watch?v=VBxBmzAez40" TargetMode="External"/><Relationship Id="rId38" Type="http://schemas.openxmlformats.org/officeDocument/2006/relationships/hyperlink" Target="https://www.youtube.com/watch?v=PmvIrudBWlw" TargetMode="External"/><Relationship Id="rId46" Type="http://schemas.openxmlformats.org/officeDocument/2006/relationships/hyperlink" Target="https://www.youtube.com/watch?v=WjQveRkuu-8" TargetMode="External"/><Relationship Id="rId20" Type="http://schemas.openxmlformats.org/officeDocument/2006/relationships/hyperlink" Target="https://www.youtube.com/watch?v=Bipj0cSUgAg" TargetMode="External"/><Relationship Id="rId41" Type="http://schemas.openxmlformats.org/officeDocument/2006/relationships/hyperlink" Target="https://www.youtube.com/watch?v=rnTUvjnxppQ" TargetMode="External"/><Relationship Id="rId54" Type="http://schemas.openxmlformats.org/officeDocument/2006/relationships/hyperlink" Target="https://www.youtube.com/watch?v=61IL5X18wc0" TargetMode="External"/><Relationship Id="rId1" Type="http://schemas.openxmlformats.org/officeDocument/2006/relationships/hyperlink" Target="https://www.youtube.com/watch?v=59hYO0lmk2s" TargetMode="External"/><Relationship Id="rId6" Type="http://schemas.openxmlformats.org/officeDocument/2006/relationships/hyperlink" Target="https://www.youtube.com/watch?v=6oTfEWt7R-g" TargetMode="External"/><Relationship Id="rId15" Type="http://schemas.openxmlformats.org/officeDocument/2006/relationships/hyperlink" Target="https://www.youtube.com/watch?v=PMTWSRit2LY" TargetMode="External"/><Relationship Id="rId23" Type="http://schemas.openxmlformats.org/officeDocument/2006/relationships/hyperlink" Target="https://www.youtube.com/watch?v=f5JXNosK-xw" TargetMode="External"/><Relationship Id="rId28" Type="http://schemas.openxmlformats.org/officeDocument/2006/relationships/hyperlink" Target="https://www.youtube.com/watch?v=oKIlhY5egtk" TargetMode="External"/><Relationship Id="rId36" Type="http://schemas.openxmlformats.org/officeDocument/2006/relationships/hyperlink" Target="https://www.youtube.com/watch?v=UvFjnAN6uqc" TargetMode="External"/><Relationship Id="rId49" Type="http://schemas.openxmlformats.org/officeDocument/2006/relationships/hyperlink" Target="https://www.youtube.com/watch?v=YvzyrEHrrSk" TargetMode="External"/></Relationships>
</file>

<file path=xl/worksheets/_rels/sheet48.xml.rels><?xml version="1.0" encoding="UTF-8" standalone="yes"?>
<Relationships xmlns="http://schemas.openxmlformats.org/package/2006/relationships"><Relationship Id="rId8" Type="http://schemas.openxmlformats.org/officeDocument/2006/relationships/hyperlink" Target="https://www.youtube.com/watch?v=9gOWtm2sBv0" TargetMode="External"/><Relationship Id="rId3" Type="http://schemas.openxmlformats.org/officeDocument/2006/relationships/hyperlink" Target="https://www.youtube.com/watch?v=___KCYtANNQ" TargetMode="External"/><Relationship Id="rId7" Type="http://schemas.openxmlformats.org/officeDocument/2006/relationships/hyperlink" Target="https://www.youtube.com/watch?v=8-Pw1Bc4SPw" TargetMode="External"/><Relationship Id="rId2" Type="http://schemas.openxmlformats.org/officeDocument/2006/relationships/hyperlink" Target="https://www.youtube.com/watch?v=acduuKMnzA0" TargetMode="External"/><Relationship Id="rId1" Type="http://schemas.openxmlformats.org/officeDocument/2006/relationships/hyperlink" Target="https://www.youtube.com/watch?v=HamhFaTdr_s" TargetMode="External"/><Relationship Id="rId6" Type="http://schemas.openxmlformats.org/officeDocument/2006/relationships/hyperlink" Target="https://www.youtube.com/watch?v=rllzZICrt_c" TargetMode="External"/><Relationship Id="rId5" Type="http://schemas.openxmlformats.org/officeDocument/2006/relationships/hyperlink" Target="https://www.youtube.com/watch?v=eR5NJUszzTw" TargetMode="External"/><Relationship Id="rId4" Type="http://schemas.openxmlformats.org/officeDocument/2006/relationships/hyperlink" Target="https://www.youtube.com/watch?v=gKBWZCAMvqc" TargetMode="External"/></Relationships>
</file>

<file path=xl/worksheets/_rels/sheet49.xml.rels><?xml version="1.0" encoding="UTF-8" standalone="yes"?>
<Relationships xmlns="http://schemas.openxmlformats.org/package/2006/relationships"><Relationship Id="rId8" Type="http://schemas.openxmlformats.org/officeDocument/2006/relationships/hyperlink" Target="https://www.youtube.com/watch?v=H1B92G0oq-g" TargetMode="External"/><Relationship Id="rId3" Type="http://schemas.openxmlformats.org/officeDocument/2006/relationships/hyperlink" Target="https://www.youtube.com/watch?v=6PqSFtPxVY8" TargetMode="External"/><Relationship Id="rId7" Type="http://schemas.openxmlformats.org/officeDocument/2006/relationships/hyperlink" Target="https://www.youtube.com/watch?v=iq4c8jxy57E" TargetMode="External"/><Relationship Id="rId12" Type="http://schemas.openxmlformats.org/officeDocument/2006/relationships/hyperlink" Target="https://www.youtube.com/watch?v=agr6UT8uK5E" TargetMode="External"/><Relationship Id="rId2" Type="http://schemas.openxmlformats.org/officeDocument/2006/relationships/hyperlink" Target="https://www.youtube.com/watch?v=9ADtrdcUVA8" TargetMode="External"/><Relationship Id="rId1" Type="http://schemas.openxmlformats.org/officeDocument/2006/relationships/hyperlink" Target="https://www.youtube.com/watch?v=x2UnGgZmhaA" TargetMode="External"/><Relationship Id="rId6" Type="http://schemas.openxmlformats.org/officeDocument/2006/relationships/hyperlink" Target="https://www.youtube.com/watch?v=Du_247tWeEU" TargetMode="External"/><Relationship Id="rId11" Type="http://schemas.openxmlformats.org/officeDocument/2006/relationships/hyperlink" Target="https://www.youtube.com/watch?v=SiIqoNFIZXo" TargetMode="External"/><Relationship Id="rId5" Type="http://schemas.openxmlformats.org/officeDocument/2006/relationships/hyperlink" Target="https://www.youtube.com/watch?v=uJWJR926YLw" TargetMode="External"/><Relationship Id="rId10" Type="http://schemas.openxmlformats.org/officeDocument/2006/relationships/hyperlink" Target="https://www.youtube.com/watch?v=quFnZIvYvAM" TargetMode="External"/><Relationship Id="rId4" Type="http://schemas.openxmlformats.org/officeDocument/2006/relationships/hyperlink" Target="https://www.youtube.com/watch?v=CSM4_3F1s0A" TargetMode="External"/><Relationship Id="rId9" Type="http://schemas.openxmlformats.org/officeDocument/2006/relationships/hyperlink" Target="https://www.youtube.com/watch?v=GVUT880REgg" TargetMode="External"/></Relationships>
</file>

<file path=xl/worksheets/_rels/sheet50.xml.rels><?xml version="1.0" encoding="UTF-8" standalone="yes"?>
<Relationships xmlns="http://schemas.openxmlformats.org/package/2006/relationships"><Relationship Id="rId8" Type="http://schemas.openxmlformats.org/officeDocument/2006/relationships/hyperlink" Target="https://www.youtube.com/watch?v=TY2Tg9U8ZTY" TargetMode="External"/><Relationship Id="rId13" Type="http://schemas.openxmlformats.org/officeDocument/2006/relationships/hyperlink" Target="https://www.youtube.com/watch?v=1I09Ck7ZZXs" TargetMode="External"/><Relationship Id="rId3" Type="http://schemas.openxmlformats.org/officeDocument/2006/relationships/hyperlink" Target="https://www.youtube.com/watch?v=eM24viDgDIM" TargetMode="External"/><Relationship Id="rId7" Type="http://schemas.openxmlformats.org/officeDocument/2006/relationships/hyperlink" Target="https://www.youtube.com/watch?v=59oCOPcv6m4" TargetMode="External"/><Relationship Id="rId12" Type="http://schemas.openxmlformats.org/officeDocument/2006/relationships/hyperlink" Target="https://www.youtube.com/watch?v=qaA5u2GQwus" TargetMode="External"/><Relationship Id="rId17" Type="http://schemas.openxmlformats.org/officeDocument/2006/relationships/hyperlink" Target="https://www.youtube.com/watch?v=59hYO0lmk2s" TargetMode="External"/><Relationship Id="rId2" Type="http://schemas.openxmlformats.org/officeDocument/2006/relationships/hyperlink" Target="https://www.youtube.com/watch?v=eM24viDgDIM" TargetMode="External"/><Relationship Id="rId16" Type="http://schemas.openxmlformats.org/officeDocument/2006/relationships/hyperlink" Target="https://www.youtube.com/watch?v=4ib-AsskP54" TargetMode="External"/><Relationship Id="rId1" Type="http://schemas.openxmlformats.org/officeDocument/2006/relationships/hyperlink" Target="https://www.youtube.com/watch?v=4SnKJ-9aVGY" TargetMode="External"/><Relationship Id="rId6" Type="http://schemas.openxmlformats.org/officeDocument/2006/relationships/hyperlink" Target="https://www.youtube.com/watch?v=HMr_CXtrJhE" TargetMode="External"/><Relationship Id="rId11" Type="http://schemas.openxmlformats.org/officeDocument/2006/relationships/hyperlink" Target="https://www.youtube.com/watch?v=Oepmu6wWL5E" TargetMode="External"/><Relationship Id="rId5" Type="http://schemas.openxmlformats.org/officeDocument/2006/relationships/hyperlink" Target="https://www.youtube.com/watch?v=1YLyY2l2ADM" TargetMode="External"/><Relationship Id="rId15" Type="http://schemas.openxmlformats.org/officeDocument/2006/relationships/hyperlink" Target="https://www.youtube.com/watch?v=3fm7_D8X-qg" TargetMode="External"/><Relationship Id="rId10" Type="http://schemas.openxmlformats.org/officeDocument/2006/relationships/hyperlink" Target="https://www.youtube.com/watch?v=iR-5yxRMNEc" TargetMode="External"/><Relationship Id="rId4" Type="http://schemas.openxmlformats.org/officeDocument/2006/relationships/hyperlink" Target="https://www.youtube.com/watch?v=9XQqKgPzt5g" TargetMode="External"/><Relationship Id="rId9" Type="http://schemas.openxmlformats.org/officeDocument/2006/relationships/hyperlink" Target="https://www.youtube.com/watch?v=U9huNsA74jg" TargetMode="External"/><Relationship Id="rId14" Type="http://schemas.openxmlformats.org/officeDocument/2006/relationships/hyperlink" Target="https://www.youtube.com/watch?v=RFgZusihMeU" TargetMode="External"/></Relationships>
</file>

<file path=xl/worksheets/_rels/sheet53.xml.rels><?xml version="1.0" encoding="UTF-8" standalone="yes"?>
<Relationships xmlns="http://schemas.openxmlformats.org/package/2006/relationships"><Relationship Id="rId8" Type="http://schemas.openxmlformats.org/officeDocument/2006/relationships/hyperlink" Target="https://www.youtube.com/watch?v=3Bhfing3qiE" TargetMode="External"/><Relationship Id="rId13" Type="http://schemas.openxmlformats.org/officeDocument/2006/relationships/hyperlink" Target="https://www.youtube.com/watch?v=wScf1Moo9ns" TargetMode="External"/><Relationship Id="rId18" Type="http://schemas.openxmlformats.org/officeDocument/2006/relationships/hyperlink" Target="https://www.youtube.com/watch?v=Kafcur4zKog" TargetMode="External"/><Relationship Id="rId26" Type="http://schemas.openxmlformats.org/officeDocument/2006/relationships/hyperlink" Target="https://www.youtube.com/watch?v=Q2zgfJEK3o4" TargetMode="External"/><Relationship Id="rId3" Type="http://schemas.openxmlformats.org/officeDocument/2006/relationships/hyperlink" Target="https://www.youtube.com/watch?v=YXV8e448rIM" TargetMode="External"/><Relationship Id="rId21" Type="http://schemas.openxmlformats.org/officeDocument/2006/relationships/hyperlink" Target="https://www.youtube.com/watch?v=rd31wvUowe8" TargetMode="External"/><Relationship Id="rId7" Type="http://schemas.openxmlformats.org/officeDocument/2006/relationships/hyperlink" Target="https://www.youtube.com/watch?v=OYoaYk6UuPM" TargetMode="External"/><Relationship Id="rId12" Type="http://schemas.openxmlformats.org/officeDocument/2006/relationships/hyperlink" Target="https://www.youtube.com/watch?v=FVGFH3JOUS0" TargetMode="External"/><Relationship Id="rId17" Type="http://schemas.openxmlformats.org/officeDocument/2006/relationships/hyperlink" Target="https://www.youtube.com/watch?v=mt9fVjSJIXM" TargetMode="External"/><Relationship Id="rId25" Type="http://schemas.openxmlformats.org/officeDocument/2006/relationships/hyperlink" Target="https://www.youtube.com/watch?v=ZfLXLwfls1Q" TargetMode="External"/><Relationship Id="rId2" Type="http://schemas.openxmlformats.org/officeDocument/2006/relationships/hyperlink" Target="https://www.youtube.com/watch?v=4jIRu0kOobw" TargetMode="External"/><Relationship Id="rId16" Type="http://schemas.openxmlformats.org/officeDocument/2006/relationships/hyperlink" Target="https://www.youtube.com/watch?v=gCr-bejjXjk" TargetMode="External"/><Relationship Id="rId20" Type="http://schemas.openxmlformats.org/officeDocument/2006/relationships/hyperlink" Target="https://www.youtube.com/watch?v=HUI80BHQQw4" TargetMode="External"/><Relationship Id="rId1" Type="http://schemas.openxmlformats.org/officeDocument/2006/relationships/hyperlink" Target="https://www.youtube.com/watch?v=fXIMoEZ6V20" TargetMode="External"/><Relationship Id="rId6" Type="http://schemas.openxmlformats.org/officeDocument/2006/relationships/hyperlink" Target="https://www.youtube.com/watch?v=SpDFc8KviAg" TargetMode="External"/><Relationship Id="rId11" Type="http://schemas.openxmlformats.org/officeDocument/2006/relationships/hyperlink" Target="https://www.youtube.com/watch?v=g-Ln-zqmRco" TargetMode="External"/><Relationship Id="rId24" Type="http://schemas.openxmlformats.org/officeDocument/2006/relationships/hyperlink" Target="https://www.youtube.com/watch?v=1ON3OteRz8s" TargetMode="External"/><Relationship Id="rId5" Type="http://schemas.openxmlformats.org/officeDocument/2006/relationships/hyperlink" Target="https://www.youtube.com/watch?v=U0WQ5ZXe8qc" TargetMode="External"/><Relationship Id="rId15" Type="http://schemas.openxmlformats.org/officeDocument/2006/relationships/hyperlink" Target="https://www.youtube.com/watch?v=6WNdBHemrLU" TargetMode="External"/><Relationship Id="rId23" Type="http://schemas.openxmlformats.org/officeDocument/2006/relationships/hyperlink" Target="https://www.youtube.com/watch?v=rioVT88NUjo" TargetMode="External"/><Relationship Id="rId10" Type="http://schemas.openxmlformats.org/officeDocument/2006/relationships/hyperlink" Target="https://www.youtube.com/watch?v=_c-Luz7OR24" TargetMode="External"/><Relationship Id="rId19" Type="http://schemas.openxmlformats.org/officeDocument/2006/relationships/hyperlink" Target="https://www.youtube.com/watch?v=SYjFUPU95zc" TargetMode="External"/><Relationship Id="rId4" Type="http://schemas.openxmlformats.org/officeDocument/2006/relationships/hyperlink" Target="https://www.youtube.com/watch?v=5OTTfpx-VY0" TargetMode="External"/><Relationship Id="rId9" Type="http://schemas.openxmlformats.org/officeDocument/2006/relationships/hyperlink" Target="https://www.youtube.com/watch?v=KT66O1VT93E" TargetMode="External"/><Relationship Id="rId14" Type="http://schemas.openxmlformats.org/officeDocument/2006/relationships/hyperlink" Target="https://www.youtube.com/watch?v=6IjPYdcjfbM" TargetMode="External"/><Relationship Id="rId22" Type="http://schemas.openxmlformats.org/officeDocument/2006/relationships/hyperlink" Target="https://www.youtube.com/watch?v=ik_Hr62Uq8g"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https://www.youtube.com/watch?v=7RKmNBmXz4o" TargetMode="External"/></Relationships>
</file>

<file path=xl/worksheets/_rels/sheet56.xml.rels><?xml version="1.0" encoding="UTF-8" standalone="yes"?>
<Relationships xmlns="http://schemas.openxmlformats.org/package/2006/relationships"><Relationship Id="rId3" Type="http://schemas.openxmlformats.org/officeDocument/2006/relationships/hyperlink" Target="https://www.youtube.com/watch?v=3peCGkkh7Q4" TargetMode="External"/><Relationship Id="rId2" Type="http://schemas.openxmlformats.org/officeDocument/2006/relationships/hyperlink" Target="https://www.youtube.com/watch?v=pkXWuYAwyvs" TargetMode="External"/><Relationship Id="rId1" Type="http://schemas.openxmlformats.org/officeDocument/2006/relationships/hyperlink" Target="https://www.youtube.com/watch?v=ExNW8Ymf1wM" TargetMode="External"/></Relationships>
</file>

<file path=xl/worksheets/_rels/sheet58.xml.rels><?xml version="1.0" encoding="UTF-8" standalone="yes"?>
<Relationships xmlns="http://schemas.openxmlformats.org/package/2006/relationships"><Relationship Id="rId1" Type="http://schemas.openxmlformats.org/officeDocument/2006/relationships/hyperlink" Target="https://www.youtube.com/watch?v=GGh1z6y7Ngs" TargetMode="External"/></Relationships>
</file>

<file path=xl/worksheets/_rels/sheet59.xml.rels><?xml version="1.0" encoding="UTF-8" standalone="yes"?>
<Relationships xmlns="http://schemas.openxmlformats.org/package/2006/relationships"><Relationship Id="rId3" Type="http://schemas.openxmlformats.org/officeDocument/2006/relationships/hyperlink" Target="https://www.youtube.com/watch?v=l4ughSIPU9Y" TargetMode="External"/><Relationship Id="rId2" Type="http://schemas.openxmlformats.org/officeDocument/2006/relationships/hyperlink" Target="https://www.youtube.com/watch?v=EXRfzYVMfoA" TargetMode="External"/><Relationship Id="rId1" Type="http://schemas.openxmlformats.org/officeDocument/2006/relationships/hyperlink" Target="https://www.youtube.com/watch?v=PbSg2MaJkqY" TargetMode="External"/></Relationships>
</file>

<file path=xl/worksheets/_rels/sheet60.xml.rels><?xml version="1.0" encoding="UTF-8" standalone="yes"?>
<Relationships xmlns="http://schemas.openxmlformats.org/package/2006/relationships"><Relationship Id="rId8" Type="http://schemas.openxmlformats.org/officeDocument/2006/relationships/hyperlink" Target="https://www.youtube.com/watch?v=dkKxuARp84M" TargetMode="External"/><Relationship Id="rId13" Type="http://schemas.openxmlformats.org/officeDocument/2006/relationships/hyperlink" Target="https://www.youtube.com/watch?v=xishEQ4-qhY" TargetMode="External"/><Relationship Id="rId18" Type="http://schemas.openxmlformats.org/officeDocument/2006/relationships/hyperlink" Target="https://www.youtube.com/watch?v=Yv8KVT_1U-k" TargetMode="External"/><Relationship Id="rId3" Type="http://schemas.openxmlformats.org/officeDocument/2006/relationships/hyperlink" Target="https://www.youtube.com/watch?v=HNoiT2DIVUw" TargetMode="External"/><Relationship Id="rId21" Type="http://schemas.openxmlformats.org/officeDocument/2006/relationships/hyperlink" Target="https://www.youtube.com/watch?v=UECzvW5xOlM" TargetMode="External"/><Relationship Id="rId7" Type="http://schemas.openxmlformats.org/officeDocument/2006/relationships/hyperlink" Target="https://www.youtube.com/watch?v=uy5eNcGy7DM" TargetMode="External"/><Relationship Id="rId12" Type="http://schemas.openxmlformats.org/officeDocument/2006/relationships/hyperlink" Target="https://www.youtube.com/watch?v=w9kPbop8AvQ" TargetMode="External"/><Relationship Id="rId17" Type="http://schemas.openxmlformats.org/officeDocument/2006/relationships/hyperlink" Target="https://www.youtube.com/watch?v=DooQFxTjgqU" TargetMode="External"/><Relationship Id="rId2" Type="http://schemas.openxmlformats.org/officeDocument/2006/relationships/hyperlink" Target="https://www.youtube.com/watch?v=F2CtmdgytzY" TargetMode="External"/><Relationship Id="rId16" Type="http://schemas.openxmlformats.org/officeDocument/2006/relationships/hyperlink" Target="https://www.youtube.com/watch?v=Zgm9QcO_5wQ" TargetMode="External"/><Relationship Id="rId20" Type="http://schemas.openxmlformats.org/officeDocument/2006/relationships/hyperlink" Target="https://www.youtube.com/watch?v=_ptSCb25tYE" TargetMode="External"/><Relationship Id="rId1" Type="http://schemas.openxmlformats.org/officeDocument/2006/relationships/hyperlink" Target="https://www.youtube.com/watch?v=4iOTB0-9Wo4" TargetMode="External"/><Relationship Id="rId6" Type="http://schemas.openxmlformats.org/officeDocument/2006/relationships/hyperlink" Target="https://www.youtube.com/watch?v=WNukpLNpCXs" TargetMode="External"/><Relationship Id="rId11" Type="http://schemas.openxmlformats.org/officeDocument/2006/relationships/hyperlink" Target="https://www.youtube.com/watch?v=loROti0eD0g" TargetMode="External"/><Relationship Id="rId5" Type="http://schemas.openxmlformats.org/officeDocument/2006/relationships/hyperlink" Target="https://www.youtube.com/watch?v=lByH1h-HJ3U" TargetMode="External"/><Relationship Id="rId15" Type="http://schemas.openxmlformats.org/officeDocument/2006/relationships/hyperlink" Target="https://www.youtube.com/watch?v=xUTn6slS0bA" TargetMode="External"/><Relationship Id="rId10" Type="http://schemas.openxmlformats.org/officeDocument/2006/relationships/hyperlink" Target="https://www.youtube.com/watch?v=TsvdX8qqqOQ" TargetMode="External"/><Relationship Id="rId19" Type="http://schemas.openxmlformats.org/officeDocument/2006/relationships/hyperlink" Target="https://www.youtube.com/watch?v=pJcsw5TiYGk" TargetMode="External"/><Relationship Id="rId4" Type="http://schemas.openxmlformats.org/officeDocument/2006/relationships/hyperlink" Target="https://www.youtube.com/watch?v=hheeyX4Tr00" TargetMode="External"/><Relationship Id="rId9" Type="http://schemas.openxmlformats.org/officeDocument/2006/relationships/hyperlink" Target="https://www.youtube.com/watch?v=gc1dv9GQTAo" TargetMode="External"/><Relationship Id="rId14" Type="http://schemas.openxmlformats.org/officeDocument/2006/relationships/hyperlink" Target="https://www.youtube.com/watch?v=xLSHvMFns00"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https://www.youtube.com/watch?v=FtdJZuXv4yU"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s://www.youtube.com/watch?v=69SKel61ha4" TargetMode="External"/><Relationship Id="rId3" Type="http://schemas.openxmlformats.org/officeDocument/2006/relationships/hyperlink" Target="https://www.youtube.com/watch?v=iU4x7VlaZwE" TargetMode="External"/><Relationship Id="rId7" Type="http://schemas.openxmlformats.org/officeDocument/2006/relationships/hyperlink" Target="https://www.youtube.com/watch?v=dkC-FfO5ezg" TargetMode="External"/><Relationship Id="rId2" Type="http://schemas.openxmlformats.org/officeDocument/2006/relationships/hyperlink" Target="https://www.youtube.com/watch?v=Eqxv5Q61d_4" TargetMode="External"/><Relationship Id="rId1" Type="http://schemas.openxmlformats.org/officeDocument/2006/relationships/hyperlink" Target="https://www.youtube.com/watch?v=ZMGJEOnuVDw" TargetMode="External"/><Relationship Id="rId6" Type="http://schemas.openxmlformats.org/officeDocument/2006/relationships/hyperlink" Target="https://www.youtube.com/watch?v=OSpJoUFKbVE" TargetMode="External"/><Relationship Id="rId5" Type="http://schemas.openxmlformats.org/officeDocument/2006/relationships/hyperlink" Target="https://www.youtube.com/watch?v=to9fBWaaHGI" TargetMode="External"/><Relationship Id="rId4" Type="http://schemas.openxmlformats.org/officeDocument/2006/relationships/hyperlink" Target="https://www.youtube.com/watch?v=WJaufugjeSQ" TargetMode="External"/></Relationships>
</file>

<file path=xl/worksheets/_rels/sheet63.xml.rels><?xml version="1.0" encoding="UTF-8" standalone="yes"?>
<Relationships xmlns="http://schemas.openxmlformats.org/package/2006/relationships"><Relationship Id="rId8" Type="http://schemas.openxmlformats.org/officeDocument/2006/relationships/hyperlink" Target="https://www.youtube.com/watch?v=RavRu3Wxt-Y" TargetMode="External"/><Relationship Id="rId13" Type="http://schemas.openxmlformats.org/officeDocument/2006/relationships/hyperlink" Target="https://www.youtube.com/watch?v=qv1IrRRvmUc" TargetMode="External"/><Relationship Id="rId18" Type="http://schemas.openxmlformats.org/officeDocument/2006/relationships/hyperlink" Target="https://www.youtube.com/watch?v=iYjMavWBTy0" TargetMode="External"/><Relationship Id="rId26" Type="http://schemas.openxmlformats.org/officeDocument/2006/relationships/hyperlink" Target="https://www.youtube.com/watch?v=qn5_VsDsO7w" TargetMode="External"/><Relationship Id="rId3" Type="http://schemas.openxmlformats.org/officeDocument/2006/relationships/hyperlink" Target="https://www.youtube.com/watch?v=_fCe-MBO6go" TargetMode="External"/><Relationship Id="rId21" Type="http://schemas.openxmlformats.org/officeDocument/2006/relationships/hyperlink" Target="https://www.youtube.com/watch?v=S11swc3aCuw" TargetMode="External"/><Relationship Id="rId7" Type="http://schemas.openxmlformats.org/officeDocument/2006/relationships/hyperlink" Target="https://www.youtube.com/watch?v=IipERLMrwBI" TargetMode="External"/><Relationship Id="rId12" Type="http://schemas.openxmlformats.org/officeDocument/2006/relationships/hyperlink" Target="https://www.youtube.com/watch?v=8zZUhnXTdu4" TargetMode="External"/><Relationship Id="rId17" Type="http://schemas.openxmlformats.org/officeDocument/2006/relationships/hyperlink" Target="https://www.youtube.com/watch?v=FRi0TZqr2wA" TargetMode="External"/><Relationship Id="rId25" Type="http://schemas.openxmlformats.org/officeDocument/2006/relationships/hyperlink" Target="https://www.youtube.com/watch?v=biBH8EPPcY4" TargetMode="External"/><Relationship Id="rId2" Type="http://schemas.openxmlformats.org/officeDocument/2006/relationships/hyperlink" Target="https://www.youtube.com/watch?v=wiCtDmZoRrg" TargetMode="External"/><Relationship Id="rId16" Type="http://schemas.openxmlformats.org/officeDocument/2006/relationships/hyperlink" Target="https://www.youtube.com/watch?v=zdXB0aaqxlk" TargetMode="External"/><Relationship Id="rId20" Type="http://schemas.openxmlformats.org/officeDocument/2006/relationships/hyperlink" Target="https://www.youtube.com/watch?v=s55B1n-xqP4" TargetMode="External"/><Relationship Id="rId29" Type="http://schemas.openxmlformats.org/officeDocument/2006/relationships/hyperlink" Target="https://www.youtube.com/watch?v=4PDIe7tIOjw" TargetMode="External"/><Relationship Id="rId1" Type="http://schemas.openxmlformats.org/officeDocument/2006/relationships/hyperlink" Target="https://www.youtube.com/watch?v=FttY0FKSXLw" TargetMode="External"/><Relationship Id="rId6" Type="http://schemas.openxmlformats.org/officeDocument/2006/relationships/hyperlink" Target="https://www.youtube.com/watch?v=bqNgFdglYGY" TargetMode="External"/><Relationship Id="rId11" Type="http://schemas.openxmlformats.org/officeDocument/2006/relationships/hyperlink" Target="https://www.youtube.com/watch?v=XS9CB2CRibQ" TargetMode="External"/><Relationship Id="rId24" Type="http://schemas.openxmlformats.org/officeDocument/2006/relationships/hyperlink" Target="https://www.youtube.com/watch?v=ExRMrarJ2AM" TargetMode="External"/><Relationship Id="rId5" Type="http://schemas.openxmlformats.org/officeDocument/2006/relationships/hyperlink" Target="https://www.youtube.com/watch?v=iOdmY2M6E5o" TargetMode="External"/><Relationship Id="rId15" Type="http://schemas.openxmlformats.org/officeDocument/2006/relationships/hyperlink" Target="https://www.youtube.com/watch?v=AqM3WLI9B1c" TargetMode="External"/><Relationship Id="rId23" Type="http://schemas.openxmlformats.org/officeDocument/2006/relationships/hyperlink" Target="https://www.youtube.com/watch?v=XFKDGAT2kaQ" TargetMode="External"/><Relationship Id="rId28" Type="http://schemas.openxmlformats.org/officeDocument/2006/relationships/hyperlink" Target="https://www.youtube.com/watch?v=m1C69Hftv6k" TargetMode="External"/><Relationship Id="rId10" Type="http://schemas.openxmlformats.org/officeDocument/2006/relationships/hyperlink" Target="https://www.youtube.com/watch?v=X6wj3o7gSR4" TargetMode="External"/><Relationship Id="rId19" Type="http://schemas.openxmlformats.org/officeDocument/2006/relationships/hyperlink" Target="https://www.youtube.com/watch?v=_LaeSfms7Yc" TargetMode="External"/><Relationship Id="rId4" Type="http://schemas.openxmlformats.org/officeDocument/2006/relationships/hyperlink" Target="https://www.youtube.com/watch?v=R5nf-wJlpQ0" TargetMode="External"/><Relationship Id="rId9" Type="http://schemas.openxmlformats.org/officeDocument/2006/relationships/hyperlink" Target="https://www.youtube.com/watch?v=NraVG1J8htw" TargetMode="External"/><Relationship Id="rId14" Type="http://schemas.openxmlformats.org/officeDocument/2006/relationships/hyperlink" Target="https://www.youtube.com/watch?v=vZncLR-K4C8" TargetMode="External"/><Relationship Id="rId22" Type="http://schemas.openxmlformats.org/officeDocument/2006/relationships/hyperlink" Target="https://www.youtube.com/watch?v=LcDeQyraq9E" TargetMode="External"/><Relationship Id="rId27" Type="http://schemas.openxmlformats.org/officeDocument/2006/relationships/hyperlink" Target="https://www.youtube.com/watch?v=r4xelmPGlno" TargetMode="External"/></Relationships>
</file>

<file path=xl/worksheets/_rels/sheet65.xml.rels><?xml version="1.0" encoding="UTF-8" standalone="yes"?>
<Relationships xmlns="http://schemas.openxmlformats.org/package/2006/relationships"><Relationship Id="rId2" Type="http://schemas.openxmlformats.org/officeDocument/2006/relationships/hyperlink" Target="https://www.youtube.com/watch?v=q3Y56d947XQ" TargetMode="External"/><Relationship Id="rId1" Type="http://schemas.openxmlformats.org/officeDocument/2006/relationships/hyperlink" Target="https://www.youtube.com/watch?v=mOmFUF0oZMw" TargetMode="External"/></Relationships>
</file>

<file path=xl/worksheets/_rels/sheet66.xml.rels><?xml version="1.0" encoding="UTF-8" standalone="yes"?>
<Relationships xmlns="http://schemas.openxmlformats.org/package/2006/relationships"><Relationship Id="rId8" Type="http://schemas.openxmlformats.org/officeDocument/2006/relationships/hyperlink" Target="https://www.youtube.com/watch?v=Ql9OQFZFMP8" TargetMode="External"/><Relationship Id="rId3" Type="http://schemas.openxmlformats.org/officeDocument/2006/relationships/hyperlink" Target="https://www.youtube.com/watch?v=CyXpvOFB3Xk" TargetMode="External"/><Relationship Id="rId7" Type="http://schemas.openxmlformats.org/officeDocument/2006/relationships/hyperlink" Target="https://www.youtube.com/watch?v=2hcuuwlkxIc" TargetMode="External"/><Relationship Id="rId12" Type="http://schemas.openxmlformats.org/officeDocument/2006/relationships/hyperlink" Target="https://www.youtube.com/watch?v=MP_hUo6fx8w" TargetMode="External"/><Relationship Id="rId2" Type="http://schemas.openxmlformats.org/officeDocument/2006/relationships/hyperlink" Target="https://www.youtube.com/watch?v=J2IlK9D51Gk" TargetMode="External"/><Relationship Id="rId1" Type="http://schemas.openxmlformats.org/officeDocument/2006/relationships/hyperlink" Target="https://www.youtube.com/watch?v=xyUaREljreo" TargetMode="External"/><Relationship Id="rId6" Type="http://schemas.openxmlformats.org/officeDocument/2006/relationships/hyperlink" Target="https://www.youtube.com/watch?v=N53w_lD69gY" TargetMode="External"/><Relationship Id="rId11" Type="http://schemas.openxmlformats.org/officeDocument/2006/relationships/hyperlink" Target="https://www.youtube.com/watch?v=-PVWBksVGis" TargetMode="External"/><Relationship Id="rId5" Type="http://schemas.openxmlformats.org/officeDocument/2006/relationships/hyperlink" Target="https://www.youtube.com/watch?v=A6f80-s5Rt0" TargetMode="External"/><Relationship Id="rId10" Type="http://schemas.openxmlformats.org/officeDocument/2006/relationships/hyperlink" Target="https://www.youtube.com/watch?v=PBRW0GY6bfY" TargetMode="External"/><Relationship Id="rId4" Type="http://schemas.openxmlformats.org/officeDocument/2006/relationships/hyperlink" Target="https://www.youtube.com/watch?v=H78JHtn83a4" TargetMode="External"/><Relationship Id="rId9" Type="http://schemas.openxmlformats.org/officeDocument/2006/relationships/hyperlink" Target="https://www.youtube.com/watch?v=BOZzPhiFjHg" TargetMode="External"/></Relationships>
</file>

<file path=xl/worksheets/_rels/sheet67.xml.rels><?xml version="1.0" encoding="UTF-8" standalone="yes"?>
<Relationships xmlns="http://schemas.openxmlformats.org/package/2006/relationships"><Relationship Id="rId8" Type="http://schemas.openxmlformats.org/officeDocument/2006/relationships/hyperlink" Target="https://www.youtube.com/watch?v=EcrhBviWL5M" TargetMode="External"/><Relationship Id="rId3" Type="http://schemas.openxmlformats.org/officeDocument/2006/relationships/hyperlink" Target="https://www.youtube.com/watch?v=8-JQjj25NJY" TargetMode="External"/><Relationship Id="rId7" Type="http://schemas.openxmlformats.org/officeDocument/2006/relationships/hyperlink" Target="https://www.youtube.com/watch?v=ZrZWKVRjr2M" TargetMode="External"/><Relationship Id="rId2" Type="http://schemas.openxmlformats.org/officeDocument/2006/relationships/hyperlink" Target="https://www.youtube.com/watch?v=cxNWXxBoaHg" TargetMode="External"/><Relationship Id="rId1" Type="http://schemas.openxmlformats.org/officeDocument/2006/relationships/hyperlink" Target="https://www.youtube.com/watch?v=-wOHqfdXwUs" TargetMode="External"/><Relationship Id="rId6" Type="http://schemas.openxmlformats.org/officeDocument/2006/relationships/hyperlink" Target="https://www.youtube.com/watch?v=INO3RdvKl54" TargetMode="External"/><Relationship Id="rId5" Type="http://schemas.openxmlformats.org/officeDocument/2006/relationships/hyperlink" Target="https://www.youtube.com/watch?v=LLS9Ga87-mo" TargetMode="External"/><Relationship Id="rId10" Type="http://schemas.openxmlformats.org/officeDocument/2006/relationships/hyperlink" Target="https://www.youtube.com/watch?v=_-u2QM-Qb3s" TargetMode="External"/><Relationship Id="rId4" Type="http://schemas.openxmlformats.org/officeDocument/2006/relationships/hyperlink" Target="https://www.youtube.com/watch?v=0J5zEI7aAe4" TargetMode="External"/><Relationship Id="rId9" Type="http://schemas.openxmlformats.org/officeDocument/2006/relationships/hyperlink" Target="https://www.youtube.com/watch?v=FP451shkBBM" TargetMode="External"/></Relationships>
</file>

<file path=xl/worksheets/_rels/sheet73.xml.rels><?xml version="1.0" encoding="UTF-8" standalone="yes"?>
<Relationships xmlns="http://schemas.openxmlformats.org/package/2006/relationships"><Relationship Id="rId3" Type="http://schemas.openxmlformats.org/officeDocument/2006/relationships/hyperlink" Target="https://www.youtube.com/watch?v=mfH9KfXj4EQ" TargetMode="External"/><Relationship Id="rId7" Type="http://schemas.openxmlformats.org/officeDocument/2006/relationships/hyperlink" Target="https://www.youtube.com/watch?v=OvTEZ73aacI" TargetMode="External"/><Relationship Id="rId2" Type="http://schemas.openxmlformats.org/officeDocument/2006/relationships/hyperlink" Target="https://www.youtube.com/watch?v=FRIdlwrOWS8" TargetMode="External"/><Relationship Id="rId1" Type="http://schemas.openxmlformats.org/officeDocument/2006/relationships/hyperlink" Target="https://www.youtube.com/watch?v=7m8CvyyejlE" TargetMode="External"/><Relationship Id="rId6" Type="http://schemas.openxmlformats.org/officeDocument/2006/relationships/hyperlink" Target="https://www.youtube.com/watch?v=LFCZMqLMs2Q" TargetMode="External"/><Relationship Id="rId5" Type="http://schemas.openxmlformats.org/officeDocument/2006/relationships/hyperlink" Target="https://www.youtube.com/watch?v=9u1TxBuePMA" TargetMode="External"/><Relationship Id="rId4" Type="http://schemas.openxmlformats.org/officeDocument/2006/relationships/hyperlink" Target="https://www.youtube.com/watch?v=yVrwPOhAHm8" TargetMode="External"/></Relationships>
</file>

<file path=xl/worksheets/_rels/sheet77.xml.rels><?xml version="1.0" encoding="UTF-8" standalone="yes"?>
<Relationships xmlns="http://schemas.openxmlformats.org/package/2006/relationships"><Relationship Id="rId3" Type="http://schemas.openxmlformats.org/officeDocument/2006/relationships/hyperlink" Target="https://www.youtube.com/watch?v=Nr71dI0ejIg" TargetMode="External"/><Relationship Id="rId7" Type="http://schemas.openxmlformats.org/officeDocument/2006/relationships/hyperlink" Target="https://www.youtube.com/watch?v=pe_kU9ztIrM" TargetMode="External"/><Relationship Id="rId2" Type="http://schemas.openxmlformats.org/officeDocument/2006/relationships/hyperlink" Target="https://www.youtube.com/watch?v=We0pCiJxS7A" TargetMode="External"/><Relationship Id="rId1" Type="http://schemas.openxmlformats.org/officeDocument/2006/relationships/hyperlink" Target="https://www.youtube.com/watch?v=Kn-2R8h6HVo" TargetMode="External"/><Relationship Id="rId6" Type="http://schemas.openxmlformats.org/officeDocument/2006/relationships/hyperlink" Target="https://www.youtube.com/watch?v=v8ew_KfvNRQ" TargetMode="External"/><Relationship Id="rId5" Type="http://schemas.openxmlformats.org/officeDocument/2006/relationships/hyperlink" Target="https://www.youtube.com/watch?v=nkQ-C_Jh0ic" TargetMode="External"/><Relationship Id="rId4" Type="http://schemas.openxmlformats.org/officeDocument/2006/relationships/hyperlink" Target="https://www.youtube.com/watch?v=8cpxfDV1-qw" TargetMode="External"/></Relationships>
</file>

<file path=xl/worksheets/_rels/sheet78.xml.rels><?xml version="1.0" encoding="UTF-8" standalone="yes"?>
<Relationships xmlns="http://schemas.openxmlformats.org/package/2006/relationships"><Relationship Id="rId8" Type="http://schemas.openxmlformats.org/officeDocument/2006/relationships/hyperlink" Target="https://www.youtube.com/watch?v=9xH2mFkILEI" TargetMode="External"/><Relationship Id="rId13" Type="http://schemas.openxmlformats.org/officeDocument/2006/relationships/hyperlink" Target="https://www.youtube.com/watch?v=_gLzFQ3DOgQ" TargetMode="External"/><Relationship Id="rId18" Type="http://schemas.openxmlformats.org/officeDocument/2006/relationships/hyperlink" Target="https://www.youtube.com/watch?v=Nl1ZeZ5O27A" TargetMode="External"/><Relationship Id="rId3" Type="http://schemas.openxmlformats.org/officeDocument/2006/relationships/hyperlink" Target="https://www.youtube.com/watch?v=qnKmShHQWKw" TargetMode="External"/><Relationship Id="rId7" Type="http://schemas.openxmlformats.org/officeDocument/2006/relationships/hyperlink" Target="https://www.youtube.com/watch?v=8IiSSq0-8Y4" TargetMode="External"/><Relationship Id="rId12" Type="http://schemas.openxmlformats.org/officeDocument/2006/relationships/hyperlink" Target="https://www.youtube.com/watch?v=ZYoN4AhyDl0" TargetMode="External"/><Relationship Id="rId17" Type="http://schemas.openxmlformats.org/officeDocument/2006/relationships/hyperlink" Target="https://www.youtube.com/watch?v=1XmT4HSBjC4" TargetMode="External"/><Relationship Id="rId2" Type="http://schemas.openxmlformats.org/officeDocument/2006/relationships/hyperlink" Target="https://www.youtube.com/watch?v=dlm7U5JeUQ0" TargetMode="External"/><Relationship Id="rId16" Type="http://schemas.openxmlformats.org/officeDocument/2006/relationships/hyperlink" Target="https://www.youtube.com/watch?v=AlVUH5jQ14c" TargetMode="External"/><Relationship Id="rId20" Type="http://schemas.openxmlformats.org/officeDocument/2006/relationships/hyperlink" Target="https://www.youtube.com/watch?v=CVrQz_PEUo0" TargetMode="External"/><Relationship Id="rId1" Type="http://schemas.openxmlformats.org/officeDocument/2006/relationships/hyperlink" Target="https://www.youtube.com/watch?v=Yq_5dPtO8tQ" TargetMode="External"/><Relationship Id="rId6" Type="http://schemas.openxmlformats.org/officeDocument/2006/relationships/hyperlink" Target="https://www.youtube.com/watch?v=c0mXRi4YDN4" TargetMode="External"/><Relationship Id="rId11" Type="http://schemas.openxmlformats.org/officeDocument/2006/relationships/hyperlink" Target="https://www.youtube.com/watch?v=oV5wT-ps9DI" TargetMode="External"/><Relationship Id="rId5" Type="http://schemas.openxmlformats.org/officeDocument/2006/relationships/hyperlink" Target="https://www.youtube.com/watch?v=f37IcUNjklc" TargetMode="External"/><Relationship Id="rId15" Type="http://schemas.openxmlformats.org/officeDocument/2006/relationships/hyperlink" Target="https://www.youtube.com/watch?v=5qkYvrYPAw4" TargetMode="External"/><Relationship Id="rId10" Type="http://schemas.openxmlformats.org/officeDocument/2006/relationships/hyperlink" Target="https://www.youtube.com/watch?v=DwFj1Ae7cYw" TargetMode="External"/><Relationship Id="rId19" Type="http://schemas.openxmlformats.org/officeDocument/2006/relationships/hyperlink" Target="https://www.youtube.com/watch?v=WWX4OD-fge0" TargetMode="External"/><Relationship Id="rId4" Type="http://schemas.openxmlformats.org/officeDocument/2006/relationships/hyperlink" Target="https://www.youtube.com/watch?v=Kof3_4ovaLM" TargetMode="External"/><Relationship Id="rId9" Type="http://schemas.openxmlformats.org/officeDocument/2006/relationships/hyperlink" Target="https://www.youtube.com/watch?v=O21n2_79-wg" TargetMode="External"/><Relationship Id="rId14" Type="http://schemas.openxmlformats.org/officeDocument/2006/relationships/hyperlink" Target="https://www.youtube.com/watch?v=CBWLaLv_0xg" TargetMode="External"/></Relationships>
</file>

<file path=xl/worksheets/_rels/sheet81.xml.rels><?xml version="1.0" encoding="UTF-8" standalone="yes"?>
<Relationships xmlns="http://schemas.openxmlformats.org/package/2006/relationships"><Relationship Id="rId2" Type="http://schemas.openxmlformats.org/officeDocument/2006/relationships/hyperlink" Target="https://www.youtube.com/watch?v=Yk77DACoMfE" TargetMode="External"/><Relationship Id="rId1" Type="http://schemas.openxmlformats.org/officeDocument/2006/relationships/hyperlink" Target="https://www.youtube.com/watch?v=_g9mraSw3Os" TargetMode="External"/></Relationships>
</file>

<file path=xl/worksheets/_rels/sheet82.xml.rels><?xml version="1.0" encoding="UTF-8" standalone="yes"?>
<Relationships xmlns="http://schemas.openxmlformats.org/package/2006/relationships"><Relationship Id="rId8" Type="http://schemas.openxmlformats.org/officeDocument/2006/relationships/hyperlink" Target="https://www.youtube.com/watch?v=HiZLVaK50UU" TargetMode="External"/><Relationship Id="rId3" Type="http://schemas.openxmlformats.org/officeDocument/2006/relationships/hyperlink" Target="https://www.youtube.com/watch?v=s-62HoQFtEg" TargetMode="External"/><Relationship Id="rId7" Type="http://schemas.openxmlformats.org/officeDocument/2006/relationships/hyperlink" Target="https://www.youtube.com/watch?v=Z_AKZR9hWeo" TargetMode="External"/><Relationship Id="rId2" Type="http://schemas.openxmlformats.org/officeDocument/2006/relationships/hyperlink" Target="https://www.youtube.com/watch?v=VMplvf8o4BM" TargetMode="External"/><Relationship Id="rId1" Type="http://schemas.openxmlformats.org/officeDocument/2006/relationships/hyperlink" Target="https://www.youtube.com/watch?v=tivtT886mIg" TargetMode="External"/><Relationship Id="rId6" Type="http://schemas.openxmlformats.org/officeDocument/2006/relationships/hyperlink" Target="https://www.youtube.com/watch?v=p_H1NQ5vXKk" TargetMode="External"/><Relationship Id="rId5" Type="http://schemas.openxmlformats.org/officeDocument/2006/relationships/hyperlink" Target="https://www.youtube.com/watch?v=aBb_KpL5CHY" TargetMode="External"/><Relationship Id="rId10" Type="http://schemas.openxmlformats.org/officeDocument/2006/relationships/hyperlink" Target="https://www.youtube.com/watch?v=9gOWtm2sBv0" TargetMode="External"/><Relationship Id="rId4" Type="http://schemas.openxmlformats.org/officeDocument/2006/relationships/hyperlink" Target="https://www.youtube.com/watch?v=OmSKfraBYMM" TargetMode="External"/><Relationship Id="rId9" Type="http://schemas.openxmlformats.org/officeDocument/2006/relationships/hyperlink" Target="https://www.youtube.com/watch?v=KmGpOMVSKfA" TargetMode="External"/></Relationships>
</file>

<file path=xl/worksheets/_rels/sheet83.xml.rels><?xml version="1.0" encoding="UTF-8" standalone="yes"?>
<Relationships xmlns="http://schemas.openxmlformats.org/package/2006/relationships"><Relationship Id="rId8" Type="http://schemas.openxmlformats.org/officeDocument/2006/relationships/hyperlink" Target="https://www.youtube.com/watch?v=BiPIk9F9ZxU" TargetMode="External"/><Relationship Id="rId3" Type="http://schemas.openxmlformats.org/officeDocument/2006/relationships/hyperlink" Target="https://www.youtube.com/watch?v=1N4Yc9W2gRM" TargetMode="External"/><Relationship Id="rId7" Type="http://schemas.openxmlformats.org/officeDocument/2006/relationships/hyperlink" Target="https://www.youtube.com/watch?v=2EkDfNtBss0" TargetMode="External"/><Relationship Id="rId12" Type="http://schemas.openxmlformats.org/officeDocument/2006/relationships/hyperlink" Target="https://www.youtube.com/watch?v=mW2qOGtxfH8" TargetMode="External"/><Relationship Id="rId2" Type="http://schemas.openxmlformats.org/officeDocument/2006/relationships/hyperlink" Target="https://www.youtube.com/watch?v=kviZ6Wh8rt8" TargetMode="External"/><Relationship Id="rId1" Type="http://schemas.openxmlformats.org/officeDocument/2006/relationships/hyperlink" Target="https://www.youtube.com/watch?v=eZYmILwzHqQ" TargetMode="External"/><Relationship Id="rId6" Type="http://schemas.openxmlformats.org/officeDocument/2006/relationships/hyperlink" Target="https://www.youtube.com/watch?v=ADzjOZG1Xvs" TargetMode="External"/><Relationship Id="rId11" Type="http://schemas.openxmlformats.org/officeDocument/2006/relationships/hyperlink" Target="https://www.youtube.com/watch?v=A8SQ4pNewoo" TargetMode="External"/><Relationship Id="rId5" Type="http://schemas.openxmlformats.org/officeDocument/2006/relationships/hyperlink" Target="https://www.youtube.com/watch?v=nYLqnj1C9Ig" TargetMode="External"/><Relationship Id="rId10" Type="http://schemas.openxmlformats.org/officeDocument/2006/relationships/hyperlink" Target="https://www.youtube.com/watch?v=CLue6B5V-T0" TargetMode="External"/><Relationship Id="rId4" Type="http://schemas.openxmlformats.org/officeDocument/2006/relationships/hyperlink" Target="https://www.youtube.com/watch?v=-24vB2AnXHA" TargetMode="External"/><Relationship Id="rId9" Type="http://schemas.openxmlformats.org/officeDocument/2006/relationships/hyperlink" Target="https://www.youtube.com/watch?v=xdqtxq9JPNI" TargetMode="External"/></Relationships>
</file>

<file path=xl/worksheets/_rels/sheet84.xml.rels><?xml version="1.0" encoding="UTF-8" standalone="yes"?>
<Relationships xmlns="http://schemas.openxmlformats.org/package/2006/relationships"><Relationship Id="rId3" Type="http://schemas.openxmlformats.org/officeDocument/2006/relationships/hyperlink" Target="https://www.youtube.com/watch?v=BxQ5SXMW93M" TargetMode="External"/><Relationship Id="rId2" Type="http://schemas.openxmlformats.org/officeDocument/2006/relationships/hyperlink" Target="https://www.youtube.com/watch?v=FCPXEOAWXzU" TargetMode="External"/><Relationship Id="rId1" Type="http://schemas.openxmlformats.org/officeDocument/2006/relationships/hyperlink" Target="https://www.youtube.com/watch?v=3S51WgrBZrY" TargetMode="External"/><Relationship Id="rId6" Type="http://schemas.openxmlformats.org/officeDocument/2006/relationships/hyperlink" Target="https://www.youtube.com/watch?v=B7SYK1RjzG4" TargetMode="External"/><Relationship Id="rId5" Type="http://schemas.openxmlformats.org/officeDocument/2006/relationships/hyperlink" Target="https://www.youtube.com/watch?v=jVZcqnrjQC8" TargetMode="External"/><Relationship Id="rId4" Type="http://schemas.openxmlformats.org/officeDocument/2006/relationships/hyperlink" Target="https://www.youtube.com/watch?v=w04Hf0e9gcE" TargetMode="External"/></Relationships>
</file>

<file path=xl/worksheets/_rels/sheet85.xml.rels><?xml version="1.0" encoding="UTF-8" standalone="yes"?>
<Relationships xmlns="http://schemas.openxmlformats.org/package/2006/relationships"><Relationship Id="rId8" Type="http://schemas.openxmlformats.org/officeDocument/2006/relationships/hyperlink" Target="https://www.youtube.com/watch?v=oZzhGg3CCsg" TargetMode="External"/><Relationship Id="rId13" Type="http://schemas.openxmlformats.org/officeDocument/2006/relationships/hyperlink" Target="https://www.youtube.com/watch?v=fMYpaTPaUos" TargetMode="External"/><Relationship Id="rId3" Type="http://schemas.openxmlformats.org/officeDocument/2006/relationships/hyperlink" Target="https://www.youtube.com/watch?v=Q1mriBXQKNI" TargetMode="External"/><Relationship Id="rId7" Type="http://schemas.openxmlformats.org/officeDocument/2006/relationships/hyperlink" Target="https://www.youtube.com/watch?v=AIO5-_H_KVc" TargetMode="External"/><Relationship Id="rId12" Type="http://schemas.openxmlformats.org/officeDocument/2006/relationships/hyperlink" Target="https://www.youtube.com/watch?v=MEbEV-zAE1g" TargetMode="External"/><Relationship Id="rId2" Type="http://schemas.openxmlformats.org/officeDocument/2006/relationships/hyperlink" Target="https://www.youtube.com/watch?v=WdDALaZ6w08" TargetMode="External"/><Relationship Id="rId1" Type="http://schemas.openxmlformats.org/officeDocument/2006/relationships/hyperlink" Target="https://www.youtube.com/watch?v=iVXX9NGnz6M" TargetMode="External"/><Relationship Id="rId6" Type="http://schemas.openxmlformats.org/officeDocument/2006/relationships/hyperlink" Target="https://www.youtube.com/watch?v=ThxqmO5MFlo" TargetMode="External"/><Relationship Id="rId11" Type="http://schemas.openxmlformats.org/officeDocument/2006/relationships/hyperlink" Target="https://www.youtube.com/watch?v=3_VanyCVktE" TargetMode="External"/><Relationship Id="rId5" Type="http://schemas.openxmlformats.org/officeDocument/2006/relationships/hyperlink" Target="https://www.youtube.com/watch?v=Gpzi3XKipTI" TargetMode="External"/><Relationship Id="rId10" Type="http://schemas.openxmlformats.org/officeDocument/2006/relationships/hyperlink" Target="https://www.youtube.com/watch?v=Jmq-Aw1qOM0" TargetMode="External"/><Relationship Id="rId4" Type="http://schemas.openxmlformats.org/officeDocument/2006/relationships/hyperlink" Target="https://www.youtube.com/watch?v=NpXTYmjY_Qs" TargetMode="External"/><Relationship Id="rId9" Type="http://schemas.openxmlformats.org/officeDocument/2006/relationships/hyperlink" Target="https://www.youtube.com/watch?v=DByDTfOshGQ" TargetMode="External"/><Relationship Id="rId14" Type="http://schemas.openxmlformats.org/officeDocument/2006/relationships/hyperlink" Target="https://www.youtube.com/watch?v=9XPcCUPnu10" TargetMode="External"/></Relationships>
</file>

<file path=xl/worksheets/_rels/sheet86.xml.rels><?xml version="1.0" encoding="UTF-8" standalone="yes"?>
<Relationships xmlns="http://schemas.openxmlformats.org/package/2006/relationships"><Relationship Id="rId8" Type="http://schemas.openxmlformats.org/officeDocument/2006/relationships/hyperlink" Target="https://www.youtube.com/watch?v=aOztlG7fe_8" TargetMode="External"/><Relationship Id="rId3" Type="http://schemas.openxmlformats.org/officeDocument/2006/relationships/hyperlink" Target="https://www.youtube.com/watch?v=uN62yZR6B-o" TargetMode="External"/><Relationship Id="rId7" Type="http://schemas.openxmlformats.org/officeDocument/2006/relationships/hyperlink" Target="https://www.youtube.com/watch?v=kIb0YdEVDsc" TargetMode="External"/><Relationship Id="rId2" Type="http://schemas.openxmlformats.org/officeDocument/2006/relationships/hyperlink" Target="https://www.youtube.com/watch?v=L73g4zJdFVw" TargetMode="External"/><Relationship Id="rId1" Type="http://schemas.openxmlformats.org/officeDocument/2006/relationships/hyperlink" Target="https://www.youtube.com/watch?v=Jl-1IuhU4I0" TargetMode="External"/><Relationship Id="rId6" Type="http://schemas.openxmlformats.org/officeDocument/2006/relationships/hyperlink" Target="https://www.youtube.com/watch?v=scHDBckJXv4" TargetMode="External"/><Relationship Id="rId5" Type="http://schemas.openxmlformats.org/officeDocument/2006/relationships/hyperlink" Target="https://www.youtube.com/watch?v=zBNjQCBYVVQ" TargetMode="External"/><Relationship Id="rId4" Type="http://schemas.openxmlformats.org/officeDocument/2006/relationships/hyperlink" Target="https://www.youtube.com/watch?v=HDIYcHFvDT0" TargetMode="External"/><Relationship Id="rId9" Type="http://schemas.openxmlformats.org/officeDocument/2006/relationships/hyperlink" Target="https://www.youtube.com/watch?v=3peCGkkh7Q4" TargetMode="External"/></Relationships>
</file>

<file path=xl/worksheets/_rels/sheet87.xml.rels><?xml version="1.0" encoding="UTF-8" standalone="yes"?>
<Relationships xmlns="http://schemas.openxmlformats.org/package/2006/relationships"><Relationship Id="rId8" Type="http://schemas.openxmlformats.org/officeDocument/2006/relationships/hyperlink" Target="https://www.youtube.com/watch?v=caGhQ2tXAiM" TargetMode="External"/><Relationship Id="rId13" Type="http://schemas.openxmlformats.org/officeDocument/2006/relationships/hyperlink" Target="https://www.youtube.com/watch?v=6NwfouEW-iM" TargetMode="External"/><Relationship Id="rId18" Type="http://schemas.openxmlformats.org/officeDocument/2006/relationships/hyperlink" Target="https://www.youtube.com/watch?v=9JAIWXQVHhw" TargetMode="External"/><Relationship Id="rId3" Type="http://schemas.openxmlformats.org/officeDocument/2006/relationships/hyperlink" Target="https://www.youtube.com/watch?v=OTMAjoVW-uM" TargetMode="External"/><Relationship Id="rId21" Type="http://schemas.openxmlformats.org/officeDocument/2006/relationships/hyperlink" Target="https://www.youtube.com/watch?v=2ZQSlMsl-Oc" TargetMode="External"/><Relationship Id="rId7" Type="http://schemas.openxmlformats.org/officeDocument/2006/relationships/hyperlink" Target="https://www.youtube.com/watch?v=8kK2FyjcKDQ" TargetMode="External"/><Relationship Id="rId12" Type="http://schemas.openxmlformats.org/officeDocument/2006/relationships/hyperlink" Target="https://www.youtube.com/watch?v=OOEC34Ndb1o" TargetMode="External"/><Relationship Id="rId17" Type="http://schemas.openxmlformats.org/officeDocument/2006/relationships/hyperlink" Target="https://www.youtube.com/watch?v=wtpxykUQ8_M" TargetMode="External"/><Relationship Id="rId2" Type="http://schemas.openxmlformats.org/officeDocument/2006/relationships/hyperlink" Target="https://www.youtube.com/watch?v=PaqvRzz1Oe0" TargetMode="External"/><Relationship Id="rId16" Type="http://schemas.openxmlformats.org/officeDocument/2006/relationships/hyperlink" Target="https://www.youtube.com/watch?v=nTxnm3MGPeU" TargetMode="External"/><Relationship Id="rId20" Type="http://schemas.openxmlformats.org/officeDocument/2006/relationships/hyperlink" Target="https://www.youtube.com/watch?v=8afd_p6I_Zc" TargetMode="External"/><Relationship Id="rId1" Type="http://schemas.openxmlformats.org/officeDocument/2006/relationships/hyperlink" Target="https://www.youtube.com/watch?v=yFW_eFQH8Tg" TargetMode="External"/><Relationship Id="rId6" Type="http://schemas.openxmlformats.org/officeDocument/2006/relationships/hyperlink" Target="https://www.youtube.com/watch?v=72s53SlkSPA" TargetMode="External"/><Relationship Id="rId11" Type="http://schemas.openxmlformats.org/officeDocument/2006/relationships/hyperlink" Target="https://www.youtube.com/watch?v=SnTZjs8pJXI" TargetMode="External"/><Relationship Id="rId5" Type="http://schemas.openxmlformats.org/officeDocument/2006/relationships/hyperlink" Target="https://www.youtube.com/watch?v=IZnqc-cR6Q0" TargetMode="External"/><Relationship Id="rId15" Type="http://schemas.openxmlformats.org/officeDocument/2006/relationships/hyperlink" Target="https://www.youtube.com/watch?v=L7OG9qZymhc" TargetMode="External"/><Relationship Id="rId10" Type="http://schemas.openxmlformats.org/officeDocument/2006/relationships/hyperlink" Target="https://www.youtube.com/watch?v=geNTVxxMAlE" TargetMode="External"/><Relationship Id="rId19" Type="http://schemas.openxmlformats.org/officeDocument/2006/relationships/hyperlink" Target="https://www.youtube.com/watch?v=rKrxctyZYwY" TargetMode="External"/><Relationship Id="rId4" Type="http://schemas.openxmlformats.org/officeDocument/2006/relationships/hyperlink" Target="https://www.youtube.com/watch?v=fooyt-XpRCY" TargetMode="External"/><Relationship Id="rId9" Type="http://schemas.openxmlformats.org/officeDocument/2006/relationships/hyperlink" Target="https://www.youtube.com/watch?v=-sMQFjQWYoA" TargetMode="External"/><Relationship Id="rId14" Type="http://schemas.openxmlformats.org/officeDocument/2006/relationships/hyperlink" Target="https://www.youtube.com/watch?v=2Y8pGgTrHXY" TargetMode="External"/><Relationship Id="rId22" Type="http://schemas.openxmlformats.org/officeDocument/2006/relationships/hyperlink" Target="https://www.youtube.com/watch?v=0zx72AUr6ks" TargetMode="External"/></Relationships>
</file>

<file path=xl/worksheets/_rels/sheet88.xml.rels><?xml version="1.0" encoding="UTF-8" standalone="yes"?>
<Relationships xmlns="http://schemas.openxmlformats.org/package/2006/relationships"><Relationship Id="rId8" Type="http://schemas.openxmlformats.org/officeDocument/2006/relationships/hyperlink" Target="https://www.youtube.com/watch?v=ny0TgqKc8l4" TargetMode="External"/><Relationship Id="rId13" Type="http://schemas.openxmlformats.org/officeDocument/2006/relationships/hyperlink" Target="https://www.youtube.com/watch?v=viIiJdqCNBY" TargetMode="External"/><Relationship Id="rId3" Type="http://schemas.openxmlformats.org/officeDocument/2006/relationships/hyperlink" Target="https://www.youtube.com/watch?v=HhBKaTSpp5A" TargetMode="External"/><Relationship Id="rId7" Type="http://schemas.openxmlformats.org/officeDocument/2006/relationships/hyperlink" Target="https://www.youtube.com/watch?v=bB7UZAOTECQ" TargetMode="External"/><Relationship Id="rId12" Type="http://schemas.openxmlformats.org/officeDocument/2006/relationships/hyperlink" Target="https://www.youtube.com/watch?v=hnW6pDKY8qU" TargetMode="External"/><Relationship Id="rId2" Type="http://schemas.openxmlformats.org/officeDocument/2006/relationships/hyperlink" Target="https://www.youtube.com/watch?v=hiVvRGhlq2s" TargetMode="External"/><Relationship Id="rId16" Type="http://schemas.openxmlformats.org/officeDocument/2006/relationships/hyperlink" Target="https://www.youtube.com/watch?v=q2Y075Bhzvw" TargetMode="External"/><Relationship Id="rId1" Type="http://schemas.openxmlformats.org/officeDocument/2006/relationships/hyperlink" Target="https://www.youtube.com/watch?v=blQQRNRG998" TargetMode="External"/><Relationship Id="rId6" Type="http://schemas.openxmlformats.org/officeDocument/2006/relationships/hyperlink" Target="https://www.youtube.com/watch?v=37YGRq0mcso" TargetMode="External"/><Relationship Id="rId11" Type="http://schemas.openxmlformats.org/officeDocument/2006/relationships/hyperlink" Target="https://www.youtube.com/watch?v=u7DOiOdV4B8" TargetMode="External"/><Relationship Id="rId5" Type="http://schemas.openxmlformats.org/officeDocument/2006/relationships/hyperlink" Target="https://www.youtube.com/watch?v=xjo1FCW9_kM" TargetMode="External"/><Relationship Id="rId15" Type="http://schemas.openxmlformats.org/officeDocument/2006/relationships/hyperlink" Target="https://www.youtube.com/watch?v=agr6UT8uK5E" TargetMode="External"/><Relationship Id="rId10" Type="http://schemas.openxmlformats.org/officeDocument/2006/relationships/hyperlink" Target="https://www.youtube.com/watch?v=aCarlpyZu3E" TargetMode="External"/><Relationship Id="rId4" Type="http://schemas.openxmlformats.org/officeDocument/2006/relationships/hyperlink" Target="https://www.youtube.com/watch?v=eSvnAyHFoyo" TargetMode="External"/><Relationship Id="rId9" Type="http://schemas.openxmlformats.org/officeDocument/2006/relationships/hyperlink" Target="https://www.youtube.com/watch?v=VWuBjRoTV00" TargetMode="External"/><Relationship Id="rId14" Type="http://schemas.openxmlformats.org/officeDocument/2006/relationships/hyperlink" Target="https://www.youtube.com/watch?v=S-2ASG_d9HM" TargetMode="External"/></Relationships>
</file>

<file path=xl/worksheets/_rels/sheet89.xml.rels><?xml version="1.0" encoding="UTF-8" standalone="yes"?>
<Relationships xmlns="http://schemas.openxmlformats.org/package/2006/relationships"><Relationship Id="rId8" Type="http://schemas.openxmlformats.org/officeDocument/2006/relationships/hyperlink" Target="https://www.youtube.com/watch?v=sWbJ-9HWCp0" TargetMode="External"/><Relationship Id="rId3" Type="http://schemas.openxmlformats.org/officeDocument/2006/relationships/hyperlink" Target="https://www.youtube.com/watch?v=lz-N00qLiio" TargetMode="External"/><Relationship Id="rId7" Type="http://schemas.openxmlformats.org/officeDocument/2006/relationships/hyperlink" Target="https://www.youtube.com/watch?v=8lg1ymm99CQ" TargetMode="External"/><Relationship Id="rId2" Type="http://schemas.openxmlformats.org/officeDocument/2006/relationships/hyperlink" Target="https://www.youtube.com/watch?v=K8PuQPLHiGU" TargetMode="External"/><Relationship Id="rId1" Type="http://schemas.openxmlformats.org/officeDocument/2006/relationships/hyperlink" Target="https://www.youtube.com/watch?v=v3COI-ni4bM" TargetMode="External"/><Relationship Id="rId6" Type="http://schemas.openxmlformats.org/officeDocument/2006/relationships/hyperlink" Target="https://www.youtube.com/watch?v=KWKqcGVBQr0" TargetMode="External"/><Relationship Id="rId11" Type="http://schemas.openxmlformats.org/officeDocument/2006/relationships/hyperlink" Target="https://www.youtube.com/watch?v=GVDsFAzIrqs" TargetMode="External"/><Relationship Id="rId5" Type="http://schemas.openxmlformats.org/officeDocument/2006/relationships/hyperlink" Target="https://www.youtube.com/watch?v=U-cIHm7sOQY" TargetMode="External"/><Relationship Id="rId10" Type="http://schemas.openxmlformats.org/officeDocument/2006/relationships/hyperlink" Target="https://www.youtube.com/watch?v=3FddFXcH6QY" TargetMode="External"/><Relationship Id="rId4" Type="http://schemas.openxmlformats.org/officeDocument/2006/relationships/hyperlink" Target="https://www.youtube.com/watch?v=W9SEKXx-27g" TargetMode="External"/><Relationship Id="rId9" Type="http://schemas.openxmlformats.org/officeDocument/2006/relationships/hyperlink" Target="https://www.youtube.com/watch?v=LzukpDLSFy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79"/>
  <sheetViews>
    <sheetView topLeftCell="A7" workbookViewId="0">
      <selection activeCell="I22" sqref="I22"/>
    </sheetView>
  </sheetViews>
  <sheetFormatPr defaultRowHeight="15" x14ac:dyDescent="0.25"/>
  <cols>
    <col min="1" max="1" width="26.28515625" style="16" customWidth="1"/>
    <col min="2" max="2" width="65.85546875" style="16" customWidth="1"/>
    <col min="3" max="3" width="50.28515625" style="16" customWidth="1"/>
    <col min="4" max="4" width="28.85546875" style="16" customWidth="1"/>
    <col min="8" max="8" width="21.140625" style="16" customWidth="1"/>
    <col min="9" max="9" width="9.140625" style="16" customWidth="1"/>
  </cols>
  <sheetData>
    <row r="1" spans="1:9" x14ac:dyDescent="0.25">
      <c r="A1" t="s">
        <v>0</v>
      </c>
      <c r="B1" t="s">
        <v>1</v>
      </c>
      <c r="C1" t="s">
        <v>2</v>
      </c>
      <c r="D1" t="s">
        <v>3</v>
      </c>
      <c r="E1" t="s">
        <v>4</v>
      </c>
      <c r="F1" t="s">
        <v>5</v>
      </c>
      <c r="G1" t="s">
        <v>6</v>
      </c>
      <c r="H1" t="s">
        <v>7</v>
      </c>
      <c r="I1" t="s">
        <v>8</v>
      </c>
    </row>
    <row r="2" spans="1:9" x14ac:dyDescent="0.25">
      <c r="A2" t="s">
        <v>9</v>
      </c>
      <c r="B2" t="s">
        <v>10</v>
      </c>
      <c r="C2" s="1"/>
      <c r="D2" t="str">
        <f t="shared" ref="D2:D41" si="0">CONCATENATE(A2,"-张敬轩")</f>
        <v>吻得太逼真-张敬轩</v>
      </c>
      <c r="E2" t="s">
        <v>11</v>
      </c>
      <c r="F2" s="17"/>
      <c r="G2" s="17"/>
      <c r="I2">
        <v>0</v>
      </c>
    </row>
    <row r="3" spans="1:9" x14ac:dyDescent="0.25">
      <c r="A3" t="s">
        <v>12</v>
      </c>
      <c r="B3" t="s">
        <v>13</v>
      </c>
      <c r="C3" s="1"/>
      <c r="D3" t="str">
        <f t="shared" si="0"/>
        <v>过云雨-张敬轩</v>
      </c>
      <c r="E3" t="s">
        <v>11</v>
      </c>
      <c r="F3" s="17"/>
      <c r="G3" s="17"/>
      <c r="I3">
        <v>0</v>
      </c>
    </row>
    <row r="4" spans="1:9" x14ac:dyDescent="0.25">
      <c r="A4" t="s">
        <v>14</v>
      </c>
      <c r="B4" t="s">
        <v>15</v>
      </c>
      <c r="C4" s="1"/>
      <c r="D4" t="str">
        <f t="shared" si="0"/>
        <v>断点-张敬轩</v>
      </c>
      <c r="E4" t="s">
        <v>11</v>
      </c>
      <c r="F4" s="17"/>
      <c r="G4" s="17"/>
      <c r="I4">
        <v>0</v>
      </c>
    </row>
    <row r="5" spans="1:9" x14ac:dyDescent="0.25">
      <c r="A5" t="s">
        <v>16</v>
      </c>
      <c r="B5" t="s">
        <v>17</v>
      </c>
      <c r="C5" s="1" t="s">
        <v>18</v>
      </c>
      <c r="D5" t="str">
        <f t="shared" si="0"/>
        <v>只是太爱你-张敬轩</v>
      </c>
      <c r="E5" t="s">
        <v>11</v>
      </c>
      <c r="F5" s="17">
        <v>4.8611111111111112E-2</v>
      </c>
      <c r="G5" s="17">
        <v>6.9444444444444448E-2</v>
      </c>
      <c r="I5">
        <v>1</v>
      </c>
    </row>
    <row r="6" spans="1:9" x14ac:dyDescent="0.25">
      <c r="A6" t="s">
        <v>19</v>
      </c>
      <c r="B6" t="s">
        <v>20</v>
      </c>
      <c r="C6" s="1" t="s">
        <v>21</v>
      </c>
      <c r="D6" t="str">
        <f t="shared" si="0"/>
        <v>塞勒斯的爱-张敬轩</v>
      </c>
      <c r="E6" t="s">
        <v>11</v>
      </c>
      <c r="F6" s="17">
        <v>4.9305555555555547E-2</v>
      </c>
      <c r="G6" s="17">
        <v>7.7777777777777779E-2</v>
      </c>
      <c r="I6">
        <v>1</v>
      </c>
    </row>
    <row r="7" spans="1:9" x14ac:dyDescent="0.25">
      <c r="A7" t="s">
        <v>22</v>
      </c>
      <c r="B7" t="s">
        <v>23</v>
      </c>
      <c r="C7" s="1" t="s">
        <v>24</v>
      </c>
      <c r="D7" t="str">
        <f t="shared" si="0"/>
        <v>鲸落-张敬轩</v>
      </c>
      <c r="E7" t="s">
        <v>11</v>
      </c>
      <c r="F7" s="17">
        <v>4.3749999999999997E-2</v>
      </c>
      <c r="G7" s="17">
        <v>5.486111111111111E-2</v>
      </c>
      <c r="I7">
        <v>1</v>
      </c>
    </row>
    <row r="8" spans="1:9" x14ac:dyDescent="0.25">
      <c r="A8" t="s">
        <v>25</v>
      </c>
      <c r="B8" t="s">
        <v>26</v>
      </c>
      <c r="C8" s="1" t="s">
        <v>27</v>
      </c>
      <c r="D8" t="str">
        <f t="shared" si="0"/>
        <v>女神-张敬轩</v>
      </c>
      <c r="E8" t="s">
        <v>11</v>
      </c>
      <c r="F8" s="17">
        <v>4.7222222222222221E-2</v>
      </c>
      <c r="G8" s="17">
        <v>6.6666666666666666E-2</v>
      </c>
      <c r="I8">
        <v>1</v>
      </c>
    </row>
    <row r="9" spans="1:9" x14ac:dyDescent="0.25">
      <c r="A9" t="s">
        <v>28</v>
      </c>
      <c r="B9" t="s">
        <v>29</v>
      </c>
      <c r="C9" s="1" t="s">
        <v>30</v>
      </c>
      <c r="D9" t="str">
        <f t="shared" si="0"/>
        <v>我的天-张敬轩</v>
      </c>
      <c r="E9" t="s">
        <v>11</v>
      </c>
      <c r="F9" s="17">
        <v>4.0972222222222222E-2</v>
      </c>
      <c r="G9" s="17">
        <v>5.5555555555555552E-2</v>
      </c>
      <c r="I9">
        <v>1</v>
      </c>
    </row>
    <row r="10" spans="1:9" s="13" customFormat="1" x14ac:dyDescent="0.25">
      <c r="A10" s="13" t="s">
        <v>31</v>
      </c>
      <c r="B10" t="s">
        <v>32</v>
      </c>
      <c r="D10" s="13" t="str">
        <f t="shared" si="0"/>
        <v>隐形游乐场-张敬轩</v>
      </c>
      <c r="E10" s="13" t="s">
        <v>11</v>
      </c>
      <c r="I10" s="13">
        <v>0</v>
      </c>
    </row>
    <row r="11" spans="1:9" s="13" customFormat="1" x14ac:dyDescent="0.25">
      <c r="A11" s="13" t="s">
        <v>33</v>
      </c>
      <c r="B11" t="s">
        <v>34</v>
      </c>
      <c r="D11" s="13" t="str">
        <f t="shared" si="0"/>
        <v>余震-张敬轩</v>
      </c>
      <c r="E11" s="13" t="s">
        <v>11</v>
      </c>
      <c r="I11" s="13">
        <v>0</v>
      </c>
    </row>
    <row r="12" spans="1:9" s="13" customFormat="1" x14ac:dyDescent="0.25">
      <c r="A12" s="13" t="s">
        <v>35</v>
      </c>
      <c r="B12" t="s">
        <v>36</v>
      </c>
      <c r="D12" s="13" t="str">
        <f t="shared" si="0"/>
        <v>披星戴月-张敬轩</v>
      </c>
      <c r="E12" s="13" t="s">
        <v>11</v>
      </c>
      <c r="I12" s="13">
        <v>0</v>
      </c>
    </row>
    <row r="13" spans="1:9" s="13" customFormat="1" x14ac:dyDescent="0.25">
      <c r="A13" s="13" t="s">
        <v>37</v>
      </c>
      <c r="B13" t="s">
        <v>38</v>
      </c>
      <c r="D13" s="13" t="str">
        <f t="shared" si="0"/>
        <v>不吐不快-张敬轩</v>
      </c>
      <c r="E13" s="13" t="s">
        <v>11</v>
      </c>
      <c r="I13" s="13">
        <v>0</v>
      </c>
    </row>
    <row r="14" spans="1:9" s="13" customFormat="1" x14ac:dyDescent="0.25">
      <c r="A14" s="13" t="s">
        <v>39</v>
      </c>
      <c r="B14" t="s">
        <v>40</v>
      </c>
      <c r="D14" s="13" t="str">
        <f t="shared" si="0"/>
        <v>尘埃落定-张敬轩</v>
      </c>
      <c r="E14" s="13" t="s">
        <v>11</v>
      </c>
      <c r="I14" s="13">
        <v>0</v>
      </c>
    </row>
    <row r="15" spans="1:9" s="13" customFormat="1" x14ac:dyDescent="0.25">
      <c r="A15" s="13" t="s">
        <v>41</v>
      </c>
      <c r="B15" t="s">
        <v>42</v>
      </c>
      <c r="D15" s="13" t="str">
        <f t="shared" si="0"/>
        <v>俏郎君-张敬轩</v>
      </c>
      <c r="E15" s="13" t="s">
        <v>11</v>
      </c>
      <c r="I15" s="13">
        <v>0</v>
      </c>
    </row>
    <row r="16" spans="1:9" s="13" customFormat="1" x14ac:dyDescent="0.25">
      <c r="A16" s="13" t="s">
        <v>43</v>
      </c>
      <c r="B16" t="s">
        <v>44</v>
      </c>
      <c r="D16" s="13" t="str">
        <f t="shared" si="0"/>
        <v>骚灵情歌-张敬轩</v>
      </c>
      <c r="E16" s="13" t="s">
        <v>11</v>
      </c>
      <c r="I16" s="13">
        <v>0</v>
      </c>
    </row>
    <row r="17" spans="1:9" s="13" customFormat="1" x14ac:dyDescent="0.25">
      <c r="A17" s="13" t="s">
        <v>45</v>
      </c>
      <c r="B17" t="s">
        <v>46</v>
      </c>
      <c r="D17" s="13" t="str">
        <f t="shared" si="0"/>
        <v>青春告别式-张敬轩</v>
      </c>
      <c r="E17" s="13" t="s">
        <v>11</v>
      </c>
      <c r="I17" s="13">
        <v>0</v>
      </c>
    </row>
    <row r="18" spans="1:9" s="13" customFormat="1" x14ac:dyDescent="0.25">
      <c r="A18" s="13" t="s">
        <v>47</v>
      </c>
      <c r="B18" t="s">
        <v>48</v>
      </c>
      <c r="D18" s="13" t="str">
        <f t="shared" si="0"/>
        <v>无能为力-张敬轩</v>
      </c>
      <c r="E18" s="13" t="s">
        <v>11</v>
      </c>
      <c r="I18" s="13">
        <v>0</v>
      </c>
    </row>
    <row r="19" spans="1:9" s="13" customFormat="1" x14ac:dyDescent="0.25">
      <c r="A19" s="13" t="s">
        <v>49</v>
      </c>
      <c r="B19" t="s">
        <v>50</v>
      </c>
      <c r="D19" s="13" t="str">
        <f t="shared" si="0"/>
        <v>衬-张敬轩</v>
      </c>
      <c r="E19" s="13" t="s">
        <v>11</v>
      </c>
      <c r="I19" s="13">
        <v>0</v>
      </c>
    </row>
    <row r="20" spans="1:9" s="13" customFormat="1" x14ac:dyDescent="0.25">
      <c r="A20" s="13" t="s">
        <v>51</v>
      </c>
      <c r="B20" t="s">
        <v>52</v>
      </c>
      <c r="D20" s="13" t="str">
        <f t="shared" si="0"/>
        <v>青春常驻-张敬轩</v>
      </c>
      <c r="E20" s="13" t="s">
        <v>11</v>
      </c>
      <c r="I20" s="13">
        <v>0</v>
      </c>
    </row>
    <row r="21" spans="1:9" s="13" customFormat="1" x14ac:dyDescent="0.25">
      <c r="A21" s="13" t="s">
        <v>53</v>
      </c>
      <c r="B21" t="s">
        <v>54</v>
      </c>
      <c r="D21" s="13" t="str">
        <f t="shared" si="0"/>
        <v>黄色大门-张敬轩</v>
      </c>
      <c r="E21" s="13" t="s">
        <v>11</v>
      </c>
      <c r="I21" s="13">
        <v>0</v>
      </c>
    </row>
    <row r="22" spans="1:9" s="13" customFormat="1" x14ac:dyDescent="0.25">
      <c r="A22" s="13" t="s">
        <v>55</v>
      </c>
      <c r="B22" t="s">
        <v>56</v>
      </c>
      <c r="D22" s="13" t="str">
        <f t="shared" si="0"/>
        <v>秋来秋去-张敬轩</v>
      </c>
      <c r="E22" s="13" t="s">
        <v>11</v>
      </c>
      <c r="I22" s="13">
        <v>0</v>
      </c>
    </row>
    <row r="23" spans="1:9" x14ac:dyDescent="0.25">
      <c r="A23" s="13" t="s">
        <v>57</v>
      </c>
      <c r="B23" t="s">
        <v>58</v>
      </c>
      <c r="D23" s="13" t="str">
        <f t="shared" si="0"/>
        <v>春秋-张敬轩</v>
      </c>
      <c r="E23" s="13" t="s">
        <v>11</v>
      </c>
    </row>
    <row r="24" spans="1:9" x14ac:dyDescent="0.25">
      <c r="A24" s="13" t="s">
        <v>59</v>
      </c>
      <c r="B24" t="s">
        <v>60</v>
      </c>
      <c r="D24" s="13" t="str">
        <f t="shared" si="0"/>
        <v>樱花树下-张敬轩</v>
      </c>
      <c r="E24" s="13" t="s">
        <v>11</v>
      </c>
    </row>
    <row r="25" spans="1:9" x14ac:dyDescent="0.25">
      <c r="A25" s="13" t="s">
        <v>61</v>
      </c>
      <c r="B25" t="s">
        <v>62</v>
      </c>
      <c r="D25" s="13" t="str">
        <f t="shared" si="0"/>
        <v>潜水-张敬轩</v>
      </c>
      <c r="E25" s="13" t="s">
        <v>11</v>
      </c>
    </row>
    <row r="26" spans="1:9" x14ac:dyDescent="0.25">
      <c r="A26" s="13" t="s">
        <v>63</v>
      </c>
      <c r="B26" t="s">
        <v>64</v>
      </c>
      <c r="D26" s="13" t="str">
        <f t="shared" si="0"/>
        <v>缺-张敬轩</v>
      </c>
      <c r="E26" s="13" t="s">
        <v>11</v>
      </c>
    </row>
    <row r="27" spans="1:9" x14ac:dyDescent="0.25">
      <c r="A27" s="13" t="s">
        <v>65</v>
      </c>
      <c r="B27" t="s">
        <v>66</v>
      </c>
      <c r="D27" s="13" t="str">
        <f t="shared" si="0"/>
        <v>井-张敬轩</v>
      </c>
      <c r="E27" s="13" t="s">
        <v>11</v>
      </c>
    </row>
    <row r="28" spans="1:9" x14ac:dyDescent="0.25">
      <c r="A28" s="13" t="s">
        <v>67</v>
      </c>
      <c r="B28" t="s">
        <v>68</v>
      </c>
      <c r="D28" s="13" t="str">
        <f t="shared" si="0"/>
        <v>我本人-张敬轩</v>
      </c>
      <c r="E28" s="13" t="s">
        <v>11</v>
      </c>
    </row>
    <row r="29" spans="1:9" x14ac:dyDescent="0.25">
      <c r="A29" s="13" t="s">
        <v>69</v>
      </c>
      <c r="B29" t="s">
        <v>70</v>
      </c>
      <c r="D29" s="13" t="str">
        <f t="shared" si="0"/>
        <v>百年树木-张敬轩</v>
      </c>
      <c r="E29" s="13" t="s">
        <v>11</v>
      </c>
    </row>
    <row r="30" spans="1:9" x14ac:dyDescent="0.25">
      <c r="A30" s="13" t="s">
        <v>41</v>
      </c>
      <c r="B30" t="s">
        <v>71</v>
      </c>
      <c r="D30" s="13" t="str">
        <f t="shared" si="0"/>
        <v>俏郎君-张敬轩</v>
      </c>
      <c r="E30" s="13" t="s">
        <v>11</v>
      </c>
    </row>
    <row r="31" spans="1:9" x14ac:dyDescent="0.25">
      <c r="A31" s="13"/>
      <c r="D31" s="13" t="str">
        <f t="shared" si="0"/>
        <v>-张敬轩</v>
      </c>
      <c r="E31" s="13" t="s">
        <v>11</v>
      </c>
    </row>
    <row r="32" spans="1:9" x14ac:dyDescent="0.25">
      <c r="A32" s="13"/>
      <c r="D32" s="13" t="str">
        <f t="shared" si="0"/>
        <v>-张敬轩</v>
      </c>
      <c r="E32" s="13" t="s">
        <v>11</v>
      </c>
    </row>
    <row r="33" spans="1:9" x14ac:dyDescent="0.25">
      <c r="A33" s="13"/>
      <c r="D33" s="13" t="str">
        <f t="shared" si="0"/>
        <v>-张敬轩</v>
      </c>
      <c r="E33" s="13" t="s">
        <v>11</v>
      </c>
    </row>
    <row r="34" spans="1:9" x14ac:dyDescent="0.25">
      <c r="A34" s="13"/>
      <c r="D34" s="13" t="str">
        <f t="shared" si="0"/>
        <v>-张敬轩</v>
      </c>
      <c r="E34" s="13" t="s">
        <v>11</v>
      </c>
    </row>
    <row r="35" spans="1:9" x14ac:dyDescent="0.25">
      <c r="D35" s="13" t="str">
        <f t="shared" si="0"/>
        <v>-张敬轩</v>
      </c>
      <c r="E35" s="13" t="s">
        <v>11</v>
      </c>
    </row>
    <row r="36" spans="1:9" x14ac:dyDescent="0.25">
      <c r="D36" s="13" t="str">
        <f t="shared" si="0"/>
        <v>-张敬轩</v>
      </c>
      <c r="E36" s="13" t="s">
        <v>11</v>
      </c>
    </row>
    <row r="37" spans="1:9" x14ac:dyDescent="0.25">
      <c r="A37" t="s">
        <v>72</v>
      </c>
      <c r="B37" t="s">
        <v>73</v>
      </c>
      <c r="D37" s="13" t="str">
        <f t="shared" si="0"/>
        <v>吴哥窑-张敬轩</v>
      </c>
      <c r="E37" s="13" t="s">
        <v>11</v>
      </c>
    </row>
    <row r="38" spans="1:9" x14ac:dyDescent="0.25">
      <c r="A38" t="s">
        <v>74</v>
      </c>
      <c r="B38" t="s">
        <v>75</v>
      </c>
      <c r="D38" s="13" t="str">
        <f t="shared" si="0"/>
        <v>钟无艳-张敬轩</v>
      </c>
      <c r="E38" s="13" t="s">
        <v>11</v>
      </c>
    </row>
    <row r="39" spans="1:9" x14ac:dyDescent="0.25">
      <c r="A39" t="s">
        <v>76</v>
      </c>
      <c r="B39" t="s">
        <v>77</v>
      </c>
      <c r="D39" s="13" t="str">
        <f t="shared" si="0"/>
        <v>爱的故事上集-张敬轩</v>
      </c>
      <c r="E39" s="13" t="s">
        <v>11</v>
      </c>
    </row>
    <row r="40" spans="1:9" x14ac:dyDescent="0.25">
      <c r="A40" t="s">
        <v>78</v>
      </c>
      <c r="B40" t="s">
        <v>79</v>
      </c>
      <c r="D40" s="13" t="str">
        <f t="shared" si="0"/>
        <v>你把我灌醉-张敬轩</v>
      </c>
      <c r="E40" s="13" t="s">
        <v>11</v>
      </c>
    </row>
    <row r="41" spans="1:9" x14ac:dyDescent="0.25">
      <c r="A41" t="s">
        <v>80</v>
      </c>
      <c r="B41" t="s">
        <v>81</v>
      </c>
      <c r="D41" s="13" t="str">
        <f t="shared" si="0"/>
        <v>空白格-张敬轩</v>
      </c>
      <c r="E41" s="13" t="s">
        <v>11</v>
      </c>
    </row>
    <row r="46" spans="1:9" x14ac:dyDescent="0.25">
      <c r="A46" t="s">
        <v>82</v>
      </c>
      <c r="B46" t="s">
        <v>83</v>
      </c>
      <c r="C46" s="1"/>
      <c r="D46" t="str">
        <f t="shared" ref="D46:D70" si="1">CONCATENATE(A46,"-张敬轩")</f>
        <v>春风吹-张敬轩</v>
      </c>
      <c r="E46" t="s">
        <v>84</v>
      </c>
      <c r="F46" s="17"/>
      <c r="G46" s="17"/>
      <c r="I46">
        <v>0</v>
      </c>
    </row>
    <row r="47" spans="1:9" x14ac:dyDescent="0.25">
      <c r="A47" t="s">
        <v>85</v>
      </c>
      <c r="B47" t="s">
        <v>86</v>
      </c>
      <c r="C47" s="1"/>
      <c r="D47" t="str">
        <f t="shared" si="1"/>
        <v>Singalongsong-张敬轩</v>
      </c>
      <c r="E47" t="s">
        <v>84</v>
      </c>
      <c r="F47" s="17"/>
      <c r="G47" s="17"/>
      <c r="I47">
        <v>0</v>
      </c>
    </row>
    <row r="48" spans="1:9" x14ac:dyDescent="0.25">
      <c r="A48" t="s">
        <v>87</v>
      </c>
      <c r="B48" t="s">
        <v>88</v>
      </c>
      <c r="C48" s="1"/>
      <c r="D48" t="str">
        <f t="shared" si="1"/>
        <v>Love Song-张敬轩</v>
      </c>
      <c r="E48" t="s">
        <v>84</v>
      </c>
      <c r="F48" s="17"/>
      <c r="G48" s="17"/>
      <c r="I48">
        <v>0</v>
      </c>
    </row>
    <row r="49" spans="1:9" x14ac:dyDescent="0.25">
      <c r="A49" t="s">
        <v>89</v>
      </c>
      <c r="B49" t="s">
        <v>90</v>
      </c>
      <c r="C49" s="1"/>
      <c r="D49" t="str">
        <f t="shared" si="1"/>
        <v>如果爱-张敬轩</v>
      </c>
      <c r="E49" t="s">
        <v>84</v>
      </c>
      <c r="F49" s="17"/>
      <c r="G49" s="17"/>
      <c r="I49">
        <v>0</v>
      </c>
    </row>
    <row r="50" spans="1:9" x14ac:dyDescent="0.25">
      <c r="A50" t="s">
        <v>91</v>
      </c>
      <c r="B50" t="s">
        <v>92</v>
      </c>
      <c r="D50" t="str">
        <f t="shared" si="1"/>
        <v>笑忘书-张敬轩</v>
      </c>
      <c r="E50" t="s">
        <v>84</v>
      </c>
      <c r="F50" s="17"/>
      <c r="I50">
        <v>0</v>
      </c>
    </row>
    <row r="51" spans="1:9" x14ac:dyDescent="0.25">
      <c r="A51" t="s">
        <v>93</v>
      </c>
      <c r="B51" t="s">
        <v>94</v>
      </c>
      <c r="C51" s="1" t="s">
        <v>95</v>
      </c>
      <c r="D51" t="str">
        <f t="shared" si="1"/>
        <v>少女的祈祷-张敬轩</v>
      </c>
      <c r="E51" t="s">
        <v>84</v>
      </c>
      <c r="F51" s="17">
        <v>2.777777777777778E-2</v>
      </c>
      <c r="G51" s="17">
        <v>3.888888888888889E-2</v>
      </c>
      <c r="I51">
        <v>1</v>
      </c>
    </row>
    <row r="52" spans="1:9" x14ac:dyDescent="0.25">
      <c r="A52" t="s">
        <v>96</v>
      </c>
      <c r="B52" t="s">
        <v>97</v>
      </c>
      <c r="C52" s="1"/>
      <c r="D52" t="str">
        <f t="shared" si="1"/>
        <v>一生所爱-张敬轩</v>
      </c>
      <c r="E52" t="s">
        <v>84</v>
      </c>
      <c r="F52" s="17"/>
      <c r="G52" s="17"/>
      <c r="I52">
        <v>0</v>
      </c>
    </row>
    <row r="53" spans="1:9" x14ac:dyDescent="0.25">
      <c r="A53" t="s">
        <v>98</v>
      </c>
      <c r="B53" t="s">
        <v>99</v>
      </c>
      <c r="C53" s="1"/>
      <c r="D53" t="str">
        <f t="shared" si="1"/>
        <v>至少还有你-张敬轩</v>
      </c>
      <c r="E53" t="s">
        <v>84</v>
      </c>
      <c r="F53" s="17"/>
      <c r="G53" s="17"/>
      <c r="I53">
        <v>0</v>
      </c>
    </row>
    <row r="54" spans="1:9" x14ac:dyDescent="0.25">
      <c r="A54" t="s">
        <v>100</v>
      </c>
      <c r="B54" t="s">
        <v>101</v>
      </c>
      <c r="C54" s="1"/>
      <c r="D54" t="str">
        <f t="shared" si="1"/>
        <v>后来-张敬轩</v>
      </c>
      <c r="E54" t="s">
        <v>84</v>
      </c>
      <c r="F54" s="17"/>
      <c r="G54" s="17"/>
      <c r="I54">
        <v>0</v>
      </c>
    </row>
    <row r="55" spans="1:9" x14ac:dyDescent="0.25">
      <c r="A55" t="s">
        <v>102</v>
      </c>
      <c r="B55" t="s">
        <v>103</v>
      </c>
      <c r="C55" s="1"/>
      <c r="D55" t="str">
        <f t="shared" si="1"/>
        <v>遇见-张敬轩</v>
      </c>
      <c r="E55" t="s">
        <v>84</v>
      </c>
      <c r="F55" s="17"/>
      <c r="G55" s="17"/>
    </row>
    <row r="56" spans="1:9" x14ac:dyDescent="0.25">
      <c r="A56" t="s">
        <v>104</v>
      </c>
      <c r="B56" t="s">
        <v>105</v>
      </c>
      <c r="C56" s="1"/>
      <c r="D56" t="str">
        <f t="shared" si="1"/>
        <v>亲密爱人-张敬轩</v>
      </c>
      <c r="E56" t="s">
        <v>84</v>
      </c>
      <c r="F56" s="17"/>
      <c r="G56" s="17"/>
    </row>
    <row r="57" spans="1:9" x14ac:dyDescent="0.25">
      <c r="A57" t="s">
        <v>106</v>
      </c>
      <c r="B57" t="s">
        <v>107</v>
      </c>
      <c r="C57" s="1" t="s">
        <v>108</v>
      </c>
      <c r="D57" t="str">
        <f t="shared" si="1"/>
        <v>可惜我是水瓶座-张敬轩</v>
      </c>
      <c r="E57" t="s">
        <v>84</v>
      </c>
      <c r="F57" s="17">
        <v>3.9583333333333331E-2</v>
      </c>
      <c r="G57" s="17">
        <v>5.5555555555555552E-2</v>
      </c>
      <c r="I57">
        <v>1</v>
      </c>
    </row>
    <row r="58" spans="1:9" x14ac:dyDescent="0.25">
      <c r="A58" t="s">
        <v>109</v>
      </c>
      <c r="B58" t="s">
        <v>110</v>
      </c>
      <c r="C58" s="1" t="s">
        <v>111</v>
      </c>
      <c r="D58" t="str">
        <f t="shared" si="1"/>
        <v>值得-张敬轩</v>
      </c>
      <c r="E58" t="s">
        <v>84</v>
      </c>
      <c r="F58" s="17">
        <v>4.1666666666666657E-2</v>
      </c>
      <c r="G58" s="17">
        <v>5.4166666666666669E-2</v>
      </c>
      <c r="I58">
        <v>1</v>
      </c>
    </row>
    <row r="59" spans="1:9" x14ac:dyDescent="0.25">
      <c r="A59" t="s">
        <v>112</v>
      </c>
      <c r="B59" t="s">
        <v>113</v>
      </c>
      <c r="D59" t="str">
        <f t="shared" si="1"/>
        <v>突然好想你-张敬轩</v>
      </c>
      <c r="E59" t="s">
        <v>84</v>
      </c>
      <c r="I59">
        <v>0</v>
      </c>
    </row>
    <row r="60" spans="1:9" x14ac:dyDescent="0.25">
      <c r="A60" t="s">
        <v>114</v>
      </c>
      <c r="B60" t="s">
        <v>115</v>
      </c>
      <c r="D60" t="str">
        <f t="shared" si="1"/>
        <v>那么爱你为什么-张敬轩</v>
      </c>
      <c r="E60" t="s">
        <v>84</v>
      </c>
      <c r="H60" t="s">
        <v>116</v>
      </c>
      <c r="I60">
        <v>0</v>
      </c>
    </row>
    <row r="61" spans="1:9" x14ac:dyDescent="0.25">
      <c r="A61" t="s">
        <v>117</v>
      </c>
      <c r="B61" t="s">
        <v>118</v>
      </c>
      <c r="C61" s="1" t="s">
        <v>119</v>
      </c>
      <c r="D61" t="str">
        <f t="shared" si="1"/>
        <v>爱上一个不回家的人-张敬轩</v>
      </c>
      <c r="E61" t="s">
        <v>84</v>
      </c>
      <c r="F61" s="17">
        <v>5.9027777777777783E-2</v>
      </c>
      <c r="G61" s="17">
        <v>7.6388888888888895E-2</v>
      </c>
      <c r="H61" t="s">
        <v>120</v>
      </c>
      <c r="I61">
        <v>1</v>
      </c>
    </row>
    <row r="62" spans="1:9" x14ac:dyDescent="0.25">
      <c r="A62" t="s">
        <v>121</v>
      </c>
      <c r="B62" t="s">
        <v>122</v>
      </c>
      <c r="C62" s="1"/>
      <c r="D62" t="str">
        <f t="shared" si="1"/>
        <v>气球-张敬轩</v>
      </c>
      <c r="E62" t="s">
        <v>84</v>
      </c>
      <c r="F62" s="17"/>
      <c r="G62" s="17"/>
    </row>
    <row r="63" spans="1:9" x14ac:dyDescent="0.25">
      <c r="A63" t="s">
        <v>123</v>
      </c>
      <c r="B63" t="s">
        <v>124</v>
      </c>
      <c r="C63" s="1"/>
      <c r="D63" t="str">
        <f t="shared" si="1"/>
        <v>童话-张敬轩</v>
      </c>
      <c r="E63" t="s">
        <v>84</v>
      </c>
      <c r="F63" s="17"/>
      <c r="G63" s="17"/>
    </row>
    <row r="64" spans="1:9" x14ac:dyDescent="0.25">
      <c r="A64" t="s">
        <v>125</v>
      </c>
      <c r="B64" t="s">
        <v>126</v>
      </c>
      <c r="C64" s="1"/>
      <c r="D64" t="str">
        <f t="shared" si="1"/>
        <v>死性不改-张敬轩</v>
      </c>
      <c r="E64" t="s">
        <v>84</v>
      </c>
      <c r="F64" s="17"/>
      <c r="G64" s="17"/>
    </row>
    <row r="65" spans="1:9" x14ac:dyDescent="0.25">
      <c r="A65" t="s">
        <v>127</v>
      </c>
      <c r="B65" t="s">
        <v>128</v>
      </c>
      <c r="C65" s="1"/>
      <c r="D65" t="str">
        <f t="shared" si="1"/>
        <v>听说爱情回来过-张敬轩</v>
      </c>
      <c r="E65" t="s">
        <v>84</v>
      </c>
      <c r="F65" s="17"/>
      <c r="G65" s="17"/>
    </row>
    <row r="66" spans="1:9" x14ac:dyDescent="0.25">
      <c r="A66" t="s">
        <v>129</v>
      </c>
      <c r="B66" t="s">
        <v>130</v>
      </c>
      <c r="C66" s="1"/>
      <c r="D66" t="str">
        <f t="shared" si="1"/>
        <v>心动-张敬轩</v>
      </c>
      <c r="E66" t="s">
        <v>84</v>
      </c>
      <c r="F66" s="17"/>
      <c r="G66" s="17"/>
    </row>
    <row r="67" spans="1:9" x14ac:dyDescent="0.25">
      <c r="A67" t="s">
        <v>131</v>
      </c>
      <c r="B67" t="s">
        <v>132</v>
      </c>
      <c r="C67" s="1"/>
      <c r="D67" t="str">
        <f t="shared" si="1"/>
        <v>新不了情-张敬轩</v>
      </c>
      <c r="E67" t="s">
        <v>84</v>
      </c>
      <c r="F67" s="17"/>
      <c r="G67" s="17"/>
    </row>
    <row r="68" spans="1:9" x14ac:dyDescent="0.25">
      <c r="A68" t="s">
        <v>133</v>
      </c>
      <c r="B68" t="s">
        <v>134</v>
      </c>
      <c r="C68" s="1"/>
      <c r="D68" t="str">
        <f t="shared" si="1"/>
        <v>味道-张敬轩</v>
      </c>
      <c r="E68" t="s">
        <v>84</v>
      </c>
      <c r="F68" s="17"/>
      <c r="G68" s="17"/>
    </row>
    <row r="69" spans="1:9" x14ac:dyDescent="0.25">
      <c r="A69" t="s">
        <v>135</v>
      </c>
      <c r="B69" t="s">
        <v>136</v>
      </c>
      <c r="C69" s="1"/>
      <c r="D69" t="str">
        <f t="shared" si="1"/>
        <v>在水一方-张敬轩</v>
      </c>
      <c r="E69" t="s">
        <v>84</v>
      </c>
      <c r="F69" s="17"/>
      <c r="G69" s="17"/>
    </row>
    <row r="70" spans="1:9" x14ac:dyDescent="0.25">
      <c r="A70" t="s">
        <v>137</v>
      </c>
      <c r="B70" t="s">
        <v>138</v>
      </c>
      <c r="C70" s="1"/>
      <c r="D70" t="str">
        <f t="shared" si="1"/>
        <v>我愿意-张敬轩</v>
      </c>
      <c r="E70" t="s">
        <v>84</v>
      </c>
      <c r="F70" s="17"/>
      <c r="G70" s="17"/>
    </row>
    <row r="71" spans="1:9" x14ac:dyDescent="0.25">
      <c r="C71" s="1"/>
      <c r="F71" s="17"/>
      <c r="G71" s="17"/>
    </row>
    <row r="72" spans="1:9" x14ac:dyDescent="0.25">
      <c r="C72" s="1"/>
      <c r="F72" s="17"/>
      <c r="G72" s="17"/>
    </row>
    <row r="73" spans="1:9" x14ac:dyDescent="0.25">
      <c r="C73" s="1"/>
      <c r="F73" s="17"/>
      <c r="G73" s="17"/>
    </row>
    <row r="74" spans="1:9" x14ac:dyDescent="0.25">
      <c r="A74" t="s">
        <v>139</v>
      </c>
      <c r="B74" t="s">
        <v>140</v>
      </c>
      <c r="D74" t="str">
        <f t="shared" ref="D74:D79" si="2">CONCATENATE(A74,"-张敬轩")</f>
        <v>三人游?-张敬轩</v>
      </c>
      <c r="E74" t="s">
        <v>84</v>
      </c>
      <c r="I74">
        <v>0</v>
      </c>
    </row>
    <row r="75" spans="1:9" x14ac:dyDescent="0.25">
      <c r="A75" t="s">
        <v>141</v>
      </c>
      <c r="B75" t="s">
        <v>142</v>
      </c>
      <c r="D75" t="str">
        <f t="shared" si="2"/>
        <v>星晴?-张敬轩</v>
      </c>
      <c r="E75" t="s">
        <v>84</v>
      </c>
      <c r="I75">
        <v>0</v>
      </c>
    </row>
    <row r="76" spans="1:9" x14ac:dyDescent="0.25">
      <c r="A76" t="s">
        <v>143</v>
      </c>
      <c r="B76" t="s">
        <v>144</v>
      </c>
      <c r="C76" s="1" t="s">
        <v>145</v>
      </c>
      <c r="D76" t="str">
        <f t="shared" si="2"/>
        <v>Wonderful Tonight-张敬轩</v>
      </c>
      <c r="E76" t="s">
        <v>84</v>
      </c>
      <c r="F76" s="17">
        <v>1.666666666666667E-2</v>
      </c>
      <c r="G76" s="17">
        <v>4.0972222222222222E-2</v>
      </c>
      <c r="I76">
        <v>1</v>
      </c>
    </row>
    <row r="77" spans="1:9" x14ac:dyDescent="0.25">
      <c r="A77" t="s">
        <v>146</v>
      </c>
      <c r="B77" t="s">
        <v>147</v>
      </c>
      <c r="D77" t="str">
        <f t="shared" si="2"/>
        <v>沙滩?-张敬轩</v>
      </c>
      <c r="E77" t="s">
        <v>84</v>
      </c>
      <c r="I77">
        <v>0</v>
      </c>
    </row>
    <row r="78" spans="1:9" x14ac:dyDescent="0.25">
      <c r="A78" t="s">
        <v>148</v>
      </c>
      <c r="B78" t="s">
        <v>149</v>
      </c>
      <c r="D78" t="str">
        <f t="shared" si="2"/>
        <v>吻别?-张敬轩</v>
      </c>
      <c r="E78" t="s">
        <v>84</v>
      </c>
      <c r="I78">
        <v>0</v>
      </c>
    </row>
    <row r="79" spans="1:9" x14ac:dyDescent="0.25">
      <c r="A79" t="s">
        <v>150</v>
      </c>
      <c r="B79" t="s">
        <v>151</v>
      </c>
      <c r="D79" t="str">
        <f t="shared" si="2"/>
        <v>Forever Love?-张敬轩</v>
      </c>
      <c r="E79" t="s">
        <v>84</v>
      </c>
      <c r="I79">
        <v>0</v>
      </c>
    </row>
  </sheetData>
  <hyperlinks>
    <hyperlink ref="C5" r:id="rId1" xr:uid="{00000000-0004-0000-0000-000000000000}"/>
    <hyperlink ref="C6" r:id="rId2" xr:uid="{00000000-0004-0000-0000-000001000000}"/>
    <hyperlink ref="C7" r:id="rId3" xr:uid="{00000000-0004-0000-0000-000002000000}"/>
    <hyperlink ref="C8" r:id="rId4" xr:uid="{00000000-0004-0000-0000-000003000000}"/>
    <hyperlink ref="C9" r:id="rId5" xr:uid="{00000000-0004-0000-0000-000004000000}"/>
    <hyperlink ref="C51" r:id="rId6" xr:uid="{00000000-0004-0000-0000-000005000000}"/>
    <hyperlink ref="C57" r:id="rId7" xr:uid="{00000000-0004-0000-0000-000006000000}"/>
    <hyperlink ref="C58" r:id="rId8" xr:uid="{00000000-0004-0000-0000-000007000000}"/>
    <hyperlink ref="C61" r:id="rId9" xr:uid="{00000000-0004-0000-0000-000008000000}"/>
    <hyperlink ref="C76" r:id="rId10" xr:uid="{00000000-0004-0000-0000-000009000000}"/>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33"/>
  <sheetViews>
    <sheetView workbookViewId="0">
      <selection activeCell="A13" sqref="A13"/>
    </sheetView>
  </sheetViews>
  <sheetFormatPr defaultRowHeight="15" x14ac:dyDescent="0.25"/>
  <cols>
    <col min="1" max="1" width="24.28515625" style="16" customWidth="1"/>
    <col min="2" max="2" width="77.5703125" style="16" customWidth="1"/>
    <col min="3" max="3" width="49.28515625" style="16" customWidth="1"/>
    <col min="4" max="4" width="25.7109375" style="16" customWidth="1"/>
  </cols>
  <sheetData>
    <row r="1" spans="1:9" x14ac:dyDescent="0.25">
      <c r="A1" t="s">
        <v>0</v>
      </c>
      <c r="B1" t="s">
        <v>1</v>
      </c>
      <c r="C1" t="s">
        <v>2</v>
      </c>
      <c r="D1" t="s">
        <v>3</v>
      </c>
      <c r="E1" t="s">
        <v>4</v>
      </c>
      <c r="F1" t="s">
        <v>5</v>
      </c>
      <c r="G1" t="s">
        <v>6</v>
      </c>
      <c r="H1" t="s">
        <v>7</v>
      </c>
      <c r="I1" t="s">
        <v>8</v>
      </c>
    </row>
    <row r="2" spans="1:9" x14ac:dyDescent="0.25">
      <c r="A2" t="s">
        <v>152</v>
      </c>
      <c r="B2" t="s">
        <v>153</v>
      </c>
      <c r="C2" s="1" t="s">
        <v>154</v>
      </c>
      <c r="D2" t="str">
        <f t="shared" ref="D2:D13" si="0">CONCATENATE(A2,"-卫兰")</f>
        <v>一格格-卫兰</v>
      </c>
      <c r="E2" t="s">
        <v>11</v>
      </c>
      <c r="F2" s="17">
        <v>3.8194444444444448E-2</v>
      </c>
      <c r="G2" s="17">
        <v>4.9305555555555547E-2</v>
      </c>
      <c r="I2">
        <v>1</v>
      </c>
    </row>
    <row r="3" spans="1:9" x14ac:dyDescent="0.25">
      <c r="A3" t="s">
        <v>155</v>
      </c>
      <c r="B3" t="s">
        <v>156</v>
      </c>
      <c r="C3" s="1" t="s">
        <v>157</v>
      </c>
      <c r="D3" t="str">
        <f t="shared" si="0"/>
        <v>大哥-卫兰</v>
      </c>
      <c r="E3" t="s">
        <v>11</v>
      </c>
      <c r="F3" s="17">
        <v>3.9583333333333331E-2</v>
      </c>
      <c r="G3" s="17">
        <v>0.05</v>
      </c>
      <c r="I3">
        <v>1</v>
      </c>
    </row>
    <row r="4" spans="1:9" x14ac:dyDescent="0.25">
      <c r="A4" t="s">
        <v>158</v>
      </c>
      <c r="B4" t="s">
        <v>159</v>
      </c>
      <c r="C4" s="1" t="s">
        <v>160</v>
      </c>
      <c r="D4" t="str">
        <f t="shared" si="0"/>
        <v>心乱如麻-卫兰</v>
      </c>
      <c r="E4" t="s">
        <v>11</v>
      </c>
      <c r="F4" s="17">
        <v>6.1111111111111109E-2</v>
      </c>
      <c r="G4" s="17">
        <v>8.1250000000000003E-2</v>
      </c>
      <c r="I4">
        <v>1</v>
      </c>
    </row>
    <row r="5" spans="1:9" x14ac:dyDescent="0.25">
      <c r="A5" t="s">
        <v>161</v>
      </c>
      <c r="B5" t="s">
        <v>162</v>
      </c>
      <c r="C5" s="1" t="s">
        <v>163</v>
      </c>
      <c r="D5" t="str">
        <f t="shared" si="0"/>
        <v>他不惯被爱-卫兰</v>
      </c>
      <c r="E5" t="s">
        <v>11</v>
      </c>
      <c r="F5" s="17">
        <v>4.3055555555555562E-2</v>
      </c>
      <c r="G5" s="17">
        <v>5.4166666666666669E-2</v>
      </c>
      <c r="I5">
        <v>1</v>
      </c>
    </row>
    <row r="6" spans="1:9" x14ac:dyDescent="0.25">
      <c r="A6" t="s">
        <v>164</v>
      </c>
      <c r="B6" t="s">
        <v>165</v>
      </c>
      <c r="C6" s="1" t="s">
        <v>166</v>
      </c>
      <c r="D6" t="str">
        <f t="shared" si="0"/>
        <v>杂技-卫兰</v>
      </c>
      <c r="E6" t="s">
        <v>11</v>
      </c>
      <c r="F6" s="17">
        <v>5.9027777777777783E-2</v>
      </c>
      <c r="G6" s="17">
        <v>7.0833333333333331E-2</v>
      </c>
      <c r="I6">
        <v>1</v>
      </c>
    </row>
    <row r="7" spans="1:9" x14ac:dyDescent="0.25">
      <c r="A7" t="s">
        <v>167</v>
      </c>
      <c r="B7" t="s">
        <v>168</v>
      </c>
      <c r="C7" s="1" t="s">
        <v>169</v>
      </c>
      <c r="D7" t="str">
        <f t="shared" si="0"/>
        <v>就算世界无童话-卫兰</v>
      </c>
      <c r="E7" t="s">
        <v>11</v>
      </c>
      <c r="F7" s="17">
        <v>7.4305555555555555E-2</v>
      </c>
      <c r="G7" s="17">
        <v>8.4722222222222227E-2</v>
      </c>
      <c r="I7">
        <v>1</v>
      </c>
    </row>
    <row r="8" spans="1:9" x14ac:dyDescent="0.25">
      <c r="A8" t="s">
        <v>170</v>
      </c>
      <c r="B8" t="s">
        <v>171</v>
      </c>
      <c r="C8" s="1" t="s">
        <v>172</v>
      </c>
      <c r="D8" t="str">
        <f t="shared" si="0"/>
        <v>残酷游戏-卫兰</v>
      </c>
      <c r="E8" t="s">
        <v>11</v>
      </c>
      <c r="F8" s="17">
        <v>3.9583333333333331E-2</v>
      </c>
      <c r="G8" s="17">
        <v>5.2083333333333343E-2</v>
      </c>
      <c r="I8">
        <v>1</v>
      </c>
    </row>
    <row r="9" spans="1:9" x14ac:dyDescent="0.25">
      <c r="A9" t="s">
        <v>173</v>
      </c>
      <c r="B9" t="s">
        <v>174</v>
      </c>
      <c r="C9" s="1" t="s">
        <v>175</v>
      </c>
      <c r="D9" t="str">
        <f t="shared" si="0"/>
        <v>回电我-卫兰</v>
      </c>
      <c r="E9" t="s">
        <v>11</v>
      </c>
      <c r="F9" s="17">
        <v>5.1388888888888887E-2</v>
      </c>
      <c r="G9" s="17">
        <v>6.9444444444444448E-2</v>
      </c>
      <c r="I9">
        <v>1</v>
      </c>
    </row>
    <row r="10" spans="1:9" x14ac:dyDescent="0.25">
      <c r="A10" t="s">
        <v>176</v>
      </c>
      <c r="B10" t="s">
        <v>177</v>
      </c>
      <c r="C10" s="1" t="s">
        <v>178</v>
      </c>
      <c r="D10" t="str">
        <f t="shared" si="0"/>
        <v>心有不甘-卫兰</v>
      </c>
      <c r="E10" t="s">
        <v>11</v>
      </c>
      <c r="F10" s="17">
        <v>2.1527777777777781E-2</v>
      </c>
      <c r="G10" s="17">
        <v>4.2361111111111113E-2</v>
      </c>
      <c r="I10">
        <v>1</v>
      </c>
    </row>
    <row r="11" spans="1:9" x14ac:dyDescent="0.25">
      <c r="A11" t="s">
        <v>179</v>
      </c>
      <c r="B11" t="s">
        <v>180</v>
      </c>
      <c r="C11" s="1" t="s">
        <v>181</v>
      </c>
      <c r="D11" t="str">
        <f t="shared" si="0"/>
        <v>验伤-卫兰</v>
      </c>
      <c r="E11" t="s">
        <v>11</v>
      </c>
      <c r="F11" s="17">
        <v>1.9444444444444441E-2</v>
      </c>
      <c r="G11" s="17">
        <v>3.0555555555555551E-2</v>
      </c>
      <c r="I11">
        <v>1</v>
      </c>
    </row>
    <row r="12" spans="1:9" x14ac:dyDescent="0.25">
      <c r="A12" t="s">
        <v>182</v>
      </c>
      <c r="B12" t="s">
        <v>183</v>
      </c>
      <c r="D12" t="str">
        <f t="shared" si="0"/>
        <v>近在千里-卫兰</v>
      </c>
    </row>
    <row r="13" spans="1:9" x14ac:dyDescent="0.25">
      <c r="A13" t="s">
        <v>184</v>
      </c>
      <c r="B13" t="s">
        <v>185</v>
      </c>
      <c r="D13" t="str">
        <f t="shared" si="0"/>
        <v>My Cookie Can-卫兰</v>
      </c>
    </row>
    <row r="25" spans="1:9" x14ac:dyDescent="0.25">
      <c r="A25" t="s">
        <v>186</v>
      </c>
      <c r="B25" t="s">
        <v>187</v>
      </c>
      <c r="C25" s="1" t="s">
        <v>188</v>
      </c>
      <c r="D25" t="str">
        <f t="shared" ref="D25:D33" si="1">CONCATENATE(A25,"-卫兰")</f>
        <v>今夜你会不会来-卫兰</v>
      </c>
      <c r="E25" t="s">
        <v>84</v>
      </c>
      <c r="F25" s="17">
        <v>5.9027777777777783E-2</v>
      </c>
      <c r="G25" s="17">
        <v>7.9166666666666663E-2</v>
      </c>
      <c r="I25">
        <v>1</v>
      </c>
    </row>
    <row r="26" spans="1:9" x14ac:dyDescent="0.25">
      <c r="A26" t="s">
        <v>189</v>
      </c>
      <c r="B26" t="s">
        <v>190</v>
      </c>
      <c r="C26" s="1" t="s">
        <v>191</v>
      </c>
      <c r="D26" t="str">
        <f t="shared" si="1"/>
        <v>分手总要在雨天-卫兰</v>
      </c>
      <c r="E26" t="s">
        <v>84</v>
      </c>
      <c r="F26" s="17">
        <v>5.1388888888888887E-2</v>
      </c>
      <c r="G26" s="17">
        <v>6.5972222222222224E-2</v>
      </c>
      <c r="I26">
        <v>1</v>
      </c>
    </row>
    <row r="27" spans="1:9" x14ac:dyDescent="0.25">
      <c r="A27" t="s">
        <v>192</v>
      </c>
      <c r="B27" t="s">
        <v>193</v>
      </c>
      <c r="C27" s="1"/>
      <c r="D27" t="str">
        <f t="shared" si="1"/>
        <v>爱如潮水-卫兰</v>
      </c>
      <c r="E27" t="s">
        <v>84</v>
      </c>
      <c r="F27" s="17"/>
      <c r="G27" s="17"/>
      <c r="I27">
        <v>0</v>
      </c>
    </row>
    <row r="28" spans="1:9" x14ac:dyDescent="0.25">
      <c r="A28" t="s">
        <v>194</v>
      </c>
      <c r="B28" t="s">
        <v>195</v>
      </c>
      <c r="C28" s="1"/>
      <c r="D28" t="str">
        <f t="shared" si="1"/>
        <v>我爱的人-卫兰</v>
      </c>
      <c r="E28" t="s">
        <v>84</v>
      </c>
      <c r="F28" s="17"/>
      <c r="G28" s="17"/>
      <c r="I28">
        <v>0</v>
      </c>
    </row>
    <row r="29" spans="1:9" x14ac:dyDescent="0.25">
      <c r="A29" t="s">
        <v>196</v>
      </c>
      <c r="B29" t="s">
        <v>197</v>
      </c>
      <c r="C29" s="1"/>
      <c r="D29" t="str">
        <f t="shared" si="1"/>
        <v>爱与痛的边缘-卫兰</v>
      </c>
      <c r="E29" t="s">
        <v>84</v>
      </c>
      <c r="F29" s="17"/>
      <c r="G29" s="17"/>
      <c r="I29">
        <v>0</v>
      </c>
    </row>
    <row r="30" spans="1:9" x14ac:dyDescent="0.25">
      <c r="A30" t="s">
        <v>198</v>
      </c>
      <c r="B30" t="s">
        <v>199</v>
      </c>
      <c r="C30" s="1" t="s">
        <v>200</v>
      </c>
      <c r="D30" t="str">
        <f t="shared" si="1"/>
        <v>我们的故事-卫兰</v>
      </c>
      <c r="E30" t="s">
        <v>201</v>
      </c>
      <c r="F30" s="17">
        <v>4.7222222222222221E-2</v>
      </c>
      <c r="G30" s="17">
        <v>5.8333333333333327E-2</v>
      </c>
      <c r="I30">
        <v>1</v>
      </c>
    </row>
    <row r="31" spans="1:9" x14ac:dyDescent="0.25">
      <c r="A31" t="s">
        <v>202</v>
      </c>
      <c r="B31" t="s">
        <v>203</v>
      </c>
      <c r="D31" t="str">
        <f t="shared" si="1"/>
        <v>无所谓？-卫兰</v>
      </c>
      <c r="E31" t="s">
        <v>201</v>
      </c>
      <c r="I31">
        <v>0</v>
      </c>
    </row>
    <row r="32" spans="1:9" x14ac:dyDescent="0.25">
      <c r="A32" t="s">
        <v>204</v>
      </c>
      <c r="B32" t="s">
        <v>205</v>
      </c>
      <c r="D32" t="str">
        <f t="shared" si="1"/>
        <v>情人-卫兰</v>
      </c>
      <c r="E32" t="s">
        <v>201</v>
      </c>
      <c r="I32">
        <v>0</v>
      </c>
    </row>
    <row r="33" spans="1:9" x14ac:dyDescent="0.25">
      <c r="A33" t="s">
        <v>206</v>
      </c>
      <c r="B33" t="s">
        <v>207</v>
      </c>
      <c r="C33" s="1" t="s">
        <v>208</v>
      </c>
      <c r="D33" t="str">
        <f t="shared" si="1"/>
        <v>Enemy？-卫兰</v>
      </c>
      <c r="E33" t="s">
        <v>201</v>
      </c>
      <c r="F33" s="17">
        <v>2.222222222222222E-2</v>
      </c>
      <c r="G33" s="17">
        <v>3.125E-2</v>
      </c>
      <c r="I33">
        <v>1</v>
      </c>
    </row>
  </sheetData>
  <hyperlinks>
    <hyperlink ref="C2" r:id="rId1" xr:uid="{00000000-0004-0000-0100-000000000000}"/>
    <hyperlink ref="C3" r:id="rId2" xr:uid="{00000000-0004-0000-0100-000001000000}"/>
    <hyperlink ref="C4" r:id="rId3" xr:uid="{00000000-0004-0000-0100-000002000000}"/>
    <hyperlink ref="C5" r:id="rId4" xr:uid="{00000000-0004-0000-0100-000003000000}"/>
    <hyperlink ref="C6" r:id="rId5" xr:uid="{00000000-0004-0000-0100-000004000000}"/>
    <hyperlink ref="C7" r:id="rId6" xr:uid="{00000000-0004-0000-0100-000005000000}"/>
    <hyperlink ref="C8" r:id="rId7" xr:uid="{00000000-0004-0000-0100-000006000000}"/>
    <hyperlink ref="C9" r:id="rId8" xr:uid="{00000000-0004-0000-0100-000007000000}"/>
    <hyperlink ref="C10" r:id="rId9" xr:uid="{00000000-0004-0000-0100-000008000000}"/>
    <hyperlink ref="C11" r:id="rId10" xr:uid="{00000000-0004-0000-0100-000009000000}"/>
    <hyperlink ref="C25" r:id="rId11" xr:uid="{00000000-0004-0000-0100-00000A000000}"/>
    <hyperlink ref="C26" r:id="rId12" xr:uid="{00000000-0004-0000-0100-00000B000000}"/>
    <hyperlink ref="C30" r:id="rId13" xr:uid="{00000000-0004-0000-0100-00000C000000}"/>
    <hyperlink ref="C33" r:id="rId14" xr:uid="{00000000-0004-0000-0100-00000D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43"/>
  <sheetViews>
    <sheetView workbookViewId="0">
      <selection activeCell="A33" sqref="A33"/>
    </sheetView>
  </sheetViews>
  <sheetFormatPr defaultRowHeight="15" x14ac:dyDescent="0.25"/>
  <cols>
    <col min="1" max="1" width="17.85546875" style="16" customWidth="1"/>
    <col min="2" max="2" width="94.7109375" style="16" customWidth="1"/>
    <col min="3" max="3" width="49.28515625" style="16" customWidth="1"/>
    <col min="4" max="4" width="14.28515625" style="16" customWidth="1"/>
  </cols>
  <sheetData>
    <row r="1" spans="1:9" x14ac:dyDescent="0.25">
      <c r="A1" t="s">
        <v>0</v>
      </c>
      <c r="B1" t="s">
        <v>1</v>
      </c>
      <c r="C1" t="s">
        <v>2</v>
      </c>
      <c r="D1" t="s">
        <v>3</v>
      </c>
      <c r="E1" t="s">
        <v>4</v>
      </c>
      <c r="F1" t="s">
        <v>5</v>
      </c>
      <c r="G1" t="s">
        <v>6</v>
      </c>
      <c r="H1" t="s">
        <v>7</v>
      </c>
      <c r="I1" t="s">
        <v>8</v>
      </c>
    </row>
    <row r="2" spans="1:9" x14ac:dyDescent="0.25">
      <c r="A2" t="s">
        <v>209</v>
      </c>
      <c r="B2" t="s">
        <v>210</v>
      </c>
      <c r="C2" s="1" t="s">
        <v>211</v>
      </c>
      <c r="D2" t="str">
        <f t="shared" ref="D2:D30" si="0">CONCATENATE(A2,"-程响")</f>
        <v>可能-程响</v>
      </c>
      <c r="E2" t="s">
        <v>11</v>
      </c>
      <c r="F2" s="17">
        <v>1.805555555555555E-2</v>
      </c>
      <c r="G2" s="17">
        <v>3.1944444444444442E-2</v>
      </c>
      <c r="I2">
        <v>1</v>
      </c>
    </row>
    <row r="3" spans="1:9" x14ac:dyDescent="0.25">
      <c r="A3" t="s">
        <v>212</v>
      </c>
      <c r="B3" t="s">
        <v>213</v>
      </c>
      <c r="C3" s="1"/>
      <c r="D3" t="str">
        <f t="shared" si="0"/>
        <v>不再联系-程响</v>
      </c>
      <c r="E3" t="s">
        <v>11</v>
      </c>
      <c r="F3" s="17"/>
      <c r="G3" s="17"/>
      <c r="I3">
        <v>0</v>
      </c>
    </row>
    <row r="4" spans="1:9" x14ac:dyDescent="0.25">
      <c r="A4" t="s">
        <v>214</v>
      </c>
      <c r="B4" t="s">
        <v>215</v>
      </c>
      <c r="C4" s="1" t="s">
        <v>216</v>
      </c>
      <c r="D4" t="str">
        <f t="shared" si="0"/>
        <v>四季予你-程响</v>
      </c>
      <c r="E4" t="s">
        <v>11</v>
      </c>
      <c r="F4" s="17">
        <v>5.0694444444444438E-2</v>
      </c>
      <c r="G4" s="17">
        <v>6.9444444444444448E-2</v>
      </c>
      <c r="I4">
        <v>1</v>
      </c>
    </row>
    <row r="5" spans="1:9" x14ac:dyDescent="0.25">
      <c r="A5" t="s">
        <v>217</v>
      </c>
      <c r="B5" t="s">
        <v>218</v>
      </c>
      <c r="C5" s="1" t="s">
        <v>219</v>
      </c>
      <c r="D5" t="str">
        <f t="shared" si="0"/>
        <v>世界这么大还是遇见你-程响</v>
      </c>
      <c r="E5" t="s">
        <v>11</v>
      </c>
      <c r="F5" s="17">
        <v>3.0555555555555551E-2</v>
      </c>
      <c r="G5" s="17">
        <v>4.0972222222222222E-2</v>
      </c>
      <c r="I5">
        <v>1</v>
      </c>
    </row>
    <row r="6" spans="1:9" x14ac:dyDescent="0.25">
      <c r="A6" t="s">
        <v>220</v>
      </c>
      <c r="B6" t="s">
        <v>221</v>
      </c>
      <c r="C6" s="1" t="s">
        <v>222</v>
      </c>
      <c r="D6" t="str">
        <f t="shared" si="0"/>
        <v>等你归来-程响</v>
      </c>
      <c r="E6" t="s">
        <v>11</v>
      </c>
      <c r="F6" s="17">
        <v>3.888888888888889E-2</v>
      </c>
      <c r="G6" s="17">
        <v>5.0694444444444438E-2</v>
      </c>
      <c r="I6">
        <v>1</v>
      </c>
    </row>
    <row r="7" spans="1:9" x14ac:dyDescent="0.25">
      <c r="A7" t="s">
        <v>223</v>
      </c>
      <c r="B7" t="s">
        <v>224</v>
      </c>
      <c r="C7" s="1" t="s">
        <v>225</v>
      </c>
      <c r="D7" t="str">
        <f t="shared" si="0"/>
        <v>三生缘-程响</v>
      </c>
      <c r="E7" t="s">
        <v>11</v>
      </c>
      <c r="F7" s="17">
        <v>3.888888888888889E-2</v>
      </c>
      <c r="G7" s="17">
        <v>5.2083333333333343E-2</v>
      </c>
      <c r="I7">
        <v>1</v>
      </c>
    </row>
    <row r="8" spans="1:9" x14ac:dyDescent="0.25">
      <c r="A8" t="s">
        <v>226</v>
      </c>
      <c r="B8" t="s">
        <v>227</v>
      </c>
      <c r="C8" s="1" t="s">
        <v>228</v>
      </c>
      <c r="D8" t="str">
        <f t="shared" si="0"/>
        <v>时光洪流-程响</v>
      </c>
      <c r="E8" t="s">
        <v>11</v>
      </c>
      <c r="F8" s="17">
        <v>5.2083333333333343E-2</v>
      </c>
      <c r="G8" s="17">
        <v>7.2222222222222215E-2</v>
      </c>
      <c r="I8">
        <v>1</v>
      </c>
    </row>
    <row r="9" spans="1:9" x14ac:dyDescent="0.25">
      <c r="A9" s="13" t="s">
        <v>229</v>
      </c>
      <c r="B9" s="13" t="s">
        <v>230</v>
      </c>
      <c r="C9" s="1" t="s">
        <v>231</v>
      </c>
      <c r="D9" s="13" t="str">
        <f t="shared" si="0"/>
        <v>千里共婵娟-程响</v>
      </c>
      <c r="E9" s="13" t="s">
        <v>11</v>
      </c>
      <c r="F9" s="17">
        <v>5.486111111111111E-2</v>
      </c>
      <c r="G9" s="17">
        <v>7.2916666666666671E-2</v>
      </c>
      <c r="I9">
        <v>1</v>
      </c>
    </row>
    <row r="10" spans="1:9" x14ac:dyDescent="0.25">
      <c r="A10" s="13" t="s">
        <v>232</v>
      </c>
      <c r="B10" s="13" t="s">
        <v>233</v>
      </c>
      <c r="C10" s="1" t="s">
        <v>234</v>
      </c>
      <c r="D10" s="13" t="str">
        <f t="shared" si="0"/>
        <v>人间烟火-程响</v>
      </c>
      <c r="E10" s="13" t="s">
        <v>11</v>
      </c>
      <c r="F10" s="17">
        <v>3.7499999999999999E-2</v>
      </c>
      <c r="G10" s="17">
        <v>5.9027777777777783E-2</v>
      </c>
      <c r="I10">
        <v>1</v>
      </c>
    </row>
    <row r="11" spans="1:9" x14ac:dyDescent="0.25">
      <c r="A11" s="13" t="s">
        <v>235</v>
      </c>
      <c r="B11" s="13" t="s">
        <v>236</v>
      </c>
      <c r="C11" s="1" t="s">
        <v>237</v>
      </c>
      <c r="D11" s="13" t="str">
        <f t="shared" si="0"/>
        <v>是否-程响</v>
      </c>
      <c r="E11" s="13" t="s">
        <v>11</v>
      </c>
      <c r="F11" s="17">
        <v>3.125E-2</v>
      </c>
      <c r="G11" s="17">
        <v>4.5138888888888888E-2</v>
      </c>
      <c r="I11">
        <v>1</v>
      </c>
    </row>
    <row r="12" spans="1:9" x14ac:dyDescent="0.25">
      <c r="A12" s="13" t="s">
        <v>238</v>
      </c>
      <c r="B12" s="13" t="s">
        <v>239</v>
      </c>
      <c r="C12" s="1" t="s">
        <v>240</v>
      </c>
      <c r="D12" s="13" t="str">
        <f t="shared" si="0"/>
        <v>故事终章-程响</v>
      </c>
      <c r="E12" s="13" t="s">
        <v>11</v>
      </c>
      <c r="F12" s="17">
        <v>4.2361111111111113E-2</v>
      </c>
      <c r="G12" s="17">
        <v>6.458333333333334E-2</v>
      </c>
      <c r="I12">
        <v>1</v>
      </c>
    </row>
    <row r="13" spans="1:9" x14ac:dyDescent="0.25">
      <c r="A13" s="13" t="s">
        <v>241</v>
      </c>
      <c r="B13" s="13" t="s">
        <v>242</v>
      </c>
      <c r="C13" s="1" t="s">
        <v>243</v>
      </c>
      <c r="D13" s="13" t="str">
        <f t="shared" si="0"/>
        <v>新娘不是我-程响</v>
      </c>
      <c r="E13" s="13" t="s">
        <v>11</v>
      </c>
      <c r="F13" s="17">
        <v>4.583333333333333E-2</v>
      </c>
      <c r="G13" s="17">
        <v>7.5694444444444439E-2</v>
      </c>
      <c r="I13">
        <v>1</v>
      </c>
    </row>
    <row r="14" spans="1:9" x14ac:dyDescent="0.25">
      <c r="A14" s="13" t="s">
        <v>244</v>
      </c>
      <c r="B14" s="13" t="s">
        <v>245</v>
      </c>
      <c r="C14" s="1" t="s">
        <v>246</v>
      </c>
      <c r="D14" s="13" t="str">
        <f t="shared" si="0"/>
        <v>想起了你-程响</v>
      </c>
      <c r="E14" s="13" t="s">
        <v>11</v>
      </c>
      <c r="F14" s="17">
        <v>1.458333333333333E-2</v>
      </c>
      <c r="G14" s="17">
        <v>2.777777777777778E-2</v>
      </c>
      <c r="I14">
        <v>1</v>
      </c>
    </row>
    <row r="15" spans="1:9" s="8" customFormat="1" x14ac:dyDescent="0.25">
      <c r="A15" s="13" t="s">
        <v>247</v>
      </c>
      <c r="B15" s="13" t="s">
        <v>248</v>
      </c>
      <c r="C15" s="1"/>
      <c r="D15" s="13" t="str">
        <f t="shared" si="0"/>
        <v>给我一杯冰水-程响</v>
      </c>
      <c r="E15" s="13" t="s">
        <v>11</v>
      </c>
      <c r="F15" s="7"/>
      <c r="G15" s="7"/>
      <c r="I15">
        <v>0</v>
      </c>
    </row>
    <row r="16" spans="1:9" s="8" customFormat="1" x14ac:dyDescent="0.25">
      <c r="A16" s="13" t="s">
        <v>249</v>
      </c>
      <c r="B16" s="13" t="s">
        <v>250</v>
      </c>
      <c r="C16" s="1"/>
      <c r="D16" s="13" t="str">
        <f t="shared" si="0"/>
        <v>玉石俱焚-程响</v>
      </c>
      <c r="E16" s="13" t="s">
        <v>11</v>
      </c>
      <c r="F16" s="7"/>
      <c r="G16" s="7"/>
      <c r="I16">
        <v>0</v>
      </c>
    </row>
    <row r="17" spans="1:9" s="8" customFormat="1" x14ac:dyDescent="0.25">
      <c r="A17" s="13" t="s">
        <v>251</v>
      </c>
      <c r="B17" s="13" t="s">
        <v>252</v>
      </c>
      <c r="C17" s="1"/>
      <c r="D17" s="13" t="str">
        <f t="shared" si="0"/>
        <v>妹妹不做仙女-程响</v>
      </c>
      <c r="E17" s="13" t="s">
        <v>11</v>
      </c>
      <c r="F17" s="7"/>
      <c r="G17" s="7"/>
      <c r="I17">
        <v>0</v>
      </c>
    </row>
    <row r="18" spans="1:9" s="8" customFormat="1" x14ac:dyDescent="0.25">
      <c r="A18" s="13" t="s">
        <v>253</v>
      </c>
      <c r="B18" s="13" t="s">
        <v>254</v>
      </c>
      <c r="C18" s="1"/>
      <c r="D18" s="13" t="str">
        <f t="shared" si="0"/>
        <v>一花一世界-程响</v>
      </c>
      <c r="E18" s="13" t="s">
        <v>11</v>
      </c>
      <c r="F18" s="7"/>
      <c r="G18" s="7"/>
      <c r="I18">
        <v>0</v>
      </c>
    </row>
    <row r="19" spans="1:9" s="8" customFormat="1" x14ac:dyDescent="0.25">
      <c r="A19" s="13" t="s">
        <v>255</v>
      </c>
      <c r="B19" s="13" t="s">
        <v>256</v>
      </c>
      <c r="C19" s="1"/>
      <c r="D19" s="13" t="str">
        <f t="shared" si="0"/>
        <v>真心换伤心-程响</v>
      </c>
      <c r="E19" s="13" t="s">
        <v>11</v>
      </c>
      <c r="F19" s="7"/>
      <c r="G19" s="7"/>
      <c r="I19">
        <v>0</v>
      </c>
    </row>
    <row r="20" spans="1:9" s="8" customFormat="1" x14ac:dyDescent="0.25">
      <c r="A20" s="13" t="s">
        <v>257</v>
      </c>
      <c r="B20" s="13" t="s">
        <v>258</v>
      </c>
      <c r="C20" s="1"/>
      <c r="D20" s="13" t="str">
        <f t="shared" si="0"/>
        <v>开往世界边际-程响</v>
      </c>
      <c r="E20" s="13" t="s">
        <v>11</v>
      </c>
      <c r="F20" s="7"/>
      <c r="G20" s="7"/>
      <c r="I20">
        <v>0</v>
      </c>
    </row>
    <row r="21" spans="1:9" s="8" customFormat="1" x14ac:dyDescent="0.25">
      <c r="A21" s="13" t="s">
        <v>259</v>
      </c>
      <c r="B21" s="13" t="s">
        <v>260</v>
      </c>
      <c r="C21" s="1"/>
      <c r="D21" s="13" t="str">
        <f t="shared" si="0"/>
        <v>经常回家看一看-程响</v>
      </c>
      <c r="E21" s="13" t="s">
        <v>11</v>
      </c>
      <c r="F21" s="7"/>
      <c r="G21" s="7"/>
      <c r="I21">
        <v>0</v>
      </c>
    </row>
    <row r="22" spans="1:9" s="8" customFormat="1" x14ac:dyDescent="0.25">
      <c r="A22" s="13" t="s">
        <v>261</v>
      </c>
      <c r="B22" s="13" t="s">
        <v>262</v>
      </c>
      <c r="C22" s="1"/>
      <c r="D22" s="13" t="str">
        <f t="shared" si="0"/>
        <v>不该相遇在秋天-程响</v>
      </c>
      <c r="E22" s="13" t="s">
        <v>11</v>
      </c>
      <c r="F22" s="7"/>
      <c r="G22" s="7"/>
      <c r="I22">
        <v>0</v>
      </c>
    </row>
    <row r="23" spans="1:9" s="8" customFormat="1" x14ac:dyDescent="0.25">
      <c r="A23" s="13" t="s">
        <v>263</v>
      </c>
      <c r="B23" s="13" t="s">
        <v>264</v>
      </c>
      <c r="C23" s="1"/>
      <c r="D23" s="13" t="str">
        <f t="shared" si="0"/>
        <v>魔镜-程响</v>
      </c>
      <c r="E23" s="13" t="s">
        <v>11</v>
      </c>
      <c r="F23" s="7"/>
      <c r="G23" s="7"/>
      <c r="I23">
        <v>0</v>
      </c>
    </row>
    <row r="24" spans="1:9" s="8" customFormat="1" x14ac:dyDescent="0.25">
      <c r="A24" s="13" t="s">
        <v>265</v>
      </c>
      <c r="B24" s="13" t="s">
        <v>266</v>
      </c>
      <c r="C24" s="1"/>
      <c r="D24" s="13" t="str">
        <f t="shared" si="0"/>
        <v>长街万象-程响</v>
      </c>
      <c r="E24" s="13" t="s">
        <v>11</v>
      </c>
      <c r="F24" s="7"/>
      <c r="G24" s="7"/>
      <c r="I24">
        <v>0</v>
      </c>
    </row>
    <row r="25" spans="1:9" s="8" customFormat="1" x14ac:dyDescent="0.25">
      <c r="A25" s="13" t="s">
        <v>267</v>
      </c>
      <c r="B25" s="13" t="s">
        <v>268</v>
      </c>
      <c r="C25" s="1"/>
      <c r="D25" s="13" t="str">
        <f t="shared" si="0"/>
        <v>君所见-程响</v>
      </c>
      <c r="E25" s="13" t="s">
        <v>11</v>
      </c>
      <c r="F25" s="7"/>
      <c r="G25" s="7"/>
      <c r="I25">
        <v>0</v>
      </c>
    </row>
    <row r="26" spans="1:9" s="8" customFormat="1" x14ac:dyDescent="0.25">
      <c r="A26" s="13" t="s">
        <v>269</v>
      </c>
      <c r="B26" s="13" t="s">
        <v>270</v>
      </c>
      <c r="C26" s="1"/>
      <c r="D26" s="13" t="str">
        <f t="shared" si="0"/>
        <v>一吻天涯-程响</v>
      </c>
      <c r="E26" s="13" t="s">
        <v>11</v>
      </c>
      <c r="F26" s="7"/>
      <c r="G26" s="7"/>
      <c r="I26">
        <v>0</v>
      </c>
    </row>
    <row r="27" spans="1:9" s="8" customFormat="1" x14ac:dyDescent="0.25">
      <c r="A27" s="13" t="s">
        <v>271</v>
      </c>
      <c r="B27" s="13" t="s">
        <v>272</v>
      </c>
      <c r="C27" s="1"/>
      <c r="D27" s="13" t="str">
        <f t="shared" si="0"/>
        <v>不要对我说-程响</v>
      </c>
      <c r="E27" s="13" t="s">
        <v>11</v>
      </c>
      <c r="F27" s="7"/>
      <c r="G27" s="7"/>
      <c r="I27">
        <v>0</v>
      </c>
    </row>
    <row r="28" spans="1:9" s="8" customFormat="1" x14ac:dyDescent="0.25">
      <c r="A28" s="13" t="s">
        <v>273</v>
      </c>
      <c r="B28" s="13" t="s">
        <v>274</v>
      </c>
      <c r="C28" s="1"/>
      <c r="D28" s="13" t="str">
        <f t="shared" si="0"/>
        <v>等到来生再相遇-程响</v>
      </c>
      <c r="E28" s="13" t="s">
        <v>11</v>
      </c>
      <c r="F28" s="7"/>
      <c r="G28" s="7"/>
      <c r="I28">
        <v>0</v>
      </c>
    </row>
    <row r="29" spans="1:9" s="8" customFormat="1" x14ac:dyDescent="0.25">
      <c r="A29" s="13" t="s">
        <v>275</v>
      </c>
      <c r="B29" s="13" t="s">
        <v>276</v>
      </c>
      <c r="C29" s="1"/>
      <c r="D29" s="13" t="str">
        <f t="shared" si="0"/>
        <v>今夜的风-程响</v>
      </c>
      <c r="E29" s="13" t="s">
        <v>11</v>
      </c>
      <c r="F29" s="7"/>
      <c r="G29" s="7"/>
      <c r="I29">
        <v>0</v>
      </c>
    </row>
    <row r="30" spans="1:9" x14ac:dyDescent="0.25">
      <c r="A30" s="13" t="s">
        <v>277</v>
      </c>
      <c r="B30" s="13" t="s">
        <v>278</v>
      </c>
      <c r="C30" s="1"/>
      <c r="D30" s="13" t="str">
        <f t="shared" si="0"/>
        <v>安好再聚首-程响</v>
      </c>
      <c r="E30" s="13"/>
      <c r="F30" s="17"/>
      <c r="G30" s="17"/>
      <c r="I30">
        <v>0</v>
      </c>
    </row>
    <row r="31" spans="1:9" x14ac:dyDescent="0.25">
      <c r="A31" s="13" t="s">
        <v>279</v>
      </c>
      <c r="B31" s="13" t="s">
        <v>280</v>
      </c>
      <c r="C31" s="1"/>
      <c r="D31" s="13"/>
      <c r="E31" s="13"/>
      <c r="F31" s="17"/>
      <c r="G31" s="17"/>
      <c r="I31">
        <v>0</v>
      </c>
    </row>
    <row r="32" spans="1:9" x14ac:dyDescent="0.25">
      <c r="A32" s="13" t="s">
        <v>281</v>
      </c>
      <c r="B32" s="13" t="s">
        <v>282</v>
      </c>
      <c r="C32" s="1"/>
      <c r="D32" s="13"/>
      <c r="E32" s="13"/>
      <c r="F32" s="17"/>
      <c r="G32" s="17"/>
      <c r="I32">
        <v>0</v>
      </c>
    </row>
    <row r="33" spans="1:9" x14ac:dyDescent="0.25">
      <c r="A33" s="13"/>
      <c r="B33" s="13"/>
      <c r="C33" s="1"/>
      <c r="D33" s="13"/>
      <c r="E33" s="13"/>
      <c r="F33" s="17"/>
      <c r="G33" s="17"/>
      <c r="I33">
        <v>0</v>
      </c>
    </row>
    <row r="34" spans="1:9" x14ac:dyDescent="0.25">
      <c r="A34" s="13"/>
      <c r="B34" s="13"/>
      <c r="C34" s="1"/>
      <c r="D34" s="13"/>
      <c r="E34" s="13"/>
      <c r="F34" s="17"/>
      <c r="G34" s="17"/>
      <c r="I34">
        <v>0</v>
      </c>
    </row>
    <row r="35" spans="1:9" x14ac:dyDescent="0.25">
      <c r="A35" s="13"/>
      <c r="B35" s="13"/>
      <c r="C35" s="1"/>
      <c r="D35" s="13"/>
      <c r="E35" s="13"/>
      <c r="I35">
        <v>0</v>
      </c>
    </row>
    <row r="36" spans="1:9" x14ac:dyDescent="0.25">
      <c r="A36" s="13"/>
      <c r="B36" s="13"/>
      <c r="C36" s="1"/>
      <c r="D36" s="13"/>
      <c r="E36" s="13"/>
      <c r="I36">
        <v>0</v>
      </c>
    </row>
    <row r="37" spans="1:9" x14ac:dyDescent="0.25">
      <c r="A37" s="13"/>
      <c r="B37" s="13"/>
      <c r="C37" s="1"/>
      <c r="D37" s="13"/>
      <c r="E37" s="13"/>
      <c r="I37">
        <v>0</v>
      </c>
    </row>
    <row r="38" spans="1:9" x14ac:dyDescent="0.25">
      <c r="A38" s="13" t="s">
        <v>283</v>
      </c>
      <c r="B38" s="13" t="s">
        <v>284</v>
      </c>
      <c r="C38" s="1"/>
      <c r="D38" s="13" t="str">
        <f>CONCATENATE(A38,"-程响")</f>
        <v>在他乡-程响</v>
      </c>
      <c r="E38" s="13" t="s">
        <v>84</v>
      </c>
      <c r="F38" s="17"/>
      <c r="G38" s="17"/>
      <c r="I38">
        <v>0</v>
      </c>
    </row>
    <row r="39" spans="1:9" x14ac:dyDescent="0.25">
      <c r="A39" s="13" t="s">
        <v>285</v>
      </c>
      <c r="B39" s="13" t="s">
        <v>286</v>
      </c>
      <c r="C39" s="1"/>
      <c r="D39" s="13" t="str">
        <f>CONCATENATE(A39,"-程响")</f>
        <v>传奇-程响</v>
      </c>
      <c r="E39" s="13" t="s">
        <v>84</v>
      </c>
      <c r="I39">
        <v>0</v>
      </c>
    </row>
    <row r="40" spans="1:9" x14ac:dyDescent="0.25">
      <c r="A40" s="13" t="s">
        <v>287</v>
      </c>
      <c r="B40" s="13" t="s">
        <v>288</v>
      </c>
      <c r="C40" s="1"/>
      <c r="D40" s="13" t="str">
        <f>CONCATENATE(A40,"-程响")</f>
        <v>如愿-程响</v>
      </c>
      <c r="E40" s="13" t="s">
        <v>84</v>
      </c>
      <c r="I40">
        <v>0</v>
      </c>
    </row>
    <row r="41" spans="1:9" x14ac:dyDescent="0.25">
      <c r="A41" s="13" t="s">
        <v>289</v>
      </c>
      <c r="B41" s="13" t="s">
        <v>290</v>
      </c>
      <c r="C41" s="1" t="s">
        <v>291</v>
      </c>
      <c r="D41" s="13" t="str">
        <f>CONCATENATE(A41,"-程响")</f>
        <v>那个女孩-程响</v>
      </c>
      <c r="E41" s="13" t="s">
        <v>84</v>
      </c>
      <c r="F41" s="17">
        <v>5.4166666666666669E-2</v>
      </c>
      <c r="G41" s="17">
        <v>6.9444444444444448E-2</v>
      </c>
      <c r="I41">
        <v>1</v>
      </c>
    </row>
    <row r="42" spans="1:9" s="8" customFormat="1" x14ac:dyDescent="0.25">
      <c r="A42" s="13" t="s">
        <v>292</v>
      </c>
      <c r="B42" s="13" t="s">
        <v>293</v>
      </c>
      <c r="C42" s="1"/>
      <c r="D42" s="13" t="str">
        <f>CONCATENATE(A42,"-程响")</f>
        <v>美丽女人-程响</v>
      </c>
      <c r="E42" s="13" t="s">
        <v>84</v>
      </c>
      <c r="F42" s="7"/>
      <c r="G42" s="7"/>
      <c r="I42">
        <v>0</v>
      </c>
    </row>
    <row r="43" spans="1:9" x14ac:dyDescent="0.25">
      <c r="A43" s="13"/>
      <c r="B43" s="13"/>
      <c r="C43" s="13"/>
      <c r="D43" s="13"/>
      <c r="E43" s="13"/>
    </row>
  </sheetData>
  <hyperlinks>
    <hyperlink ref="C2" r:id="rId1" xr:uid="{00000000-0004-0000-0200-000000000000}"/>
    <hyperlink ref="C4" r:id="rId2" xr:uid="{00000000-0004-0000-0200-000001000000}"/>
    <hyperlink ref="C5" r:id="rId3" xr:uid="{00000000-0004-0000-0200-000002000000}"/>
    <hyperlink ref="C6" r:id="rId4" xr:uid="{00000000-0004-0000-0200-000003000000}"/>
    <hyperlink ref="C7" r:id="rId5" xr:uid="{00000000-0004-0000-0200-000004000000}"/>
    <hyperlink ref="C8" r:id="rId6" xr:uid="{00000000-0004-0000-0200-000005000000}"/>
    <hyperlink ref="C9" r:id="rId7" xr:uid="{00000000-0004-0000-0200-000006000000}"/>
    <hyperlink ref="C10" r:id="rId8" xr:uid="{00000000-0004-0000-0200-000007000000}"/>
    <hyperlink ref="C11" r:id="rId9" xr:uid="{00000000-0004-0000-0200-000008000000}"/>
    <hyperlink ref="C12" r:id="rId10" xr:uid="{00000000-0004-0000-0200-000009000000}"/>
    <hyperlink ref="C13" r:id="rId11" xr:uid="{00000000-0004-0000-0200-00000A000000}"/>
    <hyperlink ref="C14" r:id="rId12" xr:uid="{00000000-0004-0000-0200-00000B000000}"/>
    <hyperlink ref="C41" r:id="rId13" xr:uid="{00000000-0004-0000-0200-00000C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28"/>
  <sheetViews>
    <sheetView workbookViewId="0">
      <selection activeCell="B56" sqref="B56"/>
    </sheetView>
  </sheetViews>
  <sheetFormatPr defaultRowHeight="15" x14ac:dyDescent="0.25"/>
  <cols>
    <col min="1" max="1" width="18.28515625" style="16" customWidth="1"/>
    <col min="2" max="2" width="94.7109375" style="16" customWidth="1"/>
    <col min="3" max="3" width="49.28515625" style="16" customWidth="1"/>
    <col min="4" max="4" width="31" style="16" customWidth="1"/>
  </cols>
  <sheetData>
    <row r="1" spans="1:9" x14ac:dyDescent="0.25">
      <c r="A1" t="s">
        <v>0</v>
      </c>
      <c r="B1" t="s">
        <v>1</v>
      </c>
      <c r="C1" t="s">
        <v>2</v>
      </c>
      <c r="D1" t="s">
        <v>3</v>
      </c>
      <c r="E1" t="s">
        <v>4</v>
      </c>
      <c r="F1" t="s">
        <v>5</v>
      </c>
      <c r="G1" t="s">
        <v>6</v>
      </c>
      <c r="H1" t="s">
        <v>7</v>
      </c>
      <c r="I1" t="s">
        <v>8</v>
      </c>
    </row>
    <row r="2" spans="1:9" x14ac:dyDescent="0.25">
      <c r="A2" t="s">
        <v>294</v>
      </c>
      <c r="B2" t="s">
        <v>295</v>
      </c>
      <c r="D2" t="str">
        <f t="shared" ref="D2:D16" si="0">CONCATENATE(A2,"-周兴哲")</f>
        <v>永不失联的爱-周兴哲</v>
      </c>
      <c r="E2" t="s">
        <v>11</v>
      </c>
      <c r="I2">
        <v>0</v>
      </c>
    </row>
    <row r="3" spans="1:9" x14ac:dyDescent="0.25">
      <c r="A3" t="s">
        <v>296</v>
      </c>
      <c r="B3" t="s">
        <v>297</v>
      </c>
      <c r="C3" s="1" t="s">
        <v>298</v>
      </c>
      <c r="D3" t="str">
        <f t="shared" si="0"/>
        <v>爱在身边-周兴哲</v>
      </c>
      <c r="E3" t="s">
        <v>11</v>
      </c>
      <c r="F3" s="17">
        <v>5.9722222222222232E-2</v>
      </c>
      <c r="G3" s="17">
        <v>7.7777777777777779E-2</v>
      </c>
      <c r="I3">
        <v>1</v>
      </c>
    </row>
    <row r="4" spans="1:9" x14ac:dyDescent="0.25">
      <c r="A4" t="s">
        <v>299</v>
      </c>
      <c r="B4" t="s">
        <v>300</v>
      </c>
      <c r="C4" s="1" t="s">
        <v>301</v>
      </c>
      <c r="D4" t="str">
        <f t="shared" si="0"/>
        <v>我很快乐-周兴哲</v>
      </c>
      <c r="E4" t="s">
        <v>11</v>
      </c>
      <c r="F4" s="17">
        <v>2.4305555555555559E-2</v>
      </c>
      <c r="G4" s="17">
        <v>4.1666666666666657E-2</v>
      </c>
      <c r="I4">
        <v>1</v>
      </c>
    </row>
    <row r="5" spans="1:9" x14ac:dyDescent="0.25">
      <c r="A5" t="s">
        <v>302</v>
      </c>
      <c r="B5" t="s">
        <v>303</v>
      </c>
      <c r="C5" s="1" t="s">
        <v>304</v>
      </c>
      <c r="D5" t="str">
        <f t="shared" si="0"/>
        <v>相信爱-周兴哲</v>
      </c>
      <c r="E5" t="s">
        <v>11</v>
      </c>
      <c r="F5" s="17">
        <v>2.7083333333333331E-2</v>
      </c>
      <c r="G5" s="17">
        <v>4.4444444444444453E-2</v>
      </c>
      <c r="I5">
        <v>1</v>
      </c>
    </row>
    <row r="6" spans="1:9" x14ac:dyDescent="0.25">
      <c r="A6" t="s">
        <v>305</v>
      </c>
      <c r="B6" t="s">
        <v>306</v>
      </c>
      <c r="C6" s="1" t="s">
        <v>307</v>
      </c>
      <c r="D6" t="str">
        <f t="shared" si="0"/>
        <v>最后一堂课-周兴哲</v>
      </c>
      <c r="E6" t="s">
        <v>11</v>
      </c>
      <c r="F6" s="17">
        <v>4.791666666666667E-2</v>
      </c>
      <c r="G6" s="17">
        <v>6.5972222222222224E-2</v>
      </c>
      <c r="I6">
        <v>1</v>
      </c>
    </row>
    <row r="7" spans="1:9" x14ac:dyDescent="0.25">
      <c r="A7" t="s">
        <v>308</v>
      </c>
      <c r="B7" t="s">
        <v>309</v>
      </c>
      <c r="C7" s="1" t="s">
        <v>310</v>
      </c>
      <c r="D7" t="str">
        <f t="shared" si="0"/>
        <v>受够-周兴哲</v>
      </c>
      <c r="E7" t="s">
        <v>11</v>
      </c>
      <c r="F7" s="17">
        <v>2.0833333333333329E-2</v>
      </c>
      <c r="G7" s="17">
        <v>3.9583333333333331E-2</v>
      </c>
      <c r="I7">
        <v>1</v>
      </c>
    </row>
    <row r="8" spans="1:9" x14ac:dyDescent="0.25">
      <c r="A8" t="s">
        <v>311</v>
      </c>
      <c r="B8" t="s">
        <v>312</v>
      </c>
      <c r="C8" s="1" t="s">
        <v>313</v>
      </c>
      <c r="D8" t="str">
        <f t="shared" si="0"/>
        <v>终于了解自由-周兴哲</v>
      </c>
      <c r="E8" t="s">
        <v>11</v>
      </c>
      <c r="F8" s="17">
        <v>2.6388888888888889E-2</v>
      </c>
      <c r="G8" s="17">
        <v>3.888888888888889E-2</v>
      </c>
      <c r="I8">
        <v>1</v>
      </c>
    </row>
    <row r="9" spans="1:9" x14ac:dyDescent="0.25">
      <c r="A9" t="s">
        <v>314</v>
      </c>
      <c r="B9" t="s">
        <v>315</v>
      </c>
      <c r="C9" s="1" t="s">
        <v>316</v>
      </c>
      <c r="D9" t="str">
        <f t="shared" si="0"/>
        <v>你不属于我-周兴哲</v>
      </c>
      <c r="E9" t="s">
        <v>11</v>
      </c>
      <c r="F9" s="17">
        <v>5.347222222222222E-2</v>
      </c>
      <c r="G9" s="17">
        <v>7.013888888888889E-2</v>
      </c>
      <c r="I9">
        <v>1</v>
      </c>
    </row>
    <row r="10" spans="1:9" x14ac:dyDescent="0.25">
      <c r="A10" t="s">
        <v>317</v>
      </c>
      <c r="B10" t="s">
        <v>318</v>
      </c>
      <c r="C10" s="1" t="s">
        <v>319</v>
      </c>
      <c r="D10" t="str">
        <f t="shared" si="0"/>
        <v>离开你以后-周兴哲</v>
      </c>
      <c r="E10" t="s">
        <v>11</v>
      </c>
      <c r="F10" s="17">
        <v>4.3055555555555562E-2</v>
      </c>
      <c r="G10" s="17">
        <v>6.0416666666666667E-2</v>
      </c>
      <c r="I10">
        <v>1</v>
      </c>
    </row>
    <row r="11" spans="1:9" x14ac:dyDescent="0.25">
      <c r="A11" t="s">
        <v>320</v>
      </c>
      <c r="B11" t="s">
        <v>321</v>
      </c>
      <c r="C11" s="1" t="s">
        <v>322</v>
      </c>
      <c r="D11" t="str">
        <f t="shared" si="0"/>
        <v>以后别做朋友-周兴哲</v>
      </c>
      <c r="E11" t="s">
        <v>11</v>
      </c>
      <c r="F11" s="17">
        <v>5.0694444444444438E-2</v>
      </c>
      <c r="G11" s="17">
        <v>7.2222222222222215E-2</v>
      </c>
      <c r="I11">
        <v>1</v>
      </c>
    </row>
    <row r="12" spans="1:9" x14ac:dyDescent="0.25">
      <c r="A12" t="s">
        <v>323</v>
      </c>
      <c r="B12" t="s">
        <v>324</v>
      </c>
      <c r="C12" s="1" t="s">
        <v>325</v>
      </c>
      <c r="D12" t="str">
        <f t="shared" si="0"/>
        <v>怎么了-周兴哲</v>
      </c>
      <c r="E12" t="s">
        <v>11</v>
      </c>
      <c r="F12" s="17">
        <v>4.6527777777777779E-2</v>
      </c>
      <c r="G12" s="17">
        <v>6.5972222222222224E-2</v>
      </c>
      <c r="I12">
        <v>1</v>
      </c>
    </row>
    <row r="13" spans="1:9" x14ac:dyDescent="0.25">
      <c r="A13" t="s">
        <v>326</v>
      </c>
      <c r="B13" t="s">
        <v>327</v>
      </c>
      <c r="C13" s="1" t="s">
        <v>328</v>
      </c>
      <c r="D13" t="str">
        <f t="shared" si="0"/>
        <v>你好不好-周兴哲</v>
      </c>
      <c r="E13" t="s">
        <v>11</v>
      </c>
      <c r="F13" s="17">
        <v>0.05</v>
      </c>
      <c r="G13" s="17">
        <v>6.7361111111111108E-2</v>
      </c>
      <c r="I13">
        <v>1</v>
      </c>
    </row>
    <row r="14" spans="1:9" x14ac:dyDescent="0.25">
      <c r="A14" t="s">
        <v>329</v>
      </c>
      <c r="B14" t="s">
        <v>330</v>
      </c>
      <c r="C14" s="1" t="s">
        <v>331</v>
      </c>
      <c r="D14" t="str">
        <f t="shared" si="0"/>
        <v>如果雨之后-周兴哲</v>
      </c>
      <c r="E14" t="s">
        <v>11</v>
      </c>
      <c r="F14" s="17">
        <v>7.7083333333333337E-2</v>
      </c>
      <c r="G14" s="17">
        <v>8.819444444444445E-2</v>
      </c>
      <c r="I14">
        <v>1</v>
      </c>
    </row>
    <row r="15" spans="1:9" x14ac:dyDescent="0.25">
      <c r="A15" t="s">
        <v>332</v>
      </c>
      <c r="B15" t="s">
        <v>333</v>
      </c>
      <c r="C15" s="1" t="s">
        <v>334</v>
      </c>
      <c r="D15" t="str">
        <f t="shared" si="0"/>
        <v>爱我的时候-周兴哲</v>
      </c>
      <c r="E15" t="s">
        <v>11</v>
      </c>
      <c r="F15" s="17">
        <v>4.3749999999999997E-2</v>
      </c>
      <c r="G15" s="17">
        <v>6.25E-2</v>
      </c>
      <c r="I15">
        <v>1</v>
      </c>
    </row>
    <row r="16" spans="1:9" x14ac:dyDescent="0.25">
      <c r="A16" t="s">
        <v>335</v>
      </c>
      <c r="B16" t="s">
        <v>336</v>
      </c>
      <c r="D16" t="str">
        <f t="shared" si="0"/>
        <v>想知道你在想什么-周兴哲</v>
      </c>
      <c r="I16">
        <v>0</v>
      </c>
    </row>
    <row r="17" spans="1:9" x14ac:dyDescent="0.25">
      <c r="I17">
        <v>0</v>
      </c>
    </row>
    <row r="18" spans="1:9" x14ac:dyDescent="0.25">
      <c r="I18">
        <v>0</v>
      </c>
    </row>
    <row r="19" spans="1:9" x14ac:dyDescent="0.25">
      <c r="I19">
        <v>0</v>
      </c>
    </row>
    <row r="20" spans="1:9" x14ac:dyDescent="0.25">
      <c r="I20">
        <v>0</v>
      </c>
    </row>
    <row r="21" spans="1:9" x14ac:dyDescent="0.25">
      <c r="I21">
        <v>0</v>
      </c>
    </row>
    <row r="22" spans="1:9" x14ac:dyDescent="0.25">
      <c r="A22" t="s">
        <v>102</v>
      </c>
      <c r="B22" t="s">
        <v>337</v>
      </c>
      <c r="D22" t="str">
        <f t="shared" ref="D22:D28" si="1">CONCATENATE(A22,"-周兴哲")</f>
        <v>遇见-周兴哲</v>
      </c>
      <c r="E22" t="s">
        <v>84</v>
      </c>
      <c r="F22" s="17"/>
      <c r="I22">
        <v>0</v>
      </c>
    </row>
    <row r="23" spans="1:9" x14ac:dyDescent="0.25">
      <c r="A23" t="s">
        <v>338</v>
      </c>
      <c r="B23" t="s">
        <v>339</v>
      </c>
      <c r="C23" s="1" t="s">
        <v>340</v>
      </c>
      <c r="D23" t="str">
        <f t="shared" si="1"/>
        <v>终于等到你-周兴哲</v>
      </c>
      <c r="E23" t="s">
        <v>84</v>
      </c>
      <c r="F23" s="17">
        <v>7.5694444444444439E-2</v>
      </c>
      <c r="G23" s="17">
        <v>9.930555555555555E-2</v>
      </c>
      <c r="I23">
        <v>1</v>
      </c>
    </row>
    <row r="24" spans="1:9" x14ac:dyDescent="0.25">
      <c r="A24" t="s">
        <v>341</v>
      </c>
      <c r="B24" t="s">
        <v>342</v>
      </c>
      <c r="C24" s="1" t="s">
        <v>343</v>
      </c>
      <c r="D24" t="str">
        <f t="shared" si="1"/>
        <v>挚友-周兴哲</v>
      </c>
      <c r="E24" t="s">
        <v>84</v>
      </c>
      <c r="F24" s="17">
        <v>5.6250000000000001E-2</v>
      </c>
      <c r="G24" s="17">
        <v>7.5694444444444439E-2</v>
      </c>
      <c r="I24">
        <v>1</v>
      </c>
    </row>
    <row r="25" spans="1:9" x14ac:dyDescent="0.25">
      <c r="A25" t="s">
        <v>344</v>
      </c>
      <c r="B25" t="s">
        <v>345</v>
      </c>
      <c r="D25" t="str">
        <f t="shared" si="1"/>
        <v>可惜不是你-周兴哲</v>
      </c>
      <c r="E25" t="s">
        <v>84</v>
      </c>
      <c r="I25">
        <v>0</v>
      </c>
    </row>
    <row r="26" spans="1:9" x14ac:dyDescent="0.25">
      <c r="A26" t="s">
        <v>346</v>
      </c>
      <c r="B26" t="s">
        <v>347</v>
      </c>
      <c r="D26" t="str">
        <f t="shared" si="1"/>
        <v>刻在我心底的名字-周兴哲</v>
      </c>
      <c r="E26" t="s">
        <v>84</v>
      </c>
      <c r="I26">
        <v>0</v>
      </c>
    </row>
    <row r="27" spans="1:9" x14ac:dyDescent="0.25">
      <c r="A27" t="s">
        <v>348</v>
      </c>
      <c r="B27" t="s">
        <v>349</v>
      </c>
      <c r="D27" t="str">
        <f t="shared" si="1"/>
        <v>追梦人-周兴哲</v>
      </c>
      <c r="E27" t="s">
        <v>84</v>
      </c>
      <c r="I27">
        <v>0</v>
      </c>
    </row>
    <row r="28" spans="1:9" x14ac:dyDescent="0.25">
      <c r="A28" t="s">
        <v>350</v>
      </c>
      <c r="B28" t="s">
        <v>351</v>
      </c>
      <c r="D28" t="str">
        <f t="shared" si="1"/>
        <v>落叶归根-周兴哲</v>
      </c>
      <c r="E28" t="s">
        <v>84</v>
      </c>
      <c r="I28">
        <v>0</v>
      </c>
    </row>
  </sheetData>
  <hyperlinks>
    <hyperlink ref="C3" r:id="rId1" xr:uid="{00000000-0004-0000-0300-000000000000}"/>
    <hyperlink ref="C4" r:id="rId2" xr:uid="{00000000-0004-0000-0300-000001000000}"/>
    <hyperlink ref="C5" r:id="rId3" xr:uid="{00000000-0004-0000-0300-000002000000}"/>
    <hyperlink ref="C6" r:id="rId4" xr:uid="{00000000-0004-0000-0300-000003000000}"/>
    <hyperlink ref="C7" r:id="rId5" xr:uid="{00000000-0004-0000-0300-000004000000}"/>
    <hyperlink ref="C8" r:id="rId6" xr:uid="{00000000-0004-0000-0300-000005000000}"/>
    <hyperlink ref="C9" r:id="rId7" xr:uid="{00000000-0004-0000-0300-000006000000}"/>
    <hyperlink ref="C10" r:id="rId8" xr:uid="{00000000-0004-0000-0300-000007000000}"/>
    <hyperlink ref="C11" r:id="rId9" xr:uid="{00000000-0004-0000-0300-000008000000}"/>
    <hyperlink ref="C12" r:id="rId10" xr:uid="{00000000-0004-0000-0300-000009000000}"/>
    <hyperlink ref="C13" r:id="rId11" xr:uid="{00000000-0004-0000-0300-00000A000000}"/>
    <hyperlink ref="C14" r:id="rId12" xr:uid="{00000000-0004-0000-0300-00000B000000}"/>
    <hyperlink ref="C15" r:id="rId13" xr:uid="{00000000-0004-0000-0300-00000C000000}"/>
    <hyperlink ref="C23" r:id="rId14" xr:uid="{00000000-0004-0000-0300-00000D000000}"/>
    <hyperlink ref="C24" r:id="rId15" xr:uid="{00000000-0004-0000-0300-00000E000000}"/>
  </hyperlinks>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33"/>
  <sheetViews>
    <sheetView workbookViewId="0">
      <selection activeCell="B15" sqref="B15"/>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s>
  <sheetData>
    <row r="1" spans="1:9" x14ac:dyDescent="0.25">
      <c r="A1" t="s">
        <v>0</v>
      </c>
      <c r="B1" t="s">
        <v>1</v>
      </c>
      <c r="C1" t="s">
        <v>2</v>
      </c>
      <c r="D1" t="s">
        <v>3</v>
      </c>
      <c r="E1" t="s">
        <v>4</v>
      </c>
      <c r="F1" t="s">
        <v>5</v>
      </c>
      <c r="G1" t="s">
        <v>6</v>
      </c>
      <c r="H1" t="s">
        <v>7</v>
      </c>
      <c r="I1" t="s">
        <v>8</v>
      </c>
    </row>
    <row r="2" spans="1:9" x14ac:dyDescent="0.25">
      <c r="A2" t="s">
        <v>352</v>
      </c>
      <c r="B2" t="s">
        <v>353</v>
      </c>
      <c r="C2" s="1" t="s">
        <v>354</v>
      </c>
      <c r="D2" t="str">
        <f t="array" aca="1" ref="D2" ca="1">CONCATENATE(A2,"-",MID(CELL("filename",A1),FIND("]",CELL("filename",A1))+1,255))</f>
        <v>狼-韦礼安</v>
      </c>
      <c r="E2" t="s">
        <v>11</v>
      </c>
      <c r="F2" s="17">
        <v>1.5972222222222221E-2</v>
      </c>
      <c r="G2" s="17">
        <v>3.2638888888888891E-2</v>
      </c>
      <c r="I2">
        <v>1</v>
      </c>
    </row>
    <row r="3" spans="1:9" x14ac:dyDescent="0.25">
      <c r="A3" t="s">
        <v>355</v>
      </c>
      <c r="B3" t="s">
        <v>356</v>
      </c>
      <c r="C3" s="1" t="s">
        <v>357</v>
      </c>
      <c r="D3" t="str">
        <f t="array" aca="1" ref="D3" ca="1">CONCATENATE(A3,"-",MID(CELL("filename",A2),FIND("]",CELL("filename",A2))+1,255))</f>
        <v>慢慢等-韦礼安</v>
      </c>
      <c r="E3" t="s">
        <v>11</v>
      </c>
      <c r="F3" s="17">
        <v>4.0972222222222222E-2</v>
      </c>
      <c r="G3" s="17">
        <v>5.2083333333333343E-2</v>
      </c>
      <c r="I3">
        <v>1</v>
      </c>
    </row>
    <row r="4" spans="1:9" x14ac:dyDescent="0.25">
      <c r="A4" t="s">
        <v>358</v>
      </c>
      <c r="B4" t="s">
        <v>359</v>
      </c>
      <c r="C4" s="1" t="s">
        <v>360</v>
      </c>
      <c r="D4" t="str">
        <f t="array" aca="1" ref="D4" ca="1">CONCATENATE(A4,"-",MID(CELL("filename",A3),FIND("]",CELL("filename",A3))+1,255))</f>
        <v>女孩-韦礼安</v>
      </c>
      <c r="E4" t="s">
        <v>11</v>
      </c>
      <c r="F4" s="17">
        <v>3.6805555555555557E-2</v>
      </c>
      <c r="G4" s="17">
        <v>7.9166666666666663E-2</v>
      </c>
      <c r="I4">
        <v>1</v>
      </c>
    </row>
    <row r="5" spans="1:9" x14ac:dyDescent="0.25">
      <c r="A5" t="s">
        <v>361</v>
      </c>
      <c r="B5" t="s">
        <v>362</v>
      </c>
      <c r="C5" s="1"/>
      <c r="D5" t="str">
        <f t="array" aca="1" ref="D5" ca="1">CONCATENATE(A5,"-",MID(CELL("filename",A4),FIND("]",CELL("filename",A4))+1,255))</f>
        <v>如果可以-韦礼安</v>
      </c>
      <c r="E5" t="s">
        <v>11</v>
      </c>
      <c r="F5" s="17"/>
      <c r="G5" s="17"/>
      <c r="I5">
        <v>0</v>
      </c>
    </row>
    <row r="6" spans="1:9" x14ac:dyDescent="0.25">
      <c r="A6" t="s">
        <v>363</v>
      </c>
      <c r="B6" t="s">
        <v>364</v>
      </c>
      <c r="C6" s="1" t="s">
        <v>365</v>
      </c>
      <c r="D6" t="str">
        <f t="array" aca="1" ref="D6" ca="1">CONCATENATE(A6,"-",MID(CELL("filename",A5),FIND("]",CELL("filename",A5))+1,255))</f>
        <v>如果再见-韦礼安</v>
      </c>
      <c r="E6" t="s">
        <v>11</v>
      </c>
      <c r="F6" s="17">
        <v>1.458333333333333E-2</v>
      </c>
      <c r="G6" s="17">
        <v>2.9861111111111109E-2</v>
      </c>
      <c r="I6">
        <v>1</v>
      </c>
    </row>
    <row r="7" spans="1:9" x14ac:dyDescent="0.25">
      <c r="A7" t="s">
        <v>366</v>
      </c>
      <c r="B7" t="s">
        <v>367</v>
      </c>
      <c r="C7" s="1" t="s">
        <v>368</v>
      </c>
      <c r="D7" t="str">
        <f t="array" aca="1" ref="D7" ca="1">CONCATENATE(A7,"-",MID(CELL("filename",A6),FIND("]",CELL("filename",A6))+1,255))</f>
        <v>有没有-韦礼安</v>
      </c>
      <c r="E7" t="s">
        <v>11</v>
      </c>
      <c r="F7" s="17">
        <v>4.027777777777778E-2</v>
      </c>
      <c r="G7" s="17">
        <v>6.3888888888888884E-2</v>
      </c>
      <c r="I7">
        <v>1</v>
      </c>
    </row>
    <row r="8" spans="1:9" x14ac:dyDescent="0.25">
      <c r="A8" t="s">
        <v>369</v>
      </c>
      <c r="B8" t="s">
        <v>370</v>
      </c>
      <c r="C8" s="1" t="s">
        <v>371</v>
      </c>
      <c r="D8" t="str">
        <f t="array" aca="1" ref="D8" ca="1">CONCATENATE(A8,"-",MID(CELL("filename",A7),FIND("]",CELL("filename",A7))+1,255))</f>
        <v>还是会-韦礼安</v>
      </c>
      <c r="E8" t="s">
        <v>11</v>
      </c>
      <c r="F8" s="17">
        <v>4.1666666666666657E-2</v>
      </c>
      <c r="G8" s="17">
        <v>6.1111111111111109E-2</v>
      </c>
      <c r="I8">
        <v>1</v>
      </c>
    </row>
    <row r="9" spans="1:9" x14ac:dyDescent="0.25">
      <c r="A9" t="s">
        <v>372</v>
      </c>
      <c r="B9" t="s">
        <v>373</v>
      </c>
      <c r="C9" s="1" t="s">
        <v>374</v>
      </c>
      <c r="D9" t="str">
        <f t="array" aca="1" ref="D9" ca="1">CONCATENATE(A9,"-",MID(CELL("filename",A8),FIND("]",CELL("filename",A8))+1,255))</f>
        <v>因为爱-韦礼安</v>
      </c>
      <c r="E9" t="s">
        <v>11</v>
      </c>
      <c r="F9" s="17">
        <v>4.0972222222222222E-2</v>
      </c>
      <c r="G9" s="17">
        <v>6.1111111111111109E-2</v>
      </c>
      <c r="I9">
        <v>1</v>
      </c>
    </row>
    <row r="10" spans="1:9" x14ac:dyDescent="0.25">
      <c r="A10" t="s">
        <v>375</v>
      </c>
      <c r="B10" t="s">
        <v>376</v>
      </c>
      <c r="C10" s="1" t="s">
        <v>377</v>
      </c>
      <c r="D10" t="str">
        <f t="array" aca="1" ref="D10" ca="1">CONCATENATE(A10,"-",MID(CELL("filename",A9),FIND("]",CELL("filename",A9))+1,255))</f>
        <v>还是爱着你-韦礼安</v>
      </c>
      <c r="E10" t="s">
        <v>11</v>
      </c>
      <c r="F10" s="17">
        <v>6.3888888888888884E-2</v>
      </c>
      <c r="G10" s="17">
        <v>8.611111111111111E-2</v>
      </c>
      <c r="I10">
        <v>1</v>
      </c>
    </row>
    <row r="11" spans="1:9" x14ac:dyDescent="0.25">
      <c r="A11" t="s">
        <v>378</v>
      </c>
      <c r="B11" t="s">
        <v>379</v>
      </c>
      <c r="C11" s="1" t="s">
        <v>380</v>
      </c>
      <c r="D11" t="str">
        <f t="array" aca="1" ref="D11" ca="1">CONCATENATE(A11,"-",MID(CELL("filename",A10),FIND("]",CELL("filename",A10))+1,255))</f>
        <v>在你身边-韦礼安</v>
      </c>
      <c r="E11" t="s">
        <v>11</v>
      </c>
      <c r="F11" s="17">
        <v>4.7222222222222221E-2</v>
      </c>
      <c r="G11" s="17">
        <v>6.25E-2</v>
      </c>
      <c r="I11">
        <v>1</v>
      </c>
    </row>
    <row r="12" spans="1:9" x14ac:dyDescent="0.25">
      <c r="A12" t="s">
        <v>381</v>
      </c>
      <c r="B12" t="s">
        <v>382</v>
      </c>
      <c r="C12" s="1" t="s">
        <v>383</v>
      </c>
      <c r="D12" t="str">
        <f t="array" aca="1" ref="D12" ca="1">CONCATENATE(A12,"-",MID(CELL("filename",A11),FIND("]",CELL("filename",A11))+1,255))</f>
        <v>风景旧曾谙-韦礼安</v>
      </c>
      <c r="E12" t="s">
        <v>11</v>
      </c>
      <c r="F12" s="17">
        <v>4.7222222222222221E-2</v>
      </c>
      <c r="G12" s="17">
        <v>6.5972222222222224E-2</v>
      </c>
      <c r="H12" t="s">
        <v>384</v>
      </c>
      <c r="I12">
        <v>1</v>
      </c>
    </row>
    <row r="13" spans="1:9" x14ac:dyDescent="0.25">
      <c r="A13" t="s">
        <v>385</v>
      </c>
      <c r="B13" t="s">
        <v>386</v>
      </c>
      <c r="C13" s="1" t="s">
        <v>387</v>
      </c>
      <c r="D13" t="str">
        <f t="array" aca="1" ref="D13" ca="1">CONCATENATE(A13,"-",MID(CELL("filename",A12),FIND("]",CELL("filename",A12))+1,255))</f>
        <v>又是艳阳天-韦礼安</v>
      </c>
      <c r="E13" t="s">
        <v>11</v>
      </c>
      <c r="F13" s="17">
        <v>5.0694444444444438E-2</v>
      </c>
      <c r="G13" s="17">
        <v>7.7083333333333337E-2</v>
      </c>
      <c r="I13">
        <v>1</v>
      </c>
    </row>
    <row r="14" spans="1:9" x14ac:dyDescent="0.25">
      <c r="A14" t="s">
        <v>388</v>
      </c>
      <c r="B14" t="s">
        <v>389</v>
      </c>
      <c r="C14" s="1"/>
      <c r="D14" t="str">
        <f t="array" aca="1" ref="D14" ca="1">CONCATENATE(A14,"-",MID(CELL("filename",A13),FIND("]",CELL("filename",A13))+1,255))</f>
        <v>昆仑镜-韦礼安</v>
      </c>
      <c r="E14" t="s">
        <v>11</v>
      </c>
      <c r="F14" s="17"/>
      <c r="G14" s="17"/>
    </row>
    <row r="15" spans="1:9" x14ac:dyDescent="0.25">
      <c r="A15" t="s">
        <v>390</v>
      </c>
      <c r="B15" t="s">
        <v>389</v>
      </c>
      <c r="C15" s="1"/>
      <c r="D15" t="str">
        <f t="array" aca="1" ref="D15" ca="1">CONCATENATE(A15,"-",MID(CELL("filename",A14),FIND("]",CELL("filename",A14))+1,255))</f>
        <v>似曾-韦礼安</v>
      </c>
      <c r="E15" t="s">
        <v>11</v>
      </c>
      <c r="F15" s="17"/>
      <c r="G15" s="17"/>
    </row>
    <row r="16" spans="1:9" x14ac:dyDescent="0.25">
      <c r="A16" t="s">
        <v>391</v>
      </c>
      <c r="B16" t="s">
        <v>392</v>
      </c>
      <c r="C16" s="1"/>
      <c r="D16" t="str">
        <f t="array" aca="1" ref="D16" ca="1">CONCATENATE(A16,"-",MID(CELL("filename",A15),FIND("]",CELL("filename",A15))+1,255))</f>
        <v>不用告诉我-韦礼安</v>
      </c>
      <c r="E16" t="s">
        <v>11</v>
      </c>
      <c r="F16" s="17"/>
      <c r="G16" s="17"/>
    </row>
    <row r="17" spans="1:9" x14ac:dyDescent="0.25">
      <c r="C17" s="1"/>
      <c r="F17" s="17"/>
      <c r="G17" s="17"/>
    </row>
    <row r="18" spans="1:9" x14ac:dyDescent="0.25">
      <c r="C18" s="1"/>
      <c r="F18" s="17"/>
      <c r="G18" s="17"/>
    </row>
    <row r="19" spans="1:9" x14ac:dyDescent="0.25">
      <c r="C19" s="1"/>
      <c r="F19" s="17"/>
      <c r="G19" s="17"/>
    </row>
    <row r="20" spans="1:9" x14ac:dyDescent="0.25">
      <c r="C20" s="1"/>
      <c r="F20" s="17"/>
      <c r="G20" s="17"/>
      <c r="I20">
        <v>0</v>
      </c>
    </row>
    <row r="21" spans="1:9" x14ac:dyDescent="0.25">
      <c r="C21" s="1"/>
      <c r="F21" s="17"/>
      <c r="G21" s="17"/>
      <c r="I21">
        <v>0</v>
      </c>
    </row>
    <row r="22" spans="1:9" x14ac:dyDescent="0.25">
      <c r="C22" s="1"/>
      <c r="F22" s="17"/>
      <c r="G22" s="17"/>
      <c r="I22">
        <v>0</v>
      </c>
    </row>
    <row r="23" spans="1:9" x14ac:dyDescent="0.25">
      <c r="C23" s="1"/>
      <c r="F23" s="17"/>
      <c r="G23" s="17"/>
      <c r="I23">
        <v>0</v>
      </c>
    </row>
    <row r="24" spans="1:9" x14ac:dyDescent="0.25">
      <c r="C24" s="1"/>
      <c r="F24" s="17"/>
      <c r="G24" s="17"/>
      <c r="I24">
        <v>0</v>
      </c>
    </row>
    <row r="25" spans="1:9" x14ac:dyDescent="0.25">
      <c r="C25" s="1"/>
      <c r="F25" s="17"/>
      <c r="G25" s="17"/>
      <c r="I25">
        <v>0</v>
      </c>
    </row>
    <row r="26" spans="1:9" x14ac:dyDescent="0.25">
      <c r="A26" t="s">
        <v>393</v>
      </c>
      <c r="B26" t="s">
        <v>394</v>
      </c>
      <c r="D26" t="str">
        <f t="array" aca="1" ref="D26" ca="1">CONCATENATE(A26,"-",MID(CELL("filename",A11),FIND("]",CELL("filename",A11))+1,255))</f>
        <v>面具-韦礼安</v>
      </c>
      <c r="E26" t="s">
        <v>201</v>
      </c>
      <c r="I26">
        <v>0</v>
      </c>
    </row>
    <row r="27" spans="1:9" x14ac:dyDescent="0.25">
      <c r="A27" t="s">
        <v>395</v>
      </c>
      <c r="B27" t="s">
        <v>396</v>
      </c>
      <c r="D27" t="str">
        <f t="array" aca="1" ref="D27" ca="1">CONCATENATE(A27,"-",MID(CELL("filename",A26),FIND("]",CELL("filename",A26))+1,255))</f>
        <v>一个人-韦礼安</v>
      </c>
      <c r="E27" t="s">
        <v>201</v>
      </c>
      <c r="I27">
        <v>0</v>
      </c>
    </row>
    <row r="28" spans="1:9" x14ac:dyDescent="0.25">
      <c r="A28" t="s">
        <v>397</v>
      </c>
      <c r="B28" t="s">
        <v>398</v>
      </c>
      <c r="D28" t="str">
        <f t="array" aca="1" ref="D28" ca="1">CONCATENATE(A28,"-",MID(CELL("filename",A27),FIND("]",CELL("filename",A27))+1,255))</f>
        <v>爱如空气-韦礼安</v>
      </c>
      <c r="E28" t="s">
        <v>201</v>
      </c>
      <c r="I28">
        <v>0</v>
      </c>
    </row>
    <row r="29" spans="1:9" x14ac:dyDescent="0.25">
      <c r="A29" t="s">
        <v>399</v>
      </c>
      <c r="B29" t="s">
        <v>400</v>
      </c>
      <c r="D29" t="str">
        <f t="array" aca="1" ref="D29" ca="1">CONCATENATE(A29,"-",MID(CELL("filename",A28),FIND("]",CELL("filename",A28))+1,255))</f>
        <v>江南-韦礼安</v>
      </c>
      <c r="E29" t="s">
        <v>84</v>
      </c>
      <c r="I29">
        <v>0</v>
      </c>
    </row>
    <row r="30" spans="1:9" x14ac:dyDescent="0.25">
      <c r="A30" t="s">
        <v>401</v>
      </c>
      <c r="B30" t="s">
        <v>402</v>
      </c>
      <c r="D30" t="str">
        <f t="array" aca="1" ref="D30" ca="1">CONCATENATE(A30,"-",MID(CELL("filename",A29),FIND("]",CELL("filename",A29))+1,255))</f>
        <v>萍聚-韦礼安</v>
      </c>
      <c r="E30" t="s">
        <v>84</v>
      </c>
      <c r="I30">
        <v>0</v>
      </c>
    </row>
    <row r="31" spans="1:9" x14ac:dyDescent="0.25">
      <c r="A31" t="s">
        <v>403</v>
      </c>
      <c r="B31" t="s">
        <v>404</v>
      </c>
      <c r="D31" t="str">
        <f t="array" aca="1" ref="D31" ca="1">CONCATENATE(A31,"-",MID(CELL("filename",A30),FIND("]",CELL("filename",A30))+1,255))</f>
        <v>双栖动物-韦礼安</v>
      </c>
      <c r="E31" t="s">
        <v>84</v>
      </c>
      <c r="I31">
        <v>0</v>
      </c>
    </row>
    <row r="32" spans="1:9" x14ac:dyDescent="0.25">
      <c r="A32" t="s">
        <v>405</v>
      </c>
      <c r="B32" t="s">
        <v>406</v>
      </c>
      <c r="D32" t="str">
        <f t="array" aca="1" ref="D32" ca="1">CONCATENATE(A32,"-",MID(CELL("filename",A31),FIND("]",CELL("filename",A31))+1,255))</f>
        <v>温柔-韦礼安</v>
      </c>
      <c r="E32" t="s">
        <v>84</v>
      </c>
      <c r="I32">
        <v>0</v>
      </c>
    </row>
    <row r="33" spans="1:9" x14ac:dyDescent="0.25">
      <c r="A33" t="s">
        <v>407</v>
      </c>
      <c r="B33" t="s">
        <v>408</v>
      </c>
      <c r="D33" t="str">
        <f t="array" aca="1" ref="D33" ca="1">CONCATENATE(A33,"-",MID(CELL("filename",A32),FIND("]",CELL("filename",A32))+1,255))</f>
        <v>人质-韦礼安</v>
      </c>
      <c r="E33" t="s">
        <v>84</v>
      </c>
      <c r="I33">
        <v>0</v>
      </c>
    </row>
  </sheetData>
  <hyperlinks>
    <hyperlink ref="C2" r:id="rId1" xr:uid="{00000000-0004-0000-0400-000000000000}"/>
    <hyperlink ref="C3" r:id="rId2" xr:uid="{00000000-0004-0000-0400-000001000000}"/>
    <hyperlink ref="C6" r:id="rId3" xr:uid="{00000000-0004-0000-0400-000002000000}"/>
    <hyperlink ref="C7" r:id="rId4" xr:uid="{00000000-0004-0000-0400-000003000000}"/>
    <hyperlink ref="C8" r:id="rId5" xr:uid="{00000000-0004-0000-0400-000004000000}"/>
    <hyperlink ref="C9" r:id="rId6" xr:uid="{00000000-0004-0000-0400-000005000000}"/>
    <hyperlink ref="C10" r:id="rId7" xr:uid="{00000000-0004-0000-0400-000006000000}"/>
    <hyperlink ref="C11" r:id="rId8" xr:uid="{00000000-0004-0000-0400-000007000000}"/>
    <hyperlink ref="C12" r:id="rId9" xr:uid="{00000000-0004-0000-0400-000008000000}"/>
    <hyperlink ref="C13" r:id="rId10" xr:uid="{00000000-0004-0000-0400-000009000000}"/>
  </hyperlink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59"/>
  <sheetViews>
    <sheetView topLeftCell="A12" workbookViewId="0">
      <selection activeCell="A18" sqref="A18:XFD18"/>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s>
  <sheetData>
    <row r="1" spans="1:9" x14ac:dyDescent="0.25">
      <c r="A1" t="s">
        <v>0</v>
      </c>
      <c r="B1" t="s">
        <v>1</v>
      </c>
      <c r="C1" t="s">
        <v>2</v>
      </c>
      <c r="D1" t="s">
        <v>3</v>
      </c>
      <c r="E1" t="s">
        <v>4</v>
      </c>
      <c r="F1" t="s">
        <v>5</v>
      </c>
      <c r="G1" t="s">
        <v>6</v>
      </c>
      <c r="H1" t="s">
        <v>7</v>
      </c>
      <c r="I1" t="s">
        <v>8</v>
      </c>
    </row>
    <row r="2" spans="1:9" x14ac:dyDescent="0.25">
      <c r="A2" t="s">
        <v>409</v>
      </c>
      <c r="B2" t="s">
        <v>410</v>
      </c>
      <c r="C2" s="1" t="s">
        <v>411</v>
      </c>
      <c r="D2" t="str">
        <f t="array" aca="1" ref="D2" ca="1">CONCATENATE(A2,"-",MID(CELL("filename",A1),FIND("]",CELL("filename",A1))+1,255))</f>
        <v>喜欢寂寞-苏打绿</v>
      </c>
      <c r="E2" t="s">
        <v>11</v>
      </c>
      <c r="F2" s="17">
        <v>3.888888888888889E-2</v>
      </c>
      <c r="G2" s="17">
        <v>4.8611111111111112E-2</v>
      </c>
      <c r="I2">
        <v>1</v>
      </c>
    </row>
    <row r="3" spans="1:9" x14ac:dyDescent="0.25">
      <c r="A3" t="s">
        <v>412</v>
      </c>
      <c r="B3" t="s">
        <v>413</v>
      </c>
      <c r="C3" s="1" t="s">
        <v>414</v>
      </c>
      <c r="D3" t="str">
        <f t="array" aca="1" ref="D3" ca="1">CONCATENATE(A3,"-",MID(CELL("filename",A2),FIND("]",CELL("filename",A2))+1,255))</f>
        <v>你被写在我的歌里-苏打绿</v>
      </c>
      <c r="E3" t="s">
        <v>11</v>
      </c>
      <c r="F3" s="17">
        <v>4.027777777777778E-2</v>
      </c>
      <c r="G3" s="17">
        <v>5.347222222222222E-2</v>
      </c>
      <c r="I3">
        <v>1</v>
      </c>
    </row>
    <row r="4" spans="1:9" x14ac:dyDescent="0.25">
      <c r="A4" t="s">
        <v>415</v>
      </c>
      <c r="B4" t="s">
        <v>416</v>
      </c>
      <c r="C4" s="1"/>
      <c r="D4" t="str">
        <f t="array" aca="1" ref="D4" ca="1">CONCATENATE(A4,"-",MID(CELL("filename",A3),FIND("]",CELL("filename",A3))+1,255))</f>
        <v>小情歌-苏打绿</v>
      </c>
      <c r="E4" t="s">
        <v>11</v>
      </c>
      <c r="F4" s="17"/>
      <c r="G4" s="17"/>
      <c r="I4">
        <v>0</v>
      </c>
    </row>
    <row r="5" spans="1:9" x14ac:dyDescent="0.25">
      <c r="A5" t="s">
        <v>417</v>
      </c>
      <c r="B5" t="s">
        <v>418</v>
      </c>
      <c r="C5" s="1"/>
      <c r="D5" t="str">
        <f t="array" aca="1" ref="D5" ca="1">CONCATENATE(A5,"-",MID(CELL("filename",A4),FIND("]",CELL("filename",A4))+1,255))</f>
        <v>无与伦比的美丽-苏打绿</v>
      </c>
      <c r="E5" t="s">
        <v>11</v>
      </c>
      <c r="F5" s="17"/>
      <c r="G5" s="17"/>
      <c r="I5">
        <v>0</v>
      </c>
    </row>
    <row r="6" spans="1:9" x14ac:dyDescent="0.25">
      <c r="A6" t="s">
        <v>419</v>
      </c>
      <c r="B6" t="s">
        <v>420</v>
      </c>
      <c r="C6" s="1"/>
      <c r="D6" t="str">
        <f t="array" aca="1" ref="D6" ca="1">CONCATENATE(A6,"-",MID(CELL("filename",A5),FIND("]",CELL("filename",A5))+1,255))</f>
        <v>我好想你-苏打绿</v>
      </c>
      <c r="E6" t="s">
        <v>11</v>
      </c>
      <c r="F6" s="17"/>
      <c r="G6" s="17"/>
      <c r="I6">
        <v>0</v>
      </c>
    </row>
    <row r="7" spans="1:9" x14ac:dyDescent="0.25">
      <c r="A7" t="s">
        <v>421</v>
      </c>
      <c r="B7" t="s">
        <v>422</v>
      </c>
      <c r="C7" s="1" t="s">
        <v>423</v>
      </c>
      <c r="D7" t="str">
        <f t="array" aca="1" ref="D7" ca="1">CONCATENATE(A7,"-",MID(CELL("filename",A6),FIND("]",CELL("filename",A6))+1,255))</f>
        <v>这天-苏打绿</v>
      </c>
      <c r="E7" t="s">
        <v>11</v>
      </c>
      <c r="F7" s="17">
        <v>1.388888888888889E-2</v>
      </c>
      <c r="G7" s="17">
        <v>3.2638888888888891E-2</v>
      </c>
      <c r="I7">
        <v>1</v>
      </c>
    </row>
    <row r="8" spans="1:9" x14ac:dyDescent="0.25">
      <c r="A8" t="s">
        <v>424</v>
      </c>
      <c r="B8" t="s">
        <v>425</v>
      </c>
      <c r="C8" s="1" t="s">
        <v>426</v>
      </c>
      <c r="D8" t="str">
        <f t="array" aca="1" ref="D8" ca="1">CONCATENATE(A8,"-",MID(CELL("filename",A7),FIND("]",CELL("filename",A7))+1,255))</f>
        <v>你喔-苏打绿</v>
      </c>
      <c r="E8" t="s">
        <v>11</v>
      </c>
      <c r="F8" s="17">
        <v>3.7499999999999999E-2</v>
      </c>
      <c r="G8" s="17">
        <v>5.5555555555555552E-2</v>
      </c>
      <c r="I8">
        <v>1</v>
      </c>
    </row>
    <row r="9" spans="1:9" x14ac:dyDescent="0.25">
      <c r="A9" t="s">
        <v>427</v>
      </c>
      <c r="B9" t="s">
        <v>428</v>
      </c>
      <c r="C9" s="1" t="s">
        <v>429</v>
      </c>
      <c r="D9" t="str">
        <f t="array" aca="1" ref="D9" ca="1">CONCATENATE(A9,"-",MID(CELL("filename",A8),FIND("]",CELL("filename",A8))+1,255))</f>
        <v>无眠-苏打绿</v>
      </c>
      <c r="E9" t="s">
        <v>11</v>
      </c>
      <c r="F9" s="17">
        <v>3.3333333333333333E-2</v>
      </c>
      <c r="G9" s="17">
        <v>5.6944444444444443E-2</v>
      </c>
      <c r="I9">
        <v>1</v>
      </c>
    </row>
    <row r="10" spans="1:9" x14ac:dyDescent="0.25">
      <c r="A10" t="s">
        <v>430</v>
      </c>
      <c r="B10" t="s">
        <v>431</v>
      </c>
      <c r="C10" s="1" t="s">
        <v>432</v>
      </c>
      <c r="D10" t="str">
        <f t="array" aca="1" ref="D10" ca="1">CONCATENATE(A10,"-",MID(CELL("filename",A9),FIND("]",CELL("filename",A9))+1,255))</f>
        <v>漂浮-苏打绿</v>
      </c>
      <c r="E10" t="s">
        <v>11</v>
      </c>
      <c r="F10" s="17">
        <v>4.4444444444444453E-2</v>
      </c>
      <c r="G10" s="17">
        <v>6.6666666666666666E-2</v>
      </c>
      <c r="I10">
        <v>1</v>
      </c>
    </row>
    <row r="11" spans="1:9" x14ac:dyDescent="0.25">
      <c r="A11" t="s">
        <v>433</v>
      </c>
      <c r="B11" t="s">
        <v>434</v>
      </c>
      <c r="C11" s="1" t="s">
        <v>435</v>
      </c>
      <c r="D11" t="str">
        <f t="array" aca="1" ref="D11" ca="1">CONCATENATE(A11,"-",MID(CELL("filename",A10),FIND("]",CELL("filename",A10))+1,255))</f>
        <v>燕窝-苏打绿</v>
      </c>
      <c r="E11" t="s">
        <v>11</v>
      </c>
      <c r="F11" s="17">
        <v>3.4722222222222217E-2</v>
      </c>
      <c r="G11" s="17">
        <v>5.1388888888888887E-2</v>
      </c>
      <c r="I11">
        <v>1</v>
      </c>
    </row>
    <row r="12" spans="1:9" x14ac:dyDescent="0.25">
      <c r="A12" t="s">
        <v>436</v>
      </c>
      <c r="B12" t="s">
        <v>437</v>
      </c>
      <c r="C12" s="1" t="s">
        <v>438</v>
      </c>
      <c r="D12" t="str">
        <f t="array" aca="1" ref="D12" ca="1">CONCATENATE(A12,"-",MID(CELL("filename",A11),FIND("]",CELL("filename",A11))+1,255))</f>
        <v>狂热-苏打绿</v>
      </c>
      <c r="E12" t="s">
        <v>11</v>
      </c>
      <c r="F12" s="17">
        <v>2.9166666666666671E-2</v>
      </c>
      <c r="G12" s="17">
        <v>4.4444444444444453E-2</v>
      </c>
      <c r="I12">
        <v>1</v>
      </c>
    </row>
    <row r="13" spans="1:9" x14ac:dyDescent="0.25">
      <c r="A13" t="s">
        <v>439</v>
      </c>
      <c r="B13" t="s">
        <v>440</v>
      </c>
      <c r="C13" s="1" t="s">
        <v>441</v>
      </c>
      <c r="D13" t="str">
        <f t="array" aca="1" ref="D13" ca="1">CONCATENATE(A13,"-",MID(CELL("filename",A12),FIND("]",CELL("filename",A12))+1,255))</f>
        <v>频率-苏打绿</v>
      </c>
      <c r="E13" t="s">
        <v>11</v>
      </c>
      <c r="F13" s="17">
        <v>4.2361111111111113E-2</v>
      </c>
      <c r="G13" s="17">
        <v>5.9027777777777783E-2</v>
      </c>
      <c r="I13">
        <v>1</v>
      </c>
    </row>
    <row r="14" spans="1:9" x14ac:dyDescent="0.25">
      <c r="A14" t="s">
        <v>442</v>
      </c>
      <c r="B14" t="s">
        <v>443</v>
      </c>
      <c r="C14" s="1" t="s">
        <v>444</v>
      </c>
      <c r="D14" t="str">
        <f t="array" aca="1" ref="D14" ca="1">CONCATENATE(A14,"-",MID(CELL("filename",A13),FIND("]",CELL("filename",A13))+1,255))</f>
        <v>左边-苏打绿</v>
      </c>
      <c r="E14" t="s">
        <v>11</v>
      </c>
      <c r="F14" s="17">
        <v>7.013888888888889E-2</v>
      </c>
      <c r="G14" s="17">
        <v>9.583333333333334E-2</v>
      </c>
      <c r="I14">
        <v>1</v>
      </c>
    </row>
    <row r="15" spans="1:9" x14ac:dyDescent="0.25">
      <c r="A15" t="s">
        <v>445</v>
      </c>
      <c r="B15" t="s">
        <v>446</v>
      </c>
      <c r="C15" s="1" t="s">
        <v>447</v>
      </c>
      <c r="D15" t="str">
        <f t="array" aca="1" ref="D15" ca="1">CONCATENATE(A15,"-",MID(CELL("filename",A14),FIND("]",CELL("filename",A14))+1,255))</f>
        <v>十年一刻-苏打绿</v>
      </c>
      <c r="E15" t="s">
        <v>11</v>
      </c>
      <c r="F15" s="17">
        <v>4.3055555555555562E-2</v>
      </c>
      <c r="G15" s="17">
        <v>5.9027777777777783E-2</v>
      </c>
      <c r="I15">
        <v>1</v>
      </c>
    </row>
    <row r="16" spans="1:9" x14ac:dyDescent="0.25">
      <c r="A16" t="s">
        <v>448</v>
      </c>
      <c r="B16" t="s">
        <v>449</v>
      </c>
      <c r="C16" s="1" t="s">
        <v>450</v>
      </c>
      <c r="D16" t="str">
        <f t="array" aca="1" ref="D16" ca="1">CONCATENATE(A16,"-",MID(CELL("filename",A15),FIND("]",CELL("filename",A15))+1,255))</f>
        <v>他夏了夏天-苏打绿</v>
      </c>
      <c r="E16" t="s">
        <v>11</v>
      </c>
      <c r="F16" s="17">
        <v>0.05</v>
      </c>
      <c r="G16" s="17">
        <v>7.0833333333333331E-2</v>
      </c>
      <c r="I16">
        <v>1</v>
      </c>
    </row>
    <row r="17" spans="1:9" x14ac:dyDescent="0.25">
      <c r="A17" t="s">
        <v>451</v>
      </c>
      <c r="B17" t="s">
        <v>452</v>
      </c>
      <c r="C17" s="1" t="s">
        <v>453</v>
      </c>
      <c r="D17" t="str">
        <f t="array" aca="1" ref="D17" ca="1">CONCATENATE(A17,"-",MID(CELL("filename",A16),FIND("]",CELL("filename",A16))+1,255))</f>
        <v>女爵-苏打绿</v>
      </c>
      <c r="E17" t="s">
        <v>11</v>
      </c>
      <c r="F17" s="17">
        <v>3.3333333333333333E-2</v>
      </c>
      <c r="G17" s="17">
        <v>0.05</v>
      </c>
      <c r="I17">
        <v>1</v>
      </c>
    </row>
    <row r="18" spans="1:9" x14ac:dyDescent="0.25">
      <c r="A18" t="s">
        <v>454</v>
      </c>
      <c r="B18" t="s">
        <v>455</v>
      </c>
      <c r="C18" s="1" t="s">
        <v>456</v>
      </c>
      <c r="D18" t="str">
        <f t="array" aca="1" ref="D18" ca="1">CONCATENATE(A18,"-",MID(CELL("filename",A17),FIND("]",CELL("filename",A17))+1,255))</f>
        <v>掉了-苏打绿</v>
      </c>
      <c r="E18" t="s">
        <v>11</v>
      </c>
      <c r="F18" s="17">
        <v>0.1076388888888889</v>
      </c>
      <c r="G18" s="17">
        <v>0.1236111111111111</v>
      </c>
      <c r="I18">
        <v>1</v>
      </c>
    </row>
    <row r="19" spans="1:9" x14ac:dyDescent="0.25">
      <c r="A19" t="s">
        <v>457</v>
      </c>
      <c r="B19" t="s">
        <v>458</v>
      </c>
      <c r="C19" s="1" t="s">
        <v>459</v>
      </c>
      <c r="D19" t="str">
        <f t="array" aca="1" ref="D19" ca="1">CONCATENATE(A19,"-",MID(CELL("filename",A18),FIND("]",CELL("filename",A18))+1,255))</f>
        <v>再遇见-苏打绿</v>
      </c>
      <c r="E19" t="s">
        <v>11</v>
      </c>
      <c r="F19" s="17">
        <v>4.583333333333333E-2</v>
      </c>
      <c r="G19" s="17">
        <v>6.1111111111111109E-2</v>
      </c>
      <c r="I19">
        <v>1</v>
      </c>
    </row>
    <row r="20" spans="1:9" x14ac:dyDescent="0.25">
      <c r="A20" t="s">
        <v>460</v>
      </c>
      <c r="B20" t="s">
        <v>461</v>
      </c>
      <c r="C20" s="1" t="s">
        <v>462</v>
      </c>
      <c r="D20" t="str">
        <f t="array" aca="1" ref="D20" ca="1">CONCATENATE(A20,"-",MID(CELL("filename",A33),FIND("]",CELL("filename",A33))+1,255))</f>
        <v>蓝眼睛-苏打绿</v>
      </c>
      <c r="E20" t="s">
        <v>11</v>
      </c>
      <c r="F20" s="17">
        <v>5.6250000000000001E-2</v>
      </c>
      <c r="G20" s="17">
        <v>7.9861111111111105E-2</v>
      </c>
      <c r="I20">
        <v>1</v>
      </c>
    </row>
    <row r="21" spans="1:9" x14ac:dyDescent="0.25">
      <c r="A21" t="s">
        <v>463</v>
      </c>
      <c r="B21" t="s">
        <v>464</v>
      </c>
      <c r="C21" s="1" t="s">
        <v>465</v>
      </c>
      <c r="D21" t="str">
        <f t="array" aca="1" ref="D21" ca="1">CONCATENATE(A21,"-",MID(CELL("filename",A32),FIND("]",CELL("filename",A32))+1,255))</f>
        <v>日光-苏打绿</v>
      </c>
      <c r="E21" t="s">
        <v>11</v>
      </c>
      <c r="F21" s="17">
        <v>1.7361111111111108E-2</v>
      </c>
      <c r="G21" s="17">
        <v>2.777777777777778E-2</v>
      </c>
      <c r="I21">
        <v>1</v>
      </c>
    </row>
    <row r="22" spans="1:9" x14ac:dyDescent="0.25">
      <c r="A22" s="13" t="s">
        <v>466</v>
      </c>
      <c r="B22" s="13" t="s">
        <v>467</v>
      </c>
      <c r="C22" s="1" t="s">
        <v>468</v>
      </c>
      <c r="D22" s="13" t="str">
        <f t="array" aca="1" ref="D22" ca="1">CONCATENATE(A22,"-",MID(CELL("filename",A21),FIND("]",CELL("filename",A21))+1,255))</f>
        <v>故事-苏打绿</v>
      </c>
      <c r="E22" s="13" t="s">
        <v>11</v>
      </c>
      <c r="F22" s="17">
        <v>2.361111111111111E-2</v>
      </c>
      <c r="G22" s="17">
        <v>4.7222222222222221E-2</v>
      </c>
      <c r="I22">
        <v>1</v>
      </c>
    </row>
    <row r="23" spans="1:9" x14ac:dyDescent="0.25">
      <c r="A23" s="13" t="s">
        <v>469</v>
      </c>
      <c r="B23" s="13" t="s">
        <v>470</v>
      </c>
      <c r="C23" s="1" t="s">
        <v>471</v>
      </c>
      <c r="D23" s="13" t="str">
        <f t="array" aca="1" ref="D23" ca="1">CONCATENATE(A23,"-",MID(CELL("filename",A22),FIND("]",CELL("filename",A22))+1,255))</f>
        <v>下雨的夜晚-苏打绿</v>
      </c>
      <c r="E23" s="13" t="s">
        <v>11</v>
      </c>
      <c r="F23" s="17">
        <v>9.7222222222222224E-3</v>
      </c>
      <c r="G23" s="17">
        <v>2.777777777777778E-2</v>
      </c>
      <c r="I23">
        <v>1</v>
      </c>
    </row>
    <row r="24" spans="1:9" x14ac:dyDescent="0.25">
      <c r="A24" s="13" t="s">
        <v>472</v>
      </c>
      <c r="B24" s="13" t="s">
        <v>473</v>
      </c>
      <c r="C24" s="1" t="s">
        <v>474</v>
      </c>
      <c r="D24" s="13" t="str">
        <f t="array" aca="1" ref="D24" ca="1">CONCATENATE(A24,"-",MID(CELL("filename",A23),FIND("]",CELL("filename",A23))+1,255))</f>
        <v>独处的时候-苏打绿</v>
      </c>
      <c r="E24" s="13" t="s">
        <v>11</v>
      </c>
      <c r="F24" s="17">
        <v>3.0555555555555551E-2</v>
      </c>
      <c r="G24" s="17">
        <v>5.1388888888888887E-2</v>
      </c>
      <c r="I24">
        <v>1</v>
      </c>
    </row>
    <row r="25" spans="1:9" x14ac:dyDescent="0.25">
      <c r="A25" s="13" t="s">
        <v>475</v>
      </c>
      <c r="B25" s="13" t="s">
        <v>476</v>
      </c>
      <c r="C25" s="1" t="s">
        <v>477</v>
      </c>
      <c r="D25" s="13" t="str">
        <f t="array" aca="1" ref="D25" ca="1">CONCATENATE(A25,"-",MID(CELL("filename",A24),FIND("]",CELL("filename",A24))+1,255))</f>
        <v>说了再见以后-苏打绿</v>
      </c>
      <c r="E25" s="13" t="s">
        <v>11</v>
      </c>
      <c r="F25" s="17">
        <v>4.8611111111111112E-2</v>
      </c>
      <c r="G25" s="17">
        <v>6.8750000000000006E-2</v>
      </c>
      <c r="I25">
        <v>1</v>
      </c>
    </row>
    <row r="26" spans="1:9" x14ac:dyDescent="0.25">
      <c r="A26" s="13" t="s">
        <v>478</v>
      </c>
      <c r="B26" s="13" t="s">
        <v>479</v>
      </c>
      <c r="C26" s="1" t="s">
        <v>480</v>
      </c>
      <c r="D26" s="13" t="str">
        <f t="array" aca="1" ref="D26" ca="1">CONCATENATE(A26,"-",MID(CELL("filename",A25),FIND("]",CELL("filename",A25))+1,255))</f>
        <v>你在烦恼什么-苏打绿</v>
      </c>
      <c r="E26" s="13" t="s">
        <v>11</v>
      </c>
      <c r="F26" s="17">
        <v>2.361111111111111E-2</v>
      </c>
      <c r="G26" s="17">
        <v>6.0416666666666667E-2</v>
      </c>
      <c r="I26">
        <v>1</v>
      </c>
    </row>
    <row r="27" spans="1:9" x14ac:dyDescent="0.25">
      <c r="A27" s="13" t="s">
        <v>481</v>
      </c>
      <c r="B27" s="13" t="s">
        <v>482</v>
      </c>
      <c r="C27" s="1" t="s">
        <v>483</v>
      </c>
      <c r="D27" s="13" t="str">
        <f t="array" aca="1" ref="D27" ca="1">CONCATENATE(A27,"-",MID(CELL("filename",A26),FIND("]",CELL("filename",A26))+1,255))</f>
        <v>当我们一起走过-苏打绿</v>
      </c>
      <c r="E27" s="13" t="s">
        <v>11</v>
      </c>
      <c r="F27" s="17">
        <v>1.7361111111111108E-2</v>
      </c>
      <c r="G27" s="17">
        <v>4.2361111111111113E-2</v>
      </c>
      <c r="I27">
        <v>1</v>
      </c>
    </row>
    <row r="28" spans="1:9" x14ac:dyDescent="0.25">
      <c r="A28" s="13" t="s">
        <v>484</v>
      </c>
      <c r="B28" s="13" t="s">
        <v>485</v>
      </c>
      <c r="C28" s="1" t="s">
        <v>486</v>
      </c>
      <c r="D28" s="13" t="str">
        <f t="array" aca="1" ref="D28" ca="1">CONCATENATE(A28,"-",MID(CELL("filename",A30),FIND("]",CELL("filename",A30))+1,255))</f>
        <v>小宇宙-苏打绿</v>
      </c>
      <c r="E28" s="13" t="s">
        <v>11</v>
      </c>
      <c r="F28" s="17">
        <v>3.6805555555555557E-2</v>
      </c>
      <c r="G28" s="17">
        <v>5.9027777777777783E-2</v>
      </c>
      <c r="I28">
        <v>1</v>
      </c>
    </row>
    <row r="29" spans="1:9" s="8" customFormat="1" x14ac:dyDescent="0.25">
      <c r="A29" s="13" t="s">
        <v>487</v>
      </c>
      <c r="B29" s="13" t="s">
        <v>488</v>
      </c>
      <c r="C29" s="1"/>
      <c r="D29" s="13" t="str">
        <f t="array" aca="1" ref="D29" ca="1">CONCATENATE(A29,"-",MID(CELL("filename",A27),FIND("]",CELL("filename",A27))+1,255))</f>
        <v>被雨困住的城市-苏打绿</v>
      </c>
      <c r="E29" s="13" t="s">
        <v>11</v>
      </c>
      <c r="I29">
        <v>0</v>
      </c>
    </row>
    <row r="30" spans="1:9" s="8" customFormat="1" x14ac:dyDescent="0.25">
      <c r="A30" s="13" t="s">
        <v>489</v>
      </c>
      <c r="B30" s="13" t="s">
        <v>490</v>
      </c>
      <c r="C30" s="1"/>
      <c r="D30" s="13" t="str">
        <f t="array" aca="1" ref="D30" ca="1">CONCATENATE(A30,"-",MID(CELL("filename",A29),FIND("]",CELL("filename",A29))+1,255))</f>
        <v>沙发里有-苏打绿</v>
      </c>
      <c r="E30" s="13" t="s">
        <v>11</v>
      </c>
      <c r="I30">
        <v>0</v>
      </c>
    </row>
    <row r="31" spans="1:9" s="8" customFormat="1" x14ac:dyDescent="0.25">
      <c r="A31" s="13" t="s">
        <v>491</v>
      </c>
      <c r="B31" s="13" t="s">
        <v>492</v>
      </c>
      <c r="C31" s="1"/>
      <c r="D31" s="13" t="str">
        <f t="array" aca="1" ref="D31" ca="1">CONCATENATE(A31,"-",MID(CELL("filename",A30),FIND("]",CELL("filename",A30))+1,255))</f>
        <v>嬉戏之后-苏打绿</v>
      </c>
      <c r="E31" s="13" t="s">
        <v>11</v>
      </c>
      <c r="I31">
        <v>0</v>
      </c>
    </row>
    <row r="32" spans="1:9" s="8" customFormat="1" x14ac:dyDescent="0.25">
      <c r="A32" s="13" t="s">
        <v>493</v>
      </c>
      <c r="B32" s="13" t="s">
        <v>494</v>
      </c>
      <c r="C32" s="1"/>
      <c r="D32" s="13" t="str">
        <f t="array" aca="1" ref="D32" ca="1">CONCATENATE(A32,"-",MID(CELL("filename",A31),FIND("]",CELL("filename",A31))+1,255))</f>
        <v>早点回家-苏打绿</v>
      </c>
      <c r="E32" s="13" t="s">
        <v>11</v>
      </c>
      <c r="I32">
        <v>0</v>
      </c>
    </row>
    <row r="33" spans="1:9" s="8" customFormat="1" x14ac:dyDescent="0.25">
      <c r="A33" s="13" t="s">
        <v>495</v>
      </c>
      <c r="B33" s="13" t="s">
        <v>496</v>
      </c>
      <c r="C33" s="1"/>
      <c r="D33" s="13" t="str">
        <f t="array" aca="1" ref="D33" ca="1">CONCATENATE(A33,"-",MID(CELL("filename",A32),FIND("]",CELL("filename",A32))+1,255))</f>
        <v>我赖你-苏打绿</v>
      </c>
      <c r="E33" s="13" t="s">
        <v>11</v>
      </c>
      <c r="I33">
        <v>0</v>
      </c>
    </row>
    <row r="34" spans="1:9" x14ac:dyDescent="0.25">
      <c r="C34" s="1"/>
      <c r="F34" s="17"/>
      <c r="G34" s="17"/>
    </row>
    <row r="35" spans="1:9" x14ac:dyDescent="0.25">
      <c r="C35" s="1"/>
    </row>
    <row r="36" spans="1:9" x14ac:dyDescent="0.25">
      <c r="C36" s="1"/>
    </row>
    <row r="37" spans="1:9" x14ac:dyDescent="0.25">
      <c r="C37" s="1"/>
    </row>
    <row r="38" spans="1:9" x14ac:dyDescent="0.25">
      <c r="C38" s="1"/>
    </row>
    <row r="39" spans="1:9" x14ac:dyDescent="0.25">
      <c r="C39" s="1"/>
    </row>
    <row r="40" spans="1:9" x14ac:dyDescent="0.25">
      <c r="C40" s="1"/>
    </row>
    <row r="41" spans="1:9" x14ac:dyDescent="0.25">
      <c r="C41" s="1"/>
    </row>
    <row r="42" spans="1:9" x14ac:dyDescent="0.25">
      <c r="C42" s="1"/>
    </row>
    <row r="43" spans="1:9" x14ac:dyDescent="0.25">
      <c r="C43" s="1"/>
    </row>
    <row r="44" spans="1:9" x14ac:dyDescent="0.25">
      <c r="C44" s="1"/>
    </row>
    <row r="45" spans="1:9" x14ac:dyDescent="0.25">
      <c r="C45" s="1"/>
    </row>
    <row r="46" spans="1:9" x14ac:dyDescent="0.25">
      <c r="C46" s="1"/>
    </row>
    <row r="47" spans="1:9" x14ac:dyDescent="0.25">
      <c r="C47" s="1"/>
    </row>
    <row r="48" spans="1:9" x14ac:dyDescent="0.25">
      <c r="A48" t="s">
        <v>497</v>
      </c>
      <c r="B48" t="s">
        <v>498</v>
      </c>
      <c r="C48" s="1"/>
      <c r="D48" t="str">
        <f t="array" aca="1" ref="D48" ca="1">CONCATENATE(A48,"-",MID(CELL("filename",A28),FIND("]",CELL("filename",A28))+1,255))</f>
        <v>同桌的你-苏打绿</v>
      </c>
      <c r="E48" t="s">
        <v>84</v>
      </c>
      <c r="I48">
        <v>0</v>
      </c>
    </row>
    <row r="49" spans="1:9" x14ac:dyDescent="0.25">
      <c r="A49" t="s">
        <v>499</v>
      </c>
      <c r="B49" t="s">
        <v>500</v>
      </c>
      <c r="C49" s="1"/>
      <c r="D49" t="str">
        <f t="array" aca="1" ref="D49" ca="1">CONCATENATE(A49,"-",MID(CELL("filename",A48),FIND("]",CELL("filename",A48))+1,255))</f>
        <v>我只在乎你-苏打绿</v>
      </c>
      <c r="E49" t="s">
        <v>84</v>
      </c>
      <c r="I49">
        <v>0</v>
      </c>
    </row>
    <row r="50" spans="1:9" x14ac:dyDescent="0.25">
      <c r="A50" t="s">
        <v>137</v>
      </c>
      <c r="B50" t="s">
        <v>501</v>
      </c>
      <c r="C50" s="1"/>
      <c r="D50" t="str">
        <f t="array" aca="1" ref="D50" ca="1">CONCATENATE(A50,"-",MID(CELL("filename",A49),FIND("]",CELL("filename",A49))+1,255))</f>
        <v>我愿意-苏打绿</v>
      </c>
      <c r="E50" t="s">
        <v>84</v>
      </c>
      <c r="I50">
        <v>0</v>
      </c>
    </row>
    <row r="51" spans="1:9" x14ac:dyDescent="0.25">
      <c r="A51" t="s">
        <v>502</v>
      </c>
      <c r="B51" t="s">
        <v>503</v>
      </c>
      <c r="C51" s="1" t="s">
        <v>504</v>
      </c>
      <c r="D51" t="str">
        <f t="array" aca="1" ref="D51" ca="1">CONCATENATE(A51,"-",MID(CELL("filename",A50),FIND("]",CELL("filename",A50))+1,255))</f>
        <v>有形的翅膀-苏打绿</v>
      </c>
      <c r="E51" t="s">
        <v>84</v>
      </c>
      <c r="F51" s="17">
        <v>3.125E-2</v>
      </c>
      <c r="G51" s="17">
        <v>5.2777777777777778E-2</v>
      </c>
      <c r="I51">
        <v>1</v>
      </c>
    </row>
    <row r="52" spans="1:9" x14ac:dyDescent="0.25">
      <c r="A52" t="s">
        <v>505</v>
      </c>
      <c r="B52" t="s">
        <v>506</v>
      </c>
      <c r="C52" s="1"/>
      <c r="D52" t="str">
        <f t="array" aca="1" ref="D52" ca="1">CONCATENATE(A52,"-",MID(CELL("filename",A51),FIND("]",CELL("filename",A51))+1,255))</f>
        <v>外婆的澎湖湾-苏打绿</v>
      </c>
      <c r="E52" t="s">
        <v>84</v>
      </c>
      <c r="I52">
        <v>0</v>
      </c>
    </row>
    <row r="53" spans="1:9" x14ac:dyDescent="0.25">
      <c r="A53" t="s">
        <v>507</v>
      </c>
      <c r="B53" t="s">
        <v>508</v>
      </c>
      <c r="C53" s="1" t="s">
        <v>509</v>
      </c>
      <c r="D53" t="str">
        <f t="array" aca="1" ref="D53" ca="1">CONCATENATE(A53,"-",MID(CELL("filename",A52),FIND("]",CELL("filename",A52))+1,255))</f>
        <v>天黑黑-苏打绿</v>
      </c>
      <c r="E53" t="s">
        <v>84</v>
      </c>
      <c r="F53" s="17">
        <v>5.4166666666666669E-2</v>
      </c>
      <c r="G53" s="17">
        <v>6.6666666666666666E-2</v>
      </c>
      <c r="I53">
        <v>1</v>
      </c>
    </row>
    <row r="54" spans="1:9" x14ac:dyDescent="0.25">
      <c r="A54" t="s">
        <v>510</v>
      </c>
      <c r="B54" t="s">
        <v>511</v>
      </c>
      <c r="C54" s="1" t="s">
        <v>512</v>
      </c>
      <c r="D54" t="str">
        <f t="array" aca="1" ref="D54" ca="1">CONCATENATE(A54,"-",MID(CELL("filename",A53),FIND("]",CELL("filename",A53))+1,255))</f>
        <v>我最亲爱的-苏打绿</v>
      </c>
      <c r="E54" t="s">
        <v>84</v>
      </c>
      <c r="F54" s="17">
        <v>3.6805555555555557E-2</v>
      </c>
      <c r="G54" s="17">
        <v>5.5555555555555552E-2</v>
      </c>
      <c r="I54">
        <v>1</v>
      </c>
    </row>
    <row r="55" spans="1:9" x14ac:dyDescent="0.25">
      <c r="A55" t="s">
        <v>513</v>
      </c>
      <c r="B55" t="s">
        <v>514</v>
      </c>
      <c r="C55" s="1"/>
      <c r="D55" t="str">
        <f t="array" aca="1" ref="D55" ca="1">CONCATENATE(A55,"-",MID(CELL("filename",A54),FIND("]",CELL("filename",A54))+1,255))</f>
        <v>我的未来不是梦-苏打绿</v>
      </c>
      <c r="E55" t="s">
        <v>84</v>
      </c>
      <c r="I55">
        <v>0</v>
      </c>
    </row>
    <row r="56" spans="1:9" x14ac:dyDescent="0.25">
      <c r="A56" t="s">
        <v>515</v>
      </c>
      <c r="B56" t="s">
        <v>516</v>
      </c>
      <c r="C56" s="1" t="s">
        <v>517</v>
      </c>
      <c r="D56" t="str">
        <f t="array" aca="1" ref="D56" ca="1">CONCATENATE(A56,"-",MID(CELL("filename",A55),FIND("]",CELL("filename",A55))+1,255))</f>
        <v>带我走-苏打绿</v>
      </c>
      <c r="E56" t="s">
        <v>84</v>
      </c>
      <c r="F56" s="17">
        <v>4.9305555555555547E-2</v>
      </c>
      <c r="G56" s="17">
        <v>6.7361111111111108E-2</v>
      </c>
      <c r="I56">
        <v>1</v>
      </c>
    </row>
    <row r="57" spans="1:9" x14ac:dyDescent="0.25">
      <c r="A57" t="s">
        <v>518</v>
      </c>
      <c r="B57" t="s">
        <v>519</v>
      </c>
      <c r="D57" t="str">
        <f t="array" aca="1" ref="D57" ca="1">CONCATENATE(A57,"-",MID(CELL("filename",A56),FIND("]",CELL("filename",A56))+1,255))</f>
        <v>百年孤寂-苏打绿</v>
      </c>
      <c r="E57" t="s">
        <v>84</v>
      </c>
      <c r="I57">
        <v>0</v>
      </c>
    </row>
    <row r="58" spans="1:9" x14ac:dyDescent="0.25">
      <c r="A58" t="s">
        <v>520</v>
      </c>
      <c r="B58" t="s">
        <v>521</v>
      </c>
      <c r="C58" s="1" t="s">
        <v>522</v>
      </c>
      <c r="D58" t="str">
        <f>CONCATENATE(A58,"-陈楚生")</f>
        <v>原谅-陈楚生</v>
      </c>
      <c r="E58" t="s">
        <v>84</v>
      </c>
      <c r="F58" s="17">
        <v>0</v>
      </c>
      <c r="G58" s="17">
        <v>1.805555555555555E-2</v>
      </c>
      <c r="I58">
        <v>1</v>
      </c>
    </row>
    <row r="59" spans="1:9" x14ac:dyDescent="0.25">
      <c r="A59" t="s">
        <v>523</v>
      </c>
      <c r="B59" t="s">
        <v>524</v>
      </c>
      <c r="C59" s="1" t="s">
        <v>525</v>
      </c>
      <c r="D59" t="str">
        <f t="array" aca="1" ref="D59" ca="1">CONCATENATE(A59,"-",MID(CELL("filename",A74),FIND("]",CELL("filename",A74))+1,255))</f>
        <v>微光-苏打绿</v>
      </c>
      <c r="E59" t="s">
        <v>201</v>
      </c>
      <c r="F59" s="17">
        <v>7.2916666666666671E-2</v>
      </c>
      <c r="G59" s="17">
        <v>9.583333333333334E-2</v>
      </c>
      <c r="I59">
        <v>1</v>
      </c>
    </row>
  </sheetData>
  <hyperlinks>
    <hyperlink ref="C2" r:id="rId1" xr:uid="{00000000-0004-0000-0500-000000000000}"/>
    <hyperlink ref="C3" r:id="rId2" xr:uid="{00000000-0004-0000-0500-000001000000}"/>
    <hyperlink ref="C7" r:id="rId3" xr:uid="{00000000-0004-0000-0500-000002000000}"/>
    <hyperlink ref="C8" r:id="rId4" xr:uid="{00000000-0004-0000-0500-000003000000}"/>
    <hyperlink ref="C9" r:id="rId5" xr:uid="{00000000-0004-0000-0500-000004000000}"/>
    <hyperlink ref="C10" r:id="rId6" xr:uid="{00000000-0004-0000-0500-000005000000}"/>
    <hyperlink ref="C11" r:id="rId7" xr:uid="{00000000-0004-0000-0500-000006000000}"/>
    <hyperlink ref="C12" r:id="rId8" xr:uid="{00000000-0004-0000-0500-000007000000}"/>
    <hyperlink ref="C13" r:id="rId9" xr:uid="{00000000-0004-0000-0500-000008000000}"/>
    <hyperlink ref="C14" r:id="rId10" xr:uid="{00000000-0004-0000-0500-000009000000}"/>
    <hyperlink ref="C15" r:id="rId11" xr:uid="{00000000-0004-0000-0500-00000A000000}"/>
    <hyperlink ref="C16" r:id="rId12" xr:uid="{00000000-0004-0000-0500-00000B000000}"/>
    <hyperlink ref="C17" r:id="rId13" xr:uid="{00000000-0004-0000-0500-00000C000000}"/>
    <hyperlink ref="C18" r:id="rId14" xr:uid="{00000000-0004-0000-0500-00000D000000}"/>
    <hyperlink ref="C19" r:id="rId15" xr:uid="{00000000-0004-0000-0500-00000E000000}"/>
    <hyperlink ref="C20" r:id="rId16" xr:uid="{00000000-0004-0000-0500-00000F000000}"/>
    <hyperlink ref="C21" r:id="rId17" xr:uid="{00000000-0004-0000-0500-000010000000}"/>
    <hyperlink ref="C22" r:id="rId18" xr:uid="{00000000-0004-0000-0500-000011000000}"/>
    <hyperlink ref="C23" r:id="rId19" xr:uid="{00000000-0004-0000-0500-000012000000}"/>
    <hyperlink ref="C24" r:id="rId20" xr:uid="{00000000-0004-0000-0500-000013000000}"/>
    <hyperlink ref="C25" r:id="rId21" xr:uid="{00000000-0004-0000-0500-000014000000}"/>
    <hyperlink ref="C26" r:id="rId22" xr:uid="{00000000-0004-0000-0500-000015000000}"/>
    <hyperlink ref="C27" r:id="rId23" xr:uid="{00000000-0004-0000-0500-000016000000}"/>
    <hyperlink ref="C28" r:id="rId24" xr:uid="{00000000-0004-0000-0500-000017000000}"/>
    <hyperlink ref="C51" r:id="rId25" xr:uid="{00000000-0004-0000-0500-000018000000}"/>
    <hyperlink ref="C53" r:id="rId26" xr:uid="{00000000-0004-0000-0500-000019000000}"/>
    <hyperlink ref="C54" r:id="rId27" xr:uid="{00000000-0004-0000-0500-00001A000000}"/>
    <hyperlink ref="C56" r:id="rId28" xr:uid="{00000000-0004-0000-0500-00001B000000}"/>
    <hyperlink ref="C58" r:id="rId29" xr:uid="{00000000-0004-0000-0500-00001C000000}"/>
    <hyperlink ref="C59" r:id="rId30" xr:uid="{00000000-0004-0000-0500-00001D000000}"/>
  </hyperlinks>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36"/>
  <sheetViews>
    <sheetView topLeftCell="A8" workbookViewId="0">
      <selection activeCell="A25" sqref="A25"/>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8" max="8" width="9.140625" style="16" customWidth="1"/>
  </cols>
  <sheetData>
    <row r="1" spans="1:9" x14ac:dyDescent="0.25">
      <c r="A1" t="s">
        <v>0</v>
      </c>
      <c r="B1" t="s">
        <v>1</v>
      </c>
      <c r="C1" t="s">
        <v>2</v>
      </c>
      <c r="D1" t="s">
        <v>3</v>
      </c>
      <c r="E1" t="s">
        <v>4</v>
      </c>
      <c r="F1" t="s">
        <v>5</v>
      </c>
      <c r="G1" t="s">
        <v>6</v>
      </c>
      <c r="H1" t="s">
        <v>7</v>
      </c>
      <c r="I1" t="s">
        <v>8</v>
      </c>
    </row>
    <row r="2" spans="1:9" x14ac:dyDescent="0.25">
      <c r="A2" t="s">
        <v>526</v>
      </c>
      <c r="B2" t="s">
        <v>527</v>
      </c>
      <c r="C2" s="1" t="s">
        <v>528</v>
      </c>
      <c r="D2" t="str">
        <f t="array" aca="1" ref="D2" ca="1">CONCATENATE(A2,"-",MID(CELL("filename",A1),FIND("]",CELL("filename",A1))+1,255))</f>
        <v>温蒂公主的侍卫-告五人</v>
      </c>
      <c r="E2" t="s">
        <v>11</v>
      </c>
      <c r="F2" s="5">
        <v>2.361111111111111E-2</v>
      </c>
      <c r="G2" s="5">
        <v>4.3055555555555562E-2</v>
      </c>
      <c r="I2">
        <v>1</v>
      </c>
    </row>
    <row r="3" spans="1:9" x14ac:dyDescent="0.25">
      <c r="A3" t="s">
        <v>529</v>
      </c>
      <c r="B3" t="s">
        <v>530</v>
      </c>
      <c r="C3" s="1" t="s">
        <v>531</v>
      </c>
      <c r="D3" t="str">
        <f t="array" aca="1" ref="D3" ca="1">CONCATENATE(A3,"-",MID(CELL("filename",A2),FIND("]",CELL("filename",A2))+1,255))</f>
        <v>红-告五人</v>
      </c>
      <c r="E3" t="s">
        <v>11</v>
      </c>
      <c r="F3" s="5">
        <v>6.25E-2</v>
      </c>
      <c r="G3" s="5">
        <v>7.8472222222222221E-2</v>
      </c>
      <c r="I3">
        <v>1</v>
      </c>
    </row>
    <row r="4" spans="1:9" x14ac:dyDescent="0.25">
      <c r="A4" t="s">
        <v>532</v>
      </c>
      <c r="B4" t="s">
        <v>533</v>
      </c>
      <c r="C4" s="1" t="s">
        <v>534</v>
      </c>
      <c r="D4" t="str">
        <f t="array" aca="1" ref="D4" ca="1">CONCATENATE(A4,"-",MID(CELL("filename",A3),FIND("]",CELL("filename",A3))+1,255))</f>
        <v>带你飞-告五人</v>
      </c>
      <c r="E4" t="s">
        <v>11</v>
      </c>
      <c r="F4" s="5">
        <v>3.5416666666666673E-2</v>
      </c>
      <c r="G4" s="5">
        <v>5.4166666666666669E-2</v>
      </c>
      <c r="I4">
        <v>1</v>
      </c>
    </row>
    <row r="5" spans="1:9" x14ac:dyDescent="0.25">
      <c r="A5" t="s">
        <v>535</v>
      </c>
      <c r="B5" t="s">
        <v>536</v>
      </c>
      <c r="C5" s="1" t="s">
        <v>537</v>
      </c>
      <c r="D5" t="str">
        <f t="array" aca="1" ref="D5" ca="1">CONCATENATE(A5,"-",MID(CELL("filename",A4),FIND("]",CELL("filename",A4))+1,255))</f>
        <v>法兰西多士-告五人</v>
      </c>
      <c r="E5" t="s">
        <v>11</v>
      </c>
      <c r="F5" s="5">
        <v>7.6388888888888895E-2</v>
      </c>
      <c r="G5" s="5">
        <v>8.7499999999999994E-2</v>
      </c>
      <c r="I5">
        <v>1</v>
      </c>
    </row>
    <row r="6" spans="1:9" x14ac:dyDescent="0.25">
      <c r="A6" t="s">
        <v>538</v>
      </c>
      <c r="B6" t="s">
        <v>539</v>
      </c>
      <c r="C6" s="1" t="s">
        <v>540</v>
      </c>
      <c r="D6" t="str">
        <f t="array" aca="1" ref="D6" ca="1">CONCATENATE(A6,"-",MID(CELL("filename",A5),FIND("]",CELL("filename",A5))+1,255))</f>
        <v>披星戴月的想你-告五人</v>
      </c>
      <c r="E6" t="s">
        <v>11</v>
      </c>
      <c r="F6" s="5">
        <v>5.486111111111111E-2</v>
      </c>
      <c r="G6" s="5">
        <v>6.9444444444444448E-2</v>
      </c>
      <c r="I6">
        <v>1</v>
      </c>
    </row>
    <row r="7" spans="1:9" x14ac:dyDescent="0.25">
      <c r="A7" t="s">
        <v>541</v>
      </c>
      <c r="B7" t="s">
        <v>542</v>
      </c>
      <c r="C7" s="1"/>
      <c r="D7" t="str">
        <f t="array" aca="1" ref="D7" ca="1">CONCATENATE(A7,"-",MID(CELL("filename",A6),FIND("]",CELL("filename",A6))+1,255))</f>
        <v>爱人错过-告五人</v>
      </c>
      <c r="E7" t="s">
        <v>11</v>
      </c>
      <c r="F7" s="5"/>
      <c r="G7" s="5"/>
      <c r="I7">
        <v>0</v>
      </c>
    </row>
    <row r="8" spans="1:9" x14ac:dyDescent="0.25">
      <c r="A8" t="s">
        <v>543</v>
      </c>
      <c r="B8" t="s">
        <v>544</v>
      </c>
      <c r="C8" s="1"/>
      <c r="D8" t="str">
        <f t="array" aca="1" ref="D8" ca="1">CONCATENATE(A8,"-",MID(CELL("filename",A7),FIND("]",CELL("filename",A7))+1,255))</f>
        <v>唯一-告五人</v>
      </c>
      <c r="E8" t="s">
        <v>11</v>
      </c>
      <c r="F8" s="5"/>
      <c r="G8" s="5"/>
      <c r="I8">
        <v>0</v>
      </c>
    </row>
    <row r="9" spans="1:9" x14ac:dyDescent="0.25">
      <c r="A9" t="s">
        <v>545</v>
      </c>
      <c r="B9" t="s">
        <v>546</v>
      </c>
      <c r="C9" s="1"/>
      <c r="D9" t="str">
        <f t="array" aca="1" ref="D9" ca="1">CONCATENATE(A9,"-",MID(CELL("filename",A8),FIND("]",CELL("filename",A8))+1,255))</f>
        <v>给你一瓶魔法药水-告五人</v>
      </c>
      <c r="E9" t="s">
        <v>11</v>
      </c>
      <c r="F9" s="5"/>
      <c r="G9" s="5"/>
      <c r="I9">
        <v>0</v>
      </c>
    </row>
    <row r="10" spans="1:9" x14ac:dyDescent="0.25">
      <c r="A10" t="s">
        <v>547</v>
      </c>
      <c r="B10" t="s">
        <v>548</v>
      </c>
      <c r="C10" s="1"/>
      <c r="D10" t="str">
        <f t="array" aca="1" ref="D10" ca="1">CONCATENATE(A10,"-",MID(CELL("filename",A9),FIND("]",CELL("filename",A9))+1,255))</f>
        <v>带我去找夜生活-告五人</v>
      </c>
      <c r="E10" t="s">
        <v>11</v>
      </c>
      <c r="F10" s="5"/>
      <c r="G10" s="5"/>
      <c r="I10">
        <v>0</v>
      </c>
    </row>
    <row r="11" spans="1:9" x14ac:dyDescent="0.25">
      <c r="A11" t="s">
        <v>549</v>
      </c>
      <c r="B11" t="s">
        <v>550</v>
      </c>
      <c r="C11" s="1" t="s">
        <v>551</v>
      </c>
      <c r="D11" t="str">
        <f t="array" aca="1" ref="D11" ca="1">CONCATENATE(A11,"-",MID(CELL("filename",A10),FIND("]",CELL("filename",A10))+1,255))</f>
        <v>在这城市遗失了你-告五人</v>
      </c>
      <c r="E11" t="s">
        <v>11</v>
      </c>
      <c r="F11" s="5">
        <v>7.2916666666666671E-2</v>
      </c>
      <c r="G11" s="5">
        <v>0.1013888888888889</v>
      </c>
      <c r="I11">
        <v>1</v>
      </c>
    </row>
    <row r="12" spans="1:9" x14ac:dyDescent="0.25">
      <c r="A12" t="s">
        <v>552</v>
      </c>
      <c r="B12" t="s">
        <v>553</v>
      </c>
      <c r="C12" s="1" t="s">
        <v>554</v>
      </c>
      <c r="D12" t="str">
        <f t="array" aca="1" ref="D12" ca="1">CONCATENATE(A12,"-",MID(CELL("filename",A11),FIND("]",CELL("filename",A11))+1,255))</f>
        <v>我想要占据你-告五人</v>
      </c>
      <c r="E12" t="s">
        <v>11</v>
      </c>
      <c r="F12" s="17">
        <v>3.5416666666666673E-2</v>
      </c>
      <c r="G12" s="17">
        <v>5.7638888888888892E-2</v>
      </c>
      <c r="I12">
        <v>1</v>
      </c>
    </row>
    <row r="13" spans="1:9" x14ac:dyDescent="0.25">
      <c r="A13" t="s">
        <v>555</v>
      </c>
      <c r="B13" t="s">
        <v>556</v>
      </c>
      <c r="C13" s="1" t="s">
        <v>557</v>
      </c>
      <c r="D13" t="str">
        <f t="array" aca="1" ref="D13" ca="1">CONCATENATE(A13,"-",MID(CELL("filename",A12),FIND("]",CELL("filename",A12))+1,255))</f>
        <v>丑人多作怪-告五人</v>
      </c>
      <c r="E13" t="s">
        <v>11</v>
      </c>
      <c r="F13" s="17">
        <v>2.222222222222222E-2</v>
      </c>
      <c r="G13" s="17">
        <v>3.6805555555555557E-2</v>
      </c>
      <c r="I13">
        <v>1</v>
      </c>
    </row>
    <row r="14" spans="1:9" x14ac:dyDescent="0.25">
      <c r="A14" t="s">
        <v>558</v>
      </c>
      <c r="B14" t="s">
        <v>559</v>
      </c>
      <c r="C14" s="1" t="s">
        <v>560</v>
      </c>
      <c r="D14" t="str">
        <f t="array" aca="1" ref="D14" ca="1">CONCATENATE(A14,"-",MID(CELL("filename",A13),FIND("]",CELL("filename",A13))+1,255))</f>
        <v>爱在夏天-告五人</v>
      </c>
      <c r="E14" t="s">
        <v>11</v>
      </c>
      <c r="F14" s="17">
        <v>4.9305555555555547E-2</v>
      </c>
      <c r="G14" s="17">
        <v>6.805555555555555E-2</v>
      </c>
      <c r="I14">
        <v>1</v>
      </c>
    </row>
    <row r="15" spans="1:9" x14ac:dyDescent="0.25">
      <c r="A15" t="s">
        <v>561</v>
      </c>
      <c r="B15" t="s">
        <v>562</v>
      </c>
      <c r="C15" s="1" t="s">
        <v>563</v>
      </c>
      <c r="D15" t="str">
        <f t="array" aca="1" ref="D15" ca="1">CONCATENATE(A15,"-",MID(CELL("filename",A14),FIND("]",CELL("filename",A14))+1,255))</f>
        <v>在未来的你跟我说声嗨-告五人</v>
      </c>
      <c r="E15" t="s">
        <v>11</v>
      </c>
      <c r="F15" s="17">
        <v>0</v>
      </c>
      <c r="G15" s="17">
        <v>1.2500000000000001E-2</v>
      </c>
      <c r="I15">
        <v>1</v>
      </c>
    </row>
    <row r="16" spans="1:9" x14ac:dyDescent="0.25">
      <c r="A16" t="s">
        <v>564</v>
      </c>
      <c r="B16" t="s">
        <v>565</v>
      </c>
      <c r="C16" s="1" t="s">
        <v>566</v>
      </c>
      <c r="D16" t="str">
        <f t="array" aca="1" ref="D16" ca="1">CONCATENATE(A16,"-",MID(CELL("filename",A15),FIND("]",CELL("filename",A15))+1,255))</f>
        <v>寂寞留白-告五人</v>
      </c>
      <c r="E16" t="s">
        <v>11</v>
      </c>
      <c r="F16" s="17">
        <v>5.1388888888888887E-2</v>
      </c>
      <c r="G16" s="17">
        <v>6.5277777777777782E-2</v>
      </c>
      <c r="I16">
        <v>1</v>
      </c>
    </row>
    <row r="17" spans="1:9" x14ac:dyDescent="0.25">
      <c r="A17" t="s">
        <v>567</v>
      </c>
      <c r="B17" t="s">
        <v>568</v>
      </c>
      <c r="C17" s="1" t="s">
        <v>569</v>
      </c>
      <c r="D17" t="str">
        <f t="array" aca="1" ref="D17" ca="1">CONCATENATE(A17,"-",MID(CELL("filename",A16),FIND("]",CELL("filename",A16))+1,255))</f>
        <v>在凌晨睡着的自己-告五人</v>
      </c>
      <c r="E17" t="s">
        <v>11</v>
      </c>
      <c r="F17" s="17">
        <v>4.4444444444444453E-2</v>
      </c>
      <c r="G17" s="17">
        <v>6.3888888888888884E-2</v>
      </c>
      <c r="I17">
        <v>1</v>
      </c>
    </row>
    <row r="18" spans="1:9" x14ac:dyDescent="0.25">
      <c r="A18" t="s">
        <v>570</v>
      </c>
      <c r="B18" t="s">
        <v>571</v>
      </c>
      <c r="C18" s="1" t="s">
        <v>572</v>
      </c>
      <c r="D18" t="str">
        <f t="array" aca="1" ref="D18" ca="1">CONCATENATE(A18,"-",MID(CELL("filename",A17),FIND("]",CELL("filename",A17))+1,255))</f>
        <v>简答题-告五人</v>
      </c>
      <c r="E18" t="s">
        <v>11</v>
      </c>
      <c r="F18" s="17">
        <v>0.05</v>
      </c>
      <c r="G18" s="17">
        <v>7.9166666666666663E-2</v>
      </c>
      <c r="I18">
        <v>1</v>
      </c>
    </row>
    <row r="19" spans="1:9" x14ac:dyDescent="0.25">
      <c r="F19" s="17"/>
      <c r="I19">
        <v>0</v>
      </c>
    </row>
    <row r="20" spans="1:9" x14ac:dyDescent="0.25">
      <c r="F20" s="17"/>
      <c r="I20">
        <v>0</v>
      </c>
    </row>
    <row r="21" spans="1:9" x14ac:dyDescent="0.25">
      <c r="F21" s="17"/>
      <c r="I21">
        <v>0</v>
      </c>
    </row>
    <row r="22" spans="1:9" x14ac:dyDescent="0.25">
      <c r="A22" t="s">
        <v>573</v>
      </c>
      <c r="B22" t="s">
        <v>574</v>
      </c>
      <c r="F22" s="17"/>
      <c r="I22">
        <v>0</v>
      </c>
    </row>
    <row r="23" spans="1:9" x14ac:dyDescent="0.25">
      <c r="A23" t="s">
        <v>575</v>
      </c>
      <c r="B23" t="s">
        <v>576</v>
      </c>
      <c r="F23" s="17"/>
      <c r="I23">
        <v>0</v>
      </c>
    </row>
    <row r="24" spans="1:9" x14ac:dyDescent="0.25">
      <c r="F24" s="17"/>
      <c r="I24">
        <v>0</v>
      </c>
    </row>
    <row r="25" spans="1:9" x14ac:dyDescent="0.25">
      <c r="C25" s="1"/>
      <c r="F25" s="17"/>
      <c r="G25" s="17"/>
      <c r="I25">
        <v>0</v>
      </c>
    </row>
    <row r="26" spans="1:9" x14ac:dyDescent="0.25">
      <c r="C26" s="1"/>
      <c r="F26" s="17"/>
      <c r="G26" s="17"/>
      <c r="I26">
        <v>0</v>
      </c>
    </row>
    <row r="27" spans="1:9" x14ac:dyDescent="0.25">
      <c r="C27" s="1"/>
      <c r="F27" s="17"/>
      <c r="G27" s="17"/>
      <c r="I27">
        <v>0</v>
      </c>
    </row>
    <row r="28" spans="1:9" x14ac:dyDescent="0.25">
      <c r="C28" s="1"/>
      <c r="F28" s="17"/>
      <c r="G28" s="17"/>
      <c r="I28">
        <v>0</v>
      </c>
    </row>
    <row r="29" spans="1:9" x14ac:dyDescent="0.25">
      <c r="I29">
        <v>0</v>
      </c>
    </row>
    <row r="30" spans="1:9" x14ac:dyDescent="0.25">
      <c r="A30" t="s">
        <v>577</v>
      </c>
      <c r="B30" t="s">
        <v>578</v>
      </c>
      <c r="C30" s="1"/>
      <c r="D30" t="str">
        <f t="array" aca="1" ref="D30" ca="1">CONCATENATE(A30,"-",MID(CELL("filename",A29),FIND("]",CELL("filename",A29))+1,255))</f>
        <v>知足-告五人</v>
      </c>
      <c r="E30" t="s">
        <v>84</v>
      </c>
      <c r="F30" s="17"/>
      <c r="G30" s="17"/>
      <c r="I30">
        <v>0</v>
      </c>
    </row>
    <row r="31" spans="1:9" x14ac:dyDescent="0.25">
      <c r="A31" t="s">
        <v>579</v>
      </c>
      <c r="B31" t="s">
        <v>580</v>
      </c>
      <c r="D31" t="str">
        <f t="array" aca="1" ref="D31" ca="1">CONCATENATE(A31,"-",MID(CELL("filename",A30),FIND("]",CELL("filename",A30))+1,255))</f>
        <v>倒带-告五人</v>
      </c>
      <c r="E31" t="s">
        <v>84</v>
      </c>
      <c r="I31">
        <v>0</v>
      </c>
    </row>
    <row r="32" spans="1:9" x14ac:dyDescent="0.25">
      <c r="A32" t="s">
        <v>581</v>
      </c>
      <c r="B32" t="s">
        <v>582</v>
      </c>
      <c r="D32" t="str">
        <f t="array" aca="1" ref="D32" ca="1">CONCATENATE(A32,"-",MID(CELL("filename",A31),FIND("]",CELL("filename",A31))+1,255))</f>
        <v>好不容易-告五人</v>
      </c>
      <c r="E32" t="s">
        <v>201</v>
      </c>
      <c r="I32">
        <v>0</v>
      </c>
    </row>
    <row r="33" spans="1:9" x14ac:dyDescent="0.25">
      <c r="A33" t="s">
        <v>583</v>
      </c>
      <c r="B33" t="s">
        <v>584</v>
      </c>
      <c r="D33" t="str">
        <f t="array" aca="1" ref="D33" ca="1">CONCATENATE(A33,"-",MID(CELL("filename",A32),FIND("]",CELL("filename",A32))+1,255))</f>
        <v>为爱痴狂-告五人</v>
      </c>
      <c r="E33" t="s">
        <v>84</v>
      </c>
      <c r="I33">
        <v>0</v>
      </c>
    </row>
    <row r="34" spans="1:9" x14ac:dyDescent="0.25">
      <c r="A34" t="s">
        <v>358</v>
      </c>
      <c r="B34" t="s">
        <v>359</v>
      </c>
      <c r="C34" s="1" t="s">
        <v>360</v>
      </c>
      <c r="D34" t="str">
        <f t="array" aca="1" ref="D34" ca="1">CONCATENATE(A34,"-",MID(CELL("filename",A33),FIND("]",CELL("filename",A33))+1,255))</f>
        <v>女孩-告五人</v>
      </c>
      <c r="E34" t="s">
        <v>84</v>
      </c>
      <c r="F34" s="17">
        <v>3.6805555555555557E-2</v>
      </c>
      <c r="G34" s="17">
        <v>7.9166666666666663E-2</v>
      </c>
      <c r="I34">
        <v>1</v>
      </c>
    </row>
    <row r="35" spans="1:9" x14ac:dyDescent="0.25">
      <c r="A35" t="s">
        <v>585</v>
      </c>
      <c r="B35" t="s">
        <v>586</v>
      </c>
      <c r="C35" s="1" t="s">
        <v>587</v>
      </c>
      <c r="D35" t="str">
        <f t="array" aca="1" ref="D35" ca="1">CONCATENATE(A35,"-",MID(CELL("filename",A34),FIND("]",CELL("filename",A34))+1,255))</f>
        <v>一念之间-告五人</v>
      </c>
      <c r="E35" t="s">
        <v>201</v>
      </c>
      <c r="F35" s="17">
        <v>5.6250000000000001E-2</v>
      </c>
      <c r="G35" s="17">
        <v>7.9166666666666663E-2</v>
      </c>
      <c r="I35">
        <v>1</v>
      </c>
    </row>
    <row r="36" spans="1:9" x14ac:dyDescent="0.25">
      <c r="A36" t="s">
        <v>588</v>
      </c>
      <c r="B36" t="s">
        <v>589</v>
      </c>
      <c r="C36" s="1" t="s">
        <v>590</v>
      </c>
      <c r="D36" t="str">
        <f t="array" aca="1" ref="D36" ca="1">CONCATENATE(A36,"-",MID(CELL("filename",A35),FIND("]",CELL("filename",A35))+1,255))</f>
        <v>形容-告五人</v>
      </c>
      <c r="E36" t="s">
        <v>201</v>
      </c>
      <c r="F36" s="17">
        <v>4.9305555555555547E-2</v>
      </c>
      <c r="G36" s="17">
        <v>6.458333333333334E-2</v>
      </c>
      <c r="I36">
        <v>1</v>
      </c>
    </row>
  </sheetData>
  <hyperlinks>
    <hyperlink ref="C2" r:id="rId1" xr:uid="{00000000-0004-0000-0600-000000000000}"/>
    <hyperlink ref="C3" r:id="rId2" xr:uid="{00000000-0004-0000-0600-000001000000}"/>
    <hyperlink ref="C4" r:id="rId3" xr:uid="{00000000-0004-0000-0600-000002000000}"/>
    <hyperlink ref="C6" r:id="rId4" xr:uid="{00000000-0004-0000-0600-000003000000}"/>
    <hyperlink ref="C11" r:id="rId5" xr:uid="{00000000-0004-0000-0600-000004000000}"/>
    <hyperlink ref="C12" r:id="rId6" xr:uid="{00000000-0004-0000-0600-000005000000}"/>
    <hyperlink ref="C13" r:id="rId7" xr:uid="{00000000-0004-0000-0600-000006000000}"/>
    <hyperlink ref="C14" r:id="rId8" xr:uid="{00000000-0004-0000-0600-000007000000}"/>
    <hyperlink ref="C15" r:id="rId9" xr:uid="{00000000-0004-0000-0600-000008000000}"/>
    <hyperlink ref="C16" r:id="rId10" xr:uid="{00000000-0004-0000-0600-000009000000}"/>
    <hyperlink ref="C17" r:id="rId11" xr:uid="{00000000-0004-0000-0600-00000A000000}"/>
    <hyperlink ref="C18" r:id="rId12" xr:uid="{00000000-0004-0000-0600-00000B000000}"/>
    <hyperlink ref="C35" r:id="rId13" xr:uid="{00000000-0004-0000-0600-00000C000000}"/>
    <hyperlink ref="C36" r:id="rId14" xr:uid="{00000000-0004-0000-0600-00000D000000}"/>
  </hyperlinks>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6"/>
  <sheetViews>
    <sheetView topLeftCell="A10" workbookViewId="0">
      <selection activeCell="I47" sqref="I47"/>
    </sheetView>
  </sheetViews>
  <sheetFormatPr defaultRowHeight="15" x14ac:dyDescent="0.25"/>
  <cols>
    <col min="1" max="1" width="26.28515625" style="16" customWidth="1"/>
    <col min="2" max="2" width="65.85546875" style="16" customWidth="1"/>
    <col min="3" max="3" width="50.28515625" style="16" customWidth="1"/>
    <col min="4" max="4" width="31.85546875" style="16" customWidth="1"/>
    <col min="8" max="8" width="9.140625" style="16" customWidth="1"/>
  </cols>
  <sheetData>
    <row r="1" spans="1:9" x14ac:dyDescent="0.25">
      <c r="A1" t="s">
        <v>0</v>
      </c>
      <c r="B1" t="s">
        <v>1</v>
      </c>
      <c r="C1" t="s">
        <v>2</v>
      </c>
      <c r="D1" t="s">
        <v>3</v>
      </c>
      <c r="E1" t="s">
        <v>4</v>
      </c>
      <c r="F1" t="s">
        <v>5</v>
      </c>
      <c r="G1" t="s">
        <v>6</v>
      </c>
      <c r="H1" t="s">
        <v>7</v>
      </c>
      <c r="I1" t="s">
        <v>8</v>
      </c>
    </row>
    <row r="2" spans="1:9" x14ac:dyDescent="0.25">
      <c r="A2" t="s">
        <v>591</v>
      </c>
      <c r="B2" t="s">
        <v>592</v>
      </c>
      <c r="C2" s="1" t="s">
        <v>593</v>
      </c>
      <c r="D2" t="str">
        <f t="shared" ref="D2:D21" si="0">CONCATENATE(A2,"-毛不易")</f>
        <v>如果有一天我变得很有钱-毛不易</v>
      </c>
      <c r="E2" t="s">
        <v>11</v>
      </c>
      <c r="F2" s="17">
        <v>2.5000000000000001E-2</v>
      </c>
      <c r="G2" s="17">
        <v>3.5416666666666673E-2</v>
      </c>
      <c r="I2">
        <v>1</v>
      </c>
    </row>
    <row r="3" spans="1:9" x14ac:dyDescent="0.25">
      <c r="A3" t="s">
        <v>594</v>
      </c>
      <c r="B3" t="s">
        <v>595</v>
      </c>
      <c r="C3" s="1"/>
      <c r="D3" t="str">
        <f t="shared" si="0"/>
        <v>不染-毛不易</v>
      </c>
      <c r="E3" t="s">
        <v>11</v>
      </c>
      <c r="F3" s="17"/>
      <c r="G3" s="17"/>
      <c r="I3">
        <v>0</v>
      </c>
    </row>
    <row r="4" spans="1:9" x14ac:dyDescent="0.25">
      <c r="A4" t="s">
        <v>596</v>
      </c>
      <c r="B4" t="s">
        <v>597</v>
      </c>
      <c r="C4" s="1"/>
      <c r="D4" t="str">
        <f t="shared" si="0"/>
        <v>梅香如故-毛不易</v>
      </c>
      <c r="E4" t="s">
        <v>11</v>
      </c>
      <c r="F4" s="17"/>
      <c r="G4" s="17"/>
      <c r="I4">
        <v>0</v>
      </c>
    </row>
    <row r="5" spans="1:9" x14ac:dyDescent="0.25">
      <c r="A5" t="s">
        <v>598</v>
      </c>
      <c r="B5" t="s">
        <v>599</v>
      </c>
      <c r="C5" s="1" t="s">
        <v>600</v>
      </c>
      <c r="D5" t="str">
        <f t="shared" si="0"/>
        <v>像我这样的人-毛不易</v>
      </c>
      <c r="E5" t="s">
        <v>11</v>
      </c>
      <c r="F5" s="17">
        <v>3.1944444444444442E-2</v>
      </c>
      <c r="G5" s="17">
        <v>4.1666666666666657E-2</v>
      </c>
      <c r="I5">
        <v>1</v>
      </c>
    </row>
    <row r="6" spans="1:9" x14ac:dyDescent="0.25">
      <c r="A6" t="s">
        <v>601</v>
      </c>
      <c r="B6" t="s">
        <v>602</v>
      </c>
      <c r="C6" s="1" t="s">
        <v>603</v>
      </c>
      <c r="D6" t="str">
        <f t="shared" si="0"/>
        <v>消愁-毛不易</v>
      </c>
      <c r="E6" t="s">
        <v>11</v>
      </c>
      <c r="F6" s="17">
        <v>1.180555555555556E-2</v>
      </c>
      <c r="G6" s="17">
        <v>3.6111111111111108E-2</v>
      </c>
      <c r="I6">
        <v>1</v>
      </c>
    </row>
    <row r="7" spans="1:9" x14ac:dyDescent="0.25">
      <c r="A7" t="s">
        <v>604</v>
      </c>
      <c r="B7" t="s">
        <v>605</v>
      </c>
      <c r="C7" s="1" t="s">
        <v>606</v>
      </c>
      <c r="D7" t="str">
        <f t="shared" si="0"/>
        <v>平凡的一天-毛不易</v>
      </c>
      <c r="E7" t="s">
        <v>11</v>
      </c>
      <c r="F7" s="17">
        <v>6.6666666666666666E-2</v>
      </c>
      <c r="G7" s="17">
        <v>8.7499999999999994E-2</v>
      </c>
      <c r="I7">
        <v>1</v>
      </c>
    </row>
    <row r="8" spans="1:9" x14ac:dyDescent="0.25">
      <c r="A8" t="s">
        <v>607</v>
      </c>
      <c r="B8" t="s">
        <v>608</v>
      </c>
      <c r="C8" s="1" t="s">
        <v>609</v>
      </c>
      <c r="D8" t="str">
        <f t="shared" si="0"/>
        <v>借-毛不易</v>
      </c>
      <c r="E8" t="s">
        <v>11</v>
      </c>
      <c r="F8" s="17">
        <v>4.3055555555555562E-2</v>
      </c>
      <c r="G8" s="17">
        <v>6.1805555555555558E-2</v>
      </c>
      <c r="I8">
        <v>1</v>
      </c>
    </row>
    <row r="9" spans="1:9" x14ac:dyDescent="0.25">
      <c r="A9" t="s">
        <v>610</v>
      </c>
      <c r="B9" t="s">
        <v>611</v>
      </c>
      <c r="C9" s="1" t="s">
        <v>612</v>
      </c>
      <c r="D9" t="str">
        <f t="shared" si="0"/>
        <v>一程山路-毛不易</v>
      </c>
      <c r="E9" t="s">
        <v>11</v>
      </c>
      <c r="F9" s="17">
        <v>3.8194444444444448E-2</v>
      </c>
      <c r="G9" s="17">
        <v>5.6250000000000001E-2</v>
      </c>
      <c r="I9">
        <v>1</v>
      </c>
    </row>
    <row r="10" spans="1:9" x14ac:dyDescent="0.25">
      <c r="A10" t="s">
        <v>613</v>
      </c>
      <c r="B10" t="s">
        <v>614</v>
      </c>
      <c r="C10" s="1" t="s">
        <v>615</v>
      </c>
      <c r="D10" t="str">
        <f t="shared" si="0"/>
        <v>无名的人-毛不易</v>
      </c>
      <c r="E10" t="s">
        <v>11</v>
      </c>
      <c r="F10" s="17">
        <v>9.0972222222222218E-2</v>
      </c>
      <c r="G10" s="17">
        <v>0.10902777777777781</v>
      </c>
      <c r="I10">
        <v>1</v>
      </c>
    </row>
    <row r="11" spans="1:9" x14ac:dyDescent="0.25">
      <c r="A11" t="s">
        <v>616</v>
      </c>
      <c r="B11" t="s">
        <v>617</v>
      </c>
      <c r="C11" s="1" t="s">
        <v>618</v>
      </c>
      <c r="D11" t="str">
        <f t="shared" si="0"/>
        <v>呓语-毛不易</v>
      </c>
      <c r="E11" t="s">
        <v>11</v>
      </c>
      <c r="F11" s="17">
        <v>6.7361111111111108E-2</v>
      </c>
      <c r="G11" s="17">
        <v>9.0277777777777776E-2</v>
      </c>
      <c r="I11">
        <v>1</v>
      </c>
    </row>
    <row r="12" spans="1:9" x14ac:dyDescent="0.25">
      <c r="A12" t="s">
        <v>619</v>
      </c>
      <c r="B12" t="s">
        <v>620</v>
      </c>
      <c r="C12" s="1" t="s">
        <v>621</v>
      </c>
      <c r="D12" t="str">
        <f t="shared" si="0"/>
        <v>愿-毛不易</v>
      </c>
      <c r="E12" t="s">
        <v>11</v>
      </c>
      <c r="F12" s="17">
        <v>5.4166666666666669E-2</v>
      </c>
      <c r="G12" s="17">
        <v>6.5277777777777782E-2</v>
      </c>
      <c r="I12">
        <v>1</v>
      </c>
    </row>
    <row r="13" spans="1:9" x14ac:dyDescent="0.25">
      <c r="A13" t="s">
        <v>622</v>
      </c>
      <c r="B13" t="s">
        <v>623</v>
      </c>
      <c r="C13" s="1" t="s">
        <v>624</v>
      </c>
      <c r="D13" t="str">
        <f t="shared" si="0"/>
        <v>一荤一素-毛不易</v>
      </c>
      <c r="E13" t="s">
        <v>11</v>
      </c>
      <c r="F13" s="17">
        <v>5.9027777777777783E-2</v>
      </c>
      <c r="G13" s="17">
        <v>7.7083333333333337E-2</v>
      </c>
      <c r="I13">
        <v>1</v>
      </c>
    </row>
    <row r="14" spans="1:9" x14ac:dyDescent="0.25">
      <c r="A14" t="s">
        <v>625</v>
      </c>
      <c r="B14" t="s">
        <v>626</v>
      </c>
      <c r="C14" s="1" t="s">
        <v>627</v>
      </c>
      <c r="D14" t="str">
        <f t="shared" si="0"/>
        <v>盛夏-毛不易</v>
      </c>
      <c r="E14" t="s">
        <v>11</v>
      </c>
      <c r="F14" s="17">
        <v>6.458333333333334E-2</v>
      </c>
      <c r="G14" s="17">
        <v>8.7499999999999994E-2</v>
      </c>
      <c r="I14">
        <v>1</v>
      </c>
    </row>
    <row r="15" spans="1:9" x14ac:dyDescent="0.25">
      <c r="A15" t="s">
        <v>628</v>
      </c>
      <c r="B15" t="s">
        <v>629</v>
      </c>
      <c r="C15" s="1" t="s">
        <v>630</v>
      </c>
      <c r="D15" t="str">
        <f t="shared" si="0"/>
        <v>黑月光-毛不易</v>
      </c>
      <c r="E15" t="s">
        <v>11</v>
      </c>
      <c r="F15" s="17">
        <v>3.6111111111111108E-2</v>
      </c>
      <c r="G15" s="17">
        <v>5.9722222222222232E-2</v>
      </c>
      <c r="I15">
        <v>1</v>
      </c>
    </row>
    <row r="16" spans="1:9" x14ac:dyDescent="0.25">
      <c r="A16" t="s">
        <v>631</v>
      </c>
      <c r="B16" t="s">
        <v>632</v>
      </c>
      <c r="C16" s="1" t="s">
        <v>633</v>
      </c>
      <c r="D16" t="str">
        <f t="shared" si="0"/>
        <v>只在今夜-毛不易</v>
      </c>
      <c r="E16" t="s">
        <v>11</v>
      </c>
      <c r="F16" s="17">
        <v>5.347222222222222E-2</v>
      </c>
      <c r="G16" s="17">
        <v>7.1527777777777773E-2</v>
      </c>
      <c r="I16">
        <v>1</v>
      </c>
    </row>
    <row r="17" spans="1:9" x14ac:dyDescent="0.25">
      <c r="A17" t="s">
        <v>634</v>
      </c>
      <c r="B17" t="s">
        <v>635</v>
      </c>
      <c r="C17" s="1" t="s">
        <v>636</v>
      </c>
      <c r="D17" t="str">
        <f t="shared" si="0"/>
        <v>牧马城市-毛不易</v>
      </c>
      <c r="E17" t="s">
        <v>11</v>
      </c>
      <c r="F17" s="17">
        <v>5.6250000000000001E-2</v>
      </c>
      <c r="G17" s="17">
        <v>7.3611111111111113E-2</v>
      </c>
      <c r="I17">
        <v>1</v>
      </c>
    </row>
    <row r="18" spans="1:9" x14ac:dyDescent="0.25">
      <c r="A18" t="s">
        <v>637</v>
      </c>
      <c r="B18" t="s">
        <v>638</v>
      </c>
      <c r="C18" s="1" t="s">
        <v>639</v>
      </c>
      <c r="D18" t="str">
        <f t="shared" si="0"/>
        <v>二零三-毛不易</v>
      </c>
      <c r="E18" t="s">
        <v>11</v>
      </c>
      <c r="F18" s="17">
        <v>4.791666666666667E-2</v>
      </c>
      <c r="G18" s="17">
        <v>6.3194444444444442E-2</v>
      </c>
      <c r="I18">
        <v>1</v>
      </c>
    </row>
    <row r="19" spans="1:9" x14ac:dyDescent="0.25">
      <c r="A19" t="s">
        <v>640</v>
      </c>
      <c r="B19" t="s">
        <v>641</v>
      </c>
      <c r="C19" s="1" t="s">
        <v>642</v>
      </c>
      <c r="D19" t="str">
        <f t="shared" si="0"/>
        <v>别再闹了-毛不易</v>
      </c>
      <c r="E19" t="s">
        <v>11</v>
      </c>
      <c r="F19" s="17">
        <v>3.5416666666666673E-2</v>
      </c>
      <c r="G19" s="17">
        <v>4.6527777777777779E-2</v>
      </c>
      <c r="I19">
        <v>1</v>
      </c>
    </row>
    <row r="20" spans="1:9" x14ac:dyDescent="0.25">
      <c r="A20" t="s">
        <v>643</v>
      </c>
      <c r="B20" t="s">
        <v>644</v>
      </c>
      <c r="C20" s="1" t="s">
        <v>645</v>
      </c>
      <c r="D20" t="str">
        <f t="shared" si="0"/>
        <v>巅峰之上-毛不易</v>
      </c>
      <c r="E20" t="s">
        <v>11</v>
      </c>
      <c r="F20" s="17">
        <v>4.4444444444444453E-2</v>
      </c>
      <c r="G20" s="17">
        <v>6.6666666666666666E-2</v>
      </c>
      <c r="H20" s="4"/>
      <c r="I20">
        <v>1</v>
      </c>
    </row>
    <row r="21" spans="1:9" x14ac:dyDescent="0.25">
      <c r="A21" t="s">
        <v>646</v>
      </c>
      <c r="B21" t="s">
        <v>647</v>
      </c>
      <c r="C21" s="1" t="s">
        <v>648</v>
      </c>
      <c r="D21" t="str">
        <f t="shared" si="0"/>
        <v>东北民谣-毛不易</v>
      </c>
      <c r="E21" t="s">
        <v>11</v>
      </c>
      <c r="F21" s="17">
        <v>2.0833333333333329E-2</v>
      </c>
      <c r="G21" s="17">
        <v>3.7499999999999999E-2</v>
      </c>
      <c r="H21" s="4"/>
      <c r="I21">
        <v>1</v>
      </c>
    </row>
    <row r="22" spans="1:9" x14ac:dyDescent="0.25">
      <c r="I22">
        <v>0</v>
      </c>
    </row>
    <row r="23" spans="1:9" x14ac:dyDescent="0.25">
      <c r="I23">
        <v>0</v>
      </c>
    </row>
    <row r="24" spans="1:9" x14ac:dyDescent="0.25">
      <c r="I24">
        <v>0</v>
      </c>
    </row>
    <row r="25" spans="1:9" x14ac:dyDescent="0.25">
      <c r="I25">
        <v>0</v>
      </c>
    </row>
    <row r="26" spans="1:9" x14ac:dyDescent="0.25">
      <c r="I26">
        <v>0</v>
      </c>
    </row>
    <row r="27" spans="1:9" x14ac:dyDescent="0.25">
      <c r="I27">
        <v>0</v>
      </c>
    </row>
    <row r="28" spans="1:9" x14ac:dyDescent="0.25">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I41">
        <v>0</v>
      </c>
    </row>
    <row r="42" spans="1:9" x14ac:dyDescent="0.25">
      <c r="I42">
        <v>0</v>
      </c>
    </row>
    <row r="43" spans="1:9" x14ac:dyDescent="0.25">
      <c r="I43">
        <v>0</v>
      </c>
    </row>
    <row r="44" spans="1:9" x14ac:dyDescent="0.25">
      <c r="I44">
        <v>0</v>
      </c>
    </row>
    <row r="45" spans="1:9" x14ac:dyDescent="0.25">
      <c r="I45">
        <v>0</v>
      </c>
    </row>
    <row r="46" spans="1:9" x14ac:dyDescent="0.25">
      <c r="A46" t="s">
        <v>649</v>
      </c>
      <c r="B46" t="s">
        <v>650</v>
      </c>
      <c r="C46" s="1" t="s">
        <v>651</v>
      </c>
      <c r="D46" t="str">
        <f t="shared" ref="D46:D56" si="1">CONCATENATE(A46,"-毛不易")</f>
        <v>看得最远的地方-毛不易</v>
      </c>
      <c r="E46" t="s">
        <v>84</v>
      </c>
      <c r="F46" s="17">
        <v>3.6111111111111108E-2</v>
      </c>
      <c r="G46" s="17">
        <v>4.8611111111111112E-2</v>
      </c>
      <c r="I46">
        <v>1</v>
      </c>
    </row>
    <row r="47" spans="1:9" x14ac:dyDescent="0.25">
      <c r="A47" t="s">
        <v>652</v>
      </c>
      <c r="B47" t="s">
        <v>653</v>
      </c>
      <c r="C47" s="1" t="s">
        <v>654</v>
      </c>
      <c r="D47" t="str">
        <f t="shared" si="1"/>
        <v>言不由衷-毛不易</v>
      </c>
      <c r="E47" t="s">
        <v>84</v>
      </c>
      <c r="F47" s="17">
        <v>4.8611111111111112E-2</v>
      </c>
      <c r="G47" s="17">
        <v>7.3611111111111113E-2</v>
      </c>
      <c r="I47">
        <v>1</v>
      </c>
    </row>
    <row r="48" spans="1:9" x14ac:dyDescent="0.25">
      <c r="A48" t="s">
        <v>655</v>
      </c>
      <c r="B48" t="s">
        <v>656</v>
      </c>
      <c r="D48" t="str">
        <f t="shared" si="1"/>
        <v>最佳损友-毛不易</v>
      </c>
      <c r="E48" t="s">
        <v>84</v>
      </c>
      <c r="I48">
        <v>0</v>
      </c>
    </row>
    <row r="49" spans="1:9" x14ac:dyDescent="0.25">
      <c r="A49" t="s">
        <v>657</v>
      </c>
      <c r="B49" t="s">
        <v>658</v>
      </c>
      <c r="D49" t="str">
        <f t="shared" si="1"/>
        <v>星语心愿-毛不易</v>
      </c>
      <c r="E49" t="s">
        <v>84</v>
      </c>
      <c r="I49">
        <v>0</v>
      </c>
    </row>
    <row r="50" spans="1:9" x14ac:dyDescent="0.25">
      <c r="A50" t="s">
        <v>659</v>
      </c>
      <c r="B50" t="s">
        <v>660</v>
      </c>
      <c r="D50" t="str">
        <f t="shared" si="1"/>
        <v>走天涯-毛不易</v>
      </c>
      <c r="E50" t="s">
        <v>84</v>
      </c>
      <c r="I50">
        <v>0</v>
      </c>
    </row>
    <row r="51" spans="1:9" x14ac:dyDescent="0.25">
      <c r="A51" t="s">
        <v>661</v>
      </c>
      <c r="B51" t="s">
        <v>662</v>
      </c>
      <c r="D51" t="str">
        <f t="shared" si="1"/>
        <v>祝你平安-毛不易</v>
      </c>
      <c r="E51" t="s">
        <v>84</v>
      </c>
      <c r="I51">
        <v>0</v>
      </c>
    </row>
    <row r="52" spans="1:9" x14ac:dyDescent="0.25">
      <c r="A52" t="s">
        <v>663</v>
      </c>
      <c r="B52" t="s">
        <v>664</v>
      </c>
      <c r="D52" t="str">
        <f t="shared" si="1"/>
        <v>我要你-毛不易</v>
      </c>
      <c r="E52" t="s">
        <v>84</v>
      </c>
      <c r="I52">
        <v>0</v>
      </c>
    </row>
    <row r="53" spans="1:9" x14ac:dyDescent="0.25">
      <c r="A53" t="s">
        <v>96</v>
      </c>
      <c r="B53" t="s">
        <v>665</v>
      </c>
      <c r="D53" t="str">
        <f t="shared" si="1"/>
        <v>一生所爱-毛不易</v>
      </c>
      <c r="E53" t="s">
        <v>84</v>
      </c>
      <c r="I53">
        <v>0</v>
      </c>
    </row>
    <row r="54" spans="1:9" x14ac:dyDescent="0.25">
      <c r="A54" t="s">
        <v>666</v>
      </c>
      <c r="B54" t="s">
        <v>667</v>
      </c>
      <c r="D54" t="str">
        <f t="shared" si="1"/>
        <v>眉飞色舞-毛不易</v>
      </c>
      <c r="E54" t="s">
        <v>84</v>
      </c>
      <c r="I54">
        <v>0</v>
      </c>
    </row>
    <row r="55" spans="1:9" x14ac:dyDescent="0.25">
      <c r="A55" t="s">
        <v>112</v>
      </c>
      <c r="B55" t="s">
        <v>668</v>
      </c>
      <c r="D55" t="str">
        <f t="shared" si="1"/>
        <v>突然好想你-毛不易</v>
      </c>
      <c r="E55" t="s">
        <v>84</v>
      </c>
      <c r="I55">
        <v>0</v>
      </c>
    </row>
    <row r="56" spans="1:9" x14ac:dyDescent="0.25">
      <c r="A56" t="s">
        <v>669</v>
      </c>
      <c r="B56" t="s">
        <v>670</v>
      </c>
      <c r="D56" t="str">
        <f t="shared" si="1"/>
        <v>谁-毛不易</v>
      </c>
      <c r="E56" t="s">
        <v>84</v>
      </c>
      <c r="I56">
        <v>0</v>
      </c>
    </row>
  </sheetData>
  <hyperlinks>
    <hyperlink ref="C2" r:id="rId1" xr:uid="{00000000-0004-0000-0700-000000000000}"/>
    <hyperlink ref="C5" r:id="rId2" xr:uid="{00000000-0004-0000-0700-000001000000}"/>
    <hyperlink ref="C6" r:id="rId3" xr:uid="{00000000-0004-0000-0700-000002000000}"/>
    <hyperlink ref="C7" r:id="rId4" xr:uid="{00000000-0004-0000-0700-000003000000}"/>
    <hyperlink ref="C8" r:id="rId5" xr:uid="{00000000-0004-0000-0700-000004000000}"/>
    <hyperlink ref="C9" r:id="rId6" xr:uid="{00000000-0004-0000-0700-000005000000}"/>
    <hyperlink ref="C10" r:id="rId7" xr:uid="{00000000-0004-0000-0700-000006000000}"/>
    <hyperlink ref="C11" r:id="rId8" xr:uid="{00000000-0004-0000-0700-000007000000}"/>
    <hyperlink ref="C12" r:id="rId9" xr:uid="{00000000-0004-0000-0700-000008000000}"/>
    <hyperlink ref="C13" r:id="rId10" xr:uid="{00000000-0004-0000-0700-000009000000}"/>
    <hyperlink ref="C14" r:id="rId11" xr:uid="{00000000-0004-0000-0700-00000A000000}"/>
    <hyperlink ref="C15" r:id="rId12" xr:uid="{00000000-0004-0000-0700-00000B000000}"/>
    <hyperlink ref="C16" r:id="rId13" xr:uid="{00000000-0004-0000-0700-00000C000000}"/>
    <hyperlink ref="C17" r:id="rId14" xr:uid="{00000000-0004-0000-0700-00000D000000}"/>
    <hyperlink ref="C18" r:id="rId15" xr:uid="{00000000-0004-0000-0700-00000E000000}"/>
    <hyperlink ref="C19" r:id="rId16" xr:uid="{00000000-0004-0000-0700-00000F000000}"/>
    <hyperlink ref="C20" r:id="rId17" xr:uid="{00000000-0004-0000-0700-000010000000}"/>
    <hyperlink ref="C21" r:id="rId18" xr:uid="{00000000-0004-0000-0700-000011000000}"/>
    <hyperlink ref="C46" r:id="rId19" xr:uid="{00000000-0004-0000-0700-000012000000}"/>
    <hyperlink ref="C47" r:id="rId20" xr:uid="{00000000-0004-0000-0700-000013000000}"/>
  </hyperlinks>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51"/>
  <sheetViews>
    <sheetView topLeftCell="A3" workbookViewId="0">
      <selection activeCell="B51" sqref="B51"/>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21" width="9.140625" style="16" customWidth="1"/>
    <col min="22" max="16384" width="9.140625" style="16"/>
  </cols>
  <sheetData>
    <row r="1" spans="1:9" x14ac:dyDescent="0.25">
      <c r="A1" t="s">
        <v>0</v>
      </c>
      <c r="B1" t="s">
        <v>1</v>
      </c>
      <c r="C1" t="s">
        <v>2</v>
      </c>
      <c r="D1" t="s">
        <v>3</v>
      </c>
      <c r="E1" t="s">
        <v>4</v>
      </c>
      <c r="F1" t="s">
        <v>5</v>
      </c>
      <c r="G1" t="s">
        <v>6</v>
      </c>
      <c r="H1" t="s">
        <v>7</v>
      </c>
      <c r="I1" t="s">
        <v>8</v>
      </c>
    </row>
    <row r="2" spans="1:9" x14ac:dyDescent="0.25">
      <c r="A2" t="s">
        <v>194</v>
      </c>
      <c r="B2" t="s">
        <v>671</v>
      </c>
      <c r="C2" s="1"/>
      <c r="D2" t="str">
        <f t="array" aca="1" ref="D2" ca="1">CONCATENATE(A2,"-",MID(CELL("filename",A1),FIND("]",CELL("filename",A1))+1,255))</f>
        <v>我爱的人-陈小春</v>
      </c>
      <c r="E2" t="s">
        <v>11</v>
      </c>
      <c r="F2" s="17"/>
      <c r="G2" s="17"/>
      <c r="I2">
        <v>0</v>
      </c>
    </row>
    <row r="3" spans="1:9" x14ac:dyDescent="0.25">
      <c r="A3" t="s">
        <v>672</v>
      </c>
      <c r="B3" t="s">
        <v>673</v>
      </c>
      <c r="C3" s="1"/>
      <c r="D3" t="str">
        <f t="array" aca="1" ref="D3" ca="1">CONCATENATE(A3,"-",MID(CELL("filename",A2),FIND("]",CELL("filename",A2))+1,255))</f>
        <v>算你狠-陈小春</v>
      </c>
      <c r="E3" t="s">
        <v>11</v>
      </c>
      <c r="F3" s="17"/>
      <c r="G3" s="17"/>
      <c r="I3">
        <v>0</v>
      </c>
    </row>
    <row r="4" spans="1:9" x14ac:dyDescent="0.25">
      <c r="A4" t="s">
        <v>674</v>
      </c>
      <c r="B4" t="s">
        <v>675</v>
      </c>
      <c r="C4" s="1"/>
      <c r="D4" t="str">
        <f t="array" aca="1" ref="D4" ca="1">CONCATENATE(A4,"-",MID(CELL("filename",A3),FIND("]",CELL("filename",A3))+1,255))</f>
        <v>独家记忆-陈小春</v>
      </c>
      <c r="E4" t="s">
        <v>11</v>
      </c>
      <c r="F4" s="17"/>
      <c r="G4" s="17"/>
      <c r="I4">
        <v>0</v>
      </c>
    </row>
    <row r="5" spans="1:9" x14ac:dyDescent="0.25">
      <c r="A5" s="6" t="s">
        <v>676</v>
      </c>
      <c r="B5" t="s">
        <v>677</v>
      </c>
      <c r="C5" s="1" t="s">
        <v>678</v>
      </c>
      <c r="D5" t="str">
        <f t="array" aca="1" ref="D5" ca="1">CONCATENATE(A5,"-",MID(CELL("filename",A4),FIND("]",CELL("filename",A4))+1,255))</f>
        <v>0932-陈小春</v>
      </c>
      <c r="E5" t="s">
        <v>11</v>
      </c>
      <c r="F5" s="17">
        <v>3.7499999999999999E-2</v>
      </c>
      <c r="G5" s="17">
        <v>4.9305555555555547E-2</v>
      </c>
      <c r="I5">
        <v>1</v>
      </c>
    </row>
    <row r="6" spans="1:9" x14ac:dyDescent="0.25">
      <c r="A6" t="s">
        <v>679</v>
      </c>
      <c r="B6" t="s">
        <v>680</v>
      </c>
      <c r="C6" s="1"/>
      <c r="D6" t="str">
        <f t="array" aca="1" ref="D6" ca="1">CONCATENATE(A6,"-",MID(CELL("filename",A5),FIND("]",CELL("filename",A5))+1,255))</f>
        <v>抱一抱-陈小春</v>
      </c>
      <c r="E6" t="s">
        <v>11</v>
      </c>
      <c r="F6" s="17"/>
      <c r="G6" s="17"/>
      <c r="I6">
        <v>0</v>
      </c>
    </row>
    <row r="7" spans="1:9" x14ac:dyDescent="0.25">
      <c r="A7" t="s">
        <v>681</v>
      </c>
      <c r="B7" t="s">
        <v>682</v>
      </c>
      <c r="C7" s="1"/>
      <c r="D7" t="str">
        <f t="array" aca="1" ref="D7" ca="1">CONCATENATE(A7,"-",MID(CELL("filename",A6),FIND("]",CELL("filename",A6))+1,255))</f>
        <v>献世-陈小春</v>
      </c>
      <c r="E7" t="s">
        <v>11</v>
      </c>
      <c r="F7" s="17"/>
      <c r="G7" s="17"/>
      <c r="I7">
        <v>0</v>
      </c>
    </row>
    <row r="8" spans="1:9" x14ac:dyDescent="0.25">
      <c r="A8" t="s">
        <v>683</v>
      </c>
      <c r="B8" t="s">
        <v>684</v>
      </c>
      <c r="C8" s="1" t="s">
        <v>685</v>
      </c>
      <c r="D8" t="str">
        <f t="array" aca="1" ref="D8" ca="1">CONCATENATE(A8,"-",MID(CELL("filename",A7),FIND("]",CELL("filename",A7))+1,255))</f>
        <v>没那种命-陈小春</v>
      </c>
      <c r="E8" t="s">
        <v>11</v>
      </c>
      <c r="F8" s="17">
        <v>6.1111111111111109E-2</v>
      </c>
      <c r="G8" s="17">
        <v>7.9861111111111105E-2</v>
      </c>
      <c r="I8">
        <v>1</v>
      </c>
    </row>
    <row r="9" spans="1:9" x14ac:dyDescent="0.25">
      <c r="A9" t="s">
        <v>686</v>
      </c>
      <c r="B9" t="s">
        <v>687</v>
      </c>
      <c r="C9" s="1" t="s">
        <v>688</v>
      </c>
      <c r="D9" t="str">
        <f t="array" aca="1" ref="D9" ca="1">CONCATENATE(A9,"-",MID(CELL("filename",A8),FIND("]",CELL("filename",A8))+1,255))</f>
        <v>神啊 救救我-陈小春</v>
      </c>
      <c r="E9" t="s">
        <v>11</v>
      </c>
      <c r="F9" s="17">
        <v>4.7222222222222221E-2</v>
      </c>
      <c r="G9" s="17">
        <v>7.013888888888889E-2</v>
      </c>
      <c r="I9">
        <v>1</v>
      </c>
    </row>
    <row r="10" spans="1:9" x14ac:dyDescent="0.25">
      <c r="A10" s="13" t="s">
        <v>689</v>
      </c>
      <c r="B10" s="13" t="s">
        <v>690</v>
      </c>
      <c r="C10" s="1" t="s">
        <v>691</v>
      </c>
      <c r="D10" s="13" t="str">
        <f t="array" aca="1" ref="D10" ca="1">CONCATENATE(A10,"-",MID(CELL("filename",A9),FIND("]",CELL("filename",A9))+1,255))</f>
        <v>离不开你-陈小春</v>
      </c>
      <c r="E10" s="13" t="s">
        <v>11</v>
      </c>
      <c r="F10" s="11">
        <v>5.486111111111111E-2</v>
      </c>
      <c r="G10" s="11">
        <v>6.6666666666666666E-2</v>
      </c>
      <c r="H10" s="4"/>
      <c r="I10">
        <v>1</v>
      </c>
    </row>
    <row r="11" spans="1:9" x14ac:dyDescent="0.25">
      <c r="A11" s="13" t="s">
        <v>692</v>
      </c>
      <c r="B11" s="13" t="s">
        <v>693</v>
      </c>
      <c r="C11" s="1" t="s">
        <v>694</v>
      </c>
      <c r="D11" s="13" t="str">
        <f t="array" aca="1" ref="D11" ca="1">CONCATENATE(A11,"-",MID(CELL("filename",A10),FIND("]",CELL("filename",A10))+1,255))</f>
        <v>乱世巨星-陈小春</v>
      </c>
      <c r="E11" s="13" t="s">
        <v>11</v>
      </c>
      <c r="F11" s="11">
        <v>1.3194444444444439E-2</v>
      </c>
      <c r="G11" s="11">
        <v>2.569444444444444E-2</v>
      </c>
      <c r="I11">
        <v>1</v>
      </c>
    </row>
    <row r="12" spans="1:9" x14ac:dyDescent="0.25">
      <c r="A12" s="13" t="s">
        <v>695</v>
      </c>
      <c r="B12" s="13" t="s">
        <v>696</v>
      </c>
      <c r="C12" s="1" t="s">
        <v>697</v>
      </c>
      <c r="D12" s="13" t="str">
        <f t="array" aca="1" ref="D12" ca="1">CONCATENATE(A12,"-",MID(CELL("filename",A11),FIND("]",CELL("filename",A11))+1,255))</f>
        <v>相依为命-陈小春</v>
      </c>
      <c r="E12" s="13" t="s">
        <v>11</v>
      </c>
      <c r="F12" s="11">
        <v>3.4722222222222217E-2</v>
      </c>
      <c r="G12" s="11">
        <v>4.583333333333333E-2</v>
      </c>
      <c r="I12">
        <v>1</v>
      </c>
    </row>
    <row r="13" spans="1:9" x14ac:dyDescent="0.25">
      <c r="A13" s="13" t="s">
        <v>698</v>
      </c>
      <c r="B13" s="13" t="s">
        <v>699</v>
      </c>
      <c r="C13" s="1" t="s">
        <v>700</v>
      </c>
      <c r="D13" s="13" t="str">
        <f t="array" aca="1" ref="D13" ca="1">CONCATENATE(A13,"-",MID(CELL("filename",A12),FIND("]",CELL("filename",A12))+1,255))</f>
        <v>友情岁月-陈小春</v>
      </c>
      <c r="E13" s="13" t="s">
        <v>11</v>
      </c>
      <c r="F13" s="11">
        <v>1.111111111111111E-2</v>
      </c>
      <c r="G13" s="11">
        <v>3.3333333333333333E-2</v>
      </c>
      <c r="I13">
        <v>1</v>
      </c>
    </row>
    <row r="14" spans="1:9" s="8" customFormat="1" x14ac:dyDescent="0.25">
      <c r="A14" s="13" t="s">
        <v>701</v>
      </c>
      <c r="B14" s="13" t="s">
        <v>702</v>
      </c>
      <c r="C14" s="1"/>
      <c r="D14" s="13" t="str">
        <f t="array" aca="1" ref="D14" ca="1">CONCATENATE(A14,"-",MID(CELL("filename",A13),FIND("]",CELL("filename",A13))+1,255))</f>
        <v>战无不胜-陈小春</v>
      </c>
      <c r="E14" s="13" t="s">
        <v>11</v>
      </c>
      <c r="F14" s="11"/>
      <c r="G14" s="11"/>
      <c r="I14">
        <v>0</v>
      </c>
    </row>
    <row r="15" spans="1:9" s="8" customFormat="1" x14ac:dyDescent="0.25">
      <c r="A15" s="13" t="s">
        <v>703</v>
      </c>
      <c r="B15" s="13" t="s">
        <v>704</v>
      </c>
      <c r="C15" s="1"/>
      <c r="D15" s="13" t="str">
        <f t="array" aca="1" ref="D15" ca="1">CONCATENATE(A15,"-",MID(CELL("filename",A14),FIND("]",CELL("filename",A14))+1,255))</f>
        <v>取消资格-陈小春</v>
      </c>
      <c r="E15" s="13" t="s">
        <v>11</v>
      </c>
      <c r="F15" s="11"/>
      <c r="G15" s="11"/>
      <c r="I15">
        <v>0</v>
      </c>
    </row>
    <row r="16" spans="1:9" s="8" customFormat="1" x14ac:dyDescent="0.25">
      <c r="A16" s="13" t="s">
        <v>705</v>
      </c>
      <c r="B16" s="13" t="s">
        <v>706</v>
      </c>
      <c r="C16" s="1"/>
      <c r="D16" s="13" t="str">
        <f t="array" aca="1" ref="D16" ca="1">CONCATENATE(A16,"-",MID(CELL("filename",A15),FIND("]",CELL("filename",A15))+1,255))</f>
        <v>我不是伟人-陈小春</v>
      </c>
      <c r="E16" s="13" t="s">
        <v>11</v>
      </c>
      <c r="F16" s="13"/>
      <c r="G16" s="13"/>
      <c r="I16">
        <v>0</v>
      </c>
    </row>
    <row r="17" spans="1:9" s="8" customFormat="1" x14ac:dyDescent="0.25">
      <c r="A17" s="13" t="s">
        <v>707</v>
      </c>
      <c r="B17" s="13" t="s">
        <v>708</v>
      </c>
      <c r="C17" s="1"/>
      <c r="D17" s="13" t="str">
        <f t="array" aca="1" ref="D17" ca="1">CONCATENATE(A17,"-",MID(CELL("filename",A16),FIND("]",CELL("filename",A16))+1,255))</f>
        <v>热血燃烧-陈小春</v>
      </c>
      <c r="E17" s="13" t="s">
        <v>11</v>
      </c>
      <c r="F17" s="11"/>
      <c r="G17" s="11"/>
      <c r="I17">
        <v>0</v>
      </c>
    </row>
    <row r="18" spans="1:9" s="8" customFormat="1" x14ac:dyDescent="0.25">
      <c r="A18" s="13" t="s">
        <v>709</v>
      </c>
      <c r="B18" s="13" t="s">
        <v>710</v>
      </c>
      <c r="C18" s="1"/>
      <c r="D18" s="13" t="str">
        <f t="array" aca="1" ref="D18" ca="1">CONCATENATE(A18,"-",MID(CELL("filename",A17),FIND("]",CELL("filename",A17))+1,255))</f>
        <v>扑火-陈小春</v>
      </c>
      <c r="E18" s="13" t="s">
        <v>11</v>
      </c>
      <c r="F18" s="13"/>
      <c r="G18" s="13"/>
      <c r="I18">
        <v>0</v>
      </c>
    </row>
    <row r="19" spans="1:9" s="8" customFormat="1" x14ac:dyDescent="0.25">
      <c r="A19" s="13" t="s">
        <v>711</v>
      </c>
      <c r="B19" s="13" t="s">
        <v>712</v>
      </c>
      <c r="C19" s="1"/>
      <c r="D19" s="13" t="str">
        <f t="array" aca="1" ref="D19" ca="1">CONCATENATE(A19,"-",MID(CELL("filename",A18),FIND("]",CELL("filename",A18))+1,255))</f>
        <v>女人不该让男人太累-陈小春</v>
      </c>
      <c r="E19" s="13" t="s">
        <v>11</v>
      </c>
      <c r="F19" s="13"/>
      <c r="G19" s="13"/>
      <c r="I19">
        <v>0</v>
      </c>
    </row>
    <row r="20" spans="1:9" x14ac:dyDescent="0.25">
      <c r="A20" s="13" t="s">
        <v>713</v>
      </c>
      <c r="B20" s="13" t="s">
        <v>714</v>
      </c>
      <c r="C20" s="1"/>
      <c r="D20" s="13" t="str">
        <f t="array" aca="1" ref="D20" ca="1">CONCATENATE(A20,"-",MID(CELL("filename",A19),FIND("]",CELL("filename",A19))+1,255))</f>
        <v>比永远更远-陈小春</v>
      </c>
      <c r="E20" s="13" t="s">
        <v>11</v>
      </c>
      <c r="F20" s="13"/>
      <c r="G20" s="13"/>
      <c r="I20">
        <v>0</v>
      </c>
    </row>
    <row r="21" spans="1:9" x14ac:dyDescent="0.25">
      <c r="A21" s="13" t="s">
        <v>715</v>
      </c>
      <c r="B21" s="13" t="s">
        <v>716</v>
      </c>
      <c r="C21" s="1"/>
      <c r="D21" s="13" t="str">
        <f t="array" aca="1" ref="D21" ca="1">CONCATENATE(A21,"-",MID(CELL("filename",A20),FIND("]",CELL("filename",A20))+1,255))</f>
        <v>该我的爱-陈小春</v>
      </c>
      <c r="E21" s="13" t="s">
        <v>11</v>
      </c>
      <c r="F21" s="13"/>
      <c r="G21" s="13"/>
      <c r="I21">
        <v>0</v>
      </c>
    </row>
    <row r="22" spans="1:9" x14ac:dyDescent="0.25">
      <c r="A22" s="13" t="s">
        <v>717</v>
      </c>
      <c r="B22" s="13" t="s">
        <v>718</v>
      </c>
      <c r="C22" s="1"/>
      <c r="D22" s="13" t="str">
        <f t="array" aca="1" ref="D22" ca="1">CONCATENATE(A22,"-",MID(CELL("filename",A21),FIND("]",CELL("filename",A21))+1,255))</f>
        <v>分流-陈小春</v>
      </c>
      <c r="E22" s="13" t="s">
        <v>11</v>
      </c>
      <c r="F22" s="13"/>
      <c r="G22" s="13"/>
      <c r="I22">
        <v>0</v>
      </c>
    </row>
    <row r="23" spans="1:9" x14ac:dyDescent="0.25">
      <c r="A23" s="13" t="s">
        <v>719</v>
      </c>
      <c r="B23" s="13" t="s">
        <v>720</v>
      </c>
      <c r="C23" s="1"/>
      <c r="D23" s="13" t="str">
        <f t="array" aca="1" ref="D23" ca="1">CONCATENATE(A23,"-",MID(CELL("filename",A22),FIND("]",CELL("filename",A22))+1,255))</f>
        <v>贪玩传世-陈小春</v>
      </c>
      <c r="E23" s="13" t="s">
        <v>11</v>
      </c>
      <c r="F23" s="13"/>
      <c r="G23" s="13"/>
      <c r="I23">
        <v>0</v>
      </c>
    </row>
    <row r="24" spans="1:9" x14ac:dyDescent="0.25">
      <c r="A24" s="13" t="s">
        <v>721</v>
      </c>
      <c r="B24" s="13" t="s">
        <v>722</v>
      </c>
      <c r="C24" s="1"/>
      <c r="D24" s="13" t="str">
        <f t="array" aca="1" ref="D24" ca="1">CONCATENATE(A24,"-",MID(CELL("filename",A23),FIND("]",CELL("filename",A23))+1,255))</f>
        <v>爱你直到宇宙终结-陈小春</v>
      </c>
      <c r="E24" s="13" t="s">
        <v>11</v>
      </c>
      <c r="F24" s="13"/>
      <c r="G24" s="13"/>
      <c r="I24">
        <v>0</v>
      </c>
    </row>
    <row r="25" spans="1:9" x14ac:dyDescent="0.25">
      <c r="A25" s="13"/>
      <c r="B25" s="13"/>
      <c r="C25" s="1"/>
      <c r="D25" s="13"/>
      <c r="E25" s="13"/>
      <c r="F25" s="13"/>
      <c r="G25" s="13"/>
    </row>
    <row r="26" spans="1:9" x14ac:dyDescent="0.25">
      <c r="A26" s="13"/>
      <c r="B26" s="13"/>
      <c r="C26" s="1"/>
      <c r="D26" s="13"/>
      <c r="E26" s="13"/>
      <c r="F26" s="13"/>
      <c r="G26" s="13"/>
    </row>
    <row r="27" spans="1:9" x14ac:dyDescent="0.25">
      <c r="A27" s="13"/>
      <c r="B27" s="13"/>
      <c r="C27" s="1"/>
      <c r="D27" s="13"/>
      <c r="E27" s="13"/>
      <c r="F27" s="13"/>
      <c r="G27" s="13"/>
    </row>
    <row r="28" spans="1:9" x14ac:dyDescent="0.25">
      <c r="A28" s="13"/>
      <c r="B28" s="13"/>
      <c r="C28" s="1"/>
      <c r="D28" s="13"/>
      <c r="E28" s="13"/>
      <c r="F28" s="13"/>
      <c r="G28" s="13"/>
    </row>
    <row r="29" spans="1:9" x14ac:dyDescent="0.25">
      <c r="A29" s="13"/>
      <c r="B29" s="13"/>
      <c r="C29" s="1"/>
      <c r="D29" s="13"/>
      <c r="E29" s="13"/>
      <c r="F29" s="13"/>
      <c r="G29" s="13"/>
    </row>
    <row r="30" spans="1:9" x14ac:dyDescent="0.25">
      <c r="A30" s="13"/>
      <c r="B30" s="13"/>
      <c r="C30" s="1"/>
      <c r="D30" s="13"/>
      <c r="E30" s="13"/>
      <c r="F30" s="13"/>
      <c r="G30" s="13"/>
    </row>
    <row r="31" spans="1:9" x14ac:dyDescent="0.25">
      <c r="A31" s="13"/>
      <c r="B31" s="13"/>
      <c r="C31" s="1"/>
      <c r="D31" s="13"/>
      <c r="E31" s="13"/>
      <c r="F31" s="13"/>
      <c r="G31" s="13"/>
    </row>
    <row r="32" spans="1:9" x14ac:dyDescent="0.25">
      <c r="A32" s="13"/>
      <c r="B32" s="13"/>
      <c r="C32" s="1"/>
      <c r="D32" s="13"/>
      <c r="E32" s="13"/>
      <c r="F32" s="13"/>
      <c r="G32" s="13"/>
    </row>
    <row r="33" spans="1:9" x14ac:dyDescent="0.25">
      <c r="A33" s="13"/>
      <c r="B33" s="13"/>
      <c r="C33" s="1"/>
      <c r="D33" s="13"/>
      <c r="E33" s="13"/>
      <c r="F33" s="13"/>
      <c r="G33" s="13"/>
      <c r="I33">
        <v>0</v>
      </c>
    </row>
    <row r="34" spans="1:9" x14ac:dyDescent="0.25">
      <c r="A34" s="13"/>
      <c r="B34" s="13"/>
      <c r="C34" s="1"/>
      <c r="D34" s="13"/>
      <c r="E34" s="13"/>
      <c r="F34" s="13"/>
      <c r="G34" s="13"/>
      <c r="I34">
        <v>0</v>
      </c>
    </row>
    <row r="35" spans="1:9" x14ac:dyDescent="0.25">
      <c r="A35" s="13" t="s">
        <v>723</v>
      </c>
      <c r="B35" s="13" t="s">
        <v>724</v>
      </c>
      <c r="C35" s="1"/>
      <c r="D35" s="13" t="str">
        <f t="array" aca="1" ref="D35" ca="1">CONCATENATE(A35,"-",MID(CELL("filename",A34),FIND("]",CELL("filename",A34))+1,255))</f>
        <v>红豆-陈小春</v>
      </c>
      <c r="E35" s="13" t="s">
        <v>84</v>
      </c>
      <c r="F35" s="13"/>
      <c r="G35" s="13"/>
      <c r="I35">
        <v>0</v>
      </c>
    </row>
    <row r="36" spans="1:9" x14ac:dyDescent="0.25">
      <c r="A36" s="13" t="s">
        <v>725</v>
      </c>
      <c r="B36" s="13" t="s">
        <v>726</v>
      </c>
      <c r="C36" s="1" t="s">
        <v>727</v>
      </c>
      <c r="D36" s="13" t="str">
        <f t="array" aca="1" ref="D36" ca="1">CONCATENATE(A36,"-",MID(CELL("filename",A35),FIND("]",CELL("filename",A35))+1,255))</f>
        <v>你曾是少年-陈小春</v>
      </c>
      <c r="E36" s="13" t="s">
        <v>84</v>
      </c>
      <c r="F36" s="11">
        <v>6.1111111111111109E-2</v>
      </c>
      <c r="G36" s="11">
        <v>7.8472222222222221E-2</v>
      </c>
      <c r="I36">
        <v>1</v>
      </c>
    </row>
    <row r="37" spans="1:9" x14ac:dyDescent="0.25">
      <c r="A37" s="13" t="s">
        <v>728</v>
      </c>
      <c r="B37" s="13" t="s">
        <v>729</v>
      </c>
      <c r="C37" s="1"/>
      <c r="D37" s="13" t="str">
        <f t="array" aca="1" ref="D37" ca="1">CONCATENATE(A37,"-",MID(CELL("filename",A36),FIND("]",CELL("filename",A36))+1,255))</f>
        <v>真的爱你-陈小春</v>
      </c>
      <c r="E37" s="13" t="s">
        <v>84</v>
      </c>
      <c r="F37" s="13"/>
      <c r="G37" s="13"/>
      <c r="I37">
        <v>0</v>
      </c>
    </row>
    <row r="38" spans="1:9" x14ac:dyDescent="0.25">
      <c r="A38" s="13" t="s">
        <v>730</v>
      </c>
      <c r="B38" s="13" t="s">
        <v>731</v>
      </c>
      <c r="C38" s="1"/>
      <c r="D38" s="13" t="str">
        <f t="array" aca="1" ref="D38" ca="1">CONCATENATE(A38,"-",MID(CELL("filename",A49),FIND("]",CELL("filename",A49))+1,255))</f>
        <v>爱-陈小春</v>
      </c>
      <c r="E38" s="13" t="s">
        <v>84</v>
      </c>
      <c r="F38" s="13"/>
      <c r="G38" s="13"/>
      <c r="I38">
        <v>0</v>
      </c>
    </row>
    <row r="39" spans="1:9" x14ac:dyDescent="0.25">
      <c r="A39" s="13" t="s">
        <v>732</v>
      </c>
      <c r="B39" s="13" t="s">
        <v>733</v>
      </c>
      <c r="C39" s="1"/>
      <c r="D39" s="13" t="str">
        <f t="array" aca="1" ref="D39" ca="1">CONCATENATE(A39,"-",MID(CELL("filename",A38),FIND("]",CELL("filename",A38))+1,255))</f>
        <v>犯贱-陈小春</v>
      </c>
      <c r="E39" s="13" t="s">
        <v>84</v>
      </c>
      <c r="F39" s="13"/>
      <c r="G39" s="13"/>
      <c r="I39">
        <v>0</v>
      </c>
    </row>
    <row r="40" spans="1:9" x14ac:dyDescent="0.25">
      <c r="A40" s="13" t="s">
        <v>734</v>
      </c>
      <c r="B40" s="13" t="s">
        <v>735</v>
      </c>
      <c r="C40" s="1"/>
      <c r="D40" s="13" t="str">
        <f t="array" aca="1" ref="D40" ca="1">CONCATENATE(A40,"-",MID(CELL("filename",A50),FIND("]",CELL("filename",A50))+1,255))</f>
        <v>海阔天空-陈小春</v>
      </c>
      <c r="E40" s="13" t="s">
        <v>84</v>
      </c>
      <c r="F40" s="13"/>
      <c r="G40" s="13"/>
      <c r="I40">
        <v>0</v>
      </c>
    </row>
    <row r="41" spans="1:9" x14ac:dyDescent="0.25">
      <c r="A41" s="13" t="s">
        <v>736</v>
      </c>
      <c r="B41" s="13" t="s">
        <v>737</v>
      </c>
      <c r="C41" s="1"/>
      <c r="D41" s="13" t="str">
        <f t="array" aca="1" ref="D41" ca="1">CONCATENATE(A41,"-",MID(CELL("filename",A40),FIND("]",CELL("filename",A40))+1,255))</f>
        <v>约定-陈小春</v>
      </c>
      <c r="E41" s="13" t="s">
        <v>84</v>
      </c>
      <c r="F41" s="13"/>
      <c r="G41" s="13"/>
      <c r="I41">
        <v>0</v>
      </c>
    </row>
    <row r="42" spans="1:9" x14ac:dyDescent="0.25">
      <c r="A42" s="13" t="s">
        <v>738</v>
      </c>
      <c r="B42" s="13" t="s">
        <v>739</v>
      </c>
      <c r="C42" s="1"/>
      <c r="D42" s="13" t="str">
        <f t="array" aca="1" ref="D42" ca="1">CONCATENATE(A42,"-",MID(CELL("filename",A51),FIND("]",CELL("filename",A51))+1,255))</f>
        <v>我爱你-陈小春</v>
      </c>
      <c r="E42" s="13" t="s">
        <v>84</v>
      </c>
      <c r="F42" s="13"/>
      <c r="G42" s="13"/>
      <c r="I42">
        <v>0</v>
      </c>
    </row>
    <row r="43" spans="1:9" x14ac:dyDescent="0.25">
      <c r="A43" s="13" t="s">
        <v>740</v>
      </c>
      <c r="B43" s="13" t="s">
        <v>741</v>
      </c>
      <c r="C43" s="1"/>
      <c r="D43" s="13" t="str">
        <f t="array" aca="1" ref="D43" ca="1">CONCATENATE(A43,"-",MID(CELL("filename",A42),FIND("]",CELL("filename",A42))+1,255))</f>
        <v>往事只能回味-陈小春</v>
      </c>
      <c r="E43" s="13" t="s">
        <v>84</v>
      </c>
      <c r="F43" s="13"/>
      <c r="G43" s="13"/>
      <c r="I43">
        <v>0</v>
      </c>
    </row>
    <row r="44" spans="1:9" x14ac:dyDescent="0.25">
      <c r="A44" s="13" t="s">
        <v>186</v>
      </c>
      <c r="B44" s="13" t="s">
        <v>187</v>
      </c>
      <c r="C44" s="1" t="s">
        <v>188</v>
      </c>
      <c r="D44" s="13" t="str">
        <f t="array" aca="1" ref="D44" ca="1">CONCATENATE(A44,"-",MID(CELL("filename",A43),FIND("]",CELL("filename",A43))+1,255))</f>
        <v>今夜你会不会来-陈小春</v>
      </c>
      <c r="E44" s="13" t="s">
        <v>84</v>
      </c>
      <c r="F44" s="11">
        <v>5.9027777777777783E-2</v>
      </c>
      <c r="G44" s="11">
        <v>7.9166666666666663E-2</v>
      </c>
      <c r="I44">
        <v>1</v>
      </c>
    </row>
    <row r="45" spans="1:9" x14ac:dyDescent="0.25">
      <c r="A45" s="13" t="s">
        <v>742</v>
      </c>
      <c r="B45" s="13" t="s">
        <v>743</v>
      </c>
      <c r="C45" s="1"/>
      <c r="D45" s="13" t="str">
        <f t="array" aca="1" ref="D45" ca="1">CONCATENATE(A45,"-",MID(CELL("filename",A44),FIND("]",CELL("filename",A44))+1,255))</f>
        <v>笨小孩-陈小春</v>
      </c>
      <c r="E45" s="13" t="s">
        <v>84</v>
      </c>
      <c r="F45" s="13"/>
      <c r="G45" s="13"/>
      <c r="I45">
        <v>0</v>
      </c>
    </row>
    <row r="46" spans="1:9" x14ac:dyDescent="0.25">
      <c r="A46" s="13" t="s">
        <v>744</v>
      </c>
      <c r="B46" s="13" t="s">
        <v>745</v>
      </c>
      <c r="C46" s="1"/>
      <c r="D46" s="13" t="str">
        <f t="array" aca="1" ref="D46" ca="1">CONCATENATE(A46,"-",MID(CELL("filename",A45),FIND("]",CELL("filename",A45))+1,255))</f>
        <v>你好毒-陈小春</v>
      </c>
      <c r="E46" s="13" t="s">
        <v>84</v>
      </c>
      <c r="F46" s="13"/>
      <c r="G46" s="13"/>
      <c r="I46">
        <v>0</v>
      </c>
    </row>
    <row r="47" spans="1:9" x14ac:dyDescent="0.25">
      <c r="A47" s="13" t="s">
        <v>746</v>
      </c>
      <c r="B47" s="13" t="s">
        <v>747</v>
      </c>
      <c r="C47" s="1"/>
      <c r="D47" s="13" t="str">
        <f t="array" aca="1" ref="D47" ca="1">CONCATENATE(A47,"-",MID(CELL("filename",A46),FIND("]",CELL("filename",A46))+1,255))</f>
        <v>冷雨夜-陈小春</v>
      </c>
      <c r="E47" s="13" t="s">
        <v>84</v>
      </c>
      <c r="F47" s="13"/>
      <c r="G47" s="13"/>
      <c r="I47">
        <v>0</v>
      </c>
    </row>
    <row r="48" spans="1:9" x14ac:dyDescent="0.25">
      <c r="A48" s="13" t="s">
        <v>748</v>
      </c>
      <c r="B48" s="13" t="s">
        <v>749</v>
      </c>
      <c r="C48" s="1"/>
      <c r="D48" s="13" t="str">
        <f t="array" aca="1" ref="D48" ca="1">CONCATENATE(A48,"-",MID(CELL("filename",A47),FIND("]",CELL("filename",A47))+1,255))</f>
        <v>咱们屯里的人-陈小春</v>
      </c>
      <c r="E48" s="13" t="s">
        <v>84</v>
      </c>
      <c r="F48" s="13"/>
      <c r="G48" s="13"/>
      <c r="I48">
        <v>0</v>
      </c>
    </row>
    <row r="49" spans="1:9" s="8" customFormat="1" x14ac:dyDescent="0.25">
      <c r="A49" s="13" t="s">
        <v>750</v>
      </c>
      <c r="B49" s="13" t="s">
        <v>751</v>
      </c>
      <c r="C49" s="1"/>
      <c r="D49" s="13" t="str">
        <f t="array" aca="1" ref="D49" ca="1">CONCATENATE(A49,"-",MID(CELL("filename",A37),FIND("]",CELL("filename",A37))+1,255))</f>
        <v>分分钟需要你-陈小春</v>
      </c>
      <c r="E49" s="13" t="s">
        <v>84</v>
      </c>
      <c r="F49" s="13"/>
      <c r="G49" s="13"/>
      <c r="I49">
        <v>0</v>
      </c>
    </row>
    <row r="50" spans="1:9" s="8" customFormat="1" x14ac:dyDescent="0.25">
      <c r="A50" s="13" t="s">
        <v>752</v>
      </c>
      <c r="B50" s="13" t="s">
        <v>753</v>
      </c>
      <c r="C50" s="1" t="s">
        <v>754</v>
      </c>
      <c r="D50" s="13" t="str">
        <f t="array" aca="1" ref="D50" ca="1">CONCATENATE(A50,"-",MID(CELL("filename",A39),FIND("]",CELL("filename",A39))+1,255))</f>
        <v>一生中最爱-陈小春</v>
      </c>
      <c r="E50" s="13" t="s">
        <v>84</v>
      </c>
      <c r="F50" s="11">
        <v>6.0416666666666667E-2</v>
      </c>
      <c r="G50" s="11">
        <v>8.3333333333333329E-2</v>
      </c>
      <c r="I50">
        <v>1</v>
      </c>
    </row>
    <row r="51" spans="1:9" s="8" customFormat="1" x14ac:dyDescent="0.25">
      <c r="A51" s="13" t="s">
        <v>755</v>
      </c>
      <c r="B51" s="13" t="s">
        <v>756</v>
      </c>
      <c r="C51" s="1"/>
      <c r="D51" s="13" t="str">
        <f t="array" aca="1" ref="D51" ca="1">CONCATENATE(A51,"-",MID(CELL("filename",A41),FIND("]",CELL("filename",A41))+1,255))</f>
        <v>爸爸去哪儿-陈小春</v>
      </c>
      <c r="E51" s="13" t="s">
        <v>84</v>
      </c>
      <c r="F51" s="13"/>
      <c r="G51" s="13"/>
      <c r="I51">
        <v>0</v>
      </c>
    </row>
  </sheetData>
  <hyperlinks>
    <hyperlink ref="C5" r:id="rId1" xr:uid="{00000000-0004-0000-0800-000000000000}"/>
    <hyperlink ref="C8" r:id="rId2" xr:uid="{00000000-0004-0000-0800-000001000000}"/>
    <hyperlink ref="C9" r:id="rId3" xr:uid="{00000000-0004-0000-0800-000002000000}"/>
    <hyperlink ref="C10" r:id="rId4" xr:uid="{00000000-0004-0000-0800-000003000000}"/>
    <hyperlink ref="C11" r:id="rId5" xr:uid="{00000000-0004-0000-0800-000004000000}"/>
    <hyperlink ref="C12" r:id="rId6" xr:uid="{00000000-0004-0000-0800-000005000000}"/>
    <hyperlink ref="C13" r:id="rId7" xr:uid="{00000000-0004-0000-0800-000006000000}"/>
    <hyperlink ref="C36" r:id="rId8" xr:uid="{00000000-0004-0000-0800-000007000000}"/>
    <hyperlink ref="C44" r:id="rId9" xr:uid="{00000000-0004-0000-0800-000008000000}"/>
    <hyperlink ref="C50" r:id="rId10" xr:uid="{00000000-0004-0000-0800-000009000000}"/>
  </hyperlinks>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50"/>
  <sheetViews>
    <sheetView workbookViewId="0">
      <selection activeCell="B22" sqref="B22"/>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7" width="9.140625" style="16" customWidth="1"/>
    <col min="18" max="16384" width="9.140625" style="16"/>
  </cols>
  <sheetData>
    <row r="1" spans="1:9" x14ac:dyDescent="0.25">
      <c r="A1" t="s">
        <v>0</v>
      </c>
      <c r="B1" t="s">
        <v>1</v>
      </c>
      <c r="C1" t="s">
        <v>2</v>
      </c>
      <c r="D1" t="s">
        <v>3</v>
      </c>
      <c r="E1" t="s">
        <v>4</v>
      </c>
      <c r="F1" t="s">
        <v>5</v>
      </c>
      <c r="G1" t="s">
        <v>6</v>
      </c>
      <c r="H1" t="s">
        <v>7</v>
      </c>
      <c r="I1" t="s">
        <v>8</v>
      </c>
    </row>
    <row r="2" spans="1:9" x14ac:dyDescent="0.25">
      <c r="A2" t="s">
        <v>757</v>
      </c>
      <c r="B2" t="s">
        <v>758</v>
      </c>
      <c r="C2" s="1" t="s">
        <v>759</v>
      </c>
      <c r="D2" t="str">
        <f t="array" aca="1" ref="D2" ca="1">CONCATENATE(A2,"-",MID(CELL("filename",A1),FIND("]",CELL("filename",A1))+1,255))</f>
        <v>很需要-颜人中</v>
      </c>
      <c r="E2" t="s">
        <v>11</v>
      </c>
      <c r="F2" s="17">
        <v>4.7222222222222221E-2</v>
      </c>
      <c r="G2" s="17">
        <v>6.25E-2</v>
      </c>
      <c r="I2">
        <v>1</v>
      </c>
    </row>
    <row r="3" spans="1:9" x14ac:dyDescent="0.25">
      <c r="A3" t="s">
        <v>760</v>
      </c>
      <c r="B3" t="s">
        <v>761</v>
      </c>
      <c r="C3" s="1" t="s">
        <v>762</v>
      </c>
      <c r="D3" t="str">
        <f t="array" aca="1" ref="D3" ca="1">CONCATENATE(A3,"-",MID(CELL("filename",A2),FIND("]",CELL("filename",A2))+1,255))</f>
        <v>晚安-颜人中</v>
      </c>
      <c r="E3" t="s">
        <v>11</v>
      </c>
      <c r="F3" s="17">
        <v>5.1388888888888887E-2</v>
      </c>
      <c r="G3" s="17">
        <v>7.4999999999999997E-2</v>
      </c>
      <c r="I3">
        <v>1</v>
      </c>
    </row>
    <row r="4" spans="1:9" x14ac:dyDescent="0.25">
      <c r="A4" t="s">
        <v>763</v>
      </c>
      <c r="B4" t="s">
        <v>764</v>
      </c>
      <c r="C4" s="1" t="s">
        <v>765</v>
      </c>
      <c r="D4" t="str">
        <f t="array" aca="1" ref="D4" ca="1">CONCATENATE(A4,"-",MID(CELL("filename",A3),FIND("]",CELL("filename",A3))+1,255))</f>
        <v>有些-颜人中</v>
      </c>
      <c r="E4" t="s">
        <v>11</v>
      </c>
      <c r="F4" s="17">
        <v>3.2638888888888891E-2</v>
      </c>
      <c r="G4" s="17">
        <v>5.5555555555555552E-2</v>
      </c>
      <c r="I4">
        <v>1</v>
      </c>
    </row>
    <row r="5" spans="1:9" x14ac:dyDescent="0.25">
      <c r="A5" t="s">
        <v>766</v>
      </c>
      <c r="B5" t="s">
        <v>767</v>
      </c>
      <c r="C5" s="1" t="s">
        <v>768</v>
      </c>
      <c r="D5" t="str">
        <f t="array" aca="1" ref="D5" ca="1">CONCATENATE(A5,"-",MID(CELL("filename",A4),FIND("]",CELL("filename",A4))+1,255))</f>
        <v>夏夜最后的烟火-颜人中</v>
      </c>
      <c r="E5" t="s">
        <v>11</v>
      </c>
      <c r="F5" s="17">
        <v>4.1666666666666657E-2</v>
      </c>
      <c r="G5" s="17">
        <v>7.1527777777777773E-2</v>
      </c>
      <c r="I5">
        <v>1</v>
      </c>
    </row>
    <row r="6" spans="1:9" x14ac:dyDescent="0.25">
      <c r="A6" t="s">
        <v>769</v>
      </c>
      <c r="B6" t="s">
        <v>770</v>
      </c>
      <c r="C6" s="1" t="s">
        <v>771</v>
      </c>
      <c r="D6" t="str">
        <f t="array" aca="1" ref="D6" ca="1">CONCATENATE(A6,"-",MID(CELL("filename",A5),FIND("]",CELL("filename",A5))+1,255))</f>
        <v>想说-颜人中</v>
      </c>
      <c r="E6" t="s">
        <v>11</v>
      </c>
      <c r="F6" s="17">
        <v>4.0972222222222222E-2</v>
      </c>
      <c r="G6" s="17">
        <v>5.2777777777777778E-2</v>
      </c>
      <c r="I6">
        <v>1</v>
      </c>
    </row>
    <row r="7" spans="1:9" x14ac:dyDescent="0.25">
      <c r="A7" t="s">
        <v>772</v>
      </c>
      <c r="B7" t="s">
        <v>773</v>
      </c>
      <c r="C7" s="1" t="s">
        <v>774</v>
      </c>
      <c r="D7" t="str">
        <f t="array" aca="1" ref="D7" ca="1">CONCATENATE(A7,"-",MID(CELL("filename",A6),FIND("]",CELL("filename",A6))+1,255))</f>
        <v>我只能离开-颜人中</v>
      </c>
      <c r="E7" t="s">
        <v>11</v>
      </c>
      <c r="F7" s="17">
        <v>4.3749999999999997E-2</v>
      </c>
      <c r="G7" s="17">
        <v>8.2638888888888887E-2</v>
      </c>
      <c r="I7">
        <v>1</v>
      </c>
    </row>
    <row r="8" spans="1:9" x14ac:dyDescent="0.25">
      <c r="A8" t="s">
        <v>775</v>
      </c>
      <c r="B8" t="s">
        <v>776</v>
      </c>
      <c r="C8" s="1" t="s">
        <v>777</v>
      </c>
      <c r="D8" t="str">
        <f t="array" aca="1" ref="D8" ca="1">CONCATENATE(A8,"-",MID(CELL("filename",A7),FIND("]",CELL("filename",A7))+1,255))</f>
        <v>嗜好-颜人中</v>
      </c>
      <c r="E8" t="s">
        <v>11</v>
      </c>
      <c r="F8" s="17">
        <v>6.1111111111111109E-2</v>
      </c>
      <c r="G8" s="17">
        <v>8.2638888888888887E-2</v>
      </c>
      <c r="I8">
        <v>1</v>
      </c>
    </row>
    <row r="9" spans="1:9" x14ac:dyDescent="0.25">
      <c r="A9" t="s">
        <v>778</v>
      </c>
      <c r="B9" t="s">
        <v>779</v>
      </c>
      <c r="C9" s="1" t="s">
        <v>780</v>
      </c>
      <c r="D9" t="str">
        <f t="array" aca="1" ref="D9" ca="1">CONCATENATE(A9,"-",MID(CELL("filename",A8),FIND("]",CELL("filename",A8))+1,255))</f>
        <v>不在-颜人中</v>
      </c>
      <c r="E9" t="s">
        <v>11</v>
      </c>
      <c r="F9" s="17">
        <v>3.5416666666666673E-2</v>
      </c>
      <c r="G9" s="17">
        <v>5.7638888888888892E-2</v>
      </c>
      <c r="I9">
        <v>1</v>
      </c>
    </row>
    <row r="10" spans="1:9" x14ac:dyDescent="0.25">
      <c r="A10" t="s">
        <v>781</v>
      </c>
      <c r="B10" t="s">
        <v>782</v>
      </c>
      <c r="C10" s="1" t="s">
        <v>783</v>
      </c>
      <c r="D10" t="str">
        <f t="array" aca="1" ref="D10" ca="1">CONCATENATE(A10,"-",MID(CELL("filename",A9),FIND("]",CELL("filename",A9))+1,255))</f>
        <v>假装没变过-颜人中</v>
      </c>
      <c r="E10" t="s">
        <v>11</v>
      </c>
      <c r="F10" s="17">
        <v>6.0416666666666667E-2</v>
      </c>
      <c r="G10" s="17">
        <v>8.1944444444444445E-2</v>
      </c>
      <c r="I10">
        <v>1</v>
      </c>
    </row>
    <row r="11" spans="1:9" x14ac:dyDescent="0.25">
      <c r="A11" t="s">
        <v>784</v>
      </c>
      <c r="B11" t="s">
        <v>785</v>
      </c>
      <c r="C11" s="1" t="s">
        <v>786</v>
      </c>
      <c r="D11" t="str">
        <f t="array" aca="1" ref="D11" ca="1">CONCATENATE(A11,"-",MID(CELL("filename",A10),FIND("]",CELL("filename",A10))+1,255))</f>
        <v>一种原谅-颜人中</v>
      </c>
      <c r="E11" t="s">
        <v>11</v>
      </c>
      <c r="F11" s="17">
        <v>2.9166666666666671E-2</v>
      </c>
      <c r="G11" s="17">
        <v>4.5138888888888888E-2</v>
      </c>
      <c r="I11">
        <v>1</v>
      </c>
    </row>
    <row r="12" spans="1:9" x14ac:dyDescent="0.25">
      <c r="A12" t="s">
        <v>787</v>
      </c>
      <c r="B12" t="s">
        <v>788</v>
      </c>
      <c r="C12" s="1" t="s">
        <v>789</v>
      </c>
      <c r="D12" t="str">
        <f t="array" aca="1" ref="D12" ca="1">CONCATENATE(A12,"-",MID(CELL("filename",A11),FIND("]",CELL("filename",A11))+1,255))</f>
        <v>祝你爱我到天荒地老-颜人中</v>
      </c>
      <c r="E12" t="s">
        <v>11</v>
      </c>
      <c r="F12" s="17">
        <v>3.6111111111111108E-2</v>
      </c>
      <c r="G12" s="17">
        <v>5.2777777777777778E-2</v>
      </c>
      <c r="I12">
        <v>1</v>
      </c>
    </row>
    <row r="13" spans="1:9" x14ac:dyDescent="0.25">
      <c r="A13" t="s">
        <v>790</v>
      </c>
      <c r="B13" t="s">
        <v>791</v>
      </c>
      <c r="C13" s="1" t="s">
        <v>792</v>
      </c>
      <c r="D13" t="str">
        <f t="array" aca="1" ref="D13" ca="1">CONCATENATE(A13,"-",MID(CELL("filename",A12),FIND("]",CELL("filename",A12))+1,255))</f>
        <v>不舍-颜人中</v>
      </c>
      <c r="E13" t="s">
        <v>11</v>
      </c>
      <c r="F13" s="17">
        <v>4.3055555555555562E-2</v>
      </c>
      <c r="G13" s="17">
        <v>6.458333333333334E-2</v>
      </c>
      <c r="I13">
        <v>1</v>
      </c>
    </row>
    <row r="14" spans="1:9" x14ac:dyDescent="0.25">
      <c r="A14" t="s">
        <v>793</v>
      </c>
      <c r="B14" t="s">
        <v>794</v>
      </c>
      <c r="C14" s="1" t="s">
        <v>795</v>
      </c>
      <c r="D14" t="str">
        <f t="array" aca="1" ref="D14" ca="1">CONCATENATE(A14,"-",MID(CELL("filename",A13),FIND("]",CELL("filename",A13))+1,255))</f>
        <v>总一天你会知道-颜人中</v>
      </c>
      <c r="E14" t="s">
        <v>11</v>
      </c>
      <c r="F14" s="17">
        <v>5.5555555555555552E-2</v>
      </c>
      <c r="G14" s="17">
        <v>6.458333333333334E-2</v>
      </c>
      <c r="I14">
        <v>1</v>
      </c>
    </row>
    <row r="15" spans="1:9" x14ac:dyDescent="0.25">
      <c r="A15" t="s">
        <v>796</v>
      </c>
      <c r="B15" t="s">
        <v>797</v>
      </c>
      <c r="C15" s="1" t="s">
        <v>798</v>
      </c>
      <c r="D15" t="str">
        <f t="array" aca="1" ref="D15" ca="1">CONCATENATE(A15,"-",MID(CELL("filename",A14),FIND("]",CELL("filename",A14))+1,255))</f>
        <v>某年某月某天-颜人中</v>
      </c>
      <c r="E15" t="s">
        <v>11</v>
      </c>
      <c r="F15" s="17">
        <v>5.0694444444444438E-2</v>
      </c>
      <c r="G15" s="17">
        <v>6.5972222222222224E-2</v>
      </c>
      <c r="I15">
        <v>1</v>
      </c>
    </row>
    <row r="16" spans="1:9" x14ac:dyDescent="0.25">
      <c r="A16" t="s">
        <v>799</v>
      </c>
      <c r="B16" t="s">
        <v>800</v>
      </c>
      <c r="C16" s="1" t="s">
        <v>801</v>
      </c>
      <c r="D16" t="str">
        <f t="array" aca="1" ref="D16" ca="1">CONCATENATE(A16,"-",MID(CELL("filename",A15),FIND("]",CELL("filename",A15))+1,255))</f>
        <v>只你-颜人中</v>
      </c>
      <c r="E16" t="s">
        <v>11</v>
      </c>
      <c r="F16" s="17">
        <v>5.486111111111111E-2</v>
      </c>
      <c r="G16" s="17">
        <v>6.805555555555555E-2</v>
      </c>
      <c r="I16">
        <v>1</v>
      </c>
    </row>
    <row r="17" spans="1:9" x14ac:dyDescent="0.25">
      <c r="A17" t="s">
        <v>802</v>
      </c>
      <c r="B17" t="s">
        <v>803</v>
      </c>
      <c r="C17" s="1" t="s">
        <v>804</v>
      </c>
      <c r="D17" t="str">
        <f t="array" aca="1" ref="D17" ca="1">CONCATENATE(A17,"-",MID(CELL("filename",A16),FIND("]",CELL("filename",A16))+1,255))</f>
        <v>你想要的-颜人中</v>
      </c>
      <c r="E17" t="s">
        <v>11</v>
      </c>
      <c r="F17" s="17">
        <v>3.4027777777777768E-2</v>
      </c>
      <c r="G17" s="17">
        <v>5.6250000000000001E-2</v>
      </c>
      <c r="I17">
        <v>1</v>
      </c>
    </row>
    <row r="18" spans="1:9" s="8" customFormat="1" x14ac:dyDescent="0.25">
      <c r="A18" s="13" t="s">
        <v>805</v>
      </c>
      <c r="B18" s="13" t="s">
        <v>806</v>
      </c>
      <c r="C18" s="13"/>
      <c r="D18" s="13" t="str">
        <f t="array" aca="1" ref="D18" ca="1">CONCATENATE(A18,"-",MID(CELL("filename",A17),FIND("]",CELL("filename",A17))+1,255))</f>
        <v>处处遗憾-颜人中</v>
      </c>
      <c r="E18" s="13" t="s">
        <v>11</v>
      </c>
      <c r="F18" s="13"/>
      <c r="I18">
        <v>0</v>
      </c>
    </row>
    <row r="19" spans="1:9" s="8" customFormat="1" x14ac:dyDescent="0.25">
      <c r="A19" s="13" t="s">
        <v>807</v>
      </c>
      <c r="B19" s="13" t="s">
        <v>808</v>
      </c>
      <c r="C19" s="13"/>
      <c r="D19" s="13" t="str">
        <f t="array" aca="1" ref="D19" ca="1">CONCATENATE(A19,"-",MID(CELL("filename",A18),FIND("]",CELL("filename",A18))+1,255))</f>
        <v>烂醉-颜人中</v>
      </c>
      <c r="E19" s="13" t="s">
        <v>11</v>
      </c>
      <c r="F19" s="13"/>
      <c r="I19">
        <v>0</v>
      </c>
    </row>
    <row r="20" spans="1:9" s="8" customFormat="1" x14ac:dyDescent="0.25">
      <c r="A20" s="13" t="s">
        <v>809</v>
      </c>
      <c r="B20" s="13" t="s">
        <v>810</v>
      </c>
      <c r="C20" s="13"/>
      <c r="D20" s="13" t="str">
        <f t="array" aca="1" ref="D20" ca="1">CONCATENATE(A20,"-",MID(CELL("filename",A19),FIND("]",CELL("filename",A19))+1,255))</f>
        <v>颜料-颜人中</v>
      </c>
      <c r="E20" s="13" t="s">
        <v>11</v>
      </c>
      <c r="F20" s="13"/>
      <c r="I20">
        <v>0</v>
      </c>
    </row>
    <row r="21" spans="1:9" x14ac:dyDescent="0.25">
      <c r="A21" s="13"/>
      <c r="B21" s="13"/>
      <c r="C21" s="13"/>
      <c r="D21" s="13"/>
      <c r="E21" s="13"/>
      <c r="F21" s="13"/>
      <c r="I21">
        <v>0</v>
      </c>
    </row>
    <row r="22" spans="1:9" x14ac:dyDescent="0.25">
      <c r="A22" s="13"/>
      <c r="B22" s="13"/>
      <c r="C22" s="13"/>
      <c r="D22" s="13"/>
      <c r="E22" s="13"/>
      <c r="F22" s="13"/>
      <c r="I22">
        <v>0</v>
      </c>
    </row>
    <row r="23" spans="1:9" x14ac:dyDescent="0.25">
      <c r="I23">
        <v>0</v>
      </c>
    </row>
    <row r="24" spans="1:9" x14ac:dyDescent="0.25">
      <c r="I24">
        <v>0</v>
      </c>
    </row>
    <row r="25" spans="1:9" x14ac:dyDescent="0.25">
      <c r="I25">
        <v>0</v>
      </c>
    </row>
    <row r="26" spans="1:9" x14ac:dyDescent="0.25">
      <c r="I26">
        <v>0</v>
      </c>
    </row>
    <row r="27" spans="1:9" x14ac:dyDescent="0.25">
      <c r="I27">
        <v>0</v>
      </c>
    </row>
    <row r="28" spans="1:9" x14ac:dyDescent="0.25">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A36" t="s">
        <v>811</v>
      </c>
      <c r="B36" t="s">
        <v>812</v>
      </c>
      <c r="D36" t="str">
        <f t="array" aca="1" ref="D36" ca="1">CONCATENATE(A36,"-",MID(CELL("filename",A35),FIND("]",CELL("filename",A35))+1,255))</f>
        <v>My Love-颜人中</v>
      </c>
      <c r="E36" t="s">
        <v>201</v>
      </c>
      <c r="I36">
        <v>0</v>
      </c>
    </row>
    <row r="37" spans="1:9" x14ac:dyDescent="0.25">
      <c r="A37" t="s">
        <v>395</v>
      </c>
      <c r="B37" t="s">
        <v>813</v>
      </c>
      <c r="D37" t="str">
        <f t="array" aca="1" ref="D37" ca="1">CONCATENATE(A37,"-",MID(CELL("filename",A36),FIND("]",CELL("filename",A36))+1,255))</f>
        <v>一个人-颜人中</v>
      </c>
      <c r="E37" t="s">
        <v>201</v>
      </c>
      <c r="I37">
        <v>0</v>
      </c>
    </row>
    <row r="38" spans="1:9" x14ac:dyDescent="0.25">
      <c r="A38" t="s">
        <v>814</v>
      </c>
      <c r="B38" t="s">
        <v>815</v>
      </c>
      <c r="D38" t="str">
        <f t="array" aca="1" ref="D38" ca="1">CONCATENATE(A38,"-",MID(CELL("filename",A37),FIND("]",CELL("filename",A37))+1,255))</f>
        <v>慢慢-颜人中</v>
      </c>
      <c r="E38" t="s">
        <v>201</v>
      </c>
      <c r="I38">
        <v>0</v>
      </c>
    </row>
    <row r="39" spans="1:9" x14ac:dyDescent="0.25">
      <c r="A39" t="s">
        <v>816</v>
      </c>
      <c r="B39" t="s">
        <v>817</v>
      </c>
      <c r="D39" t="str">
        <f t="array" aca="1" ref="D39" ca="1">CONCATENATE(A39,"-",MID(CELL("filename",A38),FIND("]",CELL("filename",A38))+1,255))</f>
        <v>今天-颜人中</v>
      </c>
      <c r="E39" t="s">
        <v>201</v>
      </c>
      <c r="I39">
        <v>0</v>
      </c>
    </row>
    <row r="40" spans="1:9" x14ac:dyDescent="0.25">
      <c r="A40" t="s">
        <v>818</v>
      </c>
      <c r="B40" t="s">
        <v>819</v>
      </c>
      <c r="D40" t="str">
        <f t="array" aca="1" ref="D40" ca="1">CONCATENATE(A40,"-",MID(CELL("filename",A39),FIND("]",CELL("filename",A39))+1,255))</f>
        <v>孤单心事-颜人中</v>
      </c>
      <c r="E40" t="s">
        <v>84</v>
      </c>
      <c r="F40" s="17"/>
      <c r="I40">
        <v>0</v>
      </c>
    </row>
    <row r="41" spans="1:9" x14ac:dyDescent="0.25">
      <c r="A41" t="s">
        <v>820</v>
      </c>
      <c r="B41" t="s">
        <v>821</v>
      </c>
      <c r="C41" s="1" t="s">
        <v>822</v>
      </c>
      <c r="D41" t="str">
        <f t="array" aca="1" ref="D41" ca="1">CONCATENATE(A41,"-",MID(CELL("filename",A40),FIND("]",CELL("filename",A40))+1,255))</f>
        <v>胆小鬼-颜人中</v>
      </c>
      <c r="E41" t="s">
        <v>84</v>
      </c>
      <c r="F41" s="17">
        <v>4.027777777777778E-2</v>
      </c>
      <c r="G41" s="17">
        <v>5.2083333333333343E-2</v>
      </c>
      <c r="I41">
        <v>1</v>
      </c>
    </row>
    <row r="42" spans="1:9" x14ac:dyDescent="0.25">
      <c r="A42" t="s">
        <v>823</v>
      </c>
      <c r="B42" t="s">
        <v>824</v>
      </c>
      <c r="D42" t="str">
        <f t="array" aca="1" ref="D42" ca="1">CONCATENATE(A42,"-",MID(CELL("filename",A41),FIND("]",CELL("filename",A41))+1,255))</f>
        <v>当你-颜人中</v>
      </c>
      <c r="E42" t="s">
        <v>84</v>
      </c>
      <c r="I42">
        <v>0</v>
      </c>
    </row>
    <row r="43" spans="1:9" x14ac:dyDescent="0.25">
      <c r="A43" t="s">
        <v>825</v>
      </c>
      <c r="B43" t="s">
        <v>826</v>
      </c>
      <c r="C43" s="1" t="s">
        <v>827</v>
      </c>
      <c r="D43" t="str">
        <f t="array" aca="1" ref="D43" ca="1">CONCATENATE(A43,"-",MID(CELL("filename",A42),FIND("]",CELL("filename",A42))+1,255))</f>
        <v>遇到-颜人中</v>
      </c>
      <c r="E43" t="s">
        <v>84</v>
      </c>
      <c r="F43" s="17">
        <v>3.125E-2</v>
      </c>
      <c r="G43" s="17">
        <v>4.1666666666666657E-2</v>
      </c>
      <c r="I43">
        <v>1</v>
      </c>
    </row>
    <row r="44" spans="1:9" x14ac:dyDescent="0.25">
      <c r="A44" t="s">
        <v>358</v>
      </c>
      <c r="B44" t="s">
        <v>359</v>
      </c>
      <c r="C44" s="1" t="s">
        <v>360</v>
      </c>
      <c r="D44" t="str">
        <f t="array" aca="1" ref="D44" ca="1">CONCATENATE(A44,"-",MID(CELL("filename",A43),FIND("]",CELL("filename",A43))+1,255))</f>
        <v>女孩-颜人中</v>
      </c>
      <c r="E44" t="s">
        <v>84</v>
      </c>
      <c r="F44" s="17">
        <v>3.6805555555555557E-2</v>
      </c>
      <c r="G44" s="17">
        <v>7.9166666666666663E-2</v>
      </c>
      <c r="I44">
        <v>1</v>
      </c>
    </row>
    <row r="45" spans="1:9" x14ac:dyDescent="0.25">
      <c r="A45" t="s">
        <v>828</v>
      </c>
      <c r="B45" t="s">
        <v>829</v>
      </c>
      <c r="D45" t="str">
        <f t="array" aca="1" ref="D45" ca="1">CONCATENATE(A45,"-",MID(CELL("filename",A44),FIND("]",CELL("filename",A44))+1,255))</f>
        <v>下一个天亮-颜人中</v>
      </c>
      <c r="E45" t="s">
        <v>84</v>
      </c>
      <c r="I45">
        <v>0</v>
      </c>
    </row>
    <row r="46" spans="1:9" x14ac:dyDescent="0.25">
      <c r="A46" t="s">
        <v>830</v>
      </c>
      <c r="B46" t="s">
        <v>831</v>
      </c>
      <c r="D46" t="str">
        <f t="array" aca="1" ref="D46" ca="1">CONCATENATE(A46,"-",MID(CELL("filename",A45),FIND("]",CELL("filename",A45))+1,255))</f>
        <v>有可能的夜晚-颜人中</v>
      </c>
      <c r="E46" t="s">
        <v>84</v>
      </c>
      <c r="I46">
        <v>0</v>
      </c>
    </row>
    <row r="47" spans="1:9" x14ac:dyDescent="0.25">
      <c r="A47" t="s">
        <v>832</v>
      </c>
      <c r="B47" t="s">
        <v>833</v>
      </c>
      <c r="D47" t="str">
        <f t="array" aca="1" ref="D47" ca="1">CONCATENATE(A47,"-",MID(CELL("filename",A46),FIND("]",CELL("filename",A46))+1,255))</f>
        <v>我难过-颜人中</v>
      </c>
      <c r="E47" t="s">
        <v>84</v>
      </c>
      <c r="I47">
        <v>0</v>
      </c>
    </row>
    <row r="48" spans="1:9" x14ac:dyDescent="0.25">
      <c r="A48" t="s">
        <v>834</v>
      </c>
      <c r="B48" t="s">
        <v>835</v>
      </c>
      <c r="C48" s="1" t="s">
        <v>836</v>
      </c>
      <c r="D48" t="str">
        <f t="array" aca="1" ref="D48" ca="1">CONCATENATE(A48,"-",MID(CELL("filename",A47),FIND("]",CELL("filename",A47))+1,255))</f>
        <v>爱相随-颜人中</v>
      </c>
      <c r="E48" t="s">
        <v>84</v>
      </c>
      <c r="F48" s="17">
        <v>5.2777777777777778E-2</v>
      </c>
      <c r="G48" s="17">
        <v>7.2916666666666671E-2</v>
      </c>
      <c r="I48">
        <v>1</v>
      </c>
    </row>
    <row r="49" spans="1:9" x14ac:dyDescent="0.25">
      <c r="A49" t="s">
        <v>837</v>
      </c>
      <c r="B49" t="s">
        <v>838</v>
      </c>
      <c r="D49" t="str">
        <f t="array" aca="1" ref="D49" ca="1">CONCATENATE(A49,"-",MID(CELL("filename",A48),FIND("]",CELL("filename",A48))+1,255))</f>
        <v>小小虫-颜人中</v>
      </c>
      <c r="E49" t="s">
        <v>84</v>
      </c>
      <c r="I49">
        <v>0</v>
      </c>
    </row>
    <row r="50" spans="1:9" x14ac:dyDescent="0.25">
      <c r="A50" t="s">
        <v>839</v>
      </c>
      <c r="B50" t="s">
        <v>840</v>
      </c>
      <c r="C50" s="1" t="s">
        <v>841</v>
      </c>
      <c r="D50" t="str">
        <f t="array" aca="1" ref="D50" ca="1">CONCATENATE(A50,"-",MID(CELL("filename",A49),FIND("]",CELL("filename",A49))+1,255))</f>
        <v>不难-颜人中</v>
      </c>
      <c r="E50" t="s">
        <v>84</v>
      </c>
      <c r="F50" s="17">
        <v>7.4305555555555555E-2</v>
      </c>
      <c r="G50" s="17">
        <v>8.5416666666666669E-2</v>
      </c>
      <c r="I50">
        <v>1</v>
      </c>
    </row>
  </sheetData>
  <hyperlinks>
    <hyperlink ref="C2" r:id="rId1" xr:uid="{00000000-0004-0000-0900-000000000000}"/>
    <hyperlink ref="C3" r:id="rId2" xr:uid="{00000000-0004-0000-0900-000001000000}"/>
    <hyperlink ref="C4" r:id="rId3" xr:uid="{00000000-0004-0000-0900-000002000000}"/>
    <hyperlink ref="C5" r:id="rId4" xr:uid="{00000000-0004-0000-0900-000003000000}"/>
    <hyperlink ref="C6" r:id="rId5" xr:uid="{00000000-0004-0000-0900-000004000000}"/>
    <hyperlink ref="C7" r:id="rId6" xr:uid="{00000000-0004-0000-0900-000005000000}"/>
    <hyperlink ref="C8" r:id="rId7" xr:uid="{00000000-0004-0000-0900-000006000000}"/>
    <hyperlink ref="C9" r:id="rId8" xr:uid="{00000000-0004-0000-0900-000007000000}"/>
    <hyperlink ref="C10" r:id="rId9" xr:uid="{00000000-0004-0000-0900-000008000000}"/>
    <hyperlink ref="C11" r:id="rId10" xr:uid="{00000000-0004-0000-0900-000009000000}"/>
    <hyperlink ref="C12" r:id="rId11" xr:uid="{00000000-0004-0000-0900-00000A000000}"/>
    <hyperlink ref="C13" r:id="rId12" xr:uid="{00000000-0004-0000-0900-00000B000000}"/>
    <hyperlink ref="C14" r:id="rId13" xr:uid="{00000000-0004-0000-0900-00000C000000}"/>
    <hyperlink ref="C15" r:id="rId14" xr:uid="{00000000-0004-0000-0900-00000D000000}"/>
    <hyperlink ref="C16" r:id="rId15" xr:uid="{00000000-0004-0000-0900-00000E000000}"/>
    <hyperlink ref="C17" r:id="rId16" xr:uid="{00000000-0004-0000-0900-00000F000000}"/>
    <hyperlink ref="C41" r:id="rId17" xr:uid="{00000000-0004-0000-0900-000010000000}"/>
    <hyperlink ref="C43" r:id="rId18" xr:uid="{00000000-0004-0000-0900-000011000000}"/>
    <hyperlink ref="C48" r:id="rId19" xr:uid="{00000000-0004-0000-0900-000012000000}"/>
    <hyperlink ref="C50" r:id="rId20" xr:uid="{00000000-0004-0000-0900-000013000000}"/>
  </hyperlinks>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55"/>
  <sheetViews>
    <sheetView workbookViewId="0">
      <selection activeCell="F28" sqref="F28"/>
    </sheetView>
  </sheetViews>
  <sheetFormatPr defaultRowHeight="15" x14ac:dyDescent="0.25"/>
  <cols>
    <col min="1" max="1" width="26.28515625" style="16" customWidth="1"/>
    <col min="2" max="2" width="65.85546875" style="18" customWidth="1"/>
    <col min="3" max="3" width="50.28515625" style="16" customWidth="1"/>
    <col min="4" max="4" width="33.5703125" style="16" customWidth="1"/>
    <col min="5" max="17" width="9.140625" style="16" customWidth="1"/>
    <col min="18" max="16384" width="9.140625" style="16"/>
  </cols>
  <sheetData>
    <row r="1" spans="1:9" x14ac:dyDescent="0.25">
      <c r="A1" t="s">
        <v>0</v>
      </c>
      <c r="B1" s="18" t="s">
        <v>1</v>
      </c>
      <c r="C1" t="s">
        <v>2</v>
      </c>
      <c r="D1" t="s">
        <v>3</v>
      </c>
      <c r="E1" t="s">
        <v>4</v>
      </c>
      <c r="F1" t="s">
        <v>5</v>
      </c>
      <c r="G1" t="s">
        <v>6</v>
      </c>
      <c r="H1" t="s">
        <v>7</v>
      </c>
      <c r="I1" t="s">
        <v>8</v>
      </c>
    </row>
    <row r="2" spans="1:9" x14ac:dyDescent="0.25">
      <c r="A2" t="s">
        <v>842</v>
      </c>
      <c r="B2" s="18" t="s">
        <v>843</v>
      </c>
      <c r="C2" s="1"/>
      <c r="D2" t="str">
        <f t="array" aca="1" ref="D2" ca="1">CONCATENATE(A2,"-",MID(CELL("filename",A1),FIND("]",CELL("filename",A1))+1,255))</f>
        <v>走马-陈粒</v>
      </c>
      <c r="E2" t="s">
        <v>11</v>
      </c>
      <c r="F2" s="17"/>
      <c r="G2" s="17"/>
      <c r="I2">
        <v>0</v>
      </c>
    </row>
    <row r="3" spans="1:9" x14ac:dyDescent="0.25">
      <c r="A3" t="s">
        <v>844</v>
      </c>
      <c r="B3" s="18" t="s">
        <v>845</v>
      </c>
      <c r="C3" s="1"/>
      <c r="D3" t="str">
        <f t="array" aca="1" ref="D3" ca="1">CONCATENATE(A3,"-",MID(CELL("filename",A2),FIND("]",CELL("filename",A2))+1,255))</f>
        <v>光-陈粒</v>
      </c>
      <c r="E3" t="s">
        <v>11</v>
      </c>
      <c r="F3" s="17"/>
      <c r="G3" s="17"/>
      <c r="I3">
        <v>0</v>
      </c>
    </row>
    <row r="4" spans="1:9" x14ac:dyDescent="0.25">
      <c r="A4" t="s">
        <v>846</v>
      </c>
      <c r="B4" s="18" t="s">
        <v>847</v>
      </c>
      <c r="C4" s="1"/>
      <c r="D4" t="str">
        <f t="array" aca="1" ref="D4" ca="1">CONCATENATE(A4,"-",MID(CELL("filename",A3),FIND("]",CELL("filename",A3))+1,255))</f>
        <v>易燃易爆炸-陈粒</v>
      </c>
      <c r="E4" t="s">
        <v>11</v>
      </c>
      <c r="F4" s="17"/>
      <c r="G4" s="17"/>
      <c r="I4">
        <v>0</v>
      </c>
    </row>
    <row r="5" spans="1:9" x14ac:dyDescent="0.25">
      <c r="A5" t="s">
        <v>848</v>
      </c>
      <c r="B5" s="18" t="s">
        <v>849</v>
      </c>
      <c r="C5" s="1"/>
      <c r="D5" t="str">
        <f t="array" aca="1" ref="D5" ca="1">CONCATENATE(A5,"-",MID(CELL("filename",A4),FIND("]",CELL("filename",A4))+1,255))</f>
        <v>小半-陈粒</v>
      </c>
      <c r="E5" t="s">
        <v>11</v>
      </c>
      <c r="F5" s="17"/>
      <c r="G5" s="17"/>
      <c r="I5">
        <v>0</v>
      </c>
    </row>
    <row r="6" spans="1:9" x14ac:dyDescent="0.25">
      <c r="A6" t="s">
        <v>850</v>
      </c>
      <c r="B6" s="18" t="s">
        <v>851</v>
      </c>
      <c r="C6" s="1"/>
      <c r="D6" t="str">
        <f t="array" aca="1" ref="D6" ca="1">CONCATENATE(A6,"-",MID(CELL("filename",A5),FIND("]",CELL("filename",A5))+1,255))</f>
        <v>虚拟-陈粒</v>
      </c>
      <c r="E6" t="s">
        <v>11</v>
      </c>
      <c r="F6" s="17"/>
      <c r="G6" s="17"/>
      <c r="I6">
        <v>0</v>
      </c>
    </row>
    <row r="7" spans="1:9" x14ac:dyDescent="0.25">
      <c r="A7" t="s">
        <v>852</v>
      </c>
      <c r="B7" s="18" t="s">
        <v>853</v>
      </c>
      <c r="C7" s="1" t="s">
        <v>854</v>
      </c>
      <c r="D7" t="str">
        <f t="array" aca="1" ref="D7" ca="1">CONCATENATE(A7,"-",MID(CELL("filename",A6),FIND("]",CELL("filename",A6))+1,255))</f>
        <v>空空-陈粒</v>
      </c>
      <c r="E7" t="s">
        <v>11</v>
      </c>
      <c r="F7" s="17">
        <v>3.0555555555555551E-2</v>
      </c>
      <c r="G7" s="17">
        <v>4.027777777777778E-2</v>
      </c>
      <c r="I7">
        <v>1</v>
      </c>
    </row>
    <row r="8" spans="1:9" x14ac:dyDescent="0.25">
      <c r="A8" t="s">
        <v>855</v>
      </c>
      <c r="B8" s="18" t="s">
        <v>856</v>
      </c>
      <c r="C8" s="1" t="s">
        <v>857</v>
      </c>
      <c r="D8" t="str">
        <f t="array" aca="1" ref="D8" ca="1">CONCATENATE(A8,"-",MID(CELL("filename",A7),FIND("]",CELL("filename",A7))+1,255))</f>
        <v>桥豆麻袋-陈粒</v>
      </c>
      <c r="E8" t="s">
        <v>11</v>
      </c>
      <c r="F8" s="17">
        <v>1.180555555555556E-2</v>
      </c>
      <c r="G8" s="17">
        <v>2.4305555555555559E-2</v>
      </c>
      <c r="I8">
        <v>1</v>
      </c>
    </row>
    <row r="9" spans="1:9" x14ac:dyDescent="0.25">
      <c r="A9" t="s">
        <v>858</v>
      </c>
      <c r="B9" s="18" t="s">
        <v>859</v>
      </c>
      <c r="C9" s="1"/>
      <c r="D9" t="str">
        <f t="array" aca="1" ref="D9" ca="1">CONCATENATE(A9,"-",MID(CELL("filename",A8),FIND("]",CELL("filename",A8))+1,255))</f>
        <v>历历万乡-陈粒</v>
      </c>
      <c r="E9" t="s">
        <v>11</v>
      </c>
      <c r="F9" s="17"/>
      <c r="G9" s="17"/>
      <c r="I9">
        <v>0</v>
      </c>
    </row>
    <row r="10" spans="1:9" x14ac:dyDescent="0.25">
      <c r="A10" t="s">
        <v>860</v>
      </c>
      <c r="B10" s="18" t="s">
        <v>861</v>
      </c>
      <c r="C10" s="1"/>
      <c r="D10" t="str">
        <f t="array" aca="1" ref="D10" ca="1">CONCATENATE(A10,"-",MID(CELL("filename",A9),FIND("]",CELL("filename",A9))+1,255))</f>
        <v>奇妙能力歌-陈粒</v>
      </c>
      <c r="E10" t="s">
        <v>11</v>
      </c>
      <c r="F10" s="17"/>
      <c r="G10" s="17"/>
      <c r="I10">
        <v>0</v>
      </c>
    </row>
    <row r="11" spans="1:9" x14ac:dyDescent="0.25">
      <c r="A11" t="s">
        <v>862</v>
      </c>
      <c r="B11" s="18" t="s">
        <v>863</v>
      </c>
      <c r="C11" s="1" t="s">
        <v>864</v>
      </c>
      <c r="D11" t="str">
        <f t="array" aca="1" ref="D11" ca="1">CONCATENATE(A11,"-",MID(CELL("filename",A10),FIND("]",CELL("filename",A10))+1,255))</f>
        <v>性空山-陈粒</v>
      </c>
      <c r="E11" t="s">
        <v>11</v>
      </c>
      <c r="F11" s="17">
        <v>3.125E-2</v>
      </c>
      <c r="G11" s="17">
        <v>0.05</v>
      </c>
      <c r="I11">
        <v>1</v>
      </c>
    </row>
    <row r="12" spans="1:9" x14ac:dyDescent="0.25">
      <c r="A12" t="s">
        <v>865</v>
      </c>
      <c r="B12" s="18" t="s">
        <v>866</v>
      </c>
      <c r="C12" s="1" t="s">
        <v>867</v>
      </c>
      <c r="D12" t="str">
        <f t="array" aca="1" ref="D12" ca="1">CONCATENATE(A12,"-",MID(CELL("filename",A11),FIND("]",CELL("filename",A11))+1,255))</f>
        <v>如也-陈粒</v>
      </c>
      <c r="E12" t="s">
        <v>11</v>
      </c>
      <c r="F12" s="17">
        <v>3.6111111111111108E-2</v>
      </c>
      <c r="G12" s="17">
        <v>5.347222222222222E-2</v>
      </c>
      <c r="I12">
        <v>1</v>
      </c>
    </row>
    <row r="13" spans="1:9" x14ac:dyDescent="0.25">
      <c r="A13" t="s">
        <v>868</v>
      </c>
      <c r="B13" s="18" t="s">
        <v>869</v>
      </c>
      <c r="C13" s="1" t="s">
        <v>870</v>
      </c>
      <c r="D13" t="str">
        <f t="array" aca="1" ref="D13" ca="1">CONCATENATE(A13,"-",MID(CELL("filename",A12),FIND("]",CELL("filename",A12))+1,255))</f>
        <v>绝对占有相对自由-陈粒</v>
      </c>
      <c r="E13" t="s">
        <v>11</v>
      </c>
      <c r="F13" s="17">
        <v>8.1250000000000003E-2</v>
      </c>
      <c r="G13" s="17">
        <v>9.0972222222222218E-2</v>
      </c>
      <c r="I13">
        <v>1</v>
      </c>
    </row>
    <row r="14" spans="1:9" x14ac:dyDescent="0.25">
      <c r="A14" t="s">
        <v>871</v>
      </c>
      <c r="B14" s="18" t="s">
        <v>872</v>
      </c>
      <c r="C14" s="1" t="s">
        <v>873</v>
      </c>
      <c r="D14" t="str">
        <f t="array" aca="1" ref="D14" ca="1">CONCATENATE(A14,"-",MID(CELL("filename",A13),FIND("]",CELL("filename",A13))+1,255))</f>
        <v>正趣果上果-陈粒</v>
      </c>
      <c r="E14" t="s">
        <v>11</v>
      </c>
      <c r="F14" s="17">
        <v>4.3749999999999997E-2</v>
      </c>
      <c r="G14" s="17">
        <v>5.6944444444444443E-2</v>
      </c>
      <c r="I14">
        <v>1</v>
      </c>
    </row>
    <row r="15" spans="1:9" x14ac:dyDescent="0.25">
      <c r="A15" t="s">
        <v>874</v>
      </c>
      <c r="B15" s="18" t="s">
        <v>875</v>
      </c>
      <c r="C15" s="1" t="s">
        <v>876</v>
      </c>
      <c r="D15" t="str">
        <f t="array" aca="1" ref="D15" ca="1">CONCATENATE(A15,"-",MID(CELL("filename",A14),FIND("]",CELL("filename",A14))+1,255))</f>
        <v>祝星-陈粒</v>
      </c>
      <c r="E15" t="s">
        <v>11</v>
      </c>
      <c r="F15" s="17">
        <v>1.5972222222222221E-2</v>
      </c>
      <c r="G15" s="17">
        <v>3.4027777777777768E-2</v>
      </c>
      <c r="I15">
        <v>1</v>
      </c>
    </row>
    <row r="16" spans="1:9" x14ac:dyDescent="0.25">
      <c r="A16" t="s">
        <v>877</v>
      </c>
      <c r="B16" s="18" t="s">
        <v>878</v>
      </c>
      <c r="C16" s="1" t="s">
        <v>879</v>
      </c>
      <c r="D16" t="str">
        <f t="array" aca="1" ref="D16" ca="1">CONCATENATE(A16,"-",MID(CELL("filename",A22),FIND("]",CELL("filename",A22))+1,255))</f>
        <v>UU-陈粒</v>
      </c>
      <c r="E16" t="s">
        <v>11</v>
      </c>
      <c r="F16" s="17">
        <v>3.888888888888889E-2</v>
      </c>
      <c r="G16" s="17">
        <v>5.1388888888888887E-2</v>
      </c>
      <c r="I16">
        <v>1</v>
      </c>
    </row>
    <row r="17" spans="1:9" x14ac:dyDescent="0.25">
      <c r="A17" t="s">
        <v>880</v>
      </c>
      <c r="B17" s="18" t="s">
        <v>881</v>
      </c>
      <c r="C17" s="1" t="s">
        <v>882</v>
      </c>
      <c r="D17" t="str">
        <f t="array" aca="1" ref="D17" ca="1">CONCATENATE(A17,"-",MID(CELL("filename",A30),FIND("]",CELL("filename",A30))+1,255))</f>
        <v>七楼-陈粒</v>
      </c>
      <c r="E17" t="s">
        <v>11</v>
      </c>
      <c r="F17" s="17">
        <v>3.7499999999999999E-2</v>
      </c>
      <c r="G17" s="17">
        <v>5.1388888888888887E-2</v>
      </c>
      <c r="I17">
        <v>1</v>
      </c>
    </row>
    <row r="18" spans="1:9" x14ac:dyDescent="0.25">
      <c r="A18" t="s">
        <v>883</v>
      </c>
      <c r="B18" s="18" t="s">
        <v>884</v>
      </c>
      <c r="C18" s="1" t="s">
        <v>885</v>
      </c>
      <c r="D18" t="str">
        <f t="array" aca="1" ref="D18" ca="1">CONCATENATE(A18,"-",MID(CELL("filename",A17),FIND("]",CELL("filename",A17))+1,255))</f>
        <v>无所求必满载而归-陈粒</v>
      </c>
      <c r="E18" t="s">
        <v>11</v>
      </c>
      <c r="F18" s="17">
        <v>3.4027777777777768E-2</v>
      </c>
      <c r="G18" s="17">
        <v>5.1388888888888887E-2</v>
      </c>
      <c r="I18">
        <v>1</v>
      </c>
    </row>
    <row r="19" spans="1:9" x14ac:dyDescent="0.25">
      <c r="A19" t="s">
        <v>886</v>
      </c>
      <c r="B19" s="18" t="s">
        <v>887</v>
      </c>
      <c r="C19" s="1" t="s">
        <v>888</v>
      </c>
      <c r="D19" t="str">
        <f t="array" aca="1" ref="D19" ca="1">CONCATENATE(A19,"-",MID(CELL("filename",A33),FIND("]",CELL("filename",A33))+1,255))</f>
        <v>日日-陈粒</v>
      </c>
      <c r="E19" t="s">
        <v>11</v>
      </c>
      <c r="F19" s="17">
        <v>4.027777777777778E-2</v>
      </c>
      <c r="G19" s="17">
        <v>5.4166666666666669E-2</v>
      </c>
      <c r="I19">
        <v>1</v>
      </c>
    </row>
    <row r="20" spans="1:9" s="8" customFormat="1" x14ac:dyDescent="0.25">
      <c r="A20" s="13" t="s">
        <v>889</v>
      </c>
      <c r="B20" s="19" t="s">
        <v>890</v>
      </c>
      <c r="C20" s="1" t="s">
        <v>891</v>
      </c>
      <c r="D20" s="13" t="str">
        <f t="array" aca="1" ref="D20" ca="1">CONCATENATE(A20,"-",MID(CELL("filename",A34),FIND("]",CELL("filename",A34))+1,255))</f>
        <v>爱若-陈粒</v>
      </c>
      <c r="E20" s="13" t="s">
        <v>11</v>
      </c>
      <c r="F20" s="17">
        <v>1.3194444444444439E-2</v>
      </c>
      <c r="G20" s="17">
        <v>3.6111111111111108E-2</v>
      </c>
      <c r="I20">
        <v>1</v>
      </c>
    </row>
    <row r="21" spans="1:9" s="8" customFormat="1" x14ac:dyDescent="0.25">
      <c r="A21" s="13" t="s">
        <v>7017</v>
      </c>
      <c r="B21" s="19" t="s">
        <v>7019</v>
      </c>
      <c r="C21" s="1" t="s">
        <v>7018</v>
      </c>
      <c r="D21" s="13" t="str">
        <f t="array" aca="1" ref="D21" ca="1">CONCATENATE(A21,"-",MID(CELL("filename",A35),FIND("]",CELL("filename",A35))+1,255))</f>
        <v>妙龄童-陈粒</v>
      </c>
      <c r="E21" s="13" t="s">
        <v>11</v>
      </c>
      <c r="F21" s="17">
        <v>3.888888888888889E-2</v>
      </c>
      <c r="G21" s="17">
        <v>4.9305555555555554E-2</v>
      </c>
      <c r="I21" s="16">
        <v>1</v>
      </c>
    </row>
    <row r="22" spans="1:9" s="8" customFormat="1" x14ac:dyDescent="0.25">
      <c r="A22" s="13" t="s">
        <v>892</v>
      </c>
      <c r="B22" s="19" t="s">
        <v>893</v>
      </c>
      <c r="C22" s="13"/>
      <c r="D22" s="13" t="str">
        <f t="array" aca="1" ref="D22" ca="1">CONCATENATE(A22,"-",MID(CELL("filename",A35),FIND("]",CELL("filename",A35))+1,255))</f>
        <v>情景剧-陈粒</v>
      </c>
      <c r="E22" s="13" t="s">
        <v>11</v>
      </c>
      <c r="I22">
        <v>0</v>
      </c>
    </row>
    <row r="23" spans="1:9" s="8" customFormat="1" x14ac:dyDescent="0.25">
      <c r="A23" s="13" t="s">
        <v>894</v>
      </c>
      <c r="B23" s="19" t="s">
        <v>895</v>
      </c>
      <c r="C23" s="13"/>
      <c r="D23" s="13" t="str">
        <f t="array" aca="1" ref="D23" ca="1">CONCATENATE(A23,"-",MID(CELL("filename",A36),FIND("]",CELL("filename",A36))+1,255))</f>
        <v>悠长假期-陈粒</v>
      </c>
      <c r="E23" s="13" t="s">
        <v>11</v>
      </c>
      <c r="I23">
        <v>0</v>
      </c>
    </row>
    <row r="24" spans="1:9" s="8" customFormat="1" x14ac:dyDescent="0.25">
      <c r="A24" s="13" t="s">
        <v>896</v>
      </c>
      <c r="B24" s="19" t="s">
        <v>897</v>
      </c>
      <c r="C24" s="13"/>
      <c r="D24" s="13" t="str">
        <f t="array" aca="1" ref="D24" ca="1">CONCATENATE(A24,"-",MID(CELL("filename",A37),FIND("]",CELL("filename",A37))+1,255))</f>
        <v>走失-陈粒</v>
      </c>
      <c r="E24" s="13" t="s">
        <v>11</v>
      </c>
      <c r="I24">
        <v>0</v>
      </c>
    </row>
    <row r="25" spans="1:9" s="8" customFormat="1" x14ac:dyDescent="0.25">
      <c r="A25" s="13" t="s">
        <v>898</v>
      </c>
      <c r="B25" s="19" t="s">
        <v>899</v>
      </c>
      <c r="C25" s="13"/>
      <c r="D25" s="13" t="str">
        <f t="array" aca="1" ref="D25" ca="1">CONCATENATE(A25,"-",MID(CELL("filename",A38),FIND("]",CELL("filename",A38))+1,255))</f>
        <v>脱缰-陈粒</v>
      </c>
      <c r="E25" s="13" t="s">
        <v>11</v>
      </c>
      <c r="I25">
        <v>0</v>
      </c>
    </row>
    <row r="26" spans="1:9" s="8" customFormat="1" x14ac:dyDescent="0.25">
      <c r="A26" s="13" t="s">
        <v>900</v>
      </c>
      <c r="B26" s="19" t="s">
        <v>901</v>
      </c>
      <c r="C26" s="13"/>
      <c r="D26" s="13" t="str">
        <f t="array" aca="1" ref="D26" ca="1">CONCATENATE(A26,"-",MID(CELL("filename",A39),FIND("]",CELL("filename",A39))+1,255))</f>
        <v>抱歉抱歉-陈粒</v>
      </c>
      <c r="E26" s="13" t="s">
        <v>11</v>
      </c>
      <c r="I26">
        <v>0</v>
      </c>
    </row>
    <row r="27" spans="1:9" s="8" customFormat="1" x14ac:dyDescent="0.25">
      <c r="A27" s="13" t="s">
        <v>902</v>
      </c>
      <c r="B27" s="19" t="s">
        <v>903</v>
      </c>
      <c r="C27" s="13"/>
      <c r="D27" s="13" t="str">
        <f t="array" aca="1" ref="D27" ca="1">CONCATENATE(A27,"-",MID(CELL("filename",A40),FIND("]",CELL("filename",A40))+1,255))</f>
        <v>贪得-陈粒</v>
      </c>
      <c r="E27" s="13" t="s">
        <v>11</v>
      </c>
      <c r="I27">
        <v>0</v>
      </c>
    </row>
    <row r="28" spans="1:9" s="8" customFormat="1" x14ac:dyDescent="0.25">
      <c r="A28" s="13" t="s">
        <v>904</v>
      </c>
      <c r="B28" s="19" t="s">
        <v>905</v>
      </c>
      <c r="C28" s="13"/>
      <c r="D28" s="13" t="str">
        <f t="array" aca="1" ref="D28" ca="1">CONCATENATE(A28,"-",MID(CELL("filename",A41),FIND("]",CELL("filename",A41))+1,255))</f>
        <v>戏台-陈粒</v>
      </c>
      <c r="E28" s="13" t="s">
        <v>11</v>
      </c>
      <c r="I28">
        <v>0</v>
      </c>
    </row>
    <row r="29" spans="1:9" s="8" customFormat="1" x14ac:dyDescent="0.25">
      <c r="A29" s="13" t="s">
        <v>906</v>
      </c>
      <c r="B29" s="19" t="s">
        <v>907</v>
      </c>
      <c r="C29" s="13"/>
      <c r="D29" s="13" t="str">
        <f t="array" aca="1" ref="D29" ca="1">CONCATENATE(A29,"-",MID(CELL("filename",A42),FIND("]",CELL("filename",A42))+1,255))</f>
        <v>好在-陈粒</v>
      </c>
      <c r="E29" s="13" t="s">
        <v>11</v>
      </c>
      <c r="I29">
        <v>0</v>
      </c>
    </row>
    <row r="30" spans="1:9" s="8" customFormat="1" x14ac:dyDescent="0.25">
      <c r="A30" s="13" t="s">
        <v>908</v>
      </c>
      <c r="B30" s="19" t="s">
        <v>909</v>
      </c>
      <c r="C30" s="13"/>
      <c r="D30" s="13" t="str">
        <f t="array" aca="1" ref="D30" ca="1">CONCATENATE(A30,"-",MID(CELL("filename",A43),FIND("]",CELL("filename",A43))+1,255))</f>
        <v>从头-陈粒</v>
      </c>
      <c r="E30" s="13" t="s">
        <v>11</v>
      </c>
      <c r="I30">
        <v>0</v>
      </c>
    </row>
    <row r="31" spans="1:9" s="8" customFormat="1" x14ac:dyDescent="0.25">
      <c r="A31" s="13" t="s">
        <v>910</v>
      </c>
      <c r="B31" s="19" t="s">
        <v>911</v>
      </c>
      <c r="C31" s="13"/>
      <c r="D31" s="13" t="str">
        <f t="array" aca="1" ref="D31" ca="1">CONCATENATE(A31,"-",MID(CELL("filename",A44),FIND("]",CELL("filename",A44))+1,255))</f>
        <v>浪味仙地-陈粒</v>
      </c>
      <c r="E31" s="13" t="s">
        <v>11</v>
      </c>
      <c r="I31">
        <v>0</v>
      </c>
    </row>
    <row r="32" spans="1:9" s="8" customFormat="1" x14ac:dyDescent="0.25">
      <c r="A32" s="13" t="s">
        <v>912</v>
      </c>
      <c r="B32" s="19" t="s">
        <v>913</v>
      </c>
      <c r="C32" s="13"/>
      <c r="D32" s="13" t="str">
        <f t="array" aca="1" ref="D32" ca="1">CONCATENATE(A32,"-",MID(CELL("filename",A45),FIND("]",CELL("filename",A45))+1,255))</f>
        <v>白亦初-陈粒</v>
      </c>
      <c r="E32" s="13" t="s">
        <v>11</v>
      </c>
      <c r="I32">
        <v>0</v>
      </c>
    </row>
    <row r="33" spans="1:9" s="8" customFormat="1" x14ac:dyDescent="0.25">
      <c r="A33" s="13" t="s">
        <v>914</v>
      </c>
      <c r="B33" s="19" t="s">
        <v>915</v>
      </c>
      <c r="C33" s="13"/>
      <c r="D33" s="13" t="str">
        <f t="array" aca="1" ref="D33" ca="1">CONCATENATE(A33,"-",MID(CELL("filename",A46),FIND("]",CELL("filename",A46))+1,255))</f>
        <v>怪不得-陈粒</v>
      </c>
      <c r="E33" s="13" t="s">
        <v>11</v>
      </c>
      <c r="I33">
        <v>0</v>
      </c>
    </row>
    <row r="34" spans="1:9" s="8" customFormat="1" x14ac:dyDescent="0.25">
      <c r="A34" s="13" t="s">
        <v>916</v>
      </c>
      <c r="B34" s="19" t="s">
        <v>917</v>
      </c>
      <c r="C34" s="13"/>
      <c r="D34" s="13" t="str">
        <f t="array" aca="1" ref="D34" ca="1">CONCATENATE(A34,"-",MID(CELL("filename",A47),FIND("]",CELL("filename",A47))+1,255))</f>
        <v>啊-陈粒</v>
      </c>
      <c r="E34" s="13" t="s">
        <v>11</v>
      </c>
      <c r="I34">
        <v>0</v>
      </c>
    </row>
    <row r="35" spans="1:9" s="8" customFormat="1" x14ac:dyDescent="0.25">
      <c r="A35" s="13" t="s">
        <v>918</v>
      </c>
      <c r="B35" s="19" t="s">
        <v>919</v>
      </c>
      <c r="C35" s="13"/>
      <c r="D35" s="13" t="str">
        <f t="array" aca="1" ref="D35" ca="1">CONCATENATE(A35,"-",MID(CELL("filename",A48),FIND("]",CELL("filename",A48))+1,255))</f>
        <v>五言-陈粒</v>
      </c>
      <c r="E35" s="13" t="s">
        <v>11</v>
      </c>
      <c r="I35">
        <v>0</v>
      </c>
    </row>
    <row r="36" spans="1:9" s="8" customFormat="1" x14ac:dyDescent="0.25">
      <c r="A36" s="13" t="s">
        <v>920</v>
      </c>
      <c r="B36" s="19" t="s">
        <v>921</v>
      </c>
      <c r="C36" s="13"/>
      <c r="D36" s="13" t="str">
        <f t="array" aca="1" ref="D36" ca="1">CONCATENATE(A36,"-",MID(CELL("filename",A49),FIND("]",CELL("filename",A49))+1,255))</f>
        <v>飞松-陈粒</v>
      </c>
      <c r="E36" s="13" t="s">
        <v>11</v>
      </c>
      <c r="I36">
        <v>0</v>
      </c>
    </row>
    <row r="37" spans="1:9" x14ac:dyDescent="0.25">
      <c r="A37" s="13"/>
      <c r="B37" s="19"/>
      <c r="C37" s="13"/>
      <c r="D37" s="13"/>
      <c r="E37" s="13"/>
      <c r="I37">
        <v>0</v>
      </c>
    </row>
    <row r="38" spans="1:9" x14ac:dyDescent="0.25">
      <c r="D38" s="8"/>
      <c r="E38" s="8"/>
      <c r="I38">
        <v>0</v>
      </c>
    </row>
    <row r="39" spans="1:9" x14ac:dyDescent="0.25">
      <c r="D39" s="8"/>
      <c r="E39" s="8"/>
      <c r="I39">
        <v>0</v>
      </c>
    </row>
    <row r="40" spans="1:9" x14ac:dyDescent="0.25">
      <c r="D40" s="8"/>
      <c r="E40" s="8"/>
      <c r="I40">
        <v>0</v>
      </c>
    </row>
    <row r="41" spans="1:9" x14ac:dyDescent="0.25">
      <c r="D41" s="8"/>
      <c r="E41" s="8"/>
      <c r="I41">
        <v>0</v>
      </c>
    </row>
    <row r="42" spans="1:9" x14ac:dyDescent="0.25">
      <c r="D42" s="8"/>
      <c r="E42" s="8"/>
      <c r="I42">
        <v>0</v>
      </c>
    </row>
    <row r="43" spans="1:9" x14ac:dyDescent="0.25">
      <c r="D43" s="8"/>
      <c r="E43" s="8"/>
      <c r="I43">
        <v>0</v>
      </c>
    </row>
    <row r="44" spans="1:9" x14ac:dyDescent="0.25">
      <c r="D44" s="8"/>
      <c r="E44" s="8"/>
      <c r="I44">
        <v>0</v>
      </c>
    </row>
    <row r="45" spans="1:9" x14ac:dyDescent="0.25">
      <c r="D45" s="8"/>
      <c r="E45" s="8"/>
      <c r="I45">
        <v>0</v>
      </c>
    </row>
    <row r="46" spans="1:9" x14ac:dyDescent="0.25">
      <c r="D46" s="8"/>
      <c r="E46" s="8"/>
      <c r="I46">
        <v>0</v>
      </c>
    </row>
    <row r="47" spans="1:9" x14ac:dyDescent="0.25">
      <c r="D47" s="8"/>
      <c r="E47" s="8"/>
      <c r="I47">
        <v>0</v>
      </c>
    </row>
    <row r="48" spans="1:9" x14ac:dyDescent="0.25">
      <c r="D48" s="8"/>
      <c r="E48" s="8"/>
      <c r="I48">
        <v>0</v>
      </c>
    </row>
    <row r="49" spans="1:9" x14ac:dyDescent="0.25">
      <c r="D49" s="8"/>
      <c r="E49" s="8"/>
      <c r="I49">
        <v>0</v>
      </c>
    </row>
    <row r="50" spans="1:9" x14ac:dyDescent="0.25">
      <c r="D50" s="8"/>
      <c r="E50" s="8"/>
      <c r="I50">
        <v>0</v>
      </c>
    </row>
    <row r="51" spans="1:9" x14ac:dyDescent="0.25">
      <c r="D51" s="8"/>
      <c r="E51" s="8"/>
      <c r="I51">
        <v>0</v>
      </c>
    </row>
    <row r="52" spans="1:9" x14ac:dyDescent="0.25">
      <c r="D52" s="8"/>
      <c r="E52" s="8"/>
      <c r="I52">
        <v>0</v>
      </c>
    </row>
    <row r="53" spans="1:9" x14ac:dyDescent="0.25">
      <c r="D53" s="8"/>
      <c r="E53" s="8"/>
      <c r="I53">
        <v>0</v>
      </c>
    </row>
    <row r="54" spans="1:9" x14ac:dyDescent="0.25">
      <c r="D54" s="8"/>
      <c r="E54" s="8"/>
      <c r="I54">
        <v>0</v>
      </c>
    </row>
    <row r="55" spans="1:9" x14ac:dyDescent="0.25">
      <c r="A55" t="s">
        <v>922</v>
      </c>
      <c r="B55" s="18" t="s">
        <v>923</v>
      </c>
      <c r="D55" s="13" t="str">
        <f t="array" aca="1" ref="D55" ca="1">CONCATENATE(A55,"-",MID(CELL("filename",A68),FIND("]",CELL("filename",A68))+1,255))</f>
        <v>让我们荡起双桨-陈粒</v>
      </c>
      <c r="E55" s="13" t="s">
        <v>84</v>
      </c>
      <c r="I55">
        <v>0</v>
      </c>
    </row>
  </sheetData>
  <hyperlinks>
    <hyperlink ref="C7" r:id="rId1" xr:uid="{00000000-0004-0000-0A00-000000000000}"/>
    <hyperlink ref="C8" r:id="rId2" xr:uid="{00000000-0004-0000-0A00-000001000000}"/>
    <hyperlink ref="C11" r:id="rId3" xr:uid="{00000000-0004-0000-0A00-000002000000}"/>
    <hyperlink ref="C12" r:id="rId4" xr:uid="{00000000-0004-0000-0A00-000003000000}"/>
    <hyperlink ref="C13" r:id="rId5" xr:uid="{00000000-0004-0000-0A00-000004000000}"/>
    <hyperlink ref="C14" r:id="rId6" xr:uid="{00000000-0004-0000-0A00-000005000000}"/>
    <hyperlink ref="C15" r:id="rId7" xr:uid="{00000000-0004-0000-0A00-000006000000}"/>
    <hyperlink ref="C16" r:id="rId8" xr:uid="{00000000-0004-0000-0A00-000007000000}"/>
    <hyperlink ref="C17" r:id="rId9" xr:uid="{00000000-0004-0000-0A00-000008000000}"/>
    <hyperlink ref="C18" r:id="rId10" xr:uid="{00000000-0004-0000-0A00-000009000000}"/>
    <hyperlink ref="C19" r:id="rId11" xr:uid="{00000000-0004-0000-0A00-00000A000000}"/>
    <hyperlink ref="C20" r:id="rId12" xr:uid="{00000000-0004-0000-0A00-00000B000000}"/>
    <hyperlink ref="C21" r:id="rId13" xr:uid="{6F4E3890-8063-43B2-983E-06032EB4A8D7}"/>
  </hyperlinks>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36"/>
  <sheetViews>
    <sheetView workbookViewId="0">
      <selection activeCell="B41" sqref="B41"/>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s>
  <sheetData>
    <row r="1" spans="1:9" x14ac:dyDescent="0.25">
      <c r="A1" t="s">
        <v>0</v>
      </c>
      <c r="B1" t="s">
        <v>1</v>
      </c>
      <c r="C1" t="s">
        <v>2</v>
      </c>
      <c r="D1" t="s">
        <v>3</v>
      </c>
      <c r="E1" t="s">
        <v>4</v>
      </c>
      <c r="F1" t="s">
        <v>5</v>
      </c>
      <c r="G1" t="s">
        <v>6</v>
      </c>
      <c r="H1" t="s">
        <v>7</v>
      </c>
      <c r="I1" t="s">
        <v>8</v>
      </c>
    </row>
    <row r="2" spans="1:9" x14ac:dyDescent="0.25">
      <c r="A2" t="s">
        <v>299</v>
      </c>
      <c r="B2" t="s">
        <v>924</v>
      </c>
      <c r="C2" s="1" t="s">
        <v>925</v>
      </c>
      <c r="D2" t="str">
        <f t="array" aca="1" ref="D2" ca="1">CONCATENATE(A2,"-",MID(CELL("filename",A1),FIND("]",CELL("filename",A1))+1,255))</f>
        <v>我很快乐-刘惜君</v>
      </c>
      <c r="E2" t="s">
        <v>11</v>
      </c>
      <c r="F2" s="17">
        <v>3.2638888888888891E-2</v>
      </c>
      <c r="G2" s="17">
        <v>4.3055555555555562E-2</v>
      </c>
      <c r="I2">
        <v>1</v>
      </c>
    </row>
    <row r="3" spans="1:9" x14ac:dyDescent="0.25">
      <c r="A3" t="s">
        <v>926</v>
      </c>
      <c r="B3" t="s">
        <v>927</v>
      </c>
      <c r="C3" s="1" t="s">
        <v>928</v>
      </c>
      <c r="D3" t="str">
        <f t="array" aca="1" ref="D3" ca="1">CONCATENATE(A3,"-",MID(CELL("filename",A2),FIND("]",CELL("filename",A2))+1,255))</f>
        <v>怎么唱情歌-刘惜君</v>
      </c>
      <c r="E3" t="s">
        <v>11</v>
      </c>
      <c r="F3" s="17">
        <v>6.1805555555555558E-2</v>
      </c>
      <c r="G3" s="17">
        <v>8.1944444444444445E-2</v>
      </c>
      <c r="I3">
        <v>1</v>
      </c>
    </row>
    <row r="4" spans="1:9" x14ac:dyDescent="0.25">
      <c r="A4" t="s">
        <v>929</v>
      </c>
      <c r="B4" t="s">
        <v>930</v>
      </c>
      <c r="C4" s="1" t="s">
        <v>931</v>
      </c>
      <c r="D4" t="str">
        <f t="array" aca="1" ref="D4" ca="1">CONCATENATE(A4,"-",MID(CELL("filename",A3),FIND("]",CELL("filename",A3))+1,255))</f>
        <v>聊表心意X-刘惜君</v>
      </c>
      <c r="E4" t="s">
        <v>11</v>
      </c>
      <c r="F4" s="17">
        <v>0.1104166666666667</v>
      </c>
      <c r="G4" s="17">
        <v>0.13541666666666671</v>
      </c>
      <c r="I4">
        <v>1</v>
      </c>
    </row>
    <row r="5" spans="1:9" x14ac:dyDescent="0.25">
      <c r="A5" t="s">
        <v>932</v>
      </c>
      <c r="B5" t="s">
        <v>933</v>
      </c>
      <c r="C5" s="1"/>
      <c r="D5" t="str">
        <f t="array" aca="1" ref="D5" ca="1">CONCATENATE(A5,"-",MID(CELL("filename",A4),FIND("]",CELL("filename",A4))+1,255))</f>
        <v>贝壳风铃-刘惜君</v>
      </c>
      <c r="E5" t="s">
        <v>11</v>
      </c>
      <c r="F5" s="17"/>
      <c r="G5" s="17"/>
      <c r="I5">
        <v>0</v>
      </c>
    </row>
    <row r="6" spans="1:9" x14ac:dyDescent="0.25">
      <c r="C6" s="1"/>
      <c r="F6" s="17"/>
      <c r="G6" s="17"/>
      <c r="I6">
        <v>0</v>
      </c>
    </row>
    <row r="7" spans="1:9" x14ac:dyDescent="0.25">
      <c r="A7" t="s">
        <v>934</v>
      </c>
      <c r="B7" t="s">
        <v>935</v>
      </c>
      <c r="C7" s="1"/>
      <c r="D7" t="str">
        <f t="array" aca="1" ref="D7" ca="1">CONCATENATE(A7,"-",MID(CELL("filename",A6),FIND("]",CELL("filename",A6))+1,255))</f>
        <v>大气-刘惜君</v>
      </c>
      <c r="E7" t="s">
        <v>11</v>
      </c>
      <c r="F7" s="17"/>
      <c r="G7" s="17"/>
      <c r="I7">
        <v>0</v>
      </c>
    </row>
    <row r="8" spans="1:9" x14ac:dyDescent="0.25">
      <c r="C8" s="1"/>
      <c r="F8" s="17"/>
      <c r="G8" s="17"/>
      <c r="I8">
        <v>0</v>
      </c>
    </row>
    <row r="9" spans="1:9" x14ac:dyDescent="0.25">
      <c r="C9" s="1"/>
      <c r="F9" s="17"/>
      <c r="G9" s="17"/>
      <c r="I9">
        <v>0</v>
      </c>
    </row>
    <row r="10" spans="1:9" x14ac:dyDescent="0.25">
      <c r="C10" s="1"/>
      <c r="F10" s="17"/>
      <c r="G10" s="17"/>
      <c r="I10">
        <v>0</v>
      </c>
    </row>
    <row r="11" spans="1:9" x14ac:dyDescent="0.25">
      <c r="F11" s="17"/>
      <c r="I11">
        <v>0</v>
      </c>
    </row>
    <row r="12" spans="1:9" x14ac:dyDescent="0.25">
      <c r="C12" s="1"/>
      <c r="F12" s="17"/>
      <c r="G12" s="17"/>
      <c r="I12">
        <v>0</v>
      </c>
    </row>
    <row r="13" spans="1:9" x14ac:dyDescent="0.25">
      <c r="C13" s="1"/>
      <c r="F13" s="17"/>
      <c r="G13" s="17"/>
      <c r="I13">
        <v>0</v>
      </c>
    </row>
    <row r="14" spans="1:9" x14ac:dyDescent="0.25">
      <c r="A14" t="s">
        <v>936</v>
      </c>
      <c r="B14" t="s">
        <v>937</v>
      </c>
      <c r="C14" s="1" t="s">
        <v>938</v>
      </c>
      <c r="D14" t="str">
        <f t="array" aca="1" ref="D14" ca="1">CONCATENATE(A14,"-",MID(CELL("filename",A13),FIND("]",CELL("filename",A13))+1,255))</f>
        <v>大风吹-刘惜君</v>
      </c>
      <c r="E14" t="s">
        <v>84</v>
      </c>
      <c r="F14" s="17">
        <v>3.6111111111111108E-2</v>
      </c>
      <c r="G14" s="17">
        <v>4.7222222222222221E-2</v>
      </c>
      <c r="I14">
        <v>1</v>
      </c>
    </row>
    <row r="15" spans="1:9" x14ac:dyDescent="0.25">
      <c r="A15" t="s">
        <v>499</v>
      </c>
      <c r="B15" t="s">
        <v>939</v>
      </c>
      <c r="C15" s="1"/>
      <c r="D15" t="str">
        <f t="array" aca="1" ref="D15" ca="1">CONCATENATE(A15,"-",MID(CELL("filename",A14),FIND("]",CELL("filename",A14))+1,255))</f>
        <v>我只在乎你-刘惜君</v>
      </c>
      <c r="E15" t="s">
        <v>84</v>
      </c>
      <c r="F15" s="17"/>
      <c r="G15" s="17"/>
      <c r="I15">
        <v>0</v>
      </c>
    </row>
    <row r="16" spans="1:9" x14ac:dyDescent="0.25">
      <c r="A16" t="s">
        <v>940</v>
      </c>
      <c r="B16" t="s">
        <v>941</v>
      </c>
      <c r="D16" t="str">
        <f t="array" aca="1" ref="D16" ca="1">CONCATENATE(A16,"-",MID(CELL("filename",A15),FIND("]",CELL("filename",A15))+1,255))</f>
        <v>青青河边草-刘惜君</v>
      </c>
      <c r="E16" t="s">
        <v>84</v>
      </c>
      <c r="I16">
        <v>0</v>
      </c>
    </row>
    <row r="17" spans="1:9" x14ac:dyDescent="0.25">
      <c r="A17" t="s">
        <v>942</v>
      </c>
      <c r="B17" t="s">
        <v>943</v>
      </c>
      <c r="C17" s="1" t="s">
        <v>944</v>
      </c>
      <c r="D17" t="str">
        <f t="array" aca="1" ref="D17" ca="1">CONCATENATE(A17,"-",MID(CELL("filename",A16),FIND("]",CELL("filename",A16))+1,255))</f>
        <v>漫步人生路-刘惜君</v>
      </c>
      <c r="E17" t="s">
        <v>84</v>
      </c>
      <c r="F17" s="17">
        <v>1.7361111111111108E-2</v>
      </c>
      <c r="G17" s="17">
        <v>3.1944444444444442E-2</v>
      </c>
      <c r="I17">
        <v>1</v>
      </c>
    </row>
    <row r="18" spans="1:9" x14ac:dyDescent="0.25">
      <c r="A18" t="s">
        <v>287</v>
      </c>
      <c r="B18" t="s">
        <v>288</v>
      </c>
      <c r="D18" t="str">
        <f t="array" aca="1" ref="D18" ca="1">CONCATENATE(A18,"-",MID(CELL("filename",A17),FIND("]",CELL("filename",A17))+1,255))</f>
        <v>如愿-刘惜君</v>
      </c>
      <c r="E18" t="s">
        <v>84</v>
      </c>
      <c r="I18">
        <v>0</v>
      </c>
    </row>
    <row r="19" spans="1:9" x14ac:dyDescent="0.25">
      <c r="A19" t="s">
        <v>730</v>
      </c>
      <c r="B19" t="s">
        <v>731</v>
      </c>
      <c r="D19" t="str">
        <f t="array" aca="1" ref="D19" ca="1">CONCATENATE(A19,"-",MID(CELL("filename",A18),FIND("]",CELL("filename",A18))+1,255))</f>
        <v>爱-刘惜君</v>
      </c>
      <c r="E19" t="s">
        <v>84</v>
      </c>
      <c r="I19">
        <v>0</v>
      </c>
    </row>
    <row r="20" spans="1:9" x14ac:dyDescent="0.25">
      <c r="A20" t="s">
        <v>945</v>
      </c>
      <c r="B20" t="s">
        <v>946</v>
      </c>
      <c r="D20" t="str">
        <f t="array" aca="1" ref="D20" ca="1">CONCATENATE(A20,"-",MID(CELL("filename",A19),FIND("]",CELL("filename",A19))+1,255))</f>
        <v>爱情-刘惜君</v>
      </c>
      <c r="E20" t="s">
        <v>84</v>
      </c>
      <c r="I20">
        <v>0</v>
      </c>
    </row>
    <row r="21" spans="1:9" x14ac:dyDescent="0.25">
      <c r="A21" t="s">
        <v>947</v>
      </c>
      <c r="B21" t="s">
        <v>948</v>
      </c>
      <c r="D21" t="str">
        <f t="array" aca="1" ref="D21" ca="1">CONCATENATE(A21,"-",MID(CELL("filename",A20),FIND("]",CELL("filename",A20))+1,255))</f>
        <v>人间-刘惜君</v>
      </c>
      <c r="E21" t="s">
        <v>84</v>
      </c>
      <c r="I21">
        <v>0</v>
      </c>
    </row>
    <row r="22" spans="1:9" x14ac:dyDescent="0.25">
      <c r="A22" t="s">
        <v>949</v>
      </c>
      <c r="B22" t="s">
        <v>950</v>
      </c>
      <c r="D22" t="str">
        <f t="array" aca="1" ref="D22" ca="1">CONCATENATE(A22,"-",MID(CELL("filename",A21),FIND("]",CELL("filename",A21))+1,255))</f>
        <v>不该-刘惜君</v>
      </c>
      <c r="E22" t="s">
        <v>84</v>
      </c>
      <c r="I22">
        <v>0</v>
      </c>
    </row>
    <row r="23" spans="1:9" x14ac:dyDescent="0.25">
      <c r="A23" t="s">
        <v>951</v>
      </c>
      <c r="B23" t="s">
        <v>952</v>
      </c>
      <c r="D23" t="str">
        <f t="array" aca="1" ref="D23" ca="1">CONCATENATE(A23,"-",MID(CELL("filename",A22),FIND("]",CELL("filename",A22))+1,255))</f>
        <v>让一切随风-刘惜君</v>
      </c>
      <c r="E23" t="s">
        <v>84</v>
      </c>
      <c r="I23">
        <v>0</v>
      </c>
    </row>
    <row r="24" spans="1:9" x14ac:dyDescent="0.25">
      <c r="A24" t="s">
        <v>953</v>
      </c>
      <c r="B24" t="s">
        <v>954</v>
      </c>
      <c r="C24" s="1" t="s">
        <v>955</v>
      </c>
      <c r="D24" t="str">
        <f t="array" aca="1" ref="D24" ca="1">CONCATENATE(A24,"-",MID(CELL("filename",A23),FIND("]",CELL("filename",A23))+1,255))</f>
        <v>我是不是你最疼爱的人-刘惜君</v>
      </c>
      <c r="E24" t="s">
        <v>84</v>
      </c>
      <c r="F24" s="17">
        <v>3.7499999999999999E-2</v>
      </c>
      <c r="G24" s="17">
        <v>0.05</v>
      </c>
      <c r="I24">
        <v>1</v>
      </c>
    </row>
    <row r="25" spans="1:9" x14ac:dyDescent="0.25">
      <c r="A25" t="s">
        <v>956</v>
      </c>
      <c r="B25" t="s">
        <v>957</v>
      </c>
      <c r="C25" s="1" t="s">
        <v>958</v>
      </c>
      <c r="D25" t="str">
        <f t="array" aca="1" ref="D25" ca="1">CONCATENATE(A25,"-",MID(CELL("filename",A24),FIND("]",CELL("filename",A24))+1,255))</f>
        <v>现代爱情故事-刘惜君</v>
      </c>
      <c r="E25" t="s">
        <v>84</v>
      </c>
      <c r="F25" s="17">
        <v>4.3749999999999997E-2</v>
      </c>
      <c r="G25" s="17">
        <v>5.8333333333333327E-2</v>
      </c>
      <c r="I25">
        <v>1</v>
      </c>
    </row>
    <row r="26" spans="1:9" x14ac:dyDescent="0.25">
      <c r="A26" t="s">
        <v>959</v>
      </c>
      <c r="B26" t="s">
        <v>960</v>
      </c>
      <c r="C26" s="1" t="s">
        <v>961</v>
      </c>
      <c r="D26" t="str">
        <f t="array" aca="1" ref="D26" ca="1">CONCATENATE(A26,"-",MID(CELL("filename",A25),FIND("]",CELL("filename",A25))+1,255))</f>
        <v>晚风心里吹-刘惜君</v>
      </c>
      <c r="E26" t="s">
        <v>84</v>
      </c>
      <c r="F26" s="17">
        <v>3.5416666666666673E-2</v>
      </c>
      <c r="G26" s="17">
        <v>4.583333333333333E-2</v>
      </c>
      <c r="I26">
        <v>1</v>
      </c>
    </row>
    <row r="27" spans="1:9" x14ac:dyDescent="0.25">
      <c r="A27" t="s">
        <v>844</v>
      </c>
      <c r="B27" t="s">
        <v>845</v>
      </c>
      <c r="D27" t="str">
        <f t="array" aca="1" ref="D27" ca="1">CONCATENATE(A27,"-",MID(CELL("filename",A26),FIND("]",CELL("filename",A26))+1,255))</f>
        <v>光-刘惜君</v>
      </c>
      <c r="E27" t="s">
        <v>84</v>
      </c>
      <c r="I27">
        <v>0</v>
      </c>
    </row>
    <row r="28" spans="1:9" x14ac:dyDescent="0.25">
      <c r="A28" t="s">
        <v>962</v>
      </c>
      <c r="B28" t="s">
        <v>963</v>
      </c>
      <c r="C28" s="1" t="s">
        <v>964</v>
      </c>
      <c r="D28" t="str">
        <f t="array" aca="1" ref="D28" ca="1">CONCATENATE(A28,"-",MID(CELL("filename",A27),FIND("]",CELL("filename",A27))+1,255))</f>
        <v>倩女幽魂-刘惜君</v>
      </c>
      <c r="E28" t="s">
        <v>84</v>
      </c>
      <c r="F28" s="17">
        <v>4.8611111111111112E-3</v>
      </c>
      <c r="G28" s="17">
        <v>2.777777777777778E-2</v>
      </c>
      <c r="I28">
        <v>1</v>
      </c>
    </row>
    <row r="29" spans="1:9" x14ac:dyDescent="0.25">
      <c r="A29" t="s">
        <v>965</v>
      </c>
      <c r="B29" t="s">
        <v>966</v>
      </c>
      <c r="C29" s="1" t="s">
        <v>967</v>
      </c>
      <c r="D29" t="str">
        <f t="array" aca="1" ref="D29" ca="1">CONCATENATE(A29,"-",MID(CELL("filename",A28),FIND("]",CELL("filename",A28))+1,255))</f>
        <v>葡萄成熟时-刘惜君</v>
      </c>
      <c r="E29" t="s">
        <v>84</v>
      </c>
      <c r="F29" s="17">
        <v>4.3749999999999997E-2</v>
      </c>
      <c r="G29" s="17">
        <v>6.5972222222222224E-2</v>
      </c>
      <c r="I29">
        <v>1</v>
      </c>
    </row>
    <row r="30" spans="1:9" x14ac:dyDescent="0.25">
      <c r="A30" t="s">
        <v>968</v>
      </c>
      <c r="B30" t="s">
        <v>969</v>
      </c>
      <c r="C30" s="1" t="s">
        <v>970</v>
      </c>
      <c r="D30" t="str">
        <f t="array" aca="1" ref="D30" ca="1">CONCATENATE(A30,"-",MID(CELL("filename",A29),FIND("]",CELL("filename",A29))+1,255))</f>
        <v>初恋-刘惜君</v>
      </c>
      <c r="E30" t="s">
        <v>84</v>
      </c>
      <c r="F30" s="17">
        <v>0</v>
      </c>
      <c r="G30" s="17">
        <v>1.041666666666667E-2</v>
      </c>
      <c r="I30">
        <v>1</v>
      </c>
    </row>
    <row r="31" spans="1:9" x14ac:dyDescent="0.25">
      <c r="A31" t="s">
        <v>971</v>
      </c>
      <c r="B31" t="s">
        <v>972</v>
      </c>
      <c r="C31" s="1" t="s">
        <v>973</v>
      </c>
      <c r="D31" t="str">
        <f t="array" aca="1" ref="D31" ca="1">CONCATENATE(A31,"-",MID(CELL("filename",A30),FIND("]",CELL("filename",A30))+1,255))</f>
        <v>爱上你-刘惜君</v>
      </c>
      <c r="E31" t="s">
        <v>201</v>
      </c>
      <c r="F31" s="17">
        <v>4.3749999999999997E-2</v>
      </c>
      <c r="G31" s="17">
        <v>6.25E-2</v>
      </c>
      <c r="I31">
        <v>1</v>
      </c>
    </row>
    <row r="32" spans="1:9" x14ac:dyDescent="0.25">
      <c r="A32" s="13" t="s">
        <v>974</v>
      </c>
      <c r="B32" s="13" t="s">
        <v>975</v>
      </c>
      <c r="C32" s="13"/>
      <c r="D32" s="13" t="str">
        <f t="array" aca="1" ref="D32" ca="1">CONCATENATE(A32,"-",MID(CELL("filename",A31),FIND("]",CELL("filename",A31))+1,255))</f>
        <v>夜来香-刘惜君</v>
      </c>
      <c r="E32" s="13" t="s">
        <v>84</v>
      </c>
      <c r="F32" s="13"/>
      <c r="G32" s="13"/>
      <c r="I32">
        <v>0</v>
      </c>
    </row>
    <row r="33" spans="1:9" x14ac:dyDescent="0.25">
      <c r="A33" t="s">
        <v>976</v>
      </c>
      <c r="B33" t="s">
        <v>977</v>
      </c>
      <c r="C33" s="1" t="s">
        <v>978</v>
      </c>
      <c r="D33" t="str">
        <f t="array" aca="1" ref="D33" ca="1">CONCATENATE(A33,"-",MID(CELL("filename",A32),FIND("]",CELL("filename",A32))+1,255))</f>
        <v>喜欢-刘惜君</v>
      </c>
      <c r="E33" s="13" t="s">
        <v>84</v>
      </c>
      <c r="F33" s="17">
        <v>5.5555555555555552E-2</v>
      </c>
      <c r="G33" s="17">
        <v>7.0833333333333331E-2</v>
      </c>
      <c r="I33">
        <v>1</v>
      </c>
    </row>
    <row r="34" spans="1:9" s="8" customFormat="1" x14ac:dyDescent="0.25">
      <c r="A34" s="13" t="s">
        <v>979</v>
      </c>
      <c r="B34" s="13" t="s">
        <v>980</v>
      </c>
      <c r="C34" s="13"/>
      <c r="D34" s="13" t="str">
        <f t="array" aca="1" ref="D34" ca="1">CONCATENATE(A34,"-",MID(CELL("filename",A33),FIND("]",CELL("filename",A33))+1,255))</f>
        <v>一帘幽梦-刘惜君</v>
      </c>
      <c r="E34" s="13" t="s">
        <v>84</v>
      </c>
      <c r="F34" s="13"/>
      <c r="G34" s="13"/>
      <c r="I34">
        <v>0</v>
      </c>
    </row>
    <row r="35" spans="1:9" s="8" customFormat="1" x14ac:dyDescent="0.25">
      <c r="A35" s="13" t="s">
        <v>981</v>
      </c>
      <c r="B35" s="13" t="s">
        <v>982</v>
      </c>
      <c r="C35" s="13"/>
      <c r="D35" s="13" t="str">
        <f t="array" aca="1" ref="D35" ca="1">CONCATENATE(A35,"-",MID(CELL("filename",A34),FIND("]",CELL("filename",A34))+1,255))</f>
        <v>亲爱的小孩-刘惜君</v>
      </c>
      <c r="E35" s="13" t="s">
        <v>84</v>
      </c>
      <c r="F35" s="13"/>
      <c r="G35" s="13"/>
      <c r="I35">
        <v>0</v>
      </c>
    </row>
    <row r="36" spans="1:9" x14ac:dyDescent="0.25">
      <c r="A36" s="13"/>
      <c r="B36" s="13"/>
      <c r="C36" s="13"/>
      <c r="D36" s="13"/>
      <c r="E36" s="13"/>
      <c r="F36" s="13"/>
      <c r="G36" s="13"/>
    </row>
  </sheetData>
  <hyperlinks>
    <hyperlink ref="C2" r:id="rId1" xr:uid="{00000000-0004-0000-0B00-000000000000}"/>
    <hyperlink ref="C3" r:id="rId2" xr:uid="{00000000-0004-0000-0B00-000001000000}"/>
    <hyperlink ref="C4" r:id="rId3" xr:uid="{00000000-0004-0000-0B00-000002000000}"/>
    <hyperlink ref="C14" r:id="rId4" xr:uid="{00000000-0004-0000-0B00-000003000000}"/>
    <hyperlink ref="C17" r:id="rId5" xr:uid="{00000000-0004-0000-0B00-000004000000}"/>
    <hyperlink ref="C24" r:id="rId6" xr:uid="{00000000-0004-0000-0B00-000005000000}"/>
    <hyperlink ref="C25" r:id="rId7" xr:uid="{00000000-0004-0000-0B00-000006000000}"/>
    <hyperlink ref="C26" r:id="rId8" xr:uid="{00000000-0004-0000-0B00-000007000000}"/>
    <hyperlink ref="C28" r:id="rId9" xr:uid="{00000000-0004-0000-0B00-000008000000}"/>
    <hyperlink ref="C29" r:id="rId10" xr:uid="{00000000-0004-0000-0B00-000009000000}"/>
    <hyperlink ref="C30" r:id="rId11" xr:uid="{00000000-0004-0000-0B00-00000A000000}"/>
    <hyperlink ref="C31" r:id="rId12" xr:uid="{00000000-0004-0000-0B00-00000B000000}"/>
    <hyperlink ref="C33" r:id="rId13" xr:uid="{00000000-0004-0000-0B00-00000C000000}"/>
  </hyperlinks>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44"/>
  <sheetViews>
    <sheetView workbookViewId="0">
      <selection activeCell="K30" sqref="K30"/>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8" max="8" width="9.140625" style="16" customWidth="1"/>
  </cols>
  <sheetData>
    <row r="1" spans="1:9" x14ac:dyDescent="0.25">
      <c r="A1" t="s">
        <v>0</v>
      </c>
      <c r="B1" t="s">
        <v>1</v>
      </c>
      <c r="C1" t="s">
        <v>2</v>
      </c>
      <c r="D1" t="s">
        <v>3</v>
      </c>
      <c r="E1" t="s">
        <v>4</v>
      </c>
      <c r="F1" t="s">
        <v>5</v>
      </c>
      <c r="G1" t="s">
        <v>6</v>
      </c>
      <c r="H1" t="s">
        <v>7</v>
      </c>
      <c r="I1" t="s">
        <v>8</v>
      </c>
    </row>
    <row r="2" spans="1:9" x14ac:dyDescent="0.25">
      <c r="A2" t="s">
        <v>983</v>
      </c>
      <c r="B2" t="s">
        <v>984</v>
      </c>
      <c r="C2" s="1"/>
      <c r="D2" t="str">
        <f t="shared" ref="D2:D29" si="0">CONCATENATE(A2,"-By2")</f>
        <v>爱丫爱丫-By2</v>
      </c>
      <c r="E2" t="s">
        <v>11</v>
      </c>
      <c r="F2" s="17"/>
      <c r="G2" s="17"/>
      <c r="I2">
        <v>0</v>
      </c>
    </row>
    <row r="3" spans="1:9" x14ac:dyDescent="0.25">
      <c r="A3" t="s">
        <v>985</v>
      </c>
      <c r="B3" t="s">
        <v>986</v>
      </c>
      <c r="C3" s="1"/>
      <c r="D3" t="str">
        <f t="shared" si="0"/>
        <v>有点甜-By2</v>
      </c>
      <c r="E3" t="s">
        <v>11</v>
      </c>
      <c r="F3" s="17"/>
      <c r="G3" s="17"/>
      <c r="I3">
        <v>0</v>
      </c>
    </row>
    <row r="4" spans="1:9" x14ac:dyDescent="0.25">
      <c r="A4" t="s">
        <v>987</v>
      </c>
      <c r="B4" t="s">
        <v>988</v>
      </c>
      <c r="C4" s="1" t="s">
        <v>989</v>
      </c>
      <c r="D4" t="str">
        <f t="shared" si="0"/>
        <v>我知道-By2</v>
      </c>
      <c r="E4" t="s">
        <v>11</v>
      </c>
      <c r="F4" s="17">
        <v>3.6111111111111108E-2</v>
      </c>
      <c r="G4" s="17">
        <v>4.791666666666667E-2</v>
      </c>
      <c r="I4">
        <v>1</v>
      </c>
    </row>
    <row r="5" spans="1:9" x14ac:dyDescent="0.25">
      <c r="A5" t="s">
        <v>990</v>
      </c>
      <c r="B5" t="s">
        <v>991</v>
      </c>
      <c r="C5" s="1"/>
      <c r="D5" t="str">
        <f t="shared" si="0"/>
        <v>爱的双重魔力-By2</v>
      </c>
      <c r="E5" t="s">
        <v>11</v>
      </c>
      <c r="F5" s="17"/>
      <c r="G5" s="17"/>
      <c r="H5" s="4"/>
      <c r="I5">
        <v>0</v>
      </c>
    </row>
    <row r="6" spans="1:9" x14ac:dyDescent="0.25">
      <c r="A6" t="s">
        <v>992</v>
      </c>
      <c r="B6" t="s">
        <v>993</v>
      </c>
      <c r="C6" s="1" t="s">
        <v>994</v>
      </c>
      <c r="D6" t="str">
        <f t="shared" si="0"/>
        <v>不是故意-By2</v>
      </c>
      <c r="E6" t="s">
        <v>11</v>
      </c>
      <c r="F6" s="17">
        <v>1.7361111111111108E-2</v>
      </c>
      <c r="G6" s="17">
        <v>3.3333333333333333E-2</v>
      </c>
      <c r="I6">
        <v>1</v>
      </c>
    </row>
    <row r="7" spans="1:9" x14ac:dyDescent="0.25">
      <c r="A7" t="s">
        <v>995</v>
      </c>
      <c r="B7" t="s">
        <v>996</v>
      </c>
      <c r="C7" s="1" t="s">
        <v>997</v>
      </c>
      <c r="D7" t="str">
        <f t="shared" si="0"/>
        <v>凑热闹-By2</v>
      </c>
      <c r="E7" t="s">
        <v>11</v>
      </c>
      <c r="F7" s="17">
        <v>1.458333333333333E-2</v>
      </c>
      <c r="G7" s="17">
        <v>2.6388888888888889E-2</v>
      </c>
      <c r="I7">
        <v>1</v>
      </c>
    </row>
    <row r="8" spans="1:9" x14ac:dyDescent="0.25">
      <c r="A8" t="s">
        <v>998</v>
      </c>
      <c r="B8" t="s">
        <v>999</v>
      </c>
      <c r="C8" s="1" t="s">
        <v>1000</v>
      </c>
      <c r="D8" t="str">
        <f t="shared" si="0"/>
        <v>你并不懂我-By2</v>
      </c>
      <c r="E8" t="s">
        <v>11</v>
      </c>
      <c r="F8" s="17">
        <v>0.05</v>
      </c>
      <c r="G8" s="17">
        <v>6.7361111111111108E-2</v>
      </c>
      <c r="I8">
        <v>1</v>
      </c>
    </row>
    <row r="9" spans="1:9" x14ac:dyDescent="0.25">
      <c r="A9" t="s">
        <v>1001</v>
      </c>
      <c r="B9" t="s">
        <v>1002</v>
      </c>
      <c r="C9" s="1" t="s">
        <v>1003</v>
      </c>
      <c r="D9" t="str">
        <f t="shared" si="0"/>
        <v>不哭了-By2</v>
      </c>
      <c r="E9" t="s">
        <v>11</v>
      </c>
      <c r="F9" s="17">
        <v>4.0972222222222222E-2</v>
      </c>
      <c r="G9" s="17">
        <v>6.1805555555555558E-2</v>
      </c>
      <c r="I9">
        <v>1</v>
      </c>
    </row>
    <row r="10" spans="1:9" x14ac:dyDescent="0.25">
      <c r="A10" t="s">
        <v>1004</v>
      </c>
      <c r="B10" t="s">
        <v>1005</v>
      </c>
      <c r="C10" s="1" t="s">
        <v>1006</v>
      </c>
      <c r="D10" t="str">
        <f t="shared" si="0"/>
        <v>这叫爱-By2</v>
      </c>
      <c r="E10" t="s">
        <v>11</v>
      </c>
      <c r="F10" s="17">
        <v>2.777777777777778E-2</v>
      </c>
      <c r="G10" s="17">
        <v>4.6527777777777779E-2</v>
      </c>
      <c r="I10">
        <v>1</v>
      </c>
    </row>
    <row r="11" spans="1:9" x14ac:dyDescent="0.25">
      <c r="A11" t="s">
        <v>1007</v>
      </c>
      <c r="B11" t="s">
        <v>1008</v>
      </c>
      <c r="C11" s="1" t="s">
        <v>1009</v>
      </c>
      <c r="D11" t="str">
        <f t="shared" si="0"/>
        <v>一样爱着你-By2</v>
      </c>
      <c r="E11" t="s">
        <v>11</v>
      </c>
      <c r="F11" s="17">
        <v>4.7222222222222221E-2</v>
      </c>
      <c r="G11" s="17">
        <v>5.8333333333333327E-2</v>
      </c>
      <c r="I11">
        <v>1</v>
      </c>
    </row>
    <row r="12" spans="1:9" x14ac:dyDescent="0.25">
      <c r="A12" t="s">
        <v>1013</v>
      </c>
      <c r="B12" t="s">
        <v>1014</v>
      </c>
      <c r="C12" s="1" t="s">
        <v>1015</v>
      </c>
      <c r="D12" t="str">
        <f t="shared" si="0"/>
        <v>该怎么忘掉-By2</v>
      </c>
      <c r="E12" t="s">
        <v>11</v>
      </c>
      <c r="F12" s="17">
        <v>1.3888888888888889E-3</v>
      </c>
      <c r="G12" s="17">
        <v>1.180555555555556E-2</v>
      </c>
      <c r="I12">
        <v>1</v>
      </c>
    </row>
    <row r="13" spans="1:9" x14ac:dyDescent="0.25">
      <c r="A13" t="s">
        <v>1016</v>
      </c>
      <c r="B13" t="s">
        <v>1017</v>
      </c>
      <c r="C13" s="1" t="s">
        <v>1018</v>
      </c>
      <c r="D13" t="str">
        <f t="shared" si="0"/>
        <v>当时的我们-By2</v>
      </c>
      <c r="E13" t="s">
        <v>11</v>
      </c>
      <c r="F13" s="17">
        <v>7.1527777777777773E-2</v>
      </c>
      <c r="G13" s="17">
        <v>9.4444444444444442E-2</v>
      </c>
      <c r="I13">
        <v>1</v>
      </c>
    </row>
    <row r="14" spans="1:9" x14ac:dyDescent="0.25">
      <c r="A14" t="s">
        <v>1019</v>
      </c>
      <c r="B14" t="s">
        <v>1020</v>
      </c>
      <c r="C14" s="1" t="s">
        <v>1021</v>
      </c>
      <c r="D14" t="str">
        <f t="shared" si="0"/>
        <v>你没爱过我-By2</v>
      </c>
      <c r="E14" t="s">
        <v>11</v>
      </c>
      <c r="F14" s="17">
        <v>3.6805555555555557E-2</v>
      </c>
      <c r="G14" s="17">
        <v>5.7638888888888892E-2</v>
      </c>
      <c r="I14">
        <v>1</v>
      </c>
    </row>
    <row r="15" spans="1:9" x14ac:dyDescent="0.25">
      <c r="A15" t="s">
        <v>1022</v>
      </c>
      <c r="B15" t="s">
        <v>1023</v>
      </c>
      <c r="C15" s="1" t="s">
        <v>1024</v>
      </c>
      <c r="D15" t="str">
        <f t="shared" si="0"/>
        <v>无敌帅-By2</v>
      </c>
      <c r="E15" t="s">
        <v>11</v>
      </c>
      <c r="F15" s="17">
        <v>2.222222222222222E-2</v>
      </c>
      <c r="G15" s="17">
        <v>3.6805555555555557E-2</v>
      </c>
      <c r="I15">
        <v>1</v>
      </c>
    </row>
    <row r="16" spans="1:9" x14ac:dyDescent="0.25">
      <c r="A16" t="s">
        <v>1025</v>
      </c>
      <c r="B16" t="s">
        <v>1026</v>
      </c>
      <c r="C16" s="1" t="s">
        <v>1027</v>
      </c>
      <c r="D16" t="str">
        <f t="shared" si="0"/>
        <v>就这样吗-By2</v>
      </c>
      <c r="E16" t="s">
        <v>11</v>
      </c>
      <c r="F16" s="17">
        <v>4.7222222222222221E-2</v>
      </c>
      <c r="G16" s="17">
        <v>5.9027777777777783E-2</v>
      </c>
      <c r="I16">
        <v>1</v>
      </c>
    </row>
    <row r="17" spans="1:9" x14ac:dyDescent="0.25">
      <c r="A17" t="s">
        <v>1028</v>
      </c>
      <c r="B17" t="s">
        <v>1029</v>
      </c>
      <c r="C17" s="1" t="s">
        <v>1030</v>
      </c>
      <c r="D17" t="str">
        <f t="shared" si="0"/>
        <v>那年下雪的时候-By2</v>
      </c>
      <c r="E17" t="s">
        <v>11</v>
      </c>
      <c r="F17" s="17">
        <v>3.5416666666666673E-2</v>
      </c>
      <c r="G17" s="17">
        <v>4.7222222222222221E-2</v>
      </c>
      <c r="I17">
        <v>1</v>
      </c>
    </row>
    <row r="18" spans="1:9" x14ac:dyDescent="0.25">
      <c r="A18" t="s">
        <v>1031</v>
      </c>
      <c r="B18" t="s">
        <v>1032</v>
      </c>
      <c r="C18" s="1" t="s">
        <v>1033</v>
      </c>
      <c r="D18" t="str">
        <f t="shared" si="0"/>
        <v>大冒险-By2</v>
      </c>
      <c r="E18" t="s">
        <v>11</v>
      </c>
      <c r="F18" s="17">
        <v>3.4722222222222217E-2</v>
      </c>
      <c r="G18" s="17">
        <v>4.2361111111111113E-2</v>
      </c>
      <c r="I18">
        <v>1</v>
      </c>
    </row>
    <row r="19" spans="1:9" x14ac:dyDescent="0.25">
      <c r="A19" t="s">
        <v>1034</v>
      </c>
      <c r="B19" t="s">
        <v>1035</v>
      </c>
      <c r="C19" s="1" t="s">
        <v>1036</v>
      </c>
      <c r="D19" t="str">
        <f t="shared" si="0"/>
        <v>好好爱-By2</v>
      </c>
      <c r="E19" t="s">
        <v>11</v>
      </c>
      <c r="F19" s="17">
        <v>6.1805555555555558E-2</v>
      </c>
      <c r="G19" s="17">
        <v>7.6388888888888895E-2</v>
      </c>
      <c r="I19">
        <v>1</v>
      </c>
    </row>
    <row r="20" spans="1:9" x14ac:dyDescent="0.25">
      <c r="A20" t="s">
        <v>1037</v>
      </c>
      <c r="B20" t="s">
        <v>1038</v>
      </c>
      <c r="C20" s="1" t="s">
        <v>1039</v>
      </c>
      <c r="D20" t="str">
        <f t="shared" si="0"/>
        <v>念念-By2</v>
      </c>
      <c r="E20" t="s">
        <v>11</v>
      </c>
      <c r="F20" s="17">
        <v>3.2638888888888891E-2</v>
      </c>
      <c r="G20" s="17">
        <v>4.3749999999999997E-2</v>
      </c>
      <c r="I20">
        <v>1</v>
      </c>
    </row>
    <row r="21" spans="1:9" x14ac:dyDescent="0.25">
      <c r="A21" t="s">
        <v>1040</v>
      </c>
      <c r="B21" t="s">
        <v>1041</v>
      </c>
      <c r="C21" s="1" t="s">
        <v>1042</v>
      </c>
      <c r="D21" t="str">
        <f t="shared" si="0"/>
        <v>快闪-By2</v>
      </c>
      <c r="E21" t="s">
        <v>11</v>
      </c>
      <c r="F21" s="17">
        <v>3.6111111111111108E-2</v>
      </c>
      <c r="G21" s="17">
        <v>4.791666666666667E-2</v>
      </c>
      <c r="I21">
        <v>1</v>
      </c>
    </row>
    <row r="22" spans="1:9" x14ac:dyDescent="0.25">
      <c r="A22" t="s">
        <v>1043</v>
      </c>
      <c r="B22" t="s">
        <v>1044</v>
      </c>
      <c r="C22" s="1" t="s">
        <v>1045</v>
      </c>
      <c r="D22" t="str">
        <f t="shared" si="0"/>
        <v>大人的世界-By2</v>
      </c>
      <c r="E22" t="s">
        <v>11</v>
      </c>
      <c r="F22" s="17">
        <v>5.2083333333333343E-2</v>
      </c>
      <c r="G22" s="17">
        <v>6.25E-2</v>
      </c>
      <c r="I22">
        <v>1</v>
      </c>
    </row>
    <row r="23" spans="1:9" x14ac:dyDescent="0.25">
      <c r="A23" t="s">
        <v>1046</v>
      </c>
      <c r="B23" t="s">
        <v>1047</v>
      </c>
      <c r="C23" s="1" t="s">
        <v>1048</v>
      </c>
      <c r="D23" t="str">
        <f t="shared" si="0"/>
        <v>爱又爱-By2</v>
      </c>
      <c r="E23" t="s">
        <v>11</v>
      </c>
      <c r="F23" s="17">
        <v>4.3749999999999997E-2</v>
      </c>
      <c r="G23" s="17">
        <v>6.6666666666666666E-2</v>
      </c>
      <c r="I23">
        <v>1</v>
      </c>
    </row>
    <row r="24" spans="1:9" x14ac:dyDescent="0.25">
      <c r="A24" t="s">
        <v>1049</v>
      </c>
      <c r="B24" t="s">
        <v>1050</v>
      </c>
      <c r="C24" s="1" t="s">
        <v>1051</v>
      </c>
      <c r="D24" t="str">
        <f t="shared" si="0"/>
        <v>黑白配-By2</v>
      </c>
      <c r="E24" t="s">
        <v>11</v>
      </c>
      <c r="F24" s="17">
        <v>3.8194444444444448E-2</v>
      </c>
      <c r="G24" s="17">
        <v>5.4166666666666669E-2</v>
      </c>
      <c r="I24">
        <v>1</v>
      </c>
    </row>
    <row r="25" spans="1:9" x14ac:dyDescent="0.25">
      <c r="A25" t="s">
        <v>1052</v>
      </c>
      <c r="B25" t="s">
        <v>1053</v>
      </c>
      <c r="C25" s="1" t="s">
        <v>1054</v>
      </c>
      <c r="D25" t="str">
        <f t="shared" si="0"/>
        <v>pp别黏在椅上-By2</v>
      </c>
      <c r="E25" t="s">
        <v>11</v>
      </c>
      <c r="F25" s="17">
        <v>5.2083333333333343E-2</v>
      </c>
      <c r="G25" s="17">
        <v>6.1111111111111109E-2</v>
      </c>
      <c r="I25">
        <v>1</v>
      </c>
    </row>
    <row r="26" spans="1:9" x14ac:dyDescent="0.25">
      <c r="A26" t="s">
        <v>1055</v>
      </c>
      <c r="B26" t="s">
        <v>1056</v>
      </c>
      <c r="C26" s="1" t="s">
        <v>1057</v>
      </c>
      <c r="D26" t="str">
        <f t="shared" si="0"/>
        <v>没理由-By2</v>
      </c>
      <c r="E26" t="s">
        <v>11</v>
      </c>
      <c r="F26" s="17">
        <v>3.9583333333333331E-2</v>
      </c>
      <c r="G26" s="17">
        <v>0.05</v>
      </c>
      <c r="I26">
        <v>1</v>
      </c>
    </row>
    <row r="27" spans="1:9" x14ac:dyDescent="0.25">
      <c r="A27" t="s">
        <v>1058</v>
      </c>
      <c r="B27" t="s">
        <v>1059</v>
      </c>
      <c r="C27" s="1" t="s">
        <v>1060</v>
      </c>
      <c r="D27" t="str">
        <f t="shared" si="0"/>
        <v>爱我就大声说-By2</v>
      </c>
      <c r="E27" t="s">
        <v>11</v>
      </c>
      <c r="F27" s="17">
        <v>4.8611111111111112E-2</v>
      </c>
      <c r="G27" s="17">
        <v>6.9444444444444448E-2</v>
      </c>
      <c r="I27">
        <v>1</v>
      </c>
    </row>
    <row r="28" spans="1:9" x14ac:dyDescent="0.25">
      <c r="A28" t="s">
        <v>1061</v>
      </c>
      <c r="B28" t="s">
        <v>1062</v>
      </c>
      <c r="C28" s="1" t="s">
        <v>1063</v>
      </c>
      <c r="D28" t="str">
        <f t="shared" si="0"/>
        <v>双面妲己-By2</v>
      </c>
      <c r="E28" t="s">
        <v>11</v>
      </c>
      <c r="F28" s="17">
        <v>5.1388888888888887E-2</v>
      </c>
      <c r="G28" s="17">
        <v>6.5277777777777782E-2</v>
      </c>
      <c r="I28">
        <v>1</v>
      </c>
    </row>
    <row r="29" spans="1:9" x14ac:dyDescent="0.25">
      <c r="A29" t="s">
        <v>1064</v>
      </c>
      <c r="B29" t="s">
        <v>1065</v>
      </c>
      <c r="C29" s="1" t="s">
        <v>1066</v>
      </c>
      <c r="D29" t="str">
        <f t="shared" si="0"/>
        <v>带我离开-By2</v>
      </c>
      <c r="E29" t="s">
        <v>11</v>
      </c>
      <c r="F29" s="17">
        <v>3.6111111111111108E-2</v>
      </c>
      <c r="G29" s="17">
        <v>5.6250000000000001E-2</v>
      </c>
      <c r="I29">
        <v>1</v>
      </c>
    </row>
    <row r="30" spans="1:9" x14ac:dyDescent="0.25">
      <c r="A30" t="s">
        <v>1010</v>
      </c>
      <c r="B30" t="s">
        <v>1011</v>
      </c>
      <c r="C30" s="1" t="s">
        <v>1012</v>
      </c>
      <c r="D30" t="str">
        <f>CONCATENATE(A30,"-By2")</f>
        <v>曾经的约定-By2</v>
      </c>
      <c r="E30" t="s">
        <v>11</v>
      </c>
      <c r="F30" s="17">
        <v>6.5277777777777782E-2</v>
      </c>
      <c r="G30" s="17">
        <v>8.4722222222222227E-2</v>
      </c>
      <c r="H30" s="16" t="s">
        <v>6981</v>
      </c>
      <c r="I30">
        <v>1</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C36" s="1"/>
      <c r="F36" s="17"/>
      <c r="G36" s="17"/>
      <c r="I36">
        <v>0</v>
      </c>
    </row>
    <row r="37" spans="1:9" x14ac:dyDescent="0.25">
      <c r="I37">
        <v>0</v>
      </c>
    </row>
    <row r="38" spans="1:9" x14ac:dyDescent="0.25">
      <c r="A38" t="s">
        <v>98</v>
      </c>
      <c r="B38" t="s">
        <v>1067</v>
      </c>
      <c r="D38" t="str">
        <f t="shared" ref="D38:D44" si="1">CONCATENATE(A38,"-By2")</f>
        <v>至少还有你-By2</v>
      </c>
      <c r="E38" t="s">
        <v>84</v>
      </c>
      <c r="I38">
        <v>0</v>
      </c>
    </row>
    <row r="39" spans="1:9" x14ac:dyDescent="0.25">
      <c r="A39" t="s">
        <v>1068</v>
      </c>
      <c r="B39" t="s">
        <v>1069</v>
      </c>
      <c r="C39" s="1" t="s">
        <v>1070</v>
      </c>
      <c r="D39" t="str">
        <f t="shared" si="1"/>
        <v>红蜻蜓-By2</v>
      </c>
      <c r="E39" t="s">
        <v>201</v>
      </c>
      <c r="F39" s="17">
        <v>5.7638888888888892E-2</v>
      </c>
      <c r="G39" s="17">
        <v>8.0555555555555561E-2</v>
      </c>
      <c r="I39">
        <v>1</v>
      </c>
    </row>
    <row r="40" spans="1:9" x14ac:dyDescent="0.25">
      <c r="A40" t="s">
        <v>971</v>
      </c>
      <c r="B40" t="s">
        <v>972</v>
      </c>
      <c r="C40" s="1" t="s">
        <v>973</v>
      </c>
      <c r="D40" t="str">
        <f t="shared" si="1"/>
        <v>爱上你-By2</v>
      </c>
      <c r="E40" t="s">
        <v>201</v>
      </c>
      <c r="F40" s="17">
        <v>4.3749999999999997E-2</v>
      </c>
      <c r="G40" s="17">
        <v>6.25E-2</v>
      </c>
      <c r="I40">
        <v>1</v>
      </c>
    </row>
    <row r="41" spans="1:9" x14ac:dyDescent="0.25">
      <c r="A41" t="s">
        <v>1071</v>
      </c>
      <c r="B41" t="s">
        <v>1072</v>
      </c>
      <c r="C41" s="1" t="s">
        <v>1073</v>
      </c>
      <c r="D41" t="str">
        <f t="shared" si="1"/>
        <v>勇敢-By2</v>
      </c>
      <c r="E41" t="s">
        <v>201</v>
      </c>
      <c r="F41" s="17">
        <v>4.2361111111111113E-2</v>
      </c>
      <c r="G41" s="17">
        <v>6.458333333333334E-2</v>
      </c>
      <c r="I41">
        <v>1</v>
      </c>
    </row>
    <row r="42" spans="1:9" x14ac:dyDescent="0.25">
      <c r="A42" t="s">
        <v>366</v>
      </c>
      <c r="B42" t="s">
        <v>367</v>
      </c>
      <c r="C42" s="1" t="s">
        <v>368</v>
      </c>
      <c r="D42" t="str">
        <f t="shared" si="1"/>
        <v>有没有-By2</v>
      </c>
      <c r="E42" t="s">
        <v>201</v>
      </c>
      <c r="F42" s="17">
        <v>4.027777777777778E-2</v>
      </c>
      <c r="G42" s="17">
        <v>6.3888888888888884E-2</v>
      </c>
      <c r="I42">
        <v>1</v>
      </c>
    </row>
    <row r="43" spans="1:9" x14ac:dyDescent="0.25">
      <c r="A43" t="s">
        <v>1074</v>
      </c>
      <c r="B43" t="s">
        <v>1075</v>
      </c>
      <c r="D43" t="str">
        <f t="shared" si="1"/>
        <v>Because of you-By2</v>
      </c>
      <c r="E43" t="s">
        <v>201</v>
      </c>
      <c r="I43">
        <v>0</v>
      </c>
    </row>
    <row r="44" spans="1:9" x14ac:dyDescent="0.25">
      <c r="A44" t="s">
        <v>1076</v>
      </c>
      <c r="B44" t="s">
        <v>1077</v>
      </c>
      <c r="C44" s="1" t="s">
        <v>1078</v>
      </c>
      <c r="D44" t="str">
        <f t="shared" si="1"/>
        <v>笑纳-By2</v>
      </c>
      <c r="E44" t="s">
        <v>84</v>
      </c>
      <c r="F44" s="17">
        <v>2.9166666666666671E-2</v>
      </c>
      <c r="G44" s="17">
        <v>4.6527777777777779E-2</v>
      </c>
      <c r="I44">
        <v>1</v>
      </c>
    </row>
  </sheetData>
  <hyperlinks>
    <hyperlink ref="C4" r:id="rId1" xr:uid="{00000000-0004-0000-0C00-000000000000}"/>
    <hyperlink ref="C6" r:id="rId2" xr:uid="{00000000-0004-0000-0C00-000001000000}"/>
    <hyperlink ref="C7" r:id="rId3" xr:uid="{00000000-0004-0000-0C00-000002000000}"/>
    <hyperlink ref="C8" r:id="rId4" xr:uid="{00000000-0004-0000-0C00-000003000000}"/>
    <hyperlink ref="C9" r:id="rId5" xr:uid="{00000000-0004-0000-0C00-000004000000}"/>
    <hyperlink ref="C10" r:id="rId6" xr:uid="{00000000-0004-0000-0C00-000005000000}"/>
    <hyperlink ref="C11" r:id="rId7" xr:uid="{00000000-0004-0000-0C00-000006000000}"/>
    <hyperlink ref="C30" r:id="rId8" xr:uid="{00000000-0004-0000-0C00-000007000000}"/>
    <hyperlink ref="C12" r:id="rId9" xr:uid="{00000000-0004-0000-0C00-000008000000}"/>
    <hyperlink ref="C13" r:id="rId10" xr:uid="{00000000-0004-0000-0C00-000009000000}"/>
    <hyperlink ref="C14" r:id="rId11" xr:uid="{00000000-0004-0000-0C00-00000A000000}"/>
    <hyperlink ref="C15" r:id="rId12" xr:uid="{00000000-0004-0000-0C00-00000B000000}"/>
    <hyperlink ref="C16" r:id="rId13" xr:uid="{00000000-0004-0000-0C00-00000C000000}"/>
    <hyperlink ref="C17" r:id="rId14" xr:uid="{00000000-0004-0000-0C00-00000D000000}"/>
    <hyperlink ref="C18" r:id="rId15" xr:uid="{00000000-0004-0000-0C00-00000E000000}"/>
    <hyperlink ref="C19" r:id="rId16" xr:uid="{00000000-0004-0000-0C00-00000F000000}"/>
    <hyperlink ref="C20" r:id="rId17" xr:uid="{00000000-0004-0000-0C00-000010000000}"/>
    <hyperlink ref="C21" r:id="rId18" xr:uid="{00000000-0004-0000-0C00-000011000000}"/>
    <hyperlink ref="C22" r:id="rId19" xr:uid="{00000000-0004-0000-0C00-000012000000}"/>
    <hyperlink ref="C23" r:id="rId20" xr:uid="{00000000-0004-0000-0C00-000013000000}"/>
    <hyperlink ref="C24" r:id="rId21" xr:uid="{00000000-0004-0000-0C00-000014000000}"/>
    <hyperlink ref="C25" r:id="rId22" xr:uid="{00000000-0004-0000-0C00-000015000000}"/>
    <hyperlink ref="C26" r:id="rId23" xr:uid="{00000000-0004-0000-0C00-000016000000}"/>
    <hyperlink ref="C27" r:id="rId24" xr:uid="{00000000-0004-0000-0C00-000017000000}"/>
    <hyperlink ref="C28" r:id="rId25" xr:uid="{00000000-0004-0000-0C00-000018000000}"/>
    <hyperlink ref="C29" r:id="rId26" xr:uid="{00000000-0004-0000-0C00-000019000000}"/>
    <hyperlink ref="C39" r:id="rId27" xr:uid="{00000000-0004-0000-0C00-00001A000000}"/>
    <hyperlink ref="C40" r:id="rId28" xr:uid="{00000000-0004-0000-0C00-00001B000000}"/>
    <hyperlink ref="C41" r:id="rId29" xr:uid="{00000000-0004-0000-0C00-00001C000000}"/>
    <hyperlink ref="C42" r:id="rId30" xr:uid="{00000000-0004-0000-0C00-00001D000000}"/>
    <hyperlink ref="C44" r:id="rId31" xr:uid="{00000000-0004-0000-0C00-00001E000000}"/>
  </hyperlinks>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59"/>
  <sheetViews>
    <sheetView topLeftCell="A4" workbookViewId="0">
      <selection activeCell="C41" sqref="C41"/>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8" max="8" width="9.140625" style="16" customWidth="1"/>
  </cols>
  <sheetData>
    <row r="1" spans="1:9" x14ac:dyDescent="0.25">
      <c r="A1" t="s">
        <v>0</v>
      </c>
      <c r="B1" t="s">
        <v>1</v>
      </c>
      <c r="C1" t="s">
        <v>2</v>
      </c>
      <c r="D1" t="s">
        <v>3</v>
      </c>
      <c r="E1" t="s">
        <v>4</v>
      </c>
      <c r="F1" t="s">
        <v>5</v>
      </c>
      <c r="G1" t="s">
        <v>6</v>
      </c>
      <c r="H1" t="s">
        <v>7</v>
      </c>
      <c r="I1" t="s">
        <v>8</v>
      </c>
    </row>
    <row r="2" spans="1:9" x14ac:dyDescent="0.25">
      <c r="A2" t="s">
        <v>1079</v>
      </c>
      <c r="B2" t="s">
        <v>1080</v>
      </c>
      <c r="C2" s="1" t="s">
        <v>1081</v>
      </c>
      <c r="D2" t="str">
        <f t="array" aca="1" ref="D2" ca="1">CONCATENATE(A2,"-",MID(CELL("filename",A1),FIND("]",CELL("filename",A1))+1,255))</f>
        <v>幸福了然后呢-A-Lin</v>
      </c>
      <c r="E2" t="s">
        <v>11</v>
      </c>
      <c r="F2" s="17">
        <v>5.0694444444444438E-2</v>
      </c>
      <c r="G2" s="17">
        <v>6.5972222222222224E-2</v>
      </c>
      <c r="H2" s="4"/>
      <c r="I2">
        <v>1</v>
      </c>
    </row>
    <row r="3" spans="1:9" x14ac:dyDescent="0.25">
      <c r="A3" t="s">
        <v>1082</v>
      </c>
      <c r="B3" t="s">
        <v>1083</v>
      </c>
      <c r="C3" s="1"/>
      <c r="D3" t="str">
        <f t="array" aca="1" ref="D3" ca="1">CONCATENATE(A3,"-",MID(CELL("filename",A2),FIND("]",CELL("filename",A2))+1,255))</f>
        <v>给我一个理由忘记-A-Lin</v>
      </c>
      <c r="E3" t="s">
        <v>11</v>
      </c>
      <c r="F3" s="17"/>
      <c r="G3" s="17"/>
      <c r="I3">
        <v>0</v>
      </c>
    </row>
    <row r="4" spans="1:9" x14ac:dyDescent="0.25">
      <c r="A4" t="s">
        <v>1084</v>
      </c>
      <c r="B4" t="s">
        <v>1085</v>
      </c>
      <c r="C4" s="1" t="s">
        <v>1086</v>
      </c>
      <c r="D4" t="str">
        <f t="array" aca="1" ref="D4" ca="1">CONCATENATE(A4,"-",MID(CELL("filename",A3),FIND("]",CELL("filename",A3))+1,255))</f>
        <v>天若有情-A-Lin</v>
      </c>
      <c r="E4" t="s">
        <v>11</v>
      </c>
      <c r="F4" s="17">
        <v>4.791666666666667E-2</v>
      </c>
      <c r="G4" s="17">
        <v>6.25E-2</v>
      </c>
      <c r="I4">
        <v>1</v>
      </c>
    </row>
    <row r="5" spans="1:9" x14ac:dyDescent="0.25">
      <c r="A5" t="s">
        <v>1087</v>
      </c>
      <c r="B5" t="s">
        <v>1088</v>
      </c>
      <c r="C5" s="1" t="s">
        <v>1089</v>
      </c>
      <c r="D5" t="str">
        <f t="array" aca="1" ref="D5" ca="1">CONCATENATE(A5,"-",MID(CELL("filename",A4),FIND("]",CELL("filename",A4))+1,255))</f>
        <v>有一种悲伤-A-Lin</v>
      </c>
      <c r="E5" t="s">
        <v>11</v>
      </c>
      <c r="F5" s="17">
        <v>4.5138888888888888E-2</v>
      </c>
      <c r="G5" s="17">
        <v>5.9722222222222232E-2</v>
      </c>
      <c r="I5">
        <v>1</v>
      </c>
    </row>
    <row r="6" spans="1:9" x14ac:dyDescent="0.25">
      <c r="A6" t="s">
        <v>341</v>
      </c>
      <c r="B6" t="s">
        <v>342</v>
      </c>
      <c r="C6" s="1" t="s">
        <v>343</v>
      </c>
      <c r="D6" t="str">
        <f t="array" aca="1" ref="D6" ca="1">CONCATENATE(A6,"-",MID(CELL("filename",A5),FIND("]",CELL("filename",A5))+1,255))</f>
        <v>挚友-A-Lin</v>
      </c>
      <c r="E6" t="s">
        <v>11</v>
      </c>
      <c r="F6" s="17">
        <v>5.6250000000000001E-2</v>
      </c>
      <c r="G6" s="17">
        <v>7.5694444444444439E-2</v>
      </c>
      <c r="I6">
        <v>1</v>
      </c>
    </row>
    <row r="7" spans="1:9" x14ac:dyDescent="0.25">
      <c r="A7" t="s">
        <v>1090</v>
      </c>
      <c r="B7" t="s">
        <v>1091</v>
      </c>
      <c r="C7" s="1" t="s">
        <v>1092</v>
      </c>
      <c r="D7" t="str">
        <f t="array" aca="1" ref="D7" ca="1">CONCATENATE(A7,"-",MID(CELL("filename",A6),FIND("]",CELL("filename",A6))+1,255))</f>
        <v>无人知晓的我-A-Lin</v>
      </c>
      <c r="E7" t="s">
        <v>11</v>
      </c>
      <c r="F7" s="17">
        <v>8.3333333333333332E-3</v>
      </c>
      <c r="G7" s="17">
        <v>3.2638888888888891E-2</v>
      </c>
      <c r="I7">
        <v>1</v>
      </c>
    </row>
    <row r="8" spans="1:9" x14ac:dyDescent="0.25">
      <c r="A8" t="s">
        <v>1093</v>
      </c>
      <c r="B8" t="s">
        <v>1094</v>
      </c>
      <c r="C8" s="1" t="s">
        <v>1095</v>
      </c>
      <c r="D8" t="str">
        <f t="array" aca="1" ref="D8" ca="1">CONCATENATE(A8,"-",MID(CELL("filename",A7),FIND("]",CELL("filename",A7))+1,255))</f>
        <v>失恋无罪-A-Lin</v>
      </c>
      <c r="E8" t="s">
        <v>11</v>
      </c>
      <c r="F8" s="17">
        <v>1.111111111111111E-2</v>
      </c>
      <c r="G8" s="17">
        <v>6.0416666666666667E-2</v>
      </c>
      <c r="I8">
        <v>1</v>
      </c>
    </row>
    <row r="9" spans="1:9" x14ac:dyDescent="0.25">
      <c r="A9" t="s">
        <v>1096</v>
      </c>
      <c r="B9" t="s">
        <v>1097</v>
      </c>
      <c r="C9" s="1" t="s">
        <v>1098</v>
      </c>
      <c r="D9" t="str">
        <f t="array" aca="1" ref="D9" ca="1">CONCATENATE(A9,"-",MID(CELL("filename",A8),FIND("]",CELL("filename",A8))+1,255))</f>
        <v>给月亮的三行诗-A-Lin</v>
      </c>
      <c r="E9" t="s">
        <v>11</v>
      </c>
      <c r="F9" s="17">
        <v>4.0972222222222222E-2</v>
      </c>
      <c r="G9" s="17">
        <v>5.0694444444444438E-2</v>
      </c>
      <c r="I9">
        <v>1</v>
      </c>
    </row>
    <row r="10" spans="1:9" x14ac:dyDescent="0.25">
      <c r="A10" t="s">
        <v>1099</v>
      </c>
      <c r="B10" t="s">
        <v>1100</v>
      </c>
      <c r="C10" s="1" t="s">
        <v>1101</v>
      </c>
      <c r="D10" t="str">
        <f t="array" aca="1" ref="D10" ca="1">CONCATENATE(A10,"-",MID(CELL("filename",A9),FIND("]",CELL("filename",A9))+1,255))</f>
        <v>四季-A-Lin</v>
      </c>
      <c r="E10" t="s">
        <v>11</v>
      </c>
      <c r="F10" s="17">
        <v>5.5555555555555552E-2</v>
      </c>
      <c r="G10" s="17">
        <v>7.7777777777777779E-2</v>
      </c>
      <c r="I10">
        <v>1</v>
      </c>
    </row>
    <row r="11" spans="1:9" x14ac:dyDescent="0.25">
      <c r="A11" t="s">
        <v>1102</v>
      </c>
      <c r="B11" t="s">
        <v>1103</v>
      </c>
      <c r="C11" s="1" t="s">
        <v>1104</v>
      </c>
      <c r="D11" t="str">
        <f t="array" aca="1" ref="D11" ca="1">CONCATENATE(A11,"-",MID(CELL("filename",A10),FIND("]",CELL("filename",A10))+1,255))</f>
        <v>好朋友的祝福-A-Lin</v>
      </c>
      <c r="E11" t="s">
        <v>11</v>
      </c>
      <c r="F11" s="17">
        <v>5.9027777777777783E-2</v>
      </c>
      <c r="G11" s="17">
        <v>7.9861111111111105E-2</v>
      </c>
      <c r="I11">
        <v>1</v>
      </c>
    </row>
    <row r="12" spans="1:9" x14ac:dyDescent="0.25">
      <c r="A12" t="s">
        <v>1105</v>
      </c>
      <c r="B12" t="s">
        <v>1106</v>
      </c>
      <c r="C12" s="1"/>
      <c r="D12" t="str">
        <f t="array" aca="1" ref="D12" ca="1">CONCATENATE(A12,"-",MID(CELL("filename",A11),FIND("]",CELL("filename",A11))+1,255))</f>
        <v>围城-A-Lin</v>
      </c>
      <c r="E12" t="s">
        <v>11</v>
      </c>
      <c r="F12" s="17"/>
      <c r="G12" s="17"/>
      <c r="I12">
        <v>0</v>
      </c>
    </row>
    <row r="13" spans="1:9" x14ac:dyDescent="0.25">
      <c r="A13" s="6">
        <v>920</v>
      </c>
      <c r="B13" t="s">
        <v>1107</v>
      </c>
      <c r="C13" s="1"/>
      <c r="D13" t="str">
        <f t="array" aca="1" ref="D13" ca="1">CONCATENATE(A13,"-",MID(CELL("filename",A12),FIND("]",CELL("filename",A12))+1,255))</f>
        <v>920-A-Lin</v>
      </c>
      <c r="E13" t="s">
        <v>11</v>
      </c>
      <c r="F13" s="17"/>
      <c r="G13" s="17"/>
      <c r="I13">
        <v>0</v>
      </c>
    </row>
    <row r="14" spans="1:9" x14ac:dyDescent="0.25">
      <c r="A14" t="s">
        <v>1108</v>
      </c>
      <c r="B14" t="s">
        <v>1109</v>
      </c>
      <c r="D14" t="str">
        <f t="array" aca="1" ref="D14" ca="1">CONCATENATE(A14,"-",MID(CELL("filename",A13),FIND("]",CELL("filename",A13))+1,255))</f>
        <v>位置-A-Lin</v>
      </c>
      <c r="E14" t="s">
        <v>11</v>
      </c>
      <c r="I14">
        <v>0</v>
      </c>
    </row>
    <row r="15" spans="1:9" x14ac:dyDescent="0.25">
      <c r="A15" t="s">
        <v>1110</v>
      </c>
      <c r="B15" t="s">
        <v>1111</v>
      </c>
      <c r="C15" s="1"/>
      <c r="D15" t="str">
        <f t="array" aca="1" ref="D15" ca="1">CONCATENATE(A15,"-",MID(CELL("filename",A14),FIND("]",CELL("filename",A14))+1,255))</f>
        <v>寂寞不痛-A-Lin</v>
      </c>
      <c r="E15" t="s">
        <v>11</v>
      </c>
      <c r="F15" s="17"/>
      <c r="G15" s="17"/>
      <c r="I15">
        <v>0</v>
      </c>
    </row>
    <row r="16" spans="1:9" x14ac:dyDescent="0.25">
      <c r="A16" t="s">
        <v>1112</v>
      </c>
      <c r="B16" t="s">
        <v>1113</v>
      </c>
      <c r="D16" t="str">
        <f t="array" aca="1" ref="D16" ca="1">CONCATENATE(A16,"-",MID(CELL("filename",A15),FIND("]",CELL("filename",A15))+1,255))</f>
        <v>开窍-A-Lin</v>
      </c>
      <c r="E16" t="s">
        <v>11</v>
      </c>
      <c r="I16">
        <v>0</v>
      </c>
    </row>
    <row r="17" spans="1:9" x14ac:dyDescent="0.25">
      <c r="A17" t="s">
        <v>1114</v>
      </c>
      <c r="B17" t="s">
        <v>1115</v>
      </c>
      <c r="D17" t="str">
        <f t="array" aca="1" ref="D17" ca="1">CONCATENATE(A17,"-",MID(CELL("filename",A16),FIND("]",CELL("filename",A16))+1,255))</f>
        <v>梦话-A-Lin</v>
      </c>
      <c r="E17" t="s">
        <v>11</v>
      </c>
      <c r="I17">
        <v>0</v>
      </c>
    </row>
    <row r="18" spans="1:9" x14ac:dyDescent="0.25">
      <c r="A18" t="s">
        <v>1116</v>
      </c>
      <c r="B18" t="s">
        <v>1117</v>
      </c>
      <c r="D18" t="str">
        <f t="array" aca="1" ref="D18" ca="1">CONCATENATE(A18,"-",MID(CELL("filename",A17),FIND("]",CELL("filename",A17))+1,255))</f>
        <v>迷雾-A-Lin</v>
      </c>
      <c r="E18" t="s">
        <v>11</v>
      </c>
      <c r="I18">
        <v>0</v>
      </c>
    </row>
    <row r="19" spans="1:9" x14ac:dyDescent="0.25">
      <c r="A19" t="s">
        <v>1118</v>
      </c>
      <c r="B19" t="s">
        <v>1119</v>
      </c>
      <c r="D19" t="str">
        <f t="array" aca="1" ref="D19" ca="1">CONCATENATE(A19,"-",MID(CELL("filename",A18),FIND("]",CELL("filename",A18))+1,255))</f>
        <v>未单身-A-Lin</v>
      </c>
      <c r="E19" t="s">
        <v>11</v>
      </c>
      <c r="I19">
        <v>0</v>
      </c>
    </row>
    <row r="20" spans="1:9" x14ac:dyDescent="0.25">
      <c r="A20" t="s">
        <v>1120</v>
      </c>
      <c r="B20" t="s">
        <v>1121</v>
      </c>
      <c r="D20" t="str">
        <f t="array" aca="1" ref="D20" ca="1">CONCATENATE(A20,"-",MID(CELL("filename",A19),FIND("]",CELL("filename",A19))+1,255))</f>
        <v>未完的眷恋-A-Lin</v>
      </c>
      <c r="E20" t="s">
        <v>11</v>
      </c>
      <c r="I20">
        <v>0</v>
      </c>
    </row>
    <row r="21" spans="1:9" x14ac:dyDescent="0.25">
      <c r="A21" t="s">
        <v>1122</v>
      </c>
      <c r="B21" t="s">
        <v>1123</v>
      </c>
      <c r="D21" t="str">
        <f t="array" aca="1" ref="D21" ca="1">CONCATENATE(A21,"-",MID(CELL("filename",A20),FIND("]",CELL("filename",A20))+1,255))</f>
        <v>罪恶感-A-Lin</v>
      </c>
      <c r="E21" t="s">
        <v>11</v>
      </c>
      <c r="I21">
        <v>0</v>
      </c>
    </row>
    <row r="22" spans="1:9" x14ac:dyDescent="0.25">
      <c r="A22" t="s">
        <v>1124</v>
      </c>
      <c r="B22" t="s">
        <v>1125</v>
      </c>
      <c r="D22" t="str">
        <f t="array" aca="1" ref="D22" ca="1">CONCATENATE(A22,"-",MID(CELL("filename",A21),FIND("]",CELL("filename",A21))+1,255))</f>
        <v>忘记拥抱-A-Lin</v>
      </c>
      <c r="E22" t="s">
        <v>11</v>
      </c>
      <c r="I22">
        <v>0</v>
      </c>
    </row>
    <row r="23" spans="1:9" x14ac:dyDescent="0.25">
      <c r="A23" t="s">
        <v>1126</v>
      </c>
      <c r="B23" t="s">
        <v>1127</v>
      </c>
      <c r="D23" t="str">
        <f t="array" aca="1" ref="D23" ca="1">CONCATENATE(A23,"-",MID(CELL("filename",A22),FIND("]",CELL("filename",A22))+1,255))</f>
        <v>算了吧-A-Lin</v>
      </c>
      <c r="E23" t="s">
        <v>11</v>
      </c>
      <c r="I23">
        <v>0</v>
      </c>
    </row>
    <row r="24" spans="1:9" x14ac:dyDescent="0.25">
      <c r="A24" t="s">
        <v>1128</v>
      </c>
      <c r="B24" t="s">
        <v>1129</v>
      </c>
      <c r="D24" t="str">
        <f t="array" aca="1" ref="D24" ca="1">CONCATENATE(A24,"-",MID(CELL("filename",A23),FIND("]",CELL("filename",A23))+1,255))</f>
        <v>一瞬之光-A-Lin</v>
      </c>
      <c r="E24" t="s">
        <v>11</v>
      </c>
      <c r="I24">
        <v>0</v>
      </c>
    </row>
    <row r="25" spans="1:9" x14ac:dyDescent="0.25">
      <c r="A25" t="s">
        <v>1130</v>
      </c>
      <c r="B25" t="s">
        <v>1131</v>
      </c>
      <c r="D25" t="str">
        <f t="array" aca="1" ref="D25" ca="1">CONCATENATE(A25,"-",MID(CELL("filename",A24),FIND("]",CELL("filename",A24))+1,255))</f>
        <v>最佳男主角-A-Lin</v>
      </c>
      <c r="E25" t="s">
        <v>11</v>
      </c>
    </row>
    <row r="26" spans="1:9" x14ac:dyDescent="0.25">
      <c r="A26" t="s">
        <v>1132</v>
      </c>
      <c r="B26" t="s">
        <v>1133</v>
      </c>
      <c r="D26" t="str">
        <f t="array" aca="1" ref="D26" ca="1">CONCATENATE(A26,"-",MID(CELL("filename",A25),FIND("]",CELL("filename",A25))+1,255))</f>
        <v>以前以后-A-Lin</v>
      </c>
      <c r="E26" t="s">
        <v>11</v>
      </c>
    </row>
    <row r="27" spans="1:9" x14ac:dyDescent="0.25">
      <c r="A27" t="s">
        <v>1134</v>
      </c>
      <c r="B27" t="s">
        <v>1135</v>
      </c>
      <c r="D27" t="str">
        <f t="array" aca="1" ref="D27" ca="1">CONCATENATE(A27,"-",MID(CELL("filename",A26),FIND("]",CELL("filename",A26))+1,255))</f>
        <v>拿走了什么-A-Lin</v>
      </c>
      <c r="E27" t="s">
        <v>11</v>
      </c>
    </row>
    <row r="28" spans="1:9" x14ac:dyDescent="0.25">
      <c r="A28" t="s">
        <v>1136</v>
      </c>
      <c r="B28" t="s">
        <v>1137</v>
      </c>
      <c r="D28" t="str">
        <f t="array" aca="1" ref="D28" ca="1">CONCATENATE(A28,"-",MID(CELL("filename",A27),FIND("]",CELL("filename",A27))+1,255))</f>
        <v>现在我很幸福-A-Lin</v>
      </c>
      <c r="E28" t="s">
        <v>11</v>
      </c>
    </row>
    <row r="29" spans="1:9" x14ac:dyDescent="0.25">
      <c r="A29" t="s">
        <v>1138</v>
      </c>
      <c r="B29" t="s">
        <v>1139</v>
      </c>
      <c r="D29" t="str">
        <f t="array" aca="1" ref="D29" ca="1">CONCATENATE(A29,"-",MID(CELL("filename",A28),FIND("]",CELL("filename",A28))+1,255))</f>
        <v>P.S.我爱你-A-Lin</v>
      </c>
      <c r="E29" t="s">
        <v>11</v>
      </c>
    </row>
    <row r="30" spans="1:9" x14ac:dyDescent="0.25">
      <c r="A30" t="s">
        <v>1140</v>
      </c>
      <c r="B30" t="s">
        <v>1141</v>
      </c>
      <c r="D30" t="str">
        <f t="array" aca="1" ref="D30" ca="1">CONCATENATE(A30,"-",MID(CELL("filename",A29),FIND("]",CELL("filename",A29))+1,255))</f>
        <v>分手需要练习的-A-Lin</v>
      </c>
      <c r="E30" t="s">
        <v>11</v>
      </c>
    </row>
    <row r="33" spans="1:9" x14ac:dyDescent="0.25">
      <c r="I33">
        <v>0</v>
      </c>
    </row>
    <row r="34" spans="1:9" x14ac:dyDescent="0.25">
      <c r="I34">
        <v>0</v>
      </c>
    </row>
    <row r="35" spans="1:9" x14ac:dyDescent="0.25">
      <c r="I35">
        <v>0</v>
      </c>
    </row>
    <row r="36" spans="1:9" x14ac:dyDescent="0.25">
      <c r="I36">
        <v>0</v>
      </c>
    </row>
    <row r="37" spans="1:9" x14ac:dyDescent="0.25">
      <c r="A37" t="s">
        <v>1142</v>
      </c>
      <c r="B37" t="s">
        <v>1143</v>
      </c>
      <c r="C37" s="1" t="s">
        <v>1144</v>
      </c>
      <c r="D37" t="str">
        <f t="array" aca="1" ref="D37" ca="1">CONCATENATE(A37,"-",MID(CELL("filename",A36),FIND("]",CELL("filename",A36))+1,255))</f>
        <v>一想到你呀-A-Lin</v>
      </c>
      <c r="E37" t="s">
        <v>84</v>
      </c>
      <c r="F37" s="17">
        <v>2.5000000000000001E-2</v>
      </c>
      <c r="G37" s="17">
        <v>3.6805555555555557E-2</v>
      </c>
      <c r="H37" t="s">
        <v>1145</v>
      </c>
      <c r="I37">
        <v>0</v>
      </c>
    </row>
    <row r="38" spans="1:9" x14ac:dyDescent="0.25">
      <c r="A38" t="s">
        <v>1146</v>
      </c>
      <c r="B38" t="s">
        <v>1147</v>
      </c>
      <c r="D38" t="str">
        <f t="array" aca="1" ref="D38" ca="1">CONCATENATE(A38,"-",MID(CELL("filename",A37),FIND("]",CELL("filename",A37))+1,255))</f>
        <v>天后-A-Lin</v>
      </c>
      <c r="E38" t="s">
        <v>84</v>
      </c>
      <c r="I38">
        <v>0</v>
      </c>
    </row>
    <row r="39" spans="1:9" x14ac:dyDescent="0.25">
      <c r="A39" t="s">
        <v>1148</v>
      </c>
      <c r="B39" t="s">
        <v>1149</v>
      </c>
      <c r="D39" t="str">
        <f t="array" aca="1" ref="D39" ca="1">CONCATENATE(A39,"-",MID(CELL("filename",A38),FIND("]",CELL("filename",A38))+1,255))</f>
        <v>画心-A-Lin</v>
      </c>
      <c r="E39" t="s">
        <v>84</v>
      </c>
      <c r="I39">
        <v>0</v>
      </c>
    </row>
    <row r="40" spans="1:9" x14ac:dyDescent="0.25">
      <c r="A40" t="s">
        <v>1150</v>
      </c>
      <c r="B40" t="s">
        <v>1151</v>
      </c>
      <c r="D40" t="str">
        <f t="array" aca="1" ref="D40" ca="1">CONCATENATE(A40,"-",MID(CELL("filename",A39),FIND("]",CELL("filename",A39))+1,255))</f>
        <v>月牙湾-A-Lin</v>
      </c>
      <c r="E40" t="s">
        <v>84</v>
      </c>
      <c r="I40">
        <v>0</v>
      </c>
    </row>
    <row r="41" spans="1:9" x14ac:dyDescent="0.25">
      <c r="A41" t="s">
        <v>1152</v>
      </c>
      <c r="B41" t="s">
        <v>1153</v>
      </c>
      <c r="D41" t="str">
        <f t="array" aca="1" ref="D41" ca="1">CONCATENATE(A41,"-",MID(CELL("filename",A40),FIND("]",CELL("filename",A40))+1,255))</f>
        <v>连名带姓-A-Lin</v>
      </c>
      <c r="E41" t="s">
        <v>84</v>
      </c>
      <c r="I41">
        <v>0</v>
      </c>
    </row>
    <row r="42" spans="1:9" x14ac:dyDescent="0.25">
      <c r="A42" t="s">
        <v>1154</v>
      </c>
      <c r="B42" t="s">
        <v>1155</v>
      </c>
      <c r="D42" t="str">
        <f t="array" aca="1" ref="D42" ca="1">CONCATENATE(A42,"-",MID(CELL("filename",A41),FIND("]",CELL("filename",A41))+1,255))</f>
        <v>她说-A-Lin</v>
      </c>
      <c r="E42" t="s">
        <v>84</v>
      </c>
      <c r="I42">
        <v>0</v>
      </c>
    </row>
    <row r="43" spans="1:9" x14ac:dyDescent="0.25">
      <c r="A43" t="s">
        <v>730</v>
      </c>
      <c r="B43" t="s">
        <v>1156</v>
      </c>
      <c r="D43" t="str">
        <f t="array" aca="1" ref="D43" ca="1">CONCATENATE(A43,"-",MID(CELL("filename",A42),FIND("]",CELL("filename",A42))+1,255))</f>
        <v>爱-A-Lin</v>
      </c>
      <c r="E43" t="s">
        <v>84</v>
      </c>
      <c r="I43">
        <v>0</v>
      </c>
    </row>
    <row r="44" spans="1:9" x14ac:dyDescent="0.25">
      <c r="A44" t="s">
        <v>1157</v>
      </c>
      <c r="B44" t="s">
        <v>1158</v>
      </c>
      <c r="D44" t="str">
        <f t="array" aca="1" ref="D44" ca="1">CONCATENATE(A44,"-",MID(CELL("filename",A43),FIND("]",CELL("filename",A43))+1,255))</f>
        <v>下雨天-A-Lin</v>
      </c>
      <c r="E44" t="s">
        <v>84</v>
      </c>
      <c r="I44">
        <v>0</v>
      </c>
    </row>
    <row r="45" spans="1:9" x14ac:dyDescent="0.25">
      <c r="A45" t="s">
        <v>1159</v>
      </c>
      <c r="B45" t="s">
        <v>1160</v>
      </c>
      <c r="C45" s="1" t="s">
        <v>1161</v>
      </c>
      <c r="D45" t="str">
        <f t="array" aca="1" ref="D45" ca="1">CONCATENATE(A45,"-",MID(CELL("filename",A44),FIND("]",CELL("filename",A44))+1,255))</f>
        <v>对不起我爱你-A-Lin</v>
      </c>
      <c r="E45" t="s">
        <v>84</v>
      </c>
      <c r="F45" s="17">
        <v>4.6527777777777779E-2</v>
      </c>
      <c r="G45" s="17">
        <v>6.0416666666666667E-2</v>
      </c>
      <c r="I45">
        <v>1</v>
      </c>
    </row>
    <row r="46" spans="1:9" s="13" customFormat="1" x14ac:dyDescent="0.25">
      <c r="A46" s="13" t="s">
        <v>1162</v>
      </c>
      <c r="B46" t="s">
        <v>1163</v>
      </c>
      <c r="D46" t="str">
        <f t="array" aca="1" ref="D46" ca="1">CONCATENATE(A46,"-",MID(CELL("filename",A45),FIND("]",CELL("filename",A45))+1,255))</f>
        <v>爱上你等于爱上寂寞-A-Lin</v>
      </c>
      <c r="E46" s="13" t="s">
        <v>84</v>
      </c>
      <c r="I46" s="13">
        <v>0</v>
      </c>
    </row>
    <row r="47" spans="1:9" s="13" customFormat="1" x14ac:dyDescent="0.25">
      <c r="A47" s="13" t="s">
        <v>1164</v>
      </c>
      <c r="B47" s="13" t="s">
        <v>1165</v>
      </c>
      <c r="D47" t="str">
        <f t="array" aca="1" ref="D47" ca="1">CONCATENATE(A47,"-",MID(CELL("filename",A46),FIND("]",CELL("filename",A46))+1,255))</f>
        <v>柠檬草的味道-A-Lin</v>
      </c>
      <c r="E47" s="13" t="s">
        <v>84</v>
      </c>
      <c r="I47" s="13">
        <v>0</v>
      </c>
    </row>
    <row r="48" spans="1:9" s="13" customFormat="1" x14ac:dyDescent="0.25">
      <c r="A48" s="13" t="s">
        <v>1166</v>
      </c>
      <c r="B48" s="13" t="s">
        <v>1167</v>
      </c>
      <c r="D48" t="str">
        <f t="array" aca="1" ref="D48" ca="1">CONCATENATE(A48,"-",MID(CELL("filename",A47),FIND("]",CELL("filename",A47))+1,255))</f>
        <v>云与海-A-Lin</v>
      </c>
      <c r="E48" s="13" t="s">
        <v>84</v>
      </c>
      <c r="I48" s="13">
        <v>0</v>
      </c>
    </row>
    <row r="49" spans="1:9" s="13" customFormat="1" x14ac:dyDescent="0.25">
      <c r="A49" s="13" t="s">
        <v>1168</v>
      </c>
      <c r="B49" t="s">
        <v>1169</v>
      </c>
      <c r="D49" t="str">
        <f t="array" aca="1" ref="D49" ca="1">CONCATENATE(A49,"-",MID(CELL("filename",A48),FIND("]",CELL("filename",A48))+1,255))</f>
        <v>万物不如你-A-Lin</v>
      </c>
      <c r="E49" s="13" t="s">
        <v>84</v>
      </c>
      <c r="I49" s="13">
        <v>0</v>
      </c>
    </row>
    <row r="50" spans="1:9" s="13" customFormat="1" x14ac:dyDescent="0.25">
      <c r="A50" s="13" t="s">
        <v>1170</v>
      </c>
      <c r="B50" s="13" t="s">
        <v>1171</v>
      </c>
      <c r="D50" t="str">
        <f t="array" aca="1" ref="D50" ca="1">CONCATENATE(A50,"-",MID(CELL("filename",A49),FIND("]",CELL("filename",A49))+1,255))</f>
        <v>空窗-A-Lin</v>
      </c>
      <c r="E50" s="13" t="s">
        <v>84</v>
      </c>
      <c r="I50" s="13">
        <v>0</v>
      </c>
    </row>
    <row r="51" spans="1:9" s="13" customFormat="1" x14ac:dyDescent="0.25">
      <c r="A51" s="13" t="s">
        <v>1172</v>
      </c>
      <c r="B51" s="13" t="s">
        <v>1173</v>
      </c>
      <c r="D51" t="str">
        <f t="array" aca="1" ref="D51" ca="1">CONCATENATE(A51,"-",MID(CELL("filename",A50),FIND("]",CELL("filename",A50))+1,255))</f>
        <v>爱的可能-A-Lin</v>
      </c>
      <c r="E51" s="13" t="s">
        <v>84</v>
      </c>
      <c r="I51" s="13">
        <v>0</v>
      </c>
    </row>
    <row r="52" spans="1:9" s="13" customFormat="1" x14ac:dyDescent="0.25">
      <c r="A52" s="13" t="s">
        <v>1174</v>
      </c>
      <c r="B52" t="s">
        <v>1175</v>
      </c>
      <c r="D52" t="str">
        <f t="array" aca="1" ref="D52" ca="1">CONCATENATE(A52,"-",MID(CELL("filename",A51),FIND("]",CELL("filename",A51))+1,255))</f>
        <v>伤痕-A-Lin</v>
      </c>
      <c r="E52" s="13" t="s">
        <v>84</v>
      </c>
      <c r="I52" s="13">
        <v>0</v>
      </c>
    </row>
    <row r="53" spans="1:9" s="13" customFormat="1" x14ac:dyDescent="0.25">
      <c r="A53" s="13" t="s">
        <v>1176</v>
      </c>
      <c r="B53" t="s">
        <v>1177</v>
      </c>
      <c r="D53" t="str">
        <f t="array" aca="1" ref="D53" ca="1">CONCATENATE(A53,"-",MID(CELL("filename",A52),FIND("]",CELL("filename",A52))+1,255))</f>
        <v>找自己-A-Lin</v>
      </c>
      <c r="E53" s="13" t="s">
        <v>84</v>
      </c>
      <c r="I53" s="13">
        <v>0</v>
      </c>
    </row>
    <row r="54" spans="1:9" s="13" customFormat="1" x14ac:dyDescent="0.25">
      <c r="A54" s="13" t="s">
        <v>1178</v>
      </c>
      <c r="B54" s="13" t="s">
        <v>1179</v>
      </c>
      <c r="D54" t="str">
        <f t="array" aca="1" ref="D54" ca="1">CONCATENATE(A54,"-",MID(CELL("filename",A53),FIND("]",CELL("filename",A53))+1,255))</f>
        <v>回家-A-Lin</v>
      </c>
      <c r="E54" s="13" t="s">
        <v>84</v>
      </c>
      <c r="I54" s="13">
        <v>0</v>
      </c>
    </row>
    <row r="55" spans="1:9" s="13" customFormat="1" x14ac:dyDescent="0.25">
      <c r="A55" s="13" t="s">
        <v>1180</v>
      </c>
      <c r="B55" s="13" t="s">
        <v>1181</v>
      </c>
      <c r="D55" t="str">
        <f t="array" aca="1" ref="D55" ca="1">CONCATENATE(A55,"-",MID(CELL("filename",A54),FIND("]",CELL("filename",A54))+1,255))</f>
        <v>伪装-A-Lin</v>
      </c>
      <c r="E55" s="13" t="s">
        <v>84</v>
      </c>
      <c r="I55" s="13">
        <v>0</v>
      </c>
    </row>
    <row r="56" spans="1:9" x14ac:dyDescent="0.25">
      <c r="A56" t="s">
        <v>1182</v>
      </c>
      <c r="B56" t="s">
        <v>1183</v>
      </c>
      <c r="C56" s="1" t="s">
        <v>1184</v>
      </c>
      <c r="D56" t="str">
        <f t="array" aca="1" ref="D56" ca="1">CONCATENATE(A56,"-",MID(CELL("filename",A55),FIND("]",CELL("filename",A55))+1,255))</f>
        <v>输了你赢了世界又如何-A-Lin</v>
      </c>
      <c r="E56" s="13" t="s">
        <v>84</v>
      </c>
      <c r="F56" s="17">
        <v>2.777777777777778E-2</v>
      </c>
      <c r="G56" s="17">
        <v>4.7222222222222221E-2</v>
      </c>
      <c r="I56">
        <v>1</v>
      </c>
    </row>
    <row r="57" spans="1:9" s="13" customFormat="1" x14ac:dyDescent="0.25">
      <c r="A57" s="13" t="s">
        <v>1185</v>
      </c>
      <c r="B57" s="13" t="s">
        <v>1186</v>
      </c>
      <c r="D57" t="str">
        <f t="array" aca="1" ref="D57" ca="1">CONCATENATE(A57,"-",MID(CELL("filename",A56),FIND("]",CELL("filename",A56))+1,255))</f>
        <v>我等到花儿也谢了-A-Lin</v>
      </c>
      <c r="E57" s="13" t="s">
        <v>84</v>
      </c>
      <c r="I57" s="13">
        <v>0</v>
      </c>
    </row>
    <row r="58" spans="1:9" s="13" customFormat="1" x14ac:dyDescent="0.25">
      <c r="A58" s="13" t="s">
        <v>1187</v>
      </c>
      <c r="B58" t="s">
        <v>1188</v>
      </c>
      <c r="D58" t="str">
        <f t="array" aca="1" ref="D58" ca="1">CONCATENATE(A58,"-",MID(CELL("filename",A57),FIND("]",CELL("filename",A57))+1,255))</f>
        <v>听见下雨的声音-A-Lin</v>
      </c>
      <c r="E58" s="13" t="s">
        <v>84</v>
      </c>
      <c r="I58" s="13">
        <v>0</v>
      </c>
    </row>
    <row r="59" spans="1:9" x14ac:dyDescent="0.25">
      <c r="A59" t="s">
        <v>852</v>
      </c>
      <c r="B59" t="s">
        <v>853</v>
      </c>
      <c r="C59" s="1" t="s">
        <v>854</v>
      </c>
      <c r="D59" t="str">
        <f t="array" aca="1" ref="D59" ca="1">CONCATENATE(A59,"-",MID(CELL("filename",A58),FIND("]",CELL("filename",A58))+1,255))</f>
        <v>空空-A-Lin</v>
      </c>
      <c r="E59" s="13" t="s">
        <v>84</v>
      </c>
      <c r="F59" s="17">
        <v>3.0555555555555551E-2</v>
      </c>
      <c r="G59" s="17">
        <v>4.027777777777778E-2</v>
      </c>
      <c r="I59">
        <v>1</v>
      </c>
    </row>
  </sheetData>
  <hyperlinks>
    <hyperlink ref="C2" r:id="rId1" xr:uid="{00000000-0004-0000-0D00-000000000000}"/>
    <hyperlink ref="C4" r:id="rId2" xr:uid="{00000000-0004-0000-0D00-000001000000}"/>
    <hyperlink ref="C5" r:id="rId3" xr:uid="{00000000-0004-0000-0D00-000002000000}"/>
    <hyperlink ref="C6" r:id="rId4" xr:uid="{00000000-0004-0000-0D00-000003000000}"/>
    <hyperlink ref="C7" r:id="rId5" xr:uid="{00000000-0004-0000-0D00-000004000000}"/>
    <hyperlink ref="C8" r:id="rId6" xr:uid="{00000000-0004-0000-0D00-000005000000}"/>
    <hyperlink ref="C9" r:id="rId7" xr:uid="{00000000-0004-0000-0D00-000006000000}"/>
    <hyperlink ref="C10" r:id="rId8" xr:uid="{00000000-0004-0000-0D00-000007000000}"/>
    <hyperlink ref="C11" r:id="rId9" xr:uid="{00000000-0004-0000-0D00-000008000000}"/>
    <hyperlink ref="C37" r:id="rId10" xr:uid="{00000000-0004-0000-0D00-000009000000}"/>
    <hyperlink ref="C45" r:id="rId11" xr:uid="{00000000-0004-0000-0D00-00000A000000}"/>
    <hyperlink ref="C56" r:id="rId12" xr:uid="{00000000-0004-0000-0D00-00000B000000}"/>
    <hyperlink ref="C59" r:id="rId13" xr:uid="{00000000-0004-0000-0D00-00000C000000}"/>
  </hyperlinks>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90"/>
  <sheetViews>
    <sheetView topLeftCell="A46" workbookViewId="0">
      <selection activeCell="H14" sqref="H14"/>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s>
  <sheetData>
    <row r="1" spans="1:9" x14ac:dyDescent="0.25">
      <c r="A1" t="s">
        <v>0</v>
      </c>
      <c r="B1" t="s">
        <v>1</v>
      </c>
      <c r="C1" t="s">
        <v>2</v>
      </c>
      <c r="D1" t="s">
        <v>3</v>
      </c>
      <c r="E1" t="s">
        <v>4</v>
      </c>
      <c r="F1" t="s">
        <v>5</v>
      </c>
      <c r="G1" t="s">
        <v>6</v>
      </c>
      <c r="H1" t="s">
        <v>7</v>
      </c>
      <c r="I1" t="s">
        <v>8</v>
      </c>
    </row>
    <row r="2" spans="1:9" x14ac:dyDescent="0.25">
      <c r="A2" t="s">
        <v>1189</v>
      </c>
      <c r="B2" t="s">
        <v>1190</v>
      </c>
      <c r="D2" t="str">
        <f t="array" aca="1" ref="D2" ca="1">CONCATENATE(A2,"-",MID(CELL("filename",A1),FIND("]",CELL("filename",A1))+1,255))</f>
        <v>情不自禁-胡彦斌</v>
      </c>
      <c r="E2" t="s">
        <v>11</v>
      </c>
      <c r="I2">
        <v>0</v>
      </c>
    </row>
    <row r="3" spans="1:9" x14ac:dyDescent="0.25">
      <c r="A3" t="s">
        <v>1191</v>
      </c>
      <c r="B3" t="s">
        <v>1192</v>
      </c>
      <c r="D3" t="str">
        <f t="array" aca="1" ref="D3" ca="1">CONCATENATE(A3,"-",MID(CELL("filename",A2),FIND("]",CELL("filename",A2))+1,255))</f>
        <v>Waiting for You-胡彦斌</v>
      </c>
      <c r="E3" t="s">
        <v>11</v>
      </c>
      <c r="I3">
        <v>0</v>
      </c>
    </row>
    <row r="4" spans="1:9" x14ac:dyDescent="0.25">
      <c r="A4" t="s">
        <v>1193</v>
      </c>
      <c r="B4" t="s">
        <v>1194</v>
      </c>
      <c r="C4" s="1" t="s">
        <v>1195</v>
      </c>
      <c r="D4" t="str">
        <f t="array" aca="1" ref="D4" ca="1">CONCATENATE(A4,"-",MID(CELL("filename",A3),FIND("]",CELL("filename",A3))+1,255))</f>
        <v>干脆点-胡彦斌</v>
      </c>
      <c r="E4" t="s">
        <v>11</v>
      </c>
      <c r="F4" s="17">
        <v>4.1666666666666657E-2</v>
      </c>
      <c r="G4" s="17">
        <v>5.1388888888888887E-2</v>
      </c>
      <c r="I4">
        <v>1</v>
      </c>
    </row>
    <row r="5" spans="1:9" x14ac:dyDescent="0.25">
      <c r="A5" t="s">
        <v>513</v>
      </c>
      <c r="B5" t="s">
        <v>1196</v>
      </c>
      <c r="D5" t="str">
        <f t="array" aca="1" ref="D5" ca="1">CONCATENATE(A5,"-",MID(CELL("filename",A4),FIND("]",CELL("filename",A4))+1,255))</f>
        <v>我的未来不是梦-胡彦斌</v>
      </c>
      <c r="E5" t="s">
        <v>11</v>
      </c>
      <c r="I5">
        <v>0</v>
      </c>
    </row>
    <row r="6" spans="1:9" x14ac:dyDescent="0.25">
      <c r="A6" t="s">
        <v>1197</v>
      </c>
      <c r="B6" t="s">
        <v>1198</v>
      </c>
      <c r="D6" t="str">
        <f t="array" aca="1" ref="D6" ca="1">CONCATENATE(A6,"-",MID(CELL("filename",A5),FIND("]",CELL("filename",A5))+1,255))</f>
        <v>红颜-胡彦斌</v>
      </c>
      <c r="E6" t="s">
        <v>11</v>
      </c>
      <c r="I6">
        <v>0</v>
      </c>
    </row>
    <row r="7" spans="1:9" x14ac:dyDescent="0.25">
      <c r="A7" t="s">
        <v>1199</v>
      </c>
      <c r="B7" t="s">
        <v>1200</v>
      </c>
      <c r="C7" s="1" t="s">
        <v>1201</v>
      </c>
      <c r="D7" t="str">
        <f t="array" aca="1" ref="D7" ca="1">CONCATENATE(A7,"-",MID(CELL("filename",A6),FIND("]",CELL("filename",A6))+1,255))</f>
        <v>尴尬-胡彦斌</v>
      </c>
      <c r="E7" t="s">
        <v>11</v>
      </c>
      <c r="F7" s="17">
        <v>3.125E-2</v>
      </c>
      <c r="G7" s="17">
        <v>3.888888888888889E-2</v>
      </c>
      <c r="I7">
        <v>1</v>
      </c>
    </row>
    <row r="8" spans="1:9" x14ac:dyDescent="0.25">
      <c r="A8" t="s">
        <v>1202</v>
      </c>
      <c r="B8" t="s">
        <v>1203</v>
      </c>
      <c r="C8" s="1" t="s">
        <v>1204</v>
      </c>
      <c r="D8" t="str">
        <f t="array" aca="1" ref="D8" ca="1">CONCATENATE(A8,"-",MID(CELL("filename",A7),FIND("]",CELL("filename",A7))+1,255))</f>
        <v>借口-胡彦斌</v>
      </c>
      <c r="E8" t="s">
        <v>11</v>
      </c>
      <c r="F8" s="17">
        <v>3.6805555555555557E-2</v>
      </c>
      <c r="G8" s="17">
        <v>4.8611111111111112E-2</v>
      </c>
      <c r="I8">
        <v>1</v>
      </c>
    </row>
    <row r="9" spans="1:9" x14ac:dyDescent="0.25">
      <c r="A9" t="s">
        <v>1205</v>
      </c>
      <c r="B9" t="s">
        <v>1206</v>
      </c>
      <c r="C9" s="1" t="s">
        <v>1207</v>
      </c>
      <c r="D9" t="str">
        <f t="array" aca="1" ref="D9" ca="1">CONCATENATE(A9,"-",MID(CELL("filename",A8),FIND("]",CELL("filename",A8))+1,255))</f>
        <v>宣言-胡彦斌</v>
      </c>
      <c r="E9" t="s">
        <v>11</v>
      </c>
      <c r="F9" s="17">
        <v>2.222222222222222E-2</v>
      </c>
      <c r="G9" s="17">
        <v>3.5416666666666673E-2</v>
      </c>
      <c r="I9">
        <v>1</v>
      </c>
    </row>
    <row r="10" spans="1:9" x14ac:dyDescent="0.25">
      <c r="A10" t="s">
        <v>1208</v>
      </c>
      <c r="B10" t="s">
        <v>1209</v>
      </c>
      <c r="C10" s="1" t="s">
        <v>1210</v>
      </c>
      <c r="D10" t="str">
        <f t="array" aca="1" ref="D10" ca="1">CONCATENATE(A10,"-",MID(CELL("filename",A9),FIND("]",CELL("filename",A9))+1,255))</f>
        <v>I Wanna Be-胡彦斌</v>
      </c>
      <c r="E10" t="s">
        <v>11</v>
      </c>
      <c r="F10" s="17">
        <v>2.569444444444444E-2</v>
      </c>
      <c r="G10" s="17">
        <v>3.6805555555555557E-2</v>
      </c>
      <c r="I10">
        <v>1</v>
      </c>
    </row>
    <row r="11" spans="1:9" x14ac:dyDescent="0.25">
      <c r="A11" t="s">
        <v>1211</v>
      </c>
      <c r="B11" t="s">
        <v>1212</v>
      </c>
      <c r="C11" s="1" t="s">
        <v>1213</v>
      </c>
      <c r="D11" t="str">
        <f t="array" aca="1" ref="D11" ca="1">CONCATENATE(A11,"-",MID(CELL("filename",A10),FIND("]",CELL("filename",A10))+1,255))</f>
        <v>一个人 两个人-胡彦斌</v>
      </c>
      <c r="E11" t="s">
        <v>11</v>
      </c>
      <c r="F11" s="17">
        <v>2.222222222222222E-2</v>
      </c>
      <c r="G11" s="17">
        <v>4.3749999999999997E-2</v>
      </c>
      <c r="I11">
        <v>1</v>
      </c>
    </row>
    <row r="12" spans="1:9" x14ac:dyDescent="0.25">
      <c r="A12" t="s">
        <v>1214</v>
      </c>
      <c r="B12" t="s">
        <v>1215</v>
      </c>
      <c r="D12" t="str">
        <f t="array" aca="1" ref="D12" ca="1">CONCATENATE(A12,"-",MID(CELL("filename",A11),FIND("]",CELL("filename",A11))+1,255))</f>
        <v>皇帝-胡彦斌</v>
      </c>
      <c r="E12" t="s">
        <v>11</v>
      </c>
      <c r="I12">
        <v>0</v>
      </c>
    </row>
    <row r="13" spans="1:9" x14ac:dyDescent="0.25">
      <c r="A13" t="s">
        <v>1216</v>
      </c>
      <c r="B13" t="s">
        <v>1217</v>
      </c>
      <c r="C13" s="1" t="s">
        <v>1218</v>
      </c>
      <c r="D13" t="str">
        <f t="array" aca="1" ref="D13" ca="1">CONCATENATE(A13,"-",MID(CELL("filename",A12),FIND("]",CELL("filename",A12))+1,255))</f>
        <v>一年前-胡彦斌</v>
      </c>
      <c r="E13" t="s">
        <v>11</v>
      </c>
      <c r="F13" s="17">
        <v>3.4027777777777768E-2</v>
      </c>
      <c r="G13" s="17">
        <v>4.8611111111111112E-2</v>
      </c>
      <c r="H13" t="s">
        <v>1219</v>
      </c>
      <c r="I13">
        <v>1</v>
      </c>
    </row>
    <row r="14" spans="1:9" x14ac:dyDescent="0.25">
      <c r="A14" t="s">
        <v>1220</v>
      </c>
      <c r="B14" t="s">
        <v>1221</v>
      </c>
      <c r="C14" s="1" t="s">
        <v>1222</v>
      </c>
      <c r="D14" t="str">
        <f t="array" aca="1" ref="D14" ca="1">CONCATENATE(A14,"-",MID(CELL("filename",A13),FIND("]",CELL("filename",A13))+1,255))</f>
        <v>三对三-胡彦斌</v>
      </c>
      <c r="E14" t="s">
        <v>11</v>
      </c>
      <c r="F14" s="17">
        <v>4.027777777777778E-2</v>
      </c>
      <c r="G14" s="17">
        <v>5.347222222222222E-2</v>
      </c>
      <c r="I14">
        <v>1</v>
      </c>
    </row>
    <row r="15" spans="1:9" x14ac:dyDescent="0.25">
      <c r="A15" t="s">
        <v>1223</v>
      </c>
      <c r="B15" t="s">
        <v>1224</v>
      </c>
      <c r="C15" s="1" t="s">
        <v>1225</v>
      </c>
      <c r="D15" t="str">
        <f t="array" aca="1" ref="D15" ca="1">CONCATENATE(A15,"-",MID(CELL("filename",A14),FIND("]",CELL("filename",A14))+1,255))</f>
        <v>你这么晚了还没睡-胡彦斌</v>
      </c>
      <c r="E15" t="s">
        <v>11</v>
      </c>
      <c r="F15" s="17">
        <v>4.3749999999999997E-2</v>
      </c>
      <c r="G15" s="17">
        <v>5.6250000000000001E-2</v>
      </c>
      <c r="I15">
        <v>1</v>
      </c>
    </row>
    <row r="16" spans="1:9" x14ac:dyDescent="0.25">
      <c r="A16" t="s">
        <v>1226</v>
      </c>
      <c r="B16" t="s">
        <v>1227</v>
      </c>
      <c r="C16" s="1" t="s">
        <v>1228</v>
      </c>
      <c r="D16" t="str">
        <f t="array" aca="1" ref="D16" ca="1">CONCATENATE(A16,"-",MID(CELL("filename",A15),FIND("]",CELL("filename",A15))+1,255))</f>
        <v>梦中的婚礼-胡彦斌</v>
      </c>
      <c r="E16" t="s">
        <v>11</v>
      </c>
      <c r="F16" s="17">
        <v>4.6527777777777779E-2</v>
      </c>
      <c r="G16" s="17">
        <v>6.0416666666666667E-2</v>
      </c>
      <c r="I16">
        <v>1</v>
      </c>
    </row>
    <row r="17" spans="1:9" x14ac:dyDescent="0.25">
      <c r="A17" t="s">
        <v>1084</v>
      </c>
      <c r="B17" t="s">
        <v>1229</v>
      </c>
      <c r="C17" s="1" t="s">
        <v>1230</v>
      </c>
      <c r="D17" t="str">
        <f t="array" aca="1" ref="D17" ca="1">CONCATENATE(A17,"-",MID(CELL("filename",A16),FIND("]",CELL("filename",A16))+1,255))</f>
        <v>天若有情-胡彦斌</v>
      </c>
      <c r="E17" t="s">
        <v>11</v>
      </c>
      <c r="F17" s="17">
        <v>1.458333333333333E-2</v>
      </c>
      <c r="G17" s="17">
        <v>5.6250000000000001E-2</v>
      </c>
      <c r="I17">
        <v>1</v>
      </c>
    </row>
    <row r="18" spans="1:9" x14ac:dyDescent="0.25">
      <c r="A18" t="s">
        <v>1231</v>
      </c>
      <c r="B18" t="s">
        <v>1232</v>
      </c>
      <c r="D18" t="str">
        <f t="array" aca="1" ref="D18" ca="1">CONCATENATE(A18,"-",MID(CELL("filename",A17),FIND("]",CELL("filename",A17))+1,255))</f>
        <v>蝴蝶-胡彦斌</v>
      </c>
      <c r="E18" t="s">
        <v>11</v>
      </c>
      <c r="I18">
        <v>0</v>
      </c>
    </row>
    <row r="19" spans="1:9" x14ac:dyDescent="0.25">
      <c r="A19" t="s">
        <v>1233</v>
      </c>
      <c r="B19" t="s">
        <v>1234</v>
      </c>
      <c r="C19" s="1" t="s">
        <v>1235</v>
      </c>
      <c r="D19" t="str">
        <f t="array" aca="1" ref="D19" ca="1">CONCATENATE(A19,"-",MID(CELL("filename",A18),FIND("]",CELL("filename",A18))+1,255))</f>
        <v>愿望-胡彦斌</v>
      </c>
      <c r="E19" t="s">
        <v>11</v>
      </c>
      <c r="F19" s="17">
        <v>3.7499999999999999E-2</v>
      </c>
      <c r="G19" s="17">
        <v>5.8333333333333327E-2</v>
      </c>
      <c r="I19">
        <v>1</v>
      </c>
    </row>
    <row r="20" spans="1:9" x14ac:dyDescent="0.25">
      <c r="A20" t="s">
        <v>1236</v>
      </c>
      <c r="B20" t="s">
        <v>1237</v>
      </c>
      <c r="C20" s="1" t="s">
        <v>1238</v>
      </c>
      <c r="D20" t="str">
        <f t="array" aca="1" ref="D20" ca="1">CONCATENATE(A20,"-",MID(CELL("filename",A19),FIND("]",CELL("filename",A19))+1,255))</f>
        <v>恶作剧男孩-胡彦斌</v>
      </c>
      <c r="E20" t="s">
        <v>11</v>
      </c>
      <c r="F20" s="17">
        <v>3.7499999999999999E-2</v>
      </c>
      <c r="G20" s="17">
        <v>5.486111111111111E-2</v>
      </c>
      <c r="I20">
        <v>1</v>
      </c>
    </row>
    <row r="21" spans="1:9" x14ac:dyDescent="0.25">
      <c r="A21" t="s">
        <v>1239</v>
      </c>
      <c r="B21" t="s">
        <v>1240</v>
      </c>
      <c r="D21" t="str">
        <f t="array" aca="1" ref="D21" ca="1">CONCATENATE(A21,"-",MID(CELL("filename",A20),FIND("]",CELL("filename",A20))+1,255))</f>
        <v>葬英雄-胡彦斌</v>
      </c>
      <c r="E21" t="s">
        <v>11</v>
      </c>
      <c r="I21">
        <v>0</v>
      </c>
    </row>
    <row r="22" spans="1:9" x14ac:dyDescent="0.25">
      <c r="A22" t="s">
        <v>1241</v>
      </c>
      <c r="B22" t="s">
        <v>1242</v>
      </c>
      <c r="C22" s="1" t="s">
        <v>1243</v>
      </c>
      <c r="D22" t="str">
        <f t="array" aca="1" ref="D22" ca="1">CONCATENATE(A22,"-",MID(CELL("filename",A21),FIND("]",CELL("filename",A21))+1,255))</f>
        <v>婚礼进行曲-胡彦斌</v>
      </c>
      <c r="E22" t="s">
        <v>11</v>
      </c>
      <c r="F22" s="17">
        <v>5.9722222222222232E-2</v>
      </c>
      <c r="G22" s="17">
        <v>7.0833333333333331E-2</v>
      </c>
      <c r="I22">
        <v>1</v>
      </c>
    </row>
    <row r="23" spans="1:9" x14ac:dyDescent="0.25">
      <c r="A23" t="s">
        <v>1244</v>
      </c>
      <c r="B23" t="s">
        <v>1245</v>
      </c>
      <c r="C23" s="1" t="s">
        <v>1246</v>
      </c>
      <c r="D23" t="str">
        <f t="array" aca="1" ref="D23" ca="1">CONCATENATE(A23,"-",MID(CELL("filename",A22),FIND("]",CELL("filename",A22))+1,255))</f>
        <v>进行式-胡彦斌</v>
      </c>
      <c r="E23" t="s">
        <v>11</v>
      </c>
      <c r="F23" s="17">
        <v>1.5277777777777781E-2</v>
      </c>
      <c r="G23" s="17">
        <v>2.9861111111111109E-2</v>
      </c>
      <c r="I23">
        <v>1</v>
      </c>
    </row>
    <row r="24" spans="1:9" x14ac:dyDescent="0.25">
      <c r="A24" t="s">
        <v>1247</v>
      </c>
      <c r="B24" t="s">
        <v>1248</v>
      </c>
      <c r="D24" t="str">
        <f t="array" aca="1" ref="D24" ca="1">CONCATENATE(A24,"-",MID(CELL("filename",A23),FIND("]",CELL("filename",A23))+1,255))</f>
        <v>包袱-胡彦斌</v>
      </c>
      <c r="E24" t="s">
        <v>11</v>
      </c>
      <c r="I24">
        <v>0</v>
      </c>
    </row>
    <row r="25" spans="1:9" x14ac:dyDescent="0.25">
      <c r="A25" t="s">
        <v>1249</v>
      </c>
      <c r="B25" t="s">
        <v>1250</v>
      </c>
      <c r="C25" s="1" t="s">
        <v>1251</v>
      </c>
      <c r="D25" t="str">
        <f t="array" aca="1" ref="D25" ca="1">CONCATENATE(A25,"-",MID(CELL("filename",A24),FIND("]",CELL("filename",A24))+1,255))</f>
        <v>男人KTV-胡彦斌</v>
      </c>
      <c r="E25" t="s">
        <v>11</v>
      </c>
      <c r="F25" s="17">
        <v>6.25E-2</v>
      </c>
      <c r="G25" s="17">
        <v>8.0555555555555561E-2</v>
      </c>
      <c r="I25">
        <v>1</v>
      </c>
    </row>
    <row r="26" spans="1:9" x14ac:dyDescent="0.25">
      <c r="A26" t="s">
        <v>1252</v>
      </c>
      <c r="B26" t="s">
        <v>1253</v>
      </c>
      <c r="C26" s="1" t="s">
        <v>1254</v>
      </c>
      <c r="D26" t="str">
        <f t="array" aca="1" ref="D26" ca="1">CONCATENATE(A26,"-",MID(CELL("filename",A25),FIND("]",CELL("filename",A25))+1,255))</f>
        <v>江湖再见-胡彦斌</v>
      </c>
      <c r="E26" t="s">
        <v>11</v>
      </c>
      <c r="F26" s="17">
        <v>3.1944444444444442E-2</v>
      </c>
      <c r="G26" s="17">
        <v>5.2777777777777778E-2</v>
      </c>
      <c r="I26">
        <v>1</v>
      </c>
    </row>
    <row r="27" spans="1:9" x14ac:dyDescent="0.25">
      <c r="A27" t="s">
        <v>1255</v>
      </c>
      <c r="B27" t="s">
        <v>1256</v>
      </c>
      <c r="C27" s="1" t="s">
        <v>1257</v>
      </c>
      <c r="D27" t="str">
        <f t="array" aca="1" ref="D27" ca="1">CONCATENATE(A27,"-",MID(CELL("filename",A26),FIND("]",CELL("filename",A26))+1,255))</f>
        <v>诀别诗-胡彦斌</v>
      </c>
      <c r="E27" t="s">
        <v>11</v>
      </c>
      <c r="F27" s="17">
        <v>5.347222222222222E-2</v>
      </c>
      <c r="G27" s="17">
        <v>6.6666666666666666E-2</v>
      </c>
      <c r="I27">
        <v>1</v>
      </c>
    </row>
    <row r="28" spans="1:9" x14ac:dyDescent="0.25">
      <c r="A28" t="s">
        <v>1258</v>
      </c>
      <c r="B28" t="s">
        <v>1259</v>
      </c>
      <c r="D28" t="str">
        <f t="array" aca="1" ref="D28" ca="1">CONCATENATE(A28,"-",MID(CELL("filename",A27),FIND("]",CELL("filename",A27))+1,255))</f>
        <v>你要的全拿走-胡彦斌</v>
      </c>
      <c r="E28" t="s">
        <v>11</v>
      </c>
      <c r="I28">
        <v>0</v>
      </c>
    </row>
    <row r="29" spans="1:9" x14ac:dyDescent="0.25">
      <c r="A29" t="s">
        <v>1260</v>
      </c>
      <c r="B29" t="s">
        <v>1261</v>
      </c>
      <c r="D29" t="str">
        <f t="array" aca="1" ref="D29" ca="1">CONCATENATE(A29,"-",MID(CELL("filename",A28),FIND("]",CELL("filename",A28))+1,255))</f>
        <v>月光-胡彦斌</v>
      </c>
      <c r="E29" t="s">
        <v>11</v>
      </c>
      <c r="I29">
        <v>0</v>
      </c>
    </row>
    <row r="30" spans="1:9" x14ac:dyDescent="0.25">
      <c r="A30" t="s">
        <v>1262</v>
      </c>
      <c r="B30" t="s">
        <v>1263</v>
      </c>
      <c r="D30" t="str">
        <f t="array" aca="1" ref="D30" ca="1">CONCATENATE(A30,"-",MID(CELL("filename",A29),FIND("]",CELL("filename",A29))+1,255))</f>
        <v>江湖-胡彦斌</v>
      </c>
      <c r="E30" t="s">
        <v>11</v>
      </c>
      <c r="I30">
        <v>0</v>
      </c>
    </row>
    <row r="31" spans="1:9" x14ac:dyDescent="0.25">
      <c r="I31">
        <v>0</v>
      </c>
    </row>
    <row r="32" spans="1:9" x14ac:dyDescent="0.25">
      <c r="I32">
        <v>0</v>
      </c>
    </row>
    <row r="33" spans="9:9" x14ac:dyDescent="0.25">
      <c r="I33">
        <v>0</v>
      </c>
    </row>
    <row r="34" spans="9:9" x14ac:dyDescent="0.25">
      <c r="I34">
        <v>0</v>
      </c>
    </row>
    <row r="35" spans="9:9" x14ac:dyDescent="0.25">
      <c r="I35">
        <v>0</v>
      </c>
    </row>
    <row r="36" spans="9:9" x14ac:dyDescent="0.25">
      <c r="I36">
        <v>0</v>
      </c>
    </row>
    <row r="37" spans="9:9" x14ac:dyDescent="0.25">
      <c r="I37">
        <v>0</v>
      </c>
    </row>
    <row r="38" spans="9:9" x14ac:dyDescent="0.25">
      <c r="I38">
        <v>0</v>
      </c>
    </row>
    <row r="39" spans="9:9" x14ac:dyDescent="0.25">
      <c r="I39">
        <v>0</v>
      </c>
    </row>
    <row r="40" spans="9:9" x14ac:dyDescent="0.25">
      <c r="I40">
        <v>0</v>
      </c>
    </row>
    <row r="41" spans="9:9" x14ac:dyDescent="0.25">
      <c r="I41">
        <v>0</v>
      </c>
    </row>
    <row r="42" spans="9:9" x14ac:dyDescent="0.25">
      <c r="I42">
        <v>0</v>
      </c>
    </row>
    <row r="43" spans="9:9" x14ac:dyDescent="0.25">
      <c r="I43">
        <v>0</v>
      </c>
    </row>
    <row r="44" spans="9:9" x14ac:dyDescent="0.25">
      <c r="I44">
        <v>0</v>
      </c>
    </row>
    <row r="45" spans="9:9" x14ac:dyDescent="0.25">
      <c r="I45">
        <v>0</v>
      </c>
    </row>
    <row r="46" spans="9:9" x14ac:dyDescent="0.25">
      <c r="I46">
        <v>0</v>
      </c>
    </row>
    <row r="47" spans="9:9" x14ac:dyDescent="0.25">
      <c r="I47">
        <v>0</v>
      </c>
    </row>
    <row r="48" spans="9:9" x14ac:dyDescent="0.25">
      <c r="I48">
        <v>0</v>
      </c>
    </row>
    <row r="49" spans="1:9" x14ac:dyDescent="0.25">
      <c r="I49">
        <v>0</v>
      </c>
    </row>
    <row r="50" spans="1:9" x14ac:dyDescent="0.25">
      <c r="A50" t="s">
        <v>1264</v>
      </c>
      <c r="B50" t="s">
        <v>1265</v>
      </c>
      <c r="D50" t="str">
        <f t="array" aca="1" ref="D50" ca="1">CONCATENATE(A50,"-",MID(CELL("filename",A49),FIND("]",CELL("filename",A49))+1,255))</f>
        <v>你的背包-胡彦斌</v>
      </c>
      <c r="E50" t="s">
        <v>84</v>
      </c>
      <c r="I50">
        <v>0</v>
      </c>
    </row>
    <row r="51" spans="1:9" x14ac:dyDescent="0.25">
      <c r="A51" t="s">
        <v>1266</v>
      </c>
      <c r="B51" t="s">
        <v>1267</v>
      </c>
      <c r="D51" t="str">
        <f t="array" aca="1" ref="D51" ca="1">CONCATENATE(A51,"-",MID(CELL("filename",A50),FIND("]",CELL("filename",A50))+1,255))</f>
        <v>父亲-胡彦斌</v>
      </c>
      <c r="E51" t="s">
        <v>84</v>
      </c>
      <c r="I51">
        <v>0</v>
      </c>
    </row>
    <row r="52" spans="1:9" x14ac:dyDescent="0.25">
      <c r="A52" t="s">
        <v>1268</v>
      </c>
      <c r="B52" t="s">
        <v>1269</v>
      </c>
      <c r="D52" t="str">
        <f t="array" aca="1" ref="D52" ca="1">CONCATENATE(A52,"-",MID(CELL("filename",A51),FIND("]",CELL("filename",A51))+1,255))</f>
        <v>篇章-胡彦斌</v>
      </c>
      <c r="E52" t="s">
        <v>84</v>
      </c>
      <c r="I52">
        <v>0</v>
      </c>
    </row>
    <row r="53" spans="1:9" x14ac:dyDescent="0.25">
      <c r="A53" t="s">
        <v>1270</v>
      </c>
      <c r="B53" t="s">
        <v>1271</v>
      </c>
      <c r="D53" t="str">
        <f t="array" aca="1" ref="D53" ca="1">CONCATENATE(A53,"-",MID(CELL("filename",A52),FIND("]",CELL("filename",A52))+1,255))</f>
        <v>我知道你很难过-胡彦斌</v>
      </c>
      <c r="E53" t="s">
        <v>84</v>
      </c>
      <c r="H53" t="s">
        <v>1272</v>
      </c>
      <c r="I53">
        <v>0</v>
      </c>
    </row>
    <row r="54" spans="1:9" x14ac:dyDescent="0.25">
      <c r="A54" t="s">
        <v>1273</v>
      </c>
      <c r="B54" t="s">
        <v>1274</v>
      </c>
      <c r="D54" t="str">
        <f t="array" aca="1" ref="D54" ca="1">CONCATENATE(A54,"-",MID(CELL("filename",A53),FIND("]",CELL("filename",A53))+1,255))</f>
        <v>黑猫警长-胡彦斌</v>
      </c>
      <c r="E54" t="s">
        <v>84</v>
      </c>
      <c r="I54">
        <v>0</v>
      </c>
    </row>
    <row r="55" spans="1:9" x14ac:dyDescent="0.25">
      <c r="A55" t="s">
        <v>1275</v>
      </c>
      <c r="B55" t="s">
        <v>1276</v>
      </c>
      <c r="D55" t="str">
        <f t="array" aca="1" ref="D55" ca="1">CONCATENATE(A55,"-",MID(CELL("filename",A54),FIND("]",CELL("filename",A54))+1,255))</f>
        <v>如果你也听说-胡彦斌</v>
      </c>
      <c r="E55" t="s">
        <v>84</v>
      </c>
      <c r="I55">
        <v>0</v>
      </c>
    </row>
    <row r="56" spans="1:9" x14ac:dyDescent="0.25">
      <c r="A56" t="s">
        <v>1277</v>
      </c>
      <c r="B56" t="s">
        <v>1278</v>
      </c>
      <c r="D56" t="str">
        <f t="array" aca="1" ref="D56" ca="1">CONCATENATE(A56,"-",MID(CELL("filename",A55),FIND("]",CELL("filename",A55))+1,255))</f>
        <v>明天会更好-胡彦斌</v>
      </c>
      <c r="E56" t="s">
        <v>84</v>
      </c>
      <c r="I56">
        <v>0</v>
      </c>
    </row>
    <row r="57" spans="1:9" x14ac:dyDescent="0.25">
      <c r="A57" t="s">
        <v>1279</v>
      </c>
      <c r="B57" t="s">
        <v>1280</v>
      </c>
      <c r="D57" t="str">
        <f t="array" aca="1" ref="D57" ca="1">CONCATENATE(A57,"-",MID(CELL("filename",A56),FIND("]",CELL("filename",A56))+1,255))</f>
        <v>陪你度过漫长岁月-胡彦斌</v>
      </c>
      <c r="E57" t="s">
        <v>84</v>
      </c>
      <c r="I57">
        <v>0</v>
      </c>
    </row>
    <row r="58" spans="1:9" x14ac:dyDescent="0.25">
      <c r="A58" t="s">
        <v>1281</v>
      </c>
      <c r="B58" t="s">
        <v>1282</v>
      </c>
      <c r="D58" t="str">
        <f t="array" aca="1" ref="D58" ca="1">CONCATENATE(A58,"-",MID(CELL("filename",A57),FIND("]",CELL("filename",A57))+1,255))</f>
        <v>刀马旦-胡彦斌</v>
      </c>
      <c r="E58" t="s">
        <v>84</v>
      </c>
      <c r="I58">
        <v>0</v>
      </c>
    </row>
    <row r="59" spans="1:9" x14ac:dyDescent="0.25">
      <c r="A59" t="s">
        <v>1283</v>
      </c>
      <c r="B59" t="s">
        <v>73</v>
      </c>
      <c r="D59" t="str">
        <f t="array" aca="1" ref="D59" ca="1">CONCATENATE(A59,"-",MID(CELL("filename",A58),FIND("]",CELL("filename",A58))+1,255))</f>
        <v>你不想她-胡彦斌</v>
      </c>
      <c r="E59" t="s">
        <v>84</v>
      </c>
      <c r="I59">
        <v>0</v>
      </c>
    </row>
    <row r="60" spans="1:9" x14ac:dyDescent="0.25">
      <c r="A60" t="s">
        <v>848</v>
      </c>
      <c r="B60" t="s">
        <v>1284</v>
      </c>
      <c r="D60" t="str">
        <f t="array" aca="1" ref="D60" ca="1">CONCATENATE(A60,"-",MID(CELL("filename",A59),FIND("]",CELL("filename",A59))+1,255))</f>
        <v>小半-胡彦斌</v>
      </c>
      <c r="E60" t="s">
        <v>84</v>
      </c>
      <c r="I60">
        <v>0</v>
      </c>
    </row>
    <row r="61" spans="1:9" x14ac:dyDescent="0.25">
      <c r="A61" t="s">
        <v>1285</v>
      </c>
      <c r="B61" t="s">
        <v>1286</v>
      </c>
      <c r="D61" t="str">
        <f t="array" aca="1" ref="D61" ca="1">CONCATENATE(A61,"-",MID(CELL("filename",A60),FIND("]",CELL("filename",A60))+1,255))</f>
        <v>我们的爱-胡彦斌</v>
      </c>
      <c r="E61" t="s">
        <v>84</v>
      </c>
      <c r="I61">
        <v>0</v>
      </c>
    </row>
    <row r="62" spans="1:9" x14ac:dyDescent="0.25">
      <c r="A62" t="s">
        <v>1287</v>
      </c>
      <c r="B62" t="s">
        <v>1288</v>
      </c>
      <c r="D62" t="str">
        <f t="array" aca="1" ref="D62" ca="1">CONCATENATE(A62,"-",MID(CELL("filename",A61),FIND("]",CELL("filename",A61))+1,255))</f>
        <v>北京的金山上-胡彦斌</v>
      </c>
      <c r="E62" t="s">
        <v>84</v>
      </c>
      <c r="I62">
        <v>0</v>
      </c>
    </row>
    <row r="63" spans="1:9" x14ac:dyDescent="0.25">
      <c r="A63" t="s">
        <v>1289</v>
      </c>
      <c r="B63" t="s">
        <v>1290</v>
      </c>
      <c r="D63" t="str">
        <f t="array" aca="1" ref="D63" ca="1">CONCATENATE(A63,"-",MID(CELL("filename",A62),FIND("]",CELL("filename",A62))+1,255))</f>
        <v>没那么简单-胡彦斌</v>
      </c>
      <c r="E63" t="s">
        <v>84</v>
      </c>
      <c r="I63">
        <v>0</v>
      </c>
    </row>
    <row r="64" spans="1:9" x14ac:dyDescent="0.25">
      <c r="A64" t="s">
        <v>1291</v>
      </c>
      <c r="B64" t="s">
        <v>1292</v>
      </c>
      <c r="D64" t="str">
        <f t="array" aca="1" ref="D64" ca="1">CONCATENATE(A64,"-",MID(CELL("filename",A63),FIND("]",CELL("filename",A63))+1,255))</f>
        <v>爱江山更爱美人-胡彦斌</v>
      </c>
      <c r="E64" t="s">
        <v>84</v>
      </c>
      <c r="I64">
        <v>0</v>
      </c>
    </row>
    <row r="65" spans="1:9" x14ac:dyDescent="0.25">
      <c r="A65" t="s">
        <v>1293</v>
      </c>
      <c r="B65" t="s">
        <v>1294</v>
      </c>
      <c r="D65" t="str">
        <f t="array" aca="1" ref="D65" ca="1">CONCATENATE(A65,"-",MID(CELL("filename",A64),FIND("]",CELL("filename",A64))+1,255))</f>
        <v>背叛-胡彦斌</v>
      </c>
      <c r="E65" t="s">
        <v>84</v>
      </c>
      <c r="I65">
        <v>0</v>
      </c>
    </row>
    <row r="66" spans="1:9" x14ac:dyDescent="0.25">
      <c r="A66" t="s">
        <v>1295</v>
      </c>
      <c r="B66" t="s">
        <v>1296</v>
      </c>
      <c r="D66" t="str">
        <f t="array" aca="1" ref="D66" ca="1">CONCATENATE(A66,"-",MID(CELL("filename",A65),FIND("]",CELL("filename",A65))+1,255))</f>
        <v>再回首-胡彦斌</v>
      </c>
      <c r="E66" t="s">
        <v>84</v>
      </c>
      <c r="I66">
        <v>0</v>
      </c>
    </row>
    <row r="67" spans="1:9" x14ac:dyDescent="0.25">
      <c r="A67" t="s">
        <v>1297</v>
      </c>
      <c r="B67" t="s">
        <v>1298</v>
      </c>
      <c r="D67" t="str">
        <f t="array" aca="1" ref="D67" ca="1">CONCATENATE(A67,"-",MID(CELL("filename",A66),FIND("]",CELL("filename",A66))+1,255))</f>
        <v>改变自己-胡彦斌</v>
      </c>
      <c r="E67" t="s">
        <v>84</v>
      </c>
      <c r="I67">
        <v>0</v>
      </c>
    </row>
    <row r="68" spans="1:9" x14ac:dyDescent="0.25">
      <c r="A68" t="s">
        <v>1299</v>
      </c>
      <c r="B68" t="s">
        <v>73</v>
      </c>
      <c r="D68" t="str">
        <f t="array" aca="1" ref="D68" ca="1">CONCATENATE(A68,"-",MID(CELL("filename",A67),FIND("]",CELL("filename",A67))+1,255))</f>
        <v>可惜如果没如果-胡彦斌</v>
      </c>
      <c r="E68" t="s">
        <v>84</v>
      </c>
      <c r="I68">
        <v>0</v>
      </c>
    </row>
    <row r="69" spans="1:9" x14ac:dyDescent="0.25">
      <c r="A69" t="s">
        <v>1300</v>
      </c>
      <c r="B69" t="s">
        <v>1301</v>
      </c>
      <c r="D69" t="str">
        <f t="array" aca="1" ref="D69" ca="1">CONCATENATE(A69,"-",MID(CELL("filename",A68),FIND("]",CELL("filename",A68))+1,255))</f>
        <v>目不转睛-胡彦斌</v>
      </c>
      <c r="E69" t="s">
        <v>84</v>
      </c>
      <c r="I69">
        <v>0</v>
      </c>
    </row>
    <row r="70" spans="1:9" x14ac:dyDescent="0.25">
      <c r="A70" t="s">
        <v>1302</v>
      </c>
      <c r="B70" t="s">
        <v>1303</v>
      </c>
      <c r="D70" t="str">
        <f t="array" aca="1" ref="D70" ca="1">CONCATENATE(A70,"-",MID(CELL("filename",A69),FIND("]",CELL("filename",A69))+1,255))</f>
        <v>日不落-胡彦斌</v>
      </c>
      <c r="E70" t="s">
        <v>84</v>
      </c>
      <c r="I70">
        <v>0</v>
      </c>
    </row>
    <row r="71" spans="1:9" x14ac:dyDescent="0.25">
      <c r="A71" t="s">
        <v>1304</v>
      </c>
      <c r="B71" t="s">
        <v>1305</v>
      </c>
      <c r="D71" t="str">
        <f t="array" aca="1" ref="D71" ca="1">CONCATENATE(A71,"-",MID(CELL("filename",A70),FIND("]",CELL("filename",A70))+1,255))</f>
        <v>野蛮游戏-胡彦斌</v>
      </c>
      <c r="E71" t="s">
        <v>84</v>
      </c>
      <c r="H71" t="s">
        <v>1272</v>
      </c>
      <c r="I71">
        <v>0</v>
      </c>
    </row>
    <row r="72" spans="1:9" x14ac:dyDescent="0.25">
      <c r="A72" t="s">
        <v>1306</v>
      </c>
      <c r="B72" t="s">
        <v>1307</v>
      </c>
      <c r="D72" t="str">
        <f t="array" aca="1" ref="D72" ca="1">CONCATENATE(A72,"-",MID(CELL("filename",A71),FIND("]",CELL("filename",A71))+1,255))</f>
        <v>奔跑-胡彦斌</v>
      </c>
      <c r="E72" t="s">
        <v>84</v>
      </c>
      <c r="I72">
        <v>0</v>
      </c>
    </row>
    <row r="73" spans="1:9" x14ac:dyDescent="0.25">
      <c r="A73" t="s">
        <v>1308</v>
      </c>
      <c r="B73" t="s">
        <v>1309</v>
      </c>
      <c r="D73" t="str">
        <f t="array" aca="1" ref="D73" ca="1">CONCATENATE(A73,"-",MID(CELL("filename",A72),FIND("]",CELL("filename",A72))+1,255))</f>
        <v>眼泪-胡彦斌</v>
      </c>
      <c r="E73" t="s">
        <v>84</v>
      </c>
      <c r="I73">
        <v>0</v>
      </c>
    </row>
    <row r="74" spans="1:9" x14ac:dyDescent="0.25">
      <c r="A74" t="s">
        <v>1310</v>
      </c>
      <c r="B74" t="s">
        <v>1311</v>
      </c>
      <c r="D74" t="str">
        <f t="array" aca="1" ref="D74" ca="1">CONCATENATE(A74,"-",MID(CELL("filename",A73),FIND("]",CELL("filename",A73))+1,255))</f>
        <v>过火-胡彦斌</v>
      </c>
      <c r="E74" t="s">
        <v>84</v>
      </c>
      <c r="I74">
        <v>0</v>
      </c>
    </row>
    <row r="75" spans="1:9" x14ac:dyDescent="0.25">
      <c r="A75" t="s">
        <v>1312</v>
      </c>
      <c r="B75" t="s">
        <v>1313</v>
      </c>
      <c r="D75" t="str">
        <f t="array" aca="1" ref="D75" ca="1">CONCATENATE(A75,"-",MID(CELL("filename",A74),FIND("]",CELL("filename",A74))+1,255))</f>
        <v>纸短情长-胡彦斌</v>
      </c>
      <c r="E75" t="s">
        <v>84</v>
      </c>
      <c r="I75">
        <v>0</v>
      </c>
    </row>
    <row r="76" spans="1:9" x14ac:dyDescent="0.25">
      <c r="A76" t="s">
        <v>1314</v>
      </c>
      <c r="B76" t="s">
        <v>1315</v>
      </c>
      <c r="D76" t="str">
        <f t="array" aca="1" ref="D76" ca="1">CONCATENATE(A76,"-",MID(CELL("filename",A75),FIND("]",CELL("filename",A75))+1,255))</f>
        <v>李白-胡彦斌</v>
      </c>
      <c r="E76" t="s">
        <v>84</v>
      </c>
      <c r="I76">
        <v>0</v>
      </c>
    </row>
    <row r="77" spans="1:9" x14ac:dyDescent="0.25">
      <c r="A77" t="s">
        <v>1316</v>
      </c>
      <c r="B77" t="s">
        <v>1317</v>
      </c>
      <c r="D77" t="str">
        <f t="array" aca="1" ref="D77" ca="1">CONCATENATE(A77,"-",MID(CELL("filename",A76),FIND("]",CELL("filename",A76))+1,255))</f>
        <v>小镇姑娘-胡彦斌</v>
      </c>
      <c r="E77" t="s">
        <v>84</v>
      </c>
      <c r="I77">
        <v>0</v>
      </c>
    </row>
    <row r="78" spans="1:9" x14ac:dyDescent="0.25">
      <c r="A78" t="s">
        <v>1318</v>
      </c>
      <c r="B78" t="s">
        <v>1319</v>
      </c>
      <c r="D78" t="str">
        <f t="array" aca="1" ref="D78" ca="1">CONCATENATE(A78,"-",MID(CELL("filename",A77),FIND("]",CELL("filename",A77))+1,255))</f>
        <v>鸽子-胡彦斌</v>
      </c>
      <c r="E78" t="s">
        <v>84</v>
      </c>
      <c r="I78">
        <v>0</v>
      </c>
    </row>
    <row r="79" spans="1:9" x14ac:dyDescent="0.25">
      <c r="A79" t="s">
        <v>814</v>
      </c>
      <c r="B79" t="s">
        <v>1320</v>
      </c>
      <c r="D79" t="str">
        <f t="array" aca="1" ref="D79" ca="1">CONCATENATE(A79,"-",MID(CELL("filename",A78),FIND("]",CELL("filename",A78))+1,255))</f>
        <v>慢慢-胡彦斌</v>
      </c>
      <c r="E79" t="s">
        <v>84</v>
      </c>
      <c r="I79">
        <v>0</v>
      </c>
    </row>
    <row r="80" spans="1:9" x14ac:dyDescent="0.25">
      <c r="A80" t="s">
        <v>1321</v>
      </c>
      <c r="B80" t="s">
        <v>1322</v>
      </c>
      <c r="D80" t="str">
        <f t="array" aca="1" ref="D80" ca="1">CONCATENATE(A80,"-",MID(CELL("filename",A79),FIND("]",CELL("filename",A79))+1,255))</f>
        <v>小芳-胡彦斌</v>
      </c>
      <c r="E80" t="s">
        <v>84</v>
      </c>
      <c r="I80">
        <v>0</v>
      </c>
    </row>
    <row r="81" spans="1:9" x14ac:dyDescent="0.25">
      <c r="A81" t="s">
        <v>1323</v>
      </c>
      <c r="B81" t="s">
        <v>1324</v>
      </c>
      <c r="D81" t="str">
        <f t="array" aca="1" ref="D81" ca="1">CONCATENATE(A81,"-",MID(CELL("filename",A80),FIND("]",CELL("filename",A80))+1,255))</f>
        <v>那女孩对我说-胡彦斌</v>
      </c>
      <c r="E81" t="s">
        <v>84</v>
      </c>
      <c r="I81">
        <v>0</v>
      </c>
    </row>
    <row r="82" spans="1:9" x14ac:dyDescent="0.25">
      <c r="A82" t="s">
        <v>1325</v>
      </c>
      <c r="B82" t="s">
        <v>1326</v>
      </c>
      <c r="D82" t="str">
        <f t="array" aca="1" ref="D82" ca="1">CONCATENATE(A82,"-",MID(CELL("filename",A81),FIND("]",CELL("filename",A81))+1,255))</f>
        <v>潇洒走一回-胡彦斌</v>
      </c>
      <c r="E82" t="s">
        <v>84</v>
      </c>
      <c r="I82">
        <v>0</v>
      </c>
    </row>
    <row r="83" spans="1:9" x14ac:dyDescent="0.25">
      <c r="A83" t="s">
        <v>1327</v>
      </c>
      <c r="B83" t="s">
        <v>1328</v>
      </c>
      <c r="D83" t="str">
        <f t="array" aca="1" ref="D83" ca="1">CONCATENATE(A83,"-",MID(CELL("filename",A82),FIND("]",CELL("filename",A82))+1,255))</f>
        <v>当爱已成往事-胡彦斌</v>
      </c>
      <c r="E83" t="s">
        <v>84</v>
      </c>
      <c r="I83">
        <v>0</v>
      </c>
    </row>
    <row r="84" spans="1:9" x14ac:dyDescent="0.25">
      <c r="A84" t="s">
        <v>1329</v>
      </c>
      <c r="B84" t="s">
        <v>1330</v>
      </c>
      <c r="D84" t="str">
        <f t="array" aca="1" ref="D84" ca="1">CONCATENATE(A84,"-",MID(CELL("filename",A83),FIND("]",CELL("filename",A83))+1,255))</f>
        <v>一剪梅-胡彦斌</v>
      </c>
      <c r="E84" t="s">
        <v>84</v>
      </c>
      <c r="I84">
        <v>0</v>
      </c>
    </row>
    <row r="85" spans="1:9" x14ac:dyDescent="0.25">
      <c r="A85" t="s">
        <v>1331</v>
      </c>
      <c r="B85" t="s">
        <v>1332</v>
      </c>
      <c r="D85" t="str">
        <f t="array" aca="1" ref="D85" ca="1">CONCATENATE(A85,"-",MID(CELL("filename",A84),FIND("]",CELL("filename",A84))+1,255))</f>
        <v>别问很可怕-胡彦斌</v>
      </c>
      <c r="E85" t="s">
        <v>84</v>
      </c>
      <c r="I85">
        <v>0</v>
      </c>
    </row>
    <row r="86" spans="1:9" x14ac:dyDescent="0.25">
      <c r="A86" t="s">
        <v>1333</v>
      </c>
      <c r="B86" t="s">
        <v>1334</v>
      </c>
      <c r="D86" t="str">
        <f t="array" aca="1" ref="D86" ca="1">CONCATENATE(A86,"-",MID(CELL("filename",A85),FIND("]",CELL("filename",A85))+1,255))</f>
        <v>说散就散-胡彦斌</v>
      </c>
      <c r="E86" t="s">
        <v>84</v>
      </c>
      <c r="I86">
        <v>0</v>
      </c>
    </row>
    <row r="87" spans="1:9" x14ac:dyDescent="0.25">
      <c r="A87" t="s">
        <v>399</v>
      </c>
      <c r="B87" t="s">
        <v>1335</v>
      </c>
      <c r="D87" t="str">
        <f t="array" aca="1" ref="D87" ca="1">CONCATENATE(A87,"-",MID(CELL("filename",A86),FIND("]",CELL("filename",A86))+1,255))</f>
        <v>江南-胡彦斌</v>
      </c>
      <c r="E87" t="s">
        <v>84</v>
      </c>
      <c r="I87">
        <v>0</v>
      </c>
    </row>
    <row r="88" spans="1:9" x14ac:dyDescent="0.25">
      <c r="A88" t="s">
        <v>1336</v>
      </c>
      <c r="B88" t="s">
        <v>1337</v>
      </c>
      <c r="D88" t="str">
        <f t="array" aca="1" ref="D88" ca="1">CONCATENATE(A88,"-",MID(CELL("filename",A87),FIND("]",CELL("filename",A87))+1,255))</f>
        <v>平凡之路-胡彦斌</v>
      </c>
      <c r="E88" t="s">
        <v>84</v>
      </c>
      <c r="I88">
        <v>0</v>
      </c>
    </row>
    <row r="89" spans="1:9" x14ac:dyDescent="0.25">
      <c r="A89" t="s">
        <v>1338</v>
      </c>
      <c r="B89" t="s">
        <v>1339</v>
      </c>
      <c r="D89" t="str">
        <f t="array" aca="1" ref="D89" ca="1">CONCATENATE(A89,"-",MID(CELL("filename",A88),FIND("]",CELL("filename",A88))+1,255))</f>
        <v>太阳最红毛主席最亲-胡彦斌</v>
      </c>
      <c r="E89" t="s">
        <v>84</v>
      </c>
      <c r="I89">
        <v>0</v>
      </c>
    </row>
    <row r="90" spans="1:9" x14ac:dyDescent="0.25">
      <c r="A90" t="s">
        <v>1340</v>
      </c>
      <c r="B90" t="s">
        <v>1341</v>
      </c>
      <c r="D90" t="str">
        <f t="array" aca="1" ref="D90" ca="1">CONCATENATE(A90,"-",MID(CELL("filename",A89),FIND("]",CELL("filename",A89))+1,255))</f>
        <v>毒药-胡彦斌</v>
      </c>
      <c r="E90" t="s">
        <v>84</v>
      </c>
      <c r="I90">
        <v>0</v>
      </c>
    </row>
  </sheetData>
  <hyperlinks>
    <hyperlink ref="C4" r:id="rId1" xr:uid="{00000000-0004-0000-0E00-000000000000}"/>
    <hyperlink ref="C7" r:id="rId2" xr:uid="{00000000-0004-0000-0E00-000001000000}"/>
    <hyperlink ref="C8" r:id="rId3" xr:uid="{00000000-0004-0000-0E00-000002000000}"/>
    <hyperlink ref="C9" r:id="rId4" xr:uid="{00000000-0004-0000-0E00-000003000000}"/>
    <hyperlink ref="C10" r:id="rId5" xr:uid="{00000000-0004-0000-0E00-000004000000}"/>
    <hyperlink ref="C11" r:id="rId6" xr:uid="{00000000-0004-0000-0E00-000005000000}"/>
    <hyperlink ref="C13" r:id="rId7" xr:uid="{00000000-0004-0000-0E00-000006000000}"/>
    <hyperlink ref="C14" r:id="rId8" xr:uid="{00000000-0004-0000-0E00-000007000000}"/>
    <hyperlink ref="C15" r:id="rId9" xr:uid="{00000000-0004-0000-0E00-000008000000}"/>
    <hyperlink ref="C16" r:id="rId10" xr:uid="{00000000-0004-0000-0E00-000009000000}"/>
    <hyperlink ref="C17" r:id="rId11" xr:uid="{00000000-0004-0000-0E00-00000A000000}"/>
    <hyperlink ref="C19" r:id="rId12" xr:uid="{00000000-0004-0000-0E00-00000B000000}"/>
    <hyperlink ref="C20" r:id="rId13" xr:uid="{00000000-0004-0000-0E00-00000C000000}"/>
    <hyperlink ref="C22" r:id="rId14" xr:uid="{00000000-0004-0000-0E00-00000D000000}"/>
    <hyperlink ref="C23" r:id="rId15" xr:uid="{00000000-0004-0000-0E00-00000E000000}"/>
    <hyperlink ref="C25" r:id="rId16" xr:uid="{00000000-0004-0000-0E00-00000F000000}"/>
    <hyperlink ref="C26" r:id="rId17" xr:uid="{00000000-0004-0000-0E00-000010000000}"/>
    <hyperlink ref="C27" r:id="rId18" xr:uid="{00000000-0004-0000-0E00-000011000000}"/>
  </hyperlinks>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26"/>
  <sheetViews>
    <sheetView workbookViewId="0">
      <selection activeCell="F29" sqref="F29"/>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6" width="9.140625" style="16" customWidth="1"/>
    <col min="17" max="16384" width="9.140625" style="16"/>
  </cols>
  <sheetData>
    <row r="1" spans="1:9" x14ac:dyDescent="0.25">
      <c r="A1" t="s">
        <v>0</v>
      </c>
      <c r="B1" t="s">
        <v>1</v>
      </c>
      <c r="C1" t="s">
        <v>2</v>
      </c>
      <c r="D1" t="s">
        <v>3</v>
      </c>
      <c r="E1" t="s">
        <v>4</v>
      </c>
      <c r="F1" t="s">
        <v>5</v>
      </c>
      <c r="G1" t="s">
        <v>6</v>
      </c>
      <c r="H1" t="s">
        <v>7</v>
      </c>
      <c r="I1" t="s">
        <v>8</v>
      </c>
    </row>
    <row r="2" spans="1:9" x14ac:dyDescent="0.25">
      <c r="A2" t="s">
        <v>1342</v>
      </c>
      <c r="B2" t="s">
        <v>1343</v>
      </c>
      <c r="C2" s="1"/>
      <c r="D2" t="str">
        <f t="array" aca="1" ref="D2" ca="1">CONCATENATE(A2,"-",MID(CELL("filename",A1),FIND("]",CELL("filename",A1))+1,255))</f>
        <v>千年泪-TANK</v>
      </c>
      <c r="E2" t="s">
        <v>11</v>
      </c>
      <c r="F2" s="17"/>
      <c r="G2" s="17"/>
      <c r="I2">
        <v>0</v>
      </c>
    </row>
    <row r="3" spans="1:9" x14ac:dyDescent="0.25">
      <c r="A3" t="s">
        <v>1344</v>
      </c>
      <c r="B3" t="s">
        <v>1345</v>
      </c>
      <c r="C3" s="1"/>
      <c r="D3" t="str">
        <f t="array" aca="1" ref="D3" ca="1">CONCATENATE(A3,"-",MID(CELL("filename",A2),FIND("]",CELL("filename",A2))+1,255))</f>
        <v>三国恋-TANK</v>
      </c>
      <c r="E3" t="s">
        <v>11</v>
      </c>
      <c r="F3" s="17"/>
      <c r="G3" s="17"/>
      <c r="I3">
        <v>0</v>
      </c>
    </row>
    <row r="4" spans="1:9" x14ac:dyDescent="0.25">
      <c r="A4" t="s">
        <v>1346</v>
      </c>
      <c r="B4" t="s">
        <v>1347</v>
      </c>
      <c r="C4" s="1" t="s">
        <v>1348</v>
      </c>
      <c r="D4" t="str">
        <f t="array" aca="1" ref="D4" ca="1">CONCATENATE(A4,"-",MID(CELL("filename",A3),FIND("]",CELL("filename",A3))+1,255))</f>
        <v>如果我变成回忆-TANK</v>
      </c>
      <c r="E4" t="s">
        <v>11</v>
      </c>
      <c r="F4" s="17">
        <v>5.2777777777777778E-2</v>
      </c>
      <c r="G4" s="17">
        <v>7.2222222222222215E-2</v>
      </c>
      <c r="I4">
        <v>1</v>
      </c>
    </row>
    <row r="5" spans="1:9" x14ac:dyDescent="0.25">
      <c r="A5" t="s">
        <v>1349</v>
      </c>
      <c r="B5" t="s">
        <v>1350</v>
      </c>
      <c r="C5" s="1" t="s">
        <v>1351</v>
      </c>
      <c r="D5" t="str">
        <f t="array" aca="1" ref="D5" ca="1">CONCATENATE(A5,"-",MID(CELL("filename",A4),FIND("]",CELL("filename",A4))+1,255))</f>
        <v>专属天使-TANK</v>
      </c>
      <c r="E5" t="s">
        <v>11</v>
      </c>
      <c r="F5" s="17">
        <v>5.1388888888888887E-2</v>
      </c>
      <c r="G5" s="17">
        <v>6.1805555555555558E-2</v>
      </c>
      <c r="I5">
        <v>1</v>
      </c>
    </row>
    <row r="6" spans="1:9" x14ac:dyDescent="0.25">
      <c r="A6" t="s">
        <v>1352</v>
      </c>
      <c r="B6" t="s">
        <v>1353</v>
      </c>
      <c r="C6" s="1" t="s">
        <v>1354</v>
      </c>
      <c r="D6" t="str">
        <f t="array" aca="1" ref="D6" ca="1">CONCATENATE(A6,"-",MID(CELL("filename",A5),FIND("]",CELL("filename",A5))+1,255))</f>
        <v>你的情歌-TANK</v>
      </c>
      <c r="E6" t="s">
        <v>11</v>
      </c>
      <c r="F6" s="17">
        <v>4.583333333333333E-2</v>
      </c>
      <c r="G6" s="17">
        <v>6.3888888888888884E-2</v>
      </c>
      <c r="I6">
        <v>1</v>
      </c>
    </row>
    <row r="7" spans="1:9" x14ac:dyDescent="0.25">
      <c r="A7" t="s">
        <v>1355</v>
      </c>
      <c r="B7" t="s">
        <v>1356</v>
      </c>
      <c r="C7" s="1" t="s">
        <v>1357</v>
      </c>
      <c r="D7" t="str">
        <f t="array" aca="1" ref="D7" ca="1">CONCATENATE(A7,"-",MID(CELL("filename",A6),FIND("]",CELL("filename",A6))+1,255))</f>
        <v>全世界都停电-TANK</v>
      </c>
      <c r="E7" t="s">
        <v>11</v>
      </c>
      <c r="F7" s="17">
        <v>5.6250000000000001E-2</v>
      </c>
      <c r="G7" s="17">
        <v>7.2916666666666671E-2</v>
      </c>
      <c r="I7">
        <v>1</v>
      </c>
    </row>
    <row r="8" spans="1:9" x14ac:dyDescent="0.25">
      <c r="A8" t="s">
        <v>1358</v>
      </c>
      <c r="B8" t="s">
        <v>1359</v>
      </c>
      <c r="C8" s="1" t="s">
        <v>1360</v>
      </c>
      <c r="D8" t="str">
        <f t="array" aca="1" ref="D8" ca="1">CONCATENATE(A8,"-",MID(CELL("filename",A7),FIND("]",CELL("filename",A7))+1,255))</f>
        <v>非你莫属-TANK</v>
      </c>
      <c r="E8" t="s">
        <v>11</v>
      </c>
      <c r="F8" s="17">
        <v>4.791666666666667E-2</v>
      </c>
      <c r="G8" s="17">
        <v>6.9444444444444448E-2</v>
      </c>
      <c r="I8">
        <v>1</v>
      </c>
    </row>
    <row r="9" spans="1:9" x14ac:dyDescent="0.25">
      <c r="A9" t="s">
        <v>1361</v>
      </c>
      <c r="B9" t="s">
        <v>1362</v>
      </c>
      <c r="C9" s="1" t="s">
        <v>1363</v>
      </c>
      <c r="D9" t="str">
        <f t="array" aca="1" ref="D9" ca="1">CONCATENATE(A9,"-",MID(CELL("filename",A8),FIND("]",CELL("filename",A8))+1,255))</f>
        <v>给我你的爱-TANK</v>
      </c>
      <c r="E9" t="s">
        <v>11</v>
      </c>
      <c r="F9" s="17">
        <v>0.05</v>
      </c>
      <c r="G9" s="17">
        <v>7.1527777777777773E-2</v>
      </c>
      <c r="I9">
        <v>1</v>
      </c>
    </row>
    <row r="10" spans="1:9" x14ac:dyDescent="0.25">
      <c r="A10" t="s">
        <v>1364</v>
      </c>
      <c r="B10" t="s">
        <v>1365</v>
      </c>
      <c r="C10" s="1" t="s">
        <v>1366</v>
      </c>
      <c r="D10" t="str">
        <f t="array" aca="1" ref="D10" ca="1">CONCATENATE(A10,"-",MID(CELL("filename",A9),FIND("]",CELL("filename",A9))+1,255))</f>
        <v>独唱情歌-TANK</v>
      </c>
      <c r="E10" t="s">
        <v>11</v>
      </c>
      <c r="F10" s="17">
        <v>5.6944444444444443E-2</v>
      </c>
      <c r="G10" s="17">
        <v>6.805555555555555E-2</v>
      </c>
      <c r="I10">
        <v>1</v>
      </c>
    </row>
    <row r="11" spans="1:9" x14ac:dyDescent="0.25">
      <c r="A11" t="s">
        <v>1367</v>
      </c>
      <c r="B11" t="s">
        <v>1368</v>
      </c>
      <c r="C11" s="1" t="s">
        <v>1369</v>
      </c>
      <c r="D11" t="str">
        <f t="array" aca="1" ref="D11" ca="1">CONCATENATE(A11,"-",MID(CELL("filename",A10),FIND("]",CELL("filename",A10))+1,255))</f>
        <v>冯京与马凉-TANK</v>
      </c>
      <c r="E11" t="s">
        <v>11</v>
      </c>
      <c r="F11" s="17">
        <v>3.9583333333333331E-2</v>
      </c>
      <c r="G11" s="17">
        <v>5.5555555555555552E-2</v>
      </c>
      <c r="I11">
        <v>1</v>
      </c>
    </row>
    <row r="12" spans="1:9" x14ac:dyDescent="0.25">
      <c r="A12" t="s">
        <v>1370</v>
      </c>
      <c r="B12" t="s">
        <v>1371</v>
      </c>
      <c r="C12" s="1" t="s">
        <v>1372</v>
      </c>
      <c r="D12" t="str">
        <f t="array" aca="1" ref="D12" ca="1">CONCATENATE(A12,"-",MID(CELL("filename",A11),FIND("]",CELL("filename",A11))+1,255))</f>
        <v>我们小时候-TANK</v>
      </c>
      <c r="E12" t="s">
        <v>11</v>
      </c>
      <c r="F12" s="17">
        <v>5.6944444444444443E-2</v>
      </c>
      <c r="G12" s="17">
        <v>7.8472222222222221E-2</v>
      </c>
      <c r="I12">
        <v>1</v>
      </c>
    </row>
    <row r="13" spans="1:9" x14ac:dyDescent="0.25">
      <c r="A13" t="s">
        <v>1373</v>
      </c>
      <c r="B13" t="s">
        <v>1374</v>
      </c>
      <c r="C13" s="1" t="s">
        <v>1375</v>
      </c>
      <c r="D13" t="str">
        <f t="array" aca="1" ref="D13" ca="1">CONCATENATE(A13,"-",MID(CELL("filename",A12),FIND("]",CELL("filename",A12))+1,255))</f>
        <v>月如歌-TANK</v>
      </c>
      <c r="E13" t="s">
        <v>11</v>
      </c>
      <c r="F13" s="17">
        <v>4.4444444444444453E-2</v>
      </c>
      <c r="G13" s="17">
        <v>5.6250000000000001E-2</v>
      </c>
      <c r="I13">
        <v>1</v>
      </c>
    </row>
    <row r="14" spans="1:9" x14ac:dyDescent="0.25">
      <c r="A14" t="s">
        <v>1376</v>
      </c>
      <c r="B14" t="s">
        <v>1377</v>
      </c>
      <c r="C14" s="1" t="s">
        <v>1378</v>
      </c>
      <c r="D14" t="str">
        <f t="array" aca="1" ref="D14" ca="1">CONCATENATE(A14,"-",MID(CELL("filename",A13),FIND("]",CELL("filename",A13))+1,255))</f>
        <v>生还者-TANK</v>
      </c>
      <c r="E14" t="s">
        <v>11</v>
      </c>
      <c r="F14" s="17">
        <v>3.6805555555555557E-2</v>
      </c>
      <c r="G14" s="17">
        <v>5.1388888888888887E-2</v>
      </c>
      <c r="I14">
        <v>1</v>
      </c>
    </row>
    <row r="15" spans="1:9" x14ac:dyDescent="0.25">
      <c r="A15" t="s">
        <v>1379</v>
      </c>
      <c r="B15" t="s">
        <v>1380</v>
      </c>
      <c r="C15" s="1" t="s">
        <v>1381</v>
      </c>
      <c r="D15" t="str">
        <f t="array" aca="1" ref="D15" ca="1">CONCATENATE(A15,"-",MID(CELL("filename",A14),FIND("]",CELL("filename",A14))+1,255))</f>
        <v>岚-TANK</v>
      </c>
      <c r="E15" t="s">
        <v>11</v>
      </c>
      <c r="F15" s="17">
        <v>5.6250000000000001E-2</v>
      </c>
      <c r="G15" s="17">
        <v>7.7777777777777779E-2</v>
      </c>
      <c r="I15">
        <v>1</v>
      </c>
    </row>
    <row r="16" spans="1:9" x14ac:dyDescent="0.25">
      <c r="A16" t="s">
        <v>1382</v>
      </c>
      <c r="B16" t="s">
        <v>1383</v>
      </c>
      <c r="C16" s="1" t="s">
        <v>1384</v>
      </c>
      <c r="D16" t="str">
        <f t="array" aca="1" ref="D16" ca="1">CONCATENATE(A16,"-",MID(CELL("filename",A15),FIND("]",CELL("filename",A15))+1,255))</f>
        <v>写给明天的情书-TANK</v>
      </c>
      <c r="E16" t="s">
        <v>11</v>
      </c>
      <c r="F16" s="17">
        <v>5.5555555555555552E-2</v>
      </c>
      <c r="G16" s="17">
        <v>6.5277777777777782E-2</v>
      </c>
      <c r="I16">
        <v>1</v>
      </c>
    </row>
    <row r="17" spans="1:9" x14ac:dyDescent="0.25">
      <c r="I17">
        <v>0</v>
      </c>
    </row>
    <row r="18" spans="1:9" x14ac:dyDescent="0.25">
      <c r="I18">
        <v>0</v>
      </c>
    </row>
    <row r="19" spans="1:9" x14ac:dyDescent="0.25">
      <c r="I19">
        <v>0</v>
      </c>
    </row>
    <row r="20" spans="1:9" x14ac:dyDescent="0.25">
      <c r="I20">
        <v>0</v>
      </c>
    </row>
    <row r="21" spans="1:9" x14ac:dyDescent="0.25">
      <c r="I21">
        <v>0</v>
      </c>
    </row>
    <row r="22" spans="1:9" x14ac:dyDescent="0.25">
      <c r="I22">
        <v>0</v>
      </c>
    </row>
    <row r="23" spans="1:9" x14ac:dyDescent="0.25">
      <c r="I23">
        <v>0</v>
      </c>
    </row>
    <row r="24" spans="1:9" x14ac:dyDescent="0.25">
      <c r="I24">
        <v>0</v>
      </c>
    </row>
    <row r="25" spans="1:9" x14ac:dyDescent="0.25">
      <c r="A25" t="s">
        <v>1385</v>
      </c>
      <c r="B25" t="s">
        <v>1386</v>
      </c>
      <c r="D25" t="str">
        <f t="array" aca="1" ref="D25" ca="1">CONCATENATE(A25,"-",MID(CELL("filename",A24),FIND("]",CELL("filename",A24))+1,255))</f>
        <v>可不可以-TANK</v>
      </c>
      <c r="E25" t="s">
        <v>84</v>
      </c>
      <c r="I25">
        <v>0</v>
      </c>
    </row>
    <row r="26" spans="1:9" x14ac:dyDescent="0.25">
      <c r="A26" t="s">
        <v>1387</v>
      </c>
      <c r="B26" t="s">
        <v>1388</v>
      </c>
      <c r="D26" t="str">
        <f t="array" aca="1" ref="D26" ca="1">CONCATENATE(A26,"-",MID(CELL("filename",A25),FIND("]",CELL("filename",A25))+1,255))</f>
        <v>城里的月光-TANK</v>
      </c>
      <c r="E26" t="s">
        <v>84</v>
      </c>
      <c r="I26">
        <v>0</v>
      </c>
    </row>
  </sheetData>
  <hyperlinks>
    <hyperlink ref="C4" r:id="rId1" xr:uid="{00000000-0004-0000-0F00-000000000000}"/>
    <hyperlink ref="C5" r:id="rId2" xr:uid="{00000000-0004-0000-0F00-000001000000}"/>
    <hyperlink ref="C6" r:id="rId3" xr:uid="{00000000-0004-0000-0F00-000002000000}"/>
    <hyperlink ref="C7" r:id="rId4" xr:uid="{00000000-0004-0000-0F00-000003000000}"/>
    <hyperlink ref="C8" r:id="rId5" xr:uid="{00000000-0004-0000-0F00-000004000000}"/>
    <hyperlink ref="C9" r:id="rId6" xr:uid="{00000000-0004-0000-0F00-000005000000}"/>
    <hyperlink ref="C10" r:id="rId7" xr:uid="{00000000-0004-0000-0F00-000006000000}"/>
    <hyperlink ref="C11" r:id="rId8" xr:uid="{00000000-0004-0000-0F00-000007000000}"/>
    <hyperlink ref="C12" r:id="rId9" xr:uid="{00000000-0004-0000-0F00-000008000000}"/>
    <hyperlink ref="C13" r:id="rId10" xr:uid="{00000000-0004-0000-0F00-000009000000}"/>
    <hyperlink ref="C14" r:id="rId11" xr:uid="{00000000-0004-0000-0F00-00000A000000}"/>
    <hyperlink ref="C15" r:id="rId12" xr:uid="{00000000-0004-0000-0F00-00000B000000}"/>
    <hyperlink ref="C16" r:id="rId13" xr:uid="{00000000-0004-0000-0F00-00000C000000}"/>
  </hyperlinks>
  <pageMargins left="0.7" right="0.7" top="0.75" bottom="0.75" header="0.3" footer="0.3"/>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80"/>
  <sheetViews>
    <sheetView topLeftCell="A10" workbookViewId="0">
      <selection activeCell="B35" sqref="B35"/>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6" max="7" width="9.140625" style="13" customWidth="1"/>
  </cols>
  <sheetData>
    <row r="1" spans="1:9" x14ac:dyDescent="0.25">
      <c r="A1" t="s">
        <v>0</v>
      </c>
      <c r="B1" t="s">
        <v>1</v>
      </c>
      <c r="C1" t="s">
        <v>2</v>
      </c>
      <c r="D1" t="s">
        <v>3</v>
      </c>
      <c r="E1" t="s">
        <v>4</v>
      </c>
      <c r="F1" s="13" t="s">
        <v>5</v>
      </c>
      <c r="G1" s="13" t="s">
        <v>6</v>
      </c>
      <c r="H1" t="s">
        <v>7</v>
      </c>
      <c r="I1" t="s">
        <v>8</v>
      </c>
    </row>
    <row r="2" spans="1:9" x14ac:dyDescent="0.25">
      <c r="A2" s="3" t="s">
        <v>285</v>
      </c>
      <c r="B2" t="s">
        <v>1389</v>
      </c>
      <c r="C2" s="1"/>
      <c r="D2" t="str">
        <f t="array" aca="1" ref="D2" ca="1">CONCATENATE(A2,"-",MID(CELL("filename",A1),FIND("]",CELL("filename",A1))+1,255))</f>
        <v>传奇-李健</v>
      </c>
      <c r="E2" t="s">
        <v>11</v>
      </c>
      <c r="F2" s="11"/>
      <c r="G2" s="11"/>
      <c r="I2">
        <v>0</v>
      </c>
    </row>
    <row r="3" spans="1:9" x14ac:dyDescent="0.25">
      <c r="A3" s="3" t="s">
        <v>1390</v>
      </c>
      <c r="B3" t="s">
        <v>1391</v>
      </c>
      <c r="C3" s="1"/>
      <c r="D3" t="str">
        <f t="array" aca="1" ref="D3" ca="1">CONCATENATE(A3,"-",MID(CELL("filename",A2),FIND("]",CELL("filename",A2))+1,255))</f>
        <v>风吹麦浪-李健</v>
      </c>
      <c r="E3" t="s">
        <v>11</v>
      </c>
      <c r="F3" s="11"/>
      <c r="G3" s="11"/>
      <c r="I3">
        <v>0</v>
      </c>
    </row>
    <row r="4" spans="1:9" x14ac:dyDescent="0.25">
      <c r="A4" s="3" t="s">
        <v>1392</v>
      </c>
      <c r="B4" t="s">
        <v>1393</v>
      </c>
      <c r="C4" s="1"/>
      <c r="D4" t="str">
        <f t="array" aca="1" ref="D4" ca="1">CONCATENATE(A4,"-",MID(CELL("filename",A3),FIND("]",CELL("filename",A3))+1,255))</f>
        <v>贝加尔湖畔-李健</v>
      </c>
      <c r="E4" t="s">
        <v>11</v>
      </c>
      <c r="F4" s="11"/>
      <c r="G4" s="11"/>
      <c r="I4">
        <v>0</v>
      </c>
    </row>
    <row r="5" spans="1:9" x14ac:dyDescent="0.25">
      <c r="A5" s="3" t="s">
        <v>1394</v>
      </c>
      <c r="B5" t="s">
        <v>1395</v>
      </c>
      <c r="C5" s="1"/>
      <c r="D5" t="str">
        <f t="array" aca="1" ref="D5" ca="1">CONCATENATE(A5,"-",MID(CELL("filename",A4),FIND("]",CELL("filename",A4))+1,255))</f>
        <v>假如爱有天意-李健</v>
      </c>
      <c r="E5" t="s">
        <v>11</v>
      </c>
      <c r="F5" s="11"/>
      <c r="G5" s="11"/>
      <c r="I5">
        <v>0</v>
      </c>
    </row>
    <row r="6" spans="1:9" x14ac:dyDescent="0.25">
      <c r="A6" s="3" t="s">
        <v>1396</v>
      </c>
      <c r="B6" t="s">
        <v>1397</v>
      </c>
      <c r="C6" s="1" t="s">
        <v>1398</v>
      </c>
      <c r="D6" t="str">
        <f t="array" aca="1" ref="D6" ca="1">CONCATENATE(A6,"-",MID(CELL("filename",A5),FIND("]",CELL("filename",A5))+1,255))</f>
        <v>车站-李健</v>
      </c>
      <c r="E6" t="s">
        <v>11</v>
      </c>
      <c r="F6" s="11">
        <v>5.347222222222222E-2</v>
      </c>
      <c r="G6" s="11">
        <v>8.1944444444444445E-2</v>
      </c>
      <c r="I6">
        <v>1</v>
      </c>
    </row>
    <row r="7" spans="1:9" x14ac:dyDescent="0.25">
      <c r="A7" s="3" t="s">
        <v>1399</v>
      </c>
      <c r="B7" t="s">
        <v>1400</v>
      </c>
      <c r="C7" s="1" t="s">
        <v>1401</v>
      </c>
      <c r="D7" t="str">
        <f t="array" aca="1" ref="D7" ca="1">CONCATENATE(A7,"-",MID(CELL("filename",A6),FIND("]",CELL("filename",A6))+1,255))</f>
        <v>故乡山川-李健</v>
      </c>
      <c r="E7" t="s">
        <v>11</v>
      </c>
      <c r="F7" s="11">
        <v>5.8333333333333327E-2</v>
      </c>
      <c r="G7" s="11">
        <v>7.7777777777777779E-2</v>
      </c>
      <c r="I7">
        <v>1</v>
      </c>
    </row>
    <row r="8" spans="1:9" x14ac:dyDescent="0.25">
      <c r="A8" s="3" t="s">
        <v>1402</v>
      </c>
      <c r="B8" t="s">
        <v>1403</v>
      </c>
      <c r="C8" s="1" t="s">
        <v>1404</v>
      </c>
      <c r="D8" t="str">
        <f t="array" aca="1" ref="D8" ca="1">CONCATENATE(A8,"-",MID(CELL("filename",A7),FIND("]",CELL("filename",A7))+1,255))</f>
        <v>抚仙湖-李健</v>
      </c>
      <c r="E8" t="s">
        <v>11</v>
      </c>
      <c r="F8" s="11">
        <v>4.0972222222222222E-2</v>
      </c>
      <c r="G8" s="11">
        <v>6.25E-2</v>
      </c>
      <c r="I8">
        <v>1</v>
      </c>
    </row>
    <row r="9" spans="1:9" x14ac:dyDescent="0.25">
      <c r="A9" s="3" t="s">
        <v>1405</v>
      </c>
      <c r="B9" t="s">
        <v>1406</v>
      </c>
      <c r="C9" s="1" t="s">
        <v>1407</v>
      </c>
      <c r="D9" t="str">
        <f t="array" aca="1" ref="D9" ca="1">CONCATENATE(A9,"-",MID(CELL("filename",A8),FIND("]",CELL("filename",A8))+1,255))</f>
        <v>沧海轻舟-李健</v>
      </c>
      <c r="E9" t="s">
        <v>11</v>
      </c>
      <c r="F9" s="11">
        <v>2.361111111111111E-2</v>
      </c>
      <c r="G9" s="11">
        <v>4.027777777777778E-2</v>
      </c>
      <c r="I9">
        <v>1</v>
      </c>
    </row>
    <row r="10" spans="1:9" x14ac:dyDescent="0.25">
      <c r="A10" t="s">
        <v>1408</v>
      </c>
      <c r="B10" t="s">
        <v>1409</v>
      </c>
      <c r="C10" s="1" t="s">
        <v>1410</v>
      </c>
      <c r="D10" t="str">
        <f t="array" aca="1" ref="D10" ca="1">CONCATENATE(A10,"-",MID(CELL("filename",A9),FIND("]",CELL("filename",A9))+1,255))</f>
        <v>似水流年-李健</v>
      </c>
      <c r="E10" t="s">
        <v>11</v>
      </c>
      <c r="F10" s="11">
        <v>4.8611111111111112E-2</v>
      </c>
      <c r="G10" s="11">
        <v>6.5972222222222224E-2</v>
      </c>
      <c r="I10">
        <v>1</v>
      </c>
    </row>
    <row r="11" spans="1:9" x14ac:dyDescent="0.25">
      <c r="A11" s="3" t="s">
        <v>1411</v>
      </c>
      <c r="B11" t="s">
        <v>1412</v>
      </c>
      <c r="C11" s="1" t="s">
        <v>1413</v>
      </c>
      <c r="D11" t="str">
        <f t="array" aca="1" ref="D11" ca="1">CONCATENATE(A11,"-",MID(CELL("filename",A10),FIND("]",CELL("filename",A10))+1,255))</f>
        <v>松花江-李健</v>
      </c>
      <c r="E11" t="s">
        <v>11</v>
      </c>
      <c r="F11" s="11">
        <v>5.5555555555555558E-3</v>
      </c>
      <c r="G11" s="11">
        <v>2.6388888888888889E-2</v>
      </c>
      <c r="I11">
        <v>1</v>
      </c>
    </row>
    <row r="12" spans="1:9" x14ac:dyDescent="0.25">
      <c r="A12" s="3" t="s">
        <v>1414</v>
      </c>
      <c r="B12" t="s">
        <v>1415</v>
      </c>
      <c r="C12" s="1" t="s">
        <v>1416</v>
      </c>
      <c r="D12" t="str">
        <f t="array" aca="1" ref="D12" ca="1">CONCATENATE(A12,"-",MID(CELL("filename",A11),FIND("]",CELL("filename",A11))+1,255))</f>
        <v>城市之光-李健</v>
      </c>
      <c r="E12" t="s">
        <v>11</v>
      </c>
      <c r="F12" s="11">
        <v>0.12013888888888891</v>
      </c>
      <c r="G12" s="11">
        <v>0.1423611111111111</v>
      </c>
      <c r="I12">
        <v>1</v>
      </c>
    </row>
    <row r="13" spans="1:9" x14ac:dyDescent="0.25">
      <c r="A13" s="3" t="s">
        <v>1417</v>
      </c>
      <c r="B13" t="s">
        <v>1418</v>
      </c>
      <c r="C13" s="1" t="s">
        <v>1419</v>
      </c>
      <c r="D13" t="str">
        <f t="array" aca="1" ref="D13" ca="1">CONCATENATE(A13,"-",MID(CELL("filename",A12),FIND("]",CELL("filename",A12))+1,255))</f>
        <v>小鸟睡在我身旁-李健</v>
      </c>
      <c r="E13" t="s">
        <v>11</v>
      </c>
      <c r="F13" s="11">
        <v>4.583333333333333E-2</v>
      </c>
      <c r="G13" s="11">
        <v>5.9722222222222232E-2</v>
      </c>
      <c r="I13">
        <v>1</v>
      </c>
    </row>
    <row r="14" spans="1:9" x14ac:dyDescent="0.25">
      <c r="A14" t="s">
        <v>1420</v>
      </c>
      <c r="B14" t="s">
        <v>1421</v>
      </c>
      <c r="C14" s="1" t="s">
        <v>1422</v>
      </c>
      <c r="D14" t="str">
        <f t="array" aca="1" ref="D14" ca="1">CONCATENATE(A14,"-",MID(CELL("filename",A13),FIND("]",CELL("filename",A13))+1,255))</f>
        <v>绽放-李健</v>
      </c>
      <c r="E14" t="s">
        <v>11</v>
      </c>
      <c r="F14" s="11">
        <v>9.583333333333334E-2</v>
      </c>
      <c r="G14" s="11">
        <v>0.1173611111111111</v>
      </c>
      <c r="I14">
        <v>1</v>
      </c>
    </row>
    <row r="15" spans="1:9" x14ac:dyDescent="0.25">
      <c r="A15" s="3" t="s">
        <v>1423</v>
      </c>
      <c r="B15" t="s">
        <v>1424</v>
      </c>
      <c r="C15" s="1" t="s">
        <v>1425</v>
      </c>
      <c r="D15" t="str">
        <f t="array" aca="1" ref="D15" ca="1">CONCATENATE(A15,"-",MID(CELL("filename",A14),FIND("]",CELL("filename",A14))+1,255))</f>
        <v>雨后初晴-李健</v>
      </c>
      <c r="E15" t="s">
        <v>11</v>
      </c>
      <c r="F15" s="11">
        <v>1.5972222222222221E-2</v>
      </c>
      <c r="G15" s="11">
        <v>3.0555555555555551E-2</v>
      </c>
      <c r="I15">
        <v>1</v>
      </c>
    </row>
    <row r="16" spans="1:9" s="13" customFormat="1" x14ac:dyDescent="0.25">
      <c r="A16" s="12" t="s">
        <v>1426</v>
      </c>
      <c r="B16" s="13" t="s">
        <v>1427</v>
      </c>
      <c r="C16" s="1" t="s">
        <v>1428</v>
      </c>
      <c r="D16" t="str">
        <f t="array" aca="1" ref="D16" ca="1">CONCATENATE(A16,"-",MID(CELL("filename",A15),FIND("]",CELL("filename",A15))+1,255))</f>
        <v>美若黎明-李健</v>
      </c>
      <c r="E16" s="13" t="s">
        <v>11</v>
      </c>
      <c r="F16" s="11">
        <v>5.0694444444444438E-2</v>
      </c>
      <c r="G16" s="11">
        <v>6.6666666666666666E-2</v>
      </c>
      <c r="I16" s="13">
        <v>1</v>
      </c>
    </row>
    <row r="17" spans="1:9" s="8" customFormat="1" x14ac:dyDescent="0.25">
      <c r="A17" s="13" t="s">
        <v>1429</v>
      </c>
      <c r="B17" s="13" t="s">
        <v>1430</v>
      </c>
      <c r="C17" s="1" t="s">
        <v>1431</v>
      </c>
      <c r="D17" t="str">
        <f t="array" aca="1" ref="D17" ca="1">CONCATENATE(A17,"-",MID(CELL("filename",A16),FIND("]",CELL("filename",A16))+1,255))</f>
        <v>远-李健</v>
      </c>
      <c r="E17" s="13" t="s">
        <v>11</v>
      </c>
      <c r="F17" s="11">
        <v>3.5416666666666673E-2</v>
      </c>
      <c r="G17" s="11">
        <v>5.8333333333333327E-2</v>
      </c>
      <c r="I17">
        <v>1</v>
      </c>
    </row>
    <row r="18" spans="1:9" s="8" customFormat="1" x14ac:dyDescent="0.25">
      <c r="A18" s="12" t="s">
        <v>1432</v>
      </c>
      <c r="B18" s="13" t="s">
        <v>73</v>
      </c>
      <c r="C18" s="10"/>
      <c r="D18" t="str">
        <f t="array" aca="1" ref="D18" ca="1">CONCATENATE(A18,"-",MID(CELL("filename",A17),FIND("]",CELL("filename",A17))+1,255))</f>
        <v>徜徉-李健</v>
      </c>
      <c r="E18" s="13" t="s">
        <v>11</v>
      </c>
      <c r="F18" s="11"/>
      <c r="G18" s="11"/>
      <c r="I18">
        <v>1</v>
      </c>
    </row>
    <row r="19" spans="1:9" s="8" customFormat="1" x14ac:dyDescent="0.25">
      <c r="A19" s="12" t="s">
        <v>1433</v>
      </c>
      <c r="B19" s="13" t="s">
        <v>1434</v>
      </c>
      <c r="C19" s="10"/>
      <c r="D19" t="str">
        <f t="array" aca="1" ref="D19" ca="1">CONCATENATE(A19,"-",MID(CELL("filename",A18),FIND("]",CELL("filename",A18))+1,255))</f>
        <v>好望角-李健</v>
      </c>
      <c r="E19" s="13" t="s">
        <v>11</v>
      </c>
      <c r="F19" s="11"/>
      <c r="G19" s="11"/>
      <c r="I19">
        <v>1</v>
      </c>
    </row>
    <row r="20" spans="1:9" s="8" customFormat="1" x14ac:dyDescent="0.25">
      <c r="A20" s="12" t="s">
        <v>1435</v>
      </c>
      <c r="B20" s="13" t="s">
        <v>1436</v>
      </c>
      <c r="C20" s="10"/>
      <c r="D20" t="str">
        <f t="array" aca="1" ref="D20" ca="1">CONCATENATE(A20,"-",MID(CELL("filename",A19),FIND("]",CELL("filename",A19))+1,255))</f>
        <v>什刹海-李健</v>
      </c>
      <c r="E20" s="13" t="s">
        <v>11</v>
      </c>
      <c r="F20" s="11"/>
      <c r="G20" s="11"/>
      <c r="I20">
        <v>1</v>
      </c>
    </row>
    <row r="21" spans="1:9" s="8" customFormat="1" x14ac:dyDescent="0.25">
      <c r="A21" s="12" t="s">
        <v>1437</v>
      </c>
      <c r="B21" s="13" t="s">
        <v>1438</v>
      </c>
      <c r="C21" s="10"/>
      <c r="D21" t="str">
        <f t="array" aca="1" ref="D21" ca="1">CONCATENATE(A21,"-",MID(CELL("filename",A20),FIND("]",CELL("filename",A20))+1,255))</f>
        <v>紫罗兰-李健</v>
      </c>
      <c r="E21" s="13" t="s">
        <v>11</v>
      </c>
      <c r="F21" s="11"/>
      <c r="G21" s="11"/>
      <c r="I21">
        <v>1</v>
      </c>
    </row>
    <row r="22" spans="1:9" s="8" customFormat="1" x14ac:dyDescent="0.25">
      <c r="A22" s="12" t="s">
        <v>1439</v>
      </c>
      <c r="B22" s="13" t="s">
        <v>1440</v>
      </c>
      <c r="C22" s="10"/>
      <c r="D22" t="str">
        <f t="array" aca="1" ref="D22" ca="1">CONCATENATE(A22,"-",MID(CELL("filename",A21),FIND("]",CELL("filename",A21))+1,255))</f>
        <v>爱的四季-李健</v>
      </c>
      <c r="E22" s="13" t="s">
        <v>11</v>
      </c>
      <c r="F22" s="11"/>
      <c r="G22" s="11"/>
      <c r="I22">
        <v>1</v>
      </c>
    </row>
    <row r="23" spans="1:9" s="8" customFormat="1" x14ac:dyDescent="0.25">
      <c r="A23" s="12" t="s">
        <v>1441</v>
      </c>
      <c r="B23" s="13" t="s">
        <v>1442</v>
      </c>
      <c r="C23" s="10"/>
      <c r="D23" t="str">
        <f t="array" aca="1" ref="D23" ca="1">CONCATENATE(A23,"-",MID(CELL("filename",A22),FIND("]",CELL("filename",A22))+1,255))</f>
        <v>水流众生-李健</v>
      </c>
      <c r="E23" s="13" t="s">
        <v>11</v>
      </c>
      <c r="F23" s="11"/>
      <c r="G23" s="11"/>
      <c r="I23">
        <v>1</v>
      </c>
    </row>
    <row r="24" spans="1:9" s="8" customFormat="1" x14ac:dyDescent="0.25">
      <c r="A24" s="12" t="s">
        <v>1443</v>
      </c>
      <c r="B24" s="13" t="s">
        <v>1444</v>
      </c>
      <c r="C24" s="10"/>
      <c r="D24" t="str">
        <f t="array" aca="1" ref="D24" ca="1">CONCATENATE(A24,"-",MID(CELL("filename",A23),FIND("]",CELL("filename",A23))+1,255))</f>
        <v>珍爱深深-李健</v>
      </c>
      <c r="E24" s="13" t="s">
        <v>11</v>
      </c>
      <c r="F24" s="11"/>
      <c r="G24" s="11"/>
      <c r="I24">
        <v>1</v>
      </c>
    </row>
    <row r="25" spans="1:9" s="8" customFormat="1" x14ac:dyDescent="0.25">
      <c r="A25" s="12" t="s">
        <v>1445</v>
      </c>
      <c r="B25" s="13" t="s">
        <v>1446</v>
      </c>
      <c r="C25" s="10"/>
      <c r="D25" t="str">
        <f t="array" aca="1" ref="D25" ca="1">CONCATENATE(A25,"-",MID(CELL("filename",A24),FIND("]",CELL("filename",A24))+1,255))</f>
        <v>窗台-李健</v>
      </c>
      <c r="E25" s="13" t="s">
        <v>11</v>
      </c>
      <c r="F25" s="11"/>
      <c r="G25" s="11"/>
      <c r="I25">
        <v>1</v>
      </c>
    </row>
    <row r="26" spans="1:9" s="8" customFormat="1" x14ac:dyDescent="0.25">
      <c r="A26" s="13" t="s">
        <v>1447</v>
      </c>
      <c r="B26" s="13" t="s">
        <v>1448</v>
      </c>
      <c r="C26" s="13"/>
      <c r="D26" t="str">
        <f t="array" aca="1" ref="D26" ca="1">CONCATENATE(A26,"-",MID(CELL("filename",A25),FIND("]",CELL("filename",A25))+1,255))</f>
        <v>异乡人-李健</v>
      </c>
      <c r="E26" s="13" t="s">
        <v>11</v>
      </c>
      <c r="F26" s="11"/>
      <c r="G26" s="13"/>
      <c r="I26">
        <v>1</v>
      </c>
    </row>
    <row r="27" spans="1:9" s="8" customFormat="1" x14ac:dyDescent="0.25">
      <c r="A27" s="13" t="s">
        <v>1449</v>
      </c>
      <c r="B27" s="13" t="s">
        <v>1450</v>
      </c>
      <c r="C27" s="10"/>
      <c r="D27" t="str">
        <f t="array" aca="1" ref="D27" ca="1">CONCATENATE(A27,"-",MID(CELL("filename",A26),FIND("]",CELL("filename",A26))+1,255))</f>
        <v>大海啊，故乡-李健</v>
      </c>
      <c r="E27" s="13" t="s">
        <v>11</v>
      </c>
      <c r="F27" s="11"/>
      <c r="G27" s="11"/>
      <c r="I27">
        <v>1</v>
      </c>
    </row>
    <row r="28" spans="1:9" s="8" customFormat="1" x14ac:dyDescent="0.25">
      <c r="A28" s="13" t="s">
        <v>1451</v>
      </c>
      <c r="B28" s="13" t="s">
        <v>1452</v>
      </c>
      <c r="C28" s="10"/>
      <c r="D28" t="str">
        <f t="array" aca="1" ref="D28" ca="1">CONCATENATE(A28,"-",MID(CELL("filename",A27),FIND("]",CELL("filename",A27))+1,255))</f>
        <v>温暖-李健</v>
      </c>
      <c r="E28" s="13" t="s">
        <v>11</v>
      </c>
      <c r="F28" s="11"/>
      <c r="G28" s="11"/>
      <c r="I28">
        <v>1</v>
      </c>
    </row>
    <row r="29" spans="1:9" s="8" customFormat="1" x14ac:dyDescent="0.25">
      <c r="A29" s="13" t="s">
        <v>1453</v>
      </c>
      <c r="B29" s="13" t="s">
        <v>1454</v>
      </c>
      <c r="C29" s="13"/>
      <c r="D29" t="str">
        <f t="array" aca="1" ref="D29" ca="1">CONCATENATE(A29,"-",MID(CELL("filename",A28),FIND("]",CELL("filename",A28))+1,255))</f>
        <v>雾中列车-李健</v>
      </c>
      <c r="E29" s="13" t="s">
        <v>11</v>
      </c>
      <c r="F29" s="13"/>
      <c r="G29" s="13"/>
      <c r="I29">
        <v>1</v>
      </c>
    </row>
    <row r="30" spans="1:9" s="8" customFormat="1" x14ac:dyDescent="0.25">
      <c r="A30" s="13" t="s">
        <v>1455</v>
      </c>
      <c r="B30" s="13" t="s">
        <v>1456</v>
      </c>
      <c r="C30" s="10"/>
      <c r="D30" t="str">
        <f t="array" aca="1" ref="D30" ca="1">CONCATENATE(A30,"-",MID(CELL("filename",A29),FIND("]",CELL("filename",A29))+1,255))</f>
        <v>众妙-李健</v>
      </c>
      <c r="E30" s="13" t="s">
        <v>11</v>
      </c>
      <c r="F30" s="11"/>
      <c r="G30" s="11"/>
      <c r="I30">
        <v>1</v>
      </c>
    </row>
    <row r="31" spans="1:9" s="8" customFormat="1" x14ac:dyDescent="0.25">
      <c r="A31" s="13" t="s">
        <v>1457</v>
      </c>
      <c r="B31" s="13" t="s">
        <v>1458</v>
      </c>
      <c r="C31" s="13"/>
      <c r="D31" t="str">
        <f t="array" aca="1" ref="D31" ca="1">CONCATENATE(A31,"-",MID(CELL("filename",A30),FIND("]",CELL("filename",A30))+1,255))</f>
        <v>向往-李健</v>
      </c>
      <c r="E31" s="13" t="s">
        <v>11</v>
      </c>
      <c r="F31" s="13"/>
      <c r="G31" s="13"/>
      <c r="I31">
        <v>1</v>
      </c>
    </row>
    <row r="32" spans="1:9" s="8" customFormat="1" x14ac:dyDescent="0.25">
      <c r="A32" s="13" t="s">
        <v>1459</v>
      </c>
      <c r="B32" s="13" t="s">
        <v>1460</v>
      </c>
      <c r="C32" s="13"/>
      <c r="D32" t="str">
        <f t="array" aca="1" ref="D32" ca="1">CONCATENATE(A32,"-",MID(CELL("filename",A31),FIND("]",CELL("filename",A31))+1,255))</f>
        <v>一念一生-李健</v>
      </c>
      <c r="E32" s="13" t="s">
        <v>11</v>
      </c>
      <c r="F32" s="13"/>
      <c r="G32" s="13"/>
      <c r="I32">
        <v>1</v>
      </c>
    </row>
    <row r="33" spans="1:9" s="8" customFormat="1" x14ac:dyDescent="0.25">
      <c r="A33" s="13" t="s">
        <v>1461</v>
      </c>
      <c r="B33" s="13" t="s">
        <v>1462</v>
      </c>
      <c r="C33" s="13"/>
      <c r="D33" t="str">
        <f t="array" aca="1" ref="D33" ca="1">CONCATENATE(A33,"-",MID(CELL("filename",A32),FIND("]",CELL("filename",A32))+1,255))</f>
        <v>我始终在这里-李健</v>
      </c>
      <c r="E33" s="13" t="s">
        <v>11</v>
      </c>
      <c r="F33" s="13"/>
      <c r="G33" s="13"/>
      <c r="I33">
        <v>1</v>
      </c>
    </row>
    <row r="34" spans="1:9" s="8" customFormat="1" x14ac:dyDescent="0.25">
      <c r="A34" s="13" t="s">
        <v>1463</v>
      </c>
      <c r="B34" s="13" t="s">
        <v>1464</v>
      </c>
      <c r="C34" s="13"/>
      <c r="D34" t="str">
        <f t="array" aca="1" ref="D34" ca="1">CONCATENATE(A34,"-",MID(CELL("filename",A33),FIND("]",CELL("filename",A33))+1,255))</f>
        <v>恋人-李健</v>
      </c>
      <c r="E34" s="13" t="s">
        <v>11</v>
      </c>
      <c r="F34" s="13"/>
      <c r="G34" s="13"/>
      <c r="I34">
        <v>1</v>
      </c>
    </row>
    <row r="35" spans="1:9" s="8" customFormat="1" x14ac:dyDescent="0.25">
      <c r="A35" s="13" t="s">
        <v>1465</v>
      </c>
      <c r="B35" s="13" t="s">
        <v>1466</v>
      </c>
      <c r="C35" s="13"/>
      <c r="D35" t="str">
        <f t="array" aca="1" ref="D35" ca="1">CONCATENATE(A35,"-",MID(CELL("filename",A34),FIND("]",CELL("filename",A34))+1,255))</f>
        <v>梅雨-李健</v>
      </c>
      <c r="E35" s="13" t="s">
        <v>11</v>
      </c>
      <c r="F35" s="13"/>
      <c r="G35" s="13"/>
      <c r="I35">
        <v>1</v>
      </c>
    </row>
    <row r="36" spans="1:9" s="8" customFormat="1" x14ac:dyDescent="0.25">
      <c r="A36" s="13" t="s">
        <v>1467</v>
      </c>
      <c r="B36" s="13" t="s">
        <v>1468</v>
      </c>
      <c r="C36" s="13"/>
      <c r="D36" t="str">
        <f t="array" aca="1" ref="D36" ca="1">CONCATENATE(A36,"-",MID(CELL("filename",A35),FIND("]",CELL("filename",A35))+1,255))</f>
        <v>门-李健</v>
      </c>
      <c r="E36" s="13" t="s">
        <v>11</v>
      </c>
      <c r="F36" s="13"/>
      <c r="G36" s="13"/>
      <c r="I36">
        <v>1</v>
      </c>
    </row>
    <row r="37" spans="1:9" s="8" customFormat="1" x14ac:dyDescent="0.25">
      <c r="A37" s="13" t="s">
        <v>1116</v>
      </c>
      <c r="B37" s="13" t="s">
        <v>1469</v>
      </c>
      <c r="C37" s="13"/>
      <c r="D37" t="str">
        <f t="array" aca="1" ref="D37" ca="1">CONCATENATE(A37,"-",MID(CELL("filename",A36),FIND("]",CELL("filename",A36))+1,255))</f>
        <v>迷雾-李健</v>
      </c>
      <c r="E37" s="13" t="s">
        <v>11</v>
      </c>
      <c r="F37" s="13"/>
      <c r="G37" s="13"/>
      <c r="I37">
        <v>1</v>
      </c>
    </row>
    <row r="38" spans="1:9" s="8" customFormat="1" x14ac:dyDescent="0.25">
      <c r="A38" s="13" t="s">
        <v>1470</v>
      </c>
      <c r="B38" s="13" t="s">
        <v>1471</v>
      </c>
      <c r="C38" s="13"/>
      <c r="D38" t="str">
        <f t="array" aca="1" ref="D38" ca="1">CONCATENATE(A38,"-",MID(CELL("filename",A37),FIND("]",CELL("filename",A37))+1,255))</f>
        <v>你从天而降-李健</v>
      </c>
      <c r="E38" s="13" t="s">
        <v>11</v>
      </c>
      <c r="F38" s="13"/>
      <c r="G38" s="13"/>
      <c r="I38">
        <v>1</v>
      </c>
    </row>
    <row r="39" spans="1:9" s="8" customFormat="1" x14ac:dyDescent="0.25">
      <c r="A39" s="13" t="s">
        <v>1472</v>
      </c>
      <c r="B39" s="13" t="s">
        <v>1473</v>
      </c>
      <c r="C39" s="13"/>
      <c r="D39" t="str">
        <f t="array" aca="1" ref="D39" ca="1">CONCATENATE(A39,"-",MID(CELL("filename",A38),FIND("]",CELL("filename",A38))+1,255))</f>
        <v>你一言我一语-李健</v>
      </c>
      <c r="E39" s="13" t="s">
        <v>11</v>
      </c>
      <c r="F39" s="13"/>
      <c r="G39" s="13"/>
      <c r="I39">
        <v>1</v>
      </c>
    </row>
    <row r="40" spans="1:9" s="8" customFormat="1" x14ac:dyDescent="0.25">
      <c r="A40" s="13" t="s">
        <v>1474</v>
      </c>
      <c r="B40" s="13" t="s">
        <v>1475</v>
      </c>
      <c r="C40" s="13"/>
      <c r="D40" t="str">
        <f t="array" aca="1" ref="D40" ca="1">CONCATENATE(A40,"-",MID(CELL("filename",A39),FIND("]",CELL("filename",A39))+1,255))</f>
        <v>溺爱-李健</v>
      </c>
      <c r="E40" s="13" t="s">
        <v>11</v>
      </c>
      <c r="F40" s="13"/>
      <c r="G40" s="13"/>
      <c r="I40">
        <v>1</v>
      </c>
    </row>
    <row r="41" spans="1:9" s="8" customFormat="1" x14ac:dyDescent="0.25">
      <c r="A41" s="13" t="s">
        <v>1476</v>
      </c>
      <c r="B41" s="13" t="s">
        <v>1477</v>
      </c>
      <c r="C41" s="13"/>
      <c r="D41" t="str">
        <f t="array" aca="1" ref="D41" ca="1">CONCATENATE(A41,"-",MID(CELL("filename",A40),FIND("]",CELL("filename",A40))+1,255))</f>
        <v>绒花-李健</v>
      </c>
      <c r="E41" s="13" t="s">
        <v>11</v>
      </c>
      <c r="F41" s="13"/>
      <c r="G41" s="13"/>
      <c r="I41">
        <v>1</v>
      </c>
    </row>
    <row r="42" spans="1:9" x14ac:dyDescent="0.25">
      <c r="A42" s="13" t="s">
        <v>1478</v>
      </c>
      <c r="B42" t="s">
        <v>1479</v>
      </c>
      <c r="D42" t="str">
        <f t="array" aca="1" ref="D42" ca="1">CONCATENATE(A42,"-",MID(CELL("filename",A41),FIND("]",CELL("filename",A41))+1,255))</f>
        <v>爱咋咋地-李健</v>
      </c>
      <c r="E42" s="13" t="s">
        <v>11</v>
      </c>
      <c r="I42">
        <v>1</v>
      </c>
    </row>
    <row r="43" spans="1:9" x14ac:dyDescent="0.25">
      <c r="A43" s="13" t="s">
        <v>1480</v>
      </c>
      <c r="B43" t="s">
        <v>73</v>
      </c>
      <c r="D43" t="str">
        <f t="array" aca="1" ref="D43" ca="1">CONCATENATE(A43,"-",MID(CELL("filename",A42),FIND("]",CELL("filename",A42))+1,255))</f>
        <v>雨夜曲-李健</v>
      </c>
      <c r="E43" s="13" t="s">
        <v>11</v>
      </c>
      <c r="I43">
        <v>1</v>
      </c>
    </row>
    <row r="44" spans="1:9" x14ac:dyDescent="0.25">
      <c r="A44" s="13" t="s">
        <v>1481</v>
      </c>
      <c r="B44" t="s">
        <v>1482</v>
      </c>
      <c r="D44" t="str">
        <f t="array" aca="1" ref="D44" ca="1">CONCATENATE(A44,"-",MID(CELL("filename",A43),FIND("]",CELL("filename",A43))+1,255))</f>
        <v>一句顶一万句-李健</v>
      </c>
      <c r="E44" s="13" t="s">
        <v>11</v>
      </c>
      <c r="I44">
        <v>1</v>
      </c>
    </row>
    <row r="45" spans="1:9" x14ac:dyDescent="0.25">
      <c r="A45" s="13" t="s">
        <v>1483</v>
      </c>
      <c r="B45" t="s">
        <v>73</v>
      </c>
      <c r="D45" t="str">
        <f t="array" aca="1" ref="D45" ca="1">CONCATENATE(A45,"-",MID(CELL("filename",A44),FIND("]",CELL("filename",A44))+1,255))</f>
        <v>我始终爱你-李健</v>
      </c>
      <c r="E45" s="13" t="s">
        <v>11</v>
      </c>
      <c r="I45">
        <v>1</v>
      </c>
    </row>
    <row r="46" spans="1:9" x14ac:dyDescent="0.25">
      <c r="A46" s="13" t="s">
        <v>1484</v>
      </c>
      <c r="B46" t="s">
        <v>1485</v>
      </c>
      <c r="D46" t="str">
        <f t="array" aca="1" ref="D46" ca="1">CONCATENATE(A46,"-",MID(CELL("filename",A45),FIND("]",CELL("filename",A45))+1,255))</f>
        <v>舍得-李健</v>
      </c>
      <c r="E46" s="13" t="s">
        <v>11</v>
      </c>
      <c r="I46">
        <v>1</v>
      </c>
    </row>
    <row r="47" spans="1:9" x14ac:dyDescent="0.25">
      <c r="A47" s="13" t="s">
        <v>1486</v>
      </c>
      <c r="B47" t="s">
        <v>1487</v>
      </c>
      <c r="D47" t="str">
        <f t="array" aca="1" ref="D47" ca="1">CONCATENATE(A47,"-",MID(CELL("filename",A46),FIND("]",CELL("filename",A46))+1,255))</f>
        <v>回到从前-李健</v>
      </c>
      <c r="E47" s="13" t="s">
        <v>11</v>
      </c>
      <c r="I47">
        <v>1</v>
      </c>
    </row>
    <row r="48" spans="1:9" x14ac:dyDescent="0.25">
      <c r="A48" s="13" t="s">
        <v>1488</v>
      </c>
      <c r="B48" t="s">
        <v>1489</v>
      </c>
      <c r="D48" t="str">
        <f t="array" aca="1" ref="D48" ca="1">CONCATENATE(A48,"-",MID(CELL("filename",A47),FIND("]",CELL("filename",A47))+1,255))</f>
        <v>幻梦花园-李健</v>
      </c>
      <c r="E48" s="13" t="s">
        <v>11</v>
      </c>
      <c r="I48">
        <v>1</v>
      </c>
    </row>
    <row r="49" spans="1:9" x14ac:dyDescent="0.25">
      <c r="A49" s="13" t="s">
        <v>1490</v>
      </c>
      <c r="B49" t="s">
        <v>1491</v>
      </c>
      <c r="D49" t="str">
        <f t="array" aca="1" ref="D49" ca="1">CONCATENATE(A49,"-",MID(CELL("filename",A48),FIND("]",CELL("filename",A48))+1,255))</f>
        <v>Feeling Good-李健</v>
      </c>
      <c r="E49" s="13" t="s">
        <v>11</v>
      </c>
      <c r="I49">
        <v>1</v>
      </c>
    </row>
    <row r="50" spans="1:9" x14ac:dyDescent="0.25">
      <c r="A50" s="13" t="s">
        <v>1492</v>
      </c>
      <c r="B50" t="s">
        <v>73</v>
      </c>
      <c r="D50" t="str">
        <f t="array" aca="1" ref="D50" ca="1">CONCATENATE(A50,"-",MID(CELL("filename",A49),FIND("]",CELL("filename",A49))+1,255))</f>
        <v>风花树-李健</v>
      </c>
      <c r="E50" s="13" t="s">
        <v>11</v>
      </c>
      <c r="I50">
        <v>1</v>
      </c>
    </row>
    <row r="51" spans="1:9" x14ac:dyDescent="0.25">
      <c r="A51" s="13" t="s">
        <v>1493</v>
      </c>
      <c r="B51" t="s">
        <v>1494</v>
      </c>
      <c r="D51" t="str">
        <f t="array" aca="1" ref="D51" ca="1">CONCATENATE(A51,"-",MID(CELL("filename",A50),FIND("]",CELL("filename",A50))+1,255))</f>
        <v>懂得-李健</v>
      </c>
      <c r="E51" s="13" t="s">
        <v>11</v>
      </c>
      <c r="I51">
        <v>1</v>
      </c>
    </row>
    <row r="52" spans="1:9" x14ac:dyDescent="0.25">
      <c r="A52" s="13"/>
    </row>
    <row r="53" spans="1:9" x14ac:dyDescent="0.25">
      <c r="A53" s="13"/>
    </row>
    <row r="54" spans="1:9" x14ac:dyDescent="0.25">
      <c r="A54" s="13"/>
    </row>
    <row r="55" spans="1:9" x14ac:dyDescent="0.25">
      <c r="A55" s="13"/>
    </row>
    <row r="56" spans="1:9" x14ac:dyDescent="0.25">
      <c r="A56" s="13"/>
    </row>
    <row r="57" spans="1:9" x14ac:dyDescent="0.25">
      <c r="I57">
        <v>0</v>
      </c>
    </row>
    <row r="58" spans="1:9" x14ac:dyDescent="0.25">
      <c r="A58" t="s">
        <v>361</v>
      </c>
      <c r="B58" t="s">
        <v>1495</v>
      </c>
      <c r="D58" t="str">
        <f t="array" aca="1" ref="D58" ca="1">CONCATENATE(A58,"-",MID(CELL("filename",A57),FIND("]",CELL("filename",A57))+1,255))</f>
        <v>如果可以-李健</v>
      </c>
      <c r="E58" t="s">
        <v>84</v>
      </c>
      <c r="I58">
        <v>0</v>
      </c>
    </row>
    <row r="59" spans="1:9" x14ac:dyDescent="0.25">
      <c r="A59" t="s">
        <v>1496</v>
      </c>
      <c r="B59" t="s">
        <v>1497</v>
      </c>
      <c r="C59" s="1" t="s">
        <v>1498</v>
      </c>
      <c r="D59" t="str">
        <f t="array" aca="1" ref="D59" ca="1">CONCATENATE(A59,"-",MID(CELL("filename",A58),FIND("]",CELL("filename",A58))+1,255))</f>
        <v>当你老了-李健</v>
      </c>
      <c r="E59" t="s">
        <v>84</v>
      </c>
      <c r="F59" s="11">
        <v>3.0555555555555551E-2</v>
      </c>
      <c r="G59" s="11">
        <v>5.0694444444444438E-2</v>
      </c>
      <c r="I59">
        <v>1</v>
      </c>
    </row>
    <row r="60" spans="1:9" x14ac:dyDescent="0.25">
      <c r="A60" t="s">
        <v>1499</v>
      </c>
      <c r="B60" t="s">
        <v>1500</v>
      </c>
      <c r="C60" s="1" t="s">
        <v>1501</v>
      </c>
      <c r="D60" t="str">
        <f t="array" aca="1" ref="D60" ca="1">CONCATENATE(A60,"-",MID(CELL("filename",A59),FIND("]",CELL("filename",A59))+1,255))</f>
        <v>漂浮地铁-李健</v>
      </c>
      <c r="E60" t="s">
        <v>84</v>
      </c>
      <c r="F60" s="11">
        <v>4.1666666666666657E-2</v>
      </c>
      <c r="G60" s="11">
        <v>6.1111111111111109E-2</v>
      </c>
      <c r="I60">
        <v>1</v>
      </c>
    </row>
    <row r="61" spans="1:9" x14ac:dyDescent="0.25">
      <c r="A61" t="s">
        <v>1260</v>
      </c>
      <c r="B61" t="s">
        <v>1261</v>
      </c>
      <c r="D61" t="str">
        <f t="array" aca="1" ref="D61" ca="1">CONCATENATE(A61,"-",MID(CELL("filename",A60),FIND("]",CELL("filename",A60))+1,255))</f>
        <v>月光-李健</v>
      </c>
      <c r="E61" t="s">
        <v>84</v>
      </c>
      <c r="I61">
        <v>0</v>
      </c>
    </row>
    <row r="62" spans="1:9" x14ac:dyDescent="0.25">
      <c r="A62" t="s">
        <v>1502</v>
      </c>
      <c r="B62" t="s">
        <v>1503</v>
      </c>
      <c r="D62" t="str">
        <f t="array" aca="1" ref="D62" ca="1">CONCATENATE(A62,"-",MID(CELL("filename",A61),FIND("]",CELL("filename",A61))+1,255))</f>
        <v>父亲写的散文诗-李健</v>
      </c>
      <c r="E62" t="s">
        <v>84</v>
      </c>
      <c r="I62">
        <v>0</v>
      </c>
    </row>
    <row r="63" spans="1:9" x14ac:dyDescent="0.25">
      <c r="A63" t="s">
        <v>1504</v>
      </c>
      <c r="B63" t="s">
        <v>1505</v>
      </c>
      <c r="D63" t="str">
        <f t="array" aca="1" ref="D63" ca="1">CONCATENATE(A63,"-",MID(CELL("filename",A62),FIND("]",CELL("filename",A62))+1,255))</f>
        <v>梦一场-李健</v>
      </c>
      <c r="E63" t="s">
        <v>84</v>
      </c>
      <c r="I63">
        <v>0</v>
      </c>
    </row>
    <row r="64" spans="1:9" x14ac:dyDescent="0.25">
      <c r="A64" t="s">
        <v>1506</v>
      </c>
      <c r="B64" t="s">
        <v>1507</v>
      </c>
      <c r="C64" s="1" t="s">
        <v>1508</v>
      </c>
      <c r="D64" t="str">
        <f t="array" aca="1" ref="D64" ca="1">CONCATENATE(A64,"-",MID(CELL("filename",A63),FIND("]",CELL("filename",A63))+1,255))</f>
        <v>袖手旁观-李健</v>
      </c>
      <c r="E64" t="s">
        <v>84</v>
      </c>
      <c r="F64" s="11">
        <v>6.3888888888888884E-2</v>
      </c>
      <c r="G64" s="11">
        <v>7.9861111111111105E-2</v>
      </c>
      <c r="I64">
        <v>1</v>
      </c>
    </row>
    <row r="65" spans="1:9" x14ac:dyDescent="0.25">
      <c r="A65" t="s">
        <v>1509</v>
      </c>
      <c r="B65" t="s">
        <v>1510</v>
      </c>
      <c r="C65" s="1" t="s">
        <v>1511</v>
      </c>
      <c r="D65" t="str">
        <f t="array" aca="1" ref="D65" ca="1">CONCATENATE(A65,"-",MID(CELL("filename",A64),FIND("]",CELL("filename",A64))+1,255))</f>
        <v>Love is over-李健</v>
      </c>
      <c r="E65" t="s">
        <v>84</v>
      </c>
      <c r="F65" s="11">
        <v>1.5277777777777781E-2</v>
      </c>
      <c r="G65" s="11">
        <v>3.4722222222222217E-2</v>
      </c>
      <c r="I65">
        <v>1</v>
      </c>
    </row>
    <row r="66" spans="1:9" x14ac:dyDescent="0.25">
      <c r="A66" t="s">
        <v>1512</v>
      </c>
      <c r="B66" t="s">
        <v>1513</v>
      </c>
      <c r="D66" t="str">
        <f t="array" aca="1" ref="D66" ca="1">CONCATENATE(A66,"-",MID(CELL("filename",A65),FIND("]",CELL("filename",A65))+1,255))</f>
        <v>童年-李健</v>
      </c>
      <c r="E66" t="s">
        <v>84</v>
      </c>
      <c r="I66">
        <v>0</v>
      </c>
    </row>
    <row r="67" spans="1:9" x14ac:dyDescent="0.25">
      <c r="A67" t="s">
        <v>287</v>
      </c>
      <c r="B67" t="s">
        <v>288</v>
      </c>
      <c r="D67" t="str">
        <f t="array" aca="1" ref="D67" ca="1">CONCATENATE(A67,"-",MID(CELL("filename",A66),FIND("]",CELL("filename",A66))+1,255))</f>
        <v>如愿-李健</v>
      </c>
      <c r="E67" t="s">
        <v>84</v>
      </c>
      <c r="I67">
        <v>0</v>
      </c>
    </row>
    <row r="68" spans="1:9" x14ac:dyDescent="0.25">
      <c r="A68" t="s">
        <v>1514</v>
      </c>
      <c r="B68" t="s">
        <v>1515</v>
      </c>
      <c r="C68" s="1" t="s">
        <v>1516</v>
      </c>
      <c r="D68" t="str">
        <f t="array" aca="1" ref="D68" ca="1">CONCATENATE(A68,"-",MID(CELL("filename",A67),FIND("]",CELL("filename",A67))+1,255))</f>
        <v>矜持-李健</v>
      </c>
      <c r="E68" t="s">
        <v>84</v>
      </c>
      <c r="F68" s="11">
        <v>4.3055555555555562E-2</v>
      </c>
      <c r="G68" s="11">
        <v>5.9722222222222232E-2</v>
      </c>
      <c r="I68">
        <v>1</v>
      </c>
    </row>
    <row r="69" spans="1:9" x14ac:dyDescent="0.25">
      <c r="A69" t="s">
        <v>135</v>
      </c>
      <c r="B69" t="s">
        <v>1517</v>
      </c>
      <c r="D69" t="str">
        <f t="array" aca="1" ref="D69" ca="1">CONCATENATE(A69,"-",MID(CELL("filename",A68),FIND("]",CELL("filename",A68))+1,255))</f>
        <v>在水一方-李健</v>
      </c>
      <c r="E69" t="s">
        <v>84</v>
      </c>
      <c r="I69">
        <v>0</v>
      </c>
    </row>
    <row r="70" spans="1:9" x14ac:dyDescent="0.25">
      <c r="A70" t="s">
        <v>1266</v>
      </c>
      <c r="B70" t="s">
        <v>1518</v>
      </c>
      <c r="D70" t="str">
        <f t="array" aca="1" ref="D70" ca="1">CONCATENATE(A70,"-",MID(CELL("filename",A69),FIND("]",CELL("filename",A69))+1,255))</f>
        <v>父亲-李健</v>
      </c>
      <c r="E70" t="s">
        <v>84</v>
      </c>
      <c r="I70">
        <v>0</v>
      </c>
    </row>
    <row r="71" spans="1:9" x14ac:dyDescent="0.25">
      <c r="A71" t="s">
        <v>1519</v>
      </c>
      <c r="B71" t="s">
        <v>1520</v>
      </c>
      <c r="D71" t="str">
        <f t="array" aca="1" ref="D71" ca="1">CONCATENATE(A71,"-",MID(CELL("filename",A70),FIND("]",CELL("filename",A70))+1,255))</f>
        <v>女儿情-李健</v>
      </c>
      <c r="E71" t="s">
        <v>84</v>
      </c>
      <c r="I71">
        <v>0</v>
      </c>
    </row>
    <row r="72" spans="1:9" x14ac:dyDescent="0.25">
      <c r="A72" t="s">
        <v>1521</v>
      </c>
      <c r="B72" t="s">
        <v>1522</v>
      </c>
      <c r="C72" s="1" t="s">
        <v>1523</v>
      </c>
      <c r="D72" t="str">
        <f t="array" aca="1" ref="D72" ca="1">CONCATENATE(A72,"-",MID(CELL("filename",A71),FIND("]",CELL("filename",A71))+1,255))</f>
        <v>等你下课-李健</v>
      </c>
      <c r="E72" t="s">
        <v>84</v>
      </c>
      <c r="F72" s="11">
        <v>4.7222222222222221E-2</v>
      </c>
      <c r="G72" s="11">
        <v>6.458333333333334E-2</v>
      </c>
      <c r="I72">
        <v>1</v>
      </c>
    </row>
    <row r="73" spans="1:9" x14ac:dyDescent="0.25">
      <c r="A73" t="s">
        <v>1524</v>
      </c>
      <c r="B73" t="s">
        <v>1525</v>
      </c>
      <c r="C73" s="1" t="s">
        <v>1526</v>
      </c>
      <c r="D73" t="str">
        <f t="array" aca="1" ref="D73" ca="1">CONCATENATE(A73,"-",MID(CELL("filename",A72),FIND("]",CELL("filename",A72))+1,255))</f>
        <v>老情歌-李健</v>
      </c>
      <c r="E73" t="s">
        <v>84</v>
      </c>
      <c r="F73" s="11">
        <v>4.2361111111111113E-2</v>
      </c>
      <c r="G73" s="11">
        <v>5.9027777777777783E-2</v>
      </c>
      <c r="I73">
        <v>1</v>
      </c>
    </row>
    <row r="74" spans="1:9" x14ac:dyDescent="0.25">
      <c r="A74" t="s">
        <v>1527</v>
      </c>
      <c r="B74" t="s">
        <v>1528</v>
      </c>
      <c r="C74" s="1" t="s">
        <v>1529</v>
      </c>
      <c r="D74" t="str">
        <f t="array" aca="1" ref="D74" ca="1">CONCATENATE(A74,"-",MID(CELL("filename",A73),FIND("]",CELL("filename",A73))+1,255))</f>
        <v>山歌好比春江水-李健</v>
      </c>
      <c r="E74" t="s">
        <v>84</v>
      </c>
      <c r="F74" s="11">
        <v>3.6805555555555557E-2</v>
      </c>
      <c r="G74" s="11">
        <v>5.0694444444444438E-2</v>
      </c>
      <c r="I74">
        <v>1</v>
      </c>
    </row>
    <row r="75" spans="1:9" x14ac:dyDescent="0.25">
      <c r="A75" t="s">
        <v>1530</v>
      </c>
      <c r="B75" t="s">
        <v>1531</v>
      </c>
      <c r="D75" t="str">
        <f t="array" aca="1" ref="D75" ca="1">CONCATENATE(A75,"-",MID(CELL("filename",A74),FIND("]",CELL("filename",A74))+1,255))</f>
        <v>一生有你-李健</v>
      </c>
      <c r="E75" t="s">
        <v>84</v>
      </c>
      <c r="I75">
        <v>0</v>
      </c>
    </row>
    <row r="76" spans="1:9" x14ac:dyDescent="0.25">
      <c r="A76" t="s">
        <v>96</v>
      </c>
      <c r="B76" t="s">
        <v>665</v>
      </c>
      <c r="D76" t="str">
        <f t="array" aca="1" ref="D76" ca="1">CONCATENATE(A76,"-",MID(CELL("filename",A75),FIND("]",CELL("filename",A75))+1,255))</f>
        <v>一生所爱-李健</v>
      </c>
      <c r="E76" t="s">
        <v>84</v>
      </c>
      <c r="I76">
        <v>0</v>
      </c>
    </row>
    <row r="77" spans="1:9" x14ac:dyDescent="0.25">
      <c r="A77" t="s">
        <v>1329</v>
      </c>
      <c r="B77" t="s">
        <v>1532</v>
      </c>
      <c r="D77" t="str">
        <f t="array" aca="1" ref="D77" ca="1">CONCATENATE(A77,"-",MID(CELL("filename",A76),FIND("]",CELL("filename",A76))+1,255))</f>
        <v>一剪梅-李健</v>
      </c>
      <c r="E77" t="s">
        <v>84</v>
      </c>
      <c r="I77">
        <v>0</v>
      </c>
    </row>
    <row r="78" spans="1:9" x14ac:dyDescent="0.25">
      <c r="A78" t="s">
        <v>1533</v>
      </c>
      <c r="B78" t="s">
        <v>1534</v>
      </c>
      <c r="C78" s="1" t="s">
        <v>1535</v>
      </c>
      <c r="D78" t="str">
        <f t="array" aca="1" ref="D78" ca="1">CONCATENATE(A78,"-",MID(CELL("filename",A77),FIND("]",CELL("filename",A77))+1,255))</f>
        <v>月半弯-李健</v>
      </c>
      <c r="E78" t="s">
        <v>84</v>
      </c>
      <c r="F78" s="11">
        <v>5.9722222222222232E-2</v>
      </c>
      <c r="G78" s="11">
        <v>7.4999999999999997E-2</v>
      </c>
      <c r="I78">
        <v>1</v>
      </c>
    </row>
    <row r="79" spans="1:9" x14ac:dyDescent="0.25">
      <c r="A79" t="s">
        <v>1484</v>
      </c>
      <c r="B79" t="s">
        <v>1536</v>
      </c>
      <c r="C79" s="1" t="s">
        <v>1537</v>
      </c>
      <c r="D79" t="str">
        <f t="array" aca="1" ref="D79" ca="1">CONCATENATE(A79,"-",MID(CELL("filename",A78),FIND("]",CELL("filename",A78))+1,255))</f>
        <v>舍得-李健</v>
      </c>
      <c r="E79" t="s">
        <v>84</v>
      </c>
      <c r="F79" s="11">
        <v>3.7499999999999999E-2</v>
      </c>
      <c r="G79" s="11">
        <v>5.347222222222222E-2</v>
      </c>
      <c r="I79">
        <v>1</v>
      </c>
    </row>
    <row r="80" spans="1:9" x14ac:dyDescent="0.25">
      <c r="A80" t="s">
        <v>1538</v>
      </c>
      <c r="B80" t="s">
        <v>1539</v>
      </c>
      <c r="C80" s="1" t="s">
        <v>1540</v>
      </c>
      <c r="D80" t="str">
        <f t="array" aca="1" ref="D80" ca="1">CONCATENATE(A80,"-",MID(CELL("filename",A79),FIND("]",CELL("filename",A79))+1,255))</f>
        <v>故乡-李健</v>
      </c>
      <c r="E80" t="s">
        <v>201</v>
      </c>
      <c r="F80" s="11">
        <v>7.4305555555555555E-2</v>
      </c>
      <c r="G80" s="11">
        <v>0.1013888888888889</v>
      </c>
      <c r="I80">
        <v>1</v>
      </c>
    </row>
  </sheetData>
  <hyperlinks>
    <hyperlink ref="C6" r:id="rId1" xr:uid="{00000000-0004-0000-1000-000000000000}"/>
    <hyperlink ref="C7" r:id="rId2" xr:uid="{00000000-0004-0000-1000-000001000000}"/>
    <hyperlink ref="C8" r:id="rId3" xr:uid="{00000000-0004-0000-1000-000002000000}"/>
    <hyperlink ref="C9" r:id="rId4" xr:uid="{00000000-0004-0000-1000-000003000000}"/>
    <hyperlink ref="C10" r:id="rId5" xr:uid="{00000000-0004-0000-1000-000004000000}"/>
    <hyperlink ref="C11" r:id="rId6" xr:uid="{00000000-0004-0000-1000-000005000000}"/>
    <hyperlink ref="C12" r:id="rId7" xr:uid="{00000000-0004-0000-1000-000006000000}"/>
    <hyperlink ref="C13" r:id="rId8" xr:uid="{00000000-0004-0000-1000-000007000000}"/>
    <hyperlink ref="C14" r:id="rId9" xr:uid="{00000000-0004-0000-1000-000008000000}"/>
    <hyperlink ref="C15" r:id="rId10" xr:uid="{00000000-0004-0000-1000-000009000000}"/>
    <hyperlink ref="C16" r:id="rId11" xr:uid="{00000000-0004-0000-1000-00000A000000}"/>
    <hyperlink ref="C17" r:id="rId12" xr:uid="{00000000-0004-0000-1000-00000B000000}"/>
    <hyperlink ref="C59" r:id="rId13" xr:uid="{00000000-0004-0000-1000-00000C000000}"/>
    <hyperlink ref="C60" r:id="rId14" xr:uid="{00000000-0004-0000-1000-00000D000000}"/>
    <hyperlink ref="C64" r:id="rId15" xr:uid="{00000000-0004-0000-1000-00000E000000}"/>
    <hyperlink ref="C65" r:id="rId16" xr:uid="{00000000-0004-0000-1000-00000F000000}"/>
    <hyperlink ref="C68" r:id="rId17" xr:uid="{00000000-0004-0000-1000-000010000000}"/>
    <hyperlink ref="C72" r:id="rId18" xr:uid="{00000000-0004-0000-1000-000011000000}"/>
    <hyperlink ref="C73" r:id="rId19" xr:uid="{00000000-0004-0000-1000-000012000000}"/>
    <hyperlink ref="C74" r:id="rId20" xr:uid="{00000000-0004-0000-1000-000013000000}"/>
    <hyperlink ref="C78" r:id="rId21" xr:uid="{00000000-0004-0000-1000-000014000000}"/>
    <hyperlink ref="C79" r:id="rId22" xr:uid="{00000000-0004-0000-1000-000015000000}"/>
    <hyperlink ref="C80" r:id="rId23" xr:uid="{00000000-0004-0000-1000-000016000000}"/>
  </hyperlinks>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37"/>
  <sheetViews>
    <sheetView workbookViewId="0">
      <selection activeCell="A12" sqref="A12:XFD12"/>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6" width="9.140625" style="16" customWidth="1"/>
    <col min="17" max="16384" width="9.140625" style="16"/>
  </cols>
  <sheetData>
    <row r="1" spans="1:9" x14ac:dyDescent="0.25">
      <c r="A1" t="s">
        <v>0</v>
      </c>
      <c r="B1" t="s">
        <v>1</v>
      </c>
      <c r="C1" t="s">
        <v>2</v>
      </c>
      <c r="D1" t="s">
        <v>3</v>
      </c>
      <c r="E1" t="s">
        <v>4</v>
      </c>
      <c r="F1" t="s">
        <v>5</v>
      </c>
      <c r="G1" t="s">
        <v>6</v>
      </c>
      <c r="H1" t="s">
        <v>7</v>
      </c>
      <c r="I1" t="s">
        <v>8</v>
      </c>
    </row>
    <row r="2" spans="1:9" x14ac:dyDescent="0.25">
      <c r="A2" t="s">
        <v>102</v>
      </c>
      <c r="B2" t="s">
        <v>1541</v>
      </c>
      <c r="C2" s="1"/>
      <c r="D2" t="str">
        <f t="array" aca="1" ref="D2" ca="1">CONCATENATE(A2,"-",MID(CELL("filename",A1),FIND("]",CELL("filename",A1))+1,255))</f>
        <v>遇见-孙燕姿</v>
      </c>
      <c r="E2" t="s">
        <v>11</v>
      </c>
      <c r="F2" s="17"/>
      <c r="G2" s="17"/>
      <c r="I2">
        <v>0</v>
      </c>
    </row>
    <row r="3" spans="1:9" x14ac:dyDescent="0.25">
      <c r="A3" t="s">
        <v>1542</v>
      </c>
      <c r="B3" t="s">
        <v>1543</v>
      </c>
      <c r="C3" s="1"/>
      <c r="D3" t="str">
        <f t="array" aca="1" ref="D3" ca="1">CONCATENATE(A3,"-",MID(CELL("filename",A2),FIND("]",CELL("filename",A2))+1,255))</f>
        <v>我怀念的-孙燕姿</v>
      </c>
      <c r="E3" t="s">
        <v>11</v>
      </c>
      <c r="F3" s="17"/>
      <c r="G3" s="17"/>
      <c r="I3">
        <v>0</v>
      </c>
    </row>
    <row r="4" spans="1:9" x14ac:dyDescent="0.25">
      <c r="A4" t="s">
        <v>1544</v>
      </c>
      <c r="B4" t="s">
        <v>1545</v>
      </c>
      <c r="C4" s="1"/>
      <c r="D4" t="str">
        <f t="array" aca="1" ref="D4" ca="1">CONCATENATE(A4,"-",MID(CELL("filename",A3),FIND("]",CELL("filename",A3))+1,255))</f>
        <v>绿光-孙燕姿</v>
      </c>
      <c r="E4" t="s">
        <v>11</v>
      </c>
      <c r="F4" s="17"/>
      <c r="G4" s="17"/>
      <c r="I4">
        <v>0</v>
      </c>
    </row>
    <row r="5" spans="1:9" x14ac:dyDescent="0.25">
      <c r="A5" t="s">
        <v>1546</v>
      </c>
      <c r="B5" t="s">
        <v>1547</v>
      </c>
      <c r="C5" s="1"/>
      <c r="D5" t="str">
        <f t="array" aca="1" ref="D5" ca="1">CONCATENATE(A5,"-",MID(CELL("filename",A4),FIND("]",CELL("filename",A4))+1,255))</f>
        <v>开始懂了-孙燕姿</v>
      </c>
      <c r="E5" t="s">
        <v>11</v>
      </c>
      <c r="F5" s="17"/>
      <c r="G5" s="17"/>
      <c r="I5">
        <v>0</v>
      </c>
    </row>
    <row r="6" spans="1:9" x14ac:dyDescent="0.25">
      <c r="A6" t="s">
        <v>507</v>
      </c>
      <c r="B6" t="s">
        <v>1548</v>
      </c>
      <c r="C6" s="1" t="s">
        <v>509</v>
      </c>
      <c r="D6" t="str">
        <f t="array" aca="1" ref="D6" ca="1">CONCATENATE(A6,"-",MID(CELL("filename",A5),FIND("]",CELL("filename",A5))+1,255))</f>
        <v>天黑黑-孙燕姿</v>
      </c>
      <c r="E6" t="s">
        <v>11</v>
      </c>
      <c r="F6" s="17">
        <v>5.4166666666666669E-2</v>
      </c>
      <c r="G6" s="17">
        <v>6.6666666666666666E-2</v>
      </c>
      <c r="I6">
        <v>1</v>
      </c>
    </row>
    <row r="7" spans="1:9" x14ac:dyDescent="0.25">
      <c r="A7" t="s">
        <v>1549</v>
      </c>
      <c r="B7" t="s">
        <v>1550</v>
      </c>
      <c r="C7" s="1" t="s">
        <v>1551</v>
      </c>
      <c r="D7" t="str">
        <f t="array" aca="1" ref="D7" ca="1">CONCATENATE(A7,"-",MID(CELL("filename",A6),FIND("]",CELL("filename",A6))+1,255))</f>
        <v>第一天-孙燕姿</v>
      </c>
      <c r="E7" t="s">
        <v>11</v>
      </c>
      <c r="F7" s="17">
        <v>4.027777777777778E-2</v>
      </c>
      <c r="G7" s="17">
        <v>5.7638888888888892E-2</v>
      </c>
      <c r="I7">
        <v>1</v>
      </c>
    </row>
    <row r="8" spans="1:9" x14ac:dyDescent="0.25">
      <c r="A8" t="s">
        <v>1552</v>
      </c>
      <c r="B8" t="s">
        <v>1553</v>
      </c>
      <c r="C8" s="1"/>
      <c r="D8" t="str">
        <f t="array" aca="1" ref="D8" ca="1">CONCATENATE(A8,"-",MID(CELL("filename",A7),FIND("]",CELL("filename",A7))+1,255))</f>
        <v>雨天-孙燕姿</v>
      </c>
      <c r="E8" t="s">
        <v>11</v>
      </c>
      <c r="F8" s="17"/>
      <c r="G8" s="17"/>
      <c r="I8">
        <v>0</v>
      </c>
    </row>
    <row r="9" spans="1:9" x14ac:dyDescent="0.25">
      <c r="A9" t="s">
        <v>1554</v>
      </c>
      <c r="B9" t="s">
        <v>1555</v>
      </c>
      <c r="C9" s="1"/>
      <c r="D9" t="str">
        <f t="array" aca="1" ref="D9" ca="1">CONCATENATE(A9,"-",MID(CELL("filename",A8),FIND("]",CELL("filename",A8))+1,255))</f>
        <v>逆光-孙燕姿</v>
      </c>
      <c r="E9" t="s">
        <v>11</v>
      </c>
      <c r="F9" s="17"/>
      <c r="G9" s="17"/>
      <c r="I9">
        <v>0</v>
      </c>
    </row>
    <row r="10" spans="1:9" x14ac:dyDescent="0.25">
      <c r="A10" t="s">
        <v>1556</v>
      </c>
      <c r="B10" t="s">
        <v>1557</v>
      </c>
      <c r="C10" s="1" t="s">
        <v>1558</v>
      </c>
      <c r="D10" t="str">
        <f t="array" aca="1" ref="D10" ca="1">CONCATENATE(A10,"-",MID(CELL("filename",A9),FIND("]",CELL("filename",A9))+1,255))</f>
        <v>我不难过-孙燕姿</v>
      </c>
      <c r="E10" t="s">
        <v>11</v>
      </c>
      <c r="F10" s="17">
        <v>4.3055555555555562E-2</v>
      </c>
      <c r="G10" s="17">
        <v>6.3888888888888884E-2</v>
      </c>
      <c r="I10">
        <v>1</v>
      </c>
    </row>
    <row r="11" spans="1:9" x14ac:dyDescent="0.25">
      <c r="A11" t="s">
        <v>1559</v>
      </c>
      <c r="B11" t="s">
        <v>1560</v>
      </c>
      <c r="C11" s="1" t="s">
        <v>1561</v>
      </c>
      <c r="D11" t="str">
        <f t="array" aca="1" ref="D11" ca="1">CONCATENATE(A11,"-",MID(CELL("filename",A10),FIND("]",CELL("filename",A10))+1,255))</f>
        <v>愚人的国度-孙燕姿</v>
      </c>
      <c r="E11" t="s">
        <v>11</v>
      </c>
      <c r="F11" s="17">
        <v>4.791666666666667E-2</v>
      </c>
      <c r="G11" s="17">
        <v>6.805555555555555E-2</v>
      </c>
      <c r="I11">
        <v>1</v>
      </c>
    </row>
    <row r="12" spans="1:9" x14ac:dyDescent="0.25">
      <c r="A12" t="s">
        <v>1562</v>
      </c>
      <c r="B12" t="s">
        <v>1563</v>
      </c>
      <c r="C12" s="1" t="s">
        <v>1564</v>
      </c>
      <c r="D12" t="str">
        <f t="array" aca="1" ref="D12" ca="1">CONCATENATE(A12,"-",MID(CELL("filename",A11),FIND("]",CELL("filename",A11))+1,255))</f>
        <v>同类-孙燕姿</v>
      </c>
      <c r="E12" t="s">
        <v>11</v>
      </c>
      <c r="F12" s="17">
        <v>4.4444444444444453E-2</v>
      </c>
      <c r="G12" s="17">
        <v>5.8333333333333327E-2</v>
      </c>
      <c r="H12" t="s">
        <v>1565</v>
      </c>
      <c r="I12">
        <v>1</v>
      </c>
    </row>
    <row r="13" spans="1:9" x14ac:dyDescent="0.25">
      <c r="A13" t="s">
        <v>1566</v>
      </c>
      <c r="B13" t="s">
        <v>1567</v>
      </c>
      <c r="C13" s="1" t="s">
        <v>1568</v>
      </c>
      <c r="D13" t="str">
        <f t="array" aca="1" ref="D13" ca="1">CONCATENATE(A13,"-",MID(CELL("filename",A12),FIND("]",CELL("filename",A12))+1,255))</f>
        <v>神奇-孙燕姿</v>
      </c>
      <c r="E13" t="s">
        <v>11</v>
      </c>
      <c r="F13" s="17">
        <v>6.25E-2</v>
      </c>
      <c r="G13" s="17">
        <v>7.5694444444444439E-2</v>
      </c>
      <c r="I13">
        <v>1</v>
      </c>
    </row>
    <row r="14" spans="1:9" x14ac:dyDescent="0.25">
      <c r="A14" t="s">
        <v>1569</v>
      </c>
      <c r="B14" t="s">
        <v>1570</v>
      </c>
      <c r="C14" s="1" t="s">
        <v>1571</v>
      </c>
      <c r="D14" t="str">
        <f t="array" aca="1" ref="D14" ca="1">CONCATENATE(A14,"-",MID(CELL("filename",A13),FIND("]",CELL("filename",A13))+1,255))</f>
        <v>风衣-孙燕姿</v>
      </c>
      <c r="E14" t="s">
        <v>11</v>
      </c>
      <c r="F14" s="17">
        <v>3.6111111111111108E-2</v>
      </c>
      <c r="G14" s="17">
        <v>4.7222222222222221E-2</v>
      </c>
      <c r="I14">
        <v>1</v>
      </c>
    </row>
    <row r="15" spans="1:9" x14ac:dyDescent="0.25">
      <c r="A15" t="s">
        <v>1572</v>
      </c>
      <c r="B15" t="s">
        <v>1573</v>
      </c>
      <c r="C15" s="1" t="s">
        <v>1574</v>
      </c>
      <c r="D15" t="str">
        <f t="array" aca="1" ref="D15" ca="1">CONCATENATE(A15,"-",MID(CELL("filename",A14),FIND("]",CELL("filename",A14))+1,255))</f>
        <v>眼泪成诗-孙燕姿</v>
      </c>
      <c r="E15" t="s">
        <v>11</v>
      </c>
      <c r="F15" s="17">
        <v>3.6111111111111108E-2</v>
      </c>
      <c r="G15" s="17">
        <v>5.486111111111111E-2</v>
      </c>
      <c r="I15">
        <v>1</v>
      </c>
    </row>
    <row r="16" spans="1:9" x14ac:dyDescent="0.25">
      <c r="A16" t="s">
        <v>1575</v>
      </c>
      <c r="B16" t="s">
        <v>1576</v>
      </c>
      <c r="C16" s="1" t="s">
        <v>1577</v>
      </c>
      <c r="D16" t="str">
        <f t="array" aca="1" ref="D16" ca="1">CONCATENATE(A16,"-",MID(CELL("filename",A15),FIND("]",CELL("filename",A15))+1,255))</f>
        <v>克卜勒-孙燕姿</v>
      </c>
      <c r="E16" t="s">
        <v>11</v>
      </c>
      <c r="F16" s="17">
        <v>4.8611111111111112E-2</v>
      </c>
      <c r="G16" s="17">
        <v>6.8750000000000006E-2</v>
      </c>
      <c r="I16">
        <v>1</v>
      </c>
    </row>
    <row r="17" spans="1:9" x14ac:dyDescent="0.25">
      <c r="A17" t="s">
        <v>1578</v>
      </c>
      <c r="B17" t="s">
        <v>1579</v>
      </c>
      <c r="C17" s="1" t="s">
        <v>1580</v>
      </c>
      <c r="D17" t="str">
        <f t="array" aca="1" ref="D17" ca="1">CONCATENATE(A17,"-",MID(CELL("filename",A16),FIND("]",CELL("filename",A16))+1,255))</f>
        <v>当冬夜渐暖-孙燕姿</v>
      </c>
      <c r="E17" t="s">
        <v>11</v>
      </c>
      <c r="F17" s="17">
        <v>6.1805555555555558E-2</v>
      </c>
      <c r="G17" s="17">
        <v>7.6388888888888895E-2</v>
      </c>
      <c r="I17">
        <v>1</v>
      </c>
    </row>
    <row r="18" spans="1:9" x14ac:dyDescent="0.25">
      <c r="A18" t="s">
        <v>1581</v>
      </c>
      <c r="B18" t="s">
        <v>1582</v>
      </c>
      <c r="C18" s="1" t="s">
        <v>1583</v>
      </c>
      <c r="D18" t="str">
        <f t="array" aca="1" ref="D18" ca="1">CONCATENATE(A18,"-",MID(CELL("filename",A37),FIND("]",CELL("filename",A37))+1,255))</f>
        <v>原点-孙燕姿</v>
      </c>
      <c r="E18" t="s">
        <v>11</v>
      </c>
      <c r="F18" s="17">
        <v>4.4444444444444453E-2</v>
      </c>
      <c r="G18" s="17">
        <v>6.9444444444444448E-2</v>
      </c>
      <c r="I18">
        <v>1</v>
      </c>
    </row>
    <row r="19" spans="1:9" x14ac:dyDescent="0.25">
      <c r="I19">
        <v>0</v>
      </c>
    </row>
    <row r="20" spans="1:9" x14ac:dyDescent="0.25">
      <c r="I20">
        <v>0</v>
      </c>
    </row>
    <row r="21" spans="1:9" x14ac:dyDescent="0.25">
      <c r="I21">
        <v>0</v>
      </c>
    </row>
    <row r="22" spans="1:9" x14ac:dyDescent="0.25">
      <c r="I22">
        <v>0</v>
      </c>
    </row>
    <row r="23" spans="1:9" x14ac:dyDescent="0.25">
      <c r="I23">
        <v>0</v>
      </c>
    </row>
    <row r="24" spans="1:9" x14ac:dyDescent="0.25">
      <c r="I24">
        <v>0</v>
      </c>
    </row>
    <row r="25" spans="1:9" x14ac:dyDescent="0.25">
      <c r="I25">
        <v>0</v>
      </c>
    </row>
    <row r="26" spans="1:9" x14ac:dyDescent="0.25">
      <c r="I26">
        <v>0</v>
      </c>
    </row>
    <row r="27" spans="1:9" x14ac:dyDescent="0.25">
      <c r="I27">
        <v>0</v>
      </c>
    </row>
    <row r="28" spans="1:9" x14ac:dyDescent="0.25">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A34" t="s">
        <v>1584</v>
      </c>
      <c r="B34" t="s">
        <v>1585</v>
      </c>
      <c r="C34" s="1" t="s">
        <v>1586</v>
      </c>
      <c r="D34" t="str">
        <f t="array" aca="1" ref="D34" ca="1">CONCATENATE(A34,"-",MID(CELL("filename",A33),FIND("]",CELL("filename",A33))+1,255))</f>
        <v>追-孙燕姿</v>
      </c>
      <c r="E34" t="s">
        <v>201</v>
      </c>
      <c r="F34" s="17">
        <v>3.5416666666666673E-2</v>
      </c>
      <c r="G34" s="17">
        <v>4.8611111111111112E-2</v>
      </c>
      <c r="I34">
        <v>1</v>
      </c>
    </row>
    <row r="35" spans="1:9" x14ac:dyDescent="0.25">
      <c r="A35" t="s">
        <v>1587</v>
      </c>
      <c r="B35" t="s">
        <v>1588</v>
      </c>
      <c r="D35" t="str">
        <f t="array" aca="1" ref="D35" ca="1">CONCATENATE(A35,"-",MID(CELL("filename",A34),FIND("]",CELL("filename",A34))+1,255))</f>
        <v>害怕-孙燕姿</v>
      </c>
      <c r="E35" t="s">
        <v>201</v>
      </c>
      <c r="I35">
        <v>0</v>
      </c>
    </row>
    <row r="36" spans="1:9" x14ac:dyDescent="0.25">
      <c r="A36" t="s">
        <v>1589</v>
      </c>
      <c r="B36" t="s">
        <v>1590</v>
      </c>
      <c r="D36" t="str">
        <f t="array" aca="1" ref="D36" ca="1">CONCATENATE(A36,"-",MID(CELL("filename",A35),FIND("]",CELL("filename",A35))+1,255))</f>
        <v>练习-孙燕姿</v>
      </c>
      <c r="E36" t="s">
        <v>201</v>
      </c>
      <c r="I36">
        <v>0</v>
      </c>
    </row>
    <row r="37" spans="1:9" x14ac:dyDescent="0.25">
      <c r="A37" t="s">
        <v>1591</v>
      </c>
      <c r="B37" t="s">
        <v>1592</v>
      </c>
      <c r="C37" s="1" t="s">
        <v>1593</v>
      </c>
      <c r="D37" t="str">
        <f t="array" aca="1" ref="D37" ca="1">CONCATENATE(A37,"-",MID(CELL("filename",A17),FIND("]",CELL("filename",A17))+1,255))</f>
        <v>原来你什么都不要-孙燕姿</v>
      </c>
      <c r="E37" t="s">
        <v>201</v>
      </c>
      <c r="F37" s="17">
        <v>4.2361111111111113E-2</v>
      </c>
      <c r="G37" s="17">
        <v>6.805555555555555E-2</v>
      </c>
      <c r="I37">
        <v>1</v>
      </c>
    </row>
  </sheetData>
  <hyperlinks>
    <hyperlink ref="C6" r:id="rId1" xr:uid="{00000000-0004-0000-1100-000000000000}"/>
    <hyperlink ref="C7" r:id="rId2" xr:uid="{00000000-0004-0000-1100-000001000000}"/>
    <hyperlink ref="C10" r:id="rId3" xr:uid="{00000000-0004-0000-1100-000002000000}"/>
    <hyperlink ref="C11" r:id="rId4" xr:uid="{00000000-0004-0000-1100-000003000000}"/>
    <hyperlink ref="C12" r:id="rId5" xr:uid="{00000000-0004-0000-1100-000004000000}"/>
    <hyperlink ref="C13" r:id="rId6" xr:uid="{00000000-0004-0000-1100-000005000000}"/>
    <hyperlink ref="C14" r:id="rId7" xr:uid="{00000000-0004-0000-1100-000006000000}"/>
    <hyperlink ref="C15" r:id="rId8" xr:uid="{00000000-0004-0000-1100-000007000000}"/>
    <hyperlink ref="C16" r:id="rId9" xr:uid="{00000000-0004-0000-1100-000008000000}"/>
    <hyperlink ref="C17" r:id="rId10" xr:uid="{00000000-0004-0000-1100-000009000000}"/>
    <hyperlink ref="C18" r:id="rId11" xr:uid="{00000000-0004-0000-1100-00000A000000}"/>
    <hyperlink ref="C34" r:id="rId12" xr:uid="{00000000-0004-0000-1100-00000B000000}"/>
    <hyperlink ref="C37" r:id="rId13" xr:uid="{00000000-0004-0000-1100-00000C000000}"/>
  </hyperlinks>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46"/>
  <sheetViews>
    <sheetView workbookViewId="0">
      <selection activeCell="D52" sqref="D52"/>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6" width="9.140625" style="16" customWidth="1"/>
    <col min="17" max="16384" width="9.140625" style="16"/>
  </cols>
  <sheetData>
    <row r="1" spans="1:9" x14ac:dyDescent="0.25">
      <c r="A1" t="s">
        <v>0</v>
      </c>
      <c r="B1" t="s">
        <v>1</v>
      </c>
      <c r="C1" t="s">
        <v>2</v>
      </c>
      <c r="D1" t="s">
        <v>3</v>
      </c>
      <c r="E1" t="s">
        <v>4</v>
      </c>
      <c r="F1" t="s">
        <v>5</v>
      </c>
      <c r="G1" t="s">
        <v>6</v>
      </c>
      <c r="H1" t="s">
        <v>7</v>
      </c>
      <c r="I1" t="s">
        <v>8</v>
      </c>
    </row>
    <row r="2" spans="1:9" x14ac:dyDescent="0.25">
      <c r="A2" t="s">
        <v>1152</v>
      </c>
      <c r="B2" t="s">
        <v>1594</v>
      </c>
      <c r="C2" s="1"/>
      <c r="D2" t="str">
        <f t="array" aca="1" ref="D2" ca="1">CONCATENATE(A2,"-",MID(CELL("filename",A1),FIND("]",CELL("filename",A1))+1,255))</f>
        <v>连名带姓-张惠妹</v>
      </c>
      <c r="E2" t="s">
        <v>11</v>
      </c>
      <c r="F2" s="17"/>
      <c r="G2" s="17"/>
      <c r="I2">
        <v>0</v>
      </c>
    </row>
    <row r="3" spans="1:9" x14ac:dyDescent="0.25">
      <c r="A3" t="s">
        <v>407</v>
      </c>
      <c r="B3" t="s">
        <v>1595</v>
      </c>
      <c r="C3" s="1"/>
      <c r="D3" t="str">
        <f t="array" aca="1" ref="D3" ca="1">CONCATENATE(A3,"-",MID(CELL("filename",A2),FIND("]",CELL("filename",A2))+1,255))</f>
        <v>人质-张惠妹</v>
      </c>
      <c r="E3" t="s">
        <v>11</v>
      </c>
      <c r="F3" s="17"/>
      <c r="G3" s="17"/>
      <c r="I3">
        <v>0</v>
      </c>
    </row>
    <row r="4" spans="1:9" x14ac:dyDescent="0.25">
      <c r="A4" t="s">
        <v>1596</v>
      </c>
      <c r="B4" t="s">
        <v>1597</v>
      </c>
      <c r="C4" s="1"/>
      <c r="D4" t="str">
        <f t="array" aca="1" ref="D4" ca="1">CONCATENATE(A4,"-",MID(CELL("filename",A3),FIND("]",CELL("filename",A3))+1,255))</f>
        <v>解脱-张惠妹</v>
      </c>
      <c r="E4" t="s">
        <v>11</v>
      </c>
      <c r="F4" s="17"/>
      <c r="G4" s="17"/>
      <c r="I4">
        <v>0</v>
      </c>
    </row>
    <row r="5" spans="1:9" x14ac:dyDescent="0.25">
      <c r="A5" t="s">
        <v>1598</v>
      </c>
      <c r="B5" t="s">
        <v>1599</v>
      </c>
      <c r="C5" s="1"/>
      <c r="D5" t="str">
        <f t="array" aca="1" ref="D5" ca="1">CONCATENATE(A5,"-",MID(CELL("filename",A4),FIND("]",CELL("filename",A4))+1,255))</f>
        <v>记得-张惠妹</v>
      </c>
      <c r="E5" t="s">
        <v>11</v>
      </c>
      <c r="F5" s="17"/>
      <c r="G5" s="17"/>
      <c r="I5">
        <v>0</v>
      </c>
    </row>
    <row r="6" spans="1:9" x14ac:dyDescent="0.25">
      <c r="A6" t="s">
        <v>1600</v>
      </c>
      <c r="B6" t="s">
        <v>1601</v>
      </c>
      <c r="C6" s="1"/>
      <c r="D6" t="str">
        <f t="array" aca="1" ref="D6" ca="1">CONCATENATE(A6,"-",MID(CELL("filename",A5),FIND("]",CELL("filename",A5))+1,255))</f>
        <v>听海-张惠妹</v>
      </c>
      <c r="E6" t="s">
        <v>11</v>
      </c>
      <c r="F6" s="17"/>
      <c r="G6" s="17"/>
      <c r="I6">
        <v>0</v>
      </c>
    </row>
    <row r="7" spans="1:9" x14ac:dyDescent="0.25">
      <c r="A7" t="s">
        <v>1602</v>
      </c>
      <c r="B7" t="s">
        <v>1603</v>
      </c>
      <c r="C7" s="1"/>
      <c r="D7" t="str">
        <f t="array" aca="1" ref="D7" ca="1">CONCATENATE(A7,"-",MID(CELL("filename",A6),FIND("]",CELL("filename",A6))+1,255))</f>
        <v>哭砂-张惠妹</v>
      </c>
      <c r="E7" t="s">
        <v>11</v>
      </c>
      <c r="F7" s="17"/>
      <c r="G7" s="17"/>
      <c r="I7">
        <v>0</v>
      </c>
    </row>
    <row r="8" spans="1:9" x14ac:dyDescent="0.25">
      <c r="A8" t="s">
        <v>1604</v>
      </c>
      <c r="B8" t="s">
        <v>1605</v>
      </c>
      <c r="C8" s="1"/>
      <c r="D8" t="str">
        <f t="array" aca="1" ref="D8" ca="1">CONCATENATE(A8,"-",MID(CELL("filename",A7),FIND("]",CELL("filename",A7))+1,255))</f>
        <v>趁早-张惠妹</v>
      </c>
      <c r="E8" t="s">
        <v>11</v>
      </c>
      <c r="F8" s="17"/>
      <c r="G8" s="17"/>
      <c r="I8">
        <v>0</v>
      </c>
    </row>
    <row r="9" spans="1:9" x14ac:dyDescent="0.25">
      <c r="A9" t="s">
        <v>1606</v>
      </c>
      <c r="B9" t="s">
        <v>1607</v>
      </c>
      <c r="C9" s="1"/>
      <c r="D9" t="str">
        <f t="array" aca="1" ref="D9" ca="1">CONCATENATE(A9,"-",MID(CELL("filename",A8),FIND("]",CELL("filename",A8))+1,255))</f>
        <v>我可以抱你吗-张惠妹</v>
      </c>
      <c r="E9" t="s">
        <v>11</v>
      </c>
      <c r="F9" s="17"/>
      <c r="G9" s="17"/>
      <c r="I9">
        <v>0</v>
      </c>
    </row>
    <row r="10" spans="1:9" x14ac:dyDescent="0.25">
      <c r="A10" t="s">
        <v>1608</v>
      </c>
      <c r="B10" t="s">
        <v>1609</v>
      </c>
      <c r="C10" s="1"/>
      <c r="D10" t="str">
        <f t="array" aca="1" ref="D10" ca="1">CONCATENATE(A10,"-",MID(CELL("filename",A9),FIND("]",CELL("filename",A9))+1,255))</f>
        <v>站在高岗上-张惠妹</v>
      </c>
      <c r="E10" t="s">
        <v>11</v>
      </c>
      <c r="F10" s="17"/>
      <c r="G10" s="17"/>
      <c r="I10">
        <v>0</v>
      </c>
    </row>
    <row r="11" spans="1:9" x14ac:dyDescent="0.25">
      <c r="A11" t="s">
        <v>949</v>
      </c>
      <c r="B11" t="s">
        <v>1610</v>
      </c>
      <c r="D11" t="str">
        <f t="array" aca="1" ref="D11" ca="1">CONCATENATE(A11,"-",MID(CELL("filename",A10),FIND("]",CELL("filename",A10))+1,255))</f>
        <v>不该-张惠妹</v>
      </c>
      <c r="E11" t="s">
        <v>11</v>
      </c>
      <c r="F11" s="17"/>
      <c r="I11">
        <v>0</v>
      </c>
    </row>
    <row r="12" spans="1:9" x14ac:dyDescent="0.25">
      <c r="A12" t="s">
        <v>1611</v>
      </c>
      <c r="B12" t="s">
        <v>1612</v>
      </c>
      <c r="C12" s="1" t="s">
        <v>1613</v>
      </c>
      <c r="D12" t="str">
        <f t="array" aca="1" ref="D12" ca="1">CONCATENATE(A12,"-",MID(CELL("filename",A11),FIND("]",CELL("filename",A11))+1,255))</f>
        <v>如果你也听说 -张惠妹</v>
      </c>
      <c r="E12" t="s">
        <v>11</v>
      </c>
      <c r="F12" s="17">
        <v>4.7222222222222221E-2</v>
      </c>
      <c r="G12" s="17">
        <v>7.013888888888889E-2</v>
      </c>
      <c r="I12">
        <v>1</v>
      </c>
    </row>
    <row r="13" spans="1:9" x14ac:dyDescent="0.25">
      <c r="A13" t="s">
        <v>1614</v>
      </c>
      <c r="B13" t="s">
        <v>1615</v>
      </c>
      <c r="C13" s="1" t="s">
        <v>1616</v>
      </c>
      <c r="D13" t="str">
        <f t="array" aca="1" ref="D13" ca="1">CONCATENATE(A13,"-",MID(CELL("filename",A12),FIND("]",CELL("filename",A12))+1,255))</f>
        <v>爱什么稀罕-张惠妹</v>
      </c>
      <c r="E13" t="s">
        <v>11</v>
      </c>
      <c r="F13" s="17">
        <v>5.1388888888888887E-2</v>
      </c>
      <c r="G13" s="17">
        <v>6.8750000000000006E-2</v>
      </c>
      <c r="I13">
        <v>1</v>
      </c>
    </row>
    <row r="14" spans="1:9" x14ac:dyDescent="0.25">
      <c r="A14" t="s">
        <v>1617</v>
      </c>
      <c r="B14" t="s">
        <v>1618</v>
      </c>
      <c r="C14" s="1"/>
      <c r="D14" t="str">
        <f t="array" aca="1" ref="D14" ca="1">CONCATENATE(A14,"-",MID(CELL("filename",A13),FIND("]",CELL("filename",A13))+1,255))</f>
        <v>当我开始偷偷的想你-张惠妹</v>
      </c>
      <c r="E14" t="s">
        <v>11</v>
      </c>
      <c r="F14" s="17"/>
      <c r="G14" s="17"/>
      <c r="I14">
        <v>0</v>
      </c>
    </row>
    <row r="15" spans="1:9" x14ac:dyDescent="0.25">
      <c r="A15" t="s">
        <v>1619</v>
      </c>
      <c r="B15" t="s">
        <v>1620</v>
      </c>
      <c r="C15" s="1" t="s">
        <v>1621</v>
      </c>
      <c r="D15" t="str">
        <f t="array" aca="1" ref="D15" ca="1">CONCATENATE(A15,"-",MID(CELL("filename",A14),FIND("]",CELL("filename",A14))+1,255))</f>
        <v>不要骗我-张惠妹</v>
      </c>
      <c r="E15" t="s">
        <v>11</v>
      </c>
      <c r="F15" s="17">
        <v>6.0416666666666667E-2</v>
      </c>
      <c r="G15" s="17">
        <v>8.2638888888888887E-2</v>
      </c>
      <c r="I15">
        <v>1</v>
      </c>
    </row>
    <row r="16" spans="1:9" x14ac:dyDescent="0.25">
      <c r="A16" t="s">
        <v>1622</v>
      </c>
      <c r="B16" t="s">
        <v>1623</v>
      </c>
      <c r="C16" s="1" t="s">
        <v>1624</v>
      </c>
      <c r="D16" t="str">
        <f t="array" aca="1" ref="D16" ca="1">CONCATENATE(A16,"-",MID(CELL("filename",A15),FIND("]",CELL("filename",A15))+1,255))</f>
        <v>姐妹-张惠妹</v>
      </c>
      <c r="E16" t="s">
        <v>11</v>
      </c>
      <c r="F16" s="17">
        <v>4.6527777777777779E-2</v>
      </c>
      <c r="G16" s="17">
        <v>6.25E-2</v>
      </c>
      <c r="I16">
        <v>1</v>
      </c>
    </row>
    <row r="17" spans="1:9" x14ac:dyDescent="0.25">
      <c r="A17" t="s">
        <v>1591</v>
      </c>
      <c r="B17" t="s">
        <v>1592</v>
      </c>
      <c r="C17" s="1" t="s">
        <v>1593</v>
      </c>
      <c r="D17" t="str">
        <f t="array" aca="1" ref="D17" ca="1">CONCATENATE(A17,"-",MID(CELL("filename",A16),FIND("]",CELL("filename",A16))+1,255))</f>
        <v>原来你什么都不要-张惠妹</v>
      </c>
      <c r="E17" t="s">
        <v>11</v>
      </c>
      <c r="F17" s="17">
        <v>4.2361111111111113E-2</v>
      </c>
      <c r="G17" s="17">
        <v>6.805555555555555E-2</v>
      </c>
      <c r="I17">
        <v>1</v>
      </c>
    </row>
    <row r="18" spans="1:9" x14ac:dyDescent="0.25">
      <c r="A18" t="s">
        <v>1142</v>
      </c>
      <c r="B18" t="s">
        <v>1143</v>
      </c>
      <c r="C18" s="1" t="s">
        <v>1144</v>
      </c>
      <c r="D18" t="str">
        <f t="array" aca="1" ref="D18" ca="1">CONCATENATE(A18,"-",MID(CELL("filename",A17),FIND("]",CELL("filename",A17))+1,255))</f>
        <v>一想到你呀-张惠妹</v>
      </c>
      <c r="E18" t="s">
        <v>11</v>
      </c>
      <c r="F18" s="17">
        <v>2.5000000000000001E-2</v>
      </c>
      <c r="G18" s="17">
        <v>3.6805555555555557E-2</v>
      </c>
      <c r="I18">
        <v>1</v>
      </c>
    </row>
    <row r="19" spans="1:9" x14ac:dyDescent="0.25">
      <c r="A19" t="s">
        <v>1071</v>
      </c>
      <c r="B19" t="s">
        <v>1072</v>
      </c>
      <c r="C19" s="1" t="s">
        <v>1073</v>
      </c>
      <c r="D19" t="str">
        <f t="array" aca="1" ref="D19" ca="1">CONCATENATE(A19,"-",MID(CELL("filename",A18),FIND("]",CELL("filename",A18))+1,255))</f>
        <v>勇敢-张惠妹</v>
      </c>
      <c r="E19" t="s">
        <v>11</v>
      </c>
      <c r="F19" s="17">
        <v>4.2361111111111113E-2</v>
      </c>
      <c r="G19" s="17">
        <v>6.458333333333334E-2</v>
      </c>
      <c r="I19">
        <v>1</v>
      </c>
    </row>
    <row r="20" spans="1:9" x14ac:dyDescent="0.25">
      <c r="A20" t="s">
        <v>1625</v>
      </c>
      <c r="B20" t="s">
        <v>1626</v>
      </c>
      <c r="C20" s="1" t="s">
        <v>1627</v>
      </c>
      <c r="D20" t="str">
        <f t="array" aca="1" ref="D20" ca="1">CONCATENATE(A20,"-",MID(CELL("filename",A19),FIND("]",CELL("filename",A19))+1,255))</f>
        <v>相爱后动物感伤-张惠妹</v>
      </c>
      <c r="E20" t="s">
        <v>11</v>
      </c>
      <c r="F20" s="17">
        <v>6.5277777777777782E-2</v>
      </c>
      <c r="G20" s="17">
        <v>8.7499999999999994E-2</v>
      </c>
      <c r="I20">
        <v>1</v>
      </c>
    </row>
    <row r="21" spans="1:9" x14ac:dyDescent="0.25">
      <c r="A21" t="s">
        <v>1628</v>
      </c>
      <c r="B21" t="s">
        <v>1629</v>
      </c>
      <c r="C21" s="1" t="s">
        <v>1630</v>
      </c>
      <c r="D21" t="str">
        <f t="array" aca="1" ref="D21" ca="1">CONCATENATE(A21,"-",MID(CELL("filename",A20),FIND("]",CELL("filename",A20))+1,255))</f>
        <v>真实-张惠妹</v>
      </c>
      <c r="E21" t="s">
        <v>11</v>
      </c>
      <c r="F21" s="17">
        <v>6.6666666666666666E-2</v>
      </c>
      <c r="G21" s="17">
        <v>9.8611111111111108E-2</v>
      </c>
      <c r="I21">
        <v>1</v>
      </c>
    </row>
    <row r="22" spans="1:9" x14ac:dyDescent="0.25">
      <c r="A22" t="s">
        <v>1631</v>
      </c>
      <c r="B22" t="s">
        <v>1632</v>
      </c>
      <c r="C22" s="1" t="s">
        <v>1633</v>
      </c>
      <c r="D22" t="str">
        <f t="array" aca="1" ref="D22" ca="1">CONCATENATE(A22,"-",MID(CELL("filename",A21),FIND("]",CELL("filename",A21))+1,255))</f>
        <v>别在伤口上撒盐-张惠妹</v>
      </c>
      <c r="E22" t="s">
        <v>11</v>
      </c>
      <c r="F22" s="17">
        <v>5.6944444444444443E-2</v>
      </c>
      <c r="G22" s="17">
        <v>7.9861111111111105E-2</v>
      </c>
      <c r="I22">
        <v>1</v>
      </c>
    </row>
    <row r="23" spans="1:9" x14ac:dyDescent="0.25">
      <c r="A23" t="s">
        <v>1634</v>
      </c>
      <c r="B23" t="s">
        <v>1635</v>
      </c>
      <c r="C23" s="1" t="s">
        <v>1636</v>
      </c>
      <c r="D23" t="str">
        <f t="array" aca="1" ref="D23" ca="1">CONCATENATE(A23,"-",MID(CELL("filename",A22),FIND("]",CELL("filename",A22))+1,255))</f>
        <v>身后-张惠妹</v>
      </c>
      <c r="E23" t="s">
        <v>11</v>
      </c>
      <c r="F23" s="17">
        <v>5.1388888888888887E-2</v>
      </c>
      <c r="G23" s="17">
        <v>6.3888888888888884E-2</v>
      </c>
      <c r="I23">
        <v>1</v>
      </c>
    </row>
    <row r="24" spans="1:9" x14ac:dyDescent="0.25">
      <c r="A24" t="s">
        <v>1637</v>
      </c>
      <c r="B24" t="s">
        <v>1638</v>
      </c>
      <c r="C24" s="1" t="s">
        <v>1639</v>
      </c>
      <c r="D24" t="str">
        <f t="array" aca="1" ref="D24" ca="1">CONCATENATE(A24,"-",MID(CELL("filename",A23),FIND("]",CELL("filename",A23))+1,255))</f>
        <v>血腥爱情故事-张惠妹</v>
      </c>
      <c r="E24" t="s">
        <v>11</v>
      </c>
      <c r="F24" s="17">
        <v>2.8472222222222222E-2</v>
      </c>
      <c r="G24" s="17">
        <v>3.8194444444444448E-2</v>
      </c>
      <c r="I24">
        <v>1</v>
      </c>
    </row>
    <row r="25" spans="1:9" x14ac:dyDescent="0.25">
      <c r="A25" t="s">
        <v>1640</v>
      </c>
      <c r="B25" t="s">
        <v>1641</v>
      </c>
      <c r="C25" s="1" t="s">
        <v>1642</v>
      </c>
      <c r="D25" t="str">
        <f t="array" aca="1" ref="D25" ca="1">CONCATENATE(A25,"-",MID(CELL("filename",A24),FIND("]",CELL("filename",A24))+1,255))</f>
        <v>我要快乐-张惠妹</v>
      </c>
      <c r="E25" t="s">
        <v>11</v>
      </c>
      <c r="F25" s="17">
        <v>4.1666666666666657E-2</v>
      </c>
      <c r="G25" s="17">
        <v>5.1388888888888887E-2</v>
      </c>
      <c r="I25">
        <v>1</v>
      </c>
    </row>
    <row r="26" spans="1:9" x14ac:dyDescent="0.25">
      <c r="A26" t="s">
        <v>1643</v>
      </c>
      <c r="B26" t="s">
        <v>1644</v>
      </c>
      <c r="C26" s="1" t="s">
        <v>1645</v>
      </c>
      <c r="D26" t="str">
        <f t="array" aca="1" ref="D26" ca="1">CONCATENATE(A26,"-",MID(CELL("filename",A25),FIND("]",CELL("filename",A25))+1,255))</f>
        <v>你是爱我的-张惠妹</v>
      </c>
      <c r="E26" t="s">
        <v>11</v>
      </c>
      <c r="F26" s="17">
        <v>4.1666666666666657E-2</v>
      </c>
      <c r="G26" s="17">
        <v>5.2083333333333343E-2</v>
      </c>
      <c r="I26">
        <v>1</v>
      </c>
    </row>
    <row r="27" spans="1:9" x14ac:dyDescent="0.25">
      <c r="A27" t="s">
        <v>454</v>
      </c>
      <c r="B27" t="s">
        <v>455</v>
      </c>
      <c r="C27" s="1" t="s">
        <v>456</v>
      </c>
      <c r="D27" t="str">
        <f t="array" aca="1" ref="D27" ca="1">CONCATENATE(A27,"-",MID(CELL("filename",A26),FIND("]",CELL("filename",A26))+1,255))</f>
        <v>掉了-张惠妹</v>
      </c>
      <c r="E27" t="s">
        <v>11</v>
      </c>
      <c r="F27" s="17">
        <v>0.1076388888888889</v>
      </c>
      <c r="G27" s="17">
        <v>0.1236111111111111</v>
      </c>
      <c r="I27">
        <v>1</v>
      </c>
    </row>
    <row r="28" spans="1:9" x14ac:dyDescent="0.25">
      <c r="A28" t="s">
        <v>1646</v>
      </c>
      <c r="B28" t="s">
        <v>1647</v>
      </c>
      <c r="C28" s="1" t="s">
        <v>1648</v>
      </c>
      <c r="D28" t="str">
        <f t="array" aca="1" ref="D28" ca="1">CONCATENATE(A28,"-",MID(CELL("filename",A27),FIND("]",CELL("filename",A27))+1,255))</f>
        <v>狗-张惠妹</v>
      </c>
      <c r="E28" t="s">
        <v>11</v>
      </c>
      <c r="F28" s="17">
        <v>5.6944444444444443E-2</v>
      </c>
      <c r="G28" s="17">
        <v>6.8750000000000006E-2</v>
      </c>
      <c r="I28">
        <v>1</v>
      </c>
    </row>
    <row r="29" spans="1:9" x14ac:dyDescent="0.25">
      <c r="A29" t="s">
        <v>1649</v>
      </c>
      <c r="B29" t="s">
        <v>1650</v>
      </c>
      <c r="C29" s="1" t="s">
        <v>1651</v>
      </c>
      <c r="D29" t="str">
        <f t="array" aca="1" ref="D29" ca="1">CONCATENATE(A29,"-",MID(CELL("filename",A28),FIND("]",CELL("filename",A28))+1,255))</f>
        <v>女人说-张惠妹</v>
      </c>
      <c r="E29" t="s">
        <v>11</v>
      </c>
      <c r="F29" s="17">
        <v>3.6111111111111108E-2</v>
      </c>
      <c r="G29" s="17">
        <v>4.8611111111111112E-2</v>
      </c>
      <c r="I29">
        <v>1</v>
      </c>
    </row>
    <row r="30" spans="1:9" x14ac:dyDescent="0.25">
      <c r="A30" t="s">
        <v>1652</v>
      </c>
      <c r="B30" t="s">
        <v>1653</v>
      </c>
      <c r="C30" s="1" t="s">
        <v>1654</v>
      </c>
      <c r="D30" t="str">
        <f t="array" aca="1" ref="D30" ca="1">CONCATENATE(A30,"-",MID(CELL("filename",A29),FIND("]",CELL("filename",A29))+1,255))</f>
        <v>不二法门-张惠妹</v>
      </c>
      <c r="E30" t="s">
        <v>11</v>
      </c>
      <c r="F30" s="17">
        <v>6.1111111111111109E-2</v>
      </c>
      <c r="G30" s="17">
        <v>6.805555555555555E-2</v>
      </c>
      <c r="I30">
        <v>1</v>
      </c>
    </row>
    <row r="31" spans="1:9" x14ac:dyDescent="0.25">
      <c r="A31" t="s">
        <v>1655</v>
      </c>
      <c r="B31" t="s">
        <v>1656</v>
      </c>
      <c r="C31" s="1" t="s">
        <v>1657</v>
      </c>
      <c r="D31" t="str">
        <f t="array" aca="1" ref="D31" ca="1">CONCATENATE(A31,"-",MID(CELL("filename",A30),FIND("]",CELL("filename",A30))+1,255))</f>
        <v>离爱出走-张惠妹</v>
      </c>
      <c r="E31" t="s">
        <v>11</v>
      </c>
      <c r="F31" s="17">
        <v>4.2361111111111113E-2</v>
      </c>
      <c r="G31" s="17">
        <v>6.3194444444444442E-2</v>
      </c>
      <c r="I31">
        <v>1</v>
      </c>
    </row>
    <row r="32" spans="1:9" x14ac:dyDescent="0.25">
      <c r="A32" t="s">
        <v>1658</v>
      </c>
      <c r="B32" t="s">
        <v>1659</v>
      </c>
      <c r="C32" s="1" t="s">
        <v>1660</v>
      </c>
      <c r="D32" t="str">
        <f t="array" aca="1" ref="D32" ca="1">CONCATENATE(A32,"-",MID(CELL("filename",A31),FIND("]",CELL("filename",A31))+1,255))</f>
        <v>快乐眼泪-张惠妹</v>
      </c>
      <c r="E32" t="s">
        <v>11</v>
      </c>
      <c r="F32" s="17">
        <v>4.1666666666666657E-2</v>
      </c>
      <c r="G32" s="17">
        <v>5.6944444444444443E-2</v>
      </c>
      <c r="I32">
        <v>1</v>
      </c>
    </row>
    <row r="33" spans="1:9" x14ac:dyDescent="0.25">
      <c r="A33" t="s">
        <v>1661</v>
      </c>
      <c r="B33" t="s">
        <v>1662</v>
      </c>
      <c r="C33" s="1" t="s">
        <v>1663</v>
      </c>
      <c r="D33" t="str">
        <f t="array" aca="1" ref="D33" ca="1">CONCATENATE(A33,"-",MID(CELL("filename",A32),FIND("]",CELL("filename",A32))+1,255))</f>
        <v>纯真年代-张惠妹</v>
      </c>
      <c r="E33" t="s">
        <v>11</v>
      </c>
      <c r="F33" s="17">
        <v>4.2361111111111113E-2</v>
      </c>
      <c r="G33" s="17">
        <v>6.5277777777777782E-2</v>
      </c>
      <c r="I33">
        <v>1</v>
      </c>
    </row>
    <row r="34" spans="1:9" x14ac:dyDescent="0.25">
      <c r="A34" t="s">
        <v>1664</v>
      </c>
      <c r="B34" t="s">
        <v>1665</v>
      </c>
      <c r="C34" s="1" t="s">
        <v>1666</v>
      </c>
      <c r="D34" t="str">
        <f t="array" aca="1" ref="D34" ca="1">CONCATENATE(A34,"-",MID(CELL("filename",A33),FIND("]",CELL("filename",A33))+1,255))</f>
        <v>情人敌人-张惠妹</v>
      </c>
      <c r="E34" t="s">
        <v>11</v>
      </c>
      <c r="F34" s="17">
        <v>5.6250000000000001E-2</v>
      </c>
      <c r="G34" s="17">
        <v>6.7361111111111108E-2</v>
      </c>
      <c r="I34">
        <v>1</v>
      </c>
    </row>
    <row r="35" spans="1:9" x14ac:dyDescent="0.25">
      <c r="A35" t="s">
        <v>1667</v>
      </c>
      <c r="B35" t="s">
        <v>1668</v>
      </c>
      <c r="C35" s="1" t="s">
        <v>1669</v>
      </c>
      <c r="D35" t="str">
        <f t="array" aca="1" ref="D35" ca="1">CONCATENATE(A35,"-",MID(CELL("filename",A34),FIND("]",CELL("filename",A34))+1,255))</f>
        <v>也许明天-张惠妹</v>
      </c>
      <c r="E35" t="s">
        <v>11</v>
      </c>
      <c r="F35" s="17">
        <v>6.0416666666666667E-2</v>
      </c>
      <c r="G35" s="17">
        <v>8.1944444444444445E-2</v>
      </c>
      <c r="I35">
        <v>1</v>
      </c>
    </row>
    <row r="36" spans="1:9" x14ac:dyDescent="0.25">
      <c r="A36" t="s">
        <v>1670</v>
      </c>
      <c r="B36" t="s">
        <v>1671</v>
      </c>
      <c r="C36" s="1" t="s">
        <v>1672</v>
      </c>
      <c r="D36" t="str">
        <f t="array" aca="1" ref="D36" ca="1">CONCATENATE(A36,"-",MID(CELL("filename",A35),FIND("]",CELL("filename",A35))+1,255))</f>
        <v>维多利亚的秘密-张惠妹</v>
      </c>
      <c r="E36" t="s">
        <v>11</v>
      </c>
      <c r="F36" s="17">
        <v>2.2916666666666669E-2</v>
      </c>
      <c r="G36" s="17">
        <v>3.4722222222222217E-2</v>
      </c>
      <c r="I36">
        <v>1</v>
      </c>
    </row>
    <row r="37" spans="1:9" x14ac:dyDescent="0.25">
      <c r="A37" t="s">
        <v>1673</v>
      </c>
      <c r="B37" t="s">
        <v>1674</v>
      </c>
      <c r="C37" s="1" t="s">
        <v>1675</v>
      </c>
      <c r="D37" t="str">
        <f t="array" aca="1" ref="D37" ca="1">CONCATENATE(A37,"-",MID(CELL("filename",A36),FIND("]",CELL("filename",A36))+1,255))</f>
        <v>母系社会-张惠妹</v>
      </c>
      <c r="E37" t="s">
        <v>11</v>
      </c>
      <c r="F37" s="17">
        <v>4.0972222222222222E-2</v>
      </c>
      <c r="G37" s="17">
        <v>5.1388888888888887E-2</v>
      </c>
      <c r="I37">
        <v>0</v>
      </c>
    </row>
    <row r="38" spans="1:9" x14ac:dyDescent="0.25">
      <c r="A38" t="s">
        <v>1676</v>
      </c>
      <c r="B38" t="s">
        <v>1677</v>
      </c>
      <c r="C38" s="1" t="s">
        <v>1678</v>
      </c>
      <c r="D38" t="str">
        <f t="array" aca="1" ref="D38" ca="1">CONCATENATE(A38,"-",MID(CELL("filename",A37),FIND("]",CELL("filename",A37))+1,255))</f>
        <v>寂寞保龄球-张惠妹</v>
      </c>
      <c r="E38" t="s">
        <v>11</v>
      </c>
      <c r="F38" s="17">
        <v>5.2777777777777778E-2</v>
      </c>
      <c r="G38" s="17">
        <v>6.1805555555555558E-2</v>
      </c>
      <c r="I38">
        <v>1</v>
      </c>
    </row>
    <row r="39" spans="1:9" x14ac:dyDescent="0.25">
      <c r="A39" t="s">
        <v>1679</v>
      </c>
      <c r="B39" t="s">
        <v>1680</v>
      </c>
      <c r="C39" s="1" t="s">
        <v>1681</v>
      </c>
      <c r="D39" t="str">
        <f t="array" aca="1" ref="D39" ca="1">CONCATENATE(A39,"-",MID(CELL("filename",A38),FIND("]",CELL("filename",A38))+1,255))</f>
        <v>剪爱-张惠妹</v>
      </c>
      <c r="E39" t="s">
        <v>11</v>
      </c>
      <c r="F39" s="17">
        <v>5.9027777777777783E-2</v>
      </c>
      <c r="G39" s="17">
        <v>7.8472222222222221E-2</v>
      </c>
      <c r="I39">
        <v>1</v>
      </c>
    </row>
    <row r="40" spans="1:9" x14ac:dyDescent="0.25">
      <c r="A40" t="s">
        <v>1682</v>
      </c>
      <c r="B40" t="s">
        <v>1683</v>
      </c>
      <c r="C40" s="1" t="s">
        <v>1684</v>
      </c>
      <c r="D40" t="str">
        <f t="array" aca="1" ref="D40" ca="1">CONCATENATE(A40,"-",MID(CELL("filename",A39),FIND("]",CELL("filename",A39))+1,255))</f>
        <v>High High High-张惠妹</v>
      </c>
      <c r="E40" t="s">
        <v>11</v>
      </c>
      <c r="F40" s="17">
        <v>4.3749999999999997E-2</v>
      </c>
      <c r="G40" s="17">
        <v>5.9027777777777783E-2</v>
      </c>
      <c r="I40">
        <v>1</v>
      </c>
    </row>
    <row r="42" spans="1:9" x14ac:dyDescent="0.25">
      <c r="C42" s="1"/>
      <c r="F42" s="17"/>
      <c r="G42" s="17"/>
    </row>
    <row r="43" spans="1:9" x14ac:dyDescent="0.25">
      <c r="C43" s="1"/>
      <c r="F43" s="17"/>
      <c r="G43" s="17"/>
    </row>
    <row r="44" spans="1:9" x14ac:dyDescent="0.25">
      <c r="A44" t="s">
        <v>1685</v>
      </c>
      <c r="B44" t="s">
        <v>1686</v>
      </c>
      <c r="C44" s="1" t="s">
        <v>1687</v>
      </c>
      <c r="D44" t="str">
        <f t="array" aca="1" ref="D44" ca="1">CONCATENATE(A44,"-",MID(CELL("filename",A43),FIND("]",CELL("filename",A43))+1,255))</f>
        <v>冲动-张惠妹</v>
      </c>
      <c r="E44" t="s">
        <v>201</v>
      </c>
      <c r="F44" s="17">
        <v>5.0694444444444438E-2</v>
      </c>
      <c r="G44" s="17">
        <v>6.3888888888888884E-2</v>
      </c>
      <c r="I44">
        <v>1</v>
      </c>
    </row>
    <row r="45" spans="1:9" x14ac:dyDescent="0.25">
      <c r="A45" t="s">
        <v>1688</v>
      </c>
      <c r="B45" t="s">
        <v>1689</v>
      </c>
      <c r="D45" t="str">
        <f t="array" aca="1" ref="D45" ca="1">CONCATENATE(A45,"-",MID(CELL("filename",A44),FIND("]",CELL("filename",A44))+1,255))</f>
        <v>彩虹-张惠妹</v>
      </c>
      <c r="E45" t="s">
        <v>201</v>
      </c>
      <c r="I45">
        <v>0</v>
      </c>
    </row>
    <row r="46" spans="1:9" x14ac:dyDescent="0.25">
      <c r="A46" t="s">
        <v>1690</v>
      </c>
      <c r="B46" t="s">
        <v>1691</v>
      </c>
      <c r="D46" t="str">
        <f t="array" aca="1" ref="D46" ca="1">CONCATENATE(A46,"-",MID(CELL("filename",A45),FIND("]",CELL("filename",A45))+1,255))</f>
        <v>牵手-张惠妹</v>
      </c>
      <c r="E46" t="s">
        <v>201</v>
      </c>
      <c r="I46">
        <v>0</v>
      </c>
    </row>
  </sheetData>
  <hyperlinks>
    <hyperlink ref="C12" r:id="rId1" xr:uid="{00000000-0004-0000-1200-000000000000}"/>
    <hyperlink ref="C13" r:id="rId2" xr:uid="{00000000-0004-0000-1200-000001000000}"/>
    <hyperlink ref="C15" r:id="rId3" xr:uid="{00000000-0004-0000-1200-000002000000}"/>
    <hyperlink ref="C16" r:id="rId4" xr:uid="{00000000-0004-0000-1200-000003000000}"/>
    <hyperlink ref="C17" r:id="rId5" xr:uid="{00000000-0004-0000-1200-000004000000}"/>
    <hyperlink ref="C18" r:id="rId6" xr:uid="{00000000-0004-0000-1200-000005000000}"/>
    <hyperlink ref="C19" r:id="rId7" xr:uid="{00000000-0004-0000-1200-000006000000}"/>
    <hyperlink ref="C20" r:id="rId8" xr:uid="{00000000-0004-0000-1200-000007000000}"/>
    <hyperlink ref="C21" r:id="rId9" xr:uid="{00000000-0004-0000-1200-000008000000}"/>
    <hyperlink ref="C22" r:id="rId10" xr:uid="{00000000-0004-0000-1200-000009000000}"/>
    <hyperlink ref="C23" r:id="rId11" xr:uid="{00000000-0004-0000-1200-00000A000000}"/>
    <hyperlink ref="C24" r:id="rId12" xr:uid="{00000000-0004-0000-1200-00000B000000}"/>
    <hyperlink ref="C25" r:id="rId13" xr:uid="{00000000-0004-0000-1200-00000C000000}"/>
    <hyperlink ref="C26" r:id="rId14" xr:uid="{00000000-0004-0000-1200-00000D000000}"/>
    <hyperlink ref="C27" r:id="rId15" xr:uid="{00000000-0004-0000-1200-00000E000000}"/>
    <hyperlink ref="C28" r:id="rId16" xr:uid="{00000000-0004-0000-1200-00000F000000}"/>
    <hyperlink ref="C29" r:id="rId17" xr:uid="{00000000-0004-0000-1200-000010000000}"/>
    <hyperlink ref="C30" r:id="rId18" xr:uid="{00000000-0004-0000-1200-000011000000}"/>
    <hyperlink ref="C31" r:id="rId19" xr:uid="{00000000-0004-0000-1200-000012000000}"/>
    <hyperlink ref="C32" r:id="rId20" xr:uid="{00000000-0004-0000-1200-000013000000}"/>
    <hyperlink ref="C33" r:id="rId21" xr:uid="{00000000-0004-0000-1200-000014000000}"/>
    <hyperlink ref="C34" r:id="rId22" xr:uid="{00000000-0004-0000-1200-000015000000}"/>
    <hyperlink ref="C35" r:id="rId23" xr:uid="{00000000-0004-0000-1200-000016000000}"/>
    <hyperlink ref="C36" r:id="rId24" xr:uid="{00000000-0004-0000-1200-000017000000}"/>
    <hyperlink ref="C37" r:id="rId25" xr:uid="{00000000-0004-0000-1200-000018000000}"/>
    <hyperlink ref="C38" r:id="rId26" xr:uid="{00000000-0004-0000-1200-000019000000}"/>
    <hyperlink ref="C39" r:id="rId27" xr:uid="{00000000-0004-0000-1200-00001A000000}"/>
    <hyperlink ref="C40" r:id="rId28" xr:uid="{00000000-0004-0000-1200-00001B000000}"/>
    <hyperlink ref="C44" r:id="rId29" xr:uid="{00000000-0004-0000-1200-00001C000000}"/>
  </hyperlinks>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55"/>
  <sheetViews>
    <sheetView workbookViewId="0">
      <selection activeCell="A36" sqref="A36"/>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6" width="9.140625" style="16" customWidth="1"/>
    <col min="17" max="16384" width="9.140625" style="16"/>
  </cols>
  <sheetData>
    <row r="1" spans="1:9" x14ac:dyDescent="0.25">
      <c r="A1" t="s">
        <v>0</v>
      </c>
      <c r="B1" t="s">
        <v>1</v>
      </c>
      <c r="C1" t="s">
        <v>2</v>
      </c>
      <c r="D1" t="s">
        <v>3</v>
      </c>
      <c r="E1" t="s">
        <v>4</v>
      </c>
      <c r="F1" t="s">
        <v>5</v>
      </c>
      <c r="G1" t="s">
        <v>6</v>
      </c>
      <c r="H1" t="s">
        <v>7</v>
      </c>
      <c r="I1" t="s">
        <v>8</v>
      </c>
    </row>
    <row r="2" spans="1:9" x14ac:dyDescent="0.25">
      <c r="A2" t="s">
        <v>1692</v>
      </c>
      <c r="B2" t="s">
        <v>1693</v>
      </c>
      <c r="C2" s="1"/>
      <c r="D2" t="str">
        <f t="array" aca="1" ref="D2" ca="1">CONCATENATE(A2,"-",MID(CELL("filename",A1),FIND("]",CELL("filename",A1))+1,255))</f>
        <v>Super Star-SHE</v>
      </c>
      <c r="E2" t="s">
        <v>11</v>
      </c>
      <c r="F2" s="17">
        <v>2.5000000000000001E-2</v>
      </c>
      <c r="G2" s="17">
        <v>3.5416666666666673E-2</v>
      </c>
      <c r="I2">
        <v>1</v>
      </c>
    </row>
    <row r="3" spans="1:9" x14ac:dyDescent="0.25">
      <c r="A3" t="s">
        <v>1694</v>
      </c>
      <c r="B3" t="s">
        <v>1695</v>
      </c>
      <c r="C3" s="1"/>
      <c r="D3" t="str">
        <f t="array" aca="1" ref="D3" ca="1">CONCATENATE(A3,"-",MID(CELL("filename",A2),FIND("]",CELL("filename",A2))+1,255))</f>
        <v>波斯猫-SHE</v>
      </c>
      <c r="E3" t="s">
        <v>11</v>
      </c>
      <c r="F3" s="17"/>
      <c r="G3" s="17"/>
      <c r="I3">
        <v>0</v>
      </c>
    </row>
    <row r="4" spans="1:9" x14ac:dyDescent="0.25">
      <c r="A4" t="s">
        <v>1696</v>
      </c>
      <c r="B4" t="s">
        <v>1697</v>
      </c>
      <c r="C4" s="1"/>
      <c r="D4" t="str">
        <f t="array" aca="1" ref="D4" ca="1">CONCATENATE(A4,"-",MID(CELL("filename",A3),FIND("]",CELL("filename",A3))+1,255))</f>
        <v>中国话-SHE</v>
      </c>
      <c r="E4" t="s">
        <v>11</v>
      </c>
      <c r="F4" s="17"/>
      <c r="G4" s="17"/>
      <c r="I4">
        <v>0</v>
      </c>
    </row>
    <row r="5" spans="1:9" x14ac:dyDescent="0.25">
      <c r="A5" t="s">
        <v>1698</v>
      </c>
      <c r="B5" t="s">
        <v>1699</v>
      </c>
      <c r="C5" s="1"/>
      <c r="D5" t="str">
        <f t="array" aca="1" ref="D5" ca="1">CONCATENATE(A5,"-",MID(CELL("filename",A4),FIND("]",CELL("filename",A4))+1,255))</f>
        <v>不想长大-SHE</v>
      </c>
      <c r="E5" t="s">
        <v>11</v>
      </c>
      <c r="F5" s="17"/>
      <c r="G5" s="17"/>
      <c r="I5">
        <v>0</v>
      </c>
    </row>
    <row r="6" spans="1:9" x14ac:dyDescent="0.25">
      <c r="A6" t="s">
        <v>1700</v>
      </c>
      <c r="B6" t="s">
        <v>1701</v>
      </c>
      <c r="C6" s="1"/>
      <c r="D6" t="str">
        <f t="array" aca="1" ref="D6" ca="1">CONCATENATE(A6,"-",MID(CELL("filename",A5),FIND("]",CELL("filename",A5))+1,255))</f>
        <v>半糖主义-SHE</v>
      </c>
      <c r="E6" t="s">
        <v>11</v>
      </c>
      <c r="F6" s="17"/>
      <c r="G6" s="17"/>
      <c r="I6">
        <v>0</v>
      </c>
    </row>
    <row r="7" spans="1:9" x14ac:dyDescent="0.25">
      <c r="A7" t="s">
        <v>1702</v>
      </c>
      <c r="B7" t="s">
        <v>1703</v>
      </c>
      <c r="C7" s="1"/>
      <c r="D7" t="str">
        <f t="array" aca="1" ref="D7" ca="1">CONCATENATE(A7,"-",MID(CELL("filename",A6),FIND("]",CELL("filename",A6))+1,255))</f>
        <v>热带雨林-SHE</v>
      </c>
      <c r="E7" t="s">
        <v>11</v>
      </c>
      <c r="F7" s="17"/>
      <c r="G7" s="17"/>
      <c r="I7">
        <v>0</v>
      </c>
    </row>
    <row r="8" spans="1:9" x14ac:dyDescent="0.25">
      <c r="A8" t="s">
        <v>1704</v>
      </c>
      <c r="B8" t="s">
        <v>1705</v>
      </c>
      <c r="C8" s="1"/>
      <c r="D8" t="str">
        <f t="array" aca="1" ref="D8" ca="1">CONCATENATE(A8,"-",MID(CELL("filename",A7),FIND("]",CELL("filename",A7))+1,255))</f>
        <v>恋人未满-SHE</v>
      </c>
      <c r="E8" t="s">
        <v>11</v>
      </c>
      <c r="F8" s="17"/>
      <c r="G8" s="17"/>
      <c r="I8">
        <v>0</v>
      </c>
    </row>
    <row r="9" spans="1:9" x14ac:dyDescent="0.25">
      <c r="A9" t="s">
        <v>1706</v>
      </c>
      <c r="B9" t="s">
        <v>1707</v>
      </c>
      <c r="C9" s="1"/>
      <c r="D9" t="str">
        <f t="array" aca="1" ref="D9" ca="1">CONCATENATE(A9,"-",MID(CELL("filename",A8),FIND("]",CELL("filename",A8))+1,255))</f>
        <v>美丽新世界-SHE</v>
      </c>
      <c r="E9" t="s">
        <v>11</v>
      </c>
      <c r="F9" s="17"/>
      <c r="G9" s="17"/>
      <c r="I9">
        <v>0</v>
      </c>
    </row>
    <row r="10" spans="1:9" x14ac:dyDescent="0.25">
      <c r="A10" t="s">
        <v>1708</v>
      </c>
      <c r="B10" t="s">
        <v>1709</v>
      </c>
      <c r="C10" s="1"/>
      <c r="D10" t="str">
        <f t="array" aca="1" ref="D10" ca="1">CONCATENATE(A10,"-",MID(CELL("filename",A9),FIND("]",CELL("filename",A9))+1,255))</f>
        <v>一眼万年-SHE</v>
      </c>
      <c r="E10" t="s">
        <v>11</v>
      </c>
      <c r="F10" s="17"/>
      <c r="G10" s="17"/>
      <c r="I10">
        <v>0</v>
      </c>
    </row>
    <row r="11" spans="1:9" x14ac:dyDescent="0.25">
      <c r="A11" t="s">
        <v>1710</v>
      </c>
      <c r="B11" t="s">
        <v>1711</v>
      </c>
      <c r="D11" t="str">
        <f t="array" aca="1" ref="D11" ca="1">CONCATENATE(A11,"-",MID(CELL("filename",A10),FIND("]",CELL("filename",A10))+1,255))</f>
        <v>痛快-SHE</v>
      </c>
      <c r="E11" t="s">
        <v>11</v>
      </c>
      <c r="F11" s="17"/>
      <c r="I11">
        <v>0</v>
      </c>
    </row>
    <row r="12" spans="1:9" x14ac:dyDescent="0.25">
      <c r="A12" t="s">
        <v>1712</v>
      </c>
      <c r="B12" t="s">
        <v>1713</v>
      </c>
      <c r="C12" s="1"/>
      <c r="D12" t="str">
        <f t="array" aca="1" ref="D12" ca="1">CONCATENATE(A12,"-",MID(CELL("filename",A11),FIND("]",CELL("filename",A11))+1,255))</f>
        <v>十面埋伏-SHE</v>
      </c>
      <c r="E12" t="s">
        <v>11</v>
      </c>
      <c r="F12" s="17"/>
      <c r="G12" s="17"/>
      <c r="I12">
        <v>0</v>
      </c>
    </row>
    <row r="13" spans="1:9" x14ac:dyDescent="0.25">
      <c r="A13" t="s">
        <v>1714</v>
      </c>
      <c r="B13" t="s">
        <v>1715</v>
      </c>
      <c r="C13" s="1" t="s">
        <v>1716</v>
      </c>
      <c r="D13" t="str">
        <f t="array" aca="1" ref="D13" ca="1">CONCATENATE(A13,"-",MID(CELL("filename",A12),FIND("]",CELL("filename",A12))+1,255))</f>
        <v>安静了-SHE</v>
      </c>
      <c r="E13" t="s">
        <v>11</v>
      </c>
      <c r="F13" s="17">
        <v>9.7222222222222224E-3</v>
      </c>
      <c r="G13" s="17">
        <v>2.013888888888889E-2</v>
      </c>
      <c r="I13">
        <v>1</v>
      </c>
    </row>
    <row r="14" spans="1:9" x14ac:dyDescent="0.25">
      <c r="A14" t="s">
        <v>1717</v>
      </c>
      <c r="B14" t="s">
        <v>1718</v>
      </c>
      <c r="C14" s="1" t="s">
        <v>1719</v>
      </c>
      <c r="D14" t="str">
        <f t="array" aca="1" ref="D14" ca="1">CONCATENATE(A14,"-",MID(CELL("filename",A13),FIND("]",CELL("filename",A13))+1,255))</f>
        <v>五月天-SHE</v>
      </c>
      <c r="E14" t="s">
        <v>11</v>
      </c>
      <c r="F14" s="17">
        <v>3.8194444444444448E-2</v>
      </c>
      <c r="G14" s="17">
        <v>4.791666666666667E-2</v>
      </c>
      <c r="I14">
        <v>1</v>
      </c>
    </row>
    <row r="15" spans="1:9" x14ac:dyDescent="0.25">
      <c r="A15" t="s">
        <v>1720</v>
      </c>
      <c r="B15" t="s">
        <v>1721</v>
      </c>
      <c r="C15" s="1" t="s">
        <v>1722</v>
      </c>
      <c r="D15" t="str">
        <f t="array" aca="1" ref="D15" ca="1">CONCATENATE(A15,"-",MID(CELL("filename",A14),FIND("]",CELL("filename",A14))+1,255))</f>
        <v>沿海公路的出口-SHE</v>
      </c>
      <c r="E15" t="s">
        <v>11</v>
      </c>
      <c r="F15" s="17">
        <v>6.5972222222222224E-2</v>
      </c>
      <c r="G15" s="17">
        <v>7.6388888888888895E-2</v>
      </c>
      <c r="I15">
        <v>1</v>
      </c>
    </row>
    <row r="16" spans="1:9" x14ac:dyDescent="0.25">
      <c r="A16" t="s">
        <v>1723</v>
      </c>
      <c r="B16" t="s">
        <v>1724</v>
      </c>
      <c r="C16" s="1" t="s">
        <v>1725</v>
      </c>
      <c r="D16" t="str">
        <f t="array" aca="1" ref="D16" ca="1">CONCATENATE(A16,"-",MID(CELL("filename",A15),FIND("]",CELL("filename",A15))+1,255))</f>
        <v>他还是不懂-SHE</v>
      </c>
      <c r="E16" t="s">
        <v>11</v>
      </c>
      <c r="F16" s="17">
        <v>5.0694444444444438E-2</v>
      </c>
      <c r="G16" s="17">
        <v>6.1111111111111109E-2</v>
      </c>
      <c r="I16">
        <v>1</v>
      </c>
    </row>
    <row r="17" spans="1:9" x14ac:dyDescent="0.25">
      <c r="A17" t="s">
        <v>1726</v>
      </c>
      <c r="B17" t="s">
        <v>1727</v>
      </c>
      <c r="C17" s="1" t="s">
        <v>1728</v>
      </c>
      <c r="D17" t="str">
        <f t="array" aca="1" ref="D17" ca="1">CONCATENATE(A17,"-",MID(CELL("filename",A16),FIND("]",CELL("filename",A16))+1,255))</f>
        <v>触电-SHE</v>
      </c>
      <c r="E17" t="s">
        <v>11</v>
      </c>
      <c r="F17" s="17">
        <v>3.6111111111111108E-2</v>
      </c>
      <c r="G17" s="17">
        <v>5.1388888888888887E-2</v>
      </c>
      <c r="I17">
        <v>1</v>
      </c>
    </row>
    <row r="18" spans="1:9" x14ac:dyDescent="0.25">
      <c r="A18" t="s">
        <v>1729</v>
      </c>
      <c r="B18" t="s">
        <v>1730</v>
      </c>
      <c r="C18" s="1" t="s">
        <v>1731</v>
      </c>
      <c r="D18" t="str">
        <f t="array" aca="1" ref="D18" ca="1">CONCATENATE(A18,"-",MID(CELL("filename",A17),FIND("]",CELL("filename",A17))+1,255))</f>
        <v>天灰-SHE</v>
      </c>
      <c r="E18" t="s">
        <v>11</v>
      </c>
      <c r="F18" s="17">
        <v>4.3749999999999997E-2</v>
      </c>
      <c r="G18" s="17">
        <v>6.1805555555555558E-2</v>
      </c>
      <c r="I18">
        <v>1</v>
      </c>
    </row>
    <row r="19" spans="1:9" x14ac:dyDescent="0.25">
      <c r="A19" t="s">
        <v>1732</v>
      </c>
      <c r="B19" t="s">
        <v>1733</v>
      </c>
      <c r="C19" s="1" t="s">
        <v>1734</v>
      </c>
      <c r="D19" t="str">
        <f t="array" aca="1" ref="D19" ca="1">CONCATENATE(A19,"-",MID(CELL("filename",A18),FIND("]",CELL("filename",A18))+1,255))</f>
        <v>月桂女神-SHE</v>
      </c>
      <c r="E19" t="s">
        <v>11</v>
      </c>
      <c r="F19" s="17">
        <v>6.7361111111111108E-2</v>
      </c>
      <c r="G19" s="17">
        <v>7.7083333333333337E-2</v>
      </c>
      <c r="I19">
        <v>1</v>
      </c>
    </row>
    <row r="20" spans="1:9" x14ac:dyDescent="0.25">
      <c r="A20" t="s">
        <v>1735</v>
      </c>
      <c r="B20" t="s">
        <v>1736</v>
      </c>
      <c r="C20" s="1" t="s">
        <v>1737</v>
      </c>
      <c r="D20" t="str">
        <f t="array" aca="1" ref="D20" ca="1">CONCATENATE(A20,"-",MID(CELL("filename",A19),FIND("]",CELL("filename",A19))+1,255))</f>
        <v>最近还好吗-SHE</v>
      </c>
      <c r="E20" t="s">
        <v>11</v>
      </c>
      <c r="F20" s="17">
        <v>5.1388888888888887E-2</v>
      </c>
      <c r="G20" s="17">
        <v>6.1111111111111109E-2</v>
      </c>
      <c r="I20">
        <v>1</v>
      </c>
    </row>
    <row r="21" spans="1:9" x14ac:dyDescent="0.25">
      <c r="A21" t="s">
        <v>1738</v>
      </c>
      <c r="B21" t="s">
        <v>1739</v>
      </c>
      <c r="C21" s="1" t="s">
        <v>1740</v>
      </c>
      <c r="D21" t="str">
        <f t="array" aca="1" ref="D21" ca="1">CONCATENATE(A21,"-",MID(CELL("filename",A20),FIND("]",CELL("filename",A20))+1,255))</f>
        <v>星光-SHE</v>
      </c>
      <c r="E21" t="s">
        <v>11</v>
      </c>
      <c r="F21" s="17">
        <v>4.6527777777777779E-2</v>
      </c>
      <c r="G21" s="17">
        <v>6.0416666666666667E-2</v>
      </c>
      <c r="I21">
        <v>1</v>
      </c>
    </row>
    <row r="22" spans="1:9" x14ac:dyDescent="0.25">
      <c r="A22" t="s">
        <v>1741</v>
      </c>
      <c r="B22" t="s">
        <v>1742</v>
      </c>
      <c r="C22" s="1" t="s">
        <v>1743</v>
      </c>
      <c r="D22" t="str">
        <f t="array" aca="1" ref="D22" ca="1">CONCATENATE(A22,"-",MID(CELL("filename",A21),FIND("]",CELL("filename",A21))+1,255))</f>
        <v>Ring Ring Ring-SHE</v>
      </c>
      <c r="E22" t="s">
        <v>11</v>
      </c>
      <c r="F22" s="17">
        <v>3.6805555555555557E-2</v>
      </c>
      <c r="G22" s="17">
        <v>5.2083333333333343E-2</v>
      </c>
      <c r="I22">
        <v>1</v>
      </c>
    </row>
    <row r="23" spans="1:9" x14ac:dyDescent="0.25">
      <c r="A23" t="s">
        <v>971</v>
      </c>
      <c r="B23" t="s">
        <v>972</v>
      </c>
      <c r="C23" s="1" t="s">
        <v>973</v>
      </c>
      <c r="D23" t="str">
        <f t="array" aca="1" ref="D23" ca="1">CONCATENATE(A23,"-",MID(CELL("filename",A22),FIND("]",CELL("filename",A22))+1,255))</f>
        <v>爱上你-SHE</v>
      </c>
      <c r="E23" t="s">
        <v>11</v>
      </c>
      <c r="F23" s="17">
        <v>4.3749999999999997E-2</v>
      </c>
      <c r="G23" s="17">
        <v>6.25E-2</v>
      </c>
      <c r="I23">
        <v>1</v>
      </c>
    </row>
    <row r="24" spans="1:9" x14ac:dyDescent="0.25">
      <c r="A24" t="s">
        <v>725</v>
      </c>
      <c r="B24" t="s">
        <v>726</v>
      </c>
      <c r="C24" s="1" t="s">
        <v>727</v>
      </c>
      <c r="D24" t="str">
        <f t="array" aca="1" ref="D24" ca="1">CONCATENATE(A24,"-",MID(CELL("filename",A23),FIND("]",CELL("filename",A23))+1,255))</f>
        <v>你曾是少年-SHE</v>
      </c>
      <c r="E24" t="s">
        <v>11</v>
      </c>
      <c r="F24" s="17">
        <v>6.1111111111111109E-2</v>
      </c>
      <c r="G24" s="17">
        <v>7.8472222222222221E-2</v>
      </c>
      <c r="I24">
        <v>1</v>
      </c>
    </row>
    <row r="25" spans="1:9" x14ac:dyDescent="0.25">
      <c r="A25" t="s">
        <v>1744</v>
      </c>
      <c r="B25" t="s">
        <v>1745</v>
      </c>
      <c r="C25" s="1" t="s">
        <v>1746</v>
      </c>
      <c r="D25" t="str">
        <f t="array" aca="1" ref="D25" ca="1">CONCATENATE(A25,"-",MID(CELL("filename",A24),FIND("]",CELL("filename",A24))+1,255))</f>
        <v>候鸟-SHE</v>
      </c>
      <c r="E25" t="s">
        <v>11</v>
      </c>
      <c r="F25" s="17">
        <v>5.4166666666666669E-2</v>
      </c>
      <c r="G25" s="17">
        <v>7.3611111111111113E-2</v>
      </c>
      <c r="I25">
        <v>1</v>
      </c>
    </row>
    <row r="26" spans="1:9" x14ac:dyDescent="0.25">
      <c r="A26" t="s">
        <v>1747</v>
      </c>
      <c r="B26" t="s">
        <v>1748</v>
      </c>
      <c r="C26" s="1" t="s">
        <v>1749</v>
      </c>
      <c r="D26" t="str">
        <f t="array" aca="1" ref="D26" ca="1">CONCATENATE(A26,"-",MID(CELL("filename",A25),FIND("]",CELL("filename",A25))+1,255))</f>
        <v>紫藤花-SHE</v>
      </c>
      <c r="E26" t="s">
        <v>11</v>
      </c>
      <c r="F26" s="17">
        <v>3.4722222222222217E-2</v>
      </c>
      <c r="G26" s="17">
        <v>5.347222222222222E-2</v>
      </c>
      <c r="I26">
        <v>1</v>
      </c>
    </row>
    <row r="27" spans="1:9" x14ac:dyDescent="0.25">
      <c r="A27" t="s">
        <v>1750</v>
      </c>
      <c r="B27" t="s">
        <v>1751</v>
      </c>
      <c r="C27" s="1" t="s">
        <v>1752</v>
      </c>
      <c r="D27" t="str">
        <f t="array" aca="1" ref="D27" ca="1">CONCATENATE(A27,"-",MID(CELL("filename",A26),FIND("]",CELL("filename",A26))+1,255))</f>
        <v>长相思-SHE</v>
      </c>
      <c r="E27" t="s">
        <v>11</v>
      </c>
      <c r="F27" s="17">
        <v>6.25E-2</v>
      </c>
      <c r="G27" s="17">
        <v>7.2916666666666671E-2</v>
      </c>
      <c r="I27">
        <v>1</v>
      </c>
    </row>
    <row r="28" spans="1:9" x14ac:dyDescent="0.25">
      <c r="A28" s="4" t="s">
        <v>1753</v>
      </c>
      <c r="B28" t="s">
        <v>1754</v>
      </c>
      <c r="C28" s="1" t="s">
        <v>1755</v>
      </c>
      <c r="D28" t="str">
        <f t="array" aca="1" ref="D28" ca="1">CONCATENATE(A28,"-",MID(CELL("filename",A27),FIND("]",CELL("filename",A27))+1,255))</f>
        <v>谢谢你的温柔-SHE</v>
      </c>
      <c r="E28" t="s">
        <v>11</v>
      </c>
      <c r="F28" s="17">
        <v>2.222222222222222E-2</v>
      </c>
      <c r="G28" s="17">
        <v>3.9583333333333331E-2</v>
      </c>
      <c r="H28" s="4"/>
      <c r="I28">
        <v>1</v>
      </c>
    </row>
    <row r="29" spans="1:9" x14ac:dyDescent="0.25">
      <c r="A29" t="s">
        <v>1756</v>
      </c>
      <c r="B29" t="s">
        <v>1757</v>
      </c>
      <c r="C29" s="1" t="s">
        <v>1758</v>
      </c>
      <c r="D29" t="str">
        <f t="array" aca="1" ref="D29" ca="1">CONCATENATE(A29,"-",MID(CELL("filename",A28),FIND("]",CELL("filename",A28))+1,255))</f>
        <v>爱我的资格-SHE</v>
      </c>
      <c r="E29" t="s">
        <v>11</v>
      </c>
      <c r="F29" s="17">
        <v>5.0694444444444438E-2</v>
      </c>
      <c r="G29" s="17">
        <v>6.25E-2</v>
      </c>
      <c r="I29">
        <v>1</v>
      </c>
    </row>
    <row r="30" spans="1:9" x14ac:dyDescent="0.25">
      <c r="A30" t="s">
        <v>1759</v>
      </c>
      <c r="B30" t="s">
        <v>1760</v>
      </c>
      <c r="C30" s="1" t="s">
        <v>1761</v>
      </c>
      <c r="D30" t="str">
        <f t="array" aca="1" ref="D30" ca="1">CONCATENATE(A30,"-",MID(CELL("filename",A29),FIND("]",CELL("filename",A29))+1,255))</f>
        <v>花都开好了-SHE</v>
      </c>
      <c r="E30" t="s">
        <v>11</v>
      </c>
      <c r="F30" s="17">
        <v>3.9583333333333331E-2</v>
      </c>
      <c r="G30" s="17">
        <v>5.6944444444444443E-2</v>
      </c>
      <c r="I30">
        <v>1</v>
      </c>
    </row>
    <row r="31" spans="1:9" x14ac:dyDescent="0.25">
      <c r="A31" t="s">
        <v>1762</v>
      </c>
      <c r="B31" t="s">
        <v>1763</v>
      </c>
      <c r="C31" s="1" t="s">
        <v>1764</v>
      </c>
      <c r="D31" t="str">
        <f t="array" aca="1" ref="D31" ca="1">CONCATENATE(A31,"-",MID(CELL("filename",A30),FIND("]",CELL("filename",A30))+1,255))</f>
        <v>花又开好了-SHE</v>
      </c>
      <c r="E31" t="s">
        <v>11</v>
      </c>
      <c r="F31" s="17">
        <v>2.777777777777778E-2</v>
      </c>
      <c r="G31" s="17">
        <v>3.888888888888889E-2</v>
      </c>
      <c r="I31">
        <v>1</v>
      </c>
    </row>
    <row r="32" spans="1:9" x14ac:dyDescent="0.25">
      <c r="A32" t="s">
        <v>1765</v>
      </c>
      <c r="B32" t="s">
        <v>1766</v>
      </c>
      <c r="C32" s="1" t="s">
        <v>1767</v>
      </c>
      <c r="D32" t="str">
        <f t="array" aca="1" ref="D32" ca="1">CONCATENATE(A32,"-",MID(CELL("filename",A31),FIND("]",CELL("filename",A31))+1,255))</f>
        <v>Shero-SHE</v>
      </c>
      <c r="E32" t="s">
        <v>11</v>
      </c>
      <c r="F32" s="17">
        <v>3.1944444444444442E-2</v>
      </c>
      <c r="G32" s="17">
        <v>4.583333333333333E-2</v>
      </c>
      <c r="I32">
        <v>1</v>
      </c>
    </row>
    <row r="33" spans="1:9" x14ac:dyDescent="0.25">
      <c r="A33" t="s">
        <v>1768</v>
      </c>
      <c r="B33" t="s">
        <v>1769</v>
      </c>
      <c r="C33" s="1" t="s">
        <v>1770</v>
      </c>
      <c r="D33" t="str">
        <f t="array" aca="1" ref="D33" ca="1">CONCATENATE(A33,"-",MID(CELL("filename",A32),FIND("]",CELL("filename",A32))+1,255))</f>
        <v>亲爱的树洞-SHE</v>
      </c>
      <c r="E33" t="s">
        <v>11</v>
      </c>
      <c r="F33" s="17">
        <v>4.8611111111111112E-2</v>
      </c>
      <c r="G33" s="17">
        <v>6.7361111111111108E-2</v>
      </c>
      <c r="I33">
        <v>1</v>
      </c>
    </row>
    <row r="34" spans="1:9" x14ac:dyDescent="0.25">
      <c r="A34" t="s">
        <v>1771</v>
      </c>
      <c r="B34" t="s">
        <v>1772</v>
      </c>
      <c r="C34" s="1" t="s">
        <v>1773</v>
      </c>
      <c r="D34" t="str">
        <f t="array" aca="1" ref="D34" ca="1">CONCATENATE(A34,"-",MID(CELL("filename",A33),FIND("]",CELL("filename",A33))+1,255))</f>
        <v>金钟罩铁布衫-SHE</v>
      </c>
      <c r="E34" t="s">
        <v>11</v>
      </c>
      <c r="F34" s="17">
        <v>2.9861111111111109E-2</v>
      </c>
      <c r="G34" s="17">
        <v>4.4444444444444453E-2</v>
      </c>
      <c r="I34">
        <v>1</v>
      </c>
    </row>
    <row r="35" spans="1:9" x14ac:dyDescent="0.25">
      <c r="A35" t="s">
        <v>1774</v>
      </c>
      <c r="B35" t="s">
        <v>1775</v>
      </c>
      <c r="C35" s="1" t="s">
        <v>1776</v>
      </c>
      <c r="D35" t="str">
        <f t="array" aca="1" ref="D35" ca="1">CONCATENATE(A35,"-",MID(CELL("filename",A34),FIND("]",CELL("filename",A34))+1,255))</f>
        <v>爱呢-SHE</v>
      </c>
      <c r="E35" t="s">
        <v>11</v>
      </c>
      <c r="F35" s="17">
        <v>1.111111111111111E-2</v>
      </c>
      <c r="G35" s="17">
        <v>2.8472222222222222E-2</v>
      </c>
      <c r="I35">
        <v>1</v>
      </c>
    </row>
    <row r="36" spans="1:9" x14ac:dyDescent="0.25">
      <c r="A36" t="s">
        <v>1777</v>
      </c>
      <c r="B36" t="s">
        <v>1778</v>
      </c>
      <c r="C36" s="1" t="s">
        <v>1779</v>
      </c>
      <c r="D36" t="str">
        <f t="array" aca="1" ref="D36" ca="1">CONCATENATE(A36,"-",MID(CELL("filename",A35),FIND("]",CELL("filename",A35))+1,255))</f>
        <v>说你爱我-SHE</v>
      </c>
      <c r="E36" t="s">
        <v>11</v>
      </c>
      <c r="F36" s="17">
        <v>3.9583333333333331E-2</v>
      </c>
      <c r="G36" s="17">
        <v>5.9722222222222232E-2</v>
      </c>
      <c r="I36">
        <v>1</v>
      </c>
    </row>
    <row r="37" spans="1:9" x14ac:dyDescent="0.25">
      <c r="I37">
        <v>0</v>
      </c>
    </row>
    <row r="38" spans="1:9" x14ac:dyDescent="0.25">
      <c r="I38">
        <v>0</v>
      </c>
    </row>
    <row r="39" spans="1:9" x14ac:dyDescent="0.25">
      <c r="I39">
        <v>0</v>
      </c>
    </row>
    <row r="40" spans="1:9" x14ac:dyDescent="0.25">
      <c r="I40">
        <v>0</v>
      </c>
    </row>
    <row r="41" spans="1:9" x14ac:dyDescent="0.25">
      <c r="I41">
        <v>0</v>
      </c>
    </row>
    <row r="42" spans="1:9" x14ac:dyDescent="0.25">
      <c r="I42">
        <v>0</v>
      </c>
    </row>
    <row r="43" spans="1:9" x14ac:dyDescent="0.25">
      <c r="I43">
        <v>0</v>
      </c>
    </row>
    <row r="44" spans="1:9" x14ac:dyDescent="0.25">
      <c r="I44">
        <v>0</v>
      </c>
    </row>
    <row r="45" spans="1:9" x14ac:dyDescent="0.25">
      <c r="I45">
        <v>0</v>
      </c>
    </row>
    <row r="46" spans="1:9" x14ac:dyDescent="0.25">
      <c r="I46">
        <v>0</v>
      </c>
    </row>
    <row r="47" spans="1:9" x14ac:dyDescent="0.25">
      <c r="I47">
        <v>0</v>
      </c>
    </row>
    <row r="48" spans="1:9" x14ac:dyDescent="0.25">
      <c r="I48">
        <v>0</v>
      </c>
    </row>
    <row r="49" spans="1:9" x14ac:dyDescent="0.25">
      <c r="I49">
        <v>0</v>
      </c>
    </row>
    <row r="50" spans="1:9" x14ac:dyDescent="0.25">
      <c r="I50">
        <v>0</v>
      </c>
    </row>
    <row r="51" spans="1:9" x14ac:dyDescent="0.25">
      <c r="I51">
        <v>0</v>
      </c>
    </row>
    <row r="52" spans="1:9" x14ac:dyDescent="0.25">
      <c r="I52">
        <v>0</v>
      </c>
    </row>
    <row r="53" spans="1:9" x14ac:dyDescent="0.25">
      <c r="A53" t="s">
        <v>738</v>
      </c>
      <c r="B53" t="s">
        <v>739</v>
      </c>
      <c r="D53" t="str">
        <f t="array" aca="1" ref="D53" ca="1">CONCATENATE(A53,"-",MID(CELL("filename",A52),FIND("]",CELL("filename",A52))+1,255))</f>
        <v>我爱你-SHE</v>
      </c>
      <c r="E53" t="s">
        <v>201</v>
      </c>
      <c r="I53">
        <v>0</v>
      </c>
    </row>
    <row r="54" spans="1:9" x14ac:dyDescent="0.25">
      <c r="A54" t="s">
        <v>1202</v>
      </c>
      <c r="B54" t="s">
        <v>1780</v>
      </c>
      <c r="D54" t="str">
        <f t="array" aca="1" ref="D54" ca="1">CONCATENATE(A54,"-",MID(CELL("filename",A53),FIND("]",CELL("filename",A53))+1,255))</f>
        <v>借口-SHE</v>
      </c>
      <c r="E54" t="s">
        <v>201</v>
      </c>
      <c r="I54">
        <v>0</v>
      </c>
    </row>
    <row r="55" spans="1:9" x14ac:dyDescent="0.25">
      <c r="A55" t="s">
        <v>1781</v>
      </c>
      <c r="B55" t="s">
        <v>1782</v>
      </c>
      <c r="D55" t="str">
        <f t="array" aca="1" ref="D55" ca="1">CONCATENATE(A55,"-",MID(CELL("filename",A54),FIND("]",CELL("filename",A54))+1,255))</f>
        <v>天亮了-SHE</v>
      </c>
      <c r="E55" t="s">
        <v>201</v>
      </c>
      <c r="I55">
        <v>0</v>
      </c>
    </row>
  </sheetData>
  <hyperlinks>
    <hyperlink ref="C13" r:id="rId1" xr:uid="{00000000-0004-0000-1300-000000000000}"/>
    <hyperlink ref="C14" r:id="rId2" xr:uid="{00000000-0004-0000-1300-000001000000}"/>
    <hyperlink ref="C15" r:id="rId3" xr:uid="{00000000-0004-0000-1300-000002000000}"/>
    <hyperlink ref="C16" r:id="rId4" xr:uid="{00000000-0004-0000-1300-000003000000}"/>
    <hyperlink ref="C17" r:id="rId5" xr:uid="{00000000-0004-0000-1300-000004000000}"/>
    <hyperlink ref="C18" r:id="rId6" xr:uid="{00000000-0004-0000-1300-000005000000}"/>
    <hyperlink ref="C19" r:id="rId7" xr:uid="{00000000-0004-0000-1300-000006000000}"/>
    <hyperlink ref="C20" r:id="rId8" xr:uid="{00000000-0004-0000-1300-000007000000}"/>
    <hyperlink ref="C21" r:id="rId9" xr:uid="{00000000-0004-0000-1300-000008000000}"/>
    <hyperlink ref="C22" r:id="rId10" xr:uid="{00000000-0004-0000-1300-000009000000}"/>
    <hyperlink ref="C23" r:id="rId11" xr:uid="{00000000-0004-0000-1300-00000A000000}"/>
    <hyperlink ref="C24" r:id="rId12" xr:uid="{00000000-0004-0000-1300-00000B000000}"/>
    <hyperlink ref="C25" r:id="rId13" xr:uid="{00000000-0004-0000-1300-00000C000000}"/>
    <hyperlink ref="C26" r:id="rId14" xr:uid="{00000000-0004-0000-1300-00000D000000}"/>
    <hyperlink ref="C27" r:id="rId15" xr:uid="{00000000-0004-0000-1300-00000E000000}"/>
    <hyperlink ref="C28" r:id="rId16" xr:uid="{00000000-0004-0000-1300-00000F000000}"/>
    <hyperlink ref="C29" r:id="rId17" xr:uid="{00000000-0004-0000-1300-000010000000}"/>
    <hyperlink ref="C30" r:id="rId18" xr:uid="{00000000-0004-0000-1300-000011000000}"/>
    <hyperlink ref="C31" r:id="rId19" xr:uid="{00000000-0004-0000-1300-000012000000}"/>
    <hyperlink ref="C32" r:id="rId20" xr:uid="{00000000-0004-0000-1300-000013000000}"/>
    <hyperlink ref="C33" r:id="rId21" xr:uid="{00000000-0004-0000-1300-000014000000}"/>
    <hyperlink ref="C34" r:id="rId22" xr:uid="{00000000-0004-0000-1300-000015000000}"/>
    <hyperlink ref="C35" r:id="rId23" xr:uid="{00000000-0004-0000-1300-000016000000}"/>
    <hyperlink ref="C36" r:id="rId24" xr:uid="{00000000-0004-0000-1300-000017000000}"/>
  </hyperlinks>
  <pageMargins left="0.7" right="0.7" top="0.75" bottom="0.75" header="0.3" footer="0.3"/>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46"/>
  <sheetViews>
    <sheetView workbookViewId="0">
      <selection activeCell="C30" sqref="C30"/>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3" width="9.140625" style="16" customWidth="1"/>
    <col min="14" max="16384" width="9.140625" style="16"/>
  </cols>
  <sheetData>
    <row r="1" spans="1:9" x14ac:dyDescent="0.25">
      <c r="A1" t="s">
        <v>0</v>
      </c>
      <c r="B1" t="s">
        <v>1</v>
      </c>
      <c r="C1" t="s">
        <v>2</v>
      </c>
      <c r="D1" t="s">
        <v>3</v>
      </c>
      <c r="E1" t="s">
        <v>4</v>
      </c>
      <c r="F1" t="s">
        <v>5</v>
      </c>
      <c r="G1" t="s">
        <v>6</v>
      </c>
      <c r="H1" t="s">
        <v>7</v>
      </c>
      <c r="I1" t="s">
        <v>8</v>
      </c>
    </row>
    <row r="2" spans="1:9" x14ac:dyDescent="0.25">
      <c r="A2" t="s">
        <v>1783</v>
      </c>
      <c r="B2" t="s">
        <v>1784</v>
      </c>
      <c r="C2" s="1" t="s">
        <v>1785</v>
      </c>
      <c r="D2" t="str">
        <f t="shared" ref="D2:D23" si="0">CONCATENATE(A2,"-何洁")</f>
        <v>经过-何洁</v>
      </c>
      <c r="E2" t="s">
        <v>11</v>
      </c>
      <c r="F2" s="17">
        <v>2.777777777777778E-2</v>
      </c>
      <c r="G2" s="17">
        <v>4.791666666666667E-2</v>
      </c>
      <c r="I2">
        <v>1</v>
      </c>
    </row>
    <row r="3" spans="1:9" x14ac:dyDescent="0.25">
      <c r="A3" t="s">
        <v>1786</v>
      </c>
      <c r="B3" t="s">
        <v>1787</v>
      </c>
      <c r="C3" s="1" t="s">
        <v>1788</v>
      </c>
      <c r="D3" t="str">
        <f t="shared" si="0"/>
        <v>你是我的风景-何洁</v>
      </c>
      <c r="E3" t="s">
        <v>11</v>
      </c>
      <c r="F3" s="17">
        <v>4.1666666666666657E-2</v>
      </c>
      <c r="G3" s="17">
        <v>5.4166666666666669E-2</v>
      </c>
      <c r="I3">
        <v>1</v>
      </c>
    </row>
    <row r="4" spans="1:9" x14ac:dyDescent="0.25">
      <c r="A4" t="s">
        <v>1789</v>
      </c>
      <c r="B4" t="s">
        <v>1790</v>
      </c>
      <c r="C4" s="1" t="s">
        <v>1791</v>
      </c>
      <c r="D4" t="str">
        <f t="shared" si="0"/>
        <v>你一定要幸福-何洁</v>
      </c>
      <c r="E4" t="s">
        <v>11</v>
      </c>
      <c r="F4" s="17">
        <v>5.9027777777777783E-2</v>
      </c>
      <c r="G4" s="17">
        <v>7.2916666666666671E-2</v>
      </c>
      <c r="I4">
        <v>1</v>
      </c>
    </row>
    <row r="5" spans="1:9" x14ac:dyDescent="0.25">
      <c r="A5" t="s">
        <v>1792</v>
      </c>
      <c r="B5" t="s">
        <v>1793</v>
      </c>
      <c r="C5" s="1" t="s">
        <v>1794</v>
      </c>
      <c r="D5" t="str">
        <f t="shared" si="0"/>
        <v>发光体-何洁</v>
      </c>
      <c r="E5" t="s">
        <v>11</v>
      </c>
      <c r="F5" s="17">
        <v>2.5000000000000001E-2</v>
      </c>
      <c r="G5" s="17">
        <v>4.027777777777778E-2</v>
      </c>
      <c r="I5">
        <v>1</v>
      </c>
    </row>
    <row r="6" spans="1:9" x14ac:dyDescent="0.25">
      <c r="A6" t="s">
        <v>1795</v>
      </c>
      <c r="B6" t="s">
        <v>1796</v>
      </c>
      <c r="C6" s="1" t="s">
        <v>1797</v>
      </c>
      <c r="D6" t="str">
        <f t="shared" si="0"/>
        <v>明明不是Angel-何洁</v>
      </c>
      <c r="E6" t="s">
        <v>11</v>
      </c>
      <c r="F6" s="17">
        <v>2.9861111111111109E-2</v>
      </c>
      <c r="G6" s="17">
        <v>4.027777777777778E-2</v>
      </c>
      <c r="I6">
        <v>1</v>
      </c>
    </row>
    <row r="7" spans="1:9" x14ac:dyDescent="0.25">
      <c r="A7" t="s">
        <v>1798</v>
      </c>
      <c r="B7" t="s">
        <v>1799</v>
      </c>
      <c r="C7" s="1" t="s">
        <v>1800</v>
      </c>
      <c r="D7" t="str">
        <f t="shared" si="0"/>
        <v>两个人的地球-何洁</v>
      </c>
      <c r="E7" t="s">
        <v>11</v>
      </c>
      <c r="F7" s="17">
        <v>3.4722222222222217E-2</v>
      </c>
      <c r="G7" s="17">
        <v>4.7222222222222221E-2</v>
      </c>
      <c r="I7">
        <v>1</v>
      </c>
    </row>
    <row r="8" spans="1:9" x14ac:dyDescent="0.25">
      <c r="A8" t="s">
        <v>1801</v>
      </c>
      <c r="B8" t="s">
        <v>1802</v>
      </c>
      <c r="C8" s="1" t="s">
        <v>1803</v>
      </c>
      <c r="D8" t="str">
        <f t="shared" si="0"/>
        <v>一分钟 Lady-何洁</v>
      </c>
      <c r="E8" t="s">
        <v>11</v>
      </c>
      <c r="F8" s="17">
        <v>4.3749999999999997E-2</v>
      </c>
      <c r="G8" s="17">
        <v>5.7638888888888892E-2</v>
      </c>
      <c r="I8">
        <v>1</v>
      </c>
    </row>
    <row r="9" spans="1:9" x14ac:dyDescent="0.25">
      <c r="A9" t="s">
        <v>1804</v>
      </c>
      <c r="B9" t="s">
        <v>1805</v>
      </c>
      <c r="C9" s="1" t="s">
        <v>1806</v>
      </c>
      <c r="D9" t="str">
        <f t="shared" si="0"/>
        <v>请不要对我说sorry-何洁</v>
      </c>
      <c r="E9" t="s">
        <v>11</v>
      </c>
      <c r="F9" s="17">
        <v>5.9027777777777783E-2</v>
      </c>
      <c r="G9" s="17">
        <v>7.8472222222222221E-2</v>
      </c>
      <c r="I9">
        <v>1</v>
      </c>
    </row>
    <row r="10" spans="1:9" x14ac:dyDescent="0.25">
      <c r="A10" t="s">
        <v>1807</v>
      </c>
      <c r="B10" t="s">
        <v>1808</v>
      </c>
      <c r="C10" s="1" t="s">
        <v>1809</v>
      </c>
      <c r="D10" t="str">
        <f t="shared" si="0"/>
        <v>爱是喜欢你-何洁</v>
      </c>
      <c r="E10" t="s">
        <v>11</v>
      </c>
      <c r="F10" s="17">
        <v>5.4166666666666669E-2</v>
      </c>
      <c r="G10" s="17">
        <v>6.5277777777777782E-2</v>
      </c>
      <c r="I10">
        <v>1</v>
      </c>
    </row>
    <row r="11" spans="1:9" x14ac:dyDescent="0.25">
      <c r="A11" t="s">
        <v>1810</v>
      </c>
      <c r="B11" t="s">
        <v>1811</v>
      </c>
      <c r="C11" s="1" t="s">
        <v>1812</v>
      </c>
      <c r="D11" t="str">
        <f t="shared" si="0"/>
        <v>敢不敢爱-何洁</v>
      </c>
      <c r="E11" t="s">
        <v>11</v>
      </c>
      <c r="F11" s="17">
        <v>6.3194444444444442E-2</v>
      </c>
      <c r="G11" s="17">
        <v>7.8472222222222221E-2</v>
      </c>
      <c r="I11">
        <v>1</v>
      </c>
    </row>
    <row r="12" spans="1:9" x14ac:dyDescent="0.25">
      <c r="A12" t="s">
        <v>1813</v>
      </c>
      <c r="B12" t="s">
        <v>1814</v>
      </c>
      <c r="C12" s="1" t="s">
        <v>1815</v>
      </c>
      <c r="D12" t="str">
        <f t="shared" si="0"/>
        <v>身不由己-何洁</v>
      </c>
      <c r="E12" t="s">
        <v>11</v>
      </c>
      <c r="F12" s="17">
        <v>4.791666666666667E-2</v>
      </c>
      <c r="G12" s="17">
        <v>7.013888888888889E-2</v>
      </c>
      <c r="I12">
        <v>1</v>
      </c>
    </row>
    <row r="13" spans="1:9" x14ac:dyDescent="0.25">
      <c r="A13" t="s">
        <v>1816</v>
      </c>
      <c r="B13" t="s">
        <v>1817</v>
      </c>
      <c r="C13" s="1" t="s">
        <v>1818</v>
      </c>
      <c r="D13" t="str">
        <f t="shared" si="0"/>
        <v>爱不需要理由-何洁</v>
      </c>
      <c r="E13" t="s">
        <v>11</v>
      </c>
      <c r="F13" s="17">
        <v>2.013888888888889E-2</v>
      </c>
      <c r="G13" s="17">
        <v>3.0555555555555551E-2</v>
      </c>
      <c r="I13">
        <v>1</v>
      </c>
    </row>
    <row r="14" spans="1:9" x14ac:dyDescent="0.25">
      <c r="A14" t="s">
        <v>1819</v>
      </c>
      <c r="B14" t="s">
        <v>1820</v>
      </c>
      <c r="C14" s="1" t="s">
        <v>1821</v>
      </c>
      <c r="D14" t="str">
        <f t="shared" si="0"/>
        <v>爱不简单-何洁</v>
      </c>
      <c r="E14" t="s">
        <v>11</v>
      </c>
      <c r="F14" s="17">
        <v>4.2361111111111113E-2</v>
      </c>
      <c r="G14" s="17">
        <v>6.1805555555555558E-2</v>
      </c>
      <c r="I14">
        <v>1</v>
      </c>
    </row>
    <row r="15" spans="1:9" x14ac:dyDescent="0.25">
      <c r="A15" t="s">
        <v>1822</v>
      </c>
      <c r="B15" t="s">
        <v>1823</v>
      </c>
      <c r="C15" s="1" t="s">
        <v>1824</v>
      </c>
      <c r="D15" t="str">
        <f t="shared" si="0"/>
        <v>只愿与你-何洁</v>
      </c>
      <c r="E15" t="s">
        <v>11</v>
      </c>
      <c r="F15" s="17">
        <v>3.8194444444444448E-2</v>
      </c>
      <c r="G15" s="17">
        <v>5.6250000000000001E-2</v>
      </c>
      <c r="I15">
        <v>1</v>
      </c>
    </row>
    <row r="16" spans="1:9" x14ac:dyDescent="0.25">
      <c r="A16" t="s">
        <v>1825</v>
      </c>
      <c r="B16" t="s">
        <v>1826</v>
      </c>
      <c r="C16" s="1" t="s">
        <v>1827</v>
      </c>
      <c r="D16" t="str">
        <f t="shared" si="0"/>
        <v>小永远-何洁</v>
      </c>
      <c r="E16" t="s">
        <v>11</v>
      </c>
      <c r="F16" s="17">
        <v>3.4722222222222217E-2</v>
      </c>
      <c r="G16" s="17">
        <v>5.6944444444444443E-2</v>
      </c>
      <c r="I16">
        <v>1</v>
      </c>
    </row>
    <row r="17" spans="1:9" x14ac:dyDescent="0.25">
      <c r="A17" t="s">
        <v>1828</v>
      </c>
      <c r="B17" t="s">
        <v>1829</v>
      </c>
      <c r="C17" s="1" t="s">
        <v>1830</v>
      </c>
      <c r="D17" t="str">
        <f t="shared" si="0"/>
        <v>六边形雪花-何洁</v>
      </c>
      <c r="E17" t="s">
        <v>11</v>
      </c>
      <c r="F17" s="17">
        <v>4.9305555555555547E-2</v>
      </c>
      <c r="G17" s="17">
        <v>6.1805555555555558E-2</v>
      </c>
      <c r="I17">
        <v>1</v>
      </c>
    </row>
    <row r="18" spans="1:9" x14ac:dyDescent="0.25">
      <c r="A18" t="s">
        <v>1831</v>
      </c>
      <c r="B18" t="s">
        <v>1832</v>
      </c>
      <c r="C18" s="1" t="s">
        <v>1833</v>
      </c>
      <c r="D18" t="str">
        <f t="shared" si="0"/>
        <v>我多么怀念-何洁</v>
      </c>
      <c r="E18" t="s">
        <v>11</v>
      </c>
      <c r="F18" s="17">
        <v>4.8611111111111112E-2</v>
      </c>
      <c r="G18" s="17">
        <v>6.25E-2</v>
      </c>
      <c r="I18">
        <v>1</v>
      </c>
    </row>
    <row r="19" spans="1:9" x14ac:dyDescent="0.25">
      <c r="A19" t="s">
        <v>1834</v>
      </c>
      <c r="B19" t="s">
        <v>1835</v>
      </c>
      <c r="C19" s="1" t="s">
        <v>1836</v>
      </c>
      <c r="D19" t="str">
        <f t="shared" si="0"/>
        <v>我们在一起-何洁</v>
      </c>
      <c r="E19" t="s">
        <v>11</v>
      </c>
      <c r="F19" s="17">
        <v>2.9166666666666671E-2</v>
      </c>
      <c r="G19" s="17">
        <v>4.7222222222222221E-2</v>
      </c>
      <c r="I19">
        <v>1</v>
      </c>
    </row>
    <row r="20" spans="1:9" x14ac:dyDescent="0.25">
      <c r="A20" t="s">
        <v>1837</v>
      </c>
      <c r="B20" t="s">
        <v>1838</v>
      </c>
      <c r="C20" s="1" t="s">
        <v>1839</v>
      </c>
      <c r="D20" t="str">
        <f t="shared" si="0"/>
        <v>不可能的人-何洁</v>
      </c>
      <c r="E20" t="s">
        <v>11</v>
      </c>
      <c r="F20" s="17">
        <v>4.2361111111111113E-2</v>
      </c>
      <c r="G20" s="17">
        <v>5.486111111111111E-2</v>
      </c>
      <c r="I20">
        <v>1</v>
      </c>
    </row>
    <row r="21" spans="1:9" x14ac:dyDescent="0.25">
      <c r="A21" t="s">
        <v>1840</v>
      </c>
      <c r="B21" t="s">
        <v>1841</v>
      </c>
      <c r="C21" s="1" t="s">
        <v>1842</v>
      </c>
      <c r="D21" t="str">
        <f t="shared" si="0"/>
        <v>Boys-何洁</v>
      </c>
      <c r="E21" t="s">
        <v>11</v>
      </c>
      <c r="F21" s="17">
        <v>4.9305555555555547E-2</v>
      </c>
      <c r="G21" s="17">
        <v>6.0416666666666667E-2</v>
      </c>
      <c r="I21">
        <v>1</v>
      </c>
    </row>
    <row r="22" spans="1:9" x14ac:dyDescent="0.25">
      <c r="A22" t="s">
        <v>1843</v>
      </c>
      <c r="B22" t="s">
        <v>1844</v>
      </c>
      <c r="C22" s="1" t="s">
        <v>1845</v>
      </c>
      <c r="D22" t="str">
        <f t="shared" si="0"/>
        <v>你会偶尔想起我吗-何洁</v>
      </c>
      <c r="E22" t="s">
        <v>11</v>
      </c>
      <c r="F22" s="17">
        <v>4.3749999999999997E-2</v>
      </c>
      <c r="G22" s="17">
        <v>5.9722222222222232E-2</v>
      </c>
      <c r="I22">
        <v>1</v>
      </c>
    </row>
    <row r="23" spans="1:9" x14ac:dyDescent="0.25">
      <c r="A23" t="s">
        <v>1846</v>
      </c>
      <c r="B23" t="s">
        <v>1847</v>
      </c>
      <c r="C23" s="1" t="s">
        <v>1848</v>
      </c>
      <c r="D23" t="str">
        <f t="shared" si="0"/>
        <v>最浪漫的心愿-何洁</v>
      </c>
      <c r="E23" t="s">
        <v>11</v>
      </c>
      <c r="F23" s="17">
        <v>3.2638888888888891E-2</v>
      </c>
      <c r="G23" s="17">
        <v>4.2361111111111113E-2</v>
      </c>
      <c r="I23">
        <v>1</v>
      </c>
    </row>
    <row r="39" spans="1:9" x14ac:dyDescent="0.25">
      <c r="C39" s="1"/>
      <c r="F39" s="17"/>
      <c r="G39" s="17"/>
    </row>
    <row r="42" spans="1:9" x14ac:dyDescent="0.25">
      <c r="A42" t="s">
        <v>1849</v>
      </c>
      <c r="B42" t="s">
        <v>1850</v>
      </c>
      <c r="C42" s="1" t="s">
        <v>1851</v>
      </c>
      <c r="D42" t="str">
        <f>CONCATENATE(A42,"-何洁")</f>
        <v>萱草花-何洁</v>
      </c>
      <c r="E42" t="s">
        <v>84</v>
      </c>
      <c r="F42" s="17">
        <v>1.2500000000000001E-2</v>
      </c>
      <c r="G42" s="17">
        <v>3.6805555555555557E-2</v>
      </c>
      <c r="I42">
        <v>1</v>
      </c>
    </row>
    <row r="43" spans="1:9" x14ac:dyDescent="0.25">
      <c r="A43" t="s">
        <v>1852</v>
      </c>
      <c r="B43" t="s">
        <v>1853</v>
      </c>
      <c r="D43" t="str">
        <f>CONCATENATE(A43,"-何洁")</f>
        <v>偏爱-何洁</v>
      </c>
      <c r="E43" t="s">
        <v>201</v>
      </c>
    </row>
    <row r="44" spans="1:9" x14ac:dyDescent="0.25">
      <c r="A44" t="s">
        <v>1854</v>
      </c>
      <c r="B44" t="s">
        <v>1855</v>
      </c>
      <c r="D44" t="str">
        <f>CONCATENATE(A44,"-何洁")</f>
        <v>那一天-何洁</v>
      </c>
      <c r="E44" t="s">
        <v>201</v>
      </c>
    </row>
    <row r="45" spans="1:9" x14ac:dyDescent="0.25">
      <c r="A45" t="s">
        <v>366</v>
      </c>
      <c r="B45" t="s">
        <v>367</v>
      </c>
      <c r="C45" s="1" t="s">
        <v>368</v>
      </c>
      <c r="D45" t="str">
        <f>CONCATENATE(A45,"-何洁")</f>
        <v>有没有-何洁</v>
      </c>
      <c r="E45" t="s">
        <v>84</v>
      </c>
      <c r="F45" s="17">
        <v>4.027777777777778E-2</v>
      </c>
      <c r="G45" s="17">
        <v>6.3888888888888884E-2</v>
      </c>
      <c r="I45">
        <v>1</v>
      </c>
    </row>
    <row r="46" spans="1:9" x14ac:dyDescent="0.25">
      <c r="A46" t="s">
        <v>1856</v>
      </c>
      <c r="B46" t="s">
        <v>1857</v>
      </c>
      <c r="C46" s="1" t="s">
        <v>1858</v>
      </c>
      <c r="D46" t="str">
        <f>CONCATENATE(A46,"-何洁")</f>
        <v>想唱就唱-何洁</v>
      </c>
      <c r="E46" t="s">
        <v>84</v>
      </c>
      <c r="F46" s="17">
        <v>3.6805555555555557E-2</v>
      </c>
      <c r="G46" s="17">
        <v>4.791666666666667E-2</v>
      </c>
      <c r="I46">
        <v>1</v>
      </c>
    </row>
  </sheetData>
  <hyperlinks>
    <hyperlink ref="C2" r:id="rId1" xr:uid="{00000000-0004-0000-1400-000000000000}"/>
    <hyperlink ref="C3" r:id="rId2" xr:uid="{00000000-0004-0000-1400-000001000000}"/>
    <hyperlink ref="C4" r:id="rId3" xr:uid="{00000000-0004-0000-1400-000002000000}"/>
    <hyperlink ref="C5" r:id="rId4" xr:uid="{00000000-0004-0000-1400-000003000000}"/>
    <hyperlink ref="C6" r:id="rId5" xr:uid="{00000000-0004-0000-1400-000004000000}"/>
    <hyperlink ref="C7" r:id="rId6" xr:uid="{00000000-0004-0000-1400-000005000000}"/>
    <hyperlink ref="C8" r:id="rId7" xr:uid="{00000000-0004-0000-1400-000006000000}"/>
    <hyperlink ref="C9" r:id="rId8" xr:uid="{00000000-0004-0000-1400-000007000000}"/>
    <hyperlink ref="C10" r:id="rId9" xr:uid="{00000000-0004-0000-1400-000008000000}"/>
    <hyperlink ref="C11" r:id="rId10" xr:uid="{00000000-0004-0000-1400-000009000000}"/>
    <hyperlink ref="C12" r:id="rId11" xr:uid="{00000000-0004-0000-1400-00000A000000}"/>
    <hyperlink ref="C13" r:id="rId12" xr:uid="{00000000-0004-0000-1400-00000B000000}"/>
    <hyperlink ref="C14" r:id="rId13" xr:uid="{00000000-0004-0000-1400-00000C000000}"/>
    <hyperlink ref="C15" r:id="rId14" xr:uid="{00000000-0004-0000-1400-00000D000000}"/>
    <hyperlink ref="C16" r:id="rId15" xr:uid="{00000000-0004-0000-1400-00000E000000}"/>
    <hyperlink ref="C17" r:id="rId16" xr:uid="{00000000-0004-0000-1400-00000F000000}"/>
    <hyperlink ref="C18" r:id="rId17" xr:uid="{00000000-0004-0000-1400-000010000000}"/>
    <hyperlink ref="C19" r:id="rId18" xr:uid="{00000000-0004-0000-1400-000011000000}"/>
    <hyperlink ref="C20" r:id="rId19" xr:uid="{00000000-0004-0000-1400-000012000000}"/>
    <hyperlink ref="C21" r:id="rId20" xr:uid="{00000000-0004-0000-1400-000013000000}"/>
    <hyperlink ref="C22" r:id="rId21" xr:uid="{00000000-0004-0000-1400-000014000000}"/>
    <hyperlink ref="C23" r:id="rId22" xr:uid="{00000000-0004-0000-1400-000015000000}"/>
    <hyperlink ref="C42" r:id="rId23" xr:uid="{00000000-0004-0000-1400-000016000000}"/>
    <hyperlink ref="C45" r:id="rId24" xr:uid="{00000000-0004-0000-1400-000017000000}"/>
    <hyperlink ref="C46" r:id="rId25" xr:uid="{00000000-0004-0000-1400-000018000000}"/>
  </hyperlinks>
  <pageMargins left="0.7" right="0.7" top="0.75" bottom="0.75" header="0.3" footer="0.3"/>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51"/>
  <sheetViews>
    <sheetView workbookViewId="0">
      <selection activeCell="B1" sqref="B1:B1048576"/>
    </sheetView>
  </sheetViews>
  <sheetFormatPr defaultRowHeight="15" x14ac:dyDescent="0.25"/>
  <cols>
    <col min="1" max="1" width="26.28515625" style="16" customWidth="1"/>
    <col min="2" max="2" width="65.85546875" style="18" customWidth="1"/>
    <col min="3" max="3" width="50.28515625" style="16" customWidth="1"/>
    <col min="4" max="4" width="33.5703125" style="16" customWidth="1"/>
    <col min="9" max="9" width="9.140625" style="16" customWidth="1"/>
  </cols>
  <sheetData>
    <row r="1" spans="1:9" x14ac:dyDescent="0.25">
      <c r="A1" t="s">
        <v>0</v>
      </c>
      <c r="B1" s="18" t="s">
        <v>1</v>
      </c>
      <c r="C1" t="s">
        <v>2</v>
      </c>
      <c r="D1" t="s">
        <v>3</v>
      </c>
      <c r="E1" t="s">
        <v>4</v>
      </c>
      <c r="F1" t="s">
        <v>5</v>
      </c>
      <c r="G1" t="s">
        <v>6</v>
      </c>
      <c r="H1" t="s">
        <v>7</v>
      </c>
      <c r="I1" t="s">
        <v>8</v>
      </c>
    </row>
    <row r="2" spans="1:9" x14ac:dyDescent="0.25">
      <c r="A2" t="s">
        <v>1859</v>
      </c>
      <c r="B2" s="18" t="s">
        <v>1860</v>
      </c>
      <c r="C2" s="1" t="s">
        <v>1861</v>
      </c>
      <c r="D2" t="str">
        <f t="array" aca="1" ref="D2" ca="1">CONCATENATE(A2,"-",MID(CELL("filename",A1),FIND("]",CELL("filename",A1))+1,255))</f>
        <v>彩虹的微笑-王心凌</v>
      </c>
      <c r="E2" t="s">
        <v>11</v>
      </c>
      <c r="F2" s="17">
        <v>0.1055555555555556</v>
      </c>
      <c r="G2" s="17">
        <v>0.1159722222222222</v>
      </c>
      <c r="I2">
        <v>1</v>
      </c>
    </row>
    <row r="3" spans="1:9" x14ac:dyDescent="0.25">
      <c r="A3" t="s">
        <v>1862</v>
      </c>
      <c r="B3" s="18" t="s">
        <v>1863</v>
      </c>
      <c r="C3" s="1"/>
      <c r="D3" t="str">
        <f t="array" aca="1" ref="D3" ca="1">CONCATENATE(A3,"-",MID(CELL("filename",A2),FIND("]",CELL("filename",A2))+1,255))</f>
        <v>睫毛弯弯-王心凌</v>
      </c>
      <c r="E3" t="s">
        <v>11</v>
      </c>
      <c r="F3" s="17"/>
      <c r="G3" s="17"/>
      <c r="I3">
        <v>0</v>
      </c>
    </row>
    <row r="4" spans="1:9" x14ac:dyDescent="0.25">
      <c r="A4" t="s">
        <v>1864</v>
      </c>
      <c r="B4" s="18" t="s">
        <v>1865</v>
      </c>
      <c r="C4" s="1"/>
      <c r="D4" t="str">
        <f t="array" aca="1" ref="D4" ca="1">CONCATENATE(A4,"-",MID(CELL("filename",A3),FIND("]",CELL("filename",A3))+1,255))</f>
        <v>爱你-王心凌</v>
      </c>
      <c r="E4" t="s">
        <v>11</v>
      </c>
      <c r="F4" s="17"/>
      <c r="G4" s="17"/>
      <c r="I4">
        <v>0</v>
      </c>
    </row>
    <row r="5" spans="1:9" x14ac:dyDescent="0.25">
      <c r="A5" t="s">
        <v>1866</v>
      </c>
      <c r="B5" s="18" t="s">
        <v>1867</v>
      </c>
      <c r="C5" s="1"/>
      <c r="D5" t="str">
        <f t="array" aca="1" ref="D5" ca="1">CONCATENATE(A5,"-",MID(CELL("filename",A4),FIND("]",CELL("filename",A4))+1,255))</f>
        <v>第一次爱的人-王心凌</v>
      </c>
      <c r="E5" t="s">
        <v>11</v>
      </c>
      <c r="F5" s="17"/>
      <c r="G5" s="17"/>
      <c r="I5">
        <v>0</v>
      </c>
    </row>
    <row r="6" spans="1:9" x14ac:dyDescent="0.25">
      <c r="A6" t="s">
        <v>823</v>
      </c>
      <c r="B6" s="18" t="s">
        <v>1868</v>
      </c>
      <c r="C6" s="1"/>
      <c r="D6" t="str">
        <f t="array" aca="1" ref="D6" ca="1">CONCATENATE(A6,"-",MID(CELL("filename",A5),FIND("]",CELL("filename",A5))+1,255))</f>
        <v>当你-王心凌</v>
      </c>
      <c r="E6" t="s">
        <v>11</v>
      </c>
      <c r="F6" s="17"/>
      <c r="G6" s="17"/>
      <c r="I6">
        <v>0</v>
      </c>
    </row>
    <row r="7" spans="1:9" x14ac:dyDescent="0.25">
      <c r="A7" t="s">
        <v>1869</v>
      </c>
      <c r="B7" s="18" t="s">
        <v>1870</v>
      </c>
      <c r="C7" s="1" t="s">
        <v>1871</v>
      </c>
      <c r="D7" t="str">
        <f t="array" aca="1" ref="D7" ca="1">CONCATENATE(A7,"-",MID(CELL("filename",A6),FIND("]",CELL("filename",A6))+1,255))</f>
        <v>honey-王心凌</v>
      </c>
      <c r="E7" t="s">
        <v>11</v>
      </c>
      <c r="F7" s="17">
        <v>0.05</v>
      </c>
      <c r="G7" s="17">
        <v>5.9722222222222232E-2</v>
      </c>
      <c r="I7">
        <v>1</v>
      </c>
    </row>
    <row r="8" spans="1:9" x14ac:dyDescent="0.25">
      <c r="A8" t="s">
        <v>1872</v>
      </c>
      <c r="B8" s="18" t="s">
        <v>1873</v>
      </c>
      <c r="C8" s="1" t="s">
        <v>1874</v>
      </c>
      <c r="D8" t="str">
        <f t="array" aca="1" ref="D8" ca="1">CONCATENATE(A8,"-",MID(CELL("filename",A7),FIND("]",CELL("filename",A7))+1,255))</f>
        <v>我会好好的-王心凌</v>
      </c>
      <c r="E8" t="s">
        <v>11</v>
      </c>
      <c r="F8" s="17">
        <v>5.2777777777777778E-2</v>
      </c>
      <c r="G8" s="17">
        <v>6.3194444444444442E-2</v>
      </c>
      <c r="I8">
        <v>1</v>
      </c>
    </row>
    <row r="9" spans="1:9" x14ac:dyDescent="0.25">
      <c r="A9" t="s">
        <v>1875</v>
      </c>
      <c r="B9" s="18" t="s">
        <v>1876</v>
      </c>
      <c r="C9" s="1" t="s">
        <v>1877</v>
      </c>
      <c r="D9" t="str">
        <f t="array" aca="1" ref="D9" ca="1">CONCATENATE(A9,"-",MID(CELL("filename",A8),FIND("]",CELL("filename",A8))+1,255))</f>
        <v>da da da-王心凌</v>
      </c>
      <c r="E9" t="s">
        <v>11</v>
      </c>
      <c r="F9" s="17">
        <v>3.9583333333333331E-2</v>
      </c>
      <c r="G9" s="17">
        <v>4.791666666666667E-2</v>
      </c>
      <c r="I9">
        <v>1</v>
      </c>
    </row>
    <row r="10" spans="1:9" x14ac:dyDescent="0.25">
      <c r="A10" t="s">
        <v>1878</v>
      </c>
      <c r="B10" s="18" t="s">
        <v>1879</v>
      </c>
      <c r="C10" s="1" t="s">
        <v>1880</v>
      </c>
      <c r="D10" t="str">
        <f t="array" aca="1" ref="D10" ca="1">CONCATENATE(A10,"-",MID(CELL("filename",A9),FIND("]",CELL("filename",A9))+1,255))</f>
        <v>大眠-王心凌</v>
      </c>
      <c r="E10" t="s">
        <v>11</v>
      </c>
      <c r="F10" s="17">
        <v>4.791666666666667E-2</v>
      </c>
      <c r="G10" s="17">
        <v>5.7638888888888892E-2</v>
      </c>
      <c r="I10">
        <v>1</v>
      </c>
    </row>
    <row r="11" spans="1:9" x14ac:dyDescent="0.25">
      <c r="A11" t="s">
        <v>1881</v>
      </c>
      <c r="B11" s="18" t="s">
        <v>1882</v>
      </c>
      <c r="C11" s="1" t="s">
        <v>1883</v>
      </c>
      <c r="D11" t="str">
        <f t="array" aca="1" ref="D11" ca="1">CONCATENATE(A11,"-",MID(CELL("filename",A10),FIND("]",CELL("filename",A10))+1,255))</f>
        <v>黄昏晓-王心凌</v>
      </c>
      <c r="E11" t="s">
        <v>11</v>
      </c>
      <c r="F11" s="17">
        <v>1.5277777777777781E-2</v>
      </c>
      <c r="G11" s="17">
        <v>3.6111111111111108E-2</v>
      </c>
      <c r="I11">
        <v>1</v>
      </c>
    </row>
    <row r="12" spans="1:9" x14ac:dyDescent="0.25">
      <c r="A12" t="s">
        <v>1884</v>
      </c>
      <c r="B12" s="18" t="s">
        <v>1885</v>
      </c>
      <c r="C12" s="1" t="s">
        <v>1886</v>
      </c>
      <c r="D12" t="str">
        <f t="array" aca="1" ref="D12" ca="1">CONCATENATE(A12,"-",MID(CELL("filename",A11),FIND("]",CELL("filename",A11))+1,255))</f>
        <v>那年夏天宁静的海-王心凌</v>
      </c>
      <c r="E12" t="s">
        <v>11</v>
      </c>
      <c r="F12" s="17">
        <v>3.6805555555555557E-2</v>
      </c>
      <c r="G12" s="17">
        <v>4.8611111111111112E-2</v>
      </c>
      <c r="I12">
        <v>1</v>
      </c>
    </row>
    <row r="13" spans="1:9" x14ac:dyDescent="0.25">
      <c r="A13" t="s">
        <v>1887</v>
      </c>
      <c r="B13" s="18" t="s">
        <v>1888</v>
      </c>
      <c r="C13" s="1" t="s">
        <v>1889</v>
      </c>
      <c r="D13" t="str">
        <f t="array" aca="1" ref="D13" ca="1">CONCATENATE(A13,"-",MID(CELL("filename",A12),FIND("]",CELL("filename",A12))+1,255))</f>
        <v>花的嫁纱-王心凌</v>
      </c>
      <c r="E13" t="s">
        <v>11</v>
      </c>
      <c r="F13" s="17">
        <v>5.1388888888888887E-2</v>
      </c>
      <c r="G13" s="17">
        <v>7.1527777777777773E-2</v>
      </c>
      <c r="I13">
        <v>1</v>
      </c>
    </row>
    <row r="14" spans="1:9" x14ac:dyDescent="0.25">
      <c r="A14" t="s">
        <v>1890</v>
      </c>
      <c r="B14" s="18" t="s">
        <v>1891</v>
      </c>
      <c r="C14" s="1" t="s">
        <v>1892</v>
      </c>
      <c r="D14" t="str">
        <f t="array" aca="1" ref="D14" ca="1">CONCATENATE(A14,"-",MID(CELL("filename",A13),FIND("]",CELL("filename",A13))+1,255))</f>
        <v>爱的天国-王心凌</v>
      </c>
      <c r="E14" t="s">
        <v>11</v>
      </c>
      <c r="F14" s="17">
        <v>4.583333333333333E-2</v>
      </c>
      <c r="G14" s="17">
        <v>6.8750000000000006E-2</v>
      </c>
      <c r="I14">
        <v>1</v>
      </c>
    </row>
    <row r="15" spans="1:9" x14ac:dyDescent="0.25">
      <c r="A15" t="s">
        <v>1893</v>
      </c>
      <c r="B15" s="18" t="s">
        <v>1894</v>
      </c>
      <c r="C15" s="1" t="s">
        <v>1895</v>
      </c>
      <c r="D15" t="str">
        <f t="array" aca="1" ref="D15" ca="1">CONCATENATE(A15,"-",MID(CELL("filename",A14),FIND("]",CELL("filename",A14))+1,255))</f>
        <v>这就是爱-王心凌</v>
      </c>
      <c r="E15" t="s">
        <v>11</v>
      </c>
      <c r="F15" s="17">
        <v>4.3055555555555562E-2</v>
      </c>
      <c r="G15" s="17">
        <v>6.5277777777777782E-2</v>
      </c>
      <c r="I15">
        <v>1</v>
      </c>
    </row>
    <row r="16" spans="1:9" x14ac:dyDescent="0.25">
      <c r="A16" s="4" t="s">
        <v>1896</v>
      </c>
      <c r="B16" s="18" t="s">
        <v>1897</v>
      </c>
      <c r="C16" s="1" t="s">
        <v>1898</v>
      </c>
      <c r="D16" t="str">
        <f t="array" aca="1" ref="D16" ca="1">CONCATENATE(A16,"-",MID(CELL("filename",A15),FIND("]",CELL("filename",A15))+1,255))</f>
        <v>还是好朋友-王心凌</v>
      </c>
      <c r="E16" t="s">
        <v>11</v>
      </c>
      <c r="F16" s="17">
        <v>3.5416666666666673E-2</v>
      </c>
      <c r="G16" s="17">
        <v>4.8611111111111112E-2</v>
      </c>
      <c r="I16">
        <v>1</v>
      </c>
    </row>
    <row r="17" spans="1:9" x14ac:dyDescent="0.25">
      <c r="A17" s="4"/>
      <c r="C17" s="1"/>
      <c r="F17" s="17"/>
      <c r="G17" s="17"/>
    </row>
    <row r="18" spans="1:9" x14ac:dyDescent="0.25">
      <c r="A18" t="s">
        <v>1899</v>
      </c>
      <c r="B18" s="18" t="s">
        <v>6971</v>
      </c>
      <c r="C18" s="1" t="s">
        <v>6970</v>
      </c>
      <c r="D18" t="str">
        <f t="array" aca="1" ref="D18" ca="1">CONCATENATE(A18,"-",MID(CELL("filename",A16),FIND("]",CELL("filename",A16))+1,255))</f>
        <v>爱的天灵灵-王心凌</v>
      </c>
      <c r="E18" t="s">
        <v>11</v>
      </c>
      <c r="F18" s="17">
        <v>4.1666666666666664E-2</v>
      </c>
      <c r="G18" s="17">
        <v>4.8611111111111112E-2</v>
      </c>
      <c r="I18">
        <v>1</v>
      </c>
    </row>
    <row r="19" spans="1:9" x14ac:dyDescent="0.25">
      <c r="A19" t="s">
        <v>1900</v>
      </c>
      <c r="B19" s="18" t="s">
        <v>6973</v>
      </c>
      <c r="C19" s="1" t="s">
        <v>6972</v>
      </c>
      <c r="D19" t="str">
        <f t="array" aca="1" ref="D19" ca="1">CONCATENATE(A19,"-",MID(CELL("filename",A18),FIND("]",CELL("filename",A18))+1,255))</f>
        <v>羽毛-王心凌</v>
      </c>
      <c r="E19" t="s">
        <v>11</v>
      </c>
      <c r="F19" s="17">
        <v>1.0416666666666666E-2</v>
      </c>
      <c r="G19" s="17">
        <v>1.9444444444444445E-2</v>
      </c>
      <c r="I19">
        <v>1</v>
      </c>
    </row>
    <row r="20" spans="1:9" x14ac:dyDescent="0.25">
      <c r="A20" t="s">
        <v>1901</v>
      </c>
      <c r="B20" s="18" t="s">
        <v>6975</v>
      </c>
      <c r="C20" s="1" t="s">
        <v>6974</v>
      </c>
      <c r="D20" t="str">
        <f t="array" aca="1" ref="D20" ca="1">CONCATENATE(A20,"-",MID(CELL("filename",A19),FIND("]",CELL("filename",A19))+1,255))</f>
        <v>心电心-王心凌</v>
      </c>
      <c r="E20" t="s">
        <v>11</v>
      </c>
      <c r="F20" s="17">
        <v>3.2638888888888891E-2</v>
      </c>
      <c r="G20" s="17">
        <v>4.2361111111111113E-2</v>
      </c>
      <c r="I20">
        <v>1</v>
      </c>
    </row>
    <row r="21" spans="1:9" x14ac:dyDescent="0.25">
      <c r="A21" t="s">
        <v>1902</v>
      </c>
      <c r="B21" s="18" t="s">
        <v>6977</v>
      </c>
      <c r="C21" s="1" t="s">
        <v>6976</v>
      </c>
      <c r="D21" t="str">
        <f t="array" aca="1" ref="D21" ca="1">CONCATENATE(A21,"-",MID(CELL("filename",A20),FIND("]",CELL("filename",A20))+1,255))</f>
        <v>水仙-王心凌</v>
      </c>
      <c r="E21" t="s">
        <v>11</v>
      </c>
      <c r="F21" s="17">
        <v>3.6111111111111108E-2</v>
      </c>
      <c r="G21" s="17">
        <v>4.8611111111111112E-2</v>
      </c>
      <c r="I21">
        <v>1</v>
      </c>
    </row>
    <row r="22" spans="1:9" x14ac:dyDescent="0.25">
      <c r="A22" t="s">
        <v>1903</v>
      </c>
      <c r="B22" s="18" t="s">
        <v>1904</v>
      </c>
      <c r="D22" t="str">
        <f t="array" aca="1" ref="D22" ca="1">CONCATENATE(A22,"-",MID(CELL("filename",A21),FIND("]",CELL("filename",A21))+1,255))</f>
        <v>黏黏黏黏-王心凌</v>
      </c>
      <c r="E22" t="s">
        <v>11</v>
      </c>
      <c r="I22">
        <v>0</v>
      </c>
    </row>
    <row r="23" spans="1:9" x14ac:dyDescent="0.25">
      <c r="A23" t="s">
        <v>1905</v>
      </c>
      <c r="B23" s="18" t="s">
        <v>1906</v>
      </c>
      <c r="D23" t="str">
        <f t="array" aca="1" ref="D23" ca="1">CONCATENATE(A23,"-",MID(CELL("filename",A22),FIND("]",CELL("filename",A22))+1,255))</f>
        <v>Baby Boy-王心凌</v>
      </c>
      <c r="E23" t="s">
        <v>11</v>
      </c>
      <c r="I23">
        <v>0</v>
      </c>
    </row>
    <row r="24" spans="1:9" x14ac:dyDescent="0.25">
      <c r="A24" t="s">
        <v>1907</v>
      </c>
      <c r="B24" s="18" t="s">
        <v>1908</v>
      </c>
      <c r="D24" t="str">
        <f t="array" aca="1" ref="D24" ca="1">CONCATENATE(A24,"-",MID(CELL("filename",A23),FIND("]",CELL("filename",A23))+1,255))</f>
        <v>梦的光点-王心凌</v>
      </c>
      <c r="E24" t="s">
        <v>11</v>
      </c>
      <c r="I24">
        <v>0</v>
      </c>
    </row>
    <row r="25" spans="1:9" x14ac:dyDescent="0.25">
      <c r="A25" t="s">
        <v>1909</v>
      </c>
      <c r="B25" s="18" t="s">
        <v>1910</v>
      </c>
      <c r="D25" t="str">
        <f t="array" aca="1" ref="D25" ca="1">CONCATENATE(A25,"-",MID(CELL("filename",A24),FIND("]",CELL("filename",A24))+1,255))</f>
        <v>失恋歌迷党-王心凌</v>
      </c>
      <c r="E25" t="s">
        <v>11</v>
      </c>
      <c r="I25">
        <v>0</v>
      </c>
    </row>
    <row r="26" spans="1:9" x14ac:dyDescent="0.25">
      <c r="A26" t="s">
        <v>1911</v>
      </c>
      <c r="B26" s="18" t="s">
        <v>1912</v>
      </c>
      <c r="D26" t="str">
        <f t="array" aca="1" ref="D26" ca="1">CONCATENATE(A26,"-",MID(CELL("filename",A25),FIND("]",CELL("filename",A25))+1,255))</f>
        <v>匿名的安慰-王心凌</v>
      </c>
      <c r="E26" t="s">
        <v>11</v>
      </c>
      <c r="I26">
        <v>0</v>
      </c>
    </row>
    <row r="27" spans="1:9" x14ac:dyDescent="0.25">
      <c r="A27" t="s">
        <v>1913</v>
      </c>
      <c r="B27" s="18" t="s">
        <v>1914</v>
      </c>
      <c r="D27" t="str">
        <f t="array" aca="1" ref="D27" ca="1">CONCATENATE(A27,"-",MID(CELL("filename",A26),FIND("]",CELL("filename",A26))+1,255))</f>
        <v>灰姑娘的眼泪-王心凌</v>
      </c>
      <c r="E27" t="s">
        <v>11</v>
      </c>
      <c r="I27">
        <v>0</v>
      </c>
    </row>
    <row r="28" spans="1:9" x14ac:dyDescent="0.25">
      <c r="A28" t="s">
        <v>1915</v>
      </c>
      <c r="B28" s="18" t="s">
        <v>1916</v>
      </c>
      <c r="D28" t="str">
        <f t="array" aca="1" ref="D28" ca="1">CONCATENATE(A28,"-",MID(CELL("filename",A27),FIND("]",CELL("filename",A27))+1,255))</f>
        <v>热爱-王心凌</v>
      </c>
      <c r="E28" t="s">
        <v>11</v>
      </c>
      <c r="I28">
        <v>0</v>
      </c>
    </row>
    <row r="29" spans="1:9" x14ac:dyDescent="0.25">
      <c r="A29" t="s">
        <v>1917</v>
      </c>
      <c r="B29" s="18" t="s">
        <v>1918</v>
      </c>
      <c r="D29" t="e">
        <f t="array" aca="1" ref="D29" ca="1">CONCATENATE(A29,"-",MID(CELL("filename",#REF!),FIND("]",CELL("filename",#REF!))+1,255))</f>
        <v>#REF!</v>
      </c>
      <c r="E29" t="s">
        <v>11</v>
      </c>
      <c r="I29">
        <v>0</v>
      </c>
    </row>
    <row r="30" spans="1:9" x14ac:dyDescent="0.25">
      <c r="A30" t="s">
        <v>1919</v>
      </c>
      <c r="B30" s="18" t="s">
        <v>1920</v>
      </c>
      <c r="D30" t="str">
        <f t="array" aca="1" ref="D30" ca="1">CONCATENATE(A30,"-",MID(CELL("filename",A29),FIND("]",CELL("filename",A29))+1,255))</f>
        <v>WooSa WooSa-王心凌</v>
      </c>
      <c r="E30" t="s">
        <v>11</v>
      </c>
      <c r="I30">
        <v>0</v>
      </c>
    </row>
    <row r="31" spans="1:9" x14ac:dyDescent="0.25">
      <c r="A31" t="s">
        <v>1921</v>
      </c>
      <c r="B31" s="18" t="s">
        <v>1922</v>
      </c>
      <c r="D31" t="str">
        <f t="array" aca="1" ref="D31" ca="1">CONCATENATE(A31,"-",MID(CELL("filename",A30),FIND("]",CELL("filename",A30))+1,255))</f>
        <v>Hi Hi Bye Bye-王心凌</v>
      </c>
      <c r="E31" t="s">
        <v>11</v>
      </c>
      <c r="I31">
        <v>0</v>
      </c>
    </row>
    <row r="32" spans="1:9" x14ac:dyDescent="0.25">
      <c r="A32" t="s">
        <v>1923</v>
      </c>
      <c r="B32" s="18" t="s">
        <v>1924</v>
      </c>
      <c r="D32" t="str">
        <f t="array" aca="1" ref="D32" ca="1">CONCATENATE(A32,"-",MID(CELL("filename",A31),FIND("]",CELL("filename",A31))+1,255))</f>
        <v>飞吧-王心凌</v>
      </c>
      <c r="E32" t="s">
        <v>11</v>
      </c>
      <c r="I32">
        <v>0</v>
      </c>
    </row>
    <row r="33" spans="1:9" x14ac:dyDescent="0.25">
      <c r="A33" t="s">
        <v>1925</v>
      </c>
      <c r="B33" s="18" t="s">
        <v>1926</v>
      </c>
      <c r="D33" t="str">
        <f t="array" aca="1" ref="D33" ca="1">CONCATENATE(A33,"-",MID(CELL("filename",A32),FIND("]",CELL("filename",A32))+1,255))</f>
        <v>陈淑芬与林志豪-王心凌</v>
      </c>
      <c r="E33" t="s">
        <v>11</v>
      </c>
      <c r="I33">
        <v>0</v>
      </c>
    </row>
    <row r="34" spans="1:9" x14ac:dyDescent="0.25">
      <c r="A34" t="s">
        <v>1927</v>
      </c>
      <c r="B34" s="18" t="s">
        <v>1928</v>
      </c>
      <c r="D34" t="str">
        <f t="array" aca="1" ref="D34" ca="1">CONCATENATE(A34,"-",MID(CELL("filename",A33),FIND("]",CELL("filename",A33))+1,255))</f>
        <v>Happy Loving-王心凌</v>
      </c>
      <c r="E34" t="s">
        <v>11</v>
      </c>
      <c r="I34">
        <v>0</v>
      </c>
    </row>
    <row r="35" spans="1:9" x14ac:dyDescent="0.25">
      <c r="A35" t="s">
        <v>1929</v>
      </c>
      <c r="B35" s="18" t="s">
        <v>1930</v>
      </c>
      <c r="D35" t="str">
        <f t="array" aca="1" ref="D35" ca="1">CONCATENATE(A35,"-",MID(CELL("filename",A34),FIND("]",CELL("filename",A34))+1,255))</f>
        <v>孤独的嘉年华会-王心凌</v>
      </c>
      <c r="E35" t="s">
        <v>11</v>
      </c>
      <c r="I35">
        <v>0</v>
      </c>
    </row>
    <row r="36" spans="1:9" x14ac:dyDescent="0.25">
      <c r="A36" t="s">
        <v>1931</v>
      </c>
      <c r="B36" s="18" t="s">
        <v>1932</v>
      </c>
      <c r="D36" t="str">
        <f t="array" aca="1" ref="D36" ca="1">CONCATENATE(A36,"-",MID(CELL("filename",A35),FIND("]",CELL("filename",A35))+1,255))</f>
        <v>火车快开-王心凌</v>
      </c>
      <c r="E36" t="s">
        <v>11</v>
      </c>
      <c r="I36">
        <v>0</v>
      </c>
    </row>
    <row r="45" spans="1:9" x14ac:dyDescent="0.25">
      <c r="I45">
        <v>0</v>
      </c>
    </row>
    <row r="46" spans="1:9" x14ac:dyDescent="0.25">
      <c r="I46">
        <v>0</v>
      </c>
    </row>
    <row r="47" spans="1:9" x14ac:dyDescent="0.25">
      <c r="A47" t="s">
        <v>1933</v>
      </c>
      <c r="B47" s="18" t="s">
        <v>1934</v>
      </c>
      <c r="D47" t="str">
        <f t="array" aca="1" ref="D47" ca="1">CONCATENATE(A47,"-",MID(CELL("filename",A46),FIND("]",CELL("filename",A46))+1,255))</f>
        <v>翅膀-王心凌</v>
      </c>
      <c r="E47" t="s">
        <v>201</v>
      </c>
      <c r="I47">
        <v>0</v>
      </c>
    </row>
    <row r="48" spans="1:9" x14ac:dyDescent="0.25">
      <c r="A48" t="s">
        <v>1260</v>
      </c>
      <c r="B48" s="18" t="s">
        <v>1261</v>
      </c>
      <c r="D48" t="str">
        <f t="array" aca="1" ref="D48" ca="1">CONCATENATE(A48,"-",MID(CELL("filename",A47),FIND("]",CELL("filename",A47))+1,255))</f>
        <v>月光-王心凌</v>
      </c>
      <c r="E48" t="s">
        <v>201</v>
      </c>
      <c r="I48">
        <v>0</v>
      </c>
    </row>
    <row r="49" spans="1:9" x14ac:dyDescent="0.25">
      <c r="A49" t="s">
        <v>1231</v>
      </c>
      <c r="B49" s="18" t="s">
        <v>1935</v>
      </c>
      <c r="D49" t="str">
        <f t="array" aca="1" ref="D49" ca="1">CONCATENATE(A49,"-",MID(CELL("filename",A48),FIND("]",CELL("filename",A48))+1,255))</f>
        <v>蝴蝶-王心凌</v>
      </c>
      <c r="E49" t="s">
        <v>201</v>
      </c>
      <c r="I49">
        <v>0</v>
      </c>
    </row>
    <row r="50" spans="1:9" x14ac:dyDescent="0.25">
      <c r="A50" t="s">
        <v>1936</v>
      </c>
      <c r="B50" s="18" t="s">
        <v>1937</v>
      </c>
      <c r="D50" t="str">
        <f t="array" aca="1" ref="D50" ca="1">CONCATENATE(A50,"-",MID(CELL("filename",A49),FIND("]",CELL("filename",A49))+1,255))</f>
        <v>小星星-王心凌</v>
      </c>
      <c r="E50" t="s">
        <v>201</v>
      </c>
      <c r="I50">
        <v>0</v>
      </c>
    </row>
    <row r="51" spans="1:9" x14ac:dyDescent="0.25">
      <c r="I51">
        <v>0</v>
      </c>
    </row>
  </sheetData>
  <hyperlinks>
    <hyperlink ref="C2" r:id="rId1" xr:uid="{00000000-0004-0000-1500-000000000000}"/>
    <hyperlink ref="C7" r:id="rId2" xr:uid="{00000000-0004-0000-1500-000001000000}"/>
    <hyperlink ref="C8" r:id="rId3" xr:uid="{00000000-0004-0000-1500-000002000000}"/>
    <hyperlink ref="C9" r:id="rId4" xr:uid="{00000000-0004-0000-1500-000003000000}"/>
    <hyperlink ref="C10" r:id="rId5" xr:uid="{00000000-0004-0000-1500-000004000000}"/>
    <hyperlink ref="C11" r:id="rId6" xr:uid="{00000000-0004-0000-1500-000005000000}"/>
    <hyperlink ref="C12" r:id="rId7" xr:uid="{00000000-0004-0000-1500-000006000000}"/>
    <hyperlink ref="C13" r:id="rId8" xr:uid="{00000000-0004-0000-1500-000007000000}"/>
    <hyperlink ref="C14" r:id="rId9" xr:uid="{00000000-0004-0000-1500-000008000000}"/>
    <hyperlink ref="C15" r:id="rId10" xr:uid="{00000000-0004-0000-1500-000009000000}"/>
    <hyperlink ref="C16" r:id="rId11" xr:uid="{00000000-0004-0000-1500-00000A000000}"/>
    <hyperlink ref="C18" r:id="rId12" xr:uid="{7EBB12D8-B5EA-4F33-8362-B4D5D6263929}"/>
    <hyperlink ref="C19" r:id="rId13" xr:uid="{70D4711C-11D3-480D-B160-8727B61871F4}"/>
    <hyperlink ref="C20" r:id="rId14" xr:uid="{4D0BB378-892F-4D86-97FD-8E84DC719AFB}"/>
    <hyperlink ref="C21" r:id="rId15" xr:uid="{806BF215-E46F-4C4A-8DE5-E46EE754BF3C}"/>
  </hyperlinks>
  <pageMargins left="0.7" right="0.7" top="0.75" bottom="0.75" header="0.3" footer="0.3"/>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I65"/>
  <sheetViews>
    <sheetView topLeftCell="A16" workbookViewId="0">
      <selection activeCell="D25" sqref="D25"/>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6" width="9.140625" style="16" customWidth="1"/>
    <col min="17" max="16384" width="9.140625" style="16"/>
  </cols>
  <sheetData>
    <row r="1" spans="1:9" x14ac:dyDescent="0.25">
      <c r="A1" t="s">
        <v>0</v>
      </c>
      <c r="B1" t="s">
        <v>1</v>
      </c>
      <c r="C1" t="s">
        <v>2</v>
      </c>
      <c r="D1" t="s">
        <v>3</v>
      </c>
      <c r="E1" t="s">
        <v>4</v>
      </c>
      <c r="F1" t="s">
        <v>5</v>
      </c>
      <c r="G1" t="s">
        <v>6</v>
      </c>
      <c r="H1" t="s">
        <v>7</v>
      </c>
      <c r="I1" t="s">
        <v>8</v>
      </c>
    </row>
    <row r="2" spans="1:9" x14ac:dyDescent="0.25">
      <c r="A2" t="s">
        <v>1333</v>
      </c>
      <c r="B2" t="s">
        <v>1938</v>
      </c>
      <c r="C2" s="1"/>
      <c r="D2" t="str">
        <f t="array" aca="1" ref="D2" ca="1">CONCATENATE(A2,"-",MID(CELL("filename",A1),FIND("]",CELL("filename",A1))+1,255))</f>
        <v>说散就散-袁娅维</v>
      </c>
      <c r="E2" t="s">
        <v>11</v>
      </c>
      <c r="F2" s="17"/>
      <c r="G2" s="17"/>
      <c r="I2">
        <v>0</v>
      </c>
    </row>
    <row r="3" spans="1:9" x14ac:dyDescent="0.25">
      <c r="A3" t="s">
        <v>1939</v>
      </c>
      <c r="B3" t="s">
        <v>1940</v>
      </c>
      <c r="C3" s="1" t="s">
        <v>1941</v>
      </c>
      <c r="D3" t="str">
        <f t="array" aca="1" ref="D3" ca="1">CONCATENATE(A3,"-",MID(CELL("filename",A2),FIND("]",CELL("filename",A2))+1,255))</f>
        <v>旅行中忘记-袁娅维</v>
      </c>
      <c r="E3" t="s">
        <v>11</v>
      </c>
      <c r="F3" s="17">
        <v>4.1666666666666657E-2</v>
      </c>
      <c r="G3" s="17">
        <v>5.8333333333333327E-2</v>
      </c>
      <c r="I3">
        <v>1</v>
      </c>
    </row>
    <row r="4" spans="1:9" x14ac:dyDescent="0.25">
      <c r="A4" t="s">
        <v>1942</v>
      </c>
      <c r="B4" t="s">
        <v>1943</v>
      </c>
      <c r="C4" s="1" t="s">
        <v>1944</v>
      </c>
      <c r="D4" t="str">
        <f t="array" aca="1" ref="D4" ca="1">CONCATENATE(A4,"-",MID(CELL("filename",A3),FIND("]",CELL("filename",A3))+1,255))</f>
        <v>长腿叔叔-袁娅维</v>
      </c>
      <c r="E4" t="s">
        <v>11</v>
      </c>
      <c r="F4" s="17">
        <v>4.9305555555555547E-2</v>
      </c>
      <c r="G4" s="17">
        <v>6.3888888888888884E-2</v>
      </c>
      <c r="I4">
        <v>1</v>
      </c>
    </row>
    <row r="5" spans="1:9" x14ac:dyDescent="0.25">
      <c r="A5" t="s">
        <v>1945</v>
      </c>
      <c r="B5" t="s">
        <v>1946</v>
      </c>
      <c r="C5" s="1" t="s">
        <v>1947</v>
      </c>
      <c r="D5" t="str">
        <f t="array" aca="1" ref="D5" ca="1">CONCATENATE(A5,"-",MID(CELL("filename",A4),FIND("]",CELL("filename",A4))+1,255))</f>
        <v>卑鄙-袁娅维</v>
      </c>
      <c r="E5" t="s">
        <v>11</v>
      </c>
      <c r="F5" s="17">
        <v>3.0555555555555551E-2</v>
      </c>
      <c r="G5" s="17">
        <v>5.2083333333333343E-2</v>
      </c>
      <c r="I5">
        <v>1</v>
      </c>
    </row>
    <row r="6" spans="1:9" x14ac:dyDescent="0.25">
      <c r="A6" t="s">
        <v>1948</v>
      </c>
      <c r="B6" t="s">
        <v>1949</v>
      </c>
      <c r="C6" s="1" t="s">
        <v>1950</v>
      </c>
      <c r="D6" t="str">
        <f t="array" aca="1" ref="D6" ca="1">CONCATENATE(A6,"-",MID(CELL("filename",A50),FIND("]",CELL("filename",A50))+1,255))</f>
        <v>阿楚姑娘-袁娅维</v>
      </c>
      <c r="E6" t="s">
        <v>11</v>
      </c>
      <c r="F6" s="17">
        <v>5.1388888888888887E-2</v>
      </c>
      <c r="G6" s="17">
        <v>7.7777777777777779E-2</v>
      </c>
      <c r="I6">
        <v>1</v>
      </c>
    </row>
    <row r="7" spans="1:9" x14ac:dyDescent="0.25">
      <c r="A7" t="s">
        <v>1951</v>
      </c>
      <c r="B7" t="s">
        <v>1952</v>
      </c>
      <c r="C7" s="1" t="s">
        <v>1953</v>
      </c>
      <c r="D7" t="str">
        <f t="array" aca="1" ref="D7" ca="1">CONCATENATE(A7,"-",MID(CELL("filename",A51),FIND("]",CELL("filename",A51))+1,255))</f>
        <v>盛夏的告别-袁娅维</v>
      </c>
      <c r="E7" t="s">
        <v>11</v>
      </c>
      <c r="F7" s="17">
        <v>5.0694444444444438E-2</v>
      </c>
      <c r="G7" s="17">
        <v>6.6666666666666666E-2</v>
      </c>
      <c r="I7">
        <v>1</v>
      </c>
    </row>
    <row r="8" spans="1:9" x14ac:dyDescent="0.25">
      <c r="A8" t="s">
        <v>1954</v>
      </c>
      <c r="B8" t="s">
        <v>1955</v>
      </c>
      <c r="C8" s="1" t="s">
        <v>1956</v>
      </c>
      <c r="D8" t="str">
        <f t="array" aca="1" ref="D8" ca="1">CONCATENATE(A8,"-",MID(CELL("filename",A52),FIND("]",CELL("filename",A52))+1,255))</f>
        <v>不亏不欠-袁娅维</v>
      </c>
      <c r="E8" t="s">
        <v>11</v>
      </c>
      <c r="F8" s="17">
        <v>2.4305555555555559E-2</v>
      </c>
      <c r="G8" s="17">
        <v>3.7499999999999999E-2</v>
      </c>
      <c r="I8">
        <v>1</v>
      </c>
    </row>
    <row r="9" spans="1:9" x14ac:dyDescent="0.25">
      <c r="C9" s="1"/>
      <c r="F9" s="17"/>
      <c r="G9" s="17"/>
    </row>
    <row r="10" spans="1:9" x14ac:dyDescent="0.25">
      <c r="C10" s="1"/>
      <c r="F10" s="17"/>
      <c r="G10" s="17"/>
    </row>
    <row r="11" spans="1:9" x14ac:dyDescent="0.25">
      <c r="C11" s="1"/>
      <c r="F11" s="17"/>
      <c r="G11" s="17"/>
    </row>
    <row r="12" spans="1:9" x14ac:dyDescent="0.25">
      <c r="C12" s="1"/>
      <c r="F12" s="17"/>
      <c r="G12" s="17"/>
    </row>
    <row r="13" spans="1:9" x14ac:dyDescent="0.25">
      <c r="A13" t="s">
        <v>1957</v>
      </c>
      <c r="B13" t="s">
        <v>1958</v>
      </c>
      <c r="C13" s="1"/>
      <c r="D13" t="str">
        <f t="array" aca="1" ref="D13" ca="1">CONCATENATE(A13,"-",MID(CELL("filename",A57),FIND("]",CELL("filename",A57))+1,255))</f>
        <v>潜蓝色-袁娅维</v>
      </c>
      <c r="E13" t="s">
        <v>11</v>
      </c>
      <c r="F13" s="17"/>
      <c r="G13" s="17"/>
    </row>
    <row r="14" spans="1:9" x14ac:dyDescent="0.25">
      <c r="A14" t="s">
        <v>1959</v>
      </c>
      <c r="B14" t="s">
        <v>1960</v>
      </c>
      <c r="C14" s="1"/>
      <c r="D14" t="str">
        <f t="array" aca="1" ref="D14" ca="1">CONCATENATE(A14,"-",MID(CELL("filename",A58),FIND("]",CELL("filename",A58))+1,255))</f>
        <v>来电狂响-袁娅维</v>
      </c>
      <c r="E14" t="s">
        <v>11</v>
      </c>
      <c r="F14" s="17"/>
      <c r="G14" s="17"/>
    </row>
    <row r="15" spans="1:9" x14ac:dyDescent="0.25">
      <c r="A15" t="s">
        <v>1961</v>
      </c>
      <c r="B15" t="s">
        <v>1962</v>
      </c>
      <c r="C15" s="1"/>
      <c r="D15" t="str">
        <f t="array" aca="1" ref="D15" ca="1">CONCATENATE(A15,"-",MID(CELL("filename",A59),FIND("]",CELL("filename",A59))+1,255))</f>
        <v>大哉问-袁娅维</v>
      </c>
      <c r="E15" t="s">
        <v>11</v>
      </c>
      <c r="F15" s="17"/>
      <c r="G15" s="17"/>
    </row>
    <row r="16" spans="1:9" x14ac:dyDescent="0.25">
      <c r="A16" t="s">
        <v>1963</v>
      </c>
      <c r="B16" t="s">
        <v>1964</v>
      </c>
      <c r="C16" s="1"/>
      <c r="D16" t="str">
        <f t="array" aca="1" ref="D16" ca="1">CONCATENATE(A16,"-",MID(CELL("filename",A60),FIND("]",CELL("filename",A60))+1,255))</f>
        <v>北极星-袁娅维</v>
      </c>
      <c r="E16" t="s">
        <v>11</v>
      </c>
      <c r="F16" s="17"/>
      <c r="G16" s="17"/>
    </row>
    <row r="17" spans="1:9" x14ac:dyDescent="0.25">
      <c r="A17" t="s">
        <v>1965</v>
      </c>
      <c r="B17" t="s">
        <v>1966</v>
      </c>
      <c r="C17" s="1"/>
      <c r="D17" t="str">
        <f t="array" aca="1" ref="D17" ca="1">CONCATENATE(A17,"-",MID(CELL("filename",A61),FIND("]",CELL("filename",A61))+1,255))</f>
        <v>惊奇无限假期 A-T-V-袁娅维</v>
      </c>
      <c r="E17" t="s">
        <v>11</v>
      </c>
      <c r="F17" s="17"/>
      <c r="G17" s="17"/>
      <c r="I17">
        <v>0</v>
      </c>
    </row>
    <row r="18" spans="1:9" x14ac:dyDescent="0.25">
      <c r="A18" t="s">
        <v>1967</v>
      </c>
      <c r="B18" t="s">
        <v>1968</v>
      </c>
      <c r="C18" s="1"/>
      <c r="D18" t="str">
        <f t="array" aca="1" ref="D18" ca="1">CONCATENATE(A18,"-",MID(CELL("filename",A62),FIND("]",CELL("filename",A62))+1,255))</f>
        <v>神预言-袁娅维</v>
      </c>
      <c r="E18" t="s">
        <v>11</v>
      </c>
      <c r="F18" s="17"/>
      <c r="G18" s="17"/>
      <c r="I18">
        <v>0</v>
      </c>
    </row>
    <row r="19" spans="1:9" x14ac:dyDescent="0.25">
      <c r="A19" t="s">
        <v>1969</v>
      </c>
      <c r="B19" t="s">
        <v>1970</v>
      </c>
      <c r="D19" t="str">
        <f t="array" aca="1" ref="D19" ca="1">CONCATENATE(A19,"-",MID(CELL("filename",A63),FIND("]",CELL("filename",A63))+1,255))</f>
        <v>Moonlight-袁娅维</v>
      </c>
      <c r="E19" t="s">
        <v>11</v>
      </c>
      <c r="F19" s="17"/>
      <c r="I19">
        <v>0</v>
      </c>
    </row>
    <row r="20" spans="1:9" x14ac:dyDescent="0.25">
      <c r="A20" t="s">
        <v>1971</v>
      </c>
      <c r="B20" t="s">
        <v>1972</v>
      </c>
      <c r="F20" s="17"/>
    </row>
    <row r="21" spans="1:9" x14ac:dyDescent="0.25">
      <c r="A21" t="s">
        <v>1973</v>
      </c>
      <c r="B21" t="s">
        <v>1974</v>
      </c>
      <c r="F21" s="17"/>
    </row>
    <row r="22" spans="1:9" x14ac:dyDescent="0.25">
      <c r="A22" t="s">
        <v>1975</v>
      </c>
      <c r="B22" t="s">
        <v>1976</v>
      </c>
      <c r="F22" s="17"/>
    </row>
    <row r="23" spans="1:9" x14ac:dyDescent="0.25">
      <c r="A23" t="s">
        <v>1977</v>
      </c>
      <c r="B23" t="s">
        <v>1978</v>
      </c>
      <c r="F23" s="17"/>
    </row>
    <row r="24" spans="1:9" x14ac:dyDescent="0.25">
      <c r="A24" t="s">
        <v>1979</v>
      </c>
      <c r="B24" t="s">
        <v>1980</v>
      </c>
      <c r="F24" s="17"/>
    </row>
    <row r="25" spans="1:9" x14ac:dyDescent="0.25">
      <c r="A25" t="s">
        <v>1981</v>
      </c>
      <c r="B25" t="s">
        <v>1982</v>
      </c>
      <c r="F25" s="17"/>
    </row>
    <row r="26" spans="1:9" x14ac:dyDescent="0.25">
      <c r="A26" t="s">
        <v>1983</v>
      </c>
      <c r="B26" t="s">
        <v>1984</v>
      </c>
      <c r="F26" s="17"/>
    </row>
    <row r="27" spans="1:9" x14ac:dyDescent="0.25">
      <c r="A27" t="s">
        <v>1985</v>
      </c>
      <c r="B27" t="s">
        <v>1986</v>
      </c>
      <c r="F27" s="17"/>
    </row>
    <row r="28" spans="1:9" x14ac:dyDescent="0.25">
      <c r="A28" t="s">
        <v>1987</v>
      </c>
      <c r="B28" t="s">
        <v>1988</v>
      </c>
      <c r="F28" s="17"/>
    </row>
    <row r="29" spans="1:9" x14ac:dyDescent="0.25">
      <c r="A29" t="s">
        <v>1989</v>
      </c>
      <c r="B29" t="s">
        <v>1990</v>
      </c>
      <c r="F29" s="17"/>
    </row>
    <row r="30" spans="1:9" s="4" customFormat="1" x14ac:dyDescent="0.25">
      <c r="A30" s="4" t="s">
        <v>1991</v>
      </c>
      <c r="B30" t="s">
        <v>1992</v>
      </c>
      <c r="C30" s="2"/>
      <c r="F30" s="9"/>
      <c r="G30" s="9"/>
      <c r="I30" s="4">
        <v>0</v>
      </c>
    </row>
    <row r="31" spans="1:9" s="4" customFormat="1" x14ac:dyDescent="0.25">
      <c r="A31" s="4" t="s">
        <v>1993</v>
      </c>
      <c r="B31" t="s">
        <v>1994</v>
      </c>
      <c r="C31" s="2"/>
      <c r="F31" s="9"/>
      <c r="G31" s="9"/>
      <c r="I31" s="4">
        <v>0</v>
      </c>
    </row>
    <row r="32" spans="1:9" s="4" customFormat="1" x14ac:dyDescent="0.25">
      <c r="A32" s="4" t="s">
        <v>1995</v>
      </c>
      <c r="B32" t="s">
        <v>1996</v>
      </c>
      <c r="C32" s="2"/>
      <c r="F32" s="9"/>
      <c r="G32" s="9"/>
    </row>
    <row r="33" spans="1:9" s="4" customFormat="1" x14ac:dyDescent="0.25">
      <c r="A33" s="4" t="s">
        <v>1997</v>
      </c>
      <c r="B33" t="s">
        <v>1998</v>
      </c>
      <c r="C33" s="2"/>
      <c r="F33" s="9"/>
      <c r="G33" s="9"/>
    </row>
    <row r="34" spans="1:9" s="4" customFormat="1" x14ac:dyDescent="0.25">
      <c r="A34" s="4" t="s">
        <v>1999</v>
      </c>
      <c r="B34" t="s">
        <v>2000</v>
      </c>
      <c r="C34" s="2"/>
      <c r="F34" s="9"/>
      <c r="G34" s="9"/>
    </row>
    <row r="35" spans="1:9" s="4" customFormat="1" x14ac:dyDescent="0.25">
      <c r="A35" s="4" t="s">
        <v>2001</v>
      </c>
      <c r="B35" t="s">
        <v>2002</v>
      </c>
      <c r="C35" s="2"/>
      <c r="F35" s="9"/>
      <c r="G35" s="9"/>
    </row>
    <row r="36" spans="1:9" s="4" customFormat="1" x14ac:dyDescent="0.25">
      <c r="A36" s="4" t="s">
        <v>2003</v>
      </c>
      <c r="B36" t="s">
        <v>2004</v>
      </c>
      <c r="C36" s="2"/>
      <c r="F36" s="9"/>
      <c r="G36" s="9"/>
    </row>
    <row r="37" spans="1:9" s="4" customFormat="1" x14ac:dyDescent="0.25">
      <c r="A37" s="4" t="s">
        <v>2005</v>
      </c>
      <c r="B37" t="s">
        <v>2006</v>
      </c>
      <c r="C37" s="2"/>
      <c r="F37" s="9"/>
      <c r="G37" s="9"/>
    </row>
    <row r="38" spans="1:9" s="4" customFormat="1" x14ac:dyDescent="0.25">
      <c r="A38" s="4" t="s">
        <v>2007</v>
      </c>
      <c r="B38" t="s">
        <v>2008</v>
      </c>
      <c r="C38" s="2"/>
      <c r="F38" s="9"/>
      <c r="G38" s="9"/>
    </row>
    <row r="39" spans="1:9" s="4" customFormat="1" x14ac:dyDescent="0.25">
      <c r="A39" s="4" t="s">
        <v>2009</v>
      </c>
      <c r="B39" t="s">
        <v>2010</v>
      </c>
      <c r="C39" s="2"/>
      <c r="F39" s="9"/>
      <c r="G39" s="9"/>
    </row>
    <row r="40" spans="1:9" s="4" customFormat="1" x14ac:dyDescent="0.25">
      <c r="A40" s="4" t="s">
        <v>2011</v>
      </c>
      <c r="B40" t="s">
        <v>2012</v>
      </c>
      <c r="C40" s="2"/>
      <c r="F40" s="9"/>
      <c r="G40" s="9"/>
    </row>
    <row r="41" spans="1:9" s="4" customFormat="1" x14ac:dyDescent="0.25">
      <c r="A41" s="4" t="s">
        <v>2013</v>
      </c>
      <c r="B41" t="s">
        <v>2014</v>
      </c>
      <c r="C41" s="2"/>
      <c r="F41" s="9"/>
      <c r="G41" s="9"/>
    </row>
    <row r="42" spans="1:9" s="4" customFormat="1" x14ac:dyDescent="0.25">
      <c r="C42" s="2"/>
      <c r="F42" s="9"/>
      <c r="G42" s="9"/>
    </row>
    <row r="43" spans="1:9" s="4" customFormat="1" x14ac:dyDescent="0.25">
      <c r="C43" s="2"/>
      <c r="F43" s="9"/>
      <c r="G43" s="9"/>
    </row>
    <row r="44" spans="1:9" s="4" customFormat="1" x14ac:dyDescent="0.25">
      <c r="C44" s="2"/>
      <c r="F44" s="9"/>
      <c r="G44" s="9"/>
    </row>
    <row r="45" spans="1:9" s="4" customFormat="1" x14ac:dyDescent="0.25">
      <c r="C45" s="2"/>
      <c r="F45" s="9"/>
      <c r="G45" s="9"/>
    </row>
    <row r="46" spans="1:9" s="4" customFormat="1" x14ac:dyDescent="0.25">
      <c r="C46" s="2"/>
      <c r="F46" s="9"/>
      <c r="G46" s="9"/>
    </row>
    <row r="47" spans="1:9" s="4" customFormat="1" x14ac:dyDescent="0.25">
      <c r="C47" s="2"/>
      <c r="F47" s="9"/>
      <c r="G47" s="9"/>
      <c r="I47" s="4">
        <v>0</v>
      </c>
    </row>
    <row r="48" spans="1:9" s="4" customFormat="1" x14ac:dyDescent="0.25">
      <c r="C48" s="2"/>
      <c r="F48" s="9"/>
      <c r="G48" s="9"/>
      <c r="I48" s="4">
        <v>0</v>
      </c>
    </row>
    <row r="49" spans="1:9" s="4" customFormat="1" x14ac:dyDescent="0.25">
      <c r="I49" s="4">
        <v>0</v>
      </c>
    </row>
    <row r="50" spans="1:9" x14ac:dyDescent="0.25">
      <c r="A50" t="s">
        <v>2015</v>
      </c>
      <c r="B50" t="s">
        <v>2016</v>
      </c>
      <c r="C50" s="1" t="s">
        <v>2017</v>
      </c>
      <c r="D50" t="str">
        <f t="array" aca="1" ref="D50" ca="1">CONCATENATE(A50,"-",MID(CELL("filename",A49),FIND("]",CELL("filename",A49))+1,255))</f>
        <v>月牙泉-袁娅维</v>
      </c>
      <c r="E50" t="s">
        <v>84</v>
      </c>
      <c r="F50" s="17">
        <v>1.180555555555556E-2</v>
      </c>
      <c r="G50" s="17">
        <v>3.0555555555555551E-2</v>
      </c>
      <c r="I50">
        <v>1</v>
      </c>
    </row>
    <row r="51" spans="1:9" x14ac:dyDescent="0.25">
      <c r="A51" t="s">
        <v>1231</v>
      </c>
      <c r="B51" t="s">
        <v>1935</v>
      </c>
      <c r="D51" t="str">
        <f t="array" aca="1" ref="D51" ca="1">CONCATENATE(A51,"-",MID(CELL("filename",A50),FIND("]",CELL("filename",A50))+1,255))</f>
        <v>蝴蝶-袁娅维</v>
      </c>
      <c r="E51" t="s">
        <v>84</v>
      </c>
      <c r="I51">
        <v>0</v>
      </c>
    </row>
    <row r="52" spans="1:9" x14ac:dyDescent="0.25">
      <c r="A52" t="s">
        <v>2018</v>
      </c>
      <c r="B52" t="s">
        <v>2019</v>
      </c>
      <c r="C52" s="1" t="s">
        <v>2020</v>
      </c>
      <c r="D52" t="str">
        <f t="array" aca="1" ref="D52" ca="1">CONCATENATE(A52,"-",MID(CELL("filename",A51),FIND("]",CELL("filename",A51))+1,255))</f>
        <v>我们-袁娅维</v>
      </c>
      <c r="E52" t="s">
        <v>84</v>
      </c>
      <c r="F52" s="17">
        <v>5.1388888888888887E-2</v>
      </c>
      <c r="G52" s="17">
        <v>8.4027777777777785E-2</v>
      </c>
      <c r="I52">
        <v>1</v>
      </c>
    </row>
    <row r="53" spans="1:9" x14ac:dyDescent="0.25">
      <c r="A53" t="s">
        <v>2021</v>
      </c>
      <c r="B53" t="s">
        <v>2022</v>
      </c>
      <c r="C53" s="1" t="s">
        <v>2023</v>
      </c>
      <c r="D53" t="str">
        <f t="array" aca="1" ref="D53" ca="1">CONCATENATE(A53,"-",MID(CELL("filename",A52),FIND("]",CELL("filename",A52))+1,255))</f>
        <v>盛夏光年-袁娅维</v>
      </c>
      <c r="E53" t="s">
        <v>84</v>
      </c>
      <c r="F53" s="17">
        <v>6.5277777777777782E-2</v>
      </c>
      <c r="G53" s="17">
        <v>8.0555555555555561E-2</v>
      </c>
      <c r="I53">
        <v>1</v>
      </c>
    </row>
    <row r="54" spans="1:9" x14ac:dyDescent="0.25">
      <c r="A54" t="s">
        <v>1150</v>
      </c>
      <c r="B54" t="s">
        <v>2024</v>
      </c>
      <c r="D54" t="str">
        <f t="array" aca="1" ref="D54" ca="1">CONCATENATE(A54,"-",MID(CELL("filename",A53),FIND("]",CELL("filename",A53))+1,255))</f>
        <v>月牙湾-袁娅维</v>
      </c>
      <c r="E54" t="s">
        <v>84</v>
      </c>
      <c r="I54">
        <v>0</v>
      </c>
    </row>
    <row r="55" spans="1:9" x14ac:dyDescent="0.25">
      <c r="A55" t="s">
        <v>730</v>
      </c>
      <c r="B55" t="s">
        <v>731</v>
      </c>
      <c r="D55" t="str">
        <f t="array" aca="1" ref="D55" ca="1">CONCATENATE(A55,"-",MID(CELL("filename",A54),FIND("]",CELL("filename",A54))+1,255))</f>
        <v>爱-袁娅维</v>
      </c>
      <c r="E55" t="s">
        <v>84</v>
      </c>
      <c r="I55">
        <v>0</v>
      </c>
    </row>
    <row r="56" spans="1:9" x14ac:dyDescent="0.25">
      <c r="A56" t="s">
        <v>2025</v>
      </c>
      <c r="B56" t="s">
        <v>2026</v>
      </c>
      <c r="D56" t="str">
        <f t="array" aca="1" ref="D56" ca="1">CONCATENATE(A56,"-",MID(CELL("filename",A55),FIND("]",CELL("filename",A55))+1,255))</f>
        <v>偷心-袁娅维</v>
      </c>
      <c r="E56" t="s">
        <v>84</v>
      </c>
      <c r="I56">
        <v>0</v>
      </c>
    </row>
    <row r="57" spans="1:9" x14ac:dyDescent="0.25">
      <c r="A57" t="s">
        <v>723</v>
      </c>
      <c r="B57" t="s">
        <v>724</v>
      </c>
      <c r="D57" t="str">
        <f t="array" aca="1" ref="D57" ca="1">CONCATENATE(A57,"-",MID(CELL("filename",A56),FIND("]",CELL("filename",A56))+1,255))</f>
        <v>红豆-袁娅维</v>
      </c>
      <c r="E57" t="s">
        <v>84</v>
      </c>
      <c r="I57">
        <v>0</v>
      </c>
    </row>
    <row r="58" spans="1:9" x14ac:dyDescent="0.25">
      <c r="A58" t="s">
        <v>2027</v>
      </c>
      <c r="B58" t="s">
        <v>2028</v>
      </c>
      <c r="D58" t="str">
        <f t="array" aca="1" ref="D58" ca="1">CONCATENATE(A58,"-",MID(CELL("filename",A57),FIND("]",CELL("filename",A57))+1,255))</f>
        <v>年少有为-袁娅维</v>
      </c>
      <c r="E58" t="s">
        <v>84</v>
      </c>
      <c r="I58">
        <v>0</v>
      </c>
    </row>
    <row r="59" spans="1:9" x14ac:dyDescent="0.25">
      <c r="A59" t="s">
        <v>2029</v>
      </c>
      <c r="B59" t="s">
        <v>2030</v>
      </c>
      <c r="C59" s="1" t="s">
        <v>2031</v>
      </c>
      <c r="D59" t="str">
        <f t="array" aca="1" ref="D59" ca="1">CONCATENATE(A59,"-",MID(CELL("filename",A58),FIND("]",CELL("filename",A58))+1,255))</f>
        <v>作曲家-袁娅维</v>
      </c>
      <c r="E59" t="s">
        <v>84</v>
      </c>
      <c r="F59" s="17">
        <v>3.0555555555555551E-2</v>
      </c>
      <c r="G59" s="17">
        <v>5.4166666666666669E-2</v>
      </c>
      <c r="I59">
        <v>1</v>
      </c>
    </row>
    <row r="60" spans="1:9" x14ac:dyDescent="0.25">
      <c r="A60" t="s">
        <v>2032</v>
      </c>
      <c r="B60" t="s">
        <v>2033</v>
      </c>
      <c r="C60" s="1" t="s">
        <v>2034</v>
      </c>
      <c r="D60" t="str">
        <f t="array" aca="1" ref="D60" ca="1">CONCATENATE(A60,"-",MID(CELL("filename",A59),FIND("]",CELL("filename",A59))+1,255))</f>
        <v>跟着感觉走-袁娅维</v>
      </c>
      <c r="E60" t="s">
        <v>84</v>
      </c>
      <c r="F60" s="17">
        <v>6.458333333333334E-2</v>
      </c>
      <c r="G60" s="17">
        <v>7.7777777777777779E-2</v>
      </c>
      <c r="I60">
        <v>1</v>
      </c>
    </row>
    <row r="61" spans="1:9" x14ac:dyDescent="0.25">
      <c r="A61" t="s">
        <v>2035</v>
      </c>
      <c r="B61" t="s">
        <v>2036</v>
      </c>
      <c r="C61" s="1" t="s">
        <v>2037</v>
      </c>
      <c r="D61" t="str">
        <f t="array" aca="1" ref="D61" ca="1">CONCATENATE(A61,"-",MID(CELL("filename",A60),FIND("]",CELL("filename",A60))+1,255))</f>
        <v>靠近-袁娅维</v>
      </c>
      <c r="E61" t="s">
        <v>84</v>
      </c>
      <c r="F61" s="17">
        <v>4.8611111111111112E-2</v>
      </c>
      <c r="G61" s="17">
        <v>6.3888888888888884E-2</v>
      </c>
      <c r="I61">
        <v>1</v>
      </c>
    </row>
    <row r="62" spans="1:9" x14ac:dyDescent="0.25">
      <c r="A62" t="s">
        <v>2038</v>
      </c>
      <c r="B62" t="s">
        <v>2039</v>
      </c>
      <c r="D62" t="str">
        <f t="array" aca="1" ref="D62" ca="1">CONCATENATE(A62,"-",MID(CELL("filename",A61),FIND("]",CELL("filename",A61))+1,255))</f>
        <v>凄美地-袁娅维</v>
      </c>
      <c r="E62" t="s">
        <v>84</v>
      </c>
      <c r="I62">
        <v>0</v>
      </c>
    </row>
    <row r="63" spans="1:9" x14ac:dyDescent="0.25">
      <c r="A63" t="s">
        <v>499</v>
      </c>
      <c r="B63" t="s">
        <v>2040</v>
      </c>
      <c r="D63" t="str">
        <f t="array" aca="1" ref="D63" ca="1">CONCATENATE(A63,"-",MID(CELL("filename",A62),FIND("]",CELL("filename",A62))+1,255))</f>
        <v>我只在乎你-袁娅维</v>
      </c>
      <c r="E63" t="s">
        <v>84</v>
      </c>
      <c r="I63">
        <v>0</v>
      </c>
    </row>
    <row r="64" spans="1:9" x14ac:dyDescent="0.25">
      <c r="A64" t="s">
        <v>1628</v>
      </c>
      <c r="B64" t="s">
        <v>2041</v>
      </c>
      <c r="C64" s="1" t="s">
        <v>2042</v>
      </c>
      <c r="D64" t="str">
        <f t="array" aca="1" ref="D64" ca="1">CONCATENATE(A64,"-",MID(CELL("filename",A63),FIND("]",CELL("filename",A63))+1,255))</f>
        <v>真实-袁娅维</v>
      </c>
      <c r="E64" t="s">
        <v>84</v>
      </c>
      <c r="F64" s="17">
        <v>6.6666666666666666E-2</v>
      </c>
      <c r="G64" s="17">
        <v>8.611111111111111E-2</v>
      </c>
      <c r="I64">
        <v>1</v>
      </c>
    </row>
    <row r="65" spans="1:9" x14ac:dyDescent="0.25">
      <c r="A65" t="s">
        <v>2043</v>
      </c>
      <c r="B65" t="s">
        <v>2044</v>
      </c>
      <c r="D65" t="str">
        <f t="array" aca="1" ref="D65" ca="1">CONCATENATE(A65,"-",MID(CELL("filename",A64),FIND("]",CELL("filename",A64))+1,255))</f>
        <v>弯弯的月亮-袁娅维</v>
      </c>
      <c r="E65" t="s">
        <v>84</v>
      </c>
      <c r="I65">
        <v>0</v>
      </c>
    </row>
  </sheetData>
  <hyperlinks>
    <hyperlink ref="C3" r:id="rId1" xr:uid="{00000000-0004-0000-1600-000000000000}"/>
    <hyperlink ref="C4" r:id="rId2" xr:uid="{00000000-0004-0000-1600-000001000000}"/>
    <hyperlink ref="C5" r:id="rId3" xr:uid="{00000000-0004-0000-1600-000002000000}"/>
    <hyperlink ref="C6" r:id="rId4" xr:uid="{00000000-0004-0000-1600-000003000000}"/>
    <hyperlink ref="C7" r:id="rId5" xr:uid="{00000000-0004-0000-1600-000004000000}"/>
    <hyperlink ref="C8" r:id="rId6" xr:uid="{00000000-0004-0000-1600-000005000000}"/>
    <hyperlink ref="C50" r:id="rId7" xr:uid="{00000000-0004-0000-1600-000006000000}"/>
    <hyperlink ref="C52" r:id="rId8" xr:uid="{00000000-0004-0000-1600-000007000000}"/>
    <hyperlink ref="C53" r:id="rId9" xr:uid="{00000000-0004-0000-1600-000008000000}"/>
    <hyperlink ref="C59" r:id="rId10" xr:uid="{00000000-0004-0000-1600-000009000000}"/>
    <hyperlink ref="C60" r:id="rId11" xr:uid="{00000000-0004-0000-1600-00000A000000}"/>
    <hyperlink ref="C61" r:id="rId12" xr:uid="{00000000-0004-0000-1600-00000B000000}"/>
    <hyperlink ref="C64" r:id="rId13" xr:uid="{00000000-0004-0000-1600-00000C000000}"/>
  </hyperlinks>
  <pageMargins left="0.7" right="0.7" top="0.75" bottom="0.75" header="0.3" footer="0.3"/>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57"/>
  <sheetViews>
    <sheetView topLeftCell="A6" workbookViewId="0">
      <selection activeCell="D32" sqref="D32"/>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6" width="9.140625" style="16" customWidth="1"/>
    <col min="17" max="16384" width="9.140625" style="16"/>
  </cols>
  <sheetData>
    <row r="1" spans="1:9" x14ac:dyDescent="0.25">
      <c r="A1" t="s">
        <v>0</v>
      </c>
      <c r="B1" t="s">
        <v>1</v>
      </c>
      <c r="C1" t="s">
        <v>2</v>
      </c>
      <c r="D1" t="s">
        <v>3</v>
      </c>
      <c r="E1" t="s">
        <v>4</v>
      </c>
      <c r="F1" t="s">
        <v>5</v>
      </c>
      <c r="G1" t="s">
        <v>6</v>
      </c>
      <c r="H1" t="s">
        <v>7</v>
      </c>
      <c r="I1" t="s">
        <v>8</v>
      </c>
    </row>
    <row r="2" spans="1:9" x14ac:dyDescent="0.25">
      <c r="A2" t="s">
        <v>2045</v>
      </c>
      <c r="B2" t="s">
        <v>2046</v>
      </c>
      <c r="C2" s="1"/>
      <c r="D2" t="str">
        <f t="array" aca="1" ref="D2" ca="1">CONCATENATE(A2,"-",MID(CELL("filename",A1),FIND("]",CELL("filename",A1))+1,255))</f>
        <v>妥协-蔡依林</v>
      </c>
      <c r="E2" t="s">
        <v>11</v>
      </c>
      <c r="F2" s="17"/>
      <c r="G2" s="17"/>
      <c r="I2">
        <v>0</v>
      </c>
    </row>
    <row r="3" spans="1:9" x14ac:dyDescent="0.25">
      <c r="A3" t="s">
        <v>2047</v>
      </c>
      <c r="B3" t="s">
        <v>2048</v>
      </c>
      <c r="C3" s="1"/>
      <c r="D3" t="str">
        <f t="array" aca="1" ref="D3" ca="1">CONCATENATE(A3,"-",MID(CELL("filename",A2),FIND("]",CELL("filename",A2))+1,255))</f>
        <v>Love Love Love-蔡依林</v>
      </c>
      <c r="E3" t="s">
        <v>11</v>
      </c>
      <c r="F3" s="17"/>
      <c r="G3" s="17"/>
      <c r="I3">
        <v>0</v>
      </c>
    </row>
    <row r="4" spans="1:9" x14ac:dyDescent="0.25">
      <c r="A4" t="s">
        <v>2049</v>
      </c>
      <c r="B4" t="s">
        <v>2050</v>
      </c>
      <c r="C4" s="1"/>
      <c r="D4" t="str">
        <f t="array" aca="1" ref="D4" ca="1">CONCATENATE(A4,"-",MID(CELL("filename",A3),FIND("]",CELL("filename",A3))+1,255))</f>
        <v>爱情三十六计-蔡依林</v>
      </c>
      <c r="E4" t="s">
        <v>11</v>
      </c>
      <c r="F4" s="17"/>
      <c r="G4" s="17"/>
      <c r="I4">
        <v>0</v>
      </c>
    </row>
    <row r="5" spans="1:9" x14ac:dyDescent="0.25">
      <c r="A5" t="s">
        <v>2051</v>
      </c>
      <c r="B5" t="s">
        <v>2052</v>
      </c>
      <c r="C5" s="1"/>
      <c r="D5" t="str">
        <f t="array" aca="1" ref="D5" ca="1">CONCATENATE(A5,"-",MID(CELL("filename",A4),FIND("]",CELL("filename",A4))+1,255))</f>
        <v>说爱你-蔡依林</v>
      </c>
      <c r="E5" t="s">
        <v>11</v>
      </c>
      <c r="F5" s="17"/>
      <c r="G5" s="17"/>
      <c r="I5">
        <v>0</v>
      </c>
    </row>
    <row r="6" spans="1:9" x14ac:dyDescent="0.25">
      <c r="A6" t="s">
        <v>2053</v>
      </c>
      <c r="B6" t="s">
        <v>2054</v>
      </c>
      <c r="C6" s="1"/>
      <c r="D6" t="str">
        <f t="array" aca="1" ref="D6" ca="1">CONCATENATE(A6,"-",MID(CELL("filename",A5),FIND("]",CELL("filename",A5))+1,255))</f>
        <v>布拉格广场-蔡依林</v>
      </c>
      <c r="E6" t="s">
        <v>11</v>
      </c>
      <c r="F6" s="17"/>
      <c r="G6" s="17"/>
      <c r="I6">
        <v>0</v>
      </c>
    </row>
    <row r="7" spans="1:9" x14ac:dyDescent="0.25">
      <c r="A7" t="s">
        <v>579</v>
      </c>
      <c r="B7" t="s">
        <v>580</v>
      </c>
      <c r="C7" s="1"/>
      <c r="D7" t="str">
        <f t="array" aca="1" ref="D7" ca="1">CONCATENATE(A7,"-",MID(CELL("filename",A6),FIND("]",CELL("filename",A6))+1,255))</f>
        <v>倒带-蔡依林</v>
      </c>
      <c r="E7" t="s">
        <v>11</v>
      </c>
      <c r="F7" s="17"/>
      <c r="G7" s="17"/>
      <c r="I7">
        <v>0</v>
      </c>
    </row>
    <row r="8" spans="1:9" x14ac:dyDescent="0.25">
      <c r="A8" t="s">
        <v>1302</v>
      </c>
      <c r="B8" t="s">
        <v>2055</v>
      </c>
      <c r="C8" s="1"/>
      <c r="D8" t="str">
        <f t="array" aca="1" ref="D8" ca="1">CONCATENATE(A8,"-",MID(CELL("filename",A7),FIND("]",CELL("filename",A7))+1,255))</f>
        <v>日不落-蔡依林</v>
      </c>
      <c r="E8" t="s">
        <v>11</v>
      </c>
      <c r="F8" s="17"/>
      <c r="G8" s="17"/>
      <c r="I8">
        <v>0</v>
      </c>
    </row>
    <row r="9" spans="1:9" x14ac:dyDescent="0.25">
      <c r="A9" t="s">
        <v>2056</v>
      </c>
      <c r="B9" t="s">
        <v>2057</v>
      </c>
      <c r="C9" s="1"/>
      <c r="D9" t="str">
        <f t="array" aca="1" ref="D9" ca="1">CONCATENATE(A9,"-",MID(CELL("filename",A8),FIND("]",CELL("filename",A8))+1,255))</f>
        <v>看我七十二变-蔡依林</v>
      </c>
      <c r="E9" t="s">
        <v>11</v>
      </c>
      <c r="F9" s="17"/>
      <c r="G9" s="17"/>
      <c r="I9">
        <v>0</v>
      </c>
    </row>
    <row r="10" spans="1:9" x14ac:dyDescent="0.25">
      <c r="A10" t="s">
        <v>2058</v>
      </c>
      <c r="B10" t="s">
        <v>2059</v>
      </c>
      <c r="C10" s="1"/>
      <c r="D10" t="str">
        <f t="array" aca="1" ref="D10" ca="1">CONCATENATE(A10,"-",MID(CELL("filename",A9),FIND("]",CELL("filename",A9))+1,255))</f>
        <v>今天你要嫁给我-蔡依林</v>
      </c>
      <c r="E10" t="s">
        <v>11</v>
      </c>
      <c r="F10" s="17"/>
      <c r="G10" s="17"/>
      <c r="I10">
        <v>0</v>
      </c>
    </row>
    <row r="11" spans="1:9" x14ac:dyDescent="0.25">
      <c r="A11" t="s">
        <v>2060</v>
      </c>
      <c r="B11" t="s">
        <v>2061</v>
      </c>
      <c r="C11" s="1" t="s">
        <v>2062</v>
      </c>
      <c r="D11" t="str">
        <f t="array" aca="1" ref="D11" ca="1">CONCATENATE(A11,"-",MID(CELL("filename",A10),FIND("]",CELL("filename",A10))+1,255))</f>
        <v>舞娘-蔡依林</v>
      </c>
      <c r="E11" t="s">
        <v>11</v>
      </c>
      <c r="F11" s="17">
        <v>2.6388888888888889E-2</v>
      </c>
      <c r="G11" s="17">
        <v>3.8194444444444448E-2</v>
      </c>
      <c r="I11">
        <v>1</v>
      </c>
    </row>
    <row r="12" spans="1:9" x14ac:dyDescent="0.25">
      <c r="A12" t="s">
        <v>2063</v>
      </c>
      <c r="B12" t="s">
        <v>2064</v>
      </c>
      <c r="C12" s="1" t="s">
        <v>2065</v>
      </c>
      <c r="D12" t="str">
        <f t="array" aca="1" ref="D12" ca="1">CONCATENATE(A12,"-",MID(CELL("filename",A11),FIND("]",CELL("filename",A11))+1,255))</f>
        <v>就是爱 -蔡依林</v>
      </c>
      <c r="E12" t="s">
        <v>11</v>
      </c>
      <c r="F12" s="17">
        <v>4.583333333333333E-2</v>
      </c>
      <c r="G12" s="17">
        <v>6.0416666666666667E-2</v>
      </c>
      <c r="I12">
        <v>1</v>
      </c>
    </row>
    <row r="13" spans="1:9" x14ac:dyDescent="0.25">
      <c r="A13" t="s">
        <v>2066</v>
      </c>
      <c r="B13" t="s">
        <v>2067</v>
      </c>
      <c r="C13" s="1" t="s">
        <v>2068</v>
      </c>
      <c r="D13" t="str">
        <f t="array" aca="1" ref="D13" ca="1">CONCATENATE(A13,"-",MID(CELL("filename",A12),FIND("]",CELL("filename",A12))+1,255))</f>
        <v>马德里不思议-蔡依林</v>
      </c>
      <c r="E13" t="s">
        <v>11</v>
      </c>
      <c r="F13" s="17">
        <v>1.5972222222222221E-2</v>
      </c>
      <c r="G13" s="17">
        <v>2.6388888888888889E-2</v>
      </c>
      <c r="I13">
        <v>1</v>
      </c>
    </row>
    <row r="14" spans="1:9" x14ac:dyDescent="0.25">
      <c r="A14" t="s">
        <v>2069</v>
      </c>
      <c r="B14" t="s">
        <v>2070</v>
      </c>
      <c r="C14" s="1" t="s">
        <v>2071</v>
      </c>
      <c r="D14" t="str">
        <f t="array" aca="1" ref="D14" ca="1">CONCATENATE(A14,"-",MID(CELL("filename",A13),FIND("]",CELL("filename",A13))+1,255))</f>
        <v>骑士精神-蔡依林</v>
      </c>
      <c r="E14" t="s">
        <v>11</v>
      </c>
      <c r="F14" s="17">
        <v>3.3333333333333333E-2</v>
      </c>
      <c r="G14" s="17">
        <v>4.027777777777778E-2</v>
      </c>
      <c r="I14">
        <v>1</v>
      </c>
    </row>
    <row r="15" spans="1:9" x14ac:dyDescent="0.25">
      <c r="A15" t="s">
        <v>2072</v>
      </c>
      <c r="B15" t="s">
        <v>2073</v>
      </c>
      <c r="C15" s="1" t="s">
        <v>2074</v>
      </c>
      <c r="D15" t="str">
        <f t="array" aca="1" ref="D15" ca="1">CONCATENATE(A15,"-",MID(CELL("filename",A14),FIND("]",CELL("filename",A14))+1,255))</f>
        <v>海盗-蔡依林</v>
      </c>
      <c r="E15" t="s">
        <v>11</v>
      </c>
      <c r="F15" s="17">
        <v>6.1111111111111109E-2</v>
      </c>
      <c r="G15" s="17">
        <v>7.4999999999999997E-2</v>
      </c>
      <c r="I15">
        <v>1</v>
      </c>
    </row>
    <row r="16" spans="1:9" x14ac:dyDescent="0.25">
      <c r="A16" t="s">
        <v>2075</v>
      </c>
      <c r="B16" t="s">
        <v>2076</v>
      </c>
      <c r="D16" t="str">
        <f t="array" aca="1" ref="D16" ca="1">CONCATENATE(A16,"-",MID(CELL("filename",A15),FIND("]",CELL("filename",A15))+1,255))</f>
        <v>玫瑰少年-蔡依林</v>
      </c>
      <c r="E16" t="s">
        <v>11</v>
      </c>
      <c r="I16">
        <v>0</v>
      </c>
    </row>
    <row r="17" spans="1:9" x14ac:dyDescent="0.25">
      <c r="A17" t="s">
        <v>2077</v>
      </c>
      <c r="B17" t="s">
        <v>2078</v>
      </c>
      <c r="C17" s="1"/>
      <c r="D17" t="str">
        <f t="array" aca="1" ref="D17" ca="1">CONCATENATE(A17,"-",MID(CELL("filename",A16),FIND("]",CELL("filename",A16))+1,255))</f>
        <v>你怎么连话都说不清楚-蔡依林</v>
      </c>
      <c r="E17" t="s">
        <v>11</v>
      </c>
      <c r="F17" s="17"/>
      <c r="G17" s="17"/>
      <c r="I17">
        <v>0</v>
      </c>
    </row>
    <row r="18" spans="1:9" x14ac:dyDescent="0.25">
      <c r="A18" t="s">
        <v>2079</v>
      </c>
      <c r="B18" t="s">
        <v>2080</v>
      </c>
      <c r="C18" s="1" t="s">
        <v>2081</v>
      </c>
      <c r="D18" t="str">
        <f t="array" aca="1" ref="D18" ca="1">CONCATENATE(A18,"-",MID(CELL("filename",A17),FIND("]",CELL("filename",A17))+1,255))</f>
        <v>假面的告白-蔡依林</v>
      </c>
      <c r="E18" t="s">
        <v>11</v>
      </c>
      <c r="F18" s="17">
        <v>3.7499999999999999E-2</v>
      </c>
      <c r="G18" s="17">
        <v>5.7638888888888892E-2</v>
      </c>
      <c r="I18">
        <v>1</v>
      </c>
    </row>
    <row r="19" spans="1:9" x14ac:dyDescent="0.25">
      <c r="A19" t="s">
        <v>2082</v>
      </c>
      <c r="B19" t="s">
        <v>2083</v>
      </c>
      <c r="C19" s="1" t="s">
        <v>2084</v>
      </c>
      <c r="D19" t="str">
        <f t="array" aca="1" ref="D19" ca="1">CONCATENATE(A19,"-",MID(CELL("filename",A18),FIND("]",CELL("filename",A18))+1,255))</f>
        <v>天空-蔡依林</v>
      </c>
      <c r="E19" t="s">
        <v>11</v>
      </c>
      <c r="F19" s="17">
        <v>2.013888888888889E-2</v>
      </c>
      <c r="G19" s="17">
        <v>3.0555555555555551E-2</v>
      </c>
      <c r="I19">
        <v>1</v>
      </c>
    </row>
    <row r="20" spans="1:9" x14ac:dyDescent="0.25">
      <c r="A20" t="s">
        <v>2085</v>
      </c>
      <c r="B20" t="s">
        <v>2086</v>
      </c>
      <c r="C20" s="1" t="s">
        <v>2087</v>
      </c>
      <c r="D20" t="str">
        <f t="array" aca="1" ref="D20" ca="1">CONCATENATE(A20,"-",MID(CELL("filename",A19),FIND("]",CELL("filename",A19))+1,255))</f>
        <v>特务J-蔡依林</v>
      </c>
      <c r="E20" t="s">
        <v>11</v>
      </c>
      <c r="F20" s="17">
        <v>2.5000000000000001E-2</v>
      </c>
      <c r="G20" s="17">
        <v>3.888888888888889E-2</v>
      </c>
      <c r="I20">
        <v>1</v>
      </c>
    </row>
    <row r="21" spans="1:9" x14ac:dyDescent="0.25">
      <c r="A21" t="s">
        <v>1304</v>
      </c>
      <c r="B21" t="s">
        <v>2088</v>
      </c>
      <c r="C21" s="1" t="s">
        <v>2089</v>
      </c>
      <c r="D21" t="str">
        <f t="array" aca="1" ref="D21" ca="1">CONCATENATE(A21,"-",MID(CELL("filename",A20),FIND("]",CELL("filename",A20))+1,255))</f>
        <v>野蛮游戏-蔡依林</v>
      </c>
      <c r="E21" t="s">
        <v>11</v>
      </c>
      <c r="F21" s="17">
        <v>3.0555555555555551E-2</v>
      </c>
      <c r="G21" s="17">
        <v>4.027777777777778E-2</v>
      </c>
      <c r="I21">
        <v>1</v>
      </c>
    </row>
    <row r="22" spans="1:9" x14ac:dyDescent="0.25">
      <c r="A22" t="s">
        <v>2090</v>
      </c>
      <c r="B22" t="s">
        <v>2091</v>
      </c>
      <c r="C22" s="1" t="s">
        <v>2092</v>
      </c>
      <c r="D22" t="str">
        <f t="array" aca="1" ref="D22" ca="1">CONCATENATE(A22,"-",MID(CELL("filename",A21),FIND("]",CELL("filename",A21))+1,255))</f>
        <v>花蝴蝶-蔡依林</v>
      </c>
      <c r="E22" t="s">
        <v>11</v>
      </c>
      <c r="F22" s="17">
        <v>3.1944444444444442E-2</v>
      </c>
      <c r="G22" s="17">
        <v>4.3055555555555562E-2</v>
      </c>
      <c r="I22">
        <v>1</v>
      </c>
    </row>
    <row r="23" spans="1:9" x14ac:dyDescent="0.25">
      <c r="A23" t="s">
        <v>2093</v>
      </c>
      <c r="B23" t="s">
        <v>2094</v>
      </c>
      <c r="C23" s="1" t="s">
        <v>2095</v>
      </c>
      <c r="D23" t="str">
        <f t="array" aca="1" ref="D23" ca="1">CONCATENATE(A23,"-",MID(CELL("filename",A22),FIND("]",CELL("filename",A22))+1,255))</f>
        <v>大艺术家-蔡依林</v>
      </c>
      <c r="E23" t="s">
        <v>11</v>
      </c>
      <c r="F23" s="17">
        <v>3.4722222222222217E-2</v>
      </c>
      <c r="G23" s="17">
        <v>4.2361111111111113E-2</v>
      </c>
      <c r="I23">
        <v>1</v>
      </c>
    </row>
    <row r="24" spans="1:9" x14ac:dyDescent="0.25">
      <c r="A24" t="s">
        <v>1164</v>
      </c>
      <c r="B24" t="s">
        <v>2096</v>
      </c>
      <c r="C24" s="1" t="s">
        <v>2097</v>
      </c>
      <c r="D24" t="str">
        <f t="array" aca="1" ref="D24" ca="1">CONCATENATE(A24,"-",MID(CELL("filename",A23),FIND("]",CELL("filename",A23))+1,255))</f>
        <v>柠檬草的味道-蔡依林</v>
      </c>
      <c r="E24" t="s">
        <v>11</v>
      </c>
      <c r="F24" s="17">
        <v>5.2083333333333343E-2</v>
      </c>
      <c r="G24" s="17">
        <v>7.1527777777777773E-2</v>
      </c>
      <c r="I24">
        <v>1</v>
      </c>
    </row>
    <row r="25" spans="1:9" x14ac:dyDescent="0.25">
      <c r="A25" t="s">
        <v>2098</v>
      </c>
      <c r="B25" t="s">
        <v>2099</v>
      </c>
      <c r="C25" s="1" t="s">
        <v>2100</v>
      </c>
      <c r="D25" t="str">
        <f t="array" aca="1" ref="D25" ca="1">CONCATENATE(A25,"-",MID(CELL("filename",A24),FIND("]",CELL("filename",A24))+1,255))</f>
        <v>许愿池的希腊少女-蔡依林</v>
      </c>
      <c r="E25" t="s">
        <v>11</v>
      </c>
      <c r="F25" s="17">
        <v>4.9305555555555547E-2</v>
      </c>
      <c r="G25" s="17">
        <v>6.25E-2</v>
      </c>
      <c r="I25">
        <v>1</v>
      </c>
    </row>
    <row r="26" spans="1:9" x14ac:dyDescent="0.25">
      <c r="A26" t="s">
        <v>2101</v>
      </c>
      <c r="B26" t="s">
        <v>2102</v>
      </c>
      <c r="C26" s="1" t="s">
        <v>2103</v>
      </c>
      <c r="D26" t="str">
        <f t="array" aca="1" ref="D26" ca="1">CONCATENATE(A26,"-",MID(CELL("filename",A25),FIND("]",CELL("filename",A25))+1,255))</f>
        <v>第三人称-蔡依林</v>
      </c>
      <c r="E26" t="s">
        <v>11</v>
      </c>
      <c r="F26" s="17">
        <v>5.0694444444444438E-2</v>
      </c>
      <c r="G26" s="17">
        <v>6.7361111111111108E-2</v>
      </c>
      <c r="I26">
        <v>1</v>
      </c>
    </row>
    <row r="27" spans="1:9" x14ac:dyDescent="0.25">
      <c r="A27" t="s">
        <v>2104</v>
      </c>
      <c r="B27" t="s">
        <v>2105</v>
      </c>
      <c r="C27" s="1" t="s">
        <v>2106</v>
      </c>
      <c r="D27" t="str">
        <f t="array" aca="1" ref="D27" ca="1">CONCATENATE(A27,"-",MID(CELL("filename",A26),FIND("]",CELL("filename",A26))+1,255))</f>
        <v>怪美的-蔡依林</v>
      </c>
      <c r="E27" t="s">
        <v>11</v>
      </c>
      <c r="F27" s="17">
        <v>4.7222222222222221E-2</v>
      </c>
      <c r="G27" s="17">
        <v>5.5555555555555552E-2</v>
      </c>
      <c r="I27">
        <v>1</v>
      </c>
    </row>
    <row r="28" spans="1:9" x14ac:dyDescent="0.25">
      <c r="A28" t="s">
        <v>2107</v>
      </c>
      <c r="B28" t="s">
        <v>2108</v>
      </c>
      <c r="D28" t="str">
        <f t="array" aca="1" ref="D28" ca="1">CONCATENATE(A28,"-",MID(CELL("filename",A27),FIND("]",CELL("filename",A27))+1,255))</f>
        <v>招牌动作-蔡依林</v>
      </c>
      <c r="E28" t="s">
        <v>11</v>
      </c>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I36">
        <v>0</v>
      </c>
    </row>
    <row r="37" spans="1:9" x14ac:dyDescent="0.25">
      <c r="I37">
        <v>0</v>
      </c>
    </row>
    <row r="38" spans="1:9" x14ac:dyDescent="0.25">
      <c r="I38">
        <v>0</v>
      </c>
    </row>
    <row r="39" spans="1:9" x14ac:dyDescent="0.25">
      <c r="A39" t="s">
        <v>361</v>
      </c>
      <c r="B39" t="s">
        <v>1495</v>
      </c>
      <c r="D39" t="str">
        <f t="array" aca="1" ref="D39" ca="1">CONCATENATE(A39,"-",MID(CELL("filename",A38),FIND("]",CELL("filename",A38))+1,255))</f>
        <v>如果可以-蔡依林</v>
      </c>
      <c r="E39" t="s">
        <v>84</v>
      </c>
      <c r="I39">
        <v>0</v>
      </c>
    </row>
    <row r="40" spans="1:9" x14ac:dyDescent="0.25">
      <c r="A40" t="s">
        <v>346</v>
      </c>
      <c r="B40" t="s">
        <v>347</v>
      </c>
      <c r="D40" t="str">
        <f t="array" aca="1" ref="D40" ca="1">CONCATENATE(A40,"-",MID(CELL("filename",A39),FIND("]",CELL("filename",A39))+1,255))</f>
        <v>刻在我心底的名字-蔡依林</v>
      </c>
      <c r="E40" t="s">
        <v>84</v>
      </c>
      <c r="I40">
        <v>0</v>
      </c>
    </row>
    <row r="41" spans="1:9" x14ac:dyDescent="0.25">
      <c r="A41" t="s">
        <v>2109</v>
      </c>
      <c r="B41" t="s">
        <v>2110</v>
      </c>
      <c r="D41" t="str">
        <f t="array" aca="1" ref="D41" ca="1">CONCATENATE(A41,"-",MID(CELL("filename",A40),FIND("]",CELL("filename",A40))+1,255))</f>
        <v>给我一首歌的时间-蔡依林</v>
      </c>
      <c r="E41" t="s">
        <v>84</v>
      </c>
      <c r="I41">
        <v>0</v>
      </c>
    </row>
    <row r="42" spans="1:9" x14ac:dyDescent="0.25">
      <c r="A42" t="s">
        <v>2111</v>
      </c>
      <c r="B42" t="s">
        <v>2112</v>
      </c>
      <c r="D42" t="str">
        <f t="array" aca="1" ref="D42" ca="1">CONCATENATE(A42,"-",MID(CELL("filename",A41),FIND("]",CELL("filename",A41))+1,255))</f>
        <v>最炫民族风-蔡依林</v>
      </c>
      <c r="E42" t="s">
        <v>84</v>
      </c>
      <c r="I42">
        <v>0</v>
      </c>
    </row>
    <row r="43" spans="1:9" x14ac:dyDescent="0.25">
      <c r="A43" t="s">
        <v>127</v>
      </c>
      <c r="B43" t="s">
        <v>2113</v>
      </c>
      <c r="C43" s="1" t="s">
        <v>2114</v>
      </c>
      <c r="D43" t="str">
        <f t="array" aca="1" ref="D43" ca="1">CONCATENATE(A43,"-",MID(CELL("filename",A42),FIND("]",CELL("filename",A42))+1,255))</f>
        <v>听说爱情回来过-蔡依林</v>
      </c>
      <c r="E43" t="s">
        <v>84</v>
      </c>
      <c r="F43" s="17">
        <v>6.1111111111111109E-2</v>
      </c>
      <c r="G43" s="17">
        <v>8.4722222222222227E-2</v>
      </c>
      <c r="I43">
        <v>1</v>
      </c>
    </row>
    <row r="44" spans="1:9" x14ac:dyDescent="0.25">
      <c r="A44" t="s">
        <v>2115</v>
      </c>
      <c r="B44" t="s">
        <v>2116</v>
      </c>
      <c r="D44" t="str">
        <f t="array" aca="1" ref="D44" ca="1">CONCATENATE(A44,"-",MID(CELL("filename",A43),FIND("]",CELL("filename",A43))+1,255))</f>
        <v>青春修炼手册-蔡依林</v>
      </c>
      <c r="E44" t="s">
        <v>84</v>
      </c>
      <c r="I44">
        <v>0</v>
      </c>
    </row>
    <row r="45" spans="1:9" x14ac:dyDescent="0.25">
      <c r="A45" t="s">
        <v>2117</v>
      </c>
      <c r="B45" t="s">
        <v>2118</v>
      </c>
      <c r="D45" t="str">
        <f t="array" aca="1" ref="D45" ca="1">CONCATENATE(A45,"-",MID(CELL("filename",A44),FIND("]",CELL("filename",A44))+1,255))</f>
        <v>感恩的心-蔡依林</v>
      </c>
      <c r="E45" t="s">
        <v>84</v>
      </c>
      <c r="I45">
        <v>0</v>
      </c>
    </row>
    <row r="46" spans="1:9" x14ac:dyDescent="0.25">
      <c r="A46" t="s">
        <v>2119</v>
      </c>
      <c r="B46" t="s">
        <v>2120</v>
      </c>
      <c r="D46" t="str">
        <f t="array" aca="1" ref="D46" ca="1">CONCATENATE(A46,"-",MID(CELL("filename",A45),FIND("]",CELL("filename",A45))+1,255))</f>
        <v>普通朋友-蔡依林</v>
      </c>
      <c r="E46" t="s">
        <v>84</v>
      </c>
      <c r="I46">
        <v>0</v>
      </c>
    </row>
    <row r="47" spans="1:9" x14ac:dyDescent="0.25">
      <c r="A47" t="s">
        <v>2121</v>
      </c>
      <c r="B47" t="s">
        <v>2122</v>
      </c>
      <c r="D47" t="str">
        <f t="array" aca="1" ref="D47" ca="1">CONCATENATE(A47,"-",MID(CELL("filename",A46),FIND("]",CELL("filename",A46))+1,255))</f>
        <v>浪子回头-蔡依林</v>
      </c>
      <c r="E47" t="s">
        <v>84</v>
      </c>
      <c r="I47">
        <v>0</v>
      </c>
    </row>
    <row r="48" spans="1:9" x14ac:dyDescent="0.25">
      <c r="A48" t="s">
        <v>1542</v>
      </c>
      <c r="B48" t="s">
        <v>2123</v>
      </c>
      <c r="D48" t="str">
        <f t="array" aca="1" ref="D48" ca="1">CONCATENATE(A48,"-",MID(CELL("filename",A47),FIND("]",CELL("filename",A47))+1,255))</f>
        <v>我怀念的-蔡依林</v>
      </c>
      <c r="E48" t="s">
        <v>84</v>
      </c>
      <c r="I48">
        <v>0</v>
      </c>
    </row>
    <row r="49" spans="1:9" x14ac:dyDescent="0.25">
      <c r="A49" t="s">
        <v>2124</v>
      </c>
      <c r="B49" t="s">
        <v>2125</v>
      </c>
      <c r="D49" t="str">
        <f t="array" aca="1" ref="D49" ca="1">CONCATENATE(A49,"-",MID(CELL("filename",A48),FIND("]",CELL("filename",A48))+1,255))</f>
        <v>爱爱爱-蔡依林</v>
      </c>
      <c r="E49" t="s">
        <v>84</v>
      </c>
      <c r="I49">
        <v>0</v>
      </c>
    </row>
    <row r="50" spans="1:9" x14ac:dyDescent="0.25">
      <c r="A50" t="s">
        <v>971</v>
      </c>
      <c r="B50" t="s">
        <v>972</v>
      </c>
      <c r="C50" s="1" t="s">
        <v>973</v>
      </c>
      <c r="D50" t="str">
        <f t="array" aca="1" ref="D50" ca="1">CONCATENATE(A50,"-",MID(CELL("filename",A49),FIND("]",CELL("filename",A49))+1,255))</f>
        <v>爱上你-蔡依林</v>
      </c>
      <c r="E50" t="s">
        <v>201</v>
      </c>
      <c r="F50" s="17">
        <v>4.3749999999999997E-2</v>
      </c>
      <c r="G50" s="17">
        <v>6.25E-2</v>
      </c>
      <c r="I50">
        <v>1</v>
      </c>
    </row>
    <row r="51" spans="1:9" x14ac:dyDescent="0.25">
      <c r="A51" t="s">
        <v>2126</v>
      </c>
      <c r="B51" t="s">
        <v>2127</v>
      </c>
      <c r="C51" s="1" t="s">
        <v>2128</v>
      </c>
      <c r="D51" t="str">
        <f t="array" aca="1" ref="D51" ca="1">CONCATENATE(A51,"-",MID(CELL("filename",A50),FIND("]",CELL("filename",A50))+1,255))</f>
        <v>我喜欢-蔡依林</v>
      </c>
      <c r="E51" t="s">
        <v>84</v>
      </c>
      <c r="F51" s="17">
        <v>3.888888888888889E-2</v>
      </c>
      <c r="G51" s="17">
        <v>5.5555555555555552E-2</v>
      </c>
      <c r="I51">
        <v>1</v>
      </c>
    </row>
    <row r="52" spans="1:9" x14ac:dyDescent="0.25">
      <c r="A52" t="s">
        <v>2129</v>
      </c>
      <c r="B52" t="s">
        <v>2130</v>
      </c>
      <c r="D52" t="str">
        <f t="array" aca="1" ref="D52" ca="1">CONCATENATE(A52,"-",MID(CELL("filename",A51),FIND("]",CELL("filename",A51))+1,255))</f>
        <v>假装-蔡依林</v>
      </c>
      <c r="E52" t="s">
        <v>84</v>
      </c>
      <c r="I52">
        <v>0</v>
      </c>
    </row>
    <row r="53" spans="1:9" x14ac:dyDescent="0.25">
      <c r="A53" t="s">
        <v>2131</v>
      </c>
      <c r="B53" t="s">
        <v>2132</v>
      </c>
      <c r="D53" t="str">
        <f t="array" aca="1" ref="D53" ca="1">CONCATENATE(A53,"-",MID(CELL("filename",A52),FIND("]",CELL("filename",A52))+1,255))</f>
        <v>好想你-蔡依林</v>
      </c>
      <c r="E53" t="s">
        <v>84</v>
      </c>
      <c r="I53">
        <v>0</v>
      </c>
    </row>
    <row r="54" spans="1:9" x14ac:dyDescent="0.25">
      <c r="A54" t="s">
        <v>2133</v>
      </c>
      <c r="B54" t="s">
        <v>2134</v>
      </c>
      <c r="D54" t="str">
        <f t="array" aca="1" ref="D54" ca="1">CONCATENATE(A54,"-",MID(CELL("filename",A53),FIND("]",CELL("filename",A53))+1,255))</f>
        <v>有人-蔡依林</v>
      </c>
      <c r="E54" t="s">
        <v>84</v>
      </c>
      <c r="I54">
        <v>0</v>
      </c>
    </row>
    <row r="55" spans="1:9" x14ac:dyDescent="0.25">
      <c r="A55" t="s">
        <v>2101</v>
      </c>
      <c r="B55" t="s">
        <v>2135</v>
      </c>
      <c r="D55" t="str">
        <f t="array" aca="1" ref="D55" ca="1">CONCATENATE(A55,"-",MID(CELL("filename",A54),FIND("]",CELL("filename",A54))+1,255))</f>
        <v>第三人称-蔡依林</v>
      </c>
      <c r="E55" t="s">
        <v>84</v>
      </c>
      <c r="I55">
        <v>0</v>
      </c>
    </row>
    <row r="56" spans="1:9" x14ac:dyDescent="0.25">
      <c r="A56" t="s">
        <v>1074</v>
      </c>
      <c r="B56" t="s">
        <v>2136</v>
      </c>
      <c r="D56" t="str">
        <f t="array" aca="1" ref="D56" ca="1">CONCATENATE(A56,"-",MID(CELL("filename",A55),FIND("]",CELL("filename",A55))+1,255))</f>
        <v>Because of you-蔡依林</v>
      </c>
      <c r="E56" t="s">
        <v>84</v>
      </c>
      <c r="I56">
        <v>0</v>
      </c>
    </row>
    <row r="57" spans="1:9" x14ac:dyDescent="0.25">
      <c r="A57" t="s">
        <v>2137</v>
      </c>
      <c r="B57" t="s">
        <v>2138</v>
      </c>
      <c r="E57" t="s">
        <v>201</v>
      </c>
    </row>
  </sheetData>
  <hyperlinks>
    <hyperlink ref="C11" r:id="rId1" xr:uid="{00000000-0004-0000-1700-000000000000}"/>
    <hyperlink ref="C12" r:id="rId2" xr:uid="{00000000-0004-0000-1700-000001000000}"/>
    <hyperlink ref="C13" r:id="rId3" xr:uid="{00000000-0004-0000-1700-000002000000}"/>
    <hyperlink ref="C14" r:id="rId4" xr:uid="{00000000-0004-0000-1700-000003000000}"/>
    <hyperlink ref="C15" r:id="rId5" xr:uid="{00000000-0004-0000-1700-000004000000}"/>
    <hyperlink ref="C18" r:id="rId6" xr:uid="{00000000-0004-0000-1700-000005000000}"/>
    <hyperlink ref="C19" r:id="rId7" xr:uid="{00000000-0004-0000-1700-000006000000}"/>
    <hyperlink ref="C20" r:id="rId8" xr:uid="{00000000-0004-0000-1700-000007000000}"/>
    <hyperlink ref="C21" r:id="rId9" xr:uid="{00000000-0004-0000-1700-000008000000}"/>
    <hyperlink ref="C22" r:id="rId10" xr:uid="{00000000-0004-0000-1700-000009000000}"/>
    <hyperlink ref="C23" r:id="rId11" xr:uid="{00000000-0004-0000-1700-00000A000000}"/>
    <hyperlink ref="C24" r:id="rId12" xr:uid="{00000000-0004-0000-1700-00000B000000}"/>
    <hyperlink ref="C25" r:id="rId13" xr:uid="{00000000-0004-0000-1700-00000C000000}"/>
    <hyperlink ref="C26" r:id="rId14" xr:uid="{00000000-0004-0000-1700-00000D000000}"/>
    <hyperlink ref="C27" r:id="rId15" xr:uid="{00000000-0004-0000-1700-00000E000000}"/>
    <hyperlink ref="C43" r:id="rId16" xr:uid="{00000000-0004-0000-1700-00000F000000}"/>
    <hyperlink ref="C50" r:id="rId17" xr:uid="{00000000-0004-0000-1700-000010000000}"/>
    <hyperlink ref="C51" r:id="rId18" xr:uid="{00000000-0004-0000-1700-000011000000}"/>
  </hyperlinks>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J75"/>
  <sheetViews>
    <sheetView workbookViewId="0">
      <selection activeCell="B17" sqref="B17"/>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s>
  <sheetData>
    <row r="1" spans="1:10" x14ac:dyDescent="0.25">
      <c r="A1" t="s">
        <v>0</v>
      </c>
      <c r="B1" t="s">
        <v>1</v>
      </c>
      <c r="C1" t="s">
        <v>2</v>
      </c>
      <c r="D1" t="s">
        <v>3</v>
      </c>
      <c r="E1" t="s">
        <v>4</v>
      </c>
      <c r="F1" t="s">
        <v>5</v>
      </c>
      <c r="G1" t="s">
        <v>6</v>
      </c>
      <c r="H1" t="s">
        <v>7</v>
      </c>
      <c r="I1" t="s">
        <v>8</v>
      </c>
    </row>
    <row r="2" spans="1:10" x14ac:dyDescent="0.25">
      <c r="A2" t="s">
        <v>2139</v>
      </c>
      <c r="B2" t="s">
        <v>2140</v>
      </c>
      <c r="C2" s="1"/>
      <c r="D2" t="str">
        <f t="shared" ref="D2:D28" si="0">CONCATENATE(A2,"-陈楚生")</f>
        <v>有没有人告诉你-陈楚生</v>
      </c>
      <c r="E2" t="s">
        <v>11</v>
      </c>
      <c r="F2" s="17"/>
      <c r="G2" s="17"/>
      <c r="I2">
        <v>0</v>
      </c>
    </row>
    <row r="3" spans="1:10" x14ac:dyDescent="0.25">
      <c r="A3" t="s">
        <v>1783</v>
      </c>
      <c r="B3" t="s">
        <v>1784</v>
      </c>
      <c r="C3" s="1" t="s">
        <v>1785</v>
      </c>
      <c r="D3" t="str">
        <f t="shared" si="0"/>
        <v>经过-陈楚生</v>
      </c>
      <c r="E3" t="s">
        <v>11</v>
      </c>
      <c r="F3" s="17">
        <v>2.777777777777778E-2</v>
      </c>
      <c r="G3" s="17">
        <v>4.791666666666667E-2</v>
      </c>
      <c r="I3">
        <v>1</v>
      </c>
    </row>
    <row r="4" spans="1:10" x14ac:dyDescent="0.25">
      <c r="A4" t="s">
        <v>2141</v>
      </c>
      <c r="B4" t="s">
        <v>2142</v>
      </c>
      <c r="C4" s="1" t="s">
        <v>2143</v>
      </c>
      <c r="D4" t="str">
        <f t="shared" si="0"/>
        <v>活该-陈楚生</v>
      </c>
      <c r="E4" t="s">
        <v>11</v>
      </c>
      <c r="F4" s="17">
        <v>3.8194444444444448E-2</v>
      </c>
      <c r="G4" s="17">
        <v>5.9027777777777783E-2</v>
      </c>
      <c r="I4">
        <v>1</v>
      </c>
    </row>
    <row r="5" spans="1:10" x14ac:dyDescent="0.25">
      <c r="A5" t="s">
        <v>2144</v>
      </c>
      <c r="B5" t="s">
        <v>2145</v>
      </c>
      <c r="C5" s="1"/>
      <c r="D5" t="str">
        <f t="shared" si="0"/>
        <v>直到世界尽头-陈楚生</v>
      </c>
      <c r="E5" t="s">
        <v>11</v>
      </c>
      <c r="F5" s="17"/>
      <c r="G5" s="17"/>
      <c r="I5">
        <v>0</v>
      </c>
    </row>
    <row r="6" spans="1:10" x14ac:dyDescent="0.25">
      <c r="A6" t="s">
        <v>2146</v>
      </c>
      <c r="B6" t="s">
        <v>2147</v>
      </c>
      <c r="C6" s="1" t="s">
        <v>2148</v>
      </c>
      <c r="D6" t="str">
        <f t="shared" si="0"/>
        <v>风起时，想你-陈楚生</v>
      </c>
      <c r="E6" t="s">
        <v>11</v>
      </c>
      <c r="F6" s="17">
        <v>3.6805555555555557E-2</v>
      </c>
      <c r="G6" s="17">
        <v>4.8611111111111112E-2</v>
      </c>
      <c r="I6">
        <v>1</v>
      </c>
    </row>
    <row r="7" spans="1:10" x14ac:dyDescent="0.25">
      <c r="A7" t="s">
        <v>2149</v>
      </c>
      <c r="B7" t="s">
        <v>2150</v>
      </c>
      <c r="C7" s="1"/>
      <c r="D7" t="str">
        <f t="shared" si="0"/>
        <v>那个远方-陈楚生</v>
      </c>
      <c r="E7" t="s">
        <v>11</v>
      </c>
      <c r="F7" s="17"/>
      <c r="G7" s="17"/>
      <c r="I7">
        <v>0</v>
      </c>
    </row>
    <row r="8" spans="1:10" x14ac:dyDescent="0.25">
      <c r="A8" t="s">
        <v>2151</v>
      </c>
      <c r="B8" t="s">
        <v>2152</v>
      </c>
      <c r="C8" s="1"/>
      <c r="D8" t="str">
        <f t="shared" si="0"/>
        <v>这样的生活-陈楚生</v>
      </c>
      <c r="E8" t="s">
        <v>11</v>
      </c>
      <c r="F8" s="17"/>
      <c r="G8" s="17"/>
      <c r="I8">
        <v>0</v>
      </c>
    </row>
    <row r="9" spans="1:10" x14ac:dyDescent="0.25">
      <c r="A9" t="s">
        <v>2153</v>
      </c>
      <c r="B9" t="s">
        <v>2154</v>
      </c>
      <c r="C9" s="1"/>
      <c r="D9" t="str">
        <f t="shared" si="0"/>
        <v>远山如昨-陈楚生</v>
      </c>
      <c r="E9" t="s">
        <v>11</v>
      </c>
      <c r="F9" s="17"/>
      <c r="G9" s="17"/>
      <c r="I9">
        <v>0</v>
      </c>
    </row>
    <row r="10" spans="1:10" x14ac:dyDescent="0.25">
      <c r="A10" t="s">
        <v>2155</v>
      </c>
      <c r="B10" t="s">
        <v>2156</v>
      </c>
      <c r="C10" s="1"/>
      <c r="D10" t="str">
        <f t="shared" si="0"/>
        <v>荒废光年-陈楚生</v>
      </c>
      <c r="E10" t="s">
        <v>11</v>
      </c>
      <c r="F10" s="17"/>
      <c r="G10" s="17"/>
      <c r="I10">
        <v>0</v>
      </c>
    </row>
    <row r="11" spans="1:10" x14ac:dyDescent="0.25">
      <c r="A11" t="s">
        <v>2157</v>
      </c>
      <c r="B11" t="s">
        <v>2158</v>
      </c>
      <c r="C11" s="1"/>
      <c r="D11" t="str">
        <f t="shared" si="0"/>
        <v>风吹过的思念-陈楚生</v>
      </c>
      <c r="E11" t="s">
        <v>11</v>
      </c>
      <c r="F11" s="17"/>
      <c r="G11" s="17"/>
      <c r="I11">
        <v>0</v>
      </c>
    </row>
    <row r="12" spans="1:10" x14ac:dyDescent="0.25">
      <c r="A12" t="s">
        <v>2159</v>
      </c>
      <c r="B12" t="s">
        <v>2160</v>
      </c>
      <c r="C12" s="1"/>
      <c r="D12" t="str">
        <f t="shared" si="0"/>
        <v>恍惚-陈楚生</v>
      </c>
      <c r="E12" t="s">
        <v>11</v>
      </c>
      <c r="F12" s="17"/>
      <c r="G12" s="17"/>
      <c r="I12">
        <v>0</v>
      </c>
    </row>
    <row r="13" spans="1:10" x14ac:dyDescent="0.25">
      <c r="A13" t="s">
        <v>2161</v>
      </c>
      <c r="B13" t="s">
        <v>2162</v>
      </c>
      <c r="C13" s="1"/>
      <c r="D13" t="str">
        <f t="shared" si="0"/>
        <v>半边山半边海-陈楚生</v>
      </c>
      <c r="E13" t="s">
        <v>11</v>
      </c>
      <c r="F13" s="17"/>
      <c r="G13" s="17"/>
      <c r="I13">
        <v>0</v>
      </c>
    </row>
    <row r="14" spans="1:10" x14ac:dyDescent="0.25">
      <c r="A14" t="s">
        <v>2163</v>
      </c>
      <c r="B14" t="s">
        <v>2164</v>
      </c>
      <c r="C14" s="1"/>
      <c r="D14" t="str">
        <f t="shared" si="0"/>
        <v>给从前的自己-陈楚生</v>
      </c>
      <c r="E14" t="s">
        <v>11</v>
      </c>
      <c r="F14" s="17"/>
      <c r="G14" s="17"/>
      <c r="I14">
        <v>0</v>
      </c>
      <c r="J14" t="s">
        <v>2165</v>
      </c>
    </row>
    <row r="15" spans="1:10" x14ac:dyDescent="0.25">
      <c r="A15" t="s">
        <v>2166</v>
      </c>
      <c r="B15" t="s">
        <v>2167</v>
      </c>
      <c r="C15" s="1"/>
      <c r="D15" t="str">
        <f t="shared" si="0"/>
        <v>瘾-陈楚生</v>
      </c>
      <c r="E15" t="s">
        <v>11</v>
      </c>
      <c r="F15" s="17"/>
      <c r="G15" s="17"/>
      <c r="I15">
        <v>0</v>
      </c>
    </row>
    <row r="16" spans="1:10" x14ac:dyDescent="0.25">
      <c r="A16" t="s">
        <v>2168</v>
      </c>
      <c r="B16" t="s">
        <v>2169</v>
      </c>
      <c r="C16" s="1"/>
      <c r="D16" t="str">
        <f t="shared" si="0"/>
        <v>晓得-陈楚生</v>
      </c>
      <c r="E16" t="s">
        <v>11</v>
      </c>
      <c r="F16" s="17"/>
      <c r="G16" s="17"/>
      <c r="I16">
        <v>0</v>
      </c>
    </row>
    <row r="17" spans="1:9" x14ac:dyDescent="0.25">
      <c r="A17" t="s">
        <v>2170</v>
      </c>
      <c r="B17" t="s">
        <v>2171</v>
      </c>
      <c r="C17" s="1"/>
      <c r="D17" t="str">
        <f t="shared" si="0"/>
        <v>不如回家喝自来水-陈楚生</v>
      </c>
      <c r="E17" t="s">
        <v>11</v>
      </c>
      <c r="F17" s="17"/>
      <c r="G17" s="17"/>
      <c r="I17">
        <v>0</v>
      </c>
    </row>
    <row r="18" spans="1:9" x14ac:dyDescent="0.25">
      <c r="A18" t="s">
        <v>2172</v>
      </c>
      <c r="B18" t="s">
        <v>2173</v>
      </c>
      <c r="C18" s="1"/>
      <c r="D18" t="str">
        <f t="shared" si="0"/>
        <v>渺小-陈楚生</v>
      </c>
      <c r="E18" t="s">
        <v>11</v>
      </c>
      <c r="F18" s="17"/>
      <c r="G18" s="17"/>
      <c r="I18">
        <v>0</v>
      </c>
    </row>
    <row r="19" spans="1:9" x14ac:dyDescent="0.25">
      <c r="A19" t="s">
        <v>2174</v>
      </c>
      <c r="B19" t="s">
        <v>2175</v>
      </c>
      <c r="C19" s="1"/>
      <c r="D19" t="str">
        <f t="shared" si="0"/>
        <v>思念一个荒废的名字-陈楚生</v>
      </c>
      <c r="E19" t="s">
        <v>11</v>
      </c>
      <c r="F19" s="17"/>
      <c r="G19" s="17"/>
      <c r="I19">
        <v>0</v>
      </c>
    </row>
    <row r="20" spans="1:9" x14ac:dyDescent="0.25">
      <c r="A20" t="s">
        <v>2176</v>
      </c>
      <c r="B20" t="s">
        <v>2177</v>
      </c>
      <c r="C20" s="1"/>
      <c r="D20" t="str">
        <f t="shared" si="0"/>
        <v>来来回回-陈楚生</v>
      </c>
      <c r="E20" t="s">
        <v>11</v>
      </c>
      <c r="F20" s="17"/>
      <c r="G20" s="17"/>
      <c r="I20">
        <v>0</v>
      </c>
    </row>
    <row r="21" spans="1:9" x14ac:dyDescent="0.25">
      <c r="A21" t="s">
        <v>2178</v>
      </c>
      <c r="B21" t="s">
        <v>2179</v>
      </c>
      <c r="C21" s="1"/>
      <c r="D21" t="str">
        <f t="shared" si="0"/>
        <v>我知道你离我不远-陈楚生</v>
      </c>
      <c r="E21" t="s">
        <v>11</v>
      </c>
      <c r="F21" s="17"/>
      <c r="G21" s="17"/>
      <c r="I21">
        <v>0</v>
      </c>
    </row>
    <row r="22" spans="1:9" x14ac:dyDescent="0.25">
      <c r="A22" t="s">
        <v>2180</v>
      </c>
      <c r="B22" t="s">
        <v>2181</v>
      </c>
      <c r="C22" s="1"/>
      <c r="D22" t="str">
        <f t="shared" si="0"/>
        <v>拥抱的温暖-陈楚生</v>
      </c>
      <c r="E22" t="s">
        <v>11</v>
      </c>
      <c r="F22" s="17"/>
      <c r="G22" s="17"/>
    </row>
    <row r="23" spans="1:9" x14ac:dyDescent="0.25">
      <c r="A23" t="s">
        <v>2182</v>
      </c>
      <c r="B23" t="s">
        <v>2183</v>
      </c>
      <c r="C23" s="1"/>
      <c r="D23" t="str">
        <f t="shared" si="0"/>
        <v>焦点-陈楚生</v>
      </c>
      <c r="E23" t="s">
        <v>11</v>
      </c>
      <c r="F23" s="17"/>
      <c r="G23" s="17"/>
    </row>
    <row r="24" spans="1:9" x14ac:dyDescent="0.25">
      <c r="A24" t="s">
        <v>2184</v>
      </c>
      <c r="B24" t="s">
        <v>2185</v>
      </c>
      <c r="C24" s="1"/>
      <c r="D24" t="str">
        <f t="shared" si="0"/>
        <v>快乐不过是做你想做的而已-陈楚生</v>
      </c>
      <c r="E24" t="s">
        <v>11</v>
      </c>
      <c r="F24" s="17"/>
      <c r="G24" s="17"/>
    </row>
    <row r="25" spans="1:9" x14ac:dyDescent="0.25">
      <c r="A25" t="s">
        <v>2186</v>
      </c>
      <c r="B25" t="s">
        <v>2187</v>
      </c>
      <c r="C25" s="1"/>
      <c r="D25" t="str">
        <f t="shared" si="0"/>
        <v>装睡的人-陈楚生</v>
      </c>
      <c r="E25" t="s">
        <v>11</v>
      </c>
      <c r="F25" s="17"/>
      <c r="G25" s="17"/>
    </row>
    <row r="26" spans="1:9" x14ac:dyDescent="0.25">
      <c r="A26" t="s">
        <v>2188</v>
      </c>
      <c r="B26" t="s">
        <v>2189</v>
      </c>
      <c r="C26" s="1"/>
      <c r="D26" t="str">
        <f t="shared" si="0"/>
        <v>错过-陈楚生</v>
      </c>
      <c r="E26" t="s">
        <v>11</v>
      </c>
      <c r="F26" s="17"/>
      <c r="G26" s="17"/>
    </row>
    <row r="27" spans="1:9" x14ac:dyDescent="0.25">
      <c r="A27" t="s">
        <v>2190</v>
      </c>
      <c r="B27" t="s">
        <v>2191</v>
      </c>
      <c r="C27" s="1"/>
      <c r="D27" t="str">
        <f t="shared" si="0"/>
        <v>山楂花-陈楚生</v>
      </c>
      <c r="E27" t="s">
        <v>11</v>
      </c>
      <c r="F27" s="17"/>
      <c r="G27" s="17"/>
    </row>
    <row r="28" spans="1:9" x14ac:dyDescent="0.25">
      <c r="A28" t="s">
        <v>2192</v>
      </c>
      <c r="B28" t="s">
        <v>2193</v>
      </c>
      <c r="C28" s="1"/>
      <c r="D28" t="str">
        <f t="shared" si="0"/>
        <v>你应该藏在心里-陈楚生</v>
      </c>
      <c r="E28" t="s">
        <v>11</v>
      </c>
      <c r="F28" s="17"/>
      <c r="G28" s="17"/>
    </row>
    <row r="29" spans="1:9" x14ac:dyDescent="0.25">
      <c r="C29" s="1"/>
      <c r="F29" s="17"/>
      <c r="G29" s="17"/>
    </row>
    <row r="30" spans="1:9" x14ac:dyDescent="0.25">
      <c r="F30" s="17"/>
      <c r="I30">
        <v>0</v>
      </c>
    </row>
    <row r="31" spans="1:9" x14ac:dyDescent="0.25">
      <c r="C31" s="1"/>
      <c r="F31" s="17"/>
      <c r="G31" s="17"/>
      <c r="I31">
        <v>0</v>
      </c>
    </row>
    <row r="32" spans="1:9" x14ac:dyDescent="0.25">
      <c r="C32" s="1"/>
      <c r="F32" s="17"/>
      <c r="G32" s="17"/>
      <c r="I32">
        <v>0</v>
      </c>
    </row>
    <row r="33" spans="1:9" x14ac:dyDescent="0.25">
      <c r="C33" s="1"/>
      <c r="F33" s="17"/>
      <c r="G33" s="17"/>
      <c r="I33">
        <v>0</v>
      </c>
    </row>
    <row r="34" spans="1:9" x14ac:dyDescent="0.25">
      <c r="C34" s="1"/>
      <c r="F34" s="17"/>
      <c r="G34" s="17"/>
      <c r="I34">
        <v>0</v>
      </c>
    </row>
    <row r="35" spans="1:9" x14ac:dyDescent="0.25">
      <c r="I35">
        <v>0</v>
      </c>
    </row>
    <row r="36" spans="1:9" x14ac:dyDescent="0.25">
      <c r="C36" s="1"/>
      <c r="F36" s="17"/>
      <c r="G36" s="17"/>
      <c r="I36">
        <v>0</v>
      </c>
    </row>
    <row r="37" spans="1:9" x14ac:dyDescent="0.25">
      <c r="I37">
        <v>0</v>
      </c>
    </row>
    <row r="38" spans="1:9" x14ac:dyDescent="0.25">
      <c r="A38" t="s">
        <v>2194</v>
      </c>
      <c r="B38" t="s">
        <v>2195</v>
      </c>
      <c r="D38" t="str">
        <f t="shared" ref="D38:D75" si="1">CONCATENATE(A38,"-陈楚生")</f>
        <v>好久不见-陈楚生</v>
      </c>
      <c r="E38" t="s">
        <v>201</v>
      </c>
      <c r="I38">
        <v>0</v>
      </c>
    </row>
    <row r="39" spans="1:9" x14ac:dyDescent="0.25">
      <c r="A39" t="s">
        <v>2196</v>
      </c>
      <c r="B39" t="s">
        <v>2197</v>
      </c>
      <c r="D39" t="str">
        <f t="shared" si="1"/>
        <v>爱情转移-陈楚生</v>
      </c>
      <c r="E39" t="s">
        <v>84</v>
      </c>
      <c r="I39">
        <v>0</v>
      </c>
    </row>
    <row r="40" spans="1:9" x14ac:dyDescent="0.25">
      <c r="A40" t="s">
        <v>2198</v>
      </c>
      <c r="B40" t="s">
        <v>2199</v>
      </c>
      <c r="D40" t="str">
        <f t="shared" si="1"/>
        <v>思念是一种病-陈楚生</v>
      </c>
      <c r="E40" t="s">
        <v>84</v>
      </c>
      <c r="I40">
        <v>0</v>
      </c>
    </row>
    <row r="41" spans="1:9" x14ac:dyDescent="0.25">
      <c r="A41" t="s">
        <v>850</v>
      </c>
      <c r="B41" t="s">
        <v>2200</v>
      </c>
      <c r="D41" t="str">
        <f t="shared" si="1"/>
        <v>虚拟-陈楚生</v>
      </c>
      <c r="E41" t="s">
        <v>84</v>
      </c>
      <c r="I41">
        <v>0</v>
      </c>
    </row>
    <row r="42" spans="1:9" x14ac:dyDescent="0.25">
      <c r="A42" t="s">
        <v>613</v>
      </c>
      <c r="B42" t="s">
        <v>614</v>
      </c>
      <c r="C42" s="1" t="s">
        <v>615</v>
      </c>
      <c r="D42" t="str">
        <f t="shared" si="1"/>
        <v>无名的人-陈楚生</v>
      </c>
      <c r="E42" t="s">
        <v>84</v>
      </c>
      <c r="F42" s="17">
        <v>9.0972222222222218E-2</v>
      </c>
      <c r="G42" s="17">
        <v>0.10902777777777781</v>
      </c>
      <c r="I42">
        <v>1</v>
      </c>
    </row>
    <row r="43" spans="1:9" x14ac:dyDescent="0.25">
      <c r="A43" t="s">
        <v>2201</v>
      </c>
      <c r="B43" t="s">
        <v>2202</v>
      </c>
      <c r="C43" s="1" t="s">
        <v>2203</v>
      </c>
      <c r="D43" t="str">
        <f t="shared" si="1"/>
        <v>我爱你中国-陈楚生</v>
      </c>
      <c r="E43" t="s">
        <v>84</v>
      </c>
      <c r="F43" s="17">
        <v>4.6527777777777779E-2</v>
      </c>
      <c r="G43" s="17">
        <v>6.3194444444444442E-2</v>
      </c>
      <c r="I43">
        <v>1</v>
      </c>
    </row>
    <row r="44" spans="1:9" x14ac:dyDescent="0.25">
      <c r="A44" t="s">
        <v>2204</v>
      </c>
      <c r="B44" t="s">
        <v>2205</v>
      </c>
      <c r="D44" t="str">
        <f t="shared" si="1"/>
        <v>身骑白马-陈楚生</v>
      </c>
      <c r="E44" t="s">
        <v>84</v>
      </c>
      <c r="I44">
        <v>0</v>
      </c>
    </row>
    <row r="45" spans="1:9" x14ac:dyDescent="0.25">
      <c r="A45" t="s">
        <v>1554</v>
      </c>
      <c r="B45" t="s">
        <v>2206</v>
      </c>
      <c r="C45" s="1" t="s">
        <v>2207</v>
      </c>
      <c r="D45" t="str">
        <f t="shared" si="1"/>
        <v>逆光-陈楚生</v>
      </c>
      <c r="E45" t="s">
        <v>84</v>
      </c>
      <c r="F45" s="17">
        <v>4.791666666666667E-2</v>
      </c>
      <c r="G45" s="17">
        <v>6.0416666666666667E-2</v>
      </c>
      <c r="I45">
        <v>1</v>
      </c>
    </row>
    <row r="46" spans="1:9" x14ac:dyDescent="0.25">
      <c r="A46" t="s">
        <v>2208</v>
      </c>
      <c r="B46" t="s">
        <v>2209</v>
      </c>
      <c r="D46" t="str">
        <f t="shared" si="1"/>
        <v>岁月神偷-陈楚生</v>
      </c>
      <c r="E46" t="s">
        <v>84</v>
      </c>
      <c r="I46">
        <v>0</v>
      </c>
    </row>
    <row r="47" spans="1:9" x14ac:dyDescent="0.25">
      <c r="A47" t="s">
        <v>2210</v>
      </c>
      <c r="B47" t="s">
        <v>2211</v>
      </c>
      <c r="D47" t="str">
        <f t="shared" si="1"/>
        <v>南山南-陈楚生</v>
      </c>
      <c r="E47" t="s">
        <v>84</v>
      </c>
      <c r="I47">
        <v>0</v>
      </c>
    </row>
    <row r="48" spans="1:9" x14ac:dyDescent="0.25">
      <c r="A48" t="s">
        <v>2212</v>
      </c>
      <c r="B48" t="s">
        <v>2213</v>
      </c>
      <c r="D48" t="str">
        <f t="shared" si="1"/>
        <v>用情-陈楚生</v>
      </c>
      <c r="E48" t="s">
        <v>84</v>
      </c>
      <c r="I48">
        <v>0</v>
      </c>
    </row>
    <row r="49" spans="1:9" x14ac:dyDescent="0.25">
      <c r="A49" t="s">
        <v>2214</v>
      </c>
      <c r="B49" t="s">
        <v>2215</v>
      </c>
      <c r="D49" t="str">
        <f t="shared" si="1"/>
        <v>再见-陈楚生</v>
      </c>
      <c r="E49" t="s">
        <v>84</v>
      </c>
      <c r="I49">
        <v>0</v>
      </c>
    </row>
    <row r="50" spans="1:9" x14ac:dyDescent="0.25">
      <c r="A50" t="s">
        <v>2216</v>
      </c>
      <c r="B50" t="s">
        <v>2217</v>
      </c>
      <c r="D50" t="str">
        <f t="shared" si="1"/>
        <v>拯救-陈楚生</v>
      </c>
      <c r="E50" t="s">
        <v>84</v>
      </c>
      <c r="I50">
        <v>0</v>
      </c>
    </row>
    <row r="51" spans="1:9" x14ac:dyDescent="0.25">
      <c r="A51" t="s">
        <v>2218</v>
      </c>
      <c r="B51" t="s">
        <v>2219</v>
      </c>
      <c r="D51" t="str">
        <f t="shared" si="1"/>
        <v>送别-陈楚生</v>
      </c>
      <c r="E51" t="s">
        <v>84</v>
      </c>
      <c r="I51">
        <v>0</v>
      </c>
    </row>
    <row r="52" spans="1:9" x14ac:dyDescent="0.25">
      <c r="A52" t="s">
        <v>520</v>
      </c>
      <c r="B52" t="s">
        <v>521</v>
      </c>
      <c r="C52" s="1" t="s">
        <v>522</v>
      </c>
      <c r="D52" t="str">
        <f t="shared" si="1"/>
        <v>原谅-陈楚生</v>
      </c>
      <c r="E52" t="s">
        <v>84</v>
      </c>
      <c r="F52" s="17">
        <v>0</v>
      </c>
      <c r="G52" s="17">
        <v>1.805555555555555E-2</v>
      </c>
      <c r="I52">
        <v>1</v>
      </c>
    </row>
    <row r="53" spans="1:9" x14ac:dyDescent="0.25">
      <c r="A53" t="s">
        <v>2220</v>
      </c>
      <c r="B53" t="s">
        <v>2221</v>
      </c>
      <c r="D53" t="str">
        <f t="shared" si="1"/>
        <v>奇迹再现-陈楚生</v>
      </c>
      <c r="E53" t="s">
        <v>84</v>
      </c>
      <c r="I53">
        <v>0</v>
      </c>
    </row>
    <row r="54" spans="1:9" x14ac:dyDescent="0.25">
      <c r="A54" t="s">
        <v>1306</v>
      </c>
      <c r="B54" t="s">
        <v>2222</v>
      </c>
      <c r="D54" t="str">
        <f t="shared" si="1"/>
        <v>奔跑-陈楚生</v>
      </c>
      <c r="E54" t="s">
        <v>84</v>
      </c>
      <c r="I54">
        <v>0</v>
      </c>
    </row>
    <row r="55" spans="1:9" x14ac:dyDescent="0.25">
      <c r="A55" t="s">
        <v>2223</v>
      </c>
      <c r="B55" t="s">
        <v>2224</v>
      </c>
      <c r="D55" t="str">
        <f t="shared" si="1"/>
        <v>我们俩-陈楚生</v>
      </c>
      <c r="E55" t="s">
        <v>84</v>
      </c>
      <c r="I55">
        <v>0</v>
      </c>
    </row>
    <row r="56" spans="1:9" x14ac:dyDescent="0.25">
      <c r="A56" t="s">
        <v>746</v>
      </c>
      <c r="B56" t="s">
        <v>747</v>
      </c>
      <c r="D56" t="str">
        <f t="shared" si="1"/>
        <v>冷雨夜-陈楚生</v>
      </c>
      <c r="E56" t="s">
        <v>84</v>
      </c>
      <c r="I56">
        <v>0</v>
      </c>
    </row>
    <row r="57" spans="1:9" x14ac:dyDescent="0.25">
      <c r="A57" t="s">
        <v>2225</v>
      </c>
      <c r="B57" t="s">
        <v>2226</v>
      </c>
      <c r="D57" t="str">
        <f t="shared" si="1"/>
        <v>失恋阵线联盟-陈楚生</v>
      </c>
      <c r="E57" t="s">
        <v>84</v>
      </c>
      <c r="I57">
        <v>0</v>
      </c>
    </row>
    <row r="58" spans="1:9" x14ac:dyDescent="0.25">
      <c r="A58" t="s">
        <v>1295</v>
      </c>
      <c r="B58" t="s">
        <v>1296</v>
      </c>
      <c r="D58" t="str">
        <f t="shared" si="1"/>
        <v>再回首-陈楚生</v>
      </c>
      <c r="E58" t="s">
        <v>84</v>
      </c>
      <c r="I58">
        <v>0</v>
      </c>
    </row>
    <row r="59" spans="1:9" x14ac:dyDescent="0.25">
      <c r="A59" t="s">
        <v>728</v>
      </c>
      <c r="B59" t="s">
        <v>729</v>
      </c>
      <c r="D59" t="str">
        <f t="shared" si="1"/>
        <v>真的爱你-陈楚生</v>
      </c>
      <c r="E59" t="s">
        <v>84</v>
      </c>
      <c r="I59">
        <v>0</v>
      </c>
    </row>
    <row r="60" spans="1:9" x14ac:dyDescent="0.25">
      <c r="A60" t="s">
        <v>2227</v>
      </c>
      <c r="B60" t="s">
        <v>2228</v>
      </c>
      <c r="C60" s="1" t="s">
        <v>2229</v>
      </c>
      <c r="D60" t="str">
        <f t="shared" si="1"/>
        <v>夜夜夜夜-陈楚生</v>
      </c>
      <c r="E60" t="s">
        <v>84</v>
      </c>
      <c r="F60" s="17">
        <v>4.5138888888888888E-2</v>
      </c>
      <c r="G60" s="17">
        <v>5.5555555555555552E-2</v>
      </c>
      <c r="I60">
        <v>1</v>
      </c>
    </row>
    <row r="61" spans="1:9" x14ac:dyDescent="0.25">
      <c r="A61" t="s">
        <v>102</v>
      </c>
      <c r="B61" t="s">
        <v>103</v>
      </c>
      <c r="D61" t="str">
        <f t="shared" si="1"/>
        <v>遇见-陈楚生</v>
      </c>
      <c r="E61" t="s">
        <v>84</v>
      </c>
      <c r="I61">
        <v>0</v>
      </c>
    </row>
    <row r="62" spans="1:9" x14ac:dyDescent="0.25">
      <c r="A62" t="s">
        <v>2230</v>
      </c>
      <c r="B62" t="s">
        <v>2231</v>
      </c>
      <c r="D62" t="str">
        <f t="shared" si="1"/>
        <v>朋友-陈楚生</v>
      </c>
      <c r="E62" t="s">
        <v>84</v>
      </c>
      <c r="I62">
        <v>0</v>
      </c>
    </row>
    <row r="63" spans="1:9" x14ac:dyDescent="0.25">
      <c r="A63" t="s">
        <v>2232</v>
      </c>
      <c r="B63" t="s">
        <v>2233</v>
      </c>
      <c r="D63" t="str">
        <f t="shared" si="1"/>
        <v>鱼-陈楚生</v>
      </c>
      <c r="E63" t="s">
        <v>84</v>
      </c>
      <c r="I63">
        <v>0</v>
      </c>
    </row>
    <row r="64" spans="1:9" x14ac:dyDescent="0.25">
      <c r="A64" t="s">
        <v>2234</v>
      </c>
      <c r="B64" t="s">
        <v>2235</v>
      </c>
      <c r="C64" s="1" t="s">
        <v>2236</v>
      </c>
      <c r="D64" t="str">
        <f t="shared" si="1"/>
        <v>野花-陈楚生</v>
      </c>
      <c r="E64" t="s">
        <v>84</v>
      </c>
      <c r="F64" s="17">
        <v>8.3333333333333332E-3</v>
      </c>
      <c r="G64" s="17">
        <v>2.6388888888888889E-2</v>
      </c>
      <c r="I64">
        <v>1</v>
      </c>
    </row>
    <row r="65" spans="1:9" x14ac:dyDescent="0.25">
      <c r="A65" t="s">
        <v>2237</v>
      </c>
      <c r="B65" t="s">
        <v>2238</v>
      </c>
      <c r="D65" t="str">
        <f t="shared" si="1"/>
        <v>一场游戏一场梦-陈楚生</v>
      </c>
      <c r="E65" t="s">
        <v>84</v>
      </c>
      <c r="I65">
        <v>0</v>
      </c>
    </row>
    <row r="66" spans="1:9" x14ac:dyDescent="0.25">
      <c r="A66" t="s">
        <v>2239</v>
      </c>
      <c r="B66" t="s">
        <v>2240</v>
      </c>
      <c r="C66" s="1" t="s">
        <v>2241</v>
      </c>
      <c r="D66" t="str">
        <f t="shared" si="1"/>
        <v>三百六十五个祝福-陈楚生</v>
      </c>
      <c r="E66" t="s">
        <v>84</v>
      </c>
      <c r="F66" s="17">
        <v>1.111111111111111E-2</v>
      </c>
      <c r="G66" s="17">
        <v>2.4305555555555559E-2</v>
      </c>
      <c r="I66">
        <v>1</v>
      </c>
    </row>
    <row r="67" spans="1:9" x14ac:dyDescent="0.25">
      <c r="A67" t="s">
        <v>2242</v>
      </c>
      <c r="B67" t="s">
        <v>2243</v>
      </c>
      <c r="C67" s="1" t="s">
        <v>2244</v>
      </c>
      <c r="D67" t="str">
        <f t="shared" si="1"/>
        <v>在希望的田野上-陈楚生</v>
      </c>
      <c r="E67" t="s">
        <v>84</v>
      </c>
      <c r="F67" s="17">
        <v>2.6388888888888889E-2</v>
      </c>
      <c r="G67" s="17">
        <v>3.8194444444444448E-2</v>
      </c>
      <c r="I67">
        <v>1</v>
      </c>
    </row>
    <row r="68" spans="1:9" x14ac:dyDescent="0.25">
      <c r="A68" t="s">
        <v>2245</v>
      </c>
      <c r="B68" t="s">
        <v>2246</v>
      </c>
      <c r="C68" s="1" t="s">
        <v>2247</v>
      </c>
      <c r="D68" t="str">
        <f t="shared" si="1"/>
        <v>原来的我-陈楚生</v>
      </c>
      <c r="E68" t="s">
        <v>84</v>
      </c>
      <c r="F68" s="17">
        <v>4.1666666666666657E-2</v>
      </c>
      <c r="G68" s="17">
        <v>5.2083333333333343E-2</v>
      </c>
      <c r="I68">
        <v>1</v>
      </c>
    </row>
    <row r="69" spans="1:9" x14ac:dyDescent="0.25">
      <c r="A69" t="s">
        <v>2248</v>
      </c>
      <c r="B69" t="s">
        <v>2249</v>
      </c>
      <c r="D69" t="str">
        <f t="shared" si="1"/>
        <v>来生缘-陈楚生</v>
      </c>
      <c r="E69" t="s">
        <v>84</v>
      </c>
      <c r="I69">
        <v>0</v>
      </c>
    </row>
    <row r="70" spans="1:9" x14ac:dyDescent="0.25">
      <c r="A70" s="13" t="s">
        <v>1142</v>
      </c>
      <c r="B70" s="13" t="s">
        <v>1143</v>
      </c>
      <c r="C70" s="10" t="s">
        <v>1144</v>
      </c>
      <c r="D70" s="13" t="str">
        <f t="shared" si="1"/>
        <v>一想到你呀-陈楚生</v>
      </c>
      <c r="E70" s="13" t="s">
        <v>84</v>
      </c>
      <c r="F70" s="17">
        <v>2.5000000000000001E-2</v>
      </c>
      <c r="G70" s="17">
        <v>3.6805555555555557E-2</v>
      </c>
      <c r="I70">
        <v>1</v>
      </c>
    </row>
    <row r="71" spans="1:9" s="8" customFormat="1" x14ac:dyDescent="0.25">
      <c r="A71" s="13" t="s">
        <v>2250</v>
      </c>
      <c r="B71" s="13" t="s">
        <v>2251</v>
      </c>
      <c r="C71" s="13"/>
      <c r="D71" s="13" t="str">
        <f t="shared" si="1"/>
        <v>黄金时代-陈楚生</v>
      </c>
      <c r="E71" s="13" t="s">
        <v>84</v>
      </c>
      <c r="I71">
        <v>0</v>
      </c>
    </row>
    <row r="72" spans="1:9" s="8" customFormat="1" x14ac:dyDescent="0.25">
      <c r="A72" s="13" t="s">
        <v>2252</v>
      </c>
      <c r="B72" s="13" t="s">
        <v>2253</v>
      </c>
      <c r="C72" s="13"/>
      <c r="D72" s="13" t="str">
        <f t="shared" si="1"/>
        <v>浮光-陈楚生</v>
      </c>
      <c r="E72" s="13" t="s">
        <v>84</v>
      </c>
      <c r="I72">
        <v>0</v>
      </c>
    </row>
    <row r="73" spans="1:9" s="8" customFormat="1" x14ac:dyDescent="0.25">
      <c r="A73" s="13" t="s">
        <v>2254</v>
      </c>
      <c r="B73" s="13" t="s">
        <v>2255</v>
      </c>
      <c r="C73" s="13"/>
      <c r="D73" s="13" t="str">
        <f t="shared" si="1"/>
        <v>我最闪亮-陈楚生</v>
      </c>
      <c r="E73" s="13" t="s">
        <v>84</v>
      </c>
      <c r="I73">
        <v>0</v>
      </c>
    </row>
    <row r="74" spans="1:9" s="8" customFormat="1" x14ac:dyDescent="0.25">
      <c r="A74" s="13" t="s">
        <v>2256</v>
      </c>
      <c r="B74" s="13" t="s">
        <v>2257</v>
      </c>
      <c r="C74" s="13"/>
      <c r="D74" s="13" t="str">
        <f t="shared" si="1"/>
        <v>映山红 -陈楚生</v>
      </c>
      <c r="E74" s="13" t="s">
        <v>84</v>
      </c>
      <c r="I74">
        <v>0</v>
      </c>
    </row>
    <row r="75" spans="1:9" s="8" customFormat="1" x14ac:dyDescent="0.25">
      <c r="A75" s="13" t="s">
        <v>2258</v>
      </c>
      <c r="B75" s="13" t="s">
        <v>2259</v>
      </c>
      <c r="C75" s="13"/>
      <c r="D75" s="13" t="str">
        <f t="shared" si="1"/>
        <v>当年情-陈楚生</v>
      </c>
      <c r="E75" s="13" t="s">
        <v>84</v>
      </c>
      <c r="I75">
        <v>0</v>
      </c>
    </row>
  </sheetData>
  <hyperlinks>
    <hyperlink ref="C3" r:id="rId1" xr:uid="{00000000-0004-0000-1800-000000000000}"/>
    <hyperlink ref="C4" r:id="rId2" xr:uid="{00000000-0004-0000-1800-000001000000}"/>
    <hyperlink ref="C6" r:id="rId3" xr:uid="{00000000-0004-0000-1800-000002000000}"/>
    <hyperlink ref="C42" r:id="rId4" xr:uid="{00000000-0004-0000-1800-000003000000}"/>
    <hyperlink ref="C43" r:id="rId5" xr:uid="{00000000-0004-0000-1800-000004000000}"/>
    <hyperlink ref="C45" r:id="rId6" xr:uid="{00000000-0004-0000-1800-000005000000}"/>
    <hyperlink ref="C52" r:id="rId7" xr:uid="{00000000-0004-0000-1800-000006000000}"/>
    <hyperlink ref="C60" r:id="rId8" xr:uid="{00000000-0004-0000-1800-000007000000}"/>
    <hyperlink ref="C64" r:id="rId9" xr:uid="{00000000-0004-0000-1800-000008000000}"/>
    <hyperlink ref="C66" r:id="rId10" xr:uid="{00000000-0004-0000-1800-000009000000}"/>
    <hyperlink ref="C67" r:id="rId11" xr:uid="{00000000-0004-0000-1800-00000A000000}"/>
    <hyperlink ref="C68" r:id="rId12" xr:uid="{00000000-0004-0000-1800-00000B000000}"/>
    <hyperlink ref="C70" r:id="rId13" xr:uid="{00000000-0004-0000-1800-00000C000000}"/>
  </hyperlinks>
  <pageMargins left="0.7" right="0.7" top="0.75" bottom="0.75" header="0.3" footer="0.3"/>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I93"/>
  <sheetViews>
    <sheetView workbookViewId="0">
      <selection activeCell="A40" sqref="A40"/>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6" width="9.140625" style="16" customWidth="1"/>
    <col min="17" max="16384" width="9.140625" style="16"/>
  </cols>
  <sheetData>
    <row r="1" spans="1:9" x14ac:dyDescent="0.25">
      <c r="A1" t="s">
        <v>0</v>
      </c>
      <c r="B1" t="s">
        <v>1</v>
      </c>
      <c r="C1" t="s">
        <v>2</v>
      </c>
      <c r="D1" t="s">
        <v>3</v>
      </c>
      <c r="E1" t="s">
        <v>4</v>
      </c>
      <c r="F1" t="s">
        <v>5</v>
      </c>
      <c r="G1" t="s">
        <v>6</v>
      </c>
      <c r="H1" t="s">
        <v>7</v>
      </c>
      <c r="I1" t="s">
        <v>8</v>
      </c>
    </row>
    <row r="2" spans="1:9" x14ac:dyDescent="0.25">
      <c r="A2" t="s">
        <v>2260</v>
      </c>
      <c r="B2" t="s">
        <v>2261</v>
      </c>
      <c r="C2" s="1" t="s">
        <v>2262</v>
      </c>
      <c r="D2" t="str">
        <f t="array" aca="1" ref="D2" ca="1">CONCATENATE(A2,"-",MID(CELL("filename",A1),FIND("]",CELL("filename",A1))+1,255))</f>
        <v>失落沙洲-徐佳莹</v>
      </c>
      <c r="E2" t="s">
        <v>11</v>
      </c>
      <c r="F2" s="17">
        <v>5.2083333333333343E-2</v>
      </c>
      <c r="G2" s="17">
        <v>6.7361111111111108E-2</v>
      </c>
      <c r="I2">
        <v>1</v>
      </c>
    </row>
    <row r="3" spans="1:9" x14ac:dyDescent="0.25">
      <c r="A3" t="s">
        <v>2204</v>
      </c>
      <c r="B3" t="s">
        <v>2263</v>
      </c>
      <c r="C3" s="1"/>
      <c r="D3" t="str">
        <f t="array" aca="1" ref="D3" ca="1">CONCATENATE(A3,"-",MID(CELL("filename",A2),FIND("]",CELL("filename",A2))+1,255))</f>
        <v>身骑白马-徐佳莹</v>
      </c>
      <c r="E3" t="s">
        <v>11</v>
      </c>
      <c r="F3" s="17"/>
      <c r="G3" s="17"/>
      <c r="I3">
        <v>0</v>
      </c>
    </row>
    <row r="4" spans="1:9" x14ac:dyDescent="0.25">
      <c r="A4" t="s">
        <v>2264</v>
      </c>
      <c r="B4" t="s">
        <v>2265</v>
      </c>
      <c r="C4" s="1" t="s">
        <v>2266</v>
      </c>
      <c r="D4" t="str">
        <f t="array" aca="1" ref="D4" ca="1">CONCATENATE(A4,"-",MID(CELL("filename",A3),FIND("]",CELL("filename",A3))+1,255))</f>
        <v>到此为止-徐佳莹</v>
      </c>
      <c r="E4" t="s">
        <v>11</v>
      </c>
      <c r="F4" s="17">
        <v>6.7361111111111108E-2</v>
      </c>
      <c r="G4" s="17">
        <v>8.4722222222222227E-2</v>
      </c>
      <c r="I4">
        <v>1</v>
      </c>
    </row>
    <row r="5" spans="1:9" x14ac:dyDescent="0.25">
      <c r="A5" t="s">
        <v>2267</v>
      </c>
      <c r="B5" t="s">
        <v>2268</v>
      </c>
      <c r="C5" s="1" t="s">
        <v>2269</v>
      </c>
      <c r="D5" t="str">
        <f t="array" aca="1" ref="D5" ca="1">CONCATENATE(A5,"-",MID(CELL("filename",A39),FIND("]",CELL("filename",A39))+1,255))</f>
        <v>一爱难求-徐佳莹</v>
      </c>
      <c r="E5" t="s">
        <v>11</v>
      </c>
      <c r="F5" s="17">
        <v>6.458333333333334E-2</v>
      </c>
      <c r="G5" s="17">
        <v>8.611111111111111E-2</v>
      </c>
      <c r="I5">
        <v>1</v>
      </c>
    </row>
    <row r="6" spans="1:9" x14ac:dyDescent="0.25">
      <c r="A6" t="s">
        <v>2270</v>
      </c>
      <c r="B6" t="s">
        <v>2271</v>
      </c>
      <c r="C6" s="1" t="s">
        <v>2272</v>
      </c>
      <c r="D6" t="str">
        <f t="array" aca="1" ref="D6" ca="1">CONCATENATE(A6,"-",MID(CELL("filename",A34),FIND("]",CELL("filename",A34))+1,255))</f>
        <v>人啊-徐佳莹</v>
      </c>
      <c r="E6" t="s">
        <v>11</v>
      </c>
      <c r="F6" s="17">
        <v>5.2777777777777778E-2</v>
      </c>
      <c r="G6" s="17">
        <v>7.0833333333333331E-2</v>
      </c>
      <c r="I6">
        <v>1</v>
      </c>
    </row>
    <row r="7" spans="1:9" x14ac:dyDescent="0.25">
      <c r="A7" t="s">
        <v>2273</v>
      </c>
      <c r="B7" t="s">
        <v>2274</v>
      </c>
      <c r="C7" s="1" t="s">
        <v>2275</v>
      </c>
      <c r="D7" t="str">
        <f t="array" aca="1" ref="D7" ca="1">CONCATENATE(A7,"-",MID(CELL("filename",A35),FIND("]",CELL("filename",A35))+1,255))</f>
        <v>一样的月光-徐佳莹</v>
      </c>
      <c r="E7" t="s">
        <v>11</v>
      </c>
      <c r="F7" s="17">
        <v>4.0972222222222222E-2</v>
      </c>
      <c r="G7" s="17">
        <v>6.1805555555555558E-2</v>
      </c>
      <c r="I7">
        <v>1</v>
      </c>
    </row>
    <row r="8" spans="1:9" x14ac:dyDescent="0.25">
      <c r="A8" t="s">
        <v>2276</v>
      </c>
      <c r="B8" t="s">
        <v>2277</v>
      </c>
      <c r="C8" s="1" t="s">
        <v>2278</v>
      </c>
      <c r="D8" t="str">
        <f t="array" aca="1" ref="D8" ca="1">CONCATENATE(A8,"-",MID(CELL("filename",A36),FIND("]",CELL("filename",A36))+1,255))</f>
        <v>最初的记忆-徐佳莹</v>
      </c>
      <c r="E8" t="s">
        <v>11</v>
      </c>
      <c r="F8" s="17">
        <v>4.8611111111111112E-2</v>
      </c>
      <c r="G8" s="17">
        <v>6.9444444444444448E-2</v>
      </c>
      <c r="I8">
        <v>1</v>
      </c>
    </row>
    <row r="9" spans="1:9" x14ac:dyDescent="0.25">
      <c r="A9" t="s">
        <v>2279</v>
      </c>
      <c r="B9" t="s">
        <v>2280</v>
      </c>
      <c r="C9" s="1" t="s">
        <v>2281</v>
      </c>
      <c r="D9" t="str">
        <f t="array" aca="1" ref="D9" ca="1">CONCATENATE(A9,"-",MID(CELL("filename",A37),FIND("]",CELL("filename",A37))+1,255))</f>
        <v>心里学-徐佳莹</v>
      </c>
      <c r="E9" t="s">
        <v>11</v>
      </c>
      <c r="F9" s="17">
        <v>6.0416666666666667E-2</v>
      </c>
      <c r="G9" s="17">
        <v>7.4999999999999997E-2</v>
      </c>
      <c r="I9">
        <v>1</v>
      </c>
    </row>
    <row r="10" spans="1:9" x14ac:dyDescent="0.25">
      <c r="A10" t="s">
        <v>2282</v>
      </c>
      <c r="B10" t="s">
        <v>2283</v>
      </c>
      <c r="C10" s="1" t="s">
        <v>2284</v>
      </c>
      <c r="D10" t="str">
        <f t="array" aca="1" ref="D10" ca="1">CONCATENATE(A10,"-",MID(CELL("filename",A38),FIND("]",CELL("filename",A38))+1,255))</f>
        <v>惧高症-徐佳莹</v>
      </c>
      <c r="E10" t="s">
        <v>11</v>
      </c>
      <c r="F10" s="17">
        <v>5.1388888888888887E-2</v>
      </c>
      <c r="G10" s="17">
        <v>6.3194444444444442E-2</v>
      </c>
      <c r="I10">
        <v>1</v>
      </c>
    </row>
    <row r="11" spans="1:9" x14ac:dyDescent="0.25">
      <c r="C11" s="1"/>
      <c r="F11" s="17"/>
      <c r="G11" s="17"/>
      <c r="I11">
        <v>0</v>
      </c>
    </row>
    <row r="12" spans="1:9" x14ac:dyDescent="0.25">
      <c r="C12" s="1"/>
      <c r="F12" s="17"/>
      <c r="G12" s="17"/>
      <c r="I12">
        <v>0</v>
      </c>
    </row>
    <row r="13" spans="1:9" x14ac:dyDescent="0.25">
      <c r="C13" s="1"/>
      <c r="F13" s="17"/>
      <c r="G13" s="17"/>
      <c r="I13">
        <v>0</v>
      </c>
    </row>
    <row r="14" spans="1:9" x14ac:dyDescent="0.25">
      <c r="C14" s="1"/>
      <c r="F14" s="17"/>
      <c r="G14" s="17"/>
      <c r="I14">
        <v>0</v>
      </c>
    </row>
    <row r="15" spans="1:9" x14ac:dyDescent="0.25">
      <c r="C15" s="1"/>
      <c r="F15" s="17"/>
      <c r="G15" s="17"/>
      <c r="I15">
        <v>0</v>
      </c>
    </row>
    <row r="16" spans="1:9" x14ac:dyDescent="0.25">
      <c r="C16" s="1"/>
      <c r="F16" s="17"/>
      <c r="G16" s="17"/>
      <c r="I16">
        <v>0</v>
      </c>
    </row>
    <row r="17" spans="1:9" x14ac:dyDescent="0.25">
      <c r="C17" s="1"/>
      <c r="F17" s="17"/>
      <c r="G17" s="17"/>
      <c r="I17">
        <v>0</v>
      </c>
    </row>
    <row r="18" spans="1:9" x14ac:dyDescent="0.25">
      <c r="C18" s="1"/>
      <c r="F18" s="17"/>
      <c r="G18" s="17"/>
      <c r="I18">
        <v>0</v>
      </c>
    </row>
    <row r="19" spans="1:9" x14ac:dyDescent="0.25">
      <c r="C19" s="1"/>
      <c r="F19" s="17"/>
      <c r="G19" s="17"/>
      <c r="I19">
        <v>0</v>
      </c>
    </row>
    <row r="20" spans="1:9" x14ac:dyDescent="0.25">
      <c r="C20" s="1"/>
      <c r="F20" s="17"/>
      <c r="G20" s="17"/>
      <c r="I20">
        <v>0</v>
      </c>
    </row>
    <row r="21" spans="1:9" x14ac:dyDescent="0.25">
      <c r="C21" s="1"/>
      <c r="F21" s="17"/>
      <c r="G21" s="17"/>
      <c r="I21">
        <v>0</v>
      </c>
    </row>
    <row r="22" spans="1:9" x14ac:dyDescent="0.25">
      <c r="C22" s="1"/>
      <c r="F22" s="17"/>
      <c r="G22" s="17"/>
      <c r="I22">
        <v>0</v>
      </c>
    </row>
    <row r="23" spans="1:9" x14ac:dyDescent="0.25">
      <c r="C23" s="1"/>
      <c r="F23" s="17"/>
      <c r="G23" s="17"/>
      <c r="I23">
        <v>0</v>
      </c>
    </row>
    <row r="24" spans="1:9" x14ac:dyDescent="0.25">
      <c r="C24" s="1"/>
      <c r="F24" s="17"/>
      <c r="G24" s="17"/>
      <c r="I24">
        <v>0</v>
      </c>
    </row>
    <row r="25" spans="1:9" x14ac:dyDescent="0.25">
      <c r="C25" s="1"/>
      <c r="F25" s="17"/>
      <c r="G25" s="17"/>
      <c r="I25">
        <v>0</v>
      </c>
    </row>
    <row r="26" spans="1:9" x14ac:dyDescent="0.25">
      <c r="A26" t="s">
        <v>2285</v>
      </c>
      <c r="B26" t="s">
        <v>2286</v>
      </c>
      <c r="C26" s="1" t="s">
        <v>2287</v>
      </c>
      <c r="D26" t="str">
        <f t="array" aca="1" ref="D26" ca="1">CONCATENATE(A26,"-",MID(CELL("filename",A53),FIND("]",CELL("filename",A53))+1,255))</f>
        <v>绿洲-徐佳莹</v>
      </c>
      <c r="E26" t="s">
        <v>11</v>
      </c>
      <c r="F26" s="17">
        <v>5.2777777777777778E-2</v>
      </c>
      <c r="G26" s="17">
        <v>7.2916666666666671E-2</v>
      </c>
      <c r="I26">
        <v>1</v>
      </c>
    </row>
    <row r="27" spans="1:9" x14ac:dyDescent="0.25">
      <c r="A27" t="s">
        <v>2288</v>
      </c>
      <c r="B27" t="s">
        <v>2289</v>
      </c>
      <c r="C27" s="1"/>
      <c r="D27" t="str">
        <f t="array" aca="1" ref="D27" ca="1">CONCATENATE(A27,"-",MID(CELL("filename",A26),FIND("]",CELL("filename",A26))+1,255))</f>
        <v>VIP-徐佳莹</v>
      </c>
      <c r="E27" t="s">
        <v>11</v>
      </c>
      <c r="F27" s="17"/>
      <c r="G27" s="17"/>
      <c r="I27">
        <v>0</v>
      </c>
    </row>
    <row r="28" spans="1:9" x14ac:dyDescent="0.25">
      <c r="A28" t="s">
        <v>2290</v>
      </c>
      <c r="B28" t="s">
        <v>2291</v>
      </c>
      <c r="C28" s="1" t="s">
        <v>2292</v>
      </c>
      <c r="D28" t="str">
        <f t="array" aca="1" ref="D28" ca="1">CONCATENATE(A28,"-",MID(CELL("filename",A27),FIND("]",CELL("filename",A27))+1,255))</f>
        <v>你敢不敢-徐佳莹</v>
      </c>
      <c r="E28" t="s">
        <v>11</v>
      </c>
      <c r="F28" s="17">
        <v>5.1388888888888887E-2</v>
      </c>
      <c r="G28" s="17">
        <v>6.5972222222222224E-2</v>
      </c>
      <c r="I28">
        <v>1</v>
      </c>
    </row>
    <row r="29" spans="1:9" x14ac:dyDescent="0.25">
      <c r="A29" t="s">
        <v>2293</v>
      </c>
      <c r="B29" t="s">
        <v>2294</v>
      </c>
      <c r="C29" s="1"/>
      <c r="D29" t="str">
        <f t="array" aca="1" ref="D29" ca="1">CONCATENATE(A29,"-",MID(CELL("filename",A28),FIND("]",CELL("filename",A28))+1,255))</f>
        <v>记得带走-徐佳莹</v>
      </c>
      <c r="E29" t="s">
        <v>11</v>
      </c>
      <c r="F29" s="17"/>
      <c r="G29" s="17"/>
      <c r="I29">
        <v>0</v>
      </c>
    </row>
    <row r="30" spans="1:9" x14ac:dyDescent="0.25">
      <c r="A30" t="s">
        <v>2295</v>
      </c>
      <c r="B30" t="s">
        <v>2296</v>
      </c>
      <c r="C30" s="1"/>
      <c r="D30" t="str">
        <f t="array" aca="1" ref="D30" ca="1">CONCATENATE(A30,"-",MID(CELL("filename",A29),FIND("]",CELL("filename",A29))+1,255))</f>
        <v>没颜色的花-徐佳莹</v>
      </c>
      <c r="E30" t="s">
        <v>11</v>
      </c>
      <c r="F30" s="17"/>
      <c r="G30" s="17"/>
      <c r="I30">
        <v>0</v>
      </c>
    </row>
    <row r="31" spans="1:9" x14ac:dyDescent="0.25">
      <c r="A31" t="s">
        <v>2297</v>
      </c>
      <c r="B31" t="s">
        <v>2298</v>
      </c>
      <c r="C31" s="1"/>
      <c r="D31" t="str">
        <f t="array" aca="1" ref="D31" ca="1">CONCATENATE(A31,"-",MID(CELL("filename",A30),FIND("]",CELL("filename",A30))+1,255))</f>
        <v>我没时间讨厌你-徐佳莹</v>
      </c>
      <c r="E31" t="s">
        <v>11</v>
      </c>
      <c r="F31" s="17"/>
      <c r="G31" s="17"/>
      <c r="I31">
        <v>0</v>
      </c>
    </row>
    <row r="32" spans="1:9" x14ac:dyDescent="0.25">
      <c r="A32" t="s">
        <v>2299</v>
      </c>
      <c r="B32" t="s">
        <v>2300</v>
      </c>
      <c r="D32" t="str">
        <f t="array" aca="1" ref="D32" ca="1">CONCATENATE(A32,"-",MID(CELL("filename",A31),FIND("]",CELL("filename",A31))+1,255))</f>
        <v>时间大师-徐佳莹</v>
      </c>
      <c r="E32" t="s">
        <v>11</v>
      </c>
      <c r="F32" s="17"/>
      <c r="I32">
        <v>0</v>
      </c>
    </row>
    <row r="33" spans="1:9" x14ac:dyDescent="0.25">
      <c r="A33" t="s">
        <v>2301</v>
      </c>
      <c r="B33" t="s">
        <v>2302</v>
      </c>
      <c r="C33" s="1"/>
      <c r="D33" t="str">
        <f t="array" aca="1" ref="D33" ca="1">CONCATENATE(A33,"-",MID(CELL("filename",A32),FIND("]",CELL("filename",A32))+1,255))</f>
        <v>起点-徐佳莹</v>
      </c>
      <c r="E33" t="s">
        <v>11</v>
      </c>
      <c r="F33" s="17"/>
      <c r="G33" s="17"/>
      <c r="I33">
        <v>0</v>
      </c>
    </row>
    <row r="34" spans="1:9" x14ac:dyDescent="0.25">
      <c r="A34" t="s">
        <v>2303</v>
      </c>
      <c r="B34" t="s">
        <v>2304</v>
      </c>
      <c r="C34" s="1"/>
      <c r="D34" t="str">
        <f t="array" aca="1" ref="D34" ca="1">CONCATENATE(A34,"-",MID(CELL("filename",A33),FIND("]",CELL("filename",A33))+1,255))</f>
        <v>明知故犯-徐佳莹</v>
      </c>
      <c r="E34" t="s">
        <v>11</v>
      </c>
      <c r="F34" s="17"/>
      <c r="G34" s="17"/>
      <c r="I34">
        <v>0</v>
      </c>
    </row>
    <row r="35" spans="1:9" x14ac:dyDescent="0.25">
      <c r="A35" t="s">
        <v>2305</v>
      </c>
      <c r="B35" t="s">
        <v>2306</v>
      </c>
      <c r="C35" s="1"/>
      <c r="D35" t="str">
        <f t="array" aca="1" ref="D35" ca="1">CONCATENATE(A35,"-",MID(CELL("filename",A34),FIND("]",CELL("filename",A34))+1,255))</f>
        <v>圆舞曲-徐佳莹</v>
      </c>
      <c r="E35" t="s">
        <v>11</v>
      </c>
      <c r="F35" s="17"/>
      <c r="G35" s="17"/>
      <c r="I35">
        <v>0</v>
      </c>
    </row>
    <row r="36" spans="1:9" x14ac:dyDescent="0.25">
      <c r="A36" t="s">
        <v>2307</v>
      </c>
      <c r="B36" t="s">
        <v>2308</v>
      </c>
      <c r="D36" t="str">
        <f t="array" aca="1" ref="D36" ca="1">CONCATENATE(A36,"-",MID(CELL("filename",A35),FIND("]",CELL("filename",A35))+1,255))</f>
        <v>哼情歌-徐佳莹</v>
      </c>
      <c r="E36" t="s">
        <v>11</v>
      </c>
      <c r="I36">
        <v>0</v>
      </c>
    </row>
    <row r="37" spans="1:9" x14ac:dyDescent="0.25">
      <c r="A37" t="s">
        <v>2309</v>
      </c>
      <c r="B37" t="s">
        <v>2310</v>
      </c>
      <c r="C37" s="1"/>
      <c r="D37" t="str">
        <f t="array" aca="1" ref="D37" ca="1">CONCATENATE(A37,"-",MID(CELL("filename",A36),FIND("]",CELL("filename",A36))+1,255))</f>
        <v>不要再孤单-徐佳莹</v>
      </c>
      <c r="E37" t="s">
        <v>11</v>
      </c>
      <c r="F37" s="17"/>
      <c r="G37" s="17"/>
      <c r="I37">
        <v>0</v>
      </c>
    </row>
    <row r="38" spans="1:9" x14ac:dyDescent="0.25">
      <c r="A38" t="s">
        <v>2311</v>
      </c>
      <c r="B38" t="s">
        <v>2312</v>
      </c>
      <c r="D38" t="str">
        <f t="array" aca="1" ref="D38" ca="1">CONCATENATE(A38,"-",MID(CELL("filename",A37),FIND("]",CELL("filename",A37))+1,255))</f>
        <v>原谅的代价-徐佳莹</v>
      </c>
      <c r="E38" t="s">
        <v>11</v>
      </c>
      <c r="I38">
        <v>0</v>
      </c>
    </row>
    <row r="39" spans="1:9" x14ac:dyDescent="0.25">
      <c r="A39" t="s">
        <v>2313</v>
      </c>
      <c r="B39" t="s">
        <v>2314</v>
      </c>
      <c r="D39" t="str">
        <f t="array" aca="1" ref="D39" ca="1">CONCATENATE(A39,"-",MID(CELL("filename",A38),FIND("]",CELL("filename",A38))+1,255))</f>
        <v>格斗场-徐佳莹</v>
      </c>
      <c r="E39" t="s">
        <v>11</v>
      </c>
      <c r="I39">
        <v>0</v>
      </c>
    </row>
    <row r="40" spans="1:9" x14ac:dyDescent="0.25">
      <c r="A40" t="s">
        <v>2315</v>
      </c>
      <c r="B40" t="s">
        <v>2316</v>
      </c>
      <c r="C40" s="1" t="s">
        <v>2317</v>
      </c>
      <c r="D40" t="str">
        <f t="array" aca="1" ref="D40" ca="1">CONCATENATE(A40,"-",MID(CELL("filename",A39),FIND("]",CELL("filename",A39))+1,255))</f>
        <v>寻人启事-徐佳莹</v>
      </c>
      <c r="E40" t="s">
        <v>84</v>
      </c>
      <c r="F40" s="17">
        <v>6.3888888888888884E-2</v>
      </c>
      <c r="G40" s="17">
        <v>9.8611111111111108E-2</v>
      </c>
      <c r="I40">
        <v>1</v>
      </c>
    </row>
    <row r="41" spans="1:9" x14ac:dyDescent="0.25">
      <c r="I41">
        <v>0</v>
      </c>
    </row>
    <row r="42" spans="1:9" x14ac:dyDescent="0.25">
      <c r="I42">
        <v>0</v>
      </c>
    </row>
    <row r="43" spans="1:9" x14ac:dyDescent="0.25">
      <c r="I43">
        <v>0</v>
      </c>
    </row>
    <row r="44" spans="1:9" x14ac:dyDescent="0.25">
      <c r="I44">
        <v>0</v>
      </c>
    </row>
    <row r="45" spans="1:9" x14ac:dyDescent="0.25">
      <c r="I45">
        <v>0</v>
      </c>
    </row>
    <row r="46" spans="1:9" x14ac:dyDescent="0.25">
      <c r="A46" t="s">
        <v>652</v>
      </c>
      <c r="B46" t="s">
        <v>653</v>
      </c>
      <c r="C46" s="1" t="s">
        <v>654</v>
      </c>
      <c r="D46" t="str">
        <f t="array" aca="1" ref="D46" ca="1">CONCATENATE(A46,"-",MID(CELL("filename",A45),FIND("]",CELL("filename",A45))+1,255))</f>
        <v>言不由衷-徐佳莹</v>
      </c>
      <c r="E46" t="s">
        <v>84</v>
      </c>
      <c r="F46" s="17">
        <v>4.8611111111111112E-2</v>
      </c>
      <c r="G46" s="17">
        <v>7.3611111111111113E-2</v>
      </c>
      <c r="I46">
        <v>1</v>
      </c>
    </row>
    <row r="47" spans="1:9" x14ac:dyDescent="0.25">
      <c r="A47" t="s">
        <v>839</v>
      </c>
      <c r="B47" t="s">
        <v>840</v>
      </c>
      <c r="C47" s="1" t="s">
        <v>841</v>
      </c>
      <c r="D47" t="str">
        <f t="array" aca="1" ref="D47" ca="1">CONCATENATE(A47,"-",MID(CELL("filename",A46),FIND("]",CELL("filename",A46))+1,255))</f>
        <v>不难-徐佳莹</v>
      </c>
      <c r="E47" t="s">
        <v>84</v>
      </c>
      <c r="F47" s="17">
        <v>7.4305555555555555E-2</v>
      </c>
      <c r="G47" s="17">
        <v>8.5416666666666669E-2</v>
      </c>
      <c r="I47">
        <v>1</v>
      </c>
    </row>
    <row r="48" spans="1:9" x14ac:dyDescent="0.25">
      <c r="I48">
        <v>0</v>
      </c>
    </row>
    <row r="49" spans="3:9" x14ac:dyDescent="0.25">
      <c r="I49">
        <v>0</v>
      </c>
    </row>
    <row r="50" spans="3:9" x14ac:dyDescent="0.25">
      <c r="I50">
        <v>0</v>
      </c>
    </row>
    <row r="51" spans="3:9" x14ac:dyDescent="0.25">
      <c r="I51">
        <v>0</v>
      </c>
    </row>
    <row r="52" spans="3:9" x14ac:dyDescent="0.25">
      <c r="I52">
        <v>0</v>
      </c>
    </row>
    <row r="53" spans="3:9" x14ac:dyDescent="0.25">
      <c r="I53">
        <v>0</v>
      </c>
    </row>
    <row r="54" spans="3:9" x14ac:dyDescent="0.25">
      <c r="I54">
        <v>0</v>
      </c>
    </row>
    <row r="55" spans="3:9" x14ac:dyDescent="0.25">
      <c r="I55">
        <v>0</v>
      </c>
    </row>
    <row r="56" spans="3:9" x14ac:dyDescent="0.25">
      <c r="I56">
        <v>0</v>
      </c>
    </row>
    <row r="57" spans="3:9" x14ac:dyDescent="0.25">
      <c r="I57">
        <v>0</v>
      </c>
    </row>
    <row r="58" spans="3:9" x14ac:dyDescent="0.25">
      <c r="I58">
        <v>0</v>
      </c>
    </row>
    <row r="59" spans="3:9" x14ac:dyDescent="0.25">
      <c r="I59">
        <v>0</v>
      </c>
    </row>
    <row r="60" spans="3:9" x14ac:dyDescent="0.25">
      <c r="C60" s="1"/>
      <c r="F60" s="17"/>
      <c r="G60" s="17"/>
      <c r="I60">
        <v>0</v>
      </c>
    </row>
    <row r="61" spans="3:9" x14ac:dyDescent="0.25">
      <c r="I61">
        <v>0</v>
      </c>
    </row>
    <row r="62" spans="3:9" x14ac:dyDescent="0.25">
      <c r="I62">
        <v>0</v>
      </c>
    </row>
    <row r="63" spans="3:9" x14ac:dyDescent="0.25">
      <c r="I63">
        <v>0</v>
      </c>
    </row>
    <row r="64" spans="3:9" x14ac:dyDescent="0.25">
      <c r="I64">
        <v>0</v>
      </c>
    </row>
    <row r="65" spans="1:9" x14ac:dyDescent="0.25">
      <c r="I65">
        <v>0</v>
      </c>
    </row>
    <row r="66" spans="1:9" x14ac:dyDescent="0.25">
      <c r="I66">
        <v>0</v>
      </c>
    </row>
    <row r="67" spans="1:9" x14ac:dyDescent="0.25">
      <c r="I67">
        <v>0</v>
      </c>
    </row>
    <row r="68" spans="1:9" x14ac:dyDescent="0.25">
      <c r="I68">
        <v>0</v>
      </c>
    </row>
    <row r="69" spans="1:9" x14ac:dyDescent="0.25">
      <c r="A69" t="s">
        <v>451</v>
      </c>
      <c r="B69" t="s">
        <v>2318</v>
      </c>
      <c r="I69">
        <v>0</v>
      </c>
    </row>
    <row r="70" spans="1:9" x14ac:dyDescent="0.25">
      <c r="A70" t="s">
        <v>790</v>
      </c>
      <c r="B70" t="s">
        <v>791</v>
      </c>
      <c r="C70" s="1" t="s">
        <v>792</v>
      </c>
      <c r="D70" t="str">
        <f t="array" aca="1" ref="D70" ca="1">CONCATENATE(A70,"-",MID(CELL("filename",A69),FIND("]",CELL("filename",A69))+1,255))</f>
        <v>不舍-徐佳莹</v>
      </c>
      <c r="E70" t="s">
        <v>84</v>
      </c>
      <c r="F70" s="17">
        <v>4.3055555555555562E-2</v>
      </c>
      <c r="G70" s="17">
        <v>6.458333333333334E-2</v>
      </c>
      <c r="I70">
        <v>1</v>
      </c>
    </row>
    <row r="71" spans="1:9" x14ac:dyDescent="0.25">
      <c r="A71" t="s">
        <v>848</v>
      </c>
      <c r="B71" t="s">
        <v>2319</v>
      </c>
      <c r="I71">
        <v>0</v>
      </c>
    </row>
    <row r="72" spans="1:9" x14ac:dyDescent="0.25">
      <c r="A72" t="s">
        <v>2320</v>
      </c>
      <c r="B72" t="s">
        <v>2321</v>
      </c>
      <c r="I72">
        <v>0</v>
      </c>
    </row>
    <row r="73" spans="1:9" x14ac:dyDescent="0.25">
      <c r="A73" t="s">
        <v>2322</v>
      </c>
      <c r="B73" t="s">
        <v>2323</v>
      </c>
      <c r="I73">
        <v>0</v>
      </c>
    </row>
    <row r="74" spans="1:9" x14ac:dyDescent="0.25">
      <c r="A74" t="s">
        <v>2324</v>
      </c>
      <c r="B74" t="s">
        <v>2325</v>
      </c>
      <c r="I74">
        <v>0</v>
      </c>
    </row>
    <row r="75" spans="1:9" x14ac:dyDescent="0.25">
      <c r="A75" t="s">
        <v>2326</v>
      </c>
      <c r="B75" t="s">
        <v>2327</v>
      </c>
      <c r="I75">
        <v>0</v>
      </c>
    </row>
    <row r="76" spans="1:9" x14ac:dyDescent="0.25">
      <c r="A76" t="s">
        <v>2328</v>
      </c>
      <c r="B76" t="s">
        <v>2329</v>
      </c>
      <c r="I76">
        <v>0</v>
      </c>
    </row>
    <row r="77" spans="1:9" x14ac:dyDescent="0.25">
      <c r="A77" t="s">
        <v>361</v>
      </c>
      <c r="B77" t="s">
        <v>2330</v>
      </c>
      <c r="I77">
        <v>0</v>
      </c>
    </row>
    <row r="78" spans="1:9" x14ac:dyDescent="0.25">
      <c r="A78" t="s">
        <v>2331</v>
      </c>
      <c r="B78" t="s">
        <v>2332</v>
      </c>
      <c r="I78">
        <v>0</v>
      </c>
    </row>
    <row r="79" spans="1:9" x14ac:dyDescent="0.25">
      <c r="A79" t="s">
        <v>1336</v>
      </c>
      <c r="B79" t="s">
        <v>1337</v>
      </c>
      <c r="I79">
        <v>0</v>
      </c>
    </row>
    <row r="80" spans="1:9" x14ac:dyDescent="0.25">
      <c r="A80" t="s">
        <v>2333</v>
      </c>
      <c r="B80" t="s">
        <v>2334</v>
      </c>
      <c r="I80">
        <v>0</v>
      </c>
    </row>
    <row r="81" spans="1:9" x14ac:dyDescent="0.25">
      <c r="A81" t="s">
        <v>2335</v>
      </c>
      <c r="B81" t="s">
        <v>2336</v>
      </c>
      <c r="I81">
        <v>0</v>
      </c>
    </row>
    <row r="82" spans="1:9" x14ac:dyDescent="0.25">
      <c r="A82" t="s">
        <v>2337</v>
      </c>
      <c r="B82" t="s">
        <v>2338</v>
      </c>
      <c r="I82">
        <v>0</v>
      </c>
    </row>
    <row r="83" spans="1:9" x14ac:dyDescent="0.25">
      <c r="A83" t="s">
        <v>1152</v>
      </c>
      <c r="B83" t="s">
        <v>2339</v>
      </c>
      <c r="I83">
        <v>0</v>
      </c>
    </row>
    <row r="84" spans="1:9" x14ac:dyDescent="0.25">
      <c r="A84" t="s">
        <v>2340</v>
      </c>
      <c r="B84" t="s">
        <v>2341</v>
      </c>
      <c r="I84">
        <v>0</v>
      </c>
    </row>
    <row r="85" spans="1:9" x14ac:dyDescent="0.25">
      <c r="A85" t="s">
        <v>541</v>
      </c>
      <c r="B85" t="s">
        <v>2325</v>
      </c>
      <c r="I85">
        <v>0</v>
      </c>
    </row>
    <row r="86" spans="1:9" x14ac:dyDescent="0.25">
      <c r="A86" t="s">
        <v>1325</v>
      </c>
      <c r="B86" t="s">
        <v>1326</v>
      </c>
      <c r="I86">
        <v>0</v>
      </c>
    </row>
    <row r="87" spans="1:9" x14ac:dyDescent="0.25">
      <c r="A87" t="s">
        <v>419</v>
      </c>
      <c r="B87" t="s">
        <v>2342</v>
      </c>
      <c r="I87">
        <v>0</v>
      </c>
    </row>
    <row r="88" spans="1:9" x14ac:dyDescent="0.25">
      <c r="A88" t="s">
        <v>2343</v>
      </c>
      <c r="B88" t="s">
        <v>2344</v>
      </c>
      <c r="I88">
        <v>0</v>
      </c>
    </row>
    <row r="89" spans="1:9" x14ac:dyDescent="0.25">
      <c r="A89" t="s">
        <v>2345</v>
      </c>
      <c r="B89" t="s">
        <v>2346</v>
      </c>
      <c r="I89">
        <v>0</v>
      </c>
    </row>
    <row r="90" spans="1:9" x14ac:dyDescent="0.25">
      <c r="A90" t="s">
        <v>2347</v>
      </c>
      <c r="B90" t="s">
        <v>2348</v>
      </c>
      <c r="I90">
        <v>0</v>
      </c>
    </row>
    <row r="91" spans="1:9" x14ac:dyDescent="0.25">
      <c r="A91" t="s">
        <v>112</v>
      </c>
      <c r="B91" t="s">
        <v>2349</v>
      </c>
      <c r="I91">
        <v>0</v>
      </c>
    </row>
    <row r="92" spans="1:9" x14ac:dyDescent="0.25">
      <c r="A92" t="s">
        <v>2350</v>
      </c>
      <c r="B92" t="s">
        <v>2351</v>
      </c>
      <c r="I92">
        <v>0</v>
      </c>
    </row>
    <row r="93" spans="1:9" x14ac:dyDescent="0.25">
      <c r="A93" t="s">
        <v>2352</v>
      </c>
      <c r="B93" t="s">
        <v>2353</v>
      </c>
      <c r="I93">
        <v>0</v>
      </c>
    </row>
  </sheetData>
  <hyperlinks>
    <hyperlink ref="C2" r:id="rId1" xr:uid="{00000000-0004-0000-1900-000000000000}"/>
    <hyperlink ref="C4" r:id="rId2" xr:uid="{00000000-0004-0000-1900-000001000000}"/>
    <hyperlink ref="C5" r:id="rId3" xr:uid="{00000000-0004-0000-1900-000002000000}"/>
    <hyperlink ref="C6" r:id="rId4" xr:uid="{00000000-0004-0000-1900-000003000000}"/>
    <hyperlink ref="C7" r:id="rId5" xr:uid="{00000000-0004-0000-1900-000004000000}"/>
    <hyperlink ref="C8" r:id="rId6" xr:uid="{00000000-0004-0000-1900-000005000000}"/>
    <hyperlink ref="C9" r:id="rId7" xr:uid="{00000000-0004-0000-1900-000006000000}"/>
    <hyperlink ref="C10" r:id="rId8" xr:uid="{00000000-0004-0000-1900-000007000000}"/>
    <hyperlink ref="C26" r:id="rId9" xr:uid="{00000000-0004-0000-1900-000008000000}"/>
    <hyperlink ref="C28" r:id="rId10" xr:uid="{00000000-0004-0000-1900-000009000000}"/>
    <hyperlink ref="C40" r:id="rId11" xr:uid="{00000000-0004-0000-1900-00000A000000}"/>
    <hyperlink ref="C46" r:id="rId12" xr:uid="{00000000-0004-0000-1900-00000B000000}"/>
    <hyperlink ref="C47" r:id="rId13" xr:uid="{00000000-0004-0000-1900-00000C000000}"/>
    <hyperlink ref="C70" r:id="rId14" xr:uid="{00000000-0004-0000-1900-00000D000000}"/>
  </hyperlinks>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I60"/>
  <sheetViews>
    <sheetView topLeftCell="A17" workbookViewId="0">
      <selection activeCell="A39" sqref="A39:XFD39"/>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6" width="9.140625" style="16" customWidth="1"/>
    <col min="17" max="16384" width="9.140625" style="16"/>
  </cols>
  <sheetData>
    <row r="1" spans="1:9" x14ac:dyDescent="0.25">
      <c r="A1" t="s">
        <v>0</v>
      </c>
      <c r="B1" t="s">
        <v>1</v>
      </c>
      <c r="C1" t="s">
        <v>2</v>
      </c>
      <c r="D1" t="s">
        <v>3</v>
      </c>
      <c r="E1" t="s">
        <v>4</v>
      </c>
      <c r="F1" t="s">
        <v>5</v>
      </c>
      <c r="G1" t="s">
        <v>6</v>
      </c>
      <c r="H1" t="s">
        <v>7</v>
      </c>
      <c r="I1" t="s">
        <v>8</v>
      </c>
    </row>
    <row r="2" spans="1:9" x14ac:dyDescent="0.25">
      <c r="A2" t="s">
        <v>2354</v>
      </c>
      <c r="B2" t="s">
        <v>2355</v>
      </c>
      <c r="C2" s="1"/>
      <c r="D2" t="str">
        <f t="array" aca="1" ref="D2" ca="1">CONCATENATE(A2,"-",MID(CELL("filename",A1),FIND("]",CELL("filename",A1))+1,255))</f>
        <v>情歌-梁静茹</v>
      </c>
      <c r="E2" t="s">
        <v>11</v>
      </c>
      <c r="F2" s="17"/>
      <c r="G2" s="17"/>
    </row>
    <row r="3" spans="1:9" x14ac:dyDescent="0.25">
      <c r="A3" t="s">
        <v>344</v>
      </c>
      <c r="B3" t="s">
        <v>345</v>
      </c>
      <c r="C3" s="1"/>
      <c r="D3" t="str">
        <f t="array" aca="1" ref="D3" ca="1">CONCATENATE(A3,"-",MID(CELL("filename",A2),FIND("]",CELL("filename",A2))+1,255))</f>
        <v>可惜不是你-梁静茹</v>
      </c>
      <c r="E3" t="s">
        <v>11</v>
      </c>
      <c r="F3" s="17"/>
      <c r="G3" s="17"/>
      <c r="I3">
        <v>0</v>
      </c>
    </row>
    <row r="4" spans="1:9" x14ac:dyDescent="0.25">
      <c r="A4" t="s">
        <v>2356</v>
      </c>
      <c r="B4" t="s">
        <v>2357</v>
      </c>
      <c r="C4" s="1"/>
      <c r="D4" t="str">
        <f t="array" aca="1" ref="D4" ca="1">CONCATENATE(A4,"-",MID(CELL("filename",A3),FIND("]",CELL("filename",A3))+1,255))</f>
        <v>燕尾蝶-梁静茹</v>
      </c>
      <c r="E4" t="s">
        <v>11</v>
      </c>
      <c r="F4" s="17"/>
      <c r="G4" s="17"/>
      <c r="I4">
        <v>0</v>
      </c>
    </row>
    <row r="5" spans="1:9" x14ac:dyDescent="0.25">
      <c r="A5" t="s">
        <v>2358</v>
      </c>
      <c r="B5" t="s">
        <v>2359</v>
      </c>
      <c r="C5" s="1"/>
      <c r="D5" t="str">
        <f t="array" aca="1" ref="D5" ca="1">CONCATENATE(A5,"-",MID(CELL("filename",A4),FIND("]",CELL("filename",A4))+1,255))</f>
        <v>宁夏-梁静茹</v>
      </c>
      <c r="E5" t="s">
        <v>11</v>
      </c>
      <c r="F5" s="17"/>
      <c r="G5" s="17"/>
      <c r="I5">
        <v>0</v>
      </c>
    </row>
    <row r="6" spans="1:9" x14ac:dyDescent="0.25">
      <c r="A6" t="s">
        <v>2360</v>
      </c>
      <c r="B6" t="s">
        <v>2361</v>
      </c>
      <c r="C6" s="1"/>
      <c r="D6" t="str">
        <f t="array" aca="1" ref="D6" ca="1">CONCATENATE(A6,"-",MID(CELL("filename",A5),FIND("]",CELL("filename",A5))+1,255))</f>
        <v>崇拜-梁静茹</v>
      </c>
      <c r="E6" t="s">
        <v>11</v>
      </c>
      <c r="F6" s="17"/>
      <c r="G6" s="17"/>
      <c r="I6">
        <v>0</v>
      </c>
    </row>
    <row r="7" spans="1:9" x14ac:dyDescent="0.25">
      <c r="A7" t="s">
        <v>2362</v>
      </c>
      <c r="B7" t="s">
        <v>2363</v>
      </c>
      <c r="C7" s="1"/>
      <c r="D7" t="str">
        <f t="array" aca="1" ref="D7" ca="1">CONCATENATE(A7,"-",MID(CELL("filename",A6),FIND("]",CELL("filename",A6))+1,255))</f>
        <v>勇气-梁静茹</v>
      </c>
      <c r="E7" t="s">
        <v>11</v>
      </c>
      <c r="F7" s="17"/>
      <c r="G7" s="17"/>
      <c r="I7">
        <v>0</v>
      </c>
    </row>
    <row r="8" spans="1:9" x14ac:dyDescent="0.25">
      <c r="A8" t="s">
        <v>2364</v>
      </c>
      <c r="B8" t="s">
        <v>2365</v>
      </c>
      <c r="C8" s="1"/>
      <c r="D8" t="str">
        <f t="array" aca="1" ref="D8" ca="1">CONCATENATE(A8,"-",MID(CELL("filename",A7),FIND("]",CELL("filename",A7))+1,255))</f>
        <v>暖暖-梁静茹</v>
      </c>
      <c r="E8" t="s">
        <v>11</v>
      </c>
      <c r="F8" s="17"/>
      <c r="G8" s="17"/>
      <c r="I8">
        <v>0</v>
      </c>
    </row>
    <row r="9" spans="1:9" x14ac:dyDescent="0.25">
      <c r="A9" t="s">
        <v>2366</v>
      </c>
      <c r="B9" t="s">
        <v>2367</v>
      </c>
      <c r="C9" s="1"/>
      <c r="D9" t="str">
        <f t="array" aca="1" ref="D9" ca="1">CONCATENATE(A9,"-",MID(CELL("filename",A8),FIND("]",CELL("filename",A8))+1,255))</f>
        <v>问-梁静茹</v>
      </c>
      <c r="E9" t="s">
        <v>11</v>
      </c>
      <c r="F9" s="17"/>
      <c r="G9" s="17"/>
      <c r="I9">
        <v>0</v>
      </c>
    </row>
    <row r="10" spans="1:9" x14ac:dyDescent="0.25">
      <c r="A10" t="s">
        <v>2368</v>
      </c>
      <c r="B10" t="s">
        <v>2369</v>
      </c>
      <c r="C10" s="1" t="s">
        <v>2370</v>
      </c>
      <c r="D10" t="str">
        <f t="array" aca="1" ref="D10" ca="1">CONCATENATE(A10,"-",MID(CELL("filename",A9),FIND("]",CELL("filename",A9))+1,255))</f>
        <v>丝路-梁静茹</v>
      </c>
      <c r="E10" t="s">
        <v>11</v>
      </c>
      <c r="F10" s="17">
        <v>0.05</v>
      </c>
      <c r="G10" s="17">
        <v>7.3611111111111113E-2</v>
      </c>
      <c r="I10">
        <v>1</v>
      </c>
    </row>
    <row r="11" spans="1:9" x14ac:dyDescent="0.25">
      <c r="A11" t="s">
        <v>2371</v>
      </c>
      <c r="B11" t="s">
        <v>2372</v>
      </c>
      <c r="D11" t="str">
        <f t="array" aca="1" ref="D11" ca="1">CONCATENATE(A11,"-",MID(CELL("filename",A10),FIND("]",CELL("filename",A10))+1,255))</f>
        <v>爱你不是两三天-梁静茹</v>
      </c>
      <c r="E11" t="s">
        <v>11</v>
      </c>
      <c r="F11" s="17"/>
      <c r="I11">
        <v>0</v>
      </c>
    </row>
    <row r="12" spans="1:9" x14ac:dyDescent="0.25">
      <c r="A12" t="s">
        <v>2373</v>
      </c>
      <c r="B12" t="s">
        <v>2374</v>
      </c>
      <c r="C12" s="1"/>
      <c r="D12" t="str">
        <f t="array" aca="1" ref="D12" ca="1">CONCATENATE(A12,"-",MID(CELL("filename",A11),FIND("]",CELL("filename",A11))+1,255))</f>
        <v>分手快乐-梁静茹</v>
      </c>
      <c r="E12" t="s">
        <v>11</v>
      </c>
      <c r="F12" s="17"/>
      <c r="G12" s="17"/>
      <c r="I12">
        <v>0</v>
      </c>
    </row>
    <row r="13" spans="1:9" x14ac:dyDescent="0.25">
      <c r="A13" t="s">
        <v>2375</v>
      </c>
      <c r="B13" t="s">
        <v>2376</v>
      </c>
      <c r="C13" s="1"/>
      <c r="D13" t="str">
        <f t="array" aca="1" ref="D13" ca="1">CONCATENATE(A13,"-",MID(CELL("filename",A12),FIND("]",CELL("filename",A12))+1,255))</f>
        <v>会呼吸的痛-梁静茹</v>
      </c>
      <c r="E13" t="s">
        <v>11</v>
      </c>
      <c r="F13" s="17"/>
      <c r="G13" s="17"/>
      <c r="I13">
        <v>0</v>
      </c>
    </row>
    <row r="14" spans="1:9" x14ac:dyDescent="0.25">
      <c r="A14" t="s">
        <v>2377</v>
      </c>
      <c r="B14" t="s">
        <v>2378</v>
      </c>
      <c r="C14" s="1"/>
      <c r="D14" t="str">
        <f t="array" aca="1" ref="D14" ca="1">CONCATENATE(A14,"-",MID(CELL("filename",A13),FIND("]",CELL("filename",A13))+1,255))</f>
        <v>小手拉大手-梁静茹</v>
      </c>
      <c r="E14" t="s">
        <v>11</v>
      </c>
      <c r="F14" s="17"/>
      <c r="G14" s="17"/>
      <c r="I14">
        <v>0</v>
      </c>
    </row>
    <row r="15" spans="1:9" x14ac:dyDescent="0.25">
      <c r="A15" t="s">
        <v>2379</v>
      </c>
      <c r="B15" t="s">
        <v>2380</v>
      </c>
      <c r="C15" s="1"/>
      <c r="D15" t="str">
        <f t="array" aca="1" ref="D15" ca="1">CONCATENATE(A15,"-",MID(CELL("filename",A14),FIND("]",CELL("filename",A14))+1,255))</f>
        <v>慢冷-梁静茹</v>
      </c>
      <c r="E15" t="s">
        <v>11</v>
      </c>
      <c r="F15" s="17"/>
      <c r="G15" s="17"/>
      <c r="I15">
        <v>0</v>
      </c>
    </row>
    <row r="16" spans="1:9" x14ac:dyDescent="0.25">
      <c r="A16" t="s">
        <v>2381</v>
      </c>
      <c r="B16" t="s">
        <v>2382</v>
      </c>
      <c r="D16" t="str">
        <f t="array" aca="1" ref="D16" ca="1">CONCATENATE(A16,"-",MID(CELL("filename",A15),FIND("]",CELL("filename",A15))+1,255))</f>
        <v>听不到-梁静茹</v>
      </c>
      <c r="E16" t="s">
        <v>11</v>
      </c>
      <c r="I16">
        <v>0</v>
      </c>
    </row>
    <row r="17" spans="1:9" x14ac:dyDescent="0.25">
      <c r="A17" t="s">
        <v>2383</v>
      </c>
      <c r="B17" t="s">
        <v>2384</v>
      </c>
      <c r="C17" s="1" t="s">
        <v>2385</v>
      </c>
      <c r="D17" t="str">
        <f t="array" aca="1" ref="D17" ca="1">CONCATENATE(A17,"-",MID(CELL("filename",A16),FIND("]",CELL("filename",A16))+1,255))</f>
        <v>给未来的自己-梁静茹</v>
      </c>
      <c r="E17" t="s">
        <v>11</v>
      </c>
      <c r="F17" s="17">
        <v>9.7222222222222224E-3</v>
      </c>
      <c r="G17" s="17">
        <v>2.6388888888888889E-2</v>
      </c>
      <c r="I17">
        <v>1</v>
      </c>
    </row>
    <row r="18" spans="1:9" x14ac:dyDescent="0.25">
      <c r="A18" t="s">
        <v>2386</v>
      </c>
      <c r="B18" t="s">
        <v>2387</v>
      </c>
      <c r="C18" s="1" t="s">
        <v>2388</v>
      </c>
      <c r="D18" t="str">
        <f t="array" aca="1" ref="D18" ca="1">CONCATENATE(A18,"-",MID(CELL("filename",A17),FIND("]",CELL("filename",A17))+1,255))</f>
        <v>如果有一天-梁静茹</v>
      </c>
      <c r="E18" t="s">
        <v>11</v>
      </c>
      <c r="F18" s="17">
        <v>5.2777777777777778E-2</v>
      </c>
      <c r="G18" s="17">
        <v>6.5972222222222224E-2</v>
      </c>
      <c r="I18">
        <v>1</v>
      </c>
    </row>
    <row r="19" spans="1:9" x14ac:dyDescent="0.25">
      <c r="A19" t="s">
        <v>2389</v>
      </c>
      <c r="B19" t="s">
        <v>2390</v>
      </c>
      <c r="C19" s="1" t="s">
        <v>2391</v>
      </c>
      <c r="D19" t="str">
        <f t="array" aca="1" ref="D19" ca="1">CONCATENATE(A19,"-",MID(CELL("filename",A18),FIND("]",CELL("filename",A18))+1,255))</f>
        <v>亲亲-梁静茹</v>
      </c>
      <c r="E19" t="s">
        <v>11</v>
      </c>
      <c r="F19" s="17">
        <v>5.2083333333333343E-2</v>
      </c>
      <c r="G19" s="17">
        <v>7.2916666666666671E-2</v>
      </c>
      <c r="I19">
        <v>1</v>
      </c>
    </row>
    <row r="20" spans="1:9" x14ac:dyDescent="0.25">
      <c r="A20" t="s">
        <v>2126</v>
      </c>
      <c r="B20" t="s">
        <v>2127</v>
      </c>
      <c r="C20" s="1" t="s">
        <v>2128</v>
      </c>
      <c r="D20" t="str">
        <f t="array" aca="1" ref="D20" ca="1">CONCATENATE(A20,"-",MID(CELL("filename",A19),FIND("]",CELL("filename",A19))+1,255))</f>
        <v>我喜欢-梁静茹</v>
      </c>
      <c r="E20" t="s">
        <v>11</v>
      </c>
      <c r="F20" s="17">
        <v>3.888888888888889E-2</v>
      </c>
      <c r="G20" s="17">
        <v>5.5555555555555552E-2</v>
      </c>
      <c r="I20">
        <v>1</v>
      </c>
    </row>
    <row r="21" spans="1:9" x14ac:dyDescent="0.25">
      <c r="A21" t="s">
        <v>2392</v>
      </c>
      <c r="B21" t="s">
        <v>2393</v>
      </c>
      <c r="C21" s="1" t="s">
        <v>2394</v>
      </c>
      <c r="D21" t="str">
        <f t="array" aca="1" ref="D21" ca="1">CONCATENATE(A21,"-",MID(CELL("filename",A20),FIND("]",CELL("filename",A20))+1,255))</f>
        <v>没有如果-梁静茹</v>
      </c>
      <c r="E21" t="s">
        <v>11</v>
      </c>
      <c r="F21" s="17">
        <v>9.0277777777777769E-3</v>
      </c>
      <c r="G21" s="17">
        <v>2.6388888888888889E-2</v>
      </c>
      <c r="I21">
        <v>1</v>
      </c>
    </row>
    <row r="22" spans="1:9" x14ac:dyDescent="0.25">
      <c r="A22" t="s">
        <v>2395</v>
      </c>
      <c r="B22" t="s">
        <v>2396</v>
      </c>
      <c r="C22" s="1" t="s">
        <v>2397</v>
      </c>
      <c r="D22" t="str">
        <f t="array" aca="1" ref="D22" ca="1">CONCATENATE(A22,"-",MID(CELL("filename",A21),FIND("]",CELL("filename",A21))+1,255))</f>
        <v>爱久见人心-梁静茹</v>
      </c>
      <c r="E22" t="s">
        <v>11</v>
      </c>
      <c r="F22" s="17">
        <v>6.25E-2</v>
      </c>
      <c r="G22" s="17">
        <v>7.7083333333333337E-2</v>
      </c>
      <c r="I22">
        <v>1</v>
      </c>
    </row>
    <row r="23" spans="1:9" x14ac:dyDescent="0.25">
      <c r="A23" t="s">
        <v>2398</v>
      </c>
      <c r="B23" t="s">
        <v>2399</v>
      </c>
      <c r="C23" s="1" t="s">
        <v>2400</v>
      </c>
      <c r="D23" t="str">
        <f t="array" aca="1" ref="D23" ca="1">CONCATENATE(A23,"-",MID(CELL("filename",A22),FIND("]",CELL("filename",A22))+1,255))</f>
        <v>偶阵雨-梁静茹</v>
      </c>
      <c r="E23" t="s">
        <v>11</v>
      </c>
      <c r="F23" s="17">
        <v>4.4444444444444453E-2</v>
      </c>
      <c r="G23" s="17">
        <v>5.9027777777777783E-2</v>
      </c>
      <c r="I23">
        <v>1</v>
      </c>
    </row>
    <row r="24" spans="1:9" x14ac:dyDescent="0.25">
      <c r="A24" t="s">
        <v>2401</v>
      </c>
      <c r="B24" t="s">
        <v>2402</v>
      </c>
      <c r="C24" s="1" t="s">
        <v>2403</v>
      </c>
      <c r="D24" t="str">
        <f t="array" aca="1" ref="D24" ca="1">CONCATENATE(A24,"-",MID(CELL("filename",A23),FIND("]",CELL("filename",A23))+1,255))</f>
        <v>接受-梁静茹</v>
      </c>
      <c r="E24" t="s">
        <v>11</v>
      </c>
      <c r="F24" s="17">
        <v>6.6666666666666666E-2</v>
      </c>
      <c r="G24" s="17">
        <v>9.0972222222222218E-2</v>
      </c>
      <c r="I24">
        <v>1</v>
      </c>
    </row>
    <row r="25" spans="1:9" x14ac:dyDescent="0.25">
      <c r="A25" s="4" t="s">
        <v>2404</v>
      </c>
      <c r="B25" t="s">
        <v>2405</v>
      </c>
      <c r="C25" s="1" t="s">
        <v>2406</v>
      </c>
      <c r="D25" t="str">
        <f t="array" aca="1" ref="D25" ca="1">CONCATENATE(A25,"-",MID(CELL("filename",A24),FIND("]",CELL("filename",A24))+1,255))</f>
        <v>三寸日光-梁静茹</v>
      </c>
      <c r="E25" t="s">
        <v>11</v>
      </c>
      <c r="F25" s="17">
        <v>4.3749999999999997E-2</v>
      </c>
      <c r="G25" s="17">
        <v>5.9722222222222232E-2</v>
      </c>
      <c r="I25">
        <v>1</v>
      </c>
    </row>
    <row r="26" spans="1:9" x14ac:dyDescent="0.25">
      <c r="A26" t="s">
        <v>2407</v>
      </c>
      <c r="B26" t="s">
        <v>2408</v>
      </c>
      <c r="C26" s="1" t="s">
        <v>2409</v>
      </c>
      <c r="D26" t="str">
        <f t="array" aca="1" ref="D26" ca="1">CONCATENATE(A26,"-",MID(CELL("filename",A25),FIND("]",CELL("filename",A25))+1,255))</f>
        <v>属于-梁静茹</v>
      </c>
      <c r="E26" t="s">
        <v>11</v>
      </c>
      <c r="F26" s="17">
        <v>4.5138888888888888E-2</v>
      </c>
      <c r="G26" s="17">
        <v>6.3194444444444442E-2</v>
      </c>
      <c r="I26">
        <v>1</v>
      </c>
    </row>
    <row r="27" spans="1:9" x14ac:dyDescent="0.25">
      <c r="A27" t="s">
        <v>2410</v>
      </c>
      <c r="B27" t="s">
        <v>2411</v>
      </c>
      <c r="C27" s="1" t="s">
        <v>2412</v>
      </c>
      <c r="D27" t="str">
        <f t="array" aca="1" ref="D27" ca="1">CONCATENATE(A27,"-",MID(CELL("filename",A26),FIND("]",CELL("filename",A26))+1,255))</f>
        <v>无条件-梁静茹</v>
      </c>
      <c r="E27" t="s">
        <v>11</v>
      </c>
      <c r="F27" s="17">
        <v>3.7499999999999999E-2</v>
      </c>
      <c r="G27" s="17">
        <v>6.3194444444444442E-2</v>
      </c>
      <c r="I27">
        <v>1</v>
      </c>
    </row>
    <row r="28" spans="1:9" x14ac:dyDescent="0.25">
      <c r="A28" s="4" t="s">
        <v>2413</v>
      </c>
      <c r="B28" t="s">
        <v>2414</v>
      </c>
      <c r="C28" s="1" t="s">
        <v>2415</v>
      </c>
      <c r="D28" t="str">
        <f t="array" aca="1" ref="D28" ca="1">CONCATENATE(A28,"-",MID(CELL("filename",A27),FIND("]",CELL("filename",A27))+1,255))</f>
        <v>会过去的-梁静茹</v>
      </c>
      <c r="E28" t="s">
        <v>11</v>
      </c>
      <c r="F28" s="17">
        <v>5.0694444444444438E-2</v>
      </c>
      <c r="G28" s="17">
        <v>7.2916666666666671E-2</v>
      </c>
      <c r="I28">
        <v>1</v>
      </c>
    </row>
    <row r="29" spans="1:9" x14ac:dyDescent="0.25">
      <c r="A29" s="4" t="s">
        <v>2416</v>
      </c>
      <c r="B29" t="s">
        <v>2417</v>
      </c>
      <c r="C29" s="1" t="s">
        <v>2418</v>
      </c>
      <c r="D29" t="str">
        <f t="array" aca="1" ref="D29" ca="1">CONCATENATE(A29,"-",MID(CELL("filename",A28),FIND("]",CELL("filename",A28))+1,255))</f>
        <v>今天情人节-梁静茹</v>
      </c>
      <c r="E29" t="s">
        <v>11</v>
      </c>
      <c r="F29" s="17">
        <v>4.5138888888888888E-2</v>
      </c>
      <c r="G29" s="17">
        <v>5.6250000000000001E-2</v>
      </c>
      <c r="I29">
        <v>1</v>
      </c>
    </row>
    <row r="30" spans="1:9" x14ac:dyDescent="0.25">
      <c r="A30" t="s">
        <v>2419</v>
      </c>
      <c r="B30" t="s">
        <v>2420</v>
      </c>
      <c r="D30" t="str">
        <f t="array" aca="1" ref="D30" ca="1">CONCATENATE(A30,"-",MID(CELL("filename",A29),FIND("]",CELL("filename",A29))+1,255))</f>
        <v>明明很爱你-梁静茹</v>
      </c>
      <c r="E30" t="s">
        <v>11</v>
      </c>
      <c r="I30">
        <v>0</v>
      </c>
    </row>
    <row r="31" spans="1:9" x14ac:dyDescent="0.25">
      <c r="A31" t="s">
        <v>2421</v>
      </c>
      <c r="B31" t="s">
        <v>2422</v>
      </c>
      <c r="D31" t="str">
        <f t="array" aca="1" ref="D31" ca="1">CONCATENATE(A31,"-",MID(CELL("filename",A30),FIND("]",CELL("filename",A30))+1,255))</f>
        <v>不想睡-梁静茹</v>
      </c>
      <c r="E31" t="s">
        <v>11</v>
      </c>
      <c r="I31">
        <v>0</v>
      </c>
    </row>
    <row r="32" spans="1:9" x14ac:dyDescent="0.25">
      <c r="A32" t="s">
        <v>2423</v>
      </c>
      <c r="B32" t="s">
        <v>2424</v>
      </c>
      <c r="D32" t="str">
        <f t="array" aca="1" ref="D32" ca="1">CONCATENATE(A32,"-",MID(CELL("filename",A31),FIND("]",CELL("filename",A31))+1,255))</f>
        <v>旅程-梁静茹</v>
      </c>
      <c r="E32" t="s">
        <v>11</v>
      </c>
      <c r="H32" t="s">
        <v>2425</v>
      </c>
      <c r="I32">
        <v>0</v>
      </c>
    </row>
    <row r="33" spans="1:9" x14ac:dyDescent="0.25">
      <c r="A33" t="s">
        <v>2426</v>
      </c>
      <c r="B33" t="s">
        <v>2427</v>
      </c>
      <c r="D33" t="str">
        <f t="array" aca="1" ref="D33" ca="1">CONCATENATE(A33,"-",MID(CELL("filename",A32),FIND("]",CELL("filename",A32))+1,255))</f>
        <v>可乐戒指-梁静茹</v>
      </c>
      <c r="E33" t="s">
        <v>11</v>
      </c>
      <c r="I33">
        <v>0</v>
      </c>
    </row>
    <row r="34" spans="1:9" x14ac:dyDescent="0.25">
      <c r="A34" t="s">
        <v>2428</v>
      </c>
      <c r="B34" t="s">
        <v>2429</v>
      </c>
      <c r="D34" t="str">
        <f t="array" aca="1" ref="D34" ca="1">CONCATENATE(A34,"-",MID(CELL("filename",A33),FIND("]",CELL("filename",A33))+1,255))</f>
        <v>在爱里等着你-梁静茹</v>
      </c>
      <c r="E34" t="s">
        <v>11</v>
      </c>
      <c r="I34">
        <v>0</v>
      </c>
    </row>
    <row r="35" spans="1:9" x14ac:dyDescent="0.25">
      <c r="A35" t="s">
        <v>2430</v>
      </c>
      <c r="B35" t="s">
        <v>2431</v>
      </c>
      <c r="D35" t="str">
        <f t="array" aca="1" ref="D35" ca="1">CONCATENATE(A35,"-",MID(CELL("filename",A34),FIND("]",CELL("filename",A34))+1,255))</f>
        <v>一对一-梁静茹</v>
      </c>
      <c r="E35" t="s">
        <v>11</v>
      </c>
      <c r="I35">
        <v>0</v>
      </c>
    </row>
    <row r="36" spans="1:9" x14ac:dyDescent="0.25">
      <c r="A36" t="s">
        <v>2432</v>
      </c>
      <c r="B36" t="s">
        <v>2433</v>
      </c>
      <c r="C36" s="1" t="s">
        <v>2434</v>
      </c>
      <c r="D36" t="str">
        <f t="array" aca="1" ref="D36" ca="1">CONCATENATE(A36,"-",MID(CELL("filename",A35),FIND("]",CELL("filename",A35))+1,255))</f>
        <v>路-梁静茹</v>
      </c>
      <c r="E36" t="s">
        <v>11</v>
      </c>
      <c r="F36" s="17">
        <v>4.4444444444444453E-2</v>
      </c>
      <c r="G36" s="17">
        <v>5.6250000000000001E-2</v>
      </c>
      <c r="I36">
        <v>1</v>
      </c>
    </row>
    <row r="37" spans="1:9" x14ac:dyDescent="0.25">
      <c r="A37" t="s">
        <v>2435</v>
      </c>
      <c r="B37" t="s">
        <v>2436</v>
      </c>
      <c r="C37" s="1" t="s">
        <v>2437</v>
      </c>
      <c r="D37" t="str">
        <f t="array" aca="1" ref="D37" ca="1">CONCATENATE(A37,"-",MID(CELL("filename",A36),FIND("]",CELL("filename",A36))+1,255))</f>
        <v>不是我不明白-梁静茹</v>
      </c>
      <c r="E37" t="s">
        <v>11</v>
      </c>
      <c r="F37" s="17">
        <v>5.9027777777777783E-2</v>
      </c>
      <c r="G37" s="17">
        <v>8.611111111111111E-2</v>
      </c>
      <c r="I37">
        <v>1</v>
      </c>
    </row>
    <row r="38" spans="1:9" x14ac:dyDescent="0.25">
      <c r="A38" t="s">
        <v>1159</v>
      </c>
      <c r="B38" t="s">
        <v>1160</v>
      </c>
      <c r="C38" s="1" t="s">
        <v>1161</v>
      </c>
      <c r="D38" t="str">
        <f t="array" aca="1" ref="D38" ca="1">CONCATENATE(A38,"-",MID(CELL("filename",A37),FIND("]",CELL("filename",A37))+1,255))</f>
        <v>对不起我爱你-梁静茹</v>
      </c>
      <c r="E38" t="s">
        <v>11</v>
      </c>
      <c r="F38" s="17">
        <v>4.6527777777777779E-2</v>
      </c>
      <c r="G38" s="17">
        <v>6.0416666666666667E-2</v>
      </c>
      <c r="I38">
        <v>1</v>
      </c>
    </row>
    <row r="39" spans="1:9" x14ac:dyDescent="0.25">
      <c r="A39" t="s">
        <v>523</v>
      </c>
      <c r="B39" t="s">
        <v>524</v>
      </c>
      <c r="C39" s="1" t="s">
        <v>525</v>
      </c>
      <c r="D39" t="str">
        <f t="array" aca="1" ref="D39" ca="1">CONCATENATE(A39,"-",MID(CELL("filename",A54),FIND("]",CELL("filename",A54))+1,255))</f>
        <v>微光-梁静茹</v>
      </c>
      <c r="E39" t="s">
        <v>11</v>
      </c>
      <c r="F39" s="17">
        <v>7.2916666666666671E-2</v>
      </c>
      <c r="G39" s="17">
        <v>9.583333333333334E-2</v>
      </c>
      <c r="I39">
        <v>1</v>
      </c>
    </row>
    <row r="40" spans="1:9" x14ac:dyDescent="0.25">
      <c r="I40">
        <v>0</v>
      </c>
    </row>
    <row r="41" spans="1:9" x14ac:dyDescent="0.25">
      <c r="I41">
        <v>0</v>
      </c>
    </row>
    <row r="42" spans="1:9" x14ac:dyDescent="0.25">
      <c r="I42">
        <v>0</v>
      </c>
    </row>
    <row r="43" spans="1:9" x14ac:dyDescent="0.25">
      <c r="I43">
        <v>0</v>
      </c>
    </row>
    <row r="44" spans="1:9" x14ac:dyDescent="0.25">
      <c r="I44">
        <v>0</v>
      </c>
    </row>
    <row r="45" spans="1:9" x14ac:dyDescent="0.25">
      <c r="I45">
        <v>0</v>
      </c>
    </row>
    <row r="46" spans="1:9" x14ac:dyDescent="0.25">
      <c r="A46" t="s">
        <v>2227</v>
      </c>
      <c r="B46" t="s">
        <v>2228</v>
      </c>
      <c r="C46" s="1" t="s">
        <v>2229</v>
      </c>
      <c r="D46" t="str">
        <f t="array" aca="1" ref="D46" ca="1">CONCATENATE(A46,"-",MID(CELL("filename",A45),FIND("]",CELL("filename",A45))+1,255))</f>
        <v>夜夜夜夜-梁静茹</v>
      </c>
      <c r="E46" t="s">
        <v>84</v>
      </c>
      <c r="F46" s="17">
        <v>4.5138888888888888E-2</v>
      </c>
      <c r="G46" s="17">
        <v>5.5555555555555552E-2</v>
      </c>
      <c r="I46">
        <v>1</v>
      </c>
    </row>
    <row r="47" spans="1:9" x14ac:dyDescent="0.25">
      <c r="A47" t="s">
        <v>2438</v>
      </c>
      <c r="B47" t="s">
        <v>2439</v>
      </c>
      <c r="D47" t="str">
        <f t="array" aca="1" ref="D47" ca="1">CONCATENATE(A47,"-",MID(CELL("filename",A46),FIND("]",CELL("filename",A46))+1,255))</f>
        <v>梦醒时分-梁静茹</v>
      </c>
      <c r="E47" t="s">
        <v>84</v>
      </c>
      <c r="I47">
        <v>0</v>
      </c>
    </row>
    <row r="48" spans="1:9" x14ac:dyDescent="0.25">
      <c r="A48" t="s">
        <v>2440</v>
      </c>
      <c r="B48" t="s">
        <v>2441</v>
      </c>
      <c r="D48" t="str">
        <f t="array" aca="1" ref="D48" ca="1">CONCATENATE(A48,"-",MID(CELL("filename",A47),FIND("]",CELL("filename",A47))+1,255))</f>
        <v>漂洋过海来看你-梁静茹</v>
      </c>
      <c r="E48" t="s">
        <v>84</v>
      </c>
      <c r="I48">
        <v>0</v>
      </c>
    </row>
    <row r="49" spans="1:9" x14ac:dyDescent="0.25">
      <c r="A49" t="s">
        <v>723</v>
      </c>
      <c r="B49" t="s">
        <v>724</v>
      </c>
      <c r="D49" t="str">
        <f t="array" aca="1" ref="D49" ca="1">CONCATENATE(A49,"-",MID(CELL("filename",A48),FIND("]",CELL("filename",A48))+1,255))</f>
        <v>红豆-梁静茹</v>
      </c>
      <c r="E49" t="s">
        <v>84</v>
      </c>
      <c r="I49">
        <v>0</v>
      </c>
    </row>
    <row r="50" spans="1:9" x14ac:dyDescent="0.25">
      <c r="A50" t="s">
        <v>405</v>
      </c>
      <c r="B50" t="s">
        <v>2442</v>
      </c>
      <c r="D50" t="str">
        <f t="array" aca="1" ref="D50" ca="1">CONCATENATE(A50,"-",MID(CELL("filename",A49),FIND("]",CELL("filename",A49))+1,255))</f>
        <v>温柔-梁静茹</v>
      </c>
      <c r="E50" t="s">
        <v>84</v>
      </c>
      <c r="I50">
        <v>0</v>
      </c>
    </row>
    <row r="51" spans="1:9" x14ac:dyDescent="0.25">
      <c r="A51" t="s">
        <v>2443</v>
      </c>
      <c r="B51" t="s">
        <v>2444</v>
      </c>
      <c r="D51" t="str">
        <f t="array" aca="1" ref="D51" ca="1">CONCATENATE(A51,"-",MID(CELL("filename",A50),FIND("]",CELL("filename",A50))+1,255))</f>
        <v>领悟-梁静茹</v>
      </c>
      <c r="E51" t="s">
        <v>84</v>
      </c>
      <c r="I51">
        <v>0</v>
      </c>
    </row>
    <row r="52" spans="1:9" x14ac:dyDescent="0.25">
      <c r="A52" t="s">
        <v>346</v>
      </c>
      <c r="B52" t="s">
        <v>347</v>
      </c>
      <c r="D52" t="str">
        <f t="array" aca="1" ref="D52" ca="1">CONCATENATE(A52,"-",MID(CELL("filename",A51),FIND("]",CELL("filename",A51))+1,255))</f>
        <v>刻在我心底的名字-梁静茹</v>
      </c>
      <c r="E52" t="s">
        <v>84</v>
      </c>
      <c r="I52">
        <v>0</v>
      </c>
    </row>
    <row r="53" spans="1:9" x14ac:dyDescent="0.25">
      <c r="A53" t="s">
        <v>2445</v>
      </c>
      <c r="B53" t="s">
        <v>2446</v>
      </c>
      <c r="D53" t="str">
        <f t="array" aca="1" ref="D53" ca="1">CONCATENATE(A53,"-",MID(CELL("filename",A52),FIND("]",CELL("filename",A52))+1,255))</f>
        <v>明明白白我的心-梁静茹</v>
      </c>
      <c r="E53" t="s">
        <v>84</v>
      </c>
      <c r="I53">
        <v>0</v>
      </c>
    </row>
    <row r="54" spans="1:9" x14ac:dyDescent="0.25">
      <c r="A54" t="s">
        <v>577</v>
      </c>
      <c r="B54" t="s">
        <v>578</v>
      </c>
      <c r="D54" t="str">
        <f t="array" aca="1" ref="D54" ca="1">CONCATENATE(A54,"-",MID(CELL("filename",A53),FIND("]",CELL("filename",A53))+1,255))</f>
        <v>知足-梁静茹</v>
      </c>
      <c r="E54" t="s">
        <v>84</v>
      </c>
      <c r="I54">
        <v>0</v>
      </c>
    </row>
    <row r="56" spans="1:9" x14ac:dyDescent="0.25">
      <c r="A56" t="s">
        <v>1688</v>
      </c>
      <c r="B56" t="s">
        <v>1689</v>
      </c>
      <c r="D56" t="str">
        <f t="array" aca="1" ref="D56" ca="1">CONCATENATE(A56,"-",MID(CELL("filename",A39),FIND("]",CELL("filename",A39))+1,255))</f>
        <v>彩虹-梁静茹</v>
      </c>
      <c r="E56" t="s">
        <v>84</v>
      </c>
      <c r="I56">
        <v>0</v>
      </c>
    </row>
    <row r="57" spans="1:9" x14ac:dyDescent="0.25">
      <c r="A57" t="s">
        <v>2447</v>
      </c>
      <c r="B57" t="s">
        <v>2448</v>
      </c>
      <c r="D57" t="str">
        <f t="array" aca="1" ref="D57" ca="1">CONCATENATE(A57,"-",MID(CELL("filename",A56),FIND("]",CELL("filename",A56))+1,255))</f>
        <v>信仰-梁静茹</v>
      </c>
      <c r="E57" t="s">
        <v>84</v>
      </c>
      <c r="I57">
        <v>0</v>
      </c>
    </row>
    <row r="58" spans="1:9" x14ac:dyDescent="0.25">
      <c r="A58" t="s">
        <v>2449</v>
      </c>
      <c r="B58" t="s">
        <v>2450</v>
      </c>
      <c r="D58" t="str">
        <f t="array" aca="1" ref="D58" ca="1">CONCATENATE(A58,"-",MID(CELL("filename",A57),FIND("]",CELL("filename",A57))+1,255))</f>
        <v>为你我受冷风吹-梁静茹</v>
      </c>
      <c r="E58" t="s">
        <v>84</v>
      </c>
      <c r="I58">
        <v>0</v>
      </c>
    </row>
    <row r="59" spans="1:9" x14ac:dyDescent="0.25">
      <c r="A59" t="s">
        <v>2451</v>
      </c>
      <c r="B59" t="s">
        <v>2452</v>
      </c>
      <c r="D59" t="str">
        <f t="array" aca="1" ref="D59" ca="1">CONCATENATE(A59,"-",MID(CELL("filename",A58),FIND("]",CELL("filename",A58))+1,255))</f>
        <v>孤单北半球-梁静茹</v>
      </c>
      <c r="E59" t="s">
        <v>84</v>
      </c>
      <c r="I59">
        <v>0</v>
      </c>
    </row>
    <row r="60" spans="1:9" x14ac:dyDescent="0.25">
      <c r="A60" t="s">
        <v>2453</v>
      </c>
      <c r="B60" t="s">
        <v>2454</v>
      </c>
      <c r="D60" t="str">
        <f t="array" aca="1" ref="D60" ca="1">CONCATENATE(A60,"-",MID(CELL("filename",A59),FIND("]",CELL("filename",A59))+1,255))</f>
        <v>Fly Away-梁静茹</v>
      </c>
      <c r="E60" t="s">
        <v>84</v>
      </c>
      <c r="I60">
        <v>0</v>
      </c>
    </row>
  </sheetData>
  <hyperlinks>
    <hyperlink ref="C10" r:id="rId1" xr:uid="{00000000-0004-0000-1A00-000000000000}"/>
    <hyperlink ref="C17" r:id="rId2" xr:uid="{00000000-0004-0000-1A00-000001000000}"/>
    <hyperlink ref="C18" r:id="rId3" xr:uid="{00000000-0004-0000-1A00-000002000000}"/>
    <hyperlink ref="C19" r:id="rId4" xr:uid="{00000000-0004-0000-1A00-000003000000}"/>
    <hyperlink ref="C20" r:id="rId5" xr:uid="{00000000-0004-0000-1A00-000004000000}"/>
    <hyperlink ref="C21" r:id="rId6" xr:uid="{00000000-0004-0000-1A00-000005000000}"/>
    <hyperlink ref="C22" r:id="rId7" xr:uid="{00000000-0004-0000-1A00-000006000000}"/>
    <hyperlink ref="C23" r:id="rId8" xr:uid="{00000000-0004-0000-1A00-000007000000}"/>
    <hyperlink ref="C24" r:id="rId9" xr:uid="{00000000-0004-0000-1A00-000008000000}"/>
    <hyperlink ref="C25" r:id="rId10" xr:uid="{00000000-0004-0000-1A00-000009000000}"/>
    <hyperlink ref="C26" r:id="rId11" xr:uid="{00000000-0004-0000-1A00-00000A000000}"/>
    <hyperlink ref="C27" r:id="rId12" xr:uid="{00000000-0004-0000-1A00-00000B000000}"/>
    <hyperlink ref="C28" r:id="rId13" xr:uid="{00000000-0004-0000-1A00-00000C000000}"/>
    <hyperlink ref="C29" r:id="rId14" xr:uid="{00000000-0004-0000-1A00-00000D000000}"/>
    <hyperlink ref="C36" r:id="rId15" xr:uid="{00000000-0004-0000-1A00-00000E000000}"/>
    <hyperlink ref="C37" r:id="rId16" xr:uid="{00000000-0004-0000-1A00-00000F000000}"/>
    <hyperlink ref="C38" r:id="rId17" xr:uid="{00000000-0004-0000-1A00-000010000000}"/>
    <hyperlink ref="C39" r:id="rId18" xr:uid="{00000000-0004-0000-1A00-000011000000}"/>
    <hyperlink ref="C46" r:id="rId19" xr:uid="{00000000-0004-0000-1A00-000012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J53"/>
  <sheetViews>
    <sheetView workbookViewId="0">
      <selection activeCell="A36" sqref="A36"/>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6" width="9.140625" style="16" customWidth="1"/>
    <col min="17" max="16384" width="9.140625" style="16"/>
  </cols>
  <sheetData>
    <row r="1" spans="1:9" x14ac:dyDescent="0.25">
      <c r="A1" t="s">
        <v>0</v>
      </c>
      <c r="B1" t="s">
        <v>1</v>
      </c>
      <c r="C1" t="s">
        <v>2</v>
      </c>
      <c r="D1" t="s">
        <v>3</v>
      </c>
      <c r="E1" t="s">
        <v>4</v>
      </c>
      <c r="F1" t="s">
        <v>5</v>
      </c>
      <c r="G1" t="s">
        <v>6</v>
      </c>
      <c r="H1" t="s">
        <v>7</v>
      </c>
      <c r="I1" t="s">
        <v>8</v>
      </c>
    </row>
    <row r="2" spans="1:9" x14ac:dyDescent="0.25">
      <c r="A2" t="s">
        <v>2455</v>
      </c>
      <c r="B2" t="s">
        <v>2456</v>
      </c>
      <c r="C2" s="1"/>
      <c r="D2" t="str">
        <f t="array" aca="1" ref="D2" ca="1">CONCATENATE(A2,"-",MID(CELL("filename",A1),FIND("]",CELL("filename",A1))+1,255))</f>
        <v>被驯服的象-蔡健雅</v>
      </c>
      <c r="E2" t="s">
        <v>11</v>
      </c>
      <c r="F2" s="17"/>
      <c r="G2" s="17"/>
      <c r="I2">
        <v>0</v>
      </c>
    </row>
    <row r="3" spans="1:9" x14ac:dyDescent="0.25">
      <c r="A3" t="s">
        <v>2457</v>
      </c>
      <c r="B3" t="s">
        <v>2458</v>
      </c>
      <c r="C3" s="1"/>
      <c r="D3" t="str">
        <f t="array" aca="1" ref="D3" ca="1">CONCATENATE(A3,"-",MID(CELL("filename",A2),FIND("]",CELL("filename",A2))+1,255))</f>
        <v>达尔文-蔡健雅</v>
      </c>
      <c r="E3" t="s">
        <v>11</v>
      </c>
      <c r="F3" s="17"/>
      <c r="G3" s="17"/>
      <c r="I3">
        <v>0</v>
      </c>
    </row>
    <row r="4" spans="1:9" x14ac:dyDescent="0.25">
      <c r="A4" t="s">
        <v>2459</v>
      </c>
      <c r="B4" t="s">
        <v>2460</v>
      </c>
      <c r="C4" s="1" t="s">
        <v>2461</v>
      </c>
      <c r="D4" t="str">
        <f t="array" aca="1" ref="D4" ca="1">CONCATENATE(A4,"-",MID(CELL("filename",A3),FIND("]",CELL("filename",A3))+1,255))</f>
        <v>红色高跟鞋-蔡健雅</v>
      </c>
      <c r="E4" t="s">
        <v>11</v>
      </c>
      <c r="F4" s="17">
        <v>1.5277777777777781E-2</v>
      </c>
      <c r="G4" s="17">
        <v>2.9166666666666671E-2</v>
      </c>
      <c r="I4">
        <v>1</v>
      </c>
    </row>
    <row r="5" spans="1:9" x14ac:dyDescent="0.25">
      <c r="A5" t="s">
        <v>2462</v>
      </c>
      <c r="B5" t="s">
        <v>2463</v>
      </c>
      <c r="C5" s="1" t="s">
        <v>2464</v>
      </c>
      <c r="D5" t="str">
        <f t="array" aca="1" ref="D5" ca="1">CONCATENATE(A5,"-",MID(CELL("filename",A4),FIND("]",CELL("filename",A4))+1,255))</f>
        <v>抛物线-蔡健雅</v>
      </c>
      <c r="E5" t="s">
        <v>11</v>
      </c>
      <c r="F5" s="17">
        <v>5.347222222222222E-2</v>
      </c>
      <c r="G5" s="17">
        <v>7.0833333333333331E-2</v>
      </c>
      <c r="I5">
        <v>1</v>
      </c>
    </row>
    <row r="6" spans="1:9" x14ac:dyDescent="0.25">
      <c r="A6" t="s">
        <v>2465</v>
      </c>
      <c r="B6" t="s">
        <v>2466</v>
      </c>
      <c r="C6" s="1" t="s">
        <v>2467</v>
      </c>
      <c r="D6" t="str">
        <f t="array" aca="1" ref="D6" ca="1">CONCATENATE(A6,"-",MID(CELL("filename",A5),FIND("]",CELL("filename",A5))+1,255))</f>
        <v>陌生人-蔡健雅</v>
      </c>
      <c r="E6" t="s">
        <v>11</v>
      </c>
      <c r="F6" s="17">
        <v>5.9722222222222232E-2</v>
      </c>
      <c r="G6" s="17">
        <v>7.8472222222222221E-2</v>
      </c>
      <c r="I6">
        <v>1</v>
      </c>
    </row>
    <row r="7" spans="1:9" x14ac:dyDescent="0.25">
      <c r="A7" t="s">
        <v>80</v>
      </c>
      <c r="B7" t="s">
        <v>2468</v>
      </c>
      <c r="C7" s="1" t="s">
        <v>2469</v>
      </c>
      <c r="D7" t="str">
        <f t="array" aca="1" ref="D7" ca="1">CONCATENATE(A7,"-",MID(CELL("filename",A6),FIND("]",CELL("filename",A6))+1,255))</f>
        <v>空白格-蔡健雅</v>
      </c>
      <c r="E7" t="s">
        <v>11</v>
      </c>
      <c r="F7" s="17">
        <v>4.9305555555555547E-2</v>
      </c>
      <c r="G7" s="17">
        <v>6.8750000000000006E-2</v>
      </c>
      <c r="I7">
        <v>1</v>
      </c>
    </row>
    <row r="8" spans="1:9" x14ac:dyDescent="0.25">
      <c r="A8" t="s">
        <v>2470</v>
      </c>
      <c r="B8" t="s">
        <v>2471</v>
      </c>
      <c r="C8" s="1" t="s">
        <v>2472</v>
      </c>
      <c r="D8" t="str">
        <f t="array" aca="1" ref="D8" ca="1">CONCATENATE(A8,"-",MID(CELL("filename",A7),FIND("]",CELL("filename",A7))+1,255))</f>
        <v>Letting Go-蔡健雅</v>
      </c>
      <c r="E8" t="s">
        <v>11</v>
      </c>
      <c r="F8" s="17">
        <v>1.041666666666667E-2</v>
      </c>
      <c r="G8" s="17">
        <v>2.9166666666666671E-2</v>
      </c>
      <c r="I8">
        <v>1</v>
      </c>
    </row>
    <row r="9" spans="1:9" x14ac:dyDescent="0.25">
      <c r="A9" t="s">
        <v>2473</v>
      </c>
      <c r="B9" t="s">
        <v>2474</v>
      </c>
      <c r="C9" s="1" t="s">
        <v>2475</v>
      </c>
      <c r="D9" t="str">
        <f t="array" aca="1" ref="D9" ca="1">CONCATENATE(A9,"-",MID(CELL("filename",A8),FIND("]",CELL("filename",A8))+1,255))</f>
        <v>呼吸-蔡健雅</v>
      </c>
      <c r="E9" t="s">
        <v>11</v>
      </c>
      <c r="F9" s="17">
        <v>1.5972222222222221E-2</v>
      </c>
      <c r="G9" s="17">
        <v>2.8472222222222222E-2</v>
      </c>
      <c r="I9">
        <v>1</v>
      </c>
    </row>
    <row r="10" spans="1:9" x14ac:dyDescent="0.25">
      <c r="A10" t="s">
        <v>2476</v>
      </c>
      <c r="B10" t="s">
        <v>2477</v>
      </c>
      <c r="C10" s="1" t="s">
        <v>2478</v>
      </c>
      <c r="D10" t="str">
        <f t="array" aca="1" ref="D10" ca="1">CONCATENATE(A10,"-",MID(CELL("filename",A9),FIND("]",CELL("filename",A9))+1,255))</f>
        <v>Beautiful Love-蔡健雅</v>
      </c>
      <c r="E10" t="s">
        <v>11</v>
      </c>
      <c r="F10" s="17">
        <v>5.4166666666666669E-2</v>
      </c>
      <c r="G10" s="17">
        <v>7.2916666666666671E-2</v>
      </c>
      <c r="I10">
        <v>1</v>
      </c>
    </row>
    <row r="11" spans="1:9" x14ac:dyDescent="0.25">
      <c r="A11" t="s">
        <v>2479</v>
      </c>
      <c r="B11" t="s">
        <v>2480</v>
      </c>
      <c r="C11" s="1" t="s">
        <v>2481</v>
      </c>
      <c r="D11" t="str">
        <f t="array" aca="1" ref="D11" ca="1">CONCATENATE(A11,"-",MID(CELL("filename",A10),FIND("]",CELL("filename",A10))+1,255))</f>
        <v>无底洞-蔡健雅</v>
      </c>
      <c r="E11" t="s">
        <v>11</v>
      </c>
      <c r="F11" s="17">
        <v>5.5555555555555552E-2</v>
      </c>
      <c r="G11" s="17">
        <v>6.6666666666666666E-2</v>
      </c>
      <c r="I11">
        <v>1</v>
      </c>
    </row>
    <row r="12" spans="1:9" x14ac:dyDescent="0.25">
      <c r="A12" t="s">
        <v>2482</v>
      </c>
      <c r="B12" t="s">
        <v>2483</v>
      </c>
      <c r="C12" s="1" t="s">
        <v>2484</v>
      </c>
      <c r="D12" t="str">
        <f t="array" aca="1" ref="D12" ca="1">CONCATENATE(A12,"-",MID(CELL("filename",A11),FIND("]",CELL("filename",A11))+1,255))</f>
        <v>当你离开的时候-蔡健雅</v>
      </c>
      <c r="E12" t="s">
        <v>11</v>
      </c>
      <c r="F12" s="17">
        <v>3.4027777777777768E-2</v>
      </c>
      <c r="G12" s="17">
        <v>5.5555555555555552E-2</v>
      </c>
      <c r="I12">
        <v>1</v>
      </c>
    </row>
    <row r="13" spans="1:9" x14ac:dyDescent="0.25">
      <c r="A13" t="s">
        <v>2485</v>
      </c>
      <c r="B13" t="s">
        <v>2486</v>
      </c>
      <c r="C13" s="1" t="s">
        <v>2487</v>
      </c>
      <c r="D13" t="str">
        <f t="array" aca="1" ref="D13" ca="1">CONCATENATE(A13,"-",MID(CELL("filename",A12),FIND("]",CELL("filename",A12))+1,255))</f>
        <v>十万毫升泪水-蔡健雅</v>
      </c>
      <c r="E13" t="s">
        <v>11</v>
      </c>
      <c r="F13" s="17">
        <v>3.6111111111111108E-2</v>
      </c>
      <c r="G13" s="17">
        <v>6.3194444444444442E-2</v>
      </c>
      <c r="I13">
        <v>1</v>
      </c>
    </row>
    <row r="14" spans="1:9" x14ac:dyDescent="0.25">
      <c r="A14" t="s">
        <v>2488</v>
      </c>
      <c r="B14" t="s">
        <v>2489</v>
      </c>
      <c r="C14" s="1" t="s">
        <v>2490</v>
      </c>
      <c r="D14" t="str">
        <f t="array" aca="1" ref="D14" ca="1">CONCATENATE(A14,"-",MID(CELL("filename",A13),FIND("]",CELL("filename",A13))+1,255))</f>
        <v>好无聊-蔡健雅</v>
      </c>
      <c r="E14" t="s">
        <v>11</v>
      </c>
      <c r="F14" s="17">
        <v>3.6805555555555557E-2</v>
      </c>
      <c r="G14" s="17">
        <v>5.1388888888888887E-2</v>
      </c>
      <c r="I14">
        <v>1</v>
      </c>
    </row>
    <row r="15" spans="1:9" x14ac:dyDescent="0.25">
      <c r="A15" t="s">
        <v>2491</v>
      </c>
      <c r="B15" t="s">
        <v>2492</v>
      </c>
      <c r="C15" s="1" t="s">
        <v>2493</v>
      </c>
      <c r="D15" t="str">
        <f t="array" aca="1" ref="D15" ca="1">CONCATENATE(A15,"-",MID(CELL("filename",A14),FIND("]",CELL("filename",A14))+1,255))</f>
        <v>可以爱你真好-蔡健雅</v>
      </c>
      <c r="E15" t="s">
        <v>11</v>
      </c>
      <c r="F15" s="17">
        <v>1.5277777777777781E-2</v>
      </c>
      <c r="G15" s="17">
        <v>2.4305555555555559E-2</v>
      </c>
      <c r="I15">
        <v>1</v>
      </c>
    </row>
    <row r="16" spans="1:9" x14ac:dyDescent="0.25">
      <c r="A16" t="s">
        <v>403</v>
      </c>
      <c r="B16" t="s">
        <v>2494</v>
      </c>
      <c r="C16" s="1" t="s">
        <v>2495</v>
      </c>
      <c r="D16" t="str">
        <f t="array" aca="1" ref="D16" ca="1">CONCATENATE(A16,"-",MID(CELL("filename",A15),FIND("]",CELL("filename",A15))+1,255))</f>
        <v>双栖动物-蔡健雅</v>
      </c>
      <c r="E16" t="s">
        <v>11</v>
      </c>
      <c r="F16" s="17">
        <v>5.5555555555555552E-2</v>
      </c>
      <c r="G16" s="17">
        <v>8.3333333333333329E-2</v>
      </c>
      <c r="I16">
        <v>1</v>
      </c>
    </row>
    <row r="17" spans="1:10" x14ac:dyDescent="0.25">
      <c r="A17" t="s">
        <v>2496</v>
      </c>
      <c r="B17" t="s">
        <v>2497</v>
      </c>
      <c r="C17" s="1" t="s">
        <v>2498</v>
      </c>
      <c r="D17" t="str">
        <f t="array" aca="1" ref="D17" ca="1">CONCATENATE(A17,"-",MID(CELL("filename",A16),FIND("]",CELL("filename",A16))+1,255))</f>
        <v>别找我麻烦-蔡健雅</v>
      </c>
      <c r="E17" t="s">
        <v>11</v>
      </c>
      <c r="F17" s="17">
        <v>6.2500000000000003E-3</v>
      </c>
      <c r="G17" s="17">
        <v>2.1527777777777781E-2</v>
      </c>
      <c r="I17">
        <v>1</v>
      </c>
    </row>
    <row r="18" spans="1:10" x14ac:dyDescent="0.25">
      <c r="A18" t="s">
        <v>2499</v>
      </c>
      <c r="B18" t="s">
        <v>2500</v>
      </c>
      <c r="C18" s="1" t="s">
        <v>2501</v>
      </c>
      <c r="D18" t="str">
        <f t="array" aca="1" ref="D18" ca="1">CONCATENATE(A18,"-",MID(CELL("filename",A17),FIND("]",CELL("filename",A17))+1,255))</f>
        <v>下一次爱情来的时候-蔡健雅</v>
      </c>
      <c r="E18" t="s">
        <v>11</v>
      </c>
      <c r="F18" s="17">
        <v>4.7222222222222221E-2</v>
      </c>
      <c r="G18" s="17">
        <v>6.458333333333334E-2</v>
      </c>
      <c r="I18">
        <v>0</v>
      </c>
    </row>
    <row r="19" spans="1:10" x14ac:dyDescent="0.25">
      <c r="A19" t="s">
        <v>1581</v>
      </c>
      <c r="B19" t="s">
        <v>1582</v>
      </c>
      <c r="C19" s="1" t="s">
        <v>1583</v>
      </c>
      <c r="D19" t="str">
        <f t="array" aca="1" ref="D19" ca="1">CONCATENATE(A19,"-",MID(CELL("filename",A18),FIND("]",CELL("filename",A18))+1,255))</f>
        <v>原点-蔡健雅</v>
      </c>
      <c r="E19" t="s">
        <v>11</v>
      </c>
      <c r="F19" s="17">
        <v>4.4444444444444453E-2</v>
      </c>
      <c r="G19" s="17">
        <v>6.9444444444444448E-2</v>
      </c>
      <c r="I19">
        <v>1</v>
      </c>
    </row>
    <row r="20" spans="1:10" x14ac:dyDescent="0.25">
      <c r="A20" t="s">
        <v>2502</v>
      </c>
      <c r="B20" t="s">
        <v>2503</v>
      </c>
      <c r="C20" s="1" t="s">
        <v>2504</v>
      </c>
      <c r="D20" t="str">
        <f t="array" aca="1" ref="D20" ca="1">CONCATENATE(A20,"-",MID(CELL("filename",A19),FIND("]",CELL("filename",A19))+1,255))</f>
        <v>失物招领-蔡健雅</v>
      </c>
      <c r="E20" t="s">
        <v>11</v>
      </c>
      <c r="F20" s="17">
        <v>4.1666666666666657E-2</v>
      </c>
      <c r="G20" s="17">
        <v>5.2777777777777778E-2</v>
      </c>
      <c r="I20">
        <v>1</v>
      </c>
    </row>
    <row r="21" spans="1:10" x14ac:dyDescent="0.25">
      <c r="D21" t="str">
        <f t="array" aca="1" ref="D21" ca="1">CONCATENATE(A21,"-",MID(CELL("filename",A20),FIND("]",CELL("filename",A20))+1,255))</f>
        <v>-蔡健雅</v>
      </c>
      <c r="E21" t="s">
        <v>11</v>
      </c>
      <c r="I21">
        <v>0</v>
      </c>
    </row>
    <row r="22" spans="1:10" x14ac:dyDescent="0.25">
      <c r="D22" t="str">
        <f t="array" aca="1" ref="D22" ca="1">CONCATENATE(A22,"-",MID(CELL("filename",A21),FIND("]",CELL("filename",A21))+1,255))</f>
        <v>-蔡健雅</v>
      </c>
      <c r="E22" t="s">
        <v>11</v>
      </c>
      <c r="I22">
        <v>0</v>
      </c>
    </row>
    <row r="23" spans="1:10" x14ac:dyDescent="0.25">
      <c r="A23" t="s">
        <v>2505</v>
      </c>
      <c r="B23" t="s">
        <v>73</v>
      </c>
      <c r="D23" t="str">
        <f t="array" aca="1" ref="D23" ca="1">CONCATENATE(A23,"-",MID(CELL("filename",A22),FIND("]",CELL("filename",A22))+1,255))</f>
        <v>越来越不懂爱-蔡健雅</v>
      </c>
      <c r="E23" t="s">
        <v>11</v>
      </c>
      <c r="I23">
        <v>0</v>
      </c>
    </row>
    <row r="24" spans="1:10" x14ac:dyDescent="0.25">
      <c r="A24" t="s">
        <v>2506</v>
      </c>
      <c r="B24" t="s">
        <v>2507</v>
      </c>
      <c r="D24" t="str">
        <f t="array" aca="1" ref="D24" ca="1">CONCATENATE(A24,"-",MID(CELL("filename",A23),FIND("]",CELL("filename",A23))+1,255))</f>
        <v>对爱渴望-蔡健雅</v>
      </c>
      <c r="E24" t="s">
        <v>11</v>
      </c>
      <c r="I24">
        <v>0</v>
      </c>
    </row>
    <row r="25" spans="1:10" x14ac:dyDescent="0.25">
      <c r="A25" t="s">
        <v>2508</v>
      </c>
      <c r="B25" t="s">
        <v>2509</v>
      </c>
      <c r="D25" t="str">
        <f t="array" aca="1" ref="D25" ca="1">CONCATENATE(A25,"-",MID(CELL("filename",A24),FIND("]",CELL("filename",A24))+1,255))</f>
        <v>失语者-蔡健雅</v>
      </c>
      <c r="E25" t="s">
        <v>11</v>
      </c>
      <c r="I25">
        <v>0</v>
      </c>
    </row>
    <row r="26" spans="1:10" x14ac:dyDescent="0.25">
      <c r="A26" t="s">
        <v>2510</v>
      </c>
      <c r="B26" t="s">
        <v>2511</v>
      </c>
      <c r="D26" t="str">
        <f t="array" aca="1" ref="D26" ca="1">CONCATENATE(A26,"-",MID(CELL("filename",A25),FIND("]",CELL("filename",A25))+1,255))</f>
        <v>True Love-蔡健雅</v>
      </c>
      <c r="E26" t="s">
        <v>11</v>
      </c>
      <c r="I26">
        <v>0</v>
      </c>
      <c r="J26" t="s">
        <v>2512</v>
      </c>
    </row>
    <row r="27" spans="1:10" x14ac:dyDescent="0.25">
      <c r="A27" t="s">
        <v>2513</v>
      </c>
      <c r="B27" t="s">
        <v>2514</v>
      </c>
      <c r="D27" t="str">
        <f t="array" aca="1" ref="D27" ca="1">CONCATENATE(A27,"-",MID(CELL("filename",A26),FIND("]",CELL("filename",A26))+1,255))</f>
        <v>紫-蔡健雅</v>
      </c>
      <c r="E27" t="s">
        <v>11</v>
      </c>
      <c r="I27">
        <v>0</v>
      </c>
    </row>
    <row r="28" spans="1:10" x14ac:dyDescent="0.25">
      <c r="A28" t="s">
        <v>2515</v>
      </c>
      <c r="B28" t="s">
        <v>2516</v>
      </c>
    </row>
    <row r="29" spans="1:10" x14ac:dyDescent="0.25">
      <c r="A29" t="s">
        <v>2517</v>
      </c>
      <c r="B29" t="s">
        <v>2518</v>
      </c>
    </row>
    <row r="30" spans="1:10" x14ac:dyDescent="0.25">
      <c r="A30" t="s">
        <v>2519</v>
      </c>
      <c r="B30" t="s">
        <v>2520</v>
      </c>
    </row>
    <row r="31" spans="1:10" x14ac:dyDescent="0.25">
      <c r="A31" t="s">
        <v>2521</v>
      </c>
      <c r="B31" t="s">
        <v>2522</v>
      </c>
    </row>
    <row r="32" spans="1:10" x14ac:dyDescent="0.25">
      <c r="A32" t="s">
        <v>2523</v>
      </c>
      <c r="B32" t="s">
        <v>2524</v>
      </c>
    </row>
    <row r="33" spans="1:10" x14ac:dyDescent="0.25">
      <c r="A33" t="s">
        <v>2525</v>
      </c>
      <c r="B33" t="s">
        <v>2526</v>
      </c>
    </row>
    <row r="34" spans="1:10" x14ac:dyDescent="0.25">
      <c r="A34" t="s">
        <v>2527</v>
      </c>
      <c r="B34" t="s">
        <v>2528</v>
      </c>
    </row>
    <row r="35" spans="1:10" x14ac:dyDescent="0.25">
      <c r="A35" t="s">
        <v>2529</v>
      </c>
      <c r="B35" t="s">
        <v>2530</v>
      </c>
    </row>
    <row r="40" spans="1:10" x14ac:dyDescent="0.25">
      <c r="A40" t="s">
        <v>2531</v>
      </c>
      <c r="B40" t="s">
        <v>2532</v>
      </c>
      <c r="D40" t="str">
        <f t="array" aca="1" ref="D40" ca="1">CONCATENATE(A40,"-",MID(CELL("filename",A39),FIND("]",CELL("filename",A39))+1,255))</f>
        <v>Tell me-蔡健雅</v>
      </c>
      <c r="E40" t="s">
        <v>84</v>
      </c>
      <c r="I40">
        <v>0</v>
      </c>
    </row>
    <row r="41" spans="1:10" x14ac:dyDescent="0.25">
      <c r="A41" t="s">
        <v>2533</v>
      </c>
      <c r="B41" t="s">
        <v>2534</v>
      </c>
      <c r="D41" t="str">
        <f t="array" aca="1" ref="D41" ca="1">CONCATENATE(A41,"-",MID(CELL("filename",A40),FIND("]",CELL("filename",A40))+1,255))</f>
        <v>粉末-蔡健雅</v>
      </c>
      <c r="E41" t="s">
        <v>84</v>
      </c>
      <c r="I41">
        <v>0</v>
      </c>
      <c r="J41" t="s">
        <v>2535</v>
      </c>
    </row>
    <row r="42" spans="1:10" x14ac:dyDescent="0.25">
      <c r="A42" t="s">
        <v>1685</v>
      </c>
      <c r="B42" t="s">
        <v>1686</v>
      </c>
      <c r="C42" s="1" t="s">
        <v>1687</v>
      </c>
      <c r="D42" t="str">
        <f>CONCATENATE(A42,"-萧亚轩")</f>
        <v>冲动-萧亚轩</v>
      </c>
      <c r="E42" t="s">
        <v>201</v>
      </c>
      <c r="F42" s="17">
        <v>5.0694444444444438E-2</v>
      </c>
      <c r="G42" s="17">
        <v>6.3888888888888884E-2</v>
      </c>
      <c r="I42">
        <v>1</v>
      </c>
    </row>
    <row r="43" spans="1:10" x14ac:dyDescent="0.25">
      <c r="A43" t="s">
        <v>2536</v>
      </c>
      <c r="B43" t="s">
        <v>2537</v>
      </c>
      <c r="D43" t="str">
        <f t="array" aca="1" ref="D43" ca="1">CONCATENATE(A43,"-",MID(CELL("filename",A42),FIND("]",CELL("filename",A42))+1,255))</f>
        <v>忘了-蔡健雅</v>
      </c>
      <c r="E43" t="s">
        <v>84</v>
      </c>
      <c r="I43">
        <v>0</v>
      </c>
      <c r="J43" t="s">
        <v>2538</v>
      </c>
    </row>
    <row r="44" spans="1:10" x14ac:dyDescent="0.25">
      <c r="A44" t="s">
        <v>2539</v>
      </c>
      <c r="B44" t="s">
        <v>2540</v>
      </c>
      <c r="D44" t="str">
        <f t="array" aca="1" ref="D44" ca="1">CONCATENATE(A44,"-",MID(CELL("filename",A43),FIND("]",CELL("filename",A43))+1,255))</f>
        <v>太多-蔡健雅</v>
      </c>
      <c r="E44" t="s">
        <v>84</v>
      </c>
      <c r="I44">
        <v>0</v>
      </c>
    </row>
    <row r="45" spans="1:10" x14ac:dyDescent="0.25">
      <c r="A45" t="s">
        <v>2541</v>
      </c>
      <c r="B45" t="s">
        <v>2542</v>
      </c>
      <c r="D45" t="str">
        <f t="array" aca="1" ref="D45" ca="1">CONCATENATE(A45,"-",MID(CELL("filename",A44),FIND("]",CELL("filename",A44))+1,255))</f>
        <v>尘埃-蔡健雅</v>
      </c>
      <c r="E45" t="s">
        <v>84</v>
      </c>
      <c r="I45">
        <v>0</v>
      </c>
    </row>
    <row r="46" spans="1:10" x14ac:dyDescent="0.25">
      <c r="A46" t="s">
        <v>2214</v>
      </c>
      <c r="B46" t="s">
        <v>2215</v>
      </c>
      <c r="D46" t="str">
        <f t="array" aca="1" ref="D46" ca="1">CONCATENATE(A46,"-",MID(CELL("filename",A45),FIND("]",CELL("filename",A45))+1,255))</f>
        <v>再见-蔡健雅</v>
      </c>
      <c r="E46" t="s">
        <v>84</v>
      </c>
      <c r="I46">
        <v>0</v>
      </c>
    </row>
    <row r="47" spans="1:10" x14ac:dyDescent="0.25">
      <c r="A47" t="s">
        <v>520</v>
      </c>
      <c r="B47" t="s">
        <v>521</v>
      </c>
      <c r="C47" s="1" t="s">
        <v>522</v>
      </c>
      <c r="D47" t="str">
        <f t="array" aca="1" ref="D47" ca="1">CONCATENATE(A47,"-",MID(CELL("filename",A46),FIND("]",CELL("filename",A46))+1,255))</f>
        <v>原谅-蔡健雅</v>
      </c>
      <c r="E47" t="s">
        <v>201</v>
      </c>
      <c r="F47" s="17">
        <v>0</v>
      </c>
      <c r="G47" s="17">
        <v>1.805555555555555E-2</v>
      </c>
      <c r="I47">
        <v>1</v>
      </c>
    </row>
    <row r="48" spans="1:10" x14ac:dyDescent="0.25">
      <c r="A48" t="s">
        <v>669</v>
      </c>
      <c r="B48" t="s">
        <v>670</v>
      </c>
      <c r="D48" t="str">
        <f t="array" aca="1" ref="D48" ca="1">CONCATENATE(A48,"-",MID(CELL("filename",A47),FIND("]",CELL("filename",A47))+1,255))</f>
        <v>谁-蔡健雅</v>
      </c>
      <c r="E48" t="s">
        <v>201</v>
      </c>
      <c r="I48">
        <v>0</v>
      </c>
    </row>
    <row r="49" spans="1:9" x14ac:dyDescent="0.25">
      <c r="A49" t="s">
        <v>2407</v>
      </c>
      <c r="B49" t="s">
        <v>2408</v>
      </c>
      <c r="C49" s="1" t="s">
        <v>2409</v>
      </c>
      <c r="D49" t="str">
        <f t="array" aca="1" ref="D49" ca="1">CONCATENATE(A49,"-",MID(CELL("filename",A48),FIND("]",CELL("filename",A48))+1,255))</f>
        <v>属于-蔡健雅</v>
      </c>
      <c r="E49" t="s">
        <v>201</v>
      </c>
      <c r="F49" s="17">
        <v>4.5138888888888888E-2</v>
      </c>
      <c r="G49" s="17">
        <v>6.3194444444444442E-2</v>
      </c>
      <c r="I49">
        <v>1</v>
      </c>
    </row>
    <row r="50" spans="1:9" x14ac:dyDescent="0.25">
      <c r="A50" t="s">
        <v>2543</v>
      </c>
      <c r="B50" t="s">
        <v>2544</v>
      </c>
      <c r="D50" t="str">
        <f t="array" aca="1" ref="D50" ca="1">CONCATENATE(A50,"-",MID(CELL("filename",A49),FIND("]",CELL("filename",A49))+1,255))</f>
        <v>白天不懂夜的黑-蔡健雅</v>
      </c>
      <c r="E50" t="s">
        <v>84</v>
      </c>
      <c r="I50">
        <v>0</v>
      </c>
    </row>
    <row r="51" spans="1:9" x14ac:dyDescent="0.25">
      <c r="A51" t="s">
        <v>2198</v>
      </c>
      <c r="B51" t="s">
        <v>2545</v>
      </c>
      <c r="D51" t="str">
        <f t="array" aca="1" ref="D51" ca="1">CONCATENATE(A51,"-",MID(CELL("filename",A50),FIND("]",CELL("filename",A50))+1,255))</f>
        <v>思念是一种病-蔡健雅</v>
      </c>
      <c r="E51" t="s">
        <v>84</v>
      </c>
      <c r="I51">
        <v>0</v>
      </c>
    </row>
    <row r="52" spans="1:9" x14ac:dyDescent="0.25">
      <c r="A52" t="s">
        <v>2546</v>
      </c>
      <c r="B52" t="s">
        <v>2547</v>
      </c>
      <c r="D52" t="str">
        <f t="array" aca="1" ref="D52" ca="1">CONCATENATE(A52,"-",MID(CELL("filename",A51),FIND("]",CELL("filename",A51))+1,255))</f>
        <v>当我想你的时候-蔡健雅</v>
      </c>
      <c r="E52" t="s">
        <v>84</v>
      </c>
      <c r="I52">
        <v>0</v>
      </c>
    </row>
    <row r="53" spans="1:9" x14ac:dyDescent="0.25">
      <c r="A53" t="s">
        <v>723</v>
      </c>
      <c r="B53" t="s">
        <v>2548</v>
      </c>
      <c r="D53" t="str">
        <f t="array" aca="1" ref="D53" ca="1">CONCATENATE(A53,"-",MID(CELL("filename",A52),FIND("]",CELL("filename",A52))+1,255))</f>
        <v>红豆-蔡健雅</v>
      </c>
      <c r="E53" t="s">
        <v>84</v>
      </c>
      <c r="I53">
        <v>0</v>
      </c>
    </row>
  </sheetData>
  <hyperlinks>
    <hyperlink ref="C4" r:id="rId1" xr:uid="{00000000-0004-0000-1B00-000000000000}"/>
    <hyperlink ref="C5" r:id="rId2" xr:uid="{00000000-0004-0000-1B00-000001000000}"/>
    <hyperlink ref="C6" r:id="rId3" xr:uid="{00000000-0004-0000-1B00-000002000000}"/>
    <hyperlink ref="C7" r:id="rId4" xr:uid="{00000000-0004-0000-1B00-000003000000}"/>
    <hyperlink ref="C8" r:id="rId5" xr:uid="{00000000-0004-0000-1B00-000004000000}"/>
    <hyperlink ref="C9" r:id="rId6" xr:uid="{00000000-0004-0000-1B00-000005000000}"/>
    <hyperlink ref="C10" r:id="rId7" xr:uid="{00000000-0004-0000-1B00-000006000000}"/>
    <hyperlink ref="C11" r:id="rId8" xr:uid="{00000000-0004-0000-1B00-000007000000}"/>
    <hyperlink ref="C12" r:id="rId9" xr:uid="{00000000-0004-0000-1B00-000008000000}"/>
    <hyperlink ref="C13" r:id="rId10" xr:uid="{00000000-0004-0000-1B00-000009000000}"/>
    <hyperlink ref="C14" r:id="rId11" xr:uid="{00000000-0004-0000-1B00-00000A000000}"/>
    <hyperlink ref="C15" r:id="rId12" xr:uid="{00000000-0004-0000-1B00-00000B000000}"/>
    <hyperlink ref="C16" r:id="rId13" xr:uid="{00000000-0004-0000-1B00-00000C000000}"/>
    <hyperlink ref="C17" r:id="rId14" xr:uid="{00000000-0004-0000-1B00-00000D000000}"/>
    <hyperlink ref="C18" r:id="rId15" xr:uid="{00000000-0004-0000-1B00-00000E000000}"/>
    <hyperlink ref="C19" r:id="rId16" xr:uid="{00000000-0004-0000-1B00-00000F000000}"/>
    <hyperlink ref="C20" r:id="rId17" xr:uid="{00000000-0004-0000-1B00-000010000000}"/>
    <hyperlink ref="C42" r:id="rId18" xr:uid="{00000000-0004-0000-1B00-000011000000}"/>
    <hyperlink ref="C47" r:id="rId19" xr:uid="{00000000-0004-0000-1B00-000012000000}"/>
    <hyperlink ref="C49" r:id="rId20" xr:uid="{00000000-0004-0000-1B00-000013000000}"/>
  </hyperlinks>
  <pageMargins left="0.7" right="0.7" top="0.75" bottom="0.75" header="0.3" footer="0.3"/>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I34"/>
  <sheetViews>
    <sheetView workbookViewId="0">
      <selection activeCell="A11" sqref="A11:XFD11"/>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5" width="9.140625" style="16" customWidth="1"/>
    <col min="16" max="16384" width="9.140625" style="16"/>
  </cols>
  <sheetData>
    <row r="1" spans="1:9" x14ac:dyDescent="0.25">
      <c r="A1" t="s">
        <v>0</v>
      </c>
      <c r="B1" t="s">
        <v>1</v>
      </c>
      <c r="C1" t="s">
        <v>2</v>
      </c>
      <c r="D1" t="s">
        <v>3</v>
      </c>
      <c r="E1" t="s">
        <v>4</v>
      </c>
      <c r="F1" t="s">
        <v>5</v>
      </c>
      <c r="G1" t="s">
        <v>6</v>
      </c>
      <c r="H1" t="s">
        <v>7</v>
      </c>
      <c r="I1" t="s">
        <v>8</v>
      </c>
    </row>
    <row r="2" spans="1:9" x14ac:dyDescent="0.25">
      <c r="A2" t="s">
        <v>1244</v>
      </c>
      <c r="B2" t="s">
        <v>1245</v>
      </c>
      <c r="C2" s="1" t="s">
        <v>1246</v>
      </c>
      <c r="D2" t="str">
        <f t="array" aca="1" ref="D2" ca="1">CONCATENATE(A2,"-",MID(CELL("filename",A1),FIND("]",CELL("filename",A1))+1,255))</f>
        <v>进行式-萧亚轩</v>
      </c>
      <c r="E2" t="s">
        <v>11</v>
      </c>
      <c r="F2" s="17">
        <v>1.5277777777777781E-2</v>
      </c>
      <c r="G2" s="17">
        <v>2.9861111111111109E-2</v>
      </c>
      <c r="I2">
        <v>1</v>
      </c>
    </row>
    <row r="3" spans="1:9" x14ac:dyDescent="0.25">
      <c r="A3" t="s">
        <v>2549</v>
      </c>
      <c r="B3" t="s">
        <v>2550</v>
      </c>
      <c r="C3" s="1" t="s">
        <v>2551</v>
      </c>
      <c r="D3" t="str">
        <f t="shared" ref="D3:D17" si="0">CONCATENATE(A3,"-萧亚轩")</f>
        <v>最熟悉的陌生人-萧亚轩</v>
      </c>
      <c r="E3" t="s">
        <v>11</v>
      </c>
      <c r="F3" s="17">
        <v>5.6250000000000001E-2</v>
      </c>
      <c r="G3" s="17">
        <v>6.805555555555555E-2</v>
      </c>
      <c r="I3">
        <v>1</v>
      </c>
    </row>
    <row r="4" spans="1:9" x14ac:dyDescent="0.25">
      <c r="A4" t="s">
        <v>2552</v>
      </c>
      <c r="B4" t="s">
        <v>2553</v>
      </c>
      <c r="C4" s="1"/>
      <c r="D4" t="str">
        <f t="shared" si="0"/>
        <v>类似爱情-萧亚轩</v>
      </c>
      <c r="E4" t="s">
        <v>11</v>
      </c>
      <c r="F4" s="17"/>
      <c r="G4" s="17"/>
      <c r="I4">
        <v>0</v>
      </c>
    </row>
    <row r="5" spans="1:9" x14ac:dyDescent="0.25">
      <c r="A5" t="s">
        <v>2554</v>
      </c>
      <c r="B5" t="s">
        <v>2555</v>
      </c>
      <c r="C5" s="1"/>
      <c r="D5" t="str">
        <f t="shared" si="0"/>
        <v>突然想起你-萧亚轩</v>
      </c>
      <c r="E5" t="s">
        <v>11</v>
      </c>
      <c r="F5" s="17"/>
      <c r="G5" s="17"/>
      <c r="I5">
        <v>0</v>
      </c>
    </row>
    <row r="6" spans="1:9" x14ac:dyDescent="0.25">
      <c r="A6" t="s">
        <v>2556</v>
      </c>
      <c r="B6" t="s">
        <v>2557</v>
      </c>
      <c r="C6" s="1"/>
      <c r="D6" t="str">
        <f t="shared" si="0"/>
        <v>爱的主打歌-萧亚轩</v>
      </c>
      <c r="E6" t="s">
        <v>11</v>
      </c>
      <c r="F6" s="17"/>
      <c r="G6" s="17"/>
      <c r="I6">
        <v>0</v>
      </c>
    </row>
    <row r="7" spans="1:9" x14ac:dyDescent="0.25">
      <c r="A7" t="s">
        <v>2558</v>
      </c>
      <c r="B7" t="s">
        <v>2559</v>
      </c>
      <c r="C7" s="1"/>
      <c r="D7" t="str">
        <f t="shared" si="0"/>
        <v>一个人的精彩-萧亚轩</v>
      </c>
      <c r="E7" t="s">
        <v>11</v>
      </c>
      <c r="F7" s="17"/>
      <c r="G7" s="17"/>
      <c r="I7">
        <v>0</v>
      </c>
    </row>
    <row r="8" spans="1:9" x14ac:dyDescent="0.25">
      <c r="A8" t="s">
        <v>2560</v>
      </c>
      <c r="B8" t="s">
        <v>2561</v>
      </c>
      <c r="D8" t="str">
        <f t="shared" si="0"/>
        <v>遗失的心跳-萧亚轩</v>
      </c>
      <c r="E8" t="s">
        <v>11</v>
      </c>
      <c r="I8">
        <v>0</v>
      </c>
    </row>
    <row r="9" spans="1:9" x14ac:dyDescent="0.25">
      <c r="A9" t="s">
        <v>2562</v>
      </c>
      <c r="B9" t="s">
        <v>2563</v>
      </c>
      <c r="C9" s="1" t="s">
        <v>2564</v>
      </c>
      <c r="D9" t="str">
        <f t="shared" si="0"/>
        <v>他和她的故事-萧亚轩</v>
      </c>
      <c r="E9" t="s">
        <v>11</v>
      </c>
      <c r="F9" s="17">
        <v>0.05</v>
      </c>
      <c r="G9" s="17">
        <v>7.1527777777777773E-2</v>
      </c>
      <c r="I9">
        <v>1</v>
      </c>
    </row>
    <row r="10" spans="1:9" x14ac:dyDescent="0.25">
      <c r="A10" t="s">
        <v>2565</v>
      </c>
      <c r="B10" t="s">
        <v>2566</v>
      </c>
      <c r="C10" s="1" t="s">
        <v>2567</v>
      </c>
      <c r="D10" t="str">
        <f t="shared" si="0"/>
        <v>错的人-萧亚轩</v>
      </c>
      <c r="E10" t="s">
        <v>11</v>
      </c>
      <c r="F10" s="17">
        <v>5.2777777777777778E-2</v>
      </c>
      <c r="G10" s="17">
        <v>7.3611111111111113E-2</v>
      </c>
      <c r="I10">
        <v>1</v>
      </c>
    </row>
    <row r="11" spans="1:9" x14ac:dyDescent="0.25">
      <c r="A11" t="s">
        <v>1685</v>
      </c>
      <c r="B11" t="s">
        <v>1686</v>
      </c>
      <c r="C11" s="1" t="s">
        <v>1687</v>
      </c>
      <c r="D11" t="str">
        <f t="shared" si="0"/>
        <v>冲动-萧亚轩</v>
      </c>
      <c r="E11" t="s">
        <v>11</v>
      </c>
      <c r="F11" s="17">
        <v>5.0694444444444438E-2</v>
      </c>
      <c r="G11" s="17">
        <v>6.3888888888888884E-2</v>
      </c>
      <c r="I11">
        <v>1</v>
      </c>
    </row>
    <row r="12" spans="1:9" x14ac:dyDescent="0.25">
      <c r="A12" t="s">
        <v>2568</v>
      </c>
      <c r="B12" t="s">
        <v>2569</v>
      </c>
      <c r="C12" s="1" t="s">
        <v>2570</v>
      </c>
      <c r="D12" t="str">
        <f t="shared" si="0"/>
        <v>窗外的天气-萧亚轩</v>
      </c>
      <c r="E12" t="s">
        <v>11</v>
      </c>
      <c r="F12" s="17">
        <v>6.25E-2</v>
      </c>
      <c r="G12" s="17">
        <v>8.4027777777777785E-2</v>
      </c>
      <c r="I12">
        <v>1</v>
      </c>
    </row>
    <row r="13" spans="1:9" x14ac:dyDescent="0.25">
      <c r="A13" t="s">
        <v>2571</v>
      </c>
      <c r="B13" t="s">
        <v>2572</v>
      </c>
      <c r="C13" s="1" t="s">
        <v>2573</v>
      </c>
      <c r="D13" t="str">
        <f t="shared" si="0"/>
        <v>逞强-萧亚轩</v>
      </c>
      <c r="E13" t="s">
        <v>11</v>
      </c>
      <c r="F13" s="17">
        <v>4.1666666666666657E-2</v>
      </c>
      <c r="G13" s="17">
        <v>6.0416666666666667E-2</v>
      </c>
      <c r="I13">
        <v>1</v>
      </c>
    </row>
    <row r="14" spans="1:9" x14ac:dyDescent="0.25">
      <c r="A14" t="s">
        <v>2574</v>
      </c>
      <c r="B14" t="s">
        <v>2575</v>
      </c>
      <c r="C14" s="1" t="s">
        <v>2576</v>
      </c>
      <c r="D14" t="str">
        <f t="shared" si="0"/>
        <v>蔷薇-萧亚轩</v>
      </c>
      <c r="E14" t="s">
        <v>11</v>
      </c>
      <c r="F14" s="17">
        <v>3.9583333333333331E-2</v>
      </c>
      <c r="G14" s="17">
        <v>5.9722222222222232E-2</v>
      </c>
      <c r="I14">
        <v>1</v>
      </c>
    </row>
    <row r="15" spans="1:9" x14ac:dyDescent="0.25">
      <c r="A15" s="4" t="s">
        <v>2577</v>
      </c>
      <c r="B15" t="s">
        <v>2578</v>
      </c>
      <c r="C15" s="1" t="s">
        <v>2579</v>
      </c>
      <c r="D15" t="str">
        <f t="shared" si="0"/>
        <v>表白-萧亚轩</v>
      </c>
      <c r="E15" t="s">
        <v>11</v>
      </c>
      <c r="F15" s="17">
        <v>2.5000000000000001E-2</v>
      </c>
      <c r="G15" s="17">
        <v>4.3749999999999997E-2</v>
      </c>
      <c r="I15">
        <v>1</v>
      </c>
    </row>
    <row r="16" spans="1:9" x14ac:dyDescent="0.25">
      <c r="A16" s="4" t="s">
        <v>2580</v>
      </c>
      <c r="B16" t="s">
        <v>2581</v>
      </c>
      <c r="C16" s="1" t="s">
        <v>2582</v>
      </c>
      <c r="D16" t="str">
        <f t="shared" si="0"/>
        <v>闪闪惹人爱-萧亚轩</v>
      </c>
      <c r="E16" t="s">
        <v>11</v>
      </c>
      <c r="F16" s="17">
        <v>3.4027777777777768E-2</v>
      </c>
      <c r="G16" s="17">
        <v>4.8611111111111112E-2</v>
      </c>
      <c r="I16">
        <v>1</v>
      </c>
    </row>
    <row r="17" spans="1:9" x14ac:dyDescent="0.25">
      <c r="A17" s="4" t="s">
        <v>2583</v>
      </c>
      <c r="B17" t="s">
        <v>2584</v>
      </c>
      <c r="C17" s="1" t="s">
        <v>2585</v>
      </c>
      <c r="D17" t="str">
        <f t="shared" si="0"/>
        <v>甩啦甩啦-萧亚轩</v>
      </c>
      <c r="E17" t="s">
        <v>11</v>
      </c>
      <c r="F17" s="17">
        <v>3.888888888888889E-2</v>
      </c>
      <c r="G17" s="17">
        <v>5.2083333333333343E-2</v>
      </c>
      <c r="I17">
        <v>1</v>
      </c>
    </row>
    <row r="27" spans="1:9" x14ac:dyDescent="0.25">
      <c r="A27" t="s">
        <v>2586</v>
      </c>
      <c r="B27" t="s">
        <v>2587</v>
      </c>
      <c r="D27" t="str">
        <f t="shared" ref="D27:D34" si="1">CONCATENATE(A27,"-萧亚轩")</f>
        <v>因为你-萧亚轩</v>
      </c>
      <c r="E27" t="s">
        <v>201</v>
      </c>
      <c r="I27">
        <v>0</v>
      </c>
    </row>
    <row r="28" spans="1:9" x14ac:dyDescent="0.25">
      <c r="A28" t="s">
        <v>2588</v>
      </c>
      <c r="B28" t="s">
        <v>2589</v>
      </c>
      <c r="C28" s="1" t="s">
        <v>2590</v>
      </c>
      <c r="D28" t="str">
        <f t="shared" si="1"/>
        <v>倒数-萧亚轩</v>
      </c>
      <c r="E28" t="s">
        <v>201</v>
      </c>
      <c r="F28" s="17">
        <v>3.7499999999999999E-2</v>
      </c>
      <c r="G28" s="17">
        <v>5.347222222222222E-2</v>
      </c>
      <c r="I28">
        <v>1</v>
      </c>
    </row>
    <row r="29" spans="1:9" x14ac:dyDescent="0.25">
      <c r="A29" t="s">
        <v>2591</v>
      </c>
      <c r="B29" t="s">
        <v>2592</v>
      </c>
      <c r="D29" t="str">
        <f t="shared" si="1"/>
        <v>后来的我们-萧亚轩</v>
      </c>
      <c r="E29" t="s">
        <v>84</v>
      </c>
      <c r="I29">
        <v>0</v>
      </c>
    </row>
    <row r="30" spans="1:9" x14ac:dyDescent="0.25">
      <c r="A30" t="s">
        <v>2593</v>
      </c>
      <c r="B30" t="s">
        <v>2594</v>
      </c>
      <c r="D30" t="str">
        <f t="shared" si="1"/>
        <v>不怕不怕-萧亚轩</v>
      </c>
      <c r="E30" t="s">
        <v>84</v>
      </c>
      <c r="I30">
        <v>0</v>
      </c>
    </row>
    <row r="31" spans="1:9" x14ac:dyDescent="0.25">
      <c r="A31" t="s">
        <v>2595</v>
      </c>
      <c r="B31" t="s">
        <v>2596</v>
      </c>
      <c r="D31" t="str">
        <f t="shared" si="1"/>
        <v>浪费-萧亚轩</v>
      </c>
      <c r="E31" t="s">
        <v>84</v>
      </c>
      <c r="I31">
        <v>0</v>
      </c>
    </row>
    <row r="32" spans="1:9" x14ac:dyDescent="0.25">
      <c r="A32" t="s">
        <v>2597</v>
      </c>
      <c r="B32" t="s">
        <v>2598</v>
      </c>
      <c r="D32" t="str">
        <f t="shared" si="1"/>
        <v>U Make Me Wanna-萧亚轩</v>
      </c>
      <c r="E32" t="s">
        <v>84</v>
      </c>
      <c r="I32">
        <v>0</v>
      </c>
    </row>
    <row r="33" spans="1:9" x14ac:dyDescent="0.25">
      <c r="A33" t="s">
        <v>2599</v>
      </c>
      <c r="B33" t="s">
        <v>2600</v>
      </c>
      <c r="D33" t="str">
        <f t="shared" si="1"/>
        <v>You and Me-萧亚轩</v>
      </c>
      <c r="E33" t="s">
        <v>84</v>
      </c>
      <c r="I33">
        <v>0</v>
      </c>
    </row>
    <row r="34" spans="1:9" x14ac:dyDescent="0.25">
      <c r="A34" t="s">
        <v>2601</v>
      </c>
      <c r="B34" t="s">
        <v>2602</v>
      </c>
      <c r="D34" t="str">
        <f t="shared" si="1"/>
        <v>We Will Rock You-萧亚轩</v>
      </c>
      <c r="E34" t="s">
        <v>84</v>
      </c>
      <c r="I34">
        <v>0</v>
      </c>
    </row>
  </sheetData>
  <hyperlinks>
    <hyperlink ref="C2" r:id="rId1" xr:uid="{00000000-0004-0000-1C00-000000000000}"/>
    <hyperlink ref="C3" r:id="rId2" xr:uid="{00000000-0004-0000-1C00-000001000000}"/>
    <hyperlink ref="C9" r:id="rId3" xr:uid="{00000000-0004-0000-1C00-000002000000}"/>
    <hyperlink ref="C10" r:id="rId4" xr:uid="{00000000-0004-0000-1C00-000003000000}"/>
    <hyperlink ref="C11" r:id="rId5" xr:uid="{00000000-0004-0000-1C00-000004000000}"/>
    <hyperlink ref="C12" r:id="rId6" xr:uid="{00000000-0004-0000-1C00-000005000000}"/>
    <hyperlink ref="C13" r:id="rId7" xr:uid="{00000000-0004-0000-1C00-000006000000}"/>
    <hyperlink ref="C14" r:id="rId8" xr:uid="{00000000-0004-0000-1C00-000007000000}"/>
    <hyperlink ref="C15" r:id="rId9" xr:uid="{00000000-0004-0000-1C00-000008000000}"/>
    <hyperlink ref="C16" r:id="rId10" xr:uid="{00000000-0004-0000-1C00-000009000000}"/>
    <hyperlink ref="C17" r:id="rId11" xr:uid="{00000000-0004-0000-1C00-00000A000000}"/>
    <hyperlink ref="C28" r:id="rId12" xr:uid="{00000000-0004-0000-1C00-00000B000000}"/>
  </hyperlinks>
  <pageMargins left="0.7" right="0.7" top="0.75" bottom="0.75" header="0.3" footer="0.3"/>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I86"/>
  <sheetViews>
    <sheetView topLeftCell="A46" workbookViewId="0">
      <selection activeCell="B101" sqref="B101"/>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5" width="9.140625" style="16" customWidth="1"/>
    <col min="16" max="16384" width="9.140625" style="16"/>
  </cols>
  <sheetData>
    <row r="1" spans="1:9" x14ac:dyDescent="0.25">
      <c r="A1" t="s">
        <v>0</v>
      </c>
      <c r="B1" t="s">
        <v>1</v>
      </c>
      <c r="C1" t="s">
        <v>2</v>
      </c>
      <c r="D1" t="s">
        <v>3</v>
      </c>
      <c r="E1" t="s">
        <v>4</v>
      </c>
      <c r="F1" t="s">
        <v>5</v>
      </c>
      <c r="G1" t="s">
        <v>6</v>
      </c>
      <c r="H1" t="s">
        <v>7</v>
      </c>
      <c r="I1" t="s">
        <v>8</v>
      </c>
    </row>
    <row r="2" spans="1:9" x14ac:dyDescent="0.25">
      <c r="A2" t="s">
        <v>2603</v>
      </c>
      <c r="B2" t="s">
        <v>2604</v>
      </c>
      <c r="C2" s="1"/>
      <c r="D2" t="str">
        <f t="array" aca="1" ref="D2" ca="1">CONCATENATE(A2,"-",MID(CELL("filename",A1),FIND("]",CELL("filename",A1))+1,255))</f>
        <v>洋葱-杨宗纬</v>
      </c>
      <c r="E2" t="s">
        <v>11</v>
      </c>
      <c r="F2" s="17"/>
      <c r="G2" s="17"/>
      <c r="I2">
        <v>0</v>
      </c>
    </row>
    <row r="3" spans="1:9" x14ac:dyDescent="0.25">
      <c r="A3" t="s">
        <v>2605</v>
      </c>
      <c r="B3" t="s">
        <v>2606</v>
      </c>
      <c r="C3" s="1"/>
      <c r="D3" t="str">
        <f t="array" aca="1" ref="D3" ca="1">CONCATENATE(A3,"-",MID(CELL("filename",A2),FIND("]",CELL("filename",A2))+1,255))</f>
        <v>凉凉-杨宗纬</v>
      </c>
      <c r="E3" t="s">
        <v>11</v>
      </c>
      <c r="F3" s="17"/>
      <c r="G3" s="17"/>
      <c r="I3">
        <v>0</v>
      </c>
    </row>
    <row r="4" spans="1:9" x14ac:dyDescent="0.25">
      <c r="A4" t="s">
        <v>2607</v>
      </c>
      <c r="B4" t="s">
        <v>2608</v>
      </c>
      <c r="C4" s="1"/>
      <c r="D4" t="str">
        <f t="array" aca="1" ref="D4" ca="1">CONCATENATE(A4,"-",MID(CELL("filename",A3),FIND("]",CELL("filename",A3))+1,255))</f>
        <v>其实都没有-杨宗纬</v>
      </c>
      <c r="E4" t="s">
        <v>11</v>
      </c>
      <c r="F4" s="17"/>
      <c r="G4" s="17"/>
      <c r="I4">
        <v>0</v>
      </c>
    </row>
    <row r="5" spans="1:9" x14ac:dyDescent="0.25">
      <c r="A5" t="s">
        <v>2609</v>
      </c>
      <c r="B5" t="s">
        <v>2610</v>
      </c>
      <c r="C5" s="1"/>
      <c r="D5" t="str">
        <f t="array" aca="1" ref="D5" ca="1">CONCATENATE(A5,"-",MID(CELL("filename",A4),FIND("]",CELL("filename",A4))+1,255))</f>
        <v>一次就好-杨宗纬</v>
      </c>
      <c r="E5" t="s">
        <v>11</v>
      </c>
      <c r="F5" s="17"/>
      <c r="G5" s="17"/>
      <c r="I5">
        <v>0</v>
      </c>
    </row>
    <row r="6" spans="1:9" x14ac:dyDescent="0.25">
      <c r="A6" t="s">
        <v>2611</v>
      </c>
      <c r="B6" t="s">
        <v>2612</v>
      </c>
      <c r="C6" s="1" t="s">
        <v>2613</v>
      </c>
      <c r="D6" t="str">
        <f t="array" aca="1" ref="D6" ca="1">CONCATENATE(A6,"-",MID(CELL("filename",A5),FIND("]",CELL("filename",A5))+1,255))</f>
        <v>我变了我没变-杨宗纬</v>
      </c>
      <c r="E6" t="s">
        <v>11</v>
      </c>
      <c r="F6" s="17">
        <v>4.791666666666667E-2</v>
      </c>
      <c r="G6" s="17">
        <v>5.9027777777777783E-2</v>
      </c>
      <c r="I6">
        <v>1</v>
      </c>
    </row>
    <row r="7" spans="1:9" x14ac:dyDescent="0.25">
      <c r="A7" t="s">
        <v>2614</v>
      </c>
      <c r="B7" t="s">
        <v>2615</v>
      </c>
      <c r="C7" s="1" t="s">
        <v>2616</v>
      </c>
      <c r="D7" t="str">
        <f t="array" aca="1" ref="D7" ca="1">CONCATENATE(A7,"-",MID(CELL("filename",A6),FIND("]",CELL("filename",A6))+1,255))</f>
        <v>那个男人-杨宗纬</v>
      </c>
      <c r="E7" t="s">
        <v>11</v>
      </c>
      <c r="F7" s="17">
        <v>2.9166666666666671E-2</v>
      </c>
      <c r="G7" s="17">
        <v>4.791666666666667E-2</v>
      </c>
      <c r="I7">
        <v>1</v>
      </c>
    </row>
    <row r="8" spans="1:9" x14ac:dyDescent="0.25">
      <c r="A8" t="s">
        <v>2617</v>
      </c>
      <c r="B8" t="s">
        <v>2618</v>
      </c>
      <c r="C8" s="1" t="s">
        <v>2619</v>
      </c>
      <c r="D8" t="str">
        <f t="array" aca="1" ref="D8" ca="1">CONCATENATE(A8,"-",MID(CELL("filename",A7),FIND("]",CELL("filename",A7))+1,255))</f>
        <v>越过山丘-杨宗纬</v>
      </c>
      <c r="E8" t="s">
        <v>11</v>
      </c>
      <c r="F8" s="17">
        <v>4.3055555555555562E-2</v>
      </c>
      <c r="G8" s="17">
        <v>5.2777777777777778E-2</v>
      </c>
      <c r="I8">
        <v>1</v>
      </c>
    </row>
    <row r="9" spans="1:9" x14ac:dyDescent="0.25">
      <c r="A9" t="s">
        <v>2620</v>
      </c>
      <c r="B9" t="s">
        <v>2621</v>
      </c>
      <c r="C9" s="1" t="s">
        <v>2622</v>
      </c>
      <c r="D9" t="str">
        <f t="array" aca="1" ref="D9" ca="1">CONCATENATE(A9,"-",MID(CELL("filename",A8),FIND("]",CELL("filename",A8))+1,255))</f>
        <v>忘了我-杨宗纬</v>
      </c>
      <c r="E9" t="s">
        <v>11</v>
      </c>
      <c r="F9" s="17">
        <v>5.6250000000000001E-2</v>
      </c>
      <c r="G9" s="17">
        <v>6.7361111111111108E-2</v>
      </c>
      <c r="I9">
        <v>1</v>
      </c>
    </row>
    <row r="10" spans="1:9" x14ac:dyDescent="0.25">
      <c r="A10" t="s">
        <v>2623</v>
      </c>
      <c r="B10" t="s">
        <v>2624</v>
      </c>
      <c r="C10" s="1"/>
      <c r="D10" t="str">
        <f t="array" aca="1" ref="D10" ca="1">CONCATENATE(A10,"-",MID(CELL("filename",A9),FIND("]",CELL("filename",A9))+1,255))</f>
        <v>回忆沙漠-杨宗纬</v>
      </c>
      <c r="E10" t="s">
        <v>11</v>
      </c>
      <c r="F10" s="17"/>
      <c r="G10" s="17"/>
      <c r="I10">
        <v>0</v>
      </c>
    </row>
    <row r="11" spans="1:9" x14ac:dyDescent="0.25">
      <c r="A11" t="s">
        <v>2625</v>
      </c>
      <c r="B11" t="s">
        <v>2626</v>
      </c>
      <c r="C11" s="1"/>
      <c r="D11" t="str">
        <f t="array" aca="1" ref="D11" ca="1">CONCATENATE(A11,"-",MID(CELL("filename",A10),FIND("]",CELL("filename",A10))+1,255))</f>
        <v>流浪记-杨宗纬</v>
      </c>
      <c r="E11" t="s">
        <v>11</v>
      </c>
      <c r="F11" s="17"/>
      <c r="G11" s="17"/>
      <c r="I11">
        <v>0</v>
      </c>
    </row>
    <row r="12" spans="1:9" x14ac:dyDescent="0.25">
      <c r="A12" t="s">
        <v>2627</v>
      </c>
      <c r="B12" t="s">
        <v>2628</v>
      </c>
      <c r="C12" s="1" t="s">
        <v>2629</v>
      </c>
      <c r="D12" t="str">
        <f t="array" aca="1" ref="D12" ca="1">CONCATENATE(A12,"-",MID(CELL("filename",A11),FIND("]",CELL("filename",A11))+1,255))</f>
        <v>这一路走来-杨宗纬</v>
      </c>
      <c r="E12" t="s">
        <v>11</v>
      </c>
      <c r="F12" s="17">
        <v>3.1944444444444442E-2</v>
      </c>
      <c r="G12" s="17">
        <v>4.0972222222222222E-2</v>
      </c>
      <c r="I12">
        <v>0</v>
      </c>
    </row>
    <row r="13" spans="1:9" x14ac:dyDescent="0.25">
      <c r="A13" t="s">
        <v>2630</v>
      </c>
      <c r="B13" t="s">
        <v>2631</v>
      </c>
      <c r="C13" s="1" t="s">
        <v>2632</v>
      </c>
      <c r="D13" t="str">
        <f t="array" aca="1" ref="D13" ca="1">CONCATENATE(A13,"-",MID(CELL("filename",A12),FIND("]",CELL("filename",A12))+1,255))</f>
        <v>初爱-杨宗纬</v>
      </c>
      <c r="E13" t="s">
        <v>11</v>
      </c>
      <c r="F13" s="17">
        <v>4.3055555555555562E-2</v>
      </c>
      <c r="G13" s="17">
        <v>5.9722222222222232E-2</v>
      </c>
      <c r="I13">
        <v>1</v>
      </c>
    </row>
    <row r="14" spans="1:9" x14ac:dyDescent="0.25">
      <c r="A14" t="s">
        <v>2633</v>
      </c>
      <c r="B14" t="s">
        <v>2634</v>
      </c>
      <c r="D14" t="str">
        <f t="array" aca="1" ref="D14" ca="1">CONCATENATE(A14,"-",MID(CELL("filename",A13),FIND("]",CELL("filename",A13))+1,255))</f>
        <v>一场恋爱-杨宗纬</v>
      </c>
      <c r="E14" t="s">
        <v>11</v>
      </c>
      <c r="I14">
        <v>0</v>
      </c>
    </row>
    <row r="15" spans="1:9" x14ac:dyDescent="0.25">
      <c r="A15" t="s">
        <v>2506</v>
      </c>
      <c r="B15" t="s">
        <v>2635</v>
      </c>
      <c r="C15" s="1" t="s">
        <v>2636</v>
      </c>
      <c r="D15" t="str">
        <f t="array" aca="1" ref="D15" ca="1">CONCATENATE(A15,"-",MID(CELL("filename",A14),FIND("]",CELL("filename",A14))+1,255))</f>
        <v>对爱渴望-杨宗纬</v>
      </c>
      <c r="E15" t="s">
        <v>11</v>
      </c>
      <c r="F15" s="17">
        <v>4.8611111111111112E-2</v>
      </c>
      <c r="G15" s="17">
        <v>6.3194444444444442E-2</v>
      </c>
      <c r="I15">
        <v>1</v>
      </c>
    </row>
    <row r="16" spans="1:9" x14ac:dyDescent="0.25">
      <c r="A16" t="s">
        <v>2637</v>
      </c>
      <c r="B16" t="s">
        <v>2638</v>
      </c>
      <c r="D16" t="str">
        <f t="array" aca="1" ref="D16" ca="1">CONCATENATE(A16,"-",MID(CELL("filename",A15),FIND("]",CELL("filename",A15))+1,255))</f>
        <v>没有什么不能-杨宗纬</v>
      </c>
      <c r="E16" t="s">
        <v>11</v>
      </c>
      <c r="I16">
        <v>0</v>
      </c>
    </row>
    <row r="17" spans="1:9" x14ac:dyDescent="0.25">
      <c r="A17" t="s">
        <v>2639</v>
      </c>
      <c r="B17" t="s">
        <v>2640</v>
      </c>
      <c r="D17" t="str">
        <f t="array" aca="1" ref="D17" ca="1">CONCATENATE(A17,"-",MID(CELL("filename",A16),FIND("]",CELL("filename",A16))+1,255))</f>
        <v>想对你说-杨宗纬</v>
      </c>
      <c r="E17" t="s">
        <v>11</v>
      </c>
      <c r="I17">
        <v>0</v>
      </c>
    </row>
    <row r="18" spans="1:9" x14ac:dyDescent="0.25">
      <c r="A18" t="s">
        <v>2641</v>
      </c>
      <c r="B18" t="s">
        <v>2642</v>
      </c>
      <c r="D18" t="str">
        <f t="array" aca="1" ref="D18" ca="1">CONCATENATE(A18,"-",MID(CELL("filename",A17),FIND("]",CELL("filename",A17))+1,255))</f>
        <v>低回-杨宗纬</v>
      </c>
      <c r="E18" t="s">
        <v>11</v>
      </c>
      <c r="I18">
        <v>0</v>
      </c>
    </row>
    <row r="19" spans="1:9" x14ac:dyDescent="0.25">
      <c r="A19" t="s">
        <v>2643</v>
      </c>
      <c r="B19" t="s">
        <v>2644</v>
      </c>
      <c r="C19" s="1" t="s">
        <v>2645</v>
      </c>
      <c r="D19" t="str">
        <f t="array" aca="1" ref="D19" ca="1">CONCATENATE(A19,"-",MID(CELL("filename",A18),FIND("]",CELL("filename",A18))+1,255))</f>
        <v>让-杨宗纬</v>
      </c>
      <c r="E19" t="s">
        <v>11</v>
      </c>
      <c r="F19" s="17">
        <v>7.1527777777777773E-2</v>
      </c>
      <c r="G19" s="17">
        <v>8.819444444444445E-2</v>
      </c>
      <c r="I19">
        <v>1</v>
      </c>
    </row>
    <row r="20" spans="1:9" x14ac:dyDescent="0.25">
      <c r="A20" t="s">
        <v>2646</v>
      </c>
      <c r="B20" t="s">
        <v>2647</v>
      </c>
      <c r="C20" s="1" t="s">
        <v>2648</v>
      </c>
      <c r="D20" t="str">
        <f t="array" aca="1" ref="D20" ca="1">CONCATENATE(A20,"-",MID(CELL("filename",A19),FIND("]",CELL("filename",A19))+1,255))</f>
        <v>幸福的风-杨宗纬</v>
      </c>
      <c r="E20" t="s">
        <v>11</v>
      </c>
      <c r="F20" s="17">
        <v>3.7499999999999999E-2</v>
      </c>
      <c r="G20" s="17">
        <v>4.9305555555555547E-2</v>
      </c>
      <c r="I20">
        <v>1</v>
      </c>
    </row>
    <row r="21" spans="1:9" x14ac:dyDescent="0.25">
      <c r="A21" t="s">
        <v>2649</v>
      </c>
      <c r="B21" t="s">
        <v>2650</v>
      </c>
      <c r="C21" s="1" t="s">
        <v>2651</v>
      </c>
      <c r="D21" t="str">
        <f t="array" aca="1" ref="D21" ca="1">CONCATENATE(A21,"-",MID(CELL("filename",A20),FIND("]",CELL("filename",A20))+1,255))</f>
        <v>重来好不好-杨宗纬</v>
      </c>
      <c r="E21" t="s">
        <v>11</v>
      </c>
      <c r="F21" s="17">
        <v>5.2083333333333343E-2</v>
      </c>
      <c r="G21" s="17">
        <v>7.6388888888888895E-2</v>
      </c>
      <c r="I21">
        <v>1</v>
      </c>
    </row>
    <row r="22" spans="1:9" x14ac:dyDescent="0.25">
      <c r="A22" t="s">
        <v>2652</v>
      </c>
      <c r="B22" t="s">
        <v>2653</v>
      </c>
      <c r="C22" s="1" t="s">
        <v>2654</v>
      </c>
      <c r="D22" t="str">
        <f t="array" aca="1" ref="D22" ca="1">CONCATENATE(A22,"-",MID(CELL("filename",A21),FIND("]",CELL("filename",A21))+1,255))</f>
        <v>存爱-杨宗纬</v>
      </c>
      <c r="E22" t="s">
        <v>11</v>
      </c>
      <c r="F22" s="17">
        <v>4.8611111111111112E-2</v>
      </c>
      <c r="G22" s="17">
        <v>7.013888888888889E-2</v>
      </c>
      <c r="I22">
        <v>1</v>
      </c>
    </row>
    <row r="23" spans="1:9" x14ac:dyDescent="0.25">
      <c r="A23" t="s">
        <v>2655</v>
      </c>
      <c r="B23" t="s">
        <v>2656</v>
      </c>
      <c r="C23" s="1" t="s">
        <v>2657</v>
      </c>
      <c r="D23" t="str">
        <f t="array" aca="1" ref="D23" ca="1">CONCATENATE(A23,"-",MID(CELL("filename",A22),FIND("]",CELL("filename",A22))+1,255))</f>
        <v>国王与乞丐-杨宗纬</v>
      </c>
      <c r="E23" t="s">
        <v>11</v>
      </c>
      <c r="F23" s="17">
        <v>2.7083333333333331E-2</v>
      </c>
      <c r="G23" s="17">
        <v>4.5138888888888888E-2</v>
      </c>
      <c r="I23">
        <v>1</v>
      </c>
    </row>
    <row r="24" spans="1:9" x14ac:dyDescent="0.25">
      <c r="C24" s="1"/>
      <c r="F24" s="17"/>
      <c r="G24" s="17"/>
      <c r="I24">
        <v>0</v>
      </c>
    </row>
    <row r="25" spans="1:9" x14ac:dyDescent="0.25">
      <c r="C25" s="1"/>
      <c r="F25" s="17"/>
      <c r="G25" s="17"/>
      <c r="I25">
        <v>0</v>
      </c>
    </row>
    <row r="26" spans="1:9" x14ac:dyDescent="0.25">
      <c r="C26" s="1"/>
      <c r="F26" s="17"/>
      <c r="G26" s="17"/>
      <c r="I26">
        <v>0</v>
      </c>
    </row>
    <row r="27" spans="1:9" x14ac:dyDescent="0.25">
      <c r="C27" s="1"/>
      <c r="F27" s="17"/>
      <c r="G27" s="17"/>
      <c r="I27">
        <v>0</v>
      </c>
    </row>
    <row r="28" spans="1:9" x14ac:dyDescent="0.25">
      <c r="C28" s="1"/>
      <c r="F28" s="17"/>
      <c r="G28" s="17"/>
      <c r="I28">
        <v>0</v>
      </c>
    </row>
    <row r="29" spans="1:9" x14ac:dyDescent="0.25">
      <c r="C29" s="1"/>
      <c r="F29" s="17"/>
      <c r="G29" s="17"/>
      <c r="I29">
        <v>0</v>
      </c>
    </row>
    <row r="30" spans="1:9" x14ac:dyDescent="0.25">
      <c r="C30" s="1"/>
      <c r="F30" s="17"/>
      <c r="G30" s="17"/>
      <c r="I30">
        <v>0</v>
      </c>
    </row>
    <row r="31" spans="1:9" x14ac:dyDescent="0.25">
      <c r="C31" s="1"/>
      <c r="F31" s="17"/>
      <c r="G31" s="17"/>
      <c r="I31">
        <v>0</v>
      </c>
    </row>
    <row r="32" spans="1:9" x14ac:dyDescent="0.25">
      <c r="C32" s="1"/>
      <c r="F32" s="17"/>
      <c r="G32" s="17"/>
      <c r="I32">
        <v>0</v>
      </c>
    </row>
    <row r="33" spans="3:9" x14ac:dyDescent="0.25">
      <c r="C33" s="1"/>
      <c r="F33" s="17"/>
      <c r="G33" s="17"/>
      <c r="I33">
        <v>0</v>
      </c>
    </row>
    <row r="34" spans="3:9" x14ac:dyDescent="0.25">
      <c r="C34" s="1"/>
      <c r="F34" s="17"/>
      <c r="G34" s="17"/>
      <c r="I34">
        <v>0</v>
      </c>
    </row>
    <row r="35" spans="3:9" x14ac:dyDescent="0.25">
      <c r="C35" s="1"/>
      <c r="F35" s="17"/>
      <c r="G35" s="17"/>
      <c r="I35">
        <v>0</v>
      </c>
    </row>
    <row r="36" spans="3:9" x14ac:dyDescent="0.25">
      <c r="C36" s="1"/>
      <c r="F36" s="17"/>
      <c r="G36" s="17"/>
      <c r="I36">
        <v>0</v>
      </c>
    </row>
    <row r="37" spans="3:9" x14ac:dyDescent="0.25">
      <c r="C37" s="1"/>
      <c r="F37" s="17"/>
      <c r="G37" s="17"/>
      <c r="I37">
        <v>0</v>
      </c>
    </row>
    <row r="38" spans="3:9" x14ac:dyDescent="0.25">
      <c r="C38" s="1"/>
      <c r="F38" s="17"/>
      <c r="G38" s="17"/>
      <c r="I38">
        <v>0</v>
      </c>
    </row>
    <row r="39" spans="3:9" x14ac:dyDescent="0.25">
      <c r="C39" s="1"/>
      <c r="F39" s="17"/>
      <c r="G39" s="17"/>
      <c r="I39">
        <v>0</v>
      </c>
    </row>
    <row r="40" spans="3:9" x14ac:dyDescent="0.25">
      <c r="C40" s="1"/>
      <c r="F40" s="17"/>
      <c r="G40" s="17"/>
      <c r="I40">
        <v>0</v>
      </c>
    </row>
    <row r="41" spans="3:9" x14ac:dyDescent="0.25">
      <c r="C41" s="1"/>
      <c r="F41" s="17"/>
      <c r="G41" s="17"/>
      <c r="I41">
        <v>0</v>
      </c>
    </row>
    <row r="42" spans="3:9" x14ac:dyDescent="0.25">
      <c r="C42" s="1"/>
      <c r="F42" s="17"/>
      <c r="G42" s="17"/>
      <c r="I42">
        <v>0</v>
      </c>
    </row>
    <row r="43" spans="3:9" s="4" customFormat="1" x14ac:dyDescent="0.25">
      <c r="C43" s="1"/>
      <c r="I43">
        <v>0</v>
      </c>
    </row>
    <row r="44" spans="3:9" s="4" customFormat="1" x14ac:dyDescent="0.25">
      <c r="I44">
        <v>0</v>
      </c>
    </row>
    <row r="45" spans="3:9" s="4" customFormat="1" x14ac:dyDescent="0.25">
      <c r="I45">
        <v>0</v>
      </c>
    </row>
    <row r="46" spans="3:9" s="4" customFormat="1" x14ac:dyDescent="0.25">
      <c r="I46">
        <v>0</v>
      </c>
    </row>
    <row r="47" spans="3:9" s="4" customFormat="1" x14ac:dyDescent="0.25">
      <c r="I47">
        <v>0</v>
      </c>
    </row>
    <row r="48" spans="3:9" s="4" customFormat="1" x14ac:dyDescent="0.25">
      <c r="I48">
        <v>0</v>
      </c>
    </row>
    <row r="49" spans="1:9" s="4" customFormat="1" x14ac:dyDescent="0.25">
      <c r="I49">
        <v>0</v>
      </c>
    </row>
    <row r="50" spans="1:9" x14ac:dyDescent="0.25">
      <c r="A50" t="s">
        <v>407</v>
      </c>
      <c r="B50" t="s">
        <v>2658</v>
      </c>
      <c r="C50" s="1"/>
      <c r="D50" t="str">
        <f t="array" aca="1" ref="D50" ca="1">CONCATENATE(A50,"-",MID(CELL("filename",A49),FIND("]",CELL("filename",A49))+1,255))</f>
        <v>人质-杨宗纬</v>
      </c>
      <c r="E50" t="s">
        <v>84</v>
      </c>
      <c r="F50" s="17"/>
      <c r="G50" s="17"/>
      <c r="I50">
        <v>0</v>
      </c>
    </row>
    <row r="51" spans="1:9" x14ac:dyDescent="0.25">
      <c r="A51" t="s">
        <v>2659</v>
      </c>
      <c r="B51" t="s">
        <v>2660</v>
      </c>
      <c r="D51" t="str">
        <f t="array" aca="1" ref="D51" ca="1">CONCATENATE(A51,"-",MID(CELL("filename",A50),FIND("]",CELL("filename",A50))+1,255))</f>
        <v>若月亮还没来-杨宗纬</v>
      </c>
      <c r="E51" t="s">
        <v>84</v>
      </c>
      <c r="I51">
        <v>0</v>
      </c>
    </row>
    <row r="52" spans="1:9" x14ac:dyDescent="0.25">
      <c r="A52" t="s">
        <v>1293</v>
      </c>
      <c r="B52" t="s">
        <v>2661</v>
      </c>
      <c r="C52" s="1"/>
      <c r="D52" t="str">
        <f t="array" aca="1" ref="D52" ca="1">CONCATENATE(A52,"-",MID(CELL("filename",A51),FIND("]",CELL("filename",A51))+1,255))</f>
        <v>背叛-杨宗纬</v>
      </c>
      <c r="E52" t="s">
        <v>84</v>
      </c>
      <c r="F52" s="17"/>
      <c r="G52" s="17"/>
      <c r="I52">
        <v>0</v>
      </c>
    </row>
    <row r="53" spans="1:9" x14ac:dyDescent="0.25">
      <c r="A53" t="s">
        <v>1872</v>
      </c>
      <c r="B53" t="s">
        <v>2662</v>
      </c>
      <c r="D53" t="str">
        <f t="array" aca="1" ref="D53" ca="1">CONCATENATE(A53,"-",MID(CELL("filename",A52),FIND("]",CELL("filename",A52))+1,255))</f>
        <v>我会好好的-杨宗纬</v>
      </c>
      <c r="E53" t="s">
        <v>84</v>
      </c>
      <c r="I53">
        <v>0</v>
      </c>
    </row>
    <row r="54" spans="1:9" x14ac:dyDescent="0.25">
      <c r="A54" t="s">
        <v>2663</v>
      </c>
      <c r="B54" t="s">
        <v>2664</v>
      </c>
      <c r="D54" t="str">
        <f t="array" aca="1" ref="D54" ca="1">CONCATENATE(A54,"-",MID(CELL("filename",A53),FIND("]",CELL("filename",A53))+1,255))</f>
        <v>他不懂-杨宗纬</v>
      </c>
      <c r="E54" t="s">
        <v>84</v>
      </c>
      <c r="I54">
        <v>0</v>
      </c>
    </row>
    <row r="55" spans="1:9" x14ac:dyDescent="0.25">
      <c r="A55" t="s">
        <v>2449</v>
      </c>
      <c r="B55" t="s">
        <v>2665</v>
      </c>
      <c r="D55" t="str">
        <f t="array" aca="1" ref="D55" ca="1">CONCATENATE(A55,"-",MID(CELL("filename",A54),FIND("]",CELL("filename",A54))+1,255))</f>
        <v>为你我受冷风吹-杨宗纬</v>
      </c>
      <c r="E55" t="s">
        <v>84</v>
      </c>
      <c r="I55">
        <v>0</v>
      </c>
    </row>
    <row r="56" spans="1:9" x14ac:dyDescent="0.25">
      <c r="A56" t="s">
        <v>2666</v>
      </c>
      <c r="B56" t="s">
        <v>2667</v>
      </c>
      <c r="D56" t="str">
        <f t="array" aca="1" ref="D56" ca="1">CONCATENATE(A56,"-",MID(CELL("filename",A55),FIND("]",CELL("filename",A55))+1,255))</f>
        <v>山丘-杨宗纬</v>
      </c>
      <c r="E56" t="s">
        <v>84</v>
      </c>
      <c r="I56">
        <v>0</v>
      </c>
    </row>
    <row r="57" spans="1:9" x14ac:dyDescent="0.25">
      <c r="A57" t="s">
        <v>80</v>
      </c>
      <c r="B57" t="s">
        <v>2468</v>
      </c>
      <c r="C57" s="1" t="s">
        <v>2469</v>
      </c>
      <c r="D57" t="str">
        <f t="array" aca="1" ref="D57" ca="1">CONCATENATE(A57,"-",MID(CELL("filename",A56),FIND("]",CELL("filename",A56))+1,255))</f>
        <v>空白格-杨宗纬</v>
      </c>
      <c r="E57" t="s">
        <v>84</v>
      </c>
      <c r="F57" s="17">
        <v>4.9305555555555547E-2</v>
      </c>
      <c r="G57" s="17">
        <v>6.8750000000000006E-2</v>
      </c>
      <c r="I57">
        <v>1</v>
      </c>
    </row>
    <row r="58" spans="1:9" x14ac:dyDescent="0.25">
      <c r="A58" t="s">
        <v>2668</v>
      </c>
      <c r="B58" t="s">
        <v>2669</v>
      </c>
      <c r="D58" t="str">
        <f t="array" aca="1" ref="D58" ca="1">CONCATENATE(A58,"-",MID(CELL("filename",A57),FIND("]",CELL("filename",A57))+1,255))</f>
        <v>天龙八部-杨宗纬</v>
      </c>
      <c r="E58" t="s">
        <v>84</v>
      </c>
      <c r="I58">
        <v>0</v>
      </c>
    </row>
    <row r="59" spans="1:9" x14ac:dyDescent="0.25">
      <c r="A59" t="s">
        <v>2670</v>
      </c>
      <c r="B59" t="s">
        <v>2671</v>
      </c>
      <c r="D59" t="str">
        <f t="array" aca="1" ref="D59" ca="1">CONCATENATE(A59,"-",MID(CELL("filename",A58),FIND("]",CELL("filename",A58))+1,255))</f>
        <v>龙的传人-杨宗纬</v>
      </c>
      <c r="E59" t="s">
        <v>84</v>
      </c>
      <c r="I59">
        <v>0</v>
      </c>
    </row>
    <row r="60" spans="1:9" x14ac:dyDescent="0.25">
      <c r="A60" t="s">
        <v>127</v>
      </c>
      <c r="B60" t="s">
        <v>2672</v>
      </c>
      <c r="D60" t="str">
        <f t="array" aca="1" ref="D60" ca="1">CONCATENATE(A60,"-",MID(CELL("filename",A59),FIND("]",CELL("filename",A59))+1,255))</f>
        <v>听说爱情回来过-杨宗纬</v>
      </c>
      <c r="E60" t="s">
        <v>84</v>
      </c>
      <c r="I60">
        <v>0</v>
      </c>
    </row>
    <row r="61" spans="1:9" x14ac:dyDescent="0.25">
      <c r="A61" t="s">
        <v>1318</v>
      </c>
      <c r="B61" t="s">
        <v>2673</v>
      </c>
      <c r="C61" s="1" t="s">
        <v>2674</v>
      </c>
      <c r="D61" t="str">
        <f t="array" aca="1" ref="D61" ca="1">CONCATENATE(A61,"-",MID(CELL("filename",A60),FIND("]",CELL("filename",A60))+1,255))</f>
        <v>鸽子-杨宗纬</v>
      </c>
      <c r="E61" t="s">
        <v>201</v>
      </c>
      <c r="F61" s="17">
        <v>3.2638888888888891E-2</v>
      </c>
      <c r="G61" s="17">
        <v>5.2777777777777778E-2</v>
      </c>
      <c r="I61">
        <v>1</v>
      </c>
    </row>
    <row r="62" spans="1:9" x14ac:dyDescent="0.25">
      <c r="A62" t="s">
        <v>2440</v>
      </c>
      <c r="B62" t="s">
        <v>2675</v>
      </c>
      <c r="D62" t="str">
        <f t="array" aca="1" ref="D62" ca="1">CONCATENATE(A62,"-",MID(CELL("filename",A61),FIND("]",CELL("filename",A61))+1,255))</f>
        <v>漂洋过海来看你-杨宗纬</v>
      </c>
      <c r="E62" t="s">
        <v>84</v>
      </c>
      <c r="I62">
        <v>0</v>
      </c>
    </row>
    <row r="63" spans="1:9" x14ac:dyDescent="0.25">
      <c r="A63" t="s">
        <v>2676</v>
      </c>
      <c r="B63" t="s">
        <v>2677</v>
      </c>
      <c r="D63" t="str">
        <f t="array" aca="1" ref="D63" ca="1">CONCATENATE(A63,"-",MID(CELL("filename",A62),FIND("]",CELL("filename",A62))+1,255))</f>
        <v>我们好像在哪见过-杨宗纬</v>
      </c>
      <c r="E63" t="s">
        <v>84</v>
      </c>
      <c r="I63">
        <v>0</v>
      </c>
    </row>
    <row r="64" spans="1:9" x14ac:dyDescent="0.25">
      <c r="A64" t="s">
        <v>2678</v>
      </c>
      <c r="B64" t="s">
        <v>2679</v>
      </c>
      <c r="D64" t="str">
        <f t="array" aca="1" ref="D64" ca="1">CONCATENATE(A64,"-",MID(CELL("filename",A63),FIND("]",CELL("filename",A63))+1,255))</f>
        <v>爱我的请举手-杨宗纬</v>
      </c>
      <c r="E64" t="s">
        <v>84</v>
      </c>
      <c r="I64">
        <v>0</v>
      </c>
    </row>
    <row r="65" spans="1:9" x14ac:dyDescent="0.25">
      <c r="A65" t="s">
        <v>2680</v>
      </c>
      <c r="B65" t="s">
        <v>2681</v>
      </c>
      <c r="D65" t="str">
        <f t="array" aca="1" ref="D65" ca="1">CONCATENATE(A65,"-",MID(CELL("filename",A64),FIND("]",CELL("filename",A64))+1,255))</f>
        <v>Monica-杨宗纬</v>
      </c>
      <c r="E65" t="s">
        <v>84</v>
      </c>
      <c r="I65">
        <v>0</v>
      </c>
    </row>
    <row r="66" spans="1:9" x14ac:dyDescent="0.25">
      <c r="A66" t="s">
        <v>1514</v>
      </c>
      <c r="B66" t="s">
        <v>2682</v>
      </c>
      <c r="D66" t="str">
        <f t="array" aca="1" ref="D66" ca="1">CONCATENATE(A66,"-",MID(CELL("filename",A65),FIND("]",CELL("filename",A65))+1,255))</f>
        <v>矜持-杨宗纬</v>
      </c>
      <c r="E66" t="s">
        <v>84</v>
      </c>
      <c r="I66">
        <v>0</v>
      </c>
    </row>
    <row r="67" spans="1:9" x14ac:dyDescent="0.25">
      <c r="A67" t="s">
        <v>2683</v>
      </c>
      <c r="B67" t="s">
        <v>2684</v>
      </c>
      <c r="D67" t="str">
        <f t="array" aca="1" ref="D67" ca="1">CONCATENATE(A67,"-",MID(CELL("filename",A66),FIND("]",CELL("filename",A66))+1,255))</f>
        <v>匆匆那年-杨宗纬</v>
      </c>
      <c r="E67" t="s">
        <v>84</v>
      </c>
    </row>
    <row r="68" spans="1:9" x14ac:dyDescent="0.25">
      <c r="A68" t="s">
        <v>131</v>
      </c>
      <c r="B68" t="s">
        <v>2685</v>
      </c>
      <c r="D68" t="str">
        <f t="array" aca="1" ref="D68" ca="1">CONCATENATE(A68,"-",MID(CELL("filename",A67),FIND("]",CELL("filename",A67))+1,255))</f>
        <v>新不了情-杨宗纬</v>
      </c>
      <c r="E68" t="s">
        <v>84</v>
      </c>
    </row>
    <row r="69" spans="1:9" x14ac:dyDescent="0.25">
      <c r="A69" t="s">
        <v>2686</v>
      </c>
      <c r="B69" t="s">
        <v>2687</v>
      </c>
      <c r="D69" t="str">
        <f t="array" aca="1" ref="D69" ca="1">CONCATENATE(A69,"-",MID(CELL("filename",A68),FIND("]",CELL("filename",A68))+1,255))</f>
        <v>征服-杨宗纬</v>
      </c>
      <c r="E69" t="s">
        <v>84</v>
      </c>
    </row>
    <row r="70" spans="1:9" x14ac:dyDescent="0.25">
      <c r="A70" t="s">
        <v>2688</v>
      </c>
      <c r="B70" t="s">
        <v>2689</v>
      </c>
      <c r="D70" t="str">
        <f t="array" aca="1" ref="D70" ca="1">CONCATENATE(A70,"-",MID(CELL("filename",A69),FIND("]",CELL("filename",A69))+1,255))</f>
        <v>我要我们在一起-杨宗纬</v>
      </c>
      <c r="E70" t="s">
        <v>84</v>
      </c>
    </row>
    <row r="71" spans="1:9" x14ac:dyDescent="0.25">
      <c r="A71" t="s">
        <v>2690</v>
      </c>
      <c r="B71" t="s">
        <v>2691</v>
      </c>
      <c r="D71" t="str">
        <f t="array" aca="1" ref="D71" ca="1">CONCATENATE(A71,"-",MID(CELL("filename",A70),FIND("]",CELL("filename",A70))+1,255))</f>
        <v>最爱-杨宗纬</v>
      </c>
      <c r="E71" t="s">
        <v>84</v>
      </c>
    </row>
    <row r="72" spans="1:9" x14ac:dyDescent="0.25">
      <c r="A72" t="s">
        <v>2438</v>
      </c>
      <c r="B72" t="s">
        <v>2692</v>
      </c>
      <c r="D72" t="str">
        <f t="array" aca="1" ref="D72" ca="1">CONCATENATE(A72,"-",MID(CELL("filename",A71),FIND("]",CELL("filename",A71))+1,255))</f>
        <v>梦醒时分-杨宗纬</v>
      </c>
      <c r="E72" t="s">
        <v>84</v>
      </c>
    </row>
    <row r="73" spans="1:9" x14ac:dyDescent="0.25">
      <c r="A73" t="s">
        <v>2693</v>
      </c>
      <c r="B73" t="s">
        <v>2694</v>
      </c>
      <c r="D73" t="str">
        <f t="array" aca="1" ref="D73" ca="1">CONCATENATE(A73,"-",MID(CELL("filename",A72),FIND("]",CELL("filename",A72))+1,255))</f>
        <v>刀剑如梦-杨宗纬</v>
      </c>
      <c r="E73" t="s">
        <v>84</v>
      </c>
    </row>
    <row r="74" spans="1:9" x14ac:dyDescent="0.25">
      <c r="A74" t="s">
        <v>2443</v>
      </c>
      <c r="B74" t="s">
        <v>2695</v>
      </c>
      <c r="D74" t="str">
        <f t="array" aca="1" ref="D74" ca="1">CONCATENATE(A74,"-",MID(CELL("filename",A73),FIND("]",CELL("filename",A73))+1,255))</f>
        <v>领悟-杨宗纬</v>
      </c>
      <c r="E74" t="s">
        <v>84</v>
      </c>
    </row>
    <row r="75" spans="1:9" x14ac:dyDescent="0.25">
      <c r="A75" t="s">
        <v>2696</v>
      </c>
      <c r="B75" t="s">
        <v>2697</v>
      </c>
      <c r="D75" t="str">
        <f t="array" aca="1" ref="D75" ca="1">CONCATENATE(A75,"-",MID(CELL("filename",A74),FIND("]",CELL("filename",A74))+1,255))</f>
        <v>囚鸟-杨宗纬</v>
      </c>
      <c r="E75" t="s">
        <v>84</v>
      </c>
    </row>
    <row r="76" spans="1:9" x14ac:dyDescent="0.25">
      <c r="A76" t="s">
        <v>1606</v>
      </c>
      <c r="B76" t="s">
        <v>2698</v>
      </c>
      <c r="D76" t="str">
        <f t="array" aca="1" ref="D76" ca="1">CONCATENATE(A76,"-",MID(CELL("filename",A75),FIND("]",CELL("filename",A75))+1,255))</f>
        <v>我可以抱你吗-杨宗纬</v>
      </c>
      <c r="E76" t="s">
        <v>84</v>
      </c>
    </row>
    <row r="77" spans="1:9" x14ac:dyDescent="0.25">
      <c r="A77" t="s">
        <v>1552</v>
      </c>
      <c r="B77" t="s">
        <v>2699</v>
      </c>
      <c r="D77" t="str">
        <f t="array" aca="1" ref="D77" ca="1">CONCATENATE(A77,"-",MID(CELL("filename",A76),FIND("]",CELL("filename",A76))+1,255))</f>
        <v>雨天-杨宗纬</v>
      </c>
      <c r="E77" t="s">
        <v>84</v>
      </c>
    </row>
    <row r="78" spans="1:9" x14ac:dyDescent="0.25">
      <c r="A78" t="s">
        <v>2383</v>
      </c>
      <c r="B78" t="s">
        <v>2700</v>
      </c>
      <c r="D78" t="str">
        <f t="array" aca="1" ref="D78" ca="1">CONCATENATE(A78,"-",MID(CELL("filename",A77),FIND("]",CELL("filename",A77))+1,255))</f>
        <v>给未来的自己-杨宗纬</v>
      </c>
      <c r="E78" t="s">
        <v>84</v>
      </c>
    </row>
    <row r="79" spans="1:9" x14ac:dyDescent="0.25">
      <c r="A79" t="s">
        <v>2701</v>
      </c>
      <c r="B79" t="s">
        <v>2702</v>
      </c>
      <c r="D79" t="str">
        <f t="array" aca="1" ref="D79" ca="1">CONCATENATE(A79,"-",MID(CELL("filename",A78),FIND("]",CELL("filename",A78))+1,255))</f>
        <v>阿牛-杨宗纬</v>
      </c>
      <c r="E79" t="s">
        <v>84</v>
      </c>
    </row>
    <row r="80" spans="1:9" x14ac:dyDescent="0.25">
      <c r="A80" t="s">
        <v>2703</v>
      </c>
      <c r="B80" t="s">
        <v>2704</v>
      </c>
      <c r="D80" t="str">
        <f t="array" aca="1" ref="D80" ca="1">CONCATENATE(A80,"-",MID(CELL("filename",A79),FIND("]",CELL("filename",A79))+1,255))</f>
        <v>无法原谅-杨宗纬</v>
      </c>
      <c r="E80" t="s">
        <v>84</v>
      </c>
    </row>
    <row r="81" spans="1:5" x14ac:dyDescent="0.25">
      <c r="A81" t="s">
        <v>2705</v>
      </c>
      <c r="B81" t="s">
        <v>2706</v>
      </c>
      <c r="D81" t="str">
        <f t="array" aca="1" ref="D81" ca="1">CONCATENATE(A81,"-",MID(CELL("filename",A80),FIND("]",CELL("filename",A80))+1,255))</f>
        <v>为了遇见你-杨宗纬</v>
      </c>
      <c r="E81" t="s">
        <v>84</v>
      </c>
    </row>
    <row r="82" spans="1:5" x14ac:dyDescent="0.25">
      <c r="A82" t="s">
        <v>742</v>
      </c>
      <c r="B82" t="s">
        <v>2707</v>
      </c>
      <c r="D82" t="str">
        <f t="array" aca="1" ref="D82" ca="1">CONCATENATE(A82,"-",MID(CELL("filename",A81),FIND("]",CELL("filename",A81))+1,255))</f>
        <v>笨小孩-杨宗纬</v>
      </c>
      <c r="E82" t="s">
        <v>84</v>
      </c>
    </row>
    <row r="83" spans="1:5" x14ac:dyDescent="0.25">
      <c r="A83" t="s">
        <v>2708</v>
      </c>
      <c r="B83" t="s">
        <v>2709</v>
      </c>
      <c r="D83" t="str">
        <f t="array" aca="1" ref="D83" ca="1">CONCATENATE(A83,"-",MID(CELL("filename",A82),FIND("]",CELL("filename",A82))+1,255))</f>
        <v>从前慢-杨宗纬</v>
      </c>
      <c r="E83" t="s">
        <v>84</v>
      </c>
    </row>
    <row r="84" spans="1:5" x14ac:dyDescent="0.25">
      <c r="A84" t="s">
        <v>2710</v>
      </c>
      <c r="B84" t="s">
        <v>2711</v>
      </c>
      <c r="D84" t="str">
        <f t="array" aca="1" ref="D84" ca="1">CONCATENATE(A84,"-",MID(CELL("filename",A83),FIND("]",CELL("filename",A83))+1,255))</f>
        <v>看穿-杨宗纬</v>
      </c>
      <c r="E84" t="s">
        <v>84</v>
      </c>
    </row>
    <row r="85" spans="1:5" x14ac:dyDescent="0.25">
      <c r="A85" t="s">
        <v>2712</v>
      </c>
      <c r="B85" t="s">
        <v>2713</v>
      </c>
      <c r="D85" t="str">
        <f t="array" aca="1" ref="D85" ca="1">CONCATENATE(A85,"-",MID(CELL("filename",A84),FIND("]",CELL("filename",A84))+1,255))</f>
        <v>我想要-杨宗纬</v>
      </c>
      <c r="E85" t="s">
        <v>84</v>
      </c>
    </row>
    <row r="86" spans="1:5" x14ac:dyDescent="0.25">
      <c r="A86" t="s">
        <v>2714</v>
      </c>
      <c r="B86" t="s">
        <v>2715</v>
      </c>
      <c r="D86" t="str">
        <f t="array" aca="1" ref="D86" ca="1">CONCATENATE(A86,"-",MID(CELL("filename",A85),FIND("]",CELL("filename",A85))+1,255))</f>
        <v>听你说-杨宗纬</v>
      </c>
      <c r="E86" t="s">
        <v>84</v>
      </c>
    </row>
  </sheetData>
  <hyperlinks>
    <hyperlink ref="C6" r:id="rId1" xr:uid="{00000000-0004-0000-1D00-000000000000}"/>
    <hyperlink ref="C7" r:id="rId2" xr:uid="{00000000-0004-0000-1D00-000001000000}"/>
    <hyperlink ref="C8" r:id="rId3" xr:uid="{00000000-0004-0000-1D00-000002000000}"/>
    <hyperlink ref="C9" r:id="rId4" xr:uid="{00000000-0004-0000-1D00-000003000000}"/>
    <hyperlink ref="C12" r:id="rId5" xr:uid="{00000000-0004-0000-1D00-000004000000}"/>
    <hyperlink ref="C13" r:id="rId6" xr:uid="{00000000-0004-0000-1D00-000005000000}"/>
    <hyperlink ref="C15" r:id="rId7" xr:uid="{00000000-0004-0000-1D00-000006000000}"/>
    <hyperlink ref="C19" r:id="rId8" xr:uid="{00000000-0004-0000-1D00-000007000000}"/>
    <hyperlink ref="C20" r:id="rId9" xr:uid="{00000000-0004-0000-1D00-000008000000}"/>
    <hyperlink ref="C21" r:id="rId10" xr:uid="{00000000-0004-0000-1D00-000009000000}"/>
    <hyperlink ref="C22" r:id="rId11" xr:uid="{00000000-0004-0000-1D00-00000A000000}"/>
    <hyperlink ref="C23" r:id="rId12" xr:uid="{00000000-0004-0000-1D00-00000B000000}"/>
    <hyperlink ref="C57" r:id="rId13" xr:uid="{00000000-0004-0000-1D00-00000C000000}"/>
    <hyperlink ref="C61" r:id="rId14" xr:uid="{00000000-0004-0000-1D00-00000D000000}"/>
  </hyperlinks>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I174"/>
  <sheetViews>
    <sheetView topLeftCell="A88" workbookViewId="0">
      <selection activeCell="D118" sqref="D118:E118"/>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7" width="9.140625" style="16" customWidth="1"/>
    <col min="8" max="8" width="31" style="16" customWidth="1"/>
    <col min="9" max="21" width="9.140625" style="16" customWidth="1"/>
    <col min="22" max="16384" width="9.140625" style="16"/>
  </cols>
  <sheetData>
    <row r="1" spans="1:9" x14ac:dyDescent="0.25">
      <c r="A1" t="s">
        <v>0</v>
      </c>
      <c r="B1" t="s">
        <v>1</v>
      </c>
      <c r="C1" t="s">
        <v>2</v>
      </c>
      <c r="D1" t="s">
        <v>3</v>
      </c>
      <c r="E1" t="s">
        <v>4</v>
      </c>
      <c r="F1" t="s">
        <v>5</v>
      </c>
      <c r="G1" t="s">
        <v>6</v>
      </c>
      <c r="H1" t="s">
        <v>7</v>
      </c>
      <c r="I1" t="s">
        <v>8</v>
      </c>
    </row>
    <row r="2" spans="1:9" x14ac:dyDescent="0.25">
      <c r="A2" s="4" t="s">
        <v>2716</v>
      </c>
      <c r="B2" t="s">
        <v>2717</v>
      </c>
      <c r="C2" s="1"/>
      <c r="D2" t="str">
        <f t="array" aca="1" ref="D2" ca="1">CONCATENATE(A2,"-",MID(CELL("filename",A1),FIND("]",CELL("filename",A1))+1,255))</f>
        <v xml:space="preserve"> 妹妹-方大同</v>
      </c>
      <c r="E2" t="s">
        <v>11</v>
      </c>
      <c r="F2" s="17"/>
      <c r="G2" s="17"/>
      <c r="H2" t="s">
        <v>2718</v>
      </c>
      <c r="I2">
        <v>0</v>
      </c>
    </row>
    <row r="3" spans="1:9" x14ac:dyDescent="0.25">
      <c r="A3" s="4" t="s">
        <v>2719</v>
      </c>
      <c r="B3" t="s">
        <v>2720</v>
      </c>
      <c r="C3" s="1"/>
      <c r="D3" t="str">
        <f t="array" aca="1" ref="D3" ca="1">CONCATENATE(A3,"-",MID(CELL("filename",A2),FIND("]",CELL("filename",A2))+1,255))</f>
        <v xml:space="preserve"> 春风吹-方大同</v>
      </c>
      <c r="E3" t="s">
        <v>11</v>
      </c>
      <c r="F3" s="17"/>
      <c r="G3" s="17"/>
    </row>
    <row r="4" spans="1:9" x14ac:dyDescent="0.25">
      <c r="A4" s="4" t="s">
        <v>2721</v>
      </c>
      <c r="B4" t="s">
        <v>2722</v>
      </c>
      <c r="C4" s="1"/>
      <c r="D4" t="str">
        <f t="array" aca="1" ref="D4" ca="1">CONCATENATE(A4,"-",MID(CELL("filename",A3),FIND("]",CELL("filename",A3))+1,255))</f>
        <v xml:space="preserve"> 每天每天-方大同</v>
      </c>
      <c r="E4" t="s">
        <v>11</v>
      </c>
      <c r="F4" s="17"/>
      <c r="G4" s="17"/>
    </row>
    <row r="5" spans="1:9" x14ac:dyDescent="0.25">
      <c r="A5" s="4" t="s">
        <v>2723</v>
      </c>
      <c r="B5" t="s">
        <v>2724</v>
      </c>
      <c r="C5" s="1"/>
      <c r="D5" t="str">
        <f t="array" aca="1" ref="D5" ca="1">CONCATENATE(A5,"-",MID(CELL("filename",A4),FIND("]",CELL("filename",A4))+1,255))</f>
        <v xml:space="preserve"> 女人-方大同</v>
      </c>
      <c r="E5" t="s">
        <v>11</v>
      </c>
      <c r="F5" s="17"/>
      <c r="G5" s="17"/>
    </row>
    <row r="6" spans="1:9" x14ac:dyDescent="0.25">
      <c r="A6" s="4" t="s">
        <v>2725</v>
      </c>
      <c r="B6" t="s">
        <v>2726</v>
      </c>
      <c r="C6" s="1"/>
      <c r="D6" t="str">
        <f t="array" aca="1" ref="D6" ca="1">CONCATENATE(A6,"-",MID(CELL("filename",A5),FIND("]",CELL("filename",A5))+1,255))</f>
        <v xml:space="preserve"> 叫我怎么说-方大同</v>
      </c>
      <c r="E6" t="s">
        <v>11</v>
      </c>
      <c r="F6" s="17"/>
      <c r="G6" s="17"/>
    </row>
    <row r="7" spans="1:9" x14ac:dyDescent="0.25">
      <c r="A7" s="4" t="s">
        <v>2727</v>
      </c>
      <c r="B7" t="s">
        <v>2728</v>
      </c>
      <c r="C7" s="1"/>
      <c r="D7" t="str">
        <f t="array" aca="1" ref="D7" ca="1">CONCATENATE(A7,"-",MID(CELL("filename",A6),FIND("]",CELL("filename",A6))+1,255))</f>
        <v xml:space="preserve"> 哪怕-方大同</v>
      </c>
      <c r="E7" t="s">
        <v>11</v>
      </c>
      <c r="F7" s="17"/>
      <c r="G7" s="17"/>
    </row>
    <row r="8" spans="1:9" x14ac:dyDescent="0.25">
      <c r="A8" s="4" t="s">
        <v>2729</v>
      </c>
      <c r="B8" t="s">
        <v>2730</v>
      </c>
      <c r="C8" s="1"/>
      <c r="D8" t="str">
        <f t="array" aca="1" ref="D8" ca="1">CONCATENATE(A8,"-",MID(CELL("filename",A7),FIND("]",CELL("filename",A7))+1,255))</f>
        <v xml:space="preserve"> 南音-方大同</v>
      </c>
      <c r="E8" t="s">
        <v>11</v>
      </c>
      <c r="F8" s="17"/>
      <c r="G8" s="17"/>
    </row>
    <row r="9" spans="1:9" x14ac:dyDescent="0.25">
      <c r="A9" s="4" t="s">
        <v>2731</v>
      </c>
      <c r="B9" t="s">
        <v>2732</v>
      </c>
      <c r="C9" s="1"/>
      <c r="D9" t="str">
        <f t="array" aca="1" ref="D9" ca="1">CONCATENATE(A9,"-",MID(CELL("filename",A8),FIND("]",CELL("filename",A8))+1,255))</f>
        <v xml:space="preserve"> 我们能不能-方大同</v>
      </c>
      <c r="E9" t="s">
        <v>11</v>
      </c>
      <c r="F9" s="17"/>
      <c r="G9" s="17"/>
    </row>
    <row r="10" spans="1:9" x14ac:dyDescent="0.25">
      <c r="A10" s="4" t="s">
        <v>2733</v>
      </c>
      <c r="B10" t="s">
        <v>2734</v>
      </c>
      <c r="C10" s="1"/>
      <c r="D10" t="str">
        <f t="array" aca="1" ref="D10" ca="1">CONCATENATE(A10,"-",MID(CELL("filename",A9),FIND("]",CELL("filename",A9))+1,255))</f>
        <v xml:space="preserve"> 跳-方大同</v>
      </c>
      <c r="E10" t="s">
        <v>11</v>
      </c>
      <c r="F10" s="17"/>
      <c r="G10" s="17"/>
    </row>
    <row r="11" spans="1:9" x14ac:dyDescent="0.25">
      <c r="A11" s="4" t="s">
        <v>2735</v>
      </c>
      <c r="B11" t="s">
        <v>2736</v>
      </c>
      <c r="D11" t="str">
        <f t="array" aca="1" ref="D11" ca="1">CONCATENATE(A11,"-",MID(CELL("filename",A10),FIND("]",CELL("filename",A10))+1,255))</f>
        <v xml:space="preserve"> 总结-方大同</v>
      </c>
      <c r="E11" t="s">
        <v>11</v>
      </c>
      <c r="F11" s="17"/>
    </row>
    <row r="12" spans="1:9" x14ac:dyDescent="0.25">
      <c r="A12" s="4" t="s">
        <v>2737</v>
      </c>
      <c r="B12" t="s">
        <v>2738</v>
      </c>
      <c r="C12" s="1"/>
      <c r="D12" t="str">
        <f t="array" aca="1" ref="D12" ca="1">CONCATENATE(A12,"-",MID(CELL("filename",A11),FIND("]",CELL("filename",A11))+1,255))</f>
        <v xml:space="preserve"> 赶场-方大同</v>
      </c>
      <c r="E12" t="s">
        <v>11</v>
      </c>
      <c r="F12" s="17"/>
      <c r="G12" s="17"/>
    </row>
    <row r="13" spans="1:9" x14ac:dyDescent="0.25">
      <c r="A13" s="4" t="s">
        <v>2739</v>
      </c>
      <c r="B13" t="s">
        <v>2740</v>
      </c>
      <c r="C13" s="1"/>
      <c r="D13" t="str">
        <f t="array" aca="1" ref="D13" ca="1">CONCATENATE(A13,"-",MID(CELL("filename",A12),FIND("]",CELL("filename",A12))+1,255))</f>
        <v xml:space="preserve"> 等著你回来-方大同</v>
      </c>
      <c r="E13" t="s">
        <v>11</v>
      </c>
      <c r="F13" s="17"/>
      <c r="G13" s="17"/>
    </row>
    <row r="14" spans="1:9" x14ac:dyDescent="0.25">
      <c r="A14" s="4" t="s">
        <v>2741</v>
      </c>
      <c r="B14" t="s">
        <v>2742</v>
      </c>
      <c r="C14" s="1"/>
      <c r="D14" t="str">
        <f t="array" aca="1" ref="D14" ca="1">CONCATENATE(A14,"-",MID(CELL("filename",A13),FIND("]",CELL("filename",A13))+1,255))</f>
        <v xml:space="preserve"> 认识你-方大同</v>
      </c>
      <c r="E14" t="s">
        <v>11</v>
      </c>
      <c r="F14" s="17"/>
      <c r="G14" s="17"/>
    </row>
    <row r="15" spans="1:9" x14ac:dyDescent="0.25">
      <c r="A15" s="4" t="s">
        <v>2743</v>
      </c>
      <c r="B15" t="s">
        <v>2744</v>
      </c>
      <c r="C15" s="1"/>
      <c r="D15" t="str">
        <f t="array" aca="1" ref="D15" ca="1">CONCATENATE(A15,"-",MID(CELL("filename",A14),FIND("]",CELL("filename",A14))+1,255))</f>
        <v xml:space="preserve"> 爱爱爱-方大同</v>
      </c>
      <c r="E15" t="s">
        <v>11</v>
      </c>
      <c r="F15" s="17"/>
      <c r="G15" s="17"/>
    </row>
    <row r="16" spans="1:9" x14ac:dyDescent="0.25">
      <c r="A16" s="4" t="s">
        <v>2745</v>
      </c>
      <c r="B16" t="s">
        <v>2746</v>
      </c>
      <c r="D16" t="str">
        <f t="array" aca="1" ref="D16" ca="1">CONCATENATE(A16,"-",MID(CELL("filename",A15),FIND("]",CELL("filename",A15))+1,255))</f>
        <v xml:space="preserve"> 苏丽珍-方大同</v>
      </c>
      <c r="E16" t="s">
        <v>11</v>
      </c>
    </row>
    <row r="17" spans="1:7" x14ac:dyDescent="0.25">
      <c r="A17" s="4" t="s">
        <v>2747</v>
      </c>
      <c r="B17" t="s">
        <v>2748</v>
      </c>
      <c r="C17" s="1"/>
      <c r="D17" t="str">
        <f t="array" aca="1" ref="D17" ca="1">CONCATENATE(A17,"-",MID(CELL("filename",A16),FIND("]",CELL("filename",A16))+1,255))</f>
        <v xml:space="preserve"> 歌手与模特儿-方大同</v>
      </c>
      <c r="E17" t="s">
        <v>11</v>
      </c>
      <c r="F17" s="17"/>
      <c r="G17" s="17"/>
    </row>
    <row r="18" spans="1:7" x14ac:dyDescent="0.25">
      <c r="A18" s="4" t="s">
        <v>2749</v>
      </c>
      <c r="B18" t="s">
        <v>2750</v>
      </c>
      <c r="D18" t="str">
        <f t="array" aca="1" ref="D18" ca="1">CONCATENATE(A18,"-",MID(CELL("filename",A17),FIND("]",CELL("filename",A17))+1,255))</f>
        <v xml:space="preserve"> 唉-方大同</v>
      </c>
      <c r="E18" t="s">
        <v>11</v>
      </c>
    </row>
    <row r="19" spans="1:7" x14ac:dyDescent="0.25">
      <c r="A19" t="s">
        <v>2751</v>
      </c>
      <c r="B19" t="s">
        <v>2752</v>
      </c>
      <c r="D19" t="str">
        <f t="array" aca="1" ref="D19" ca="1">CONCATENATE(A19,"-",MID(CELL("filename",A18),FIND("]",CELL("filename",A18))+1,255))</f>
        <v xml:space="preserve"> 四人游-方大同</v>
      </c>
      <c r="E19" t="s">
        <v>11</v>
      </c>
    </row>
    <row r="20" spans="1:7" x14ac:dyDescent="0.25">
      <c r="A20" s="4" t="s">
        <v>2753</v>
      </c>
      <c r="B20" t="s">
        <v>2754</v>
      </c>
      <c r="D20" t="str">
        <f t="array" aca="1" ref="D20" ca="1">CONCATENATE(A20,"-",MID(CELL("filename",A19),FIND("]",CELL("filename",A19))+1,255))</f>
        <v xml:space="preserve"> 手拖手-方大同</v>
      </c>
      <c r="E20" t="s">
        <v>11</v>
      </c>
    </row>
    <row r="21" spans="1:7" x14ac:dyDescent="0.25">
      <c r="A21" s="4" t="s">
        <v>2755</v>
      </c>
      <c r="B21" t="s">
        <v>2756</v>
      </c>
      <c r="D21" t="str">
        <f t="array" aca="1" ref="D21" ca="1">CONCATENATE(A21,"-",MID(CELL("filename",A20),FIND("]",CELL("filename",A20))+1,255))</f>
        <v xml:space="preserve"> 偷笑-方大同</v>
      </c>
      <c r="E21" t="s">
        <v>11</v>
      </c>
    </row>
    <row r="22" spans="1:7" x14ac:dyDescent="0.25">
      <c r="A22" s="4" t="s">
        <v>2757</v>
      </c>
      <c r="B22" t="s">
        <v>2758</v>
      </c>
      <c r="D22" t="str">
        <f t="array" aca="1" ref="D22" ca="1">CONCATENATE(A22,"-",MID(CELL("filename",A21),FIND("]",CELL("filename",A21))+1,255))</f>
        <v xml:space="preserve"> Goodbye Melody Rose-方大同</v>
      </c>
      <c r="E22" t="s">
        <v>11</v>
      </c>
    </row>
    <row r="23" spans="1:7" x14ac:dyDescent="0.25">
      <c r="A23" s="4" t="s">
        <v>2759</v>
      </c>
      <c r="B23" t="s">
        <v>2760</v>
      </c>
      <c r="D23" t="str">
        <f t="array" aca="1" ref="D23" ca="1">CONCATENATE(A23,"-",MID(CELL("filename",A22),FIND("]",CELL("filename",A22))+1,255))</f>
        <v xml:space="preserve"> 诗人的情人-方大同</v>
      </c>
      <c r="E23" t="s">
        <v>11</v>
      </c>
    </row>
    <row r="24" spans="1:7" x14ac:dyDescent="0.25">
      <c r="A24" s="4" t="s">
        <v>2761</v>
      </c>
      <c r="B24" t="s">
        <v>2762</v>
      </c>
      <c r="D24" t="str">
        <f t="array" aca="1" ref="D24" ca="1">CONCATENATE(A24,"-",MID(CELL("filename",A23),FIND("]",CELL("filename",A23))+1,255))</f>
        <v xml:space="preserve"> 拖男带女-方大同</v>
      </c>
      <c r="E24" t="s">
        <v>11</v>
      </c>
    </row>
    <row r="25" spans="1:7" x14ac:dyDescent="0.25">
      <c r="A25" s="4" t="s">
        <v>2763</v>
      </c>
      <c r="B25" t="s">
        <v>2764</v>
      </c>
      <c r="D25" t="str">
        <f t="array" aca="1" ref="D25" ca="1">CONCATENATE(A25,"-",MID(CELL("filename",A24),FIND("]",CELL("filename",A24))+1,255))</f>
        <v xml:space="preserve"> If You Leave Me Now-方大同</v>
      </c>
      <c r="E25" t="s">
        <v>11</v>
      </c>
    </row>
    <row r="26" spans="1:7" x14ac:dyDescent="0.25">
      <c r="A26" s="4" t="s">
        <v>2763</v>
      </c>
      <c r="B26" t="s">
        <v>2764</v>
      </c>
      <c r="D26" t="str">
        <f t="array" aca="1" ref="D26" ca="1">CONCATENATE(A26,"-",MID(CELL("filename",A25),FIND("]",CELL("filename",A25))+1,255))</f>
        <v xml:space="preserve"> If You Leave Me Now-方大同</v>
      </c>
      <c r="E26" t="s">
        <v>11</v>
      </c>
    </row>
    <row r="27" spans="1:7" x14ac:dyDescent="0.25">
      <c r="A27" s="4" t="s">
        <v>2765</v>
      </c>
      <c r="B27" t="s">
        <v>2766</v>
      </c>
      <c r="D27" t="str">
        <f t="array" aca="1" ref="D27" ca="1">CONCATENATE(A27,"-",MID(CELL("filename",A26),FIND("]",CELL("filename",A26))+1,255))</f>
        <v xml:space="preserve"> Love Song-方大同</v>
      </c>
      <c r="E27" t="s">
        <v>11</v>
      </c>
    </row>
    <row r="28" spans="1:7" x14ac:dyDescent="0.25">
      <c r="A28" s="4" t="s">
        <v>2767</v>
      </c>
      <c r="B28" t="s">
        <v>2768</v>
      </c>
      <c r="D28" t="str">
        <f t="array" aca="1" ref="D28" ca="1">CONCATENATE(A28,"-",MID(CELL("filename",A27),FIND("]",CELL("filename",A27))+1,255))</f>
        <v xml:space="preserve"> 够不够-方大同</v>
      </c>
      <c r="E28" t="s">
        <v>11</v>
      </c>
    </row>
    <row r="29" spans="1:7" x14ac:dyDescent="0.25">
      <c r="A29" s="4" t="s">
        <v>2769</v>
      </c>
      <c r="B29" t="s">
        <v>2770</v>
      </c>
      <c r="D29" t="str">
        <f t="array" aca="1" ref="D29" ca="1">CONCATENATE(A29,"-",MID(CELL("filename",A28),FIND("]",CELL("filename",A28))+1,255))</f>
        <v xml:space="preserve"> 暖-方大同</v>
      </c>
      <c r="E29" t="s">
        <v>11</v>
      </c>
    </row>
    <row r="30" spans="1:7" x14ac:dyDescent="0.25">
      <c r="A30" s="4" t="s">
        <v>2771</v>
      </c>
      <c r="B30" t="s">
        <v>2772</v>
      </c>
      <c r="D30" t="str">
        <f t="array" aca="1" ref="D30" ca="1">CONCATENATE(A30,"-",MID(CELL("filename",A29),FIND("]",CELL("filename",A29))+1,255))</f>
        <v xml:space="preserve"> 爱在-方大同</v>
      </c>
      <c r="E30" t="s">
        <v>11</v>
      </c>
    </row>
    <row r="31" spans="1:7" x14ac:dyDescent="0.25">
      <c r="A31" s="4" t="s">
        <v>2773</v>
      </c>
      <c r="B31" t="s">
        <v>2774</v>
      </c>
      <c r="D31" t="str">
        <f t="array" aca="1" ref="D31" ca="1">CONCATENATE(A31,"-",MID(CELL("filename",A30),FIND("]",CELL("filename",A30))+1,255))</f>
        <v xml:space="preserve"> 公园-方大同</v>
      </c>
      <c r="E31" t="s">
        <v>11</v>
      </c>
    </row>
    <row r="32" spans="1:7" x14ac:dyDescent="0.25">
      <c r="A32" s="4" t="s">
        <v>2775</v>
      </c>
      <c r="B32" t="s">
        <v>2776</v>
      </c>
      <c r="D32" t="str">
        <f t="array" aca="1" ref="D32" ca="1">CONCATENATE(A32,"-",MID(CELL("filename",A31),FIND("]",CELL("filename",A31))+1,255))</f>
        <v xml:space="preserve"> 简单最浪漫-方大同</v>
      </c>
      <c r="E32" t="s">
        <v>11</v>
      </c>
    </row>
    <row r="33" spans="1:5" x14ac:dyDescent="0.25">
      <c r="A33" s="4" t="s">
        <v>2777</v>
      </c>
      <c r="B33" t="s">
        <v>2778</v>
      </c>
      <c r="D33" t="str">
        <f t="array" aca="1" ref="D33" ca="1">CONCATENATE(A33,"-",MID(CELL("filename",A32),FIND("]",CELL("filename",A32))+1,255))</f>
        <v xml:space="preserve"> 十九八七-方大同</v>
      </c>
      <c r="E33" t="s">
        <v>11</v>
      </c>
    </row>
    <row r="34" spans="1:5" x14ac:dyDescent="0.25">
      <c r="A34" s="4" t="s">
        <v>2779</v>
      </c>
      <c r="B34" t="s">
        <v>2780</v>
      </c>
      <c r="D34" t="str">
        <f t="array" aca="1" ref="D34" ca="1">CONCATENATE(A34,"-",MID(CELL("filename",A33),FIND("]",CELL("filename",A33))+1,255))</f>
        <v xml:space="preserve"> 未来-方大同</v>
      </c>
      <c r="E34" t="s">
        <v>11</v>
      </c>
    </row>
    <row r="35" spans="1:5" x14ac:dyDescent="0.25">
      <c r="A35" s="4" t="s">
        <v>2781</v>
      </c>
      <c r="B35" t="s">
        <v>2782</v>
      </c>
      <c r="D35" t="str">
        <f t="array" aca="1" ref="D35" ca="1">CONCATENATE(A35,"-",MID(CELL("filename",A34),FIND("]",CELL("filename",A34))+1,255))</f>
        <v xml:space="preserve"> 忘了美丽-方大同</v>
      </c>
      <c r="E35" t="s">
        <v>11</v>
      </c>
    </row>
    <row r="36" spans="1:5" x14ac:dyDescent="0.25">
      <c r="A36" s="4" t="s">
        <v>2783</v>
      </c>
      <c r="B36" t="s">
        <v>2784</v>
      </c>
      <c r="D36" t="str">
        <f t="array" aca="1" ref="D36" ca="1">CONCATENATE(A36,"-",MID(CELL("filename",A35),FIND("]",CELL("filename",A35))+1,255))</f>
        <v xml:space="preserve"> Sorry-方大同</v>
      </c>
      <c r="E36" t="s">
        <v>11</v>
      </c>
    </row>
    <row r="37" spans="1:5" x14ac:dyDescent="0.25">
      <c r="A37" s="4" t="s">
        <v>2785</v>
      </c>
      <c r="B37" t="s">
        <v>2786</v>
      </c>
      <c r="D37" t="str">
        <f t="array" aca="1" ref="D37" ca="1">CONCATENATE(A37,"-",MID(CELL("filename",A36),FIND("]",CELL("filename",A36))+1,255))</f>
        <v xml:space="preserve"> 小小虫-方大同</v>
      </c>
      <c r="E37" t="s">
        <v>11</v>
      </c>
    </row>
    <row r="38" spans="1:5" x14ac:dyDescent="0.25">
      <c r="A38" s="4" t="s">
        <v>2787</v>
      </c>
      <c r="B38" t="s">
        <v>2788</v>
      </c>
      <c r="D38" t="str">
        <f t="array" aca="1" ref="D38" ca="1">CONCATENATE(A38,"-",MID(CELL("filename",A37),FIND("]",CELL("filename",A37))+1,255))</f>
        <v xml:space="preserve"> 1234567-方大同</v>
      </c>
      <c r="E38" t="s">
        <v>11</v>
      </c>
    </row>
    <row r="39" spans="1:5" x14ac:dyDescent="0.25">
      <c r="A39" s="4" t="s">
        <v>2789</v>
      </c>
      <c r="B39" t="s">
        <v>2790</v>
      </c>
      <c r="D39" t="str">
        <f t="array" aca="1" ref="D39" ca="1">CONCATENATE(A39,"-",MID(CELL("filename",A38),FIND("]",CELL("filename",A38))+1,255))</f>
        <v xml:space="preserve"> 黑白-方大同</v>
      </c>
      <c r="E39" t="s">
        <v>11</v>
      </c>
    </row>
    <row r="40" spans="1:5" x14ac:dyDescent="0.25">
      <c r="A40" s="4" t="s">
        <v>2791</v>
      </c>
      <c r="B40" t="s">
        <v>2792</v>
      </c>
      <c r="D40" t="str">
        <f t="array" aca="1" ref="D40" ca="1">CONCATENATE(A40,"-",MID(CELL("filename",A39),FIND("]",CELL("filename",A39))+1,255))</f>
        <v xml:space="preserve"> 如果爱-方大同</v>
      </c>
      <c r="E40" t="s">
        <v>11</v>
      </c>
    </row>
    <row r="41" spans="1:5" x14ac:dyDescent="0.25">
      <c r="A41" s="4" t="s">
        <v>2793</v>
      </c>
      <c r="B41" t="s">
        <v>2794</v>
      </c>
      <c r="D41" t="str">
        <f t="array" aca="1" ref="D41" ca="1">CONCATENATE(A41,"-",MID(CELL("filename",A40),FIND("]",CELL("filename",A40))+1,255))</f>
        <v xml:space="preserve"> 黑洞里-方大同</v>
      </c>
      <c r="E41" t="s">
        <v>11</v>
      </c>
    </row>
    <row r="42" spans="1:5" x14ac:dyDescent="0.25">
      <c r="A42" s="4" t="s">
        <v>2795</v>
      </c>
      <c r="B42" t="s">
        <v>2796</v>
      </c>
      <c r="D42" t="str">
        <f t="array" aca="1" ref="D42" ca="1">CONCATENATE(A42,"-",MID(CELL("filename",A41),FIND("]",CELL("filename",A41))+1,255))</f>
        <v xml:space="preserve"> 三人游-方大同</v>
      </c>
      <c r="E42" t="s">
        <v>11</v>
      </c>
    </row>
    <row r="43" spans="1:5" x14ac:dyDescent="0.25">
      <c r="A43" s="4" t="s">
        <v>2797</v>
      </c>
      <c r="B43" t="s">
        <v>2798</v>
      </c>
      <c r="D43" t="str">
        <f t="array" aca="1" ref="D43" ca="1">CONCATENATE(A43,"-",MID(CELL("filename",A42),FIND("]",CELL("filename",A42))+1,255))</f>
        <v xml:space="preserve"> 每个人都会-方大同</v>
      </c>
      <c r="E43" t="s">
        <v>11</v>
      </c>
    </row>
    <row r="44" spans="1:5" x14ac:dyDescent="0.25">
      <c r="A44" s="4" t="s">
        <v>2799</v>
      </c>
      <c r="B44" t="s">
        <v>2800</v>
      </c>
      <c r="D44" t="str">
        <f t="array" aca="1" ref="D44" ca="1">CONCATENATE(A44,"-",MID(CELL("filename",A43),FIND("]",CELL("filename",A43))+1,255))</f>
        <v xml:space="preserve"> 100种表情-方大同</v>
      </c>
      <c r="E44" t="s">
        <v>11</v>
      </c>
    </row>
    <row r="45" spans="1:5" x14ac:dyDescent="0.25">
      <c r="A45" s="4" t="s">
        <v>2801</v>
      </c>
      <c r="B45" t="s">
        <v>2802</v>
      </c>
      <c r="D45" t="str">
        <f t="array" aca="1" ref="D45" ca="1">CONCATENATE(A45,"-",MID(CELL("filename",A44),FIND("]",CELL("filename",A44))+1,255))</f>
        <v xml:space="preserve"> 爱我吧-方大同</v>
      </c>
      <c r="E45" t="s">
        <v>11</v>
      </c>
    </row>
    <row r="46" spans="1:5" x14ac:dyDescent="0.25">
      <c r="A46" s="4" t="s">
        <v>2803</v>
      </c>
      <c r="B46" t="s">
        <v>2804</v>
      </c>
      <c r="D46" t="str">
        <f t="array" aca="1" ref="D46" ca="1">CONCATENATE(A46,"-",MID(CELL("filename",A45),FIND("]",CELL("filename",A45))+1,255))</f>
        <v xml:space="preserve"> 为你写的歌-方大同</v>
      </c>
      <c r="E46" t="s">
        <v>11</v>
      </c>
    </row>
    <row r="47" spans="1:5" x14ac:dyDescent="0.25">
      <c r="A47" s="4" t="s">
        <v>2805</v>
      </c>
      <c r="B47" t="s">
        <v>2806</v>
      </c>
      <c r="D47" t="str">
        <f t="array" aca="1" ref="D47" ca="1">CONCATENATE(A47,"-",MID(CELL("filename",A46),FIND("]",CELL("filename",A46))+1,255))</f>
        <v xml:space="preserve"> Orange Moon-方大同</v>
      </c>
      <c r="E47" t="s">
        <v>11</v>
      </c>
    </row>
    <row r="48" spans="1:5" x14ac:dyDescent="0.25">
      <c r="A48" s="4" t="s">
        <v>2807</v>
      </c>
      <c r="B48" t="s">
        <v>2808</v>
      </c>
      <c r="D48" t="str">
        <f t="array" aca="1" ref="D48" ca="1">CONCATENATE(A48,"-",MID(CELL("filename",A47),FIND("]",CELL("filename",A47))+1,255))</f>
        <v xml:space="preserve"> Gotta Make A Change-方大同</v>
      </c>
      <c r="E48" t="s">
        <v>11</v>
      </c>
    </row>
    <row r="49" spans="1:8" x14ac:dyDescent="0.25">
      <c r="A49" s="4" t="s">
        <v>2809</v>
      </c>
      <c r="B49" t="s">
        <v>2810</v>
      </c>
      <c r="D49" t="str">
        <f t="array" aca="1" ref="D49" ca="1">CONCATENATE(A49,"-",MID(CELL("filename",A48),FIND("]",CELL("filename",A48))+1,255))</f>
        <v xml:space="preserve"> 昙花-方大同</v>
      </c>
      <c r="E49" t="s">
        <v>11</v>
      </c>
    </row>
    <row r="50" spans="1:8" x14ac:dyDescent="0.25">
      <c r="A50" s="4" t="s">
        <v>2811</v>
      </c>
      <c r="B50" t="s">
        <v>2812</v>
      </c>
      <c r="D50" t="str">
        <f t="array" aca="1" ref="D50" ca="1">CONCATENATE(A50,"-",MID(CELL("filename",A49),FIND("]",CELL("filename",A49))+1,255))</f>
        <v xml:space="preserve"> 张永成-方大同</v>
      </c>
      <c r="E50" t="s">
        <v>11</v>
      </c>
    </row>
    <row r="51" spans="1:8" x14ac:dyDescent="0.25">
      <c r="A51" s="4" t="s">
        <v>2813</v>
      </c>
      <c r="B51" t="s">
        <v>2814</v>
      </c>
      <c r="D51" t="str">
        <f t="array" aca="1" ref="D51" ca="1">CONCATENATE(A51,"-",MID(CELL("filename",A50),FIND("]",CELL("filename",A50))+1,255))</f>
        <v xml:space="preserve"> 因为你-方大同</v>
      </c>
      <c r="E51" t="s">
        <v>11</v>
      </c>
    </row>
    <row r="52" spans="1:8" x14ac:dyDescent="0.25">
      <c r="A52" s="4" t="s">
        <v>2815</v>
      </c>
      <c r="B52" t="s">
        <v>2816</v>
      </c>
      <c r="D52" t="str">
        <f t="array" aca="1" ref="D52" ca="1">CONCATENATE(A52,"-",MID(CELL("filename",A51),FIND("]",CELL("filename",A51))+1,255))</f>
        <v xml:space="preserve"> 情胜策略-方大同</v>
      </c>
      <c r="E52" t="s">
        <v>11</v>
      </c>
    </row>
    <row r="53" spans="1:8" x14ac:dyDescent="0.25">
      <c r="A53" s="4" t="s">
        <v>2817</v>
      </c>
      <c r="B53" t="s">
        <v>2818</v>
      </c>
      <c r="D53" t="str">
        <f t="array" aca="1" ref="D53" ca="1">CONCATENATE(A53,"-",MID(CELL("filename",A52),FIND("]",CELL("filename",A52))+1,255))</f>
        <v xml:space="preserve"> 无菇朋友-方大同</v>
      </c>
      <c r="E53" t="s">
        <v>11</v>
      </c>
    </row>
    <row r="54" spans="1:8" x14ac:dyDescent="0.25">
      <c r="A54" s="4" t="s">
        <v>2819</v>
      </c>
      <c r="B54" t="s">
        <v>2820</v>
      </c>
      <c r="D54" t="str">
        <f t="array" aca="1" ref="D54" ca="1">CONCATENATE(A54,"-",MID(CELL("filename",A53),FIND("]",CELL("filename",A53))+1,255))</f>
        <v xml:space="preserve"> 自以为-方大同</v>
      </c>
      <c r="E54" t="s">
        <v>11</v>
      </c>
      <c r="H54" t="s">
        <v>2821</v>
      </c>
    </row>
    <row r="55" spans="1:8" x14ac:dyDescent="0.25">
      <c r="A55" s="4" t="s">
        <v>2822</v>
      </c>
      <c r="B55" t="s">
        <v>2823</v>
      </c>
      <c r="D55" t="str">
        <f t="array" aca="1" ref="D55" ca="1">CONCATENATE(A55,"-",MID(CELL("filename",A54),FIND("]",CELL("filename",A54))+1,255))</f>
        <v xml:space="preserve"> 二人游-方大同</v>
      </c>
      <c r="E55" t="s">
        <v>11</v>
      </c>
    </row>
    <row r="56" spans="1:8" x14ac:dyDescent="0.25">
      <c r="A56" s="4" t="s">
        <v>2824</v>
      </c>
      <c r="B56" t="s">
        <v>2825</v>
      </c>
      <c r="D56" t="str">
        <f t="array" aca="1" ref="D56" ca="1">CONCATENATE(A56,"-",MID(CELL("filename",A55),FIND("]",CELL("filename",A55))+1,255))</f>
        <v xml:space="preserve"> Over-方大同</v>
      </c>
      <c r="E56" t="s">
        <v>11</v>
      </c>
    </row>
    <row r="57" spans="1:8" x14ac:dyDescent="0.25">
      <c r="A57" s="4" t="s">
        <v>2826</v>
      </c>
      <c r="B57" t="s">
        <v>2827</v>
      </c>
      <c r="D57" t="str">
        <f t="array" aca="1" ref="D57" ca="1">CONCATENATE(A57,"-",MID(CELL("filename",A56),FIND("]",CELL("filename",A56))+1,255))</f>
        <v xml:space="preserve"> Take Me-方大同</v>
      </c>
      <c r="E57" t="s">
        <v>11</v>
      </c>
    </row>
    <row r="58" spans="1:8" x14ac:dyDescent="0.25">
      <c r="A58" s="4" t="s">
        <v>2828</v>
      </c>
      <c r="B58" t="s">
        <v>2829</v>
      </c>
      <c r="D58" t="str">
        <f t="array" aca="1" ref="D58" ca="1">CONCATENATE(A58,"-",MID(CELL("filename",A57),FIND("]",CELL("filename",A57))+1,255))</f>
        <v xml:space="preserve"> 好不容易-方大同</v>
      </c>
      <c r="E58" t="s">
        <v>11</v>
      </c>
    </row>
    <row r="59" spans="1:8" x14ac:dyDescent="0.25">
      <c r="A59" s="4" t="s">
        <v>2830</v>
      </c>
      <c r="B59" t="s">
        <v>2831</v>
      </c>
      <c r="D59" t="str">
        <f t="array" aca="1" ref="D59" ca="1">CONCATENATE(A59,"-",MID(CELL("filename",A58),FIND("]",CELL("filename",A58))+1,255))</f>
        <v xml:space="preserve"> Can You Feel the Music-方大同</v>
      </c>
      <c r="E59" t="s">
        <v>11</v>
      </c>
    </row>
    <row r="60" spans="1:8" x14ac:dyDescent="0.25">
      <c r="A60" s="4" t="s">
        <v>2832</v>
      </c>
      <c r="B60" t="s">
        <v>2833</v>
      </c>
      <c r="D60" t="str">
        <f t="array" aca="1" ref="D60" ca="1">CONCATENATE(A60,"-",MID(CELL("filename",A59),FIND("]",CELL("filename",A59))+1,255))</f>
        <v xml:space="preserve"> I Want You Back-方大同</v>
      </c>
      <c r="E60" t="s">
        <v>11</v>
      </c>
    </row>
    <row r="61" spans="1:8" x14ac:dyDescent="0.25">
      <c r="A61" s="4" t="s">
        <v>2834</v>
      </c>
      <c r="B61" t="s">
        <v>2835</v>
      </c>
      <c r="D61" t="str">
        <f t="array" aca="1" ref="D61" ca="1">CONCATENATE(A61,"-",MID(CELL("filename",A60),FIND("]",CELL("filename",A60))+1,255))</f>
        <v xml:space="preserve"> 你就是-方大同</v>
      </c>
      <c r="E61" t="s">
        <v>11</v>
      </c>
    </row>
    <row r="62" spans="1:8" x14ac:dyDescent="0.25">
      <c r="A62" s="4" t="s">
        <v>2836</v>
      </c>
      <c r="B62" t="s">
        <v>2837</v>
      </c>
      <c r="D62" t="str">
        <f t="array" aca="1" ref="D62" ca="1">CONCATENATE(A62,"-",MID(CELL("filename",A61),FIND("]",CELL("filename",A61))+1,255))</f>
        <v xml:space="preserve"> 千纸鹤-方大同</v>
      </c>
      <c r="E62" t="s">
        <v>11</v>
      </c>
    </row>
    <row r="63" spans="1:8" x14ac:dyDescent="0.25">
      <c r="A63" s="4" t="s">
        <v>2838</v>
      </c>
      <c r="B63" t="s">
        <v>2839</v>
      </c>
      <c r="D63" t="str">
        <f t="array" aca="1" ref="D63" ca="1">CONCATENATE(A63,"-",MID(CELL("filename",A62),FIND("]",CELL("filename",A62))+1,255))</f>
        <v xml:space="preserve"> 关于爱的定义-方大同</v>
      </c>
      <c r="E63" t="s">
        <v>11</v>
      </c>
    </row>
    <row r="64" spans="1:8" x14ac:dyDescent="0.25">
      <c r="A64" s="4" t="s">
        <v>2840</v>
      </c>
      <c r="B64" t="s">
        <v>2841</v>
      </c>
      <c r="D64" t="str">
        <f t="array" aca="1" ref="D64" ca="1">CONCATENATE(A64,"-",MID(CELL("filename",A63),FIND("]",CELL("filename",A63))+1,255))</f>
        <v xml:space="preserve"> 麦恩莉-方大同</v>
      </c>
      <c r="E64" t="s">
        <v>11</v>
      </c>
    </row>
    <row r="65" spans="1:8" x14ac:dyDescent="0.25">
      <c r="A65" s="4" t="s">
        <v>2842</v>
      </c>
      <c r="B65" t="s">
        <v>2740</v>
      </c>
      <c r="D65" t="str">
        <f t="array" aca="1" ref="D65" ca="1">CONCATENATE(A65,"-",MID(CELL("filename",A64),FIND("]",CELL("filename",A64))+1,255))</f>
        <v xml:space="preserve"> 孤独孩儿-方大同</v>
      </c>
      <c r="E65" t="s">
        <v>11</v>
      </c>
    </row>
    <row r="66" spans="1:8" x14ac:dyDescent="0.25">
      <c r="A66" s="4" t="s">
        <v>2843</v>
      </c>
      <c r="B66" t="s">
        <v>2844</v>
      </c>
      <c r="D66" t="str">
        <f t="array" aca="1" ref="D66" ca="1">CONCATENATE(A66,"-",MID(CELL("filename",A65),FIND("]",CELL("filename",A65))+1,255))</f>
        <v xml:space="preserve"> Romeo-方大同</v>
      </c>
      <c r="E66" t="s">
        <v>11</v>
      </c>
    </row>
    <row r="67" spans="1:8" x14ac:dyDescent="0.25">
      <c r="A67" s="4" t="s">
        <v>2845</v>
      </c>
      <c r="B67" t="s">
        <v>2846</v>
      </c>
      <c r="D67" t="str">
        <f t="array" aca="1" ref="D67" ca="1">CONCATENATE(A67,"-",MID(CELL("filename",A66),FIND("]",CELL("filename",A66))+1,255))</f>
        <v xml:space="preserve"> 妈妈说-方大同</v>
      </c>
      <c r="E67" t="s">
        <v>11</v>
      </c>
    </row>
    <row r="68" spans="1:8" x14ac:dyDescent="0.25">
      <c r="A68" s="4" t="s">
        <v>2847</v>
      </c>
      <c r="B68" t="s">
        <v>2848</v>
      </c>
      <c r="D68" t="str">
        <f t="array" aca="1" ref="D68" ca="1">CONCATENATE(A68,"-",MID(CELL("filename",A67),FIND("]",CELL("filename",A67))+1,255))</f>
        <v xml:space="preserve"> 爱立刻-方大同</v>
      </c>
      <c r="E68" t="s">
        <v>11</v>
      </c>
    </row>
    <row r="69" spans="1:8" x14ac:dyDescent="0.25">
      <c r="A69" s="4" t="s">
        <v>2849</v>
      </c>
      <c r="B69" t="s">
        <v>2850</v>
      </c>
      <c r="D69" t="str">
        <f t="array" aca="1" ref="D69" ca="1">CONCATENATE(A69,"-",MID(CELL("filename",A68),FIND("]",CELL("filename",A68))+1,255))</f>
        <v xml:space="preserve"> BB88-方大同</v>
      </c>
      <c r="E69" t="s">
        <v>11</v>
      </c>
    </row>
    <row r="70" spans="1:8" x14ac:dyDescent="0.25">
      <c r="A70" s="4" t="s">
        <v>2851</v>
      </c>
      <c r="B70" t="s">
        <v>2852</v>
      </c>
      <c r="D70" t="str">
        <f t="array" aca="1" ref="D70" ca="1">CONCATENATE(A70,"-",MID(CELL("filename",A69),FIND("]",CELL("filename",A69))+1,255))</f>
        <v xml:space="preserve"> 危险世界-方大同</v>
      </c>
      <c r="E70" t="s">
        <v>11</v>
      </c>
    </row>
    <row r="71" spans="1:8" x14ac:dyDescent="0.25">
      <c r="A71" s="4" t="s">
        <v>2853</v>
      </c>
      <c r="B71" t="s">
        <v>2852</v>
      </c>
      <c r="D71" t="str">
        <f t="array" aca="1" ref="D71" ca="1">CONCATENATE(A71,"-",MID(CELL("filename",A70),FIND("]",CELL("filename",A70))+1,255))</f>
        <v xml:space="preserve"> Peace-方大同</v>
      </c>
      <c r="E71" t="s">
        <v>11</v>
      </c>
      <c r="H71" t="s">
        <v>2512</v>
      </c>
    </row>
    <row r="72" spans="1:8" x14ac:dyDescent="0.25">
      <c r="A72" s="4" t="s">
        <v>2854</v>
      </c>
      <c r="B72" t="s">
        <v>2855</v>
      </c>
      <c r="D72" t="str">
        <f t="array" aca="1" ref="D72" ca="1">CONCATENATE(A72,"-",MID(CELL("filename",A71),FIND("]",CELL("filename",A71))+1,255))</f>
        <v xml:space="preserve"> 小方-方大同</v>
      </c>
      <c r="E72" t="s">
        <v>11</v>
      </c>
    </row>
    <row r="73" spans="1:8" x14ac:dyDescent="0.25">
      <c r="A73" s="4" t="s">
        <v>2856</v>
      </c>
      <c r="B73" t="s">
        <v>2857</v>
      </c>
      <c r="D73" t="str">
        <f t="array" aca="1" ref="D73" ca="1">CONCATENATE(A73,"-",MID(CELL("filename",A72),FIND("]",CELL("filename",A72))+1,255))</f>
        <v xml:space="preserve"> 黑白灰-方大同</v>
      </c>
      <c r="E73" t="s">
        <v>11</v>
      </c>
    </row>
    <row r="74" spans="1:8" x14ac:dyDescent="0.25">
      <c r="A74" s="4" t="s">
        <v>2858</v>
      </c>
      <c r="B74" t="s">
        <v>2859</v>
      </c>
      <c r="D74" t="str">
        <f t="array" aca="1" ref="D74" ca="1">CONCATENATE(A74,"-",MID(CELL("filename",A73),FIND("]",CELL("filename",A73))+1,255))</f>
        <v xml:space="preserve"> 桃花运-方大同</v>
      </c>
      <c r="E74" t="s">
        <v>11</v>
      </c>
    </row>
    <row r="75" spans="1:8" x14ac:dyDescent="0.25">
      <c r="A75" s="4" t="s">
        <v>2860</v>
      </c>
      <c r="B75" t="s">
        <v>2861</v>
      </c>
      <c r="D75" t="str">
        <f t="array" aca="1" ref="D75" ca="1">CONCATENATE(A75,"-",MID(CELL("filename",A74),FIND("]",CELL("filename",A74))+1,255))</f>
        <v xml:space="preserve"> 特别的人-方大同</v>
      </c>
      <c r="E75" t="s">
        <v>11</v>
      </c>
    </row>
    <row r="76" spans="1:8" x14ac:dyDescent="0.25">
      <c r="A76" s="4" t="s">
        <v>2862</v>
      </c>
      <c r="B76" t="s">
        <v>2863</v>
      </c>
      <c r="D76" t="str">
        <f t="array" aca="1" ref="D76" ca="1">CONCATENATE(A76,"-",MID(CELL("filename",A75),FIND("]",CELL("filename",A75))+1,255))</f>
        <v xml:space="preserve"> Weather Report-方大同</v>
      </c>
      <c r="E76" t="s">
        <v>11</v>
      </c>
    </row>
    <row r="77" spans="1:8" x14ac:dyDescent="0.25">
      <c r="A77" s="4" t="s">
        <v>2864</v>
      </c>
      <c r="B77" t="s">
        <v>2865</v>
      </c>
      <c r="D77" t="str">
        <f t="array" aca="1" ref="D77" ca="1">CONCATENATE(A77,"-",MID(CELL("filename",A76),FIND("]",CELL("filename",A76))+1,255))</f>
        <v xml:space="preserve"> 天气先生-方大同</v>
      </c>
      <c r="E77" t="s">
        <v>11</v>
      </c>
    </row>
    <row r="78" spans="1:8" x14ac:dyDescent="0.25">
      <c r="A78" s="4" t="s">
        <v>2866</v>
      </c>
      <c r="B78" t="s">
        <v>2867</v>
      </c>
      <c r="D78" t="str">
        <f t="array" aca="1" ref="D78" ca="1">CONCATENATE(A78,"-",MID(CELL("filename",A77),FIND("]",CELL("filename",A77))+1,255))</f>
        <v xml:space="preserve"> 枫叶做的风铃-方大同</v>
      </c>
      <c r="E78" t="s">
        <v>11</v>
      </c>
    </row>
    <row r="79" spans="1:8" x14ac:dyDescent="0.25">
      <c r="A79" s="4" t="s">
        <v>2868</v>
      </c>
      <c r="B79" t="s">
        <v>2869</v>
      </c>
      <c r="D79" t="str">
        <f t="array" aca="1" ref="D79" ca="1">CONCATENATE(A79,"-",MID(CELL("filename",A78),FIND("]",CELL("filename",A78))+1,255))</f>
        <v xml:space="preserve"> Boarding-方大同</v>
      </c>
      <c r="E79" t="s">
        <v>11</v>
      </c>
    </row>
    <row r="80" spans="1:8" x14ac:dyDescent="0.25">
      <c r="A80" s="4" t="s">
        <v>2870</v>
      </c>
      <c r="B80" t="s">
        <v>2871</v>
      </c>
      <c r="D80" t="str">
        <f t="array" aca="1" ref="D80" ca="1">CONCATENATE(A80,"-",MID(CELL("filename",A79),FIND("]",CELL("filename",A79))+1,255))</f>
        <v xml:space="preserve"> 巴黎-方大同</v>
      </c>
      <c r="E80" t="s">
        <v>11</v>
      </c>
    </row>
    <row r="81" spans="1:8" x14ac:dyDescent="0.25">
      <c r="A81" s="4" t="s">
        <v>2872</v>
      </c>
      <c r="B81" t="s">
        <v>2873</v>
      </c>
      <c r="D81" t="str">
        <f t="array" aca="1" ref="D81" ca="1">CONCATENATE(A81,"-",MID(CELL("filename",A80),FIND("]",CELL("filename",A80))+1,255))</f>
        <v xml:space="preserve"> 爱不来-方大同</v>
      </c>
      <c r="E81" t="s">
        <v>11</v>
      </c>
    </row>
    <row r="82" spans="1:8" x14ac:dyDescent="0.25">
      <c r="A82" s="4" t="s">
        <v>2874</v>
      </c>
      <c r="B82" t="s">
        <v>2875</v>
      </c>
      <c r="D82" t="str">
        <f t="array" aca="1" ref="D82" ca="1">CONCATENATE(A82,"-",MID(CELL("filename",A81),FIND("]",CELL("filename",A81))+1,255))</f>
        <v xml:space="preserve"> 僵尸-方大同</v>
      </c>
      <c r="E82" t="s">
        <v>11</v>
      </c>
    </row>
    <row r="83" spans="1:8" x14ac:dyDescent="0.25">
      <c r="A83" s="4" t="s">
        <v>2876</v>
      </c>
      <c r="B83" t="s">
        <v>2877</v>
      </c>
      <c r="D83" t="str">
        <f t="array" aca="1" ref="D83" ca="1">CONCATENATE(A83,"-",MID(CELL("filename",A82),FIND("]",CELL("filename",A82))+1,255))</f>
        <v xml:space="preserve"> Lights Up-方大同</v>
      </c>
      <c r="E83" t="s">
        <v>11</v>
      </c>
    </row>
    <row r="84" spans="1:8" x14ac:dyDescent="0.25">
      <c r="A84" s="4" t="s">
        <v>2878</v>
      </c>
      <c r="B84" t="s">
        <v>2879</v>
      </c>
      <c r="D84" t="str">
        <f t="array" aca="1" ref="D84" ca="1">CONCATENATE(A84,"-",MID(CELL("filename",A83),FIND("]",CELL("filename",A83))+1,255))</f>
        <v xml:space="preserve"> 悟空-方大同</v>
      </c>
      <c r="E84" t="s">
        <v>11</v>
      </c>
    </row>
    <row r="85" spans="1:8" x14ac:dyDescent="0.25">
      <c r="A85" s="4" t="s">
        <v>2880</v>
      </c>
      <c r="B85" t="s">
        <v>2881</v>
      </c>
      <c r="D85" t="str">
        <f t="array" aca="1" ref="D85" ca="1">CONCATENATE(A85,"-",MID(CELL("filename",A84),FIND("]",CELL("filename",A84))+1,255))</f>
        <v xml:space="preserve"> Flow-方大同</v>
      </c>
      <c r="E85" t="s">
        <v>11</v>
      </c>
      <c r="H85" t="s">
        <v>2882</v>
      </c>
    </row>
    <row r="86" spans="1:8" x14ac:dyDescent="0.25">
      <c r="A86" s="4" t="s">
        <v>2883</v>
      </c>
      <c r="B86" t="s">
        <v>2884</v>
      </c>
      <c r="D86" t="str">
        <f t="array" aca="1" ref="D86" ca="1">CONCATENATE(A86,"-",MID(CELL("filename",A85),FIND("]",CELL("filename",A85))+1,255))</f>
        <v xml:space="preserve"> 听-方大同</v>
      </c>
      <c r="E86" t="s">
        <v>11</v>
      </c>
    </row>
    <row r="87" spans="1:8" x14ac:dyDescent="0.25">
      <c r="A87" s="4" t="s">
        <v>2885</v>
      </c>
      <c r="B87" t="s">
        <v>2886</v>
      </c>
      <c r="D87" t="str">
        <f t="array" aca="1" ref="D87" ca="1">CONCATENATE(A87,"-",MID(CELL("filename",A86),FIND("]",CELL("filename",A86))+1,255))</f>
        <v xml:space="preserve"> 味道-方大同</v>
      </c>
      <c r="E87" t="s">
        <v>11</v>
      </c>
    </row>
    <row r="88" spans="1:8" x14ac:dyDescent="0.25">
      <c r="A88" s="4" t="s">
        <v>2887</v>
      </c>
      <c r="B88" t="s">
        <v>2888</v>
      </c>
      <c r="D88" t="str">
        <f t="array" aca="1" ref="D88" ca="1">CONCATENATE(A88,"-",MID(CELL("filename",A87),FIND("]",CELL("filename",A87))+1,255))</f>
        <v xml:space="preserve"> Ring Finger-方大同</v>
      </c>
      <c r="E88" t="s">
        <v>11</v>
      </c>
    </row>
    <row r="89" spans="1:8" x14ac:dyDescent="0.25">
      <c r="A89" s="4" t="s">
        <v>2889</v>
      </c>
      <c r="B89" t="s">
        <v>2890</v>
      </c>
      <c r="D89" t="str">
        <f t="array" aca="1" ref="D89" ca="1">CONCATENATE(A89,"-",MID(CELL("filename",A88),FIND("]",CELL("filename",A88))+1,255))</f>
        <v xml:space="preserve"> NMW-方大同</v>
      </c>
      <c r="E89" t="s">
        <v>11</v>
      </c>
    </row>
    <row r="90" spans="1:8" x14ac:dyDescent="0.25">
      <c r="A90" s="4" t="s">
        <v>2891</v>
      </c>
      <c r="B90" t="s">
        <v>2892</v>
      </c>
      <c r="D90" t="str">
        <f t="array" aca="1" ref="D90" ca="1">CONCATENATE(A90,"-",MID(CELL("filename",A89),FIND("]",CELL("filename",A89))+1,255))</f>
        <v xml:space="preserve"> 笑开-方大同</v>
      </c>
      <c r="E90" t="s">
        <v>11</v>
      </c>
    </row>
    <row r="91" spans="1:8" x14ac:dyDescent="0.25">
      <c r="A91" s="4" t="s">
        <v>2893</v>
      </c>
      <c r="B91" t="s">
        <v>2894</v>
      </c>
      <c r="D91" t="str">
        <f t="array" aca="1" ref="D91" ca="1">CONCATENATE(A91,"-",MID(CELL("filename",A90),FIND("]",CELL("filename",A90))+1,255))</f>
        <v xml:space="preserve"> 梦蝴蝶-方大同</v>
      </c>
      <c r="E91" t="s">
        <v>11</v>
      </c>
    </row>
    <row r="92" spans="1:8" x14ac:dyDescent="0.25">
      <c r="A92" s="4" t="s">
        <v>2895</v>
      </c>
      <c r="B92" t="s">
        <v>2896</v>
      </c>
      <c r="D92" t="str">
        <f t="array" aca="1" ref="D92" ca="1">CONCATENATE(A92,"-",MID(CELL("filename",A91),FIND("]",CELL("filename",A91))+1,255))</f>
        <v xml:space="preserve"> Love You So Much-方大同</v>
      </c>
      <c r="E92" t="s">
        <v>11</v>
      </c>
    </row>
    <row r="93" spans="1:8" x14ac:dyDescent="0.25">
      <c r="A93" s="4" t="s">
        <v>2897</v>
      </c>
      <c r="B93" t="s">
        <v>2898</v>
      </c>
      <c r="D93" t="str">
        <f t="array" aca="1" ref="D93" ca="1">CONCATENATE(A93,"-",MID(CELL("filename",A92),FIND("]",CELL("filename",A92))+1,255))</f>
        <v xml:space="preserve"> 醉-方大同</v>
      </c>
      <c r="E93" t="s">
        <v>11</v>
      </c>
    </row>
    <row r="94" spans="1:8" x14ac:dyDescent="0.25">
      <c r="A94" s="4" t="s">
        <v>2899</v>
      </c>
      <c r="B94" t="s">
        <v>2900</v>
      </c>
      <c r="D94" t="str">
        <f t="array" aca="1" ref="D94" ca="1">CONCATENATE(A94,"-",MID(CELL("filename",A93),FIND("]",CELL("filename",A93))+1,255))</f>
        <v xml:space="preserve"> All Night-方大同</v>
      </c>
      <c r="E94" t="s">
        <v>11</v>
      </c>
    </row>
    <row r="95" spans="1:8" x14ac:dyDescent="0.25">
      <c r="A95" s="4" t="s">
        <v>2901</v>
      </c>
      <c r="B95" t="s">
        <v>2902</v>
      </c>
      <c r="D95" t="str">
        <f t="array" aca="1" ref="D95" ca="1">CONCATENATE(A95,"-",MID(CELL("filename",A94),FIND("]",CELL("filename",A94))+1,255))</f>
        <v xml:space="preserve"> Right Girl-方大同</v>
      </c>
      <c r="E95" t="s">
        <v>11</v>
      </c>
    </row>
    <row r="96" spans="1:8" x14ac:dyDescent="0.25">
      <c r="A96" s="4" t="s">
        <v>2903</v>
      </c>
      <c r="B96" t="s">
        <v>2904</v>
      </c>
      <c r="D96" t="str">
        <f t="array" aca="1" ref="D96" ca="1">CONCATENATE(A96,"-",MID(CELL("filename",A95),FIND("]",CELL("filename",A95))+1,255))</f>
        <v xml:space="preserve"> Run From Your Love-方大同</v>
      </c>
      <c r="E96" t="s">
        <v>11</v>
      </c>
    </row>
    <row r="97" spans="1:5" x14ac:dyDescent="0.25">
      <c r="A97" s="4" t="s">
        <v>2905</v>
      </c>
      <c r="B97" t="s">
        <v>2906</v>
      </c>
      <c r="D97" t="str">
        <f t="array" aca="1" ref="D97" ca="1">CONCATENATE(A97,"-",MID(CELL("filename",A96),FIND("]",CELL("filename",A96))+1,255))</f>
        <v xml:space="preserve"> 烦-方大同</v>
      </c>
      <c r="E97" t="s">
        <v>11</v>
      </c>
    </row>
    <row r="98" spans="1:5" x14ac:dyDescent="0.25">
      <c r="A98" s="4" t="s">
        <v>2907</v>
      </c>
      <c r="B98" t="s">
        <v>2908</v>
      </c>
      <c r="D98" t="str">
        <f t="array" aca="1" ref="D98" ca="1">CONCATENATE(A98,"-",MID(CELL("filename",A97),FIND("]",CELL("filename",A97))+1,255))</f>
        <v xml:space="preserve"> Once-方大同</v>
      </c>
      <c r="E98" t="s">
        <v>11</v>
      </c>
    </row>
    <row r="99" spans="1:5" x14ac:dyDescent="0.25">
      <c r="A99" s="4" t="s">
        <v>2909</v>
      </c>
      <c r="B99" t="s">
        <v>2910</v>
      </c>
      <c r="D99" t="str">
        <f t="array" aca="1" ref="D99" ca="1">CONCATENATE(A99,"-",MID(CELL("filename",A98),FIND("]",CELL("filename",A98))+1,255))</f>
        <v xml:space="preserve"> 无所谓-方大同</v>
      </c>
      <c r="E99" t="s">
        <v>11</v>
      </c>
    </row>
    <row r="100" spans="1:5" x14ac:dyDescent="0.25">
      <c r="A100" s="4" t="s">
        <v>2911</v>
      </c>
      <c r="B100" t="s">
        <v>2912</v>
      </c>
      <c r="D100" t="str">
        <f t="array" aca="1" ref="D100" ca="1">CONCATENATE(A100,"-",MID(CELL("filename",A99),FIND("]",CELL("filename",A99))+1,255))</f>
        <v xml:space="preserve"> 黑夜-方大同</v>
      </c>
      <c r="E100" t="s">
        <v>11</v>
      </c>
    </row>
    <row r="101" spans="1:5" x14ac:dyDescent="0.25">
      <c r="A101" s="4" t="s">
        <v>2913</v>
      </c>
      <c r="B101" t="s">
        <v>2914</v>
      </c>
      <c r="D101" t="str">
        <f t="array" aca="1" ref="D101" ca="1">CONCATENATE(A101,"-",MID(CELL("filename",A100),FIND("]",CELL("filename",A100))+1,255))</f>
        <v xml:space="preserve"> 很不低调-方大同</v>
      </c>
      <c r="E101" t="s">
        <v>11</v>
      </c>
    </row>
    <row r="102" spans="1:5" x14ac:dyDescent="0.25">
      <c r="A102" s="4" t="s">
        <v>2915</v>
      </c>
      <c r="B102" t="s">
        <v>2916</v>
      </c>
      <c r="D102" t="str">
        <f t="array" aca="1" ref="D102" ca="1">CONCATENATE(A102,"-",MID(CELL("filename",A101),FIND("]",CELL("filename",A101))+1,255))</f>
        <v xml:space="preserve"> 放不过自己-方大同</v>
      </c>
      <c r="E102" t="s">
        <v>11</v>
      </c>
    </row>
    <row r="103" spans="1:5" x14ac:dyDescent="0.25">
      <c r="A103" s="4" t="s">
        <v>2917</v>
      </c>
      <c r="B103" t="s">
        <v>2918</v>
      </c>
      <c r="D103" t="str">
        <f t="array" aca="1" ref="D103" ca="1">CONCATENATE(A103,"-",MID(CELL("filename",A102),FIND("]",CELL("filename",A102))+1,255))</f>
        <v xml:space="preserve"> As I Do-方大同</v>
      </c>
      <c r="E103" t="s">
        <v>11</v>
      </c>
    </row>
    <row r="104" spans="1:5" x14ac:dyDescent="0.25">
      <c r="A104" s="4" t="s">
        <v>2919</v>
      </c>
      <c r="B104" t="s">
        <v>2920</v>
      </c>
      <c r="D104" t="str">
        <f t="array" aca="1" ref="D104" ca="1">CONCATENATE(A104,"-",MID(CELL("filename",A103),FIND("]",CELL("filename",A103))+1,255))</f>
        <v xml:space="preserve"> XZMHXDXH-方大同</v>
      </c>
      <c r="E104" t="s">
        <v>11</v>
      </c>
    </row>
    <row r="105" spans="1:5" x14ac:dyDescent="0.25">
      <c r="A105" s="4" t="s">
        <v>2921</v>
      </c>
      <c r="B105" t="s">
        <v>2922</v>
      </c>
      <c r="D105" t="str">
        <f t="array" aca="1" ref="D105" ca="1">CONCATENATE(A105,"-",MID(CELL("filename",A104),FIND("]",CELL("filename",A104))+1,255))</f>
        <v xml:space="preserve"> 江湖中人-方大同</v>
      </c>
      <c r="E105" t="s">
        <v>11</v>
      </c>
    </row>
    <row r="106" spans="1:5" x14ac:dyDescent="0.25">
      <c r="A106" s="4" t="s">
        <v>2923</v>
      </c>
      <c r="B106" t="s">
        <v>2924</v>
      </c>
      <c r="D106" t="str">
        <f t="array" aca="1" ref="D106" ca="1">CONCATENATE(A106,"-",MID(CELL("filename",A105),FIND("]",CELL("filename",A105))+1,255))</f>
        <v xml:space="preserve"> GF-方大同</v>
      </c>
      <c r="E106" t="s">
        <v>11</v>
      </c>
    </row>
    <row r="107" spans="1:5" x14ac:dyDescent="0.25">
      <c r="A107" s="4" t="s">
        <v>2925</v>
      </c>
      <c r="B107" t="s">
        <v>2926</v>
      </c>
      <c r="D107" t="str">
        <f t="array" aca="1" ref="D107" ca="1">CONCATENATE(A107,"-",MID(CELL("filename",A106),FIND("]",CELL("filename",A106))+1,255))</f>
        <v xml:space="preserve"> Tango-方大同</v>
      </c>
      <c r="E107" t="s">
        <v>11</v>
      </c>
    </row>
    <row r="108" spans="1:5" x14ac:dyDescent="0.25">
      <c r="A108" s="4" t="s">
        <v>2927</v>
      </c>
      <c r="B108" t="s">
        <v>2928</v>
      </c>
      <c r="D108" t="str">
        <f t="array" aca="1" ref="D108" ca="1">CONCATENATE(A108,"-",MID(CELL("filename",A107),FIND("]",CELL("filename",A107))+1,255))</f>
        <v xml:space="preserve"> 才二十三-方大同</v>
      </c>
      <c r="E108" t="s">
        <v>11</v>
      </c>
    </row>
    <row r="109" spans="1:5" x14ac:dyDescent="0.25">
      <c r="A109" s="4" t="s">
        <v>2929</v>
      </c>
      <c r="B109" t="s">
        <v>2930</v>
      </c>
      <c r="D109" t="str">
        <f t="array" aca="1" ref="D109" ca="1">CONCATENATE(A109,"-",MID(CELL("filename",A108),FIND("]",CELL("filename",A108))+1,255))</f>
        <v xml:space="preserve"> 谁知爱是什么-方大同</v>
      </c>
      <c r="E109" t="s">
        <v>11</v>
      </c>
    </row>
    <row r="110" spans="1:5" x14ac:dyDescent="0.25">
      <c r="A110" s="4" t="s">
        <v>2931</v>
      </c>
      <c r="B110" t="s">
        <v>2932</v>
      </c>
      <c r="D110" t="str">
        <f t="array" aca="1" ref="D110" ca="1">CONCATENATE(A110,"-",MID(CELL("filename",A109),FIND("]",CELL("filename",A109))+1,255))</f>
        <v xml:space="preserve"> 我不是农人-方大同</v>
      </c>
      <c r="E110" t="s">
        <v>11</v>
      </c>
    </row>
    <row r="111" spans="1:5" x14ac:dyDescent="0.25">
      <c r="A111" s="4" t="s">
        <v>2933</v>
      </c>
      <c r="B111" t="s">
        <v>2934</v>
      </c>
      <c r="D111" t="str">
        <f t="array" aca="1" ref="D111" ca="1">CONCATENATE(A111,"-",MID(CELL("filename",A110),FIND("]",CELL("filename",A110))+1,255))</f>
        <v xml:space="preserve"> 那沙漠里的水-方大同</v>
      </c>
      <c r="E111" t="s">
        <v>11</v>
      </c>
    </row>
    <row r="112" spans="1:5" x14ac:dyDescent="0.25">
      <c r="A112" s="4" t="s">
        <v>2935</v>
      </c>
      <c r="B112" t="s">
        <v>2936</v>
      </c>
      <c r="D112" t="str">
        <f t="array" aca="1" ref="D112" ca="1">CONCATENATE(A112,"-",MID(CELL("filename",A111),FIND("]",CELL("filename",A111))+1,255))</f>
        <v xml:space="preserve"> 回留-方大同</v>
      </c>
      <c r="E112" t="s">
        <v>11</v>
      </c>
    </row>
    <row r="113" spans="1:5" x14ac:dyDescent="0.25">
      <c r="A113" s="4" t="s">
        <v>2937</v>
      </c>
      <c r="B113" t="s">
        <v>2938</v>
      </c>
      <c r="D113" t="str">
        <f t="array" aca="1" ref="D113" ca="1">CONCATENATE(A113,"-",MID(CELL("filename",A112),FIND("]",CELL("filename",A112))+1,255))</f>
        <v xml:space="preserve"> 没啥好说-方大同</v>
      </c>
      <c r="E113" t="s">
        <v>11</v>
      </c>
    </row>
    <row r="114" spans="1:5" x14ac:dyDescent="0.25">
      <c r="A114" s="4" t="s">
        <v>2939</v>
      </c>
      <c r="B114" t="s">
        <v>2846</v>
      </c>
      <c r="D114" t="str">
        <f t="array" aca="1" ref="D114" ca="1">CONCATENATE(A114,"-",MID(CELL("filename",A113),FIND("]",CELL("filename",A113))+1,255))</f>
        <v xml:space="preserve"> 面面-方大同</v>
      </c>
      <c r="E114" t="s">
        <v>11</v>
      </c>
    </row>
    <row r="115" spans="1:5" x14ac:dyDescent="0.25">
      <c r="A115" s="4" t="s">
        <v>2940</v>
      </c>
      <c r="B115" t="s">
        <v>2941</v>
      </c>
      <c r="D115" t="str">
        <f t="array" aca="1" ref="D115" ca="1">CONCATENATE(A115,"-",MID(CELL("filename",A114),FIND("]",CELL("filename",A114))+1,255))</f>
        <v xml:space="preserve"> 头发有点长-方大同</v>
      </c>
      <c r="E115" t="s">
        <v>11</v>
      </c>
    </row>
    <row r="116" spans="1:5" ht="30" customHeight="1" x14ac:dyDescent="0.25">
      <c r="A116" s="4" t="s">
        <v>2942</v>
      </c>
      <c r="B116" t="s">
        <v>2943</v>
      </c>
      <c r="D116" t="str">
        <f t="array" aca="1" ref="D116" ca="1">CONCATENATE(A116,"-",MID(CELL("filename",A115),FIND("]",CELL("filename",A115))+1,255))</f>
        <v>The Secret Of The Golden Bricks-方大同</v>
      </c>
      <c r="E116" t="s">
        <v>11</v>
      </c>
    </row>
    <row r="117" spans="1:5" x14ac:dyDescent="0.25">
      <c r="A117" s="4" t="s">
        <v>2944</v>
      </c>
      <c r="B117" t="s">
        <v>2945</v>
      </c>
      <c r="D117" t="str">
        <f t="array" aca="1" ref="D117" ca="1">CONCATENATE(A117,"-",MID(CELL("filename",A116),FIND("]",CELL("filename",A116))+1,255))</f>
        <v>玩乐-方大同</v>
      </c>
      <c r="E117" t="s">
        <v>11</v>
      </c>
    </row>
    <row r="118" spans="1:5" x14ac:dyDescent="0.25">
      <c r="A118" s="4"/>
    </row>
    <row r="119" spans="1:5" x14ac:dyDescent="0.25">
      <c r="A119" s="4"/>
    </row>
    <row r="120" spans="1:5" x14ac:dyDescent="0.25">
      <c r="A120" s="4"/>
    </row>
    <row r="121" spans="1:5" x14ac:dyDescent="0.25">
      <c r="A121" s="4"/>
    </row>
    <row r="122" spans="1:5" x14ac:dyDescent="0.25">
      <c r="A122" s="4"/>
    </row>
    <row r="123" spans="1:5" x14ac:dyDescent="0.25">
      <c r="A123" s="4"/>
    </row>
    <row r="124" spans="1:5" x14ac:dyDescent="0.25">
      <c r="A124" s="4"/>
    </row>
    <row r="125" spans="1:5" x14ac:dyDescent="0.25">
      <c r="A125" s="4"/>
    </row>
    <row r="126" spans="1:5" x14ac:dyDescent="0.25">
      <c r="A126" s="4"/>
    </row>
    <row r="127" spans="1:5" x14ac:dyDescent="0.25">
      <c r="A127" s="4"/>
    </row>
    <row r="128" spans="1:5" x14ac:dyDescent="0.25">
      <c r="A128" s="4"/>
    </row>
    <row r="129" spans="1:1" x14ac:dyDescent="0.25">
      <c r="A129" s="4"/>
    </row>
    <row r="130" spans="1:1" x14ac:dyDescent="0.25">
      <c r="A130" s="4"/>
    </row>
    <row r="131" spans="1:1" x14ac:dyDescent="0.25">
      <c r="A131" s="4"/>
    </row>
    <row r="132" spans="1:1" x14ac:dyDescent="0.25">
      <c r="A132" s="4"/>
    </row>
    <row r="133" spans="1:1" x14ac:dyDescent="0.25">
      <c r="A133" s="4"/>
    </row>
    <row r="134" spans="1:1" x14ac:dyDescent="0.25">
      <c r="A134" s="4"/>
    </row>
    <row r="135" spans="1:1" x14ac:dyDescent="0.25">
      <c r="A135" s="4"/>
    </row>
    <row r="136" spans="1:1" x14ac:dyDescent="0.25">
      <c r="A136" s="4"/>
    </row>
    <row r="137" spans="1:1" x14ac:dyDescent="0.25">
      <c r="A137" s="4"/>
    </row>
    <row r="138" spans="1:1" x14ac:dyDescent="0.25">
      <c r="A138" s="4"/>
    </row>
    <row r="139" spans="1:1" x14ac:dyDescent="0.25">
      <c r="A139" s="4"/>
    </row>
    <row r="140" spans="1:1" x14ac:dyDescent="0.25">
      <c r="A140" s="4"/>
    </row>
    <row r="141" spans="1:1" x14ac:dyDescent="0.25">
      <c r="A141" s="4"/>
    </row>
    <row r="142" spans="1:1" x14ac:dyDescent="0.25">
      <c r="A142" s="4"/>
    </row>
    <row r="143" spans="1:1" x14ac:dyDescent="0.25">
      <c r="A143" s="4"/>
    </row>
    <row r="144" spans="1:1" x14ac:dyDescent="0.25">
      <c r="A144" s="4"/>
    </row>
    <row r="145" spans="1:1" x14ac:dyDescent="0.25">
      <c r="A145" s="4"/>
    </row>
    <row r="146" spans="1:1" x14ac:dyDescent="0.25">
      <c r="A146" s="4"/>
    </row>
    <row r="147" spans="1:1" x14ac:dyDescent="0.25">
      <c r="A147" s="4"/>
    </row>
    <row r="148" spans="1:1" x14ac:dyDescent="0.25">
      <c r="A148" s="4"/>
    </row>
    <row r="149" spans="1:1" x14ac:dyDescent="0.25">
      <c r="A149" s="4"/>
    </row>
    <row r="150" spans="1:1" x14ac:dyDescent="0.25">
      <c r="A150" s="4"/>
    </row>
    <row r="151" spans="1:1" x14ac:dyDescent="0.25">
      <c r="A151" s="4"/>
    </row>
    <row r="152" spans="1:1" x14ac:dyDescent="0.25">
      <c r="A152" s="4"/>
    </row>
    <row r="153" spans="1:1" x14ac:dyDescent="0.25">
      <c r="A153" s="4"/>
    </row>
    <row r="154" spans="1:1" x14ac:dyDescent="0.25">
      <c r="A154" s="4"/>
    </row>
    <row r="155" spans="1:1" x14ac:dyDescent="0.25">
      <c r="A155" s="4"/>
    </row>
    <row r="156" spans="1:1" x14ac:dyDescent="0.25">
      <c r="A156" s="4"/>
    </row>
    <row r="157" spans="1:1" x14ac:dyDescent="0.25">
      <c r="A157" s="4"/>
    </row>
    <row r="158" spans="1:1" x14ac:dyDescent="0.25">
      <c r="A158" s="4"/>
    </row>
    <row r="159" spans="1:1" x14ac:dyDescent="0.25">
      <c r="A159" s="4"/>
    </row>
    <row r="160" spans="1:1" x14ac:dyDescent="0.25">
      <c r="A160" s="4"/>
    </row>
    <row r="161" spans="1:1" x14ac:dyDescent="0.25">
      <c r="A161" s="4"/>
    </row>
    <row r="162" spans="1:1" x14ac:dyDescent="0.25">
      <c r="A162" s="4"/>
    </row>
    <row r="163" spans="1:1" x14ac:dyDescent="0.25">
      <c r="A163" s="4"/>
    </row>
    <row r="164" spans="1:1" x14ac:dyDescent="0.25">
      <c r="A164" s="4"/>
    </row>
    <row r="165" spans="1:1" x14ac:dyDescent="0.25">
      <c r="A165" s="4"/>
    </row>
    <row r="166" spans="1:1" x14ac:dyDescent="0.25">
      <c r="A166" s="4"/>
    </row>
    <row r="167" spans="1:1" x14ac:dyDescent="0.25">
      <c r="A167" s="4"/>
    </row>
    <row r="168" spans="1:1" x14ac:dyDescent="0.25">
      <c r="A168" s="4"/>
    </row>
    <row r="169" spans="1:1" x14ac:dyDescent="0.25">
      <c r="A169" s="4"/>
    </row>
    <row r="170" spans="1:1" x14ac:dyDescent="0.25">
      <c r="A170" s="4"/>
    </row>
    <row r="171" spans="1:1" x14ac:dyDescent="0.25">
      <c r="A171" s="4"/>
    </row>
    <row r="172" spans="1:1" x14ac:dyDescent="0.25">
      <c r="A172" s="4"/>
    </row>
    <row r="173" spans="1:1" x14ac:dyDescent="0.25">
      <c r="A173" s="4"/>
    </row>
    <row r="174" spans="1:1" x14ac:dyDescent="0.25">
      <c r="A174" s="4"/>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I74"/>
  <sheetViews>
    <sheetView workbookViewId="0">
      <selection activeCell="B30" sqref="B30"/>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5" width="9.140625" style="16" customWidth="1"/>
    <col min="16" max="16384" width="9.140625" style="16"/>
  </cols>
  <sheetData>
    <row r="1" spans="1:9" x14ac:dyDescent="0.25">
      <c r="A1" t="s">
        <v>0</v>
      </c>
      <c r="B1" t="s">
        <v>1</v>
      </c>
      <c r="C1" t="s">
        <v>2</v>
      </c>
      <c r="D1" t="s">
        <v>3</v>
      </c>
      <c r="E1" t="s">
        <v>4</v>
      </c>
      <c r="F1" t="s">
        <v>5</v>
      </c>
      <c r="G1" t="s">
        <v>6</v>
      </c>
      <c r="H1" t="s">
        <v>7</v>
      </c>
      <c r="I1" t="s">
        <v>8</v>
      </c>
    </row>
    <row r="2" spans="1:9" x14ac:dyDescent="0.25">
      <c r="A2" t="s">
        <v>2946</v>
      </c>
      <c r="B2" t="s">
        <v>2947</v>
      </c>
      <c r="C2" s="1"/>
      <c r="D2" t="str">
        <f t="array" aca="1" ref="D2" ca="1">CONCATENATE(A2,"-",MID(CELL("filename",A1),FIND("]",CELL("filename",A1))+1,255))</f>
        <v>暧昧-杨丞琳</v>
      </c>
      <c r="E2" t="s">
        <v>11</v>
      </c>
      <c r="F2" s="17"/>
      <c r="G2" s="17"/>
      <c r="I2">
        <v>0</v>
      </c>
    </row>
    <row r="3" spans="1:9" x14ac:dyDescent="0.25">
      <c r="A3" t="s">
        <v>442</v>
      </c>
      <c r="B3" t="s">
        <v>2948</v>
      </c>
      <c r="C3" s="1" t="s">
        <v>2949</v>
      </c>
      <c r="D3" t="str">
        <f t="array" aca="1" ref="D3" ca="1">CONCATENATE(A3,"-",MID(CELL("filename",A2),FIND("]",CELL("filename",A2))+1,255))</f>
        <v>左边-杨丞琳</v>
      </c>
      <c r="E3" t="s">
        <v>11</v>
      </c>
      <c r="F3" s="17">
        <v>3.9583333333333331E-2</v>
      </c>
      <c r="G3" s="17">
        <v>5.2083333333333343E-2</v>
      </c>
      <c r="I3">
        <v>1</v>
      </c>
    </row>
    <row r="4" spans="1:9" x14ac:dyDescent="0.25">
      <c r="A4" t="s">
        <v>2950</v>
      </c>
      <c r="B4" t="s">
        <v>2951</v>
      </c>
      <c r="C4" s="1" t="s">
        <v>2952</v>
      </c>
      <c r="D4" t="str">
        <f t="array" aca="1" ref="D4" ca="1">CONCATENATE(A4,"-",MID(CELL("filename",A3),FIND("]",CELL("filename",A3))+1,255))</f>
        <v>年轮说-杨丞琳</v>
      </c>
      <c r="E4" t="s">
        <v>11</v>
      </c>
      <c r="F4" s="17">
        <v>5.4166666666666669E-2</v>
      </c>
      <c r="G4" s="17">
        <v>7.2916666666666671E-2</v>
      </c>
      <c r="I4">
        <v>1</v>
      </c>
    </row>
    <row r="5" spans="1:9" x14ac:dyDescent="0.25">
      <c r="A5" t="s">
        <v>2953</v>
      </c>
      <c r="B5" t="s">
        <v>2954</v>
      </c>
      <c r="C5" s="1"/>
      <c r="D5" t="str">
        <f t="array" aca="1" ref="D5" ca="1">CONCATENATE(A5,"-",MID(CELL("filename",A4),FIND("]",CELL("filename",A4))+1,255))</f>
        <v>雨爱-杨丞琳</v>
      </c>
      <c r="E5" t="s">
        <v>11</v>
      </c>
      <c r="F5" s="17">
        <v>3.4722222222222217E-2</v>
      </c>
      <c r="G5" s="17">
        <v>5.1388888888888887E-2</v>
      </c>
      <c r="I5">
        <v>1</v>
      </c>
    </row>
    <row r="6" spans="1:9" x14ac:dyDescent="0.25">
      <c r="A6" t="s">
        <v>2955</v>
      </c>
      <c r="B6" t="s">
        <v>2956</v>
      </c>
      <c r="C6" s="1" t="s">
        <v>2957</v>
      </c>
      <c r="D6" t="str">
        <f t="array" aca="1" ref="D6" ca="1">CONCATENATE(A6,"-",MID(CELL("filename",A5),FIND("]",CELL("filename",A5))+1,255))</f>
        <v>匿名的好友-杨丞琳</v>
      </c>
      <c r="E6" t="s">
        <v>11</v>
      </c>
      <c r="F6" s="17">
        <v>4.9305555555555547E-2</v>
      </c>
      <c r="G6" s="17">
        <v>6.1111111111111109E-2</v>
      </c>
      <c r="I6">
        <v>1</v>
      </c>
    </row>
    <row r="7" spans="1:9" x14ac:dyDescent="0.25">
      <c r="A7" t="s">
        <v>2958</v>
      </c>
      <c r="B7" t="s">
        <v>2959</v>
      </c>
      <c r="C7" s="1" t="s">
        <v>2960</v>
      </c>
      <c r="D7" t="str">
        <f t="array" aca="1" ref="D7" ca="1">CONCATENATE(A7,"-",MID(CELL("filename",A6),FIND("]",CELL("filename",A6))+1,255))</f>
        <v>缺氧-杨丞琳</v>
      </c>
      <c r="E7" t="s">
        <v>11</v>
      </c>
      <c r="F7" s="17">
        <v>4.7222222222222221E-2</v>
      </c>
      <c r="G7" s="17">
        <v>6.1805555555555558E-2</v>
      </c>
      <c r="I7">
        <v>1</v>
      </c>
    </row>
    <row r="8" spans="1:9" x14ac:dyDescent="0.25">
      <c r="A8" t="s">
        <v>2961</v>
      </c>
      <c r="B8" t="s">
        <v>2962</v>
      </c>
      <c r="C8" s="1" t="s">
        <v>2963</v>
      </c>
      <c r="D8" t="str">
        <f t="array" aca="1" ref="D8" ca="1">CONCATENATE(A8,"-",MID(CELL("filename",A7),FIND("]",CELL("filename",A7))+1,255))</f>
        <v>失忆的金鱼-杨丞琳</v>
      </c>
      <c r="E8" t="s">
        <v>11</v>
      </c>
      <c r="F8" s="17">
        <v>3.8194444444444448E-2</v>
      </c>
      <c r="G8" s="17">
        <v>0.05</v>
      </c>
      <c r="I8">
        <v>1</v>
      </c>
    </row>
    <row r="9" spans="1:9" x14ac:dyDescent="0.25">
      <c r="A9" t="s">
        <v>2964</v>
      </c>
      <c r="B9" t="s">
        <v>2965</v>
      </c>
      <c r="C9" s="1" t="s">
        <v>2966</v>
      </c>
      <c r="D9" t="str">
        <f t="array" aca="1" ref="D9" ca="1">CONCATENATE(A9,"-",MID(CELL("filename",A8),FIND("]",CELL("filename",A8))+1,255))</f>
        <v>仰望-杨丞琳</v>
      </c>
      <c r="E9" t="s">
        <v>11</v>
      </c>
      <c r="F9" s="17">
        <v>3.5416666666666673E-2</v>
      </c>
      <c r="G9" s="17">
        <v>4.6527777777777779E-2</v>
      </c>
      <c r="I9">
        <v>1</v>
      </c>
    </row>
    <row r="10" spans="1:9" x14ac:dyDescent="0.25">
      <c r="A10" t="s">
        <v>2967</v>
      </c>
      <c r="B10" t="s">
        <v>2968</v>
      </c>
      <c r="C10" s="1" t="s">
        <v>2969</v>
      </c>
      <c r="D10" t="str">
        <f t="array" aca="1" ref="D10" ca="1">CONCATENATE(A10,"-",MID(CELL("filename",A9),FIND("]",CELL("filename",A9))+1,255))</f>
        <v>遇上爱-杨丞琳</v>
      </c>
      <c r="E10" t="s">
        <v>11</v>
      </c>
      <c r="F10" s="17">
        <v>3.4027777777777768E-2</v>
      </c>
      <c r="G10" s="17">
        <v>0.05</v>
      </c>
      <c r="I10">
        <v>1</v>
      </c>
    </row>
    <row r="11" spans="1:9" x14ac:dyDescent="0.25">
      <c r="A11" t="s">
        <v>515</v>
      </c>
      <c r="B11" t="s">
        <v>516</v>
      </c>
      <c r="C11" s="1" t="s">
        <v>517</v>
      </c>
      <c r="D11" t="str">
        <f t="array" aca="1" ref="D11" ca="1">CONCATENATE(A11,"-",MID(CELL("filename",A10),FIND("]",CELL("filename",A10))+1,255))</f>
        <v>带我走-杨丞琳</v>
      </c>
      <c r="E11" t="s">
        <v>11</v>
      </c>
      <c r="F11" s="17">
        <v>4.9305555555555547E-2</v>
      </c>
      <c r="G11" s="17">
        <v>6.7361111111111108E-2</v>
      </c>
      <c r="I11">
        <v>1</v>
      </c>
    </row>
    <row r="12" spans="1:9" x14ac:dyDescent="0.25">
      <c r="A12" t="s">
        <v>2970</v>
      </c>
      <c r="B12" t="s">
        <v>2971</v>
      </c>
      <c r="C12" s="1" t="s">
        <v>2972</v>
      </c>
      <c r="D12" t="str">
        <f t="array" aca="1" ref="D12" ca="1">CONCATENATE(A12,"-",MID(CELL("filename",A11),FIND("]",CELL("filename",A11))+1,255))</f>
        <v>冷战-杨丞琳</v>
      </c>
      <c r="E12" t="s">
        <v>11</v>
      </c>
      <c r="F12" s="17">
        <v>4.8611111111111112E-2</v>
      </c>
      <c r="G12" s="17">
        <v>6.7361111111111108E-2</v>
      </c>
      <c r="I12">
        <v>1</v>
      </c>
    </row>
    <row r="13" spans="1:9" x14ac:dyDescent="0.25">
      <c r="A13" t="s">
        <v>2973</v>
      </c>
      <c r="B13" t="s">
        <v>2974</v>
      </c>
      <c r="C13" s="1" t="s">
        <v>2975</v>
      </c>
      <c r="D13" t="str">
        <f t="array" aca="1" ref="D13" ca="1">CONCATENATE(A13,"-",MID(CELL("filename",A12),FIND("]",CELL("filename",A12))+1,255))</f>
        <v>怕-杨丞琳</v>
      </c>
      <c r="E13" t="s">
        <v>11</v>
      </c>
      <c r="F13" s="17">
        <v>5.6250000000000001E-2</v>
      </c>
      <c r="G13" s="17">
        <v>7.9861111111111105E-2</v>
      </c>
      <c r="I13">
        <v>1</v>
      </c>
    </row>
    <row r="14" spans="1:9" x14ac:dyDescent="0.25">
      <c r="A14" t="s">
        <v>2976</v>
      </c>
      <c r="B14" t="s">
        <v>2977</v>
      </c>
      <c r="C14" s="1" t="s">
        <v>2978</v>
      </c>
      <c r="D14" t="str">
        <f t="array" aca="1" ref="D14" ca="1">CONCATENATE(A14,"-",MID(CELL("filename",A13),FIND("]",CELL("filename",A13))+1,255))</f>
        <v>我们都傻-杨丞琳</v>
      </c>
      <c r="E14" t="s">
        <v>11</v>
      </c>
      <c r="F14" s="17">
        <v>6.805555555555555E-2</v>
      </c>
      <c r="G14" s="17">
        <v>8.7499999999999994E-2</v>
      </c>
      <c r="I14">
        <v>1</v>
      </c>
    </row>
    <row r="15" spans="1:9" x14ac:dyDescent="0.25">
      <c r="A15" t="s">
        <v>2979</v>
      </c>
      <c r="B15" t="s">
        <v>2980</v>
      </c>
      <c r="C15" s="1" t="s">
        <v>2981</v>
      </c>
      <c r="D15" t="str">
        <f t="array" aca="1" ref="D15" ca="1">CONCATENATE(A15,"-",MID(CELL("filename",A14),FIND("]",CELL("filename",A14))+1,255))</f>
        <v>理想情人-杨丞琳</v>
      </c>
      <c r="E15" t="s">
        <v>11</v>
      </c>
      <c r="F15" s="17">
        <v>5.486111111111111E-2</v>
      </c>
      <c r="G15" s="17">
        <v>6.5277777777777782E-2</v>
      </c>
      <c r="I15">
        <v>1</v>
      </c>
    </row>
    <row r="16" spans="1:9" x14ac:dyDescent="0.25">
      <c r="A16" t="s">
        <v>2982</v>
      </c>
      <c r="B16" t="s">
        <v>2983</v>
      </c>
      <c r="C16" s="1" t="s">
        <v>2984</v>
      </c>
      <c r="D16" t="str">
        <f t="array" aca="1" ref="D16" ca="1">CONCATENATE(A16,"-",MID(CELL("filename",A15),FIND("]",CELL("filename",A15))+1,255))</f>
        <v>只想爱你-杨丞琳</v>
      </c>
      <c r="E16" t="s">
        <v>11</v>
      </c>
      <c r="F16" s="17">
        <v>4.1666666666666657E-2</v>
      </c>
      <c r="G16" s="17">
        <v>5.4166666666666669E-2</v>
      </c>
      <c r="I16">
        <v>1</v>
      </c>
    </row>
    <row r="17" spans="1:9" x14ac:dyDescent="0.25">
      <c r="A17" t="s">
        <v>2985</v>
      </c>
      <c r="B17" t="s">
        <v>2986</v>
      </c>
      <c r="C17" s="1" t="s">
        <v>2987</v>
      </c>
      <c r="D17" t="str">
        <f t="array" aca="1" ref="D17" ca="1">CONCATENATE(A17,"-",MID(CELL("filename",A16),FIND("]",CELL("filename",A16))+1,255))</f>
        <v>下个转弯是你吗-杨丞琳</v>
      </c>
      <c r="E17" t="s">
        <v>11</v>
      </c>
      <c r="F17" s="17">
        <v>4.791666666666667E-2</v>
      </c>
      <c r="G17" s="17">
        <v>6.5972222222222224E-2</v>
      </c>
      <c r="I17">
        <v>1</v>
      </c>
    </row>
    <row r="18" spans="1:9" x14ac:dyDescent="0.25">
      <c r="A18" t="s">
        <v>2988</v>
      </c>
      <c r="B18" t="s">
        <v>2989</v>
      </c>
      <c r="C18" s="1" t="s">
        <v>2990</v>
      </c>
      <c r="D18" t="str">
        <f t="array" aca="1" ref="D18" ca="1">CONCATENATE(A18,"-",MID(CELL("filename",A17),FIND("]",CELL("filename",A17))+1,255))</f>
        <v>幸福的节拍-杨丞琳</v>
      </c>
      <c r="E18" t="s">
        <v>11</v>
      </c>
      <c r="F18" s="17">
        <v>3.5416666666666673E-2</v>
      </c>
      <c r="G18" s="17">
        <v>4.6527777777777779E-2</v>
      </c>
      <c r="I18">
        <v>1</v>
      </c>
    </row>
    <row r="19" spans="1:9" x14ac:dyDescent="0.25">
      <c r="A19" t="s">
        <v>2991</v>
      </c>
      <c r="B19" t="s">
        <v>2992</v>
      </c>
      <c r="C19" s="1" t="s">
        <v>2993</v>
      </c>
      <c r="D19" t="str">
        <f t="array" aca="1" ref="D19" ca="1">CONCATENATE(A19,"-",MID(CELL("filename",A18),FIND("]",CELL("filename",A18))+1,255))</f>
        <v>想幸福的人-杨丞琳</v>
      </c>
      <c r="E19" t="s">
        <v>11</v>
      </c>
      <c r="F19" s="17">
        <v>5.6250000000000001E-2</v>
      </c>
      <c r="G19" s="17">
        <v>7.1527777777777773E-2</v>
      </c>
      <c r="I19">
        <v>1</v>
      </c>
    </row>
    <row r="20" spans="1:9" x14ac:dyDescent="0.25">
      <c r="A20" t="s">
        <v>2994</v>
      </c>
      <c r="B20" t="s">
        <v>2995</v>
      </c>
      <c r="C20" s="1" t="s">
        <v>2996</v>
      </c>
      <c r="D20" t="str">
        <f t="array" aca="1" ref="D20" ca="1">CONCATENATE(A20,"-",MID(CELL("filename",A19),FIND("]",CELL("filename",A19))+1,255))</f>
        <v>点水-杨丞琳</v>
      </c>
      <c r="E20" t="s">
        <v>11</v>
      </c>
      <c r="F20" s="17">
        <v>4.8611111111111112E-2</v>
      </c>
      <c r="G20" s="17">
        <v>5.9722222222222232E-2</v>
      </c>
      <c r="I20">
        <v>1</v>
      </c>
    </row>
    <row r="21" spans="1:9" x14ac:dyDescent="0.25">
      <c r="A21" t="s">
        <v>2997</v>
      </c>
      <c r="B21" t="s">
        <v>2998</v>
      </c>
      <c r="C21" s="1" t="s">
        <v>2999</v>
      </c>
      <c r="D21" t="str">
        <f t="array" aca="1" ref="D21" ca="1">CONCATENATE(A21,"-",MID(CELL("filename",A20),FIND("]",CELL("filename",A20))+1,255))</f>
        <v>自作自受-杨丞琳</v>
      </c>
      <c r="E21" t="s">
        <v>11</v>
      </c>
      <c r="F21" s="17">
        <v>5.1388888888888887E-2</v>
      </c>
      <c r="G21" s="17">
        <v>7.0833333333333331E-2</v>
      </c>
      <c r="I21">
        <v>1</v>
      </c>
    </row>
    <row r="22" spans="1:9" x14ac:dyDescent="0.25">
      <c r="A22" t="s">
        <v>3000</v>
      </c>
      <c r="B22" t="s">
        <v>3001</v>
      </c>
      <c r="C22" s="1" t="s">
        <v>3002</v>
      </c>
      <c r="D22" t="str">
        <f t="array" aca="1" ref="D22" ca="1">CONCATENATE(A22,"-",MID(CELL("filename",A21),FIND("]",CELL("filename",A21))+1,255))</f>
        <v>庆祝-杨丞琳</v>
      </c>
      <c r="E22" t="s">
        <v>11</v>
      </c>
      <c r="F22" s="17">
        <v>4.7222222222222221E-2</v>
      </c>
      <c r="G22" s="17">
        <v>5.9027777777777783E-2</v>
      </c>
      <c r="I22">
        <v>1</v>
      </c>
    </row>
    <row r="23" spans="1:9" x14ac:dyDescent="0.25">
      <c r="A23" t="s">
        <v>3003</v>
      </c>
      <c r="B23" t="s">
        <v>3004</v>
      </c>
      <c r="C23" s="1" t="s">
        <v>3005</v>
      </c>
      <c r="D23" t="str">
        <f t="array" aca="1" ref="D23" ca="1">CONCATENATE(A23,"-",MID(CELL("filename",A22),FIND("]",CELL("filename",A22))+1,255))</f>
        <v>节日快乐-杨丞琳</v>
      </c>
      <c r="E23" t="s">
        <v>11</v>
      </c>
      <c r="F23" s="17">
        <v>4.3749999999999997E-2</v>
      </c>
      <c r="G23" s="17">
        <v>7.013888888888889E-2</v>
      </c>
      <c r="I23">
        <v>1</v>
      </c>
    </row>
    <row r="24" spans="1:9" x14ac:dyDescent="0.25">
      <c r="A24" t="s">
        <v>3006</v>
      </c>
      <c r="B24" t="s">
        <v>3007</v>
      </c>
      <c r="C24" s="1" t="s">
        <v>3008</v>
      </c>
      <c r="D24" t="str">
        <f t="array" aca="1" ref="D24" ca="1">CONCATENATE(A24,"-",MID(CELL("filename",A23),FIND("]",CELL("filename",A23))+1,255))</f>
        <v>王见王-杨丞琳</v>
      </c>
      <c r="E24" t="s">
        <v>11</v>
      </c>
      <c r="F24" s="17">
        <v>3.6805555555555557E-2</v>
      </c>
      <c r="G24" s="17">
        <v>4.7222222222222221E-2</v>
      </c>
      <c r="I24">
        <v>1</v>
      </c>
    </row>
    <row r="25" spans="1:9" x14ac:dyDescent="0.25">
      <c r="A25" t="s">
        <v>3009</v>
      </c>
      <c r="B25" t="s">
        <v>3010</v>
      </c>
      <c r="C25" s="1" t="s">
        <v>3011</v>
      </c>
      <c r="D25" t="str">
        <f t="array" aca="1" ref="D25" ca="1">CONCATENATE(A25,"-",MID(CELL("filename",A24),FIND("]",CELL("filename",A24))+1,255))</f>
        <v>删拾-杨丞琳</v>
      </c>
      <c r="E25" t="s">
        <v>11</v>
      </c>
      <c r="F25" s="17">
        <v>5.1388888888888887E-2</v>
      </c>
      <c r="G25" s="17">
        <v>6.25E-2</v>
      </c>
      <c r="I25">
        <v>1</v>
      </c>
    </row>
    <row r="26" spans="1:9" x14ac:dyDescent="0.25">
      <c r="A26" t="s">
        <v>3012</v>
      </c>
      <c r="B26" t="s">
        <v>3013</v>
      </c>
      <c r="C26" s="1" t="s">
        <v>3014</v>
      </c>
      <c r="D26" t="str">
        <f t="array" aca="1" ref="D26" ca="1">CONCATENATE(A26,"-",MID(CELL("filename",A25),FIND("]",CELL("filename",A25))+1,255))</f>
        <v>我想爱-杨丞琳</v>
      </c>
      <c r="E26" t="s">
        <v>11</v>
      </c>
      <c r="F26" s="17">
        <v>3.2638888888888891E-2</v>
      </c>
      <c r="G26" s="17">
        <v>4.9305555555555547E-2</v>
      </c>
      <c r="I26">
        <v>1</v>
      </c>
    </row>
    <row r="27" spans="1:9" x14ac:dyDescent="0.25">
      <c r="A27" t="s">
        <v>3015</v>
      </c>
      <c r="B27" t="s">
        <v>3016</v>
      </c>
      <c r="C27" s="1" t="s">
        <v>3017</v>
      </c>
      <c r="D27" t="str">
        <f t="array" aca="1" ref="D27" ca="1">CONCATENATE(A27,"-",MID(CELL("filename",A26),FIND("]",CELL("filename",A26))+1,255))</f>
        <v>幸福预兆-杨丞琳</v>
      </c>
      <c r="E27" t="s">
        <v>11</v>
      </c>
      <c r="F27" s="17">
        <v>3.6805555555555557E-2</v>
      </c>
      <c r="G27" s="17">
        <v>4.8611111111111112E-2</v>
      </c>
      <c r="I27">
        <v>1</v>
      </c>
    </row>
    <row r="28" spans="1:9" x14ac:dyDescent="0.25">
      <c r="A28" t="s">
        <v>3018</v>
      </c>
      <c r="B28" t="s">
        <v>3019</v>
      </c>
      <c r="C28" s="1" t="s">
        <v>3020</v>
      </c>
      <c r="D28" t="str">
        <f t="array" aca="1" ref="D28" ca="1">CONCATENATE(A28,"-",MID(CELL("filename",A27),FIND("]",CELL("filename",A27))+1,255))</f>
        <v>喜剧收场-杨丞琳</v>
      </c>
      <c r="E28" t="s">
        <v>11</v>
      </c>
      <c r="F28" s="17">
        <v>3.5416666666666673E-2</v>
      </c>
      <c r="G28" s="17">
        <v>5.1388888888888887E-2</v>
      </c>
      <c r="I28">
        <v>1</v>
      </c>
    </row>
    <row r="29" spans="1:9" x14ac:dyDescent="0.25">
      <c r="C29" s="1"/>
      <c r="F29" s="17"/>
      <c r="G29" s="17"/>
    </row>
    <row r="30" spans="1:9" x14ac:dyDescent="0.25">
      <c r="C30" s="1"/>
      <c r="F30" s="17"/>
      <c r="G30" s="17"/>
    </row>
    <row r="31" spans="1:9" x14ac:dyDescent="0.25">
      <c r="C31" s="1"/>
      <c r="F31" s="17"/>
      <c r="G31" s="17"/>
    </row>
    <row r="32" spans="1:9" x14ac:dyDescent="0.25">
      <c r="C32" s="1"/>
      <c r="F32" s="17"/>
      <c r="G32" s="17"/>
    </row>
    <row r="33" spans="1:9" x14ac:dyDescent="0.25">
      <c r="C33" s="1"/>
      <c r="F33" s="17"/>
      <c r="G33" s="17"/>
    </row>
    <row r="34" spans="1:9" x14ac:dyDescent="0.25">
      <c r="C34" s="1"/>
      <c r="F34" s="17"/>
      <c r="G34" s="17"/>
    </row>
    <row r="35" spans="1:9" x14ac:dyDescent="0.25">
      <c r="C35" s="1"/>
      <c r="F35" s="17"/>
      <c r="G35" s="17"/>
    </row>
    <row r="36" spans="1:9" x14ac:dyDescent="0.25">
      <c r="C36" s="1"/>
      <c r="F36" s="17"/>
      <c r="G36" s="17"/>
    </row>
    <row r="37" spans="1:9" x14ac:dyDescent="0.25">
      <c r="A37" t="s">
        <v>3021</v>
      </c>
      <c r="B37" t="s">
        <v>3022</v>
      </c>
      <c r="C37" s="1"/>
      <c r="D37" t="str">
        <f t="array" aca="1" ref="D37" ca="1">CONCATENATE(A37,"-",MID(CELL("filename",A14),FIND("]",CELL("filename",A14))+1,255))</f>
        <v>青春住了谁-杨丞琳</v>
      </c>
      <c r="E37" t="s">
        <v>11</v>
      </c>
      <c r="F37" s="17"/>
      <c r="G37" s="17"/>
      <c r="I37">
        <v>0</v>
      </c>
    </row>
    <row r="38" spans="1:9" x14ac:dyDescent="0.25">
      <c r="A38" t="s">
        <v>3023</v>
      </c>
      <c r="B38" t="s">
        <v>3024</v>
      </c>
      <c r="C38" s="1"/>
      <c r="D38" t="str">
        <f t="array" aca="1" ref="D38" ca="1">CONCATENATE(A38,"-",MID(CELL("filename",A37),FIND("]",CELL("filename",A37))+1,255))</f>
        <v>折叠式爱情-杨丞琳</v>
      </c>
      <c r="E38" t="s">
        <v>11</v>
      </c>
      <c r="F38" s="17"/>
      <c r="G38" s="17"/>
      <c r="I38">
        <v>0</v>
      </c>
    </row>
    <row r="39" spans="1:9" x14ac:dyDescent="0.25">
      <c r="A39" t="s">
        <v>3025</v>
      </c>
      <c r="B39" t="s">
        <v>3026</v>
      </c>
      <c r="D39" t="e">
        <f t="array" aca="1" ref="D39" ca="1">CONCATENATE(A39,"-",MID(CELL("filename",#REF!),FIND("]",CELL("filename",#REF!))+1,255))</f>
        <v>#REF!</v>
      </c>
      <c r="E39" t="s">
        <v>11</v>
      </c>
      <c r="I39">
        <v>0</v>
      </c>
    </row>
    <row r="40" spans="1:9" x14ac:dyDescent="0.25">
      <c r="A40" t="s">
        <v>2536</v>
      </c>
      <c r="B40" t="s">
        <v>3027</v>
      </c>
      <c r="D40" t="str">
        <f t="array" aca="1" ref="D40" ca="1">CONCATENATE(A40,"-",MID(CELL("filename",A39),FIND("]",CELL("filename",A39))+1,255))</f>
        <v>忘了-杨丞琳</v>
      </c>
      <c r="E40" t="s">
        <v>11</v>
      </c>
      <c r="I40">
        <v>0</v>
      </c>
    </row>
    <row r="41" spans="1:9" x14ac:dyDescent="0.25">
      <c r="A41" t="s">
        <v>3028</v>
      </c>
      <c r="B41" t="s">
        <v>3029</v>
      </c>
      <c r="D41" t="str">
        <f t="array" aca="1" ref="D41" ca="1">CONCATENATE(A41,"-",MID(CELL("filename",A40),FIND("]",CELL("filename",A40))+1,255))</f>
        <v>炼爱-杨丞琳</v>
      </c>
      <c r="E41" t="s">
        <v>11</v>
      </c>
      <c r="I41">
        <v>0</v>
      </c>
    </row>
    <row r="42" spans="1:9" x14ac:dyDescent="0.25">
      <c r="A42" t="s">
        <v>3030</v>
      </c>
      <c r="B42" t="s">
        <v>3031</v>
      </c>
      <c r="D42" t="str">
        <f t="array" aca="1" ref="D42" ca="1">CONCATENATE(A42,"-",MID(CELL("filename",A41),FIND("]",CELL("filename",A41))+1,255))</f>
        <v>为爱启程-杨丞琳</v>
      </c>
      <c r="E42" t="s">
        <v>11</v>
      </c>
      <c r="I42">
        <v>0</v>
      </c>
    </row>
    <row r="43" spans="1:9" x14ac:dyDescent="0.25">
      <c r="A43" t="s">
        <v>3032</v>
      </c>
      <c r="B43" t="s">
        <v>3033</v>
      </c>
      <c r="D43" t="e">
        <f t="array" aca="1" ref="D43" ca="1">CONCATENATE(A43,"-",MID(CELL("filename",#REF!),FIND("]",CELL("filename",#REF!))+1,255))</f>
        <v>#REF!</v>
      </c>
      <c r="E43" t="s">
        <v>11</v>
      </c>
      <c r="I43">
        <v>0</v>
      </c>
    </row>
    <row r="44" spans="1:9" x14ac:dyDescent="0.25">
      <c r="A44" t="s">
        <v>3034</v>
      </c>
      <c r="B44" t="s">
        <v>3035</v>
      </c>
      <c r="D44" t="str">
        <f t="array" aca="1" ref="D44" ca="1">CONCATENATE(A44,"-",MID(CELL("filename",A43),FIND("]",CELL("filename",A43))+1,255))</f>
        <v>暗涌-杨丞琳</v>
      </c>
      <c r="E44" t="s">
        <v>11</v>
      </c>
      <c r="I44">
        <v>0</v>
      </c>
    </row>
    <row r="45" spans="1:9" x14ac:dyDescent="0.25">
      <c r="A45" t="s">
        <v>3036</v>
      </c>
      <c r="B45" t="s">
        <v>3037</v>
      </c>
      <c r="D45" t="str">
        <f t="array" aca="1" ref="D45" ca="1">CONCATENATE(A45,"-",MID(CELL("filename",A44),FIND("]",CELL("filename",A44))+1,255))</f>
        <v>观众-杨丞琳</v>
      </c>
      <c r="E45" t="s">
        <v>11</v>
      </c>
      <c r="I45">
        <v>0</v>
      </c>
    </row>
    <row r="46" spans="1:9" x14ac:dyDescent="0.25">
      <c r="A46" t="s">
        <v>3038</v>
      </c>
      <c r="B46" t="s">
        <v>3039</v>
      </c>
      <c r="D46" t="str">
        <f t="array" aca="1" ref="D46" ca="1">CONCATENATE(A46,"-",MID(CELL("filename",A45),FIND("]",CELL("filename",A45))+1,255))</f>
        <v>半熟宣言-杨丞琳</v>
      </c>
      <c r="E46" t="s">
        <v>11</v>
      </c>
      <c r="I46">
        <v>0</v>
      </c>
    </row>
    <row r="53" spans="1:9" x14ac:dyDescent="0.25">
      <c r="A53" t="s">
        <v>852</v>
      </c>
      <c r="B53" t="s">
        <v>853</v>
      </c>
      <c r="C53" s="1" t="s">
        <v>854</v>
      </c>
      <c r="D53" t="str">
        <f t="array" aca="1" ref="D53" ca="1">CONCATENATE(A53,"-",MID(CELL("filename",A52),FIND("]",CELL("filename",A52))+1,255))</f>
        <v>空空-杨丞琳</v>
      </c>
      <c r="E53" t="s">
        <v>201</v>
      </c>
      <c r="F53" s="17">
        <v>3.0555555555555551E-2</v>
      </c>
      <c r="G53" s="17">
        <v>4.027777777777778E-2</v>
      </c>
      <c r="I53">
        <v>1</v>
      </c>
    </row>
    <row r="54" spans="1:9" x14ac:dyDescent="0.25">
      <c r="A54" t="s">
        <v>2018</v>
      </c>
      <c r="B54" t="s">
        <v>2019</v>
      </c>
      <c r="C54" s="1" t="s">
        <v>2020</v>
      </c>
      <c r="D54" t="str">
        <f t="array" aca="1" ref="D54" ca="1">CONCATENATE(A54,"-",MID(CELL("filename",A53),FIND("]",CELL("filename",A53))+1,255))</f>
        <v>我们-杨丞琳</v>
      </c>
      <c r="E54" t="s">
        <v>84</v>
      </c>
      <c r="F54" s="17">
        <v>5.1388888888888887E-2</v>
      </c>
      <c r="G54" s="17">
        <v>8.4027777777777785E-2</v>
      </c>
      <c r="I54">
        <v>1</v>
      </c>
    </row>
    <row r="55" spans="1:9" x14ac:dyDescent="0.25">
      <c r="A55" t="s">
        <v>287</v>
      </c>
      <c r="B55" t="s">
        <v>3040</v>
      </c>
      <c r="D55" t="str">
        <f t="array" aca="1" ref="D55" ca="1">CONCATENATE(A55,"-",MID(CELL("filename",A54),FIND("]",CELL("filename",A54))+1,255))</f>
        <v>如愿-杨丞琳</v>
      </c>
      <c r="E55" t="s">
        <v>84</v>
      </c>
      <c r="I55">
        <v>0</v>
      </c>
    </row>
    <row r="56" spans="1:9" x14ac:dyDescent="0.25">
      <c r="A56" t="s">
        <v>1154</v>
      </c>
      <c r="B56" t="s">
        <v>3041</v>
      </c>
      <c r="D56" t="str">
        <f t="array" aca="1" ref="D56" ca="1">CONCATENATE(A56,"-",MID(CELL("filename",A55),FIND("]",CELL("filename",A55))+1,255))</f>
        <v>她说-杨丞琳</v>
      </c>
      <c r="E56" t="s">
        <v>84</v>
      </c>
      <c r="I56">
        <v>0</v>
      </c>
    </row>
    <row r="57" spans="1:9" x14ac:dyDescent="0.25">
      <c r="A57" t="s">
        <v>3042</v>
      </c>
      <c r="B57" t="s">
        <v>3043</v>
      </c>
      <c r="D57" t="str">
        <f t="array" aca="1" ref="D57" ca="1">CONCATENATE(A57,"-",MID(CELL("filename",A56),FIND("]",CELL("filename",A56))+1,255))</f>
        <v>泪桥-杨丞琳</v>
      </c>
      <c r="E57" t="s">
        <v>84</v>
      </c>
      <c r="I57">
        <v>0</v>
      </c>
    </row>
    <row r="58" spans="1:9" x14ac:dyDescent="0.25">
      <c r="A58" t="s">
        <v>848</v>
      </c>
      <c r="B58" t="s">
        <v>2319</v>
      </c>
      <c r="D58" t="str">
        <f t="array" aca="1" ref="D58" ca="1">CONCATENATE(A58,"-",MID(CELL("filename",A57),FIND("]",CELL("filename",A57))+1,255))</f>
        <v>小半-杨丞琳</v>
      </c>
      <c r="E58" t="s">
        <v>84</v>
      </c>
      <c r="I58">
        <v>0</v>
      </c>
    </row>
    <row r="59" spans="1:9" x14ac:dyDescent="0.25">
      <c r="A59" t="s">
        <v>3044</v>
      </c>
      <c r="B59" t="s">
        <v>3045</v>
      </c>
      <c r="D59" t="str">
        <f t="array" aca="1" ref="D59" ca="1">CONCATENATE(A59,"-",MID(CELL("filename",A58),FIND("]",CELL("filename",A58))+1,255))</f>
        <v>门没锁-杨丞琳</v>
      </c>
      <c r="E59" t="s">
        <v>84</v>
      </c>
      <c r="I59">
        <v>0</v>
      </c>
    </row>
    <row r="60" spans="1:9" x14ac:dyDescent="0.25">
      <c r="A60" t="s">
        <v>3046</v>
      </c>
      <c r="B60" t="s">
        <v>3047</v>
      </c>
      <c r="D60" t="str">
        <f t="array" aca="1" ref="D60" ca="1">CONCATENATE(A60,"-",MID(CELL("filename",A59),FIND("]",CELL("filename",A59))+1,255))</f>
        <v>孤勇者-杨丞琳</v>
      </c>
      <c r="E60" t="s">
        <v>84</v>
      </c>
      <c r="I60">
        <v>0</v>
      </c>
    </row>
    <row r="61" spans="1:9" x14ac:dyDescent="0.25">
      <c r="A61" t="s">
        <v>1849</v>
      </c>
      <c r="B61" t="s">
        <v>3048</v>
      </c>
      <c r="D61" t="str">
        <f t="array" aca="1" ref="D61" ca="1">CONCATENATE(A61,"-",MID(CELL("filename",A60),FIND("]",CELL("filename",A60))+1,255))</f>
        <v>萱草花-杨丞琳</v>
      </c>
      <c r="E61" t="s">
        <v>84</v>
      </c>
      <c r="I61">
        <v>0</v>
      </c>
    </row>
    <row r="62" spans="1:9" x14ac:dyDescent="0.25">
      <c r="A62" t="s">
        <v>3049</v>
      </c>
      <c r="B62" t="s">
        <v>3050</v>
      </c>
      <c r="D62" t="str">
        <f t="array" aca="1" ref="D62" ca="1">CONCATENATE(A62,"-",MID(CELL("filename",A61),FIND("]",CELL("filename",A61))+1,255))</f>
        <v>一千零一个愿望-杨丞琳</v>
      </c>
      <c r="E62" t="s">
        <v>84</v>
      </c>
      <c r="I62">
        <v>0</v>
      </c>
    </row>
    <row r="63" spans="1:9" x14ac:dyDescent="0.25">
      <c r="A63" t="s">
        <v>746</v>
      </c>
      <c r="B63" t="s">
        <v>3051</v>
      </c>
      <c r="D63" t="str">
        <f t="array" aca="1" ref="D63" ca="1">CONCATENATE(A63,"-",MID(CELL("filename",A62),FIND("]",CELL("filename",A62))+1,255))</f>
        <v>冷雨夜-杨丞琳</v>
      </c>
      <c r="E63" t="s">
        <v>84</v>
      </c>
      <c r="I63">
        <v>0</v>
      </c>
    </row>
    <row r="64" spans="1:9" x14ac:dyDescent="0.25">
      <c r="A64" t="s">
        <v>419</v>
      </c>
      <c r="B64" t="s">
        <v>2342</v>
      </c>
      <c r="D64" t="str">
        <f t="array" aca="1" ref="D64" ca="1">CONCATENATE(A64,"-",MID(CELL("filename",A63),FIND("]",CELL("filename",A63))+1,255))</f>
        <v>我好想你-杨丞琳</v>
      </c>
      <c r="E64" t="s">
        <v>84</v>
      </c>
      <c r="I64">
        <v>0</v>
      </c>
    </row>
    <row r="65" spans="1:9" x14ac:dyDescent="0.25">
      <c r="A65" t="s">
        <v>3052</v>
      </c>
      <c r="B65" t="s">
        <v>3053</v>
      </c>
      <c r="D65" t="str">
        <f t="array" aca="1" ref="D65" ca="1">CONCATENATE(A65,"-",MID(CELL("filename",A64),FIND("]",CELL("filename",A64))+1,255))</f>
        <v>光阴的故事-杨丞琳</v>
      </c>
      <c r="E65" t="s">
        <v>84</v>
      </c>
      <c r="I65">
        <v>0</v>
      </c>
    </row>
    <row r="66" spans="1:9" x14ac:dyDescent="0.25">
      <c r="A66" t="s">
        <v>3054</v>
      </c>
      <c r="B66" t="s">
        <v>3055</v>
      </c>
      <c r="D66" t="str">
        <f t="array" aca="1" ref="D66" ca="1">CONCATENATE(A66,"-",MID(CELL("filename",A65),FIND("]",CELL("filename",A65))+1,255))</f>
        <v>与我无关-杨丞琳</v>
      </c>
      <c r="E66" t="s">
        <v>84</v>
      </c>
      <c r="I66">
        <v>0</v>
      </c>
    </row>
    <row r="67" spans="1:9" x14ac:dyDescent="0.25">
      <c r="A67" t="s">
        <v>3056</v>
      </c>
      <c r="B67" t="s">
        <v>3057</v>
      </c>
      <c r="D67" t="str">
        <f t="array" aca="1" ref="D67" ca="1">CONCATENATE(A67,"-",MID(CELL("filename",A66),FIND("]",CELL("filename",A66))+1,255))</f>
        <v>千年之恋-杨丞琳</v>
      </c>
      <c r="E67" t="s">
        <v>84</v>
      </c>
      <c r="I67">
        <v>0</v>
      </c>
    </row>
    <row r="68" spans="1:9" x14ac:dyDescent="0.25">
      <c r="A68" t="s">
        <v>3058</v>
      </c>
      <c r="B68" t="s">
        <v>3059</v>
      </c>
      <c r="D68" t="str">
        <f t="array" aca="1" ref="D68" ca="1">CONCATENATE(A68,"-",MID(CELL("filename",A67),FIND("]",CELL("filename",A67))+1,255))</f>
        <v>搁浅-杨丞琳</v>
      </c>
      <c r="E68" t="s">
        <v>84</v>
      </c>
      <c r="I68">
        <v>0</v>
      </c>
    </row>
    <row r="69" spans="1:9" x14ac:dyDescent="0.25">
      <c r="A69" t="s">
        <v>2356</v>
      </c>
      <c r="B69" t="s">
        <v>3060</v>
      </c>
      <c r="D69" t="str">
        <f t="array" aca="1" ref="D69" ca="1">CONCATENATE(A69,"-",MID(CELL("filename",A68),FIND("]",CELL("filename",A68))+1,255))</f>
        <v>燕尾蝶-杨丞琳</v>
      </c>
      <c r="E69" t="s">
        <v>84</v>
      </c>
      <c r="I69">
        <v>0</v>
      </c>
    </row>
    <row r="70" spans="1:9" x14ac:dyDescent="0.25">
      <c r="A70" t="s">
        <v>405</v>
      </c>
      <c r="B70" t="s">
        <v>3061</v>
      </c>
      <c r="D70" t="str">
        <f t="array" aca="1" ref="D70" ca="1">CONCATENATE(A70,"-",MID(CELL("filename",A69),FIND("]",CELL("filename",A69))+1,255))</f>
        <v>温柔-杨丞琳</v>
      </c>
      <c r="E70" t="s">
        <v>84</v>
      </c>
      <c r="I70">
        <v>0</v>
      </c>
    </row>
    <row r="71" spans="1:9" x14ac:dyDescent="0.25">
      <c r="A71" t="s">
        <v>3062</v>
      </c>
      <c r="B71" t="s">
        <v>3063</v>
      </c>
      <c r="D71" t="str">
        <f t="array" aca="1" ref="D71" ca="1">CONCATENATE(A71,"-",MID(CELL("filename",A70),FIND("]",CELL("filename",A70))+1,255))</f>
        <v>叶子-杨丞琳</v>
      </c>
      <c r="E71" t="s">
        <v>84</v>
      </c>
      <c r="I71">
        <v>0</v>
      </c>
    </row>
    <row r="72" spans="1:9" x14ac:dyDescent="0.25">
      <c r="A72" t="s">
        <v>2343</v>
      </c>
      <c r="B72" t="s">
        <v>2344</v>
      </c>
      <c r="D72" t="str">
        <f t="array" aca="1" ref="D72" ca="1">CONCATENATE(A72,"-",MID(CELL("filename",A71),FIND("]",CELL("filename",A71))+1,255))</f>
        <v>慢慢喜欢你-杨丞琳</v>
      </c>
      <c r="E72" t="s">
        <v>84</v>
      </c>
    </row>
    <row r="73" spans="1:9" x14ac:dyDescent="0.25">
      <c r="A73" t="s">
        <v>3064</v>
      </c>
      <c r="B73" t="s">
        <v>3065</v>
      </c>
      <c r="D73" t="str">
        <f t="array" aca="1" ref="D73" ca="1">CONCATENATE(A73,"-",MID(CELL("filename",A72),FIND("]",CELL("filename",A72))+1,255))</f>
        <v>倔强-杨丞琳</v>
      </c>
      <c r="E73" t="s">
        <v>84</v>
      </c>
    </row>
    <row r="74" spans="1:9" x14ac:dyDescent="0.25">
      <c r="A74" t="s">
        <v>3066</v>
      </c>
      <c r="B74" t="s">
        <v>3067</v>
      </c>
      <c r="D74" t="str">
        <f t="array" aca="1" ref="D74" ca="1">CONCATENATE(A74,"-",MID(CELL("filename",A73),FIND("]",CELL("filename",A73))+1,255))</f>
        <v>娃娃-杨丞琳</v>
      </c>
      <c r="E74" t="s">
        <v>84</v>
      </c>
    </row>
  </sheetData>
  <hyperlinks>
    <hyperlink ref="C3" r:id="rId1" xr:uid="{00000000-0004-0000-1F00-000000000000}"/>
    <hyperlink ref="C4" r:id="rId2" xr:uid="{00000000-0004-0000-1F00-000001000000}"/>
    <hyperlink ref="C6" r:id="rId3" xr:uid="{00000000-0004-0000-1F00-000002000000}"/>
    <hyperlink ref="C7" r:id="rId4" xr:uid="{00000000-0004-0000-1F00-000003000000}"/>
    <hyperlink ref="C8" r:id="rId5" xr:uid="{00000000-0004-0000-1F00-000004000000}"/>
    <hyperlink ref="C9" r:id="rId6" xr:uid="{00000000-0004-0000-1F00-000005000000}"/>
    <hyperlink ref="C10" r:id="rId7" xr:uid="{00000000-0004-0000-1F00-000006000000}"/>
    <hyperlink ref="C11" r:id="rId8" xr:uid="{00000000-0004-0000-1F00-000007000000}"/>
    <hyperlink ref="C12" r:id="rId9" xr:uid="{00000000-0004-0000-1F00-000008000000}"/>
    <hyperlink ref="C13" r:id="rId10" xr:uid="{00000000-0004-0000-1F00-000009000000}"/>
    <hyperlink ref="C14" r:id="rId11" xr:uid="{00000000-0004-0000-1F00-00000A000000}"/>
    <hyperlink ref="C15" r:id="rId12" xr:uid="{00000000-0004-0000-1F00-00000B000000}"/>
    <hyperlink ref="C16" r:id="rId13" xr:uid="{00000000-0004-0000-1F00-00000C000000}"/>
    <hyperlink ref="C17" r:id="rId14" xr:uid="{00000000-0004-0000-1F00-00000D000000}"/>
    <hyperlink ref="C18" r:id="rId15" xr:uid="{00000000-0004-0000-1F00-00000E000000}"/>
    <hyperlink ref="C19" r:id="rId16" xr:uid="{00000000-0004-0000-1F00-00000F000000}"/>
    <hyperlink ref="C20" r:id="rId17" xr:uid="{00000000-0004-0000-1F00-000010000000}"/>
    <hyperlink ref="C21" r:id="rId18" xr:uid="{00000000-0004-0000-1F00-000011000000}"/>
    <hyperlink ref="C22" r:id="rId19" xr:uid="{00000000-0004-0000-1F00-000012000000}"/>
    <hyperlink ref="C23" r:id="rId20" xr:uid="{00000000-0004-0000-1F00-000013000000}"/>
    <hyperlink ref="C24" r:id="rId21" xr:uid="{00000000-0004-0000-1F00-000014000000}"/>
    <hyperlink ref="C25" r:id="rId22" xr:uid="{00000000-0004-0000-1F00-000015000000}"/>
    <hyperlink ref="C26" r:id="rId23" xr:uid="{00000000-0004-0000-1F00-000016000000}"/>
    <hyperlink ref="C27" r:id="rId24" xr:uid="{00000000-0004-0000-1F00-000017000000}"/>
    <hyperlink ref="C28" r:id="rId25" xr:uid="{00000000-0004-0000-1F00-000018000000}"/>
    <hyperlink ref="C53" r:id="rId26" xr:uid="{00000000-0004-0000-1F00-000019000000}"/>
    <hyperlink ref="C54" r:id="rId27" xr:uid="{00000000-0004-0000-1F00-00001A000000}"/>
  </hyperlinks>
  <pageMargins left="0.7" right="0.7" top="0.75" bottom="0.75" header="0.3" footer="0.3"/>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I130"/>
  <sheetViews>
    <sheetView topLeftCell="A163" workbookViewId="0">
      <selection activeCell="B19" sqref="B1:B1048576"/>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5" width="9.140625" style="16" customWidth="1"/>
    <col min="16" max="16384" width="9.140625" style="16"/>
  </cols>
  <sheetData>
    <row r="1" spans="1:9" x14ac:dyDescent="0.25">
      <c r="A1" t="s">
        <v>0</v>
      </c>
      <c r="B1" t="s">
        <v>1</v>
      </c>
      <c r="C1" t="s">
        <v>2</v>
      </c>
      <c r="D1" t="s">
        <v>3</v>
      </c>
      <c r="E1" t="s">
        <v>4</v>
      </c>
      <c r="F1" t="s">
        <v>5</v>
      </c>
      <c r="G1" t="s">
        <v>6</v>
      </c>
      <c r="H1" t="s">
        <v>7</v>
      </c>
      <c r="I1" t="s">
        <v>8</v>
      </c>
    </row>
    <row r="2" spans="1:9" x14ac:dyDescent="0.25">
      <c r="A2" t="s">
        <v>3068</v>
      </c>
      <c r="B2" t="s">
        <v>3069</v>
      </c>
      <c r="C2" s="1"/>
      <c r="D2" t="str">
        <f t="array" aca="1" ref="D2" ca="1">CONCATENATE(A2,"-",MID(CELL("filename",A1),FIND("]",CELL("filename",A1))+1,255))</f>
        <v>演员-薛之谦</v>
      </c>
      <c r="E2" t="s">
        <v>11</v>
      </c>
      <c r="F2" s="17">
        <v>2.5000000000000001E-2</v>
      </c>
      <c r="G2" s="17">
        <v>3.5416666666666673E-2</v>
      </c>
      <c r="I2">
        <v>0</v>
      </c>
    </row>
    <row r="3" spans="1:9" x14ac:dyDescent="0.25">
      <c r="A3" t="s">
        <v>3070</v>
      </c>
      <c r="B3" t="s">
        <v>3071</v>
      </c>
      <c r="C3" s="1"/>
      <c r="D3" t="str">
        <f t="array" aca="1" ref="D3" ca="1">CONCATENATE(A3,"-",MID(CELL("filename",A2),FIND("]",CELL("filename",A2))+1,255))</f>
        <v>绅士-薛之谦</v>
      </c>
      <c r="E3" t="s">
        <v>11</v>
      </c>
      <c r="F3" s="17"/>
      <c r="G3" s="17"/>
      <c r="I3">
        <v>0</v>
      </c>
    </row>
    <row r="4" spans="1:9" x14ac:dyDescent="0.25">
      <c r="A4" t="s">
        <v>3072</v>
      </c>
      <c r="B4" t="s">
        <v>3073</v>
      </c>
      <c r="C4" s="1"/>
      <c r="D4" t="str">
        <f t="array" aca="1" ref="D4" ca="1">CONCATENATE(A4,"-",MID(CELL("filename",A3),FIND("]",CELL("filename",A3))+1,255))</f>
        <v>刚刚好-薛之谦</v>
      </c>
      <c r="E4" t="s">
        <v>11</v>
      </c>
      <c r="F4" s="17"/>
      <c r="G4" s="17"/>
      <c r="I4">
        <v>0</v>
      </c>
    </row>
    <row r="5" spans="1:9" x14ac:dyDescent="0.25">
      <c r="A5" t="s">
        <v>3074</v>
      </c>
      <c r="B5" t="s">
        <v>3075</v>
      </c>
      <c r="C5" s="1"/>
      <c r="D5" t="str">
        <f t="array" aca="1" ref="D5" ca="1">CONCATENATE(A5,"-",MID(CELL("filename",A4),FIND("]",CELL("filename",A4))+1,255))</f>
        <v>意外-薛之谦</v>
      </c>
      <c r="E5" t="s">
        <v>11</v>
      </c>
      <c r="F5" s="17"/>
      <c r="G5" s="17"/>
      <c r="I5">
        <v>0</v>
      </c>
    </row>
    <row r="6" spans="1:9" x14ac:dyDescent="0.25">
      <c r="A6" t="s">
        <v>3076</v>
      </c>
      <c r="B6" t="s">
        <v>3077</v>
      </c>
      <c r="C6" s="1"/>
      <c r="D6" t="str">
        <f t="array" aca="1" ref="D6" ca="1">CONCATENATE(A6,"-",MID(CELL("filename",A5),FIND("]",CELL("filename",A5))+1,255))</f>
        <v>你还要我怎样-薛之谦</v>
      </c>
      <c r="E6" t="s">
        <v>11</v>
      </c>
      <c r="F6" s="17"/>
      <c r="G6" s="17"/>
      <c r="I6">
        <v>0</v>
      </c>
    </row>
    <row r="7" spans="1:9" x14ac:dyDescent="0.25">
      <c r="A7" t="s">
        <v>3078</v>
      </c>
      <c r="B7" t="s">
        <v>3079</v>
      </c>
      <c r="C7" s="1"/>
      <c r="D7" t="str">
        <f t="array" aca="1" ref="D7" ca="1">CONCATENATE(A7,"-",MID(CELL("filename",A6),FIND("]",CELL("filename",A6))+1,255))</f>
        <v>丑八怪-薛之谦</v>
      </c>
      <c r="E7" t="s">
        <v>11</v>
      </c>
      <c r="F7" s="17"/>
      <c r="G7" s="17"/>
      <c r="I7">
        <v>0</v>
      </c>
    </row>
    <row r="8" spans="1:9" x14ac:dyDescent="0.25">
      <c r="A8" t="s">
        <v>3080</v>
      </c>
      <c r="B8" t="s">
        <v>3081</v>
      </c>
      <c r="C8" s="1"/>
      <c r="D8" t="str">
        <f t="array" aca="1" ref="D8" ca="1">CONCATENATE(A8,"-",MID(CELL("filename",A7),FIND("]",CELL("filename",A7))+1,255))</f>
        <v>我好像在哪见过你-薛之谦</v>
      </c>
      <c r="E8" t="s">
        <v>11</v>
      </c>
      <c r="F8" s="17"/>
      <c r="G8" s="17"/>
      <c r="I8">
        <v>0</v>
      </c>
    </row>
    <row r="9" spans="1:9" x14ac:dyDescent="0.25">
      <c r="A9" t="s">
        <v>3082</v>
      </c>
      <c r="B9" t="s">
        <v>3083</v>
      </c>
      <c r="C9" s="1"/>
      <c r="D9" t="str">
        <f t="array" aca="1" ref="D9" ca="1">CONCATENATE(A9,"-",MID(CELL("filename",A8),FIND("]",CELL("filename",A8))+1,255))</f>
        <v>天外来物-薛之谦</v>
      </c>
      <c r="E9" t="s">
        <v>11</v>
      </c>
      <c r="F9" s="17"/>
      <c r="G9" s="17"/>
      <c r="I9">
        <v>0</v>
      </c>
    </row>
    <row r="10" spans="1:9" x14ac:dyDescent="0.25">
      <c r="A10" t="s">
        <v>3084</v>
      </c>
      <c r="B10" t="s">
        <v>3085</v>
      </c>
      <c r="C10" s="1"/>
      <c r="D10" t="str">
        <f t="array" aca="1" ref="D10" ca="1">CONCATENATE(A10,"-",MID(CELL("filename",A9),FIND("]",CELL("filename",A9))+1,255))</f>
        <v>认真的雪-薛之谦</v>
      </c>
      <c r="E10" t="s">
        <v>11</v>
      </c>
      <c r="F10" s="17"/>
      <c r="G10" s="17"/>
      <c r="I10">
        <v>0</v>
      </c>
    </row>
    <row r="11" spans="1:9" x14ac:dyDescent="0.25">
      <c r="A11" t="s">
        <v>3086</v>
      </c>
      <c r="B11" t="s">
        <v>3087</v>
      </c>
      <c r="D11" t="str">
        <f t="array" aca="1" ref="D11" ca="1">CONCATENATE(A11,"-",MID(CELL("filename",A10),FIND("]",CELL("filename",A10))+1,255))</f>
        <v>来日方长-薛之谦</v>
      </c>
      <c r="E11" t="s">
        <v>11</v>
      </c>
      <c r="F11" s="17"/>
      <c r="I11">
        <v>0</v>
      </c>
    </row>
    <row r="12" spans="1:9" x14ac:dyDescent="0.25">
      <c r="A12" t="s">
        <v>3088</v>
      </c>
      <c r="B12" t="s">
        <v>3089</v>
      </c>
      <c r="C12" s="1"/>
      <c r="D12" t="str">
        <f t="array" aca="1" ref="D12" ca="1">CONCATENATE(A12,"-",MID(CELL("filename",A11),FIND("]",CELL("filename",A11))+1,255))</f>
        <v>方圆几里-薛之谦</v>
      </c>
      <c r="E12" t="s">
        <v>11</v>
      </c>
      <c r="F12" s="17"/>
      <c r="G12" s="17"/>
      <c r="I12">
        <v>0</v>
      </c>
    </row>
    <row r="13" spans="1:9" x14ac:dyDescent="0.25">
      <c r="A13" t="s">
        <v>3090</v>
      </c>
      <c r="B13" t="s">
        <v>3091</v>
      </c>
      <c r="C13" s="1"/>
      <c r="D13" t="str">
        <f t="array" aca="1" ref="D13" ca="1">CONCATENATE(A13,"-",MID(CELL("filename",A12),FIND("]",CELL("filename",A12))+1,255))</f>
        <v>黄色枫叶-薛之谦</v>
      </c>
      <c r="E13" t="s">
        <v>11</v>
      </c>
      <c r="F13" s="17"/>
      <c r="G13" s="17"/>
      <c r="I13">
        <v>0</v>
      </c>
    </row>
    <row r="14" spans="1:9" x14ac:dyDescent="0.25">
      <c r="A14" t="s">
        <v>3092</v>
      </c>
      <c r="B14" t="s">
        <v>3093</v>
      </c>
      <c r="C14" s="1"/>
      <c r="D14" t="str">
        <f t="array" aca="1" ref="D14" ca="1">CONCATENATE(A14,"-",MID(CELL("filename",A13),FIND("]",CELL("filename",A13))+1,255))</f>
        <v>传说-薛之谦</v>
      </c>
      <c r="E14" t="s">
        <v>11</v>
      </c>
      <c r="F14" s="17"/>
      <c r="G14" s="17"/>
      <c r="I14">
        <v>0</v>
      </c>
    </row>
    <row r="15" spans="1:9" x14ac:dyDescent="0.25">
      <c r="A15" t="s">
        <v>3094</v>
      </c>
      <c r="B15" t="s">
        <v>3095</v>
      </c>
      <c r="D15" t="str">
        <f t="array" aca="1" ref="D15" ca="1">CONCATENATE(A15,"-",MID(CELL("filename",A14),FIND("]",CELL("filename",A14))+1,255))</f>
        <v>未完成的歌-薛之谦</v>
      </c>
      <c r="E15" t="s">
        <v>11</v>
      </c>
      <c r="I15">
        <v>0</v>
      </c>
    </row>
    <row r="16" spans="1:9" x14ac:dyDescent="0.25">
      <c r="A16" t="s">
        <v>3096</v>
      </c>
      <c r="B16" t="s">
        <v>3097</v>
      </c>
      <c r="C16" s="1"/>
      <c r="D16" t="str">
        <f t="array" aca="1" ref="D16" ca="1">CONCATENATE(A16,"-",MID(CELL("filename",A15),FIND("]",CELL("filename",A15))+1,255))</f>
        <v>动物世界-薛之谦</v>
      </c>
      <c r="E16" t="s">
        <v>11</v>
      </c>
      <c r="F16" s="17"/>
      <c r="G16" s="17"/>
      <c r="I16">
        <v>0</v>
      </c>
    </row>
    <row r="17" spans="1:9" x14ac:dyDescent="0.25">
      <c r="A17" t="s">
        <v>3098</v>
      </c>
      <c r="B17" t="s">
        <v>3099</v>
      </c>
      <c r="D17" t="str">
        <f t="array" aca="1" ref="D17" ca="1">CONCATENATE(A17,"-",MID(CELL("filename",A16),FIND("]",CELL("filename",A16))+1,255))</f>
        <v>一半-薛之谦</v>
      </c>
      <c r="E17" t="s">
        <v>11</v>
      </c>
      <c r="I17">
        <v>0</v>
      </c>
    </row>
    <row r="18" spans="1:9" x14ac:dyDescent="0.25">
      <c r="A18" t="s">
        <v>3100</v>
      </c>
      <c r="B18" t="s">
        <v>3101</v>
      </c>
      <c r="D18" t="str">
        <f t="array" aca="1" ref="D18" ca="1">CONCATENATE(A18,"-",MID(CELL("filename",A17),FIND("]",CELL("filename",A17))+1,255))</f>
        <v>几个你-薛之谦</v>
      </c>
      <c r="E18" t="s">
        <v>11</v>
      </c>
      <c r="I18">
        <v>0</v>
      </c>
    </row>
    <row r="19" spans="1:9" x14ac:dyDescent="0.25">
      <c r="A19" t="s">
        <v>3102</v>
      </c>
      <c r="B19" t="s">
        <v>3103</v>
      </c>
      <c r="D19" t="str">
        <f t="array" aca="1" ref="D19" ca="1">CONCATENATE(A19,"-",MID(CELL("filename",A18),FIND("]",CELL("filename",A18))+1,255))</f>
        <v>哑巴-薛之谦</v>
      </c>
      <c r="E19" t="s">
        <v>11</v>
      </c>
      <c r="I19">
        <v>0</v>
      </c>
    </row>
    <row r="20" spans="1:9" x14ac:dyDescent="0.25">
      <c r="A20" t="s">
        <v>3104</v>
      </c>
      <c r="B20" t="s">
        <v>3105</v>
      </c>
      <c r="D20" t="str">
        <f t="array" aca="1" ref="D20" ca="1">CONCATENATE(A20,"-",MID(CELL("filename",A19),FIND("]",CELL("filename",A19))+1,255))</f>
        <v>慢半拍-薛之谦</v>
      </c>
      <c r="E20" t="s">
        <v>11</v>
      </c>
      <c r="I20">
        <v>0</v>
      </c>
    </row>
    <row r="21" spans="1:9" x14ac:dyDescent="0.25">
      <c r="A21" t="s">
        <v>3106</v>
      </c>
      <c r="B21" t="s">
        <v>3107</v>
      </c>
      <c r="D21" t="str">
        <f t="array" aca="1" ref="D21" ca="1">CONCATENATE(A21,"-",MID(CELL("filename",A20),FIND("]",CELL("filename",A20))+1,255))</f>
        <v>高尚-薛之谦</v>
      </c>
      <c r="E21" t="s">
        <v>11</v>
      </c>
      <c r="I21">
        <v>0</v>
      </c>
    </row>
    <row r="22" spans="1:9" x14ac:dyDescent="0.25">
      <c r="A22" t="s">
        <v>3108</v>
      </c>
      <c r="B22" t="s">
        <v>3109</v>
      </c>
      <c r="D22" t="str">
        <f t="array" aca="1" ref="D22" ca="1">CONCATENATE(A22,"-",MID(CELL("filename",A21),FIND("]",CELL("filename",A21))+1,255))</f>
        <v>骆驼-薛之谦</v>
      </c>
      <c r="E22" t="s">
        <v>11</v>
      </c>
      <c r="I22">
        <v>0</v>
      </c>
    </row>
    <row r="23" spans="1:9" x14ac:dyDescent="0.25">
      <c r="A23" t="s">
        <v>3110</v>
      </c>
      <c r="B23" t="s">
        <v>3111</v>
      </c>
      <c r="D23" t="str">
        <f t="array" aca="1" ref="D23" ca="1">CONCATENATE(A23,"-",MID(CELL("filename",A22),FIND("]",CELL("filename",A22))+1,255))</f>
        <v>狐狸-薛之谦</v>
      </c>
      <c r="E23" t="s">
        <v>11</v>
      </c>
      <c r="I23">
        <v>0</v>
      </c>
    </row>
    <row r="24" spans="1:9" x14ac:dyDescent="0.25">
      <c r="A24" t="s">
        <v>3112</v>
      </c>
      <c r="B24" t="s">
        <v>3113</v>
      </c>
      <c r="D24" t="str">
        <f t="array" aca="1" ref="D24" ca="1">CONCATENATE(A24,"-",MID(CELL("filename",A23),FIND("]",CELL("filename",A23))+1,255))</f>
        <v>花儿和少年-薛之谦</v>
      </c>
      <c r="E24" t="s">
        <v>11</v>
      </c>
      <c r="I24">
        <v>0</v>
      </c>
    </row>
    <row r="25" spans="1:9" x14ac:dyDescent="0.25">
      <c r="A25" t="s">
        <v>3114</v>
      </c>
      <c r="B25" t="s">
        <v>3115</v>
      </c>
      <c r="D25" t="str">
        <f t="array" aca="1" ref="D25" ca="1">CONCATENATE(A25,"-",MID(CELL("filename",A24),FIND("]",CELL("filename",A24))+1,255))</f>
        <v>等我回家-薛之谦</v>
      </c>
      <c r="E25" t="s">
        <v>11</v>
      </c>
      <c r="I25">
        <v>0</v>
      </c>
    </row>
    <row r="26" spans="1:9" x14ac:dyDescent="0.25">
      <c r="A26" t="s">
        <v>366</v>
      </c>
      <c r="B26" t="s">
        <v>3116</v>
      </c>
      <c r="D26" t="str">
        <f t="array" aca="1" ref="D26" ca="1">CONCATENATE(A26,"-",MID(CELL("filename",A25),FIND("]",CELL("filename",A25))+1,255))</f>
        <v>有没有-薛之谦</v>
      </c>
      <c r="E26" t="s">
        <v>11</v>
      </c>
      <c r="I26">
        <v>0</v>
      </c>
    </row>
    <row r="27" spans="1:9" x14ac:dyDescent="0.25">
      <c r="A27" t="s">
        <v>3117</v>
      </c>
      <c r="B27" t="s">
        <v>3118</v>
      </c>
      <c r="D27" t="str">
        <f t="array" aca="1" ref="D27" ca="1">CONCATENATE(A27,"-",MID(CELL("filename",A26),FIND("]",CELL("filename",A26))+1,255))</f>
        <v>像风一样-薛之谦</v>
      </c>
      <c r="E27" t="s">
        <v>11</v>
      </c>
      <c r="I27">
        <v>0</v>
      </c>
    </row>
    <row r="28" spans="1:9" x14ac:dyDescent="0.25">
      <c r="A28" t="s">
        <v>3119</v>
      </c>
      <c r="B28" t="s">
        <v>3120</v>
      </c>
      <c r="D28" t="str">
        <f t="array" aca="1" ref="D28" ca="1">CONCATENATE(A28,"-",MID(CELL("filename",A27),FIND("]",CELL("filename",A27))+1,255))</f>
        <v>下雨了-薛之谦</v>
      </c>
      <c r="E28" t="s">
        <v>11</v>
      </c>
      <c r="I28">
        <v>0</v>
      </c>
    </row>
    <row r="29" spans="1:9" x14ac:dyDescent="0.25">
      <c r="A29" t="s">
        <v>3121</v>
      </c>
      <c r="B29" t="s">
        <v>3122</v>
      </c>
      <c r="D29" t="str">
        <f t="array" aca="1" ref="D29" ca="1">CONCATENATE(A29,"-",MID(CELL("filename",A28),FIND("]",CELL("filename",A28))+1,255))</f>
        <v>其实-薛之谦</v>
      </c>
      <c r="E29" t="s">
        <v>11</v>
      </c>
      <c r="I29">
        <v>0</v>
      </c>
    </row>
    <row r="30" spans="1:9" x14ac:dyDescent="0.25">
      <c r="D30" t="str">
        <f t="array" aca="1" ref="D30" ca="1">CONCATENATE(A30,"-",MID(CELL("filename",A29),FIND("]",CELL("filename",A29))+1,255))</f>
        <v>-薛之谦</v>
      </c>
      <c r="E30" t="s">
        <v>11</v>
      </c>
    </row>
    <row r="31" spans="1:9" x14ac:dyDescent="0.25">
      <c r="D31" t="str">
        <f t="array" aca="1" ref="D31" ca="1">CONCATENATE(A31,"-",MID(CELL("filename",A30),FIND("]",CELL("filename",A30))+1,255))</f>
        <v>-薛之谦</v>
      </c>
      <c r="E31" t="s">
        <v>11</v>
      </c>
    </row>
    <row r="32" spans="1:9" x14ac:dyDescent="0.25">
      <c r="D32" t="str">
        <f t="array" aca="1" ref="D32" ca="1">CONCATENATE(A32,"-",MID(CELL("filename",A31),FIND("]",CELL("filename",A31))+1,255))</f>
        <v>-薛之谦</v>
      </c>
      <c r="E32" t="s">
        <v>11</v>
      </c>
    </row>
    <row r="33" spans="1:5" x14ac:dyDescent="0.25">
      <c r="D33" t="str">
        <f t="array" aca="1" ref="D33" ca="1">CONCATENATE(A33,"-",MID(CELL("filename",A32),FIND("]",CELL("filename",A32))+1,255))</f>
        <v>-薛之谦</v>
      </c>
      <c r="E33" t="s">
        <v>11</v>
      </c>
    </row>
    <row r="34" spans="1:5" x14ac:dyDescent="0.25">
      <c r="A34" t="s">
        <v>3123</v>
      </c>
      <c r="B34" t="s">
        <v>3124</v>
      </c>
      <c r="D34" t="str">
        <f t="array" aca="1" ref="D34" ca="1">CONCATENATE(A34,"-",MID(CELL("filename",A33),FIND("]",CELL("filename",A33))+1,255))</f>
        <v>念-薛之谦</v>
      </c>
      <c r="E34" t="s">
        <v>11</v>
      </c>
    </row>
    <row r="35" spans="1:5" x14ac:dyDescent="0.25">
      <c r="A35" t="s">
        <v>3125</v>
      </c>
      <c r="B35" t="s">
        <v>3126</v>
      </c>
      <c r="D35" t="str">
        <f t="array" aca="1" ref="D35" ca="1">CONCATENATE(A35,"-",MID(CELL("filename",A34),FIND("]",CELL("filename",A34))+1,255))</f>
        <v>守村人-薛之谦</v>
      </c>
      <c r="E35" t="s">
        <v>11</v>
      </c>
    </row>
    <row r="36" spans="1:5" x14ac:dyDescent="0.25">
      <c r="A36" t="s">
        <v>3127</v>
      </c>
      <c r="B36" t="s">
        <v>3128</v>
      </c>
      <c r="D36" t="str">
        <f t="array" aca="1" ref="D36" ca="1">CONCATENATE(A36,"-",MID(CELL("filename",A35),FIND("]",CELL("filename",A35))+1,255))</f>
        <v>在那天回不去的路上-薛之谦</v>
      </c>
      <c r="E36" t="s">
        <v>11</v>
      </c>
    </row>
    <row r="37" spans="1:5" x14ac:dyDescent="0.25">
      <c r="A37" t="s">
        <v>3129</v>
      </c>
      <c r="B37" t="s">
        <v>3130</v>
      </c>
      <c r="D37" t="str">
        <f t="array" aca="1" ref="D37" ca="1">CONCATENATE(A37,"-",MID(CELL("filename",A36),FIND("]",CELL("filename",A36))+1,255))</f>
        <v>租购-薛之谦</v>
      </c>
      <c r="E37" t="s">
        <v>11</v>
      </c>
    </row>
    <row r="38" spans="1:5" x14ac:dyDescent="0.25">
      <c r="A38" t="s">
        <v>3131</v>
      </c>
      <c r="B38" t="s">
        <v>3132</v>
      </c>
      <c r="D38" t="str">
        <f t="array" aca="1" ref="D38" ca="1">CONCATENATE(A38,"-",MID(CELL("filename",A37),FIND("]",CELL("filename",A37))+1,255))</f>
        <v>天份-薛之谦</v>
      </c>
      <c r="E38" t="s">
        <v>11</v>
      </c>
    </row>
    <row r="39" spans="1:5" x14ac:dyDescent="0.25">
      <c r="A39" t="s">
        <v>3133</v>
      </c>
      <c r="B39" t="s">
        <v>3134</v>
      </c>
      <c r="D39" t="str">
        <f t="array" aca="1" ref="D39" ca="1">CONCATENATE(A39,"-",MID(CELL("filename",A38),FIND("]",CELL("filename",A38))+1,255))</f>
        <v>凤毛麟角-薛之谦</v>
      </c>
      <c r="E39" t="s">
        <v>11</v>
      </c>
    </row>
    <row r="40" spans="1:5" x14ac:dyDescent="0.25">
      <c r="A40" t="s">
        <v>3135</v>
      </c>
      <c r="B40" t="s">
        <v>3136</v>
      </c>
      <c r="D40" t="str">
        <f t="array" aca="1" ref="D40" ca="1">CONCATENATE(A40,"-",MID(CELL("filename",A39),FIND("]",CELL("filename",A39))+1,255))</f>
        <v>肆无忌惮-薛之谦</v>
      </c>
      <c r="E40" t="s">
        <v>11</v>
      </c>
    </row>
    <row r="41" spans="1:5" x14ac:dyDescent="0.25">
      <c r="A41" t="s">
        <v>3137</v>
      </c>
      <c r="B41" t="s">
        <v>3138</v>
      </c>
      <c r="D41" t="str">
        <f t="array" aca="1" ref="D41" ca="1">CONCATENATE(A41,"-",MID(CELL("filename",A40),FIND("]",CELL("filename",A40))+1,255))</f>
        <v>违背的青春-薛之谦</v>
      </c>
      <c r="E41" t="s">
        <v>11</v>
      </c>
    </row>
    <row r="42" spans="1:5" x14ac:dyDescent="0.25">
      <c r="A42" t="s">
        <v>3139</v>
      </c>
      <c r="B42" t="s">
        <v>3140</v>
      </c>
      <c r="D42" t="str">
        <f t="array" aca="1" ref="D42" ca="1">CONCATENATE(A42,"-",MID(CELL("filename",A41),FIND("]",CELL("filename",A41))+1,255))</f>
        <v>怪咖-薛之谦</v>
      </c>
      <c r="E42" t="s">
        <v>11</v>
      </c>
    </row>
    <row r="43" spans="1:5" x14ac:dyDescent="0.25">
      <c r="A43" t="s">
        <v>3141</v>
      </c>
      <c r="B43" t="s">
        <v>3142</v>
      </c>
      <c r="D43" t="str">
        <f t="array" aca="1" ref="D43" ca="1">CONCATENATE(A43,"-",MID(CELL("filename",A42),FIND("]",CELL("filename",A42))+1,255))</f>
        <v>摩天大楼-薛之谦</v>
      </c>
      <c r="E43" t="s">
        <v>11</v>
      </c>
    </row>
    <row r="44" spans="1:5" x14ac:dyDescent="0.25">
      <c r="A44" t="s">
        <v>3143</v>
      </c>
      <c r="B44" t="s">
        <v>3144</v>
      </c>
      <c r="D44" t="str">
        <f t="array" aca="1" ref="D44" ca="1">CONCATENATE(A44,"-",MID(CELL("filename",A43),FIND("]",CELL("filename",A43))+1,255))</f>
        <v>那是你离开了北京的生活-薛之谦</v>
      </c>
      <c r="E44" t="s">
        <v>11</v>
      </c>
    </row>
    <row r="45" spans="1:5" x14ac:dyDescent="0.25">
      <c r="A45" t="s">
        <v>3145</v>
      </c>
      <c r="B45" t="s">
        <v>3146</v>
      </c>
      <c r="D45" t="str">
        <f t="array" aca="1" ref="D45" ca="1">CONCATENATE(A45,"-",MID(CELL("filename",A44),FIND("]",CELL("filename",A44))+1,255))</f>
        <v>最好-薛之谦</v>
      </c>
      <c r="E45" t="s">
        <v>11</v>
      </c>
    </row>
    <row r="46" spans="1:5" x14ac:dyDescent="0.25">
      <c r="A46" t="s">
        <v>3110</v>
      </c>
      <c r="B46" t="s">
        <v>3111</v>
      </c>
      <c r="D46" t="str">
        <f t="array" aca="1" ref="D46" ca="1">CONCATENATE(A46,"-",MID(CELL("filename",A45),FIND("]",CELL("filename",A45))+1,255))</f>
        <v>狐狸-薛之谦</v>
      </c>
      <c r="E46" t="s">
        <v>11</v>
      </c>
    </row>
    <row r="47" spans="1:5" x14ac:dyDescent="0.25">
      <c r="A47" t="s">
        <v>3147</v>
      </c>
      <c r="B47" t="s">
        <v>3148</v>
      </c>
      <c r="D47" t="str">
        <f t="array" aca="1" ref="D47" ca="1">CONCATENATE(A47,"-",MID(CELL("filename",A46),FIND("]",CELL("filename",A46))+1,255))</f>
        <v>你不是一个人-薛之谦</v>
      </c>
      <c r="E47" t="s">
        <v>11</v>
      </c>
    </row>
    <row r="48" spans="1:5" x14ac:dyDescent="0.25">
      <c r="A48" t="s">
        <v>3149</v>
      </c>
      <c r="B48" t="s">
        <v>3150</v>
      </c>
      <c r="D48" t="str">
        <f t="array" aca="1" ref="D48" ca="1">CONCATENATE(A48,"-",MID(CELL("filename",A47),FIND("]",CELL("filename",A47))+1,255))</f>
        <v>被人-薛之谦</v>
      </c>
      <c r="E48" t="s">
        <v>11</v>
      </c>
    </row>
    <row r="49" spans="1:5" x14ac:dyDescent="0.25">
      <c r="A49" t="s">
        <v>3151</v>
      </c>
      <c r="B49" t="s">
        <v>3152</v>
      </c>
      <c r="D49" t="str">
        <f t="array" aca="1" ref="D49" ca="1">CONCATENATE(A49,"-",MID(CELL("filename",A48),FIND("]",CELL("filename",A48))+1,255))</f>
        <v>无数-薛之谦</v>
      </c>
      <c r="E49" t="s">
        <v>11</v>
      </c>
    </row>
    <row r="50" spans="1:5" x14ac:dyDescent="0.25">
      <c r="A50" t="s">
        <v>3153</v>
      </c>
      <c r="B50" t="s">
        <v>3154</v>
      </c>
      <c r="D50" t="str">
        <f t="array" aca="1" ref="D50" ca="1">CONCATENATE(A50,"-",MID(CELL("filename",A49),FIND("]",CELL("filename",A49))+1,255))</f>
        <v>变废为宝-薛之谦</v>
      </c>
      <c r="E50" t="s">
        <v>11</v>
      </c>
    </row>
    <row r="51" spans="1:5" x14ac:dyDescent="0.25">
      <c r="A51" t="s">
        <v>3072</v>
      </c>
      <c r="B51" t="s">
        <v>3073</v>
      </c>
      <c r="D51" t="str">
        <f t="array" aca="1" ref="D51" ca="1">CONCATENATE(A51,"-",MID(CELL("filename",A50),FIND("]",CELL("filename",A50))+1,255))</f>
        <v>刚刚好-薛之谦</v>
      </c>
      <c r="E51" t="s">
        <v>11</v>
      </c>
    </row>
    <row r="52" spans="1:5" x14ac:dyDescent="0.25">
      <c r="A52" t="s">
        <v>3155</v>
      </c>
      <c r="B52" t="s">
        <v>73</v>
      </c>
      <c r="D52" t="str">
        <f t="array" aca="1" ref="D52" ca="1">CONCATENATE(A52,"-",MID(CELL("filename",A51),FIND("]",CELL("filename",A51))+1,255))</f>
        <v>我好像在哪里见过你-薛之谦</v>
      </c>
      <c r="E52" t="s">
        <v>11</v>
      </c>
    </row>
    <row r="53" spans="1:5" x14ac:dyDescent="0.25">
      <c r="A53" t="s">
        <v>3156</v>
      </c>
      <c r="B53" t="s">
        <v>3157</v>
      </c>
      <c r="D53" t="str">
        <f t="array" aca="1" ref="D53" ca="1">CONCATENATE(A53,"-",MID(CELL("filename",A52),FIND("]",CELL("filename",A52))+1,255))</f>
        <v>小孩-薛之谦</v>
      </c>
      <c r="E53" t="s">
        <v>11</v>
      </c>
    </row>
    <row r="54" spans="1:5" x14ac:dyDescent="0.25">
      <c r="A54" t="s">
        <v>3098</v>
      </c>
      <c r="B54" t="s">
        <v>3099</v>
      </c>
      <c r="D54" t="str">
        <f t="array" aca="1" ref="D54" ca="1">CONCATENATE(A54,"-",MID(CELL("filename",A53),FIND("]",CELL("filename",A53))+1,255))</f>
        <v>一半-薛之谦</v>
      </c>
      <c r="E54" t="s">
        <v>11</v>
      </c>
    </row>
    <row r="55" spans="1:5" x14ac:dyDescent="0.25">
      <c r="A55" t="s">
        <v>3158</v>
      </c>
      <c r="B55" t="s">
        <v>3159</v>
      </c>
      <c r="D55" t="str">
        <f t="array" aca="1" ref="D55" ca="1">CONCATENATE(A55,"-",MID(CELL("filename",A54),FIND("]",CELL("filename",A54))+1,255))</f>
        <v>Stay Here-薛之谦</v>
      </c>
      <c r="E55" t="s">
        <v>11</v>
      </c>
    </row>
    <row r="56" spans="1:5" x14ac:dyDescent="0.25">
      <c r="A56" t="s">
        <v>3117</v>
      </c>
      <c r="B56" t="s">
        <v>3118</v>
      </c>
      <c r="D56" t="str">
        <f t="array" aca="1" ref="D56" ca="1">CONCATENATE(A56,"-",MID(CELL("filename",A55),FIND("]",CELL("filename",A55))+1,255))</f>
        <v>像风一样-薛之谦</v>
      </c>
      <c r="E56" t="s">
        <v>11</v>
      </c>
    </row>
    <row r="57" spans="1:5" x14ac:dyDescent="0.25">
      <c r="A57" t="s">
        <v>3108</v>
      </c>
      <c r="B57" t="s">
        <v>3109</v>
      </c>
      <c r="D57" t="str">
        <f t="array" aca="1" ref="D57" ca="1">CONCATENATE(A57,"-",MID(CELL("filename",A56),FIND("]",CELL("filename",A56))+1,255))</f>
        <v>骆驼-薛之谦</v>
      </c>
      <c r="E57" t="s">
        <v>11</v>
      </c>
    </row>
    <row r="58" spans="1:5" x14ac:dyDescent="0.25">
      <c r="A58" t="s">
        <v>3160</v>
      </c>
      <c r="B58" t="s">
        <v>3161</v>
      </c>
      <c r="D58" t="str">
        <f t="array" aca="1" ref="D58" ca="1">CONCATENATE(A58,"-",MID(CELL("filename",A57),FIND("]",CELL("filename",A57))+1,255))</f>
        <v>渡-薛之谦</v>
      </c>
      <c r="E58" t="s">
        <v>11</v>
      </c>
    </row>
    <row r="59" spans="1:5" x14ac:dyDescent="0.25">
      <c r="A59" t="s">
        <v>3162</v>
      </c>
      <c r="B59" t="s">
        <v>3163</v>
      </c>
      <c r="D59" t="str">
        <f t="array" aca="1" ref="D59" ca="1">CONCATENATE(A59,"-",MID(CELL("filename",A58),FIND("]",CELL("filename",A58))+1,255))</f>
        <v>别-薛之谦</v>
      </c>
      <c r="E59" t="s">
        <v>11</v>
      </c>
    </row>
    <row r="60" spans="1:5" x14ac:dyDescent="0.25">
      <c r="A60" t="s">
        <v>3164</v>
      </c>
      <c r="B60" t="s">
        <v>73</v>
      </c>
      <c r="D60" t="str">
        <f t="array" aca="1" ref="D60" ca="1">CONCATENATE(A60,"-",MID(CELL("filename",A59),FIND("]",CELL("filename",A59))+1,255))</f>
        <v>苏黎世的从前-薛之谦</v>
      </c>
      <c r="E60" t="s">
        <v>11</v>
      </c>
    </row>
    <row r="61" spans="1:5" x14ac:dyDescent="0.25">
      <c r="A61" t="s">
        <v>3165</v>
      </c>
      <c r="B61" t="s">
        <v>3166</v>
      </c>
      <c r="D61" t="str">
        <f t="array" aca="1" ref="D61" ca="1">CONCATENATE(A61,"-",MID(CELL("filename",A60),FIND("]",CELL("filename",A60))+1,255))</f>
        <v>深深爱过你-薛之谦</v>
      </c>
      <c r="E61" t="s">
        <v>11</v>
      </c>
    </row>
    <row r="62" spans="1:5" x14ac:dyDescent="0.25">
      <c r="A62" t="s">
        <v>3167</v>
      </c>
      <c r="B62" t="s">
        <v>3168</v>
      </c>
      <c r="D62" t="str">
        <f t="array" aca="1" ref="D62" ca="1">CONCATENATE(A62,"-",MID(CELL("filename",A61),FIND("]",CELL("filename",A61))+1,255))</f>
        <v>你过得好吗-薛之谦</v>
      </c>
      <c r="E62" t="s">
        <v>11</v>
      </c>
    </row>
    <row r="63" spans="1:5" x14ac:dyDescent="0.25">
      <c r="A63" t="s">
        <v>3169</v>
      </c>
      <c r="B63" t="s">
        <v>3170</v>
      </c>
      <c r="D63" t="str">
        <f t="array" aca="1" ref="D63" ca="1">CONCATENATE(A63,"-",MID(CELL("filename",A62),FIND("]",CELL("filename",A62))+1,255))</f>
        <v>爱的期限-薛之谦</v>
      </c>
      <c r="E63" t="s">
        <v>11</v>
      </c>
    </row>
    <row r="64" spans="1:5" x14ac:dyDescent="0.25">
      <c r="A64" t="s">
        <v>3171</v>
      </c>
      <c r="B64" t="s">
        <v>73</v>
      </c>
      <c r="D64" t="str">
        <f t="array" aca="1" ref="D64" ca="1">CONCATENATE(A64,"-",MID(CELL("filename",A63),FIND("]",CELL("filename",A63))+1,255))</f>
        <v>爱情宣判-薛之谦</v>
      </c>
      <c r="E64" t="s">
        <v>11</v>
      </c>
    </row>
    <row r="65" spans="1:5" x14ac:dyDescent="0.25">
      <c r="A65" t="s">
        <v>3172</v>
      </c>
      <c r="B65" t="s">
        <v>3173</v>
      </c>
      <c r="D65" t="str">
        <f t="array" aca="1" ref="D65" ca="1">CONCATENATE(A65,"-",MID(CELL("filename",A64),FIND("]",CELL("filename",A64))+1,255))</f>
        <v>我终于成了别人的女人-薛之谦</v>
      </c>
      <c r="E65" t="s">
        <v>11</v>
      </c>
    </row>
    <row r="66" spans="1:5" x14ac:dyDescent="0.25">
      <c r="A66" t="s">
        <v>3174</v>
      </c>
      <c r="B66" t="s">
        <v>3175</v>
      </c>
      <c r="D66" t="str">
        <f t="array" aca="1" ref="D66" ca="1">CONCATENATE(A66,"-",MID(CELL("filename",A65),FIND("]",CELL("filename",A65))+1,255))</f>
        <v>我知道你都知道-薛之谦</v>
      </c>
      <c r="E66" t="s">
        <v>11</v>
      </c>
    </row>
    <row r="67" spans="1:5" x14ac:dyDescent="0.25">
      <c r="A67" t="s">
        <v>3119</v>
      </c>
      <c r="B67" t="s">
        <v>3120</v>
      </c>
      <c r="D67" t="str">
        <f t="array" aca="1" ref="D67" ca="1">CONCATENATE(A67,"-",MID(CELL("filename",A66),FIND("]",CELL("filename",A66))+1,255))</f>
        <v>下雨了-薛之谦</v>
      </c>
      <c r="E67" t="s">
        <v>11</v>
      </c>
    </row>
    <row r="68" spans="1:5" x14ac:dyDescent="0.25">
      <c r="A68" t="s">
        <v>3176</v>
      </c>
      <c r="B68" t="s">
        <v>3177</v>
      </c>
      <c r="D68" t="str">
        <f t="array" aca="1" ref="D68" ca="1">CONCATENATE(A68,"-",MID(CELL("filename",A67),FIND("]",CELL("filename",A67))+1,255))</f>
        <v>伏笔-薛之谦</v>
      </c>
      <c r="E68" t="s">
        <v>11</v>
      </c>
    </row>
    <row r="69" spans="1:5" x14ac:dyDescent="0.25">
      <c r="A69" t="s">
        <v>3100</v>
      </c>
      <c r="B69" t="s">
        <v>3101</v>
      </c>
      <c r="D69" t="str">
        <f t="array" aca="1" ref="D69" ca="1">CONCATENATE(A69,"-",MID(CELL("filename",A68),FIND("]",CELL("filename",A68))+1,255))</f>
        <v>几个你-薛之谦</v>
      </c>
      <c r="E69" t="s">
        <v>11</v>
      </c>
    </row>
    <row r="70" spans="1:5" x14ac:dyDescent="0.25">
      <c r="A70" t="s">
        <v>3094</v>
      </c>
      <c r="B70" t="s">
        <v>3095</v>
      </c>
      <c r="D70" t="str">
        <f t="array" aca="1" ref="D70" ca="1">CONCATENATE(A70,"-",MID(CELL("filename",A69),FIND("]",CELL("filename",A69))+1,255))</f>
        <v>未完成的歌-薛之谦</v>
      </c>
      <c r="E70" t="s">
        <v>11</v>
      </c>
    </row>
    <row r="71" spans="1:5" x14ac:dyDescent="0.25">
      <c r="A71" t="s">
        <v>3096</v>
      </c>
      <c r="B71" t="s">
        <v>3097</v>
      </c>
      <c r="D71" t="str">
        <f t="array" aca="1" ref="D71" ca="1">CONCATENATE(A71,"-",MID(CELL("filename",A70),FIND("]",CELL("filename",A70))+1,255))</f>
        <v>动物世界-薛之谦</v>
      </c>
      <c r="E71" t="s">
        <v>11</v>
      </c>
    </row>
    <row r="72" spans="1:5" x14ac:dyDescent="0.25">
      <c r="A72" t="s">
        <v>3178</v>
      </c>
      <c r="B72" t="s">
        <v>3179</v>
      </c>
      <c r="D72" t="str">
        <f t="array" aca="1" ref="D72" ca="1">CONCATENATE(A72,"-",MID(CELL("filename",A71),FIND("]",CELL("filename",A71))+1,255))</f>
        <v>我害怕-薛之谦</v>
      </c>
      <c r="E72" t="s">
        <v>11</v>
      </c>
    </row>
    <row r="73" spans="1:5" x14ac:dyDescent="0.25">
      <c r="A73" t="s">
        <v>3106</v>
      </c>
      <c r="B73" t="s">
        <v>3107</v>
      </c>
      <c r="D73" t="str">
        <f t="array" aca="1" ref="D73" ca="1">CONCATENATE(A73,"-",MID(CELL("filename",A72),FIND("]",CELL("filename",A72))+1,255))</f>
        <v>高尚-薛之谦</v>
      </c>
      <c r="E73" t="s">
        <v>11</v>
      </c>
    </row>
    <row r="119" spans="1:9" x14ac:dyDescent="0.25">
      <c r="I119">
        <v>0</v>
      </c>
    </row>
    <row r="120" spans="1:9" x14ac:dyDescent="0.25">
      <c r="I120">
        <v>0</v>
      </c>
    </row>
    <row r="121" spans="1:9" x14ac:dyDescent="0.25">
      <c r="I121">
        <v>0</v>
      </c>
    </row>
    <row r="122" spans="1:9" x14ac:dyDescent="0.25">
      <c r="I122">
        <v>0</v>
      </c>
    </row>
    <row r="123" spans="1:9" x14ac:dyDescent="0.25">
      <c r="I123">
        <v>0</v>
      </c>
    </row>
    <row r="124" spans="1:9" x14ac:dyDescent="0.25">
      <c r="I124">
        <v>0</v>
      </c>
    </row>
    <row r="125" spans="1:9" x14ac:dyDescent="0.25">
      <c r="I125">
        <v>0</v>
      </c>
    </row>
    <row r="126" spans="1:9" x14ac:dyDescent="0.25">
      <c r="I126">
        <v>0</v>
      </c>
    </row>
    <row r="127" spans="1:9" x14ac:dyDescent="0.25">
      <c r="A127" t="s">
        <v>2946</v>
      </c>
      <c r="B127" t="s">
        <v>3180</v>
      </c>
      <c r="D127" t="str">
        <f t="array" aca="1" ref="D127" ca="1">CONCATENATE(A127,"-",MID(CELL("filename",A126),FIND("]",CELL("filename",A126))+1,255))</f>
        <v>暧昧-薛之谦</v>
      </c>
      <c r="E127" t="s">
        <v>84</v>
      </c>
      <c r="I127">
        <v>0</v>
      </c>
    </row>
    <row r="128" spans="1:9" x14ac:dyDescent="0.25">
      <c r="A128" t="s">
        <v>2360</v>
      </c>
      <c r="B128" t="s">
        <v>3181</v>
      </c>
      <c r="D128" t="str">
        <f t="array" aca="1" ref="D128" ca="1">CONCATENATE(A128,"-",MID(CELL("filename",A127),FIND("]",CELL("filename",A127))+1,255))</f>
        <v>崇拜-薛之谦</v>
      </c>
      <c r="E128" t="s">
        <v>84</v>
      </c>
      <c r="I128">
        <v>0</v>
      </c>
    </row>
    <row r="129" spans="1:9" x14ac:dyDescent="0.25">
      <c r="A129" t="s">
        <v>3182</v>
      </c>
      <c r="B129" t="s">
        <v>3183</v>
      </c>
      <c r="D129" t="str">
        <f t="array" aca="1" ref="D129" ca="1">CONCATENATE(A129,"-",MID(CELL("filename",A128),FIND("]",CELL("filename",A128))+1,255))</f>
        <v>流沙-薛之谦</v>
      </c>
      <c r="E129" t="s">
        <v>84</v>
      </c>
      <c r="I129">
        <v>0</v>
      </c>
    </row>
    <row r="130" spans="1:9" x14ac:dyDescent="0.25">
      <c r="A130" t="s">
        <v>3184</v>
      </c>
      <c r="B130" t="s">
        <v>3185</v>
      </c>
    </row>
  </sheetData>
  <pageMargins left="0.7" right="0.7" top="0.75" bottom="0.75" header="0.3" footer="0.3"/>
  <pageSetup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I67"/>
  <sheetViews>
    <sheetView workbookViewId="0">
      <selection activeCell="H39" sqref="H39"/>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3" width="9.140625" style="16" customWidth="1"/>
    <col min="14" max="16384" width="9.140625" style="16"/>
  </cols>
  <sheetData>
    <row r="1" spans="1:9" x14ac:dyDescent="0.25">
      <c r="A1" t="s">
        <v>0</v>
      </c>
      <c r="B1" t="s">
        <v>1</v>
      </c>
      <c r="C1" t="s">
        <v>2</v>
      </c>
      <c r="D1" t="s">
        <v>3</v>
      </c>
      <c r="E1" t="s">
        <v>4</v>
      </c>
      <c r="F1" t="s">
        <v>5</v>
      </c>
      <c r="G1" t="s">
        <v>6</v>
      </c>
      <c r="H1" t="s">
        <v>7</v>
      </c>
      <c r="I1" t="s">
        <v>8</v>
      </c>
    </row>
    <row r="2" spans="1:9" x14ac:dyDescent="0.25">
      <c r="A2" t="s">
        <v>3186</v>
      </c>
      <c r="B2" t="s">
        <v>3187</v>
      </c>
      <c r="C2" s="1"/>
      <c r="D2" t="str">
        <f t="array" aca="1" ref="D2" ca="1">CONCATENATE(A2,"-",MID(CELL("filename",A1),FIND("]",CELL("filename",A1))+1,255))</f>
        <v>白羊-徐秉龙</v>
      </c>
      <c r="E2" t="s">
        <v>11</v>
      </c>
      <c r="F2" s="17"/>
      <c r="G2" s="17"/>
      <c r="I2">
        <v>0</v>
      </c>
    </row>
    <row r="3" spans="1:9" x14ac:dyDescent="0.25">
      <c r="A3" t="s">
        <v>3188</v>
      </c>
      <c r="B3" t="s">
        <v>3189</v>
      </c>
      <c r="C3" s="1" t="s">
        <v>3190</v>
      </c>
      <c r="D3" t="str">
        <f t="array" aca="1" ref="D3" ca="1">CONCATENATE(A3,"-",MID(CELL("filename",A2),FIND("]",CELL("filename",A2))+1,255))</f>
        <v>青柠-徐秉龙</v>
      </c>
      <c r="E3" t="s">
        <v>11</v>
      </c>
      <c r="F3" s="17">
        <v>1.9444444444444441E-2</v>
      </c>
      <c r="G3" s="17">
        <v>3.125E-2</v>
      </c>
      <c r="I3">
        <v>1</v>
      </c>
    </row>
    <row r="4" spans="1:9" x14ac:dyDescent="0.25">
      <c r="A4" t="s">
        <v>1318</v>
      </c>
      <c r="B4" t="s">
        <v>2673</v>
      </c>
      <c r="C4" s="1" t="s">
        <v>2674</v>
      </c>
      <c r="D4" t="str">
        <f t="array" aca="1" ref="D4" ca="1">CONCATENATE(A4,"-",MID(CELL("filename",A3),FIND("]",CELL("filename",A3))+1,255))</f>
        <v>鸽子-徐秉龙</v>
      </c>
      <c r="E4" t="s">
        <v>11</v>
      </c>
      <c r="F4" s="17">
        <v>3.2638888888888891E-2</v>
      </c>
      <c r="G4" s="17">
        <v>5.2777777777777778E-2</v>
      </c>
      <c r="I4">
        <v>1</v>
      </c>
    </row>
    <row r="5" spans="1:9" x14ac:dyDescent="0.25">
      <c r="A5" t="s">
        <v>3191</v>
      </c>
      <c r="B5" t="s">
        <v>3192</v>
      </c>
      <c r="C5" s="1" t="s">
        <v>3193</v>
      </c>
      <c r="D5" t="str">
        <f t="array" aca="1" ref="D5" ca="1">CONCATENATE(A5,"-",MID(CELL("filename",A4),FIND("]",CELL("filename",A4))+1,255))</f>
        <v>孤身-徐秉龙</v>
      </c>
      <c r="E5" t="s">
        <v>11</v>
      </c>
      <c r="F5" s="17">
        <v>3.3333333333333333E-2</v>
      </c>
      <c r="G5" s="17">
        <v>4.4444444444444453E-2</v>
      </c>
      <c r="I5">
        <v>1</v>
      </c>
    </row>
    <row r="6" spans="1:9" x14ac:dyDescent="0.25">
      <c r="A6" t="s">
        <v>3194</v>
      </c>
      <c r="B6" t="s">
        <v>3195</v>
      </c>
      <c r="C6" s="1" t="s">
        <v>3196</v>
      </c>
      <c r="D6" t="str">
        <f t="array" aca="1" ref="D6" ca="1">CONCATENATE(A6,"-",MID(CELL("filename",A5),FIND("]",CELL("filename",A5))+1,255))</f>
        <v>千禧-徐秉龙</v>
      </c>
      <c r="E6" t="s">
        <v>11</v>
      </c>
      <c r="F6" s="17">
        <v>3.0555555555555551E-2</v>
      </c>
      <c r="G6" s="17">
        <v>0.05</v>
      </c>
      <c r="I6">
        <v>1</v>
      </c>
    </row>
    <row r="7" spans="1:9" x14ac:dyDescent="0.25">
      <c r="A7" t="s">
        <v>3197</v>
      </c>
      <c r="B7" t="s">
        <v>3198</v>
      </c>
      <c r="C7" s="1" t="s">
        <v>3199</v>
      </c>
      <c r="D7" t="str">
        <f t="array" aca="1" ref="D7" ca="1">CONCATENATE(A7,"-",MID(CELL("filename",A6),FIND("]",CELL("filename",A6))+1,255))</f>
        <v>心脏-徐秉龙</v>
      </c>
      <c r="E7" t="s">
        <v>11</v>
      </c>
      <c r="F7" s="17">
        <v>3.0555555555555551E-2</v>
      </c>
      <c r="G7" s="17">
        <v>4.5138888888888888E-2</v>
      </c>
      <c r="I7">
        <v>1</v>
      </c>
    </row>
    <row r="8" spans="1:9" x14ac:dyDescent="0.25">
      <c r="A8" t="s">
        <v>3200</v>
      </c>
      <c r="B8" t="s">
        <v>3201</v>
      </c>
      <c r="C8" s="1" t="s">
        <v>3202</v>
      </c>
      <c r="D8" t="str">
        <f t="array" aca="1" ref="D8" ca="1">CONCATENATE(A8,"-",MID(CELL("filename",A7),FIND("]",CELL("filename",A7))+1,255))</f>
        <v>不二臣-徐秉龙</v>
      </c>
      <c r="E8" t="s">
        <v>11</v>
      </c>
      <c r="F8" s="17">
        <v>2.4305555555555559E-2</v>
      </c>
      <c r="G8" s="17">
        <v>4.583333333333333E-2</v>
      </c>
      <c r="I8">
        <v>1</v>
      </c>
    </row>
    <row r="9" spans="1:9" x14ac:dyDescent="0.25">
      <c r="A9" t="s">
        <v>3203</v>
      </c>
      <c r="B9" t="s">
        <v>3204</v>
      </c>
      <c r="C9" s="1" t="s">
        <v>3205</v>
      </c>
      <c r="D9" t="str">
        <f t="array" aca="1" ref="D9" ca="1">CONCATENATE(A9,"-",MID(CELL("filename",A8),FIND("]",CELL("filename",A8))+1,255))</f>
        <v>双子-徐秉龙</v>
      </c>
      <c r="E9" t="s">
        <v>11</v>
      </c>
      <c r="F9" s="17">
        <v>3.8194444444444448E-2</v>
      </c>
      <c r="G9" s="17">
        <v>6.3194444444444442E-2</v>
      </c>
      <c r="I9">
        <v>1</v>
      </c>
    </row>
    <row r="10" spans="1:9" x14ac:dyDescent="0.25">
      <c r="A10" t="s">
        <v>3206</v>
      </c>
      <c r="B10" t="s">
        <v>3207</v>
      </c>
      <c r="C10" s="1" t="s">
        <v>3208</v>
      </c>
      <c r="D10" t="str">
        <f t="array" aca="1" ref="D10" ca="1">CONCATENATE(A10,"-",MID(CELL("filename",A9),FIND("]",CELL("filename",A9))+1,255))</f>
        <v>迂回-徐秉龙</v>
      </c>
      <c r="E10" t="s">
        <v>11</v>
      </c>
      <c r="F10" s="17">
        <v>5.9027777777777783E-2</v>
      </c>
      <c r="G10" s="17">
        <v>8.4027777777777785E-2</v>
      </c>
      <c r="H10" s="17"/>
      <c r="I10">
        <v>1</v>
      </c>
    </row>
    <row r="11" spans="1:9" x14ac:dyDescent="0.25">
      <c r="A11" t="s">
        <v>3209</v>
      </c>
      <c r="B11" t="s">
        <v>3210</v>
      </c>
      <c r="C11" s="1" t="s">
        <v>3211</v>
      </c>
      <c r="D11" t="str">
        <f t="array" aca="1" ref="D11" ca="1">CONCATENATE(A11,"-",MID(CELL("filename",A10),FIND("]",CELL("filename",A10))+1,255))</f>
        <v>年年-徐秉龙</v>
      </c>
      <c r="E11" t="s">
        <v>11</v>
      </c>
      <c r="F11" s="17">
        <v>3.4027777777777768E-2</v>
      </c>
      <c r="G11" s="17">
        <v>5.5555555555555552E-2</v>
      </c>
      <c r="I11">
        <v>1</v>
      </c>
    </row>
    <row r="12" spans="1:9" x14ac:dyDescent="0.25">
      <c r="A12" t="s">
        <v>3212</v>
      </c>
      <c r="B12" t="s">
        <v>3213</v>
      </c>
      <c r="C12" s="1" t="s">
        <v>3214</v>
      </c>
      <c r="D12" t="str">
        <f t="array" aca="1" ref="D12" ca="1">CONCATENATE(A12,"-",MID(CELL("filename",A11),FIND("]",CELL("filename",A11))+1,255))</f>
        <v>迪士尼在逃公主-徐秉龙</v>
      </c>
      <c r="E12" t="s">
        <v>11</v>
      </c>
      <c r="F12" s="17">
        <v>1.3888888888888889E-3</v>
      </c>
      <c r="G12" s="17">
        <v>1.111111111111111E-2</v>
      </c>
      <c r="I12">
        <v>1</v>
      </c>
    </row>
    <row r="13" spans="1:9" x14ac:dyDescent="0.25">
      <c r="A13" t="s">
        <v>3215</v>
      </c>
      <c r="B13" t="s">
        <v>3216</v>
      </c>
      <c r="C13" s="1" t="s">
        <v>3217</v>
      </c>
      <c r="D13" t="str">
        <f t="array" aca="1" ref="D13" ca="1">CONCATENATE(A13,"-",MID(CELL("filename",A12),FIND("]",CELL("filename",A12))+1,255))</f>
        <v>生日快乐-徐秉龙</v>
      </c>
      <c r="E13" t="s">
        <v>11</v>
      </c>
      <c r="F13" s="17">
        <v>5.2777777777777778E-2</v>
      </c>
      <c r="G13" s="17">
        <v>7.6388888888888895E-2</v>
      </c>
      <c r="I13">
        <v>1</v>
      </c>
    </row>
    <row r="14" spans="1:9" x14ac:dyDescent="0.25">
      <c r="A14" t="s">
        <v>3218</v>
      </c>
      <c r="B14" t="s">
        <v>3219</v>
      </c>
      <c r="C14" s="1" t="s">
        <v>3220</v>
      </c>
      <c r="D14" t="str">
        <f t="array" aca="1" ref="D14" ca="1">CONCATENATE(A14,"-",MID(CELL("filename",A64),FIND("]",CELL("filename",A64))+1,255))</f>
        <v>笨蛋-徐秉龙</v>
      </c>
      <c r="E14" t="s">
        <v>11</v>
      </c>
      <c r="F14" s="17">
        <v>3.7499999999999999E-2</v>
      </c>
      <c r="G14" s="17">
        <v>5.0694444444444438E-2</v>
      </c>
      <c r="I14">
        <v>1</v>
      </c>
    </row>
    <row r="15" spans="1:9" x14ac:dyDescent="0.25">
      <c r="A15" t="s">
        <v>3221</v>
      </c>
      <c r="B15" t="s">
        <v>3222</v>
      </c>
      <c r="C15" s="1"/>
      <c r="D15" t="str">
        <f t="array" aca="1" ref="D15" ca="1">CONCATENATE(A15,"-",MID(CELL("filename",A65),FIND("]",CELL("filename",A65))+1,255))</f>
        <v>狂欢-徐秉龙</v>
      </c>
      <c r="E15" t="s">
        <v>11</v>
      </c>
      <c r="F15" s="17"/>
      <c r="G15" s="17"/>
    </row>
    <row r="16" spans="1:9" x14ac:dyDescent="0.25">
      <c r="A16" t="s">
        <v>3223</v>
      </c>
      <c r="B16" t="s">
        <v>3224</v>
      </c>
      <c r="C16" s="1"/>
      <c r="D16" t="str">
        <f t="array" aca="1" ref="D16" ca="1">CONCATENATE(A16,"-",MID(CELL("filename",A66),FIND("]",CELL("filename",A66))+1,255))</f>
        <v>天蝎-徐秉龙</v>
      </c>
      <c r="E16" t="s">
        <v>11</v>
      </c>
      <c r="F16" s="17"/>
      <c r="G16" s="17"/>
    </row>
    <row r="17" spans="1:7" x14ac:dyDescent="0.25">
      <c r="A17" t="s">
        <v>3225</v>
      </c>
      <c r="B17" t="s">
        <v>3226</v>
      </c>
      <c r="C17" s="1"/>
      <c r="D17" t="str">
        <f t="array" aca="1" ref="D17" ca="1">CONCATENATE(A17,"-",MID(CELL("filename",A67),FIND("]",CELL("filename",A67))+1,255))</f>
        <v>双鱼-徐秉龙</v>
      </c>
      <c r="E17" t="s">
        <v>11</v>
      </c>
      <c r="F17" s="17"/>
      <c r="G17" s="17"/>
    </row>
    <row r="18" spans="1:7" x14ac:dyDescent="0.25">
      <c r="A18" t="s">
        <v>3227</v>
      </c>
      <c r="B18" t="s">
        <v>3228</v>
      </c>
      <c r="C18" s="1"/>
      <c r="D18" t="str">
        <f t="array" aca="1" ref="D18" ca="1">CONCATENATE(A18,"-",MID(CELL("filename",A68),FIND("]",CELL("filename",A68))+1,255))</f>
        <v>心事-徐秉龙</v>
      </c>
      <c r="E18" t="s">
        <v>11</v>
      </c>
      <c r="F18" s="17"/>
      <c r="G18" s="17"/>
    </row>
    <row r="19" spans="1:7" x14ac:dyDescent="0.25">
      <c r="A19" t="s">
        <v>3229</v>
      </c>
      <c r="B19" t="s">
        <v>3230</v>
      </c>
      <c r="C19" s="1"/>
      <c r="D19" t="str">
        <f t="array" aca="1" ref="D19" ca="1">CONCATENATE(A19,"-",MID(CELL("filename",A69),FIND("]",CELL("filename",A69))+1,255))</f>
        <v>像雾-徐秉龙</v>
      </c>
      <c r="E19" t="s">
        <v>11</v>
      </c>
      <c r="F19" s="17"/>
      <c r="G19" s="17"/>
    </row>
    <row r="20" spans="1:7" x14ac:dyDescent="0.25">
      <c r="A20" t="s">
        <v>3231</v>
      </c>
      <c r="B20" t="s">
        <v>3232</v>
      </c>
      <c r="C20" s="1"/>
      <c r="D20" t="str">
        <f t="array" aca="1" ref="D20" ca="1">CONCATENATE(A20,"-",MID(CELL("filename",A70),FIND("]",CELL("filename",A70))+1,255))</f>
        <v>林宥嘉-徐秉龙</v>
      </c>
      <c r="E20" t="s">
        <v>11</v>
      </c>
      <c r="F20" s="17"/>
      <c r="G20" s="17"/>
    </row>
    <row r="21" spans="1:7" x14ac:dyDescent="0.25">
      <c r="A21" t="s">
        <v>3233</v>
      </c>
      <c r="B21" t="s">
        <v>3234</v>
      </c>
      <c r="C21" s="1"/>
      <c r="D21" t="str">
        <f t="array" aca="1" ref="D21" ca="1">CONCATENATE(A21,"-",MID(CELL("filename",A71),FIND("]",CELL("filename",A71))+1,255))</f>
        <v>去见你-徐秉龙</v>
      </c>
      <c r="E21" t="s">
        <v>11</v>
      </c>
      <c r="F21" s="17"/>
      <c r="G21" s="17"/>
    </row>
    <row r="22" spans="1:7" x14ac:dyDescent="0.25">
      <c r="A22" t="s">
        <v>3235</v>
      </c>
      <c r="B22" t="s">
        <v>3236</v>
      </c>
      <c r="C22" s="1"/>
      <c r="D22" t="str">
        <f t="array" aca="1" ref="D22" ca="1">CONCATENATE(A22,"-",MID(CELL("filename",A72),FIND("]",CELL("filename",A72))+1,255))</f>
        <v>戏精-徐秉龙</v>
      </c>
      <c r="E22" t="s">
        <v>11</v>
      </c>
      <c r="F22" s="17"/>
      <c r="G22" s="17"/>
    </row>
    <row r="23" spans="1:7" x14ac:dyDescent="0.25">
      <c r="A23" t="s">
        <v>3237</v>
      </c>
      <c r="B23" t="s">
        <v>3238</v>
      </c>
      <c r="C23" s="1"/>
      <c r="D23" t="str">
        <f t="array" aca="1" ref="D23" ca="1">CONCATENATE(A23,"-",MID(CELL("filename",A73),FIND("]",CELL("filename",A73))+1,255))</f>
        <v>伦-徐秉龙</v>
      </c>
      <c r="E23" t="s">
        <v>11</v>
      </c>
      <c r="F23" s="17"/>
      <c r="G23" s="17"/>
    </row>
    <row r="24" spans="1:7" x14ac:dyDescent="0.25">
      <c r="A24" t="s">
        <v>3239</v>
      </c>
      <c r="B24" t="s">
        <v>3240</v>
      </c>
      <c r="C24" s="1"/>
      <c r="D24" t="str">
        <f t="array" aca="1" ref="D24" ca="1">CONCATENATE(A24,"-",MID(CELL("filename",A74),FIND("]",CELL("filename",A74))+1,255))</f>
        <v>蜻蜓-徐秉龙</v>
      </c>
      <c r="E24" t="s">
        <v>11</v>
      </c>
      <c r="F24" s="17"/>
      <c r="G24" s="17"/>
    </row>
    <row r="25" spans="1:7" x14ac:dyDescent="0.25">
      <c r="A25" t="s">
        <v>3241</v>
      </c>
      <c r="B25" t="s">
        <v>3242</v>
      </c>
      <c r="C25" s="1"/>
      <c r="D25" t="str">
        <f t="array" aca="1" ref="D25" ca="1">CONCATENATE(A25,"-",MID(CELL("filename",A75),FIND("]",CELL("filename",A75))+1,255))</f>
        <v>浪漫宇宙的核心-徐秉龙</v>
      </c>
      <c r="E25" t="s">
        <v>11</v>
      </c>
      <c r="F25" s="17"/>
      <c r="G25" s="17"/>
    </row>
    <row r="26" spans="1:7" x14ac:dyDescent="0.25">
      <c r="C26" s="1"/>
      <c r="D26" t="str">
        <f t="array" aca="1" ref="D26" ca="1">CONCATENATE(A26,"-",MID(CELL("filename",A76),FIND("]",CELL("filename",A76))+1,255))</f>
        <v>-徐秉龙</v>
      </c>
      <c r="E26" t="s">
        <v>11</v>
      </c>
      <c r="F26" s="17"/>
      <c r="G26" s="17"/>
    </row>
    <row r="27" spans="1:7" x14ac:dyDescent="0.25">
      <c r="C27" s="1"/>
      <c r="D27" t="str">
        <f t="array" aca="1" ref="D27" ca="1">CONCATENATE(A27,"-",MID(CELL("filename",A77),FIND("]",CELL("filename",A77))+1,255))</f>
        <v>-徐秉龙</v>
      </c>
      <c r="E27" t="s">
        <v>11</v>
      </c>
      <c r="F27" s="17"/>
      <c r="G27" s="17"/>
    </row>
    <row r="28" spans="1:7" x14ac:dyDescent="0.25">
      <c r="A28" t="s">
        <v>3243</v>
      </c>
      <c r="B28" t="s">
        <v>3244</v>
      </c>
      <c r="C28" s="1"/>
      <c r="D28" t="str">
        <f t="array" aca="1" ref="D28" ca="1">CONCATENATE(A28,"-",MID(CELL("filename",A78),FIND("]",CELL("filename",A78))+1,255))</f>
        <v>离家最近的路-徐秉龙</v>
      </c>
      <c r="E28" t="s">
        <v>11</v>
      </c>
      <c r="F28" s="17"/>
      <c r="G28" s="17"/>
    </row>
    <row r="29" spans="1:7" x14ac:dyDescent="0.25">
      <c r="A29" t="s">
        <v>3245</v>
      </c>
      <c r="B29" t="s">
        <v>3246</v>
      </c>
      <c r="C29" s="1"/>
      <c r="D29" t="str">
        <f t="array" aca="1" ref="D29" ca="1">CONCATENATE(A29,"-",MID(CELL("filename",A79),FIND("]",CELL("filename",A79))+1,255))</f>
        <v>还记得-徐秉龙</v>
      </c>
      <c r="E29" t="s">
        <v>11</v>
      </c>
      <c r="F29" s="17"/>
      <c r="G29" s="17"/>
    </row>
    <row r="30" spans="1:7" x14ac:dyDescent="0.25">
      <c r="A30" t="s">
        <v>3247</v>
      </c>
      <c r="B30" t="s">
        <v>3248</v>
      </c>
      <c r="C30" s="1"/>
      <c r="D30" t="str">
        <f t="array" aca="1" ref="D30" ca="1">CONCATENATE(A30,"-",MID(CELL("filename",A80),FIND("]",CELL("filename",A80))+1,255))</f>
        <v>不必追-徐秉龙</v>
      </c>
      <c r="E30" t="s">
        <v>11</v>
      </c>
      <c r="F30" s="17"/>
      <c r="G30" s="17"/>
    </row>
    <row r="31" spans="1:7" x14ac:dyDescent="0.25">
      <c r="A31" t="s">
        <v>3249</v>
      </c>
      <c r="B31" t="s">
        <v>3250</v>
      </c>
      <c r="C31" s="1"/>
      <c r="D31" t="str">
        <f t="array" aca="1" ref="D31" ca="1">CONCATENATE(A31,"-",MID(CELL("filename",A81),FIND("]",CELL("filename",A81))+1,255))</f>
        <v>隔云相见-徐秉龙</v>
      </c>
      <c r="E31" t="s">
        <v>11</v>
      </c>
      <c r="F31" s="17"/>
      <c r="G31" s="17"/>
    </row>
    <row r="32" spans="1:7" x14ac:dyDescent="0.25">
      <c r="A32" t="s">
        <v>3251</v>
      </c>
      <c r="B32" t="s">
        <v>3252</v>
      </c>
      <c r="C32" s="1"/>
      <c r="D32" t="str">
        <f t="array" aca="1" ref="D32" ca="1">CONCATENATE(A32,"-",MID(CELL("filename",A82),FIND("]",CELL("filename",A82))+1,255))</f>
        <v>我们很小-徐秉龙</v>
      </c>
      <c r="E32" t="s">
        <v>11</v>
      </c>
      <c r="F32" s="17"/>
      <c r="G32" s="17"/>
    </row>
    <row r="33" spans="1:7" x14ac:dyDescent="0.25">
      <c r="A33" t="s">
        <v>3253</v>
      </c>
      <c r="B33" t="s">
        <v>3254</v>
      </c>
      <c r="C33" s="1"/>
      <c r="D33" t="str">
        <f t="array" aca="1" ref="D33" ca="1">CONCATENATE(A33,"-",MID(CELL("filename",A83),FIND("]",CELL("filename",A83))+1,255))</f>
        <v>相交线-徐秉龙</v>
      </c>
      <c r="E33" t="s">
        <v>11</v>
      </c>
      <c r="F33" s="17"/>
      <c r="G33" s="17"/>
    </row>
    <row r="34" spans="1:7" x14ac:dyDescent="0.25">
      <c r="A34" t="s">
        <v>3255</v>
      </c>
      <c r="B34" t="s">
        <v>3256</v>
      </c>
      <c r="C34" s="1"/>
      <c r="D34" t="str">
        <f t="array" aca="1" ref="D34" ca="1">CONCATENATE(A34,"-",MID(CELL("filename",A84),FIND("]",CELL("filename",A84))+1,255))</f>
        <v>认输-徐秉龙</v>
      </c>
      <c r="E34" t="s">
        <v>11</v>
      </c>
      <c r="F34" s="17"/>
      <c r="G34" s="17"/>
    </row>
    <row r="35" spans="1:7" x14ac:dyDescent="0.25">
      <c r="A35" t="s">
        <v>3257</v>
      </c>
      <c r="B35" t="s">
        <v>3258</v>
      </c>
      <c r="C35" s="1"/>
      <c r="D35" t="str">
        <f t="array" aca="1" ref="D35" ca="1">CONCATENATE(A35,"-",MID(CELL("filename",A85),FIND("]",CELL("filename",A85))+1,255))</f>
        <v>艺术家-徐秉龙</v>
      </c>
      <c r="E35" t="s">
        <v>11</v>
      </c>
      <c r="F35" s="17"/>
      <c r="G35" s="17"/>
    </row>
    <row r="36" spans="1:7" x14ac:dyDescent="0.25">
      <c r="A36" t="s">
        <v>3259</v>
      </c>
      <c r="B36" t="s">
        <v>3260</v>
      </c>
      <c r="C36" s="1"/>
      <c r="D36" t="str">
        <f t="array" aca="1" ref="D36" ca="1">CONCATENATE(A36,"-",MID(CELL("filename",A86),FIND("]",CELL("filename",A86))+1,255))</f>
        <v>污点-徐秉龙</v>
      </c>
      <c r="E36" t="s">
        <v>11</v>
      </c>
      <c r="F36" s="17"/>
      <c r="G36" s="17"/>
    </row>
    <row r="37" spans="1:7" x14ac:dyDescent="0.25">
      <c r="A37" t="s">
        <v>3261</v>
      </c>
      <c r="B37" t="s">
        <v>3262</v>
      </c>
      <c r="C37" s="1"/>
      <c r="D37" t="str">
        <f t="array" aca="1" ref="D37" ca="1">CONCATENATE(A37,"-",MID(CELL("filename",A87),FIND("]",CELL("filename",A87))+1,255))</f>
        <v>不暧昧-徐秉龙</v>
      </c>
      <c r="E37" t="s">
        <v>11</v>
      </c>
      <c r="F37" s="17"/>
      <c r="G37" s="17"/>
    </row>
    <row r="38" spans="1:7" x14ac:dyDescent="0.25">
      <c r="A38" t="s">
        <v>3263</v>
      </c>
      <c r="B38" t="s">
        <v>3264</v>
      </c>
      <c r="C38" s="1"/>
      <c r="D38" t="str">
        <f t="array" aca="1" ref="D38" ca="1">CONCATENATE(A38,"-",MID(CELL("filename",A88),FIND("]",CELL("filename",A88))+1,255))</f>
        <v>心仪-徐秉龙</v>
      </c>
      <c r="E38" t="s">
        <v>11</v>
      </c>
      <c r="F38" s="17"/>
      <c r="G38" s="17"/>
    </row>
    <row r="39" spans="1:7" x14ac:dyDescent="0.25">
      <c r="A39" t="s">
        <v>3265</v>
      </c>
      <c r="B39" t="s">
        <v>3266</v>
      </c>
      <c r="C39" s="1"/>
      <c r="D39" t="str">
        <f t="array" aca="1" ref="D39" ca="1">CONCATENATE(A39,"-",MID(CELL("filename",A89),FIND("]",CELL("filename",A89))+1,255))</f>
        <v>守-徐秉龙</v>
      </c>
      <c r="E39" t="s">
        <v>11</v>
      </c>
      <c r="F39" s="17"/>
      <c r="G39" s="17"/>
    </row>
    <row r="40" spans="1:7" x14ac:dyDescent="0.25">
      <c r="A40" t="s">
        <v>3267</v>
      </c>
      <c r="B40" t="s">
        <v>3268</v>
      </c>
      <c r="C40" s="1"/>
      <c r="D40" t="str">
        <f t="array" aca="1" ref="D40" ca="1">CONCATENATE(A40,"-",MID(CELL("filename",A90),FIND("]",CELL("filename",A90))+1,255))</f>
        <v>星子-徐秉龙</v>
      </c>
      <c r="E40" t="s">
        <v>11</v>
      </c>
      <c r="F40" s="17"/>
      <c r="G40" s="17"/>
    </row>
    <row r="41" spans="1:7" x14ac:dyDescent="0.25">
      <c r="A41" t="s">
        <v>3269</v>
      </c>
      <c r="B41" t="s">
        <v>3270</v>
      </c>
      <c r="C41" s="1"/>
      <c r="D41" t="str">
        <f t="array" aca="1" ref="D41" ca="1">CONCATENATE(A41,"-",MID(CELL("filename",A91),FIND("]",CELL("filename",A91))+1,255))</f>
        <v>霓虹-徐秉龙</v>
      </c>
      <c r="E41" t="s">
        <v>11</v>
      </c>
      <c r="F41" s="17"/>
      <c r="G41" s="17"/>
    </row>
    <row r="42" spans="1:7" x14ac:dyDescent="0.25">
      <c r="A42" t="s">
        <v>3271</v>
      </c>
      <c r="B42" t="s">
        <v>3272</v>
      </c>
      <c r="C42" s="1"/>
      <c r="D42" t="str">
        <f t="array" aca="1" ref="D42" ca="1">CONCATENATE(A42,"-",MID(CELL("filename",A92),FIND("]",CELL("filename",A92))+1,255))</f>
        <v>七月-徐秉龙</v>
      </c>
      <c r="E42" t="s">
        <v>11</v>
      </c>
      <c r="F42" s="17"/>
      <c r="G42" s="17"/>
    </row>
    <row r="43" spans="1:7" x14ac:dyDescent="0.25">
      <c r="A43" t="s">
        <v>3273</v>
      </c>
      <c r="B43" t="s">
        <v>3274</v>
      </c>
      <c r="C43" s="1"/>
      <c r="D43" t="str">
        <f t="array" aca="1" ref="D43" ca="1">CONCATENATE(A43,"-",MID(CELL("filename",A93),FIND("]",CELL("filename",A93))+1,255))</f>
        <v>孑然-徐秉龙</v>
      </c>
      <c r="E43" t="s">
        <v>11</v>
      </c>
      <c r="F43" s="17"/>
      <c r="G43" s="17"/>
    </row>
    <row r="44" spans="1:7" x14ac:dyDescent="0.25">
      <c r="C44" s="1"/>
      <c r="F44" s="17"/>
      <c r="G44" s="17"/>
    </row>
    <row r="45" spans="1:7" x14ac:dyDescent="0.25">
      <c r="C45" s="1"/>
      <c r="F45" s="17"/>
      <c r="G45" s="17"/>
    </row>
    <row r="46" spans="1:7" x14ac:dyDescent="0.25">
      <c r="C46" s="1"/>
      <c r="F46" s="17"/>
      <c r="G46" s="17"/>
    </row>
    <row r="47" spans="1:7" x14ac:dyDescent="0.25">
      <c r="C47" s="1"/>
      <c r="F47" s="17"/>
      <c r="G47" s="17"/>
    </row>
    <row r="48" spans="1:7" x14ac:dyDescent="0.25">
      <c r="C48" s="1"/>
      <c r="F48" s="17"/>
      <c r="G48" s="17"/>
    </row>
    <row r="49" spans="1:9" x14ac:dyDescent="0.25">
      <c r="C49" s="1"/>
      <c r="F49" s="17"/>
      <c r="G49" s="17"/>
    </row>
    <row r="50" spans="1:9" x14ac:dyDescent="0.25">
      <c r="C50" s="1"/>
      <c r="F50" s="17"/>
      <c r="G50" s="17"/>
    </row>
    <row r="51" spans="1:9" x14ac:dyDescent="0.25">
      <c r="C51" s="1"/>
      <c r="F51" s="17"/>
      <c r="G51" s="17"/>
    </row>
    <row r="52" spans="1:9" x14ac:dyDescent="0.25">
      <c r="C52" s="1"/>
      <c r="F52" s="17"/>
      <c r="G52" s="17"/>
    </row>
    <row r="53" spans="1:9" x14ac:dyDescent="0.25">
      <c r="C53" s="1"/>
      <c r="F53" s="17"/>
      <c r="G53" s="17"/>
    </row>
    <row r="54" spans="1:9" x14ac:dyDescent="0.25">
      <c r="C54" s="1"/>
      <c r="F54" s="17"/>
      <c r="G54" s="17"/>
    </row>
    <row r="55" spans="1:9" x14ac:dyDescent="0.25">
      <c r="C55" s="1"/>
      <c r="F55" s="17"/>
      <c r="G55" s="17"/>
    </row>
    <row r="56" spans="1:9" x14ac:dyDescent="0.25">
      <c r="C56" s="1"/>
      <c r="F56" s="17"/>
      <c r="G56" s="17"/>
    </row>
    <row r="57" spans="1:9" x14ac:dyDescent="0.25">
      <c r="F57" s="17"/>
    </row>
    <row r="58" spans="1:9" x14ac:dyDescent="0.25">
      <c r="A58" t="s">
        <v>2018</v>
      </c>
      <c r="B58" t="s">
        <v>2019</v>
      </c>
      <c r="C58" s="1" t="s">
        <v>2020</v>
      </c>
      <c r="D58" t="str">
        <f t="array" aca="1" ref="D58" ca="1">CONCATENATE(A58,"-",MID(CELL("filename",A57),FIND("]",CELL("filename",A57))+1,255))</f>
        <v>我们-徐秉龙</v>
      </c>
      <c r="E58" t="s">
        <v>201</v>
      </c>
      <c r="F58" s="17">
        <v>5.1388888888888887E-2</v>
      </c>
      <c r="G58" s="17">
        <v>8.4027777777777785E-2</v>
      </c>
      <c r="I58">
        <v>1</v>
      </c>
    </row>
    <row r="59" spans="1:9" x14ac:dyDescent="0.25">
      <c r="A59" t="s">
        <v>3275</v>
      </c>
      <c r="B59" t="s">
        <v>3276</v>
      </c>
      <c r="C59" s="1"/>
      <c r="D59" t="str">
        <f t="array" aca="1" ref="D59" ca="1">CONCATENATE(A59,"-",MID(CELL("filename",A58),FIND("]",CELL("filename",A58))+1,255))</f>
        <v>拥抱-徐秉龙</v>
      </c>
      <c r="E59" t="s">
        <v>201</v>
      </c>
      <c r="F59" s="17"/>
      <c r="G59" s="17"/>
      <c r="I59">
        <v>0</v>
      </c>
    </row>
    <row r="60" spans="1:9" x14ac:dyDescent="0.25">
      <c r="A60" t="s">
        <v>3277</v>
      </c>
      <c r="B60" t="s">
        <v>3278</v>
      </c>
      <c r="C60" s="1" t="s">
        <v>3279</v>
      </c>
      <c r="D60" t="str">
        <f t="array" aca="1" ref="D60" ca="1">CONCATENATE(A60,"-",MID(CELL("filename",A59),FIND("]",CELL("filename",A59))+1,255))</f>
        <v>沦陷-徐秉龙</v>
      </c>
      <c r="E60" t="s">
        <v>201</v>
      </c>
      <c r="F60" s="17">
        <v>4.2361111111111113E-2</v>
      </c>
      <c r="G60" s="17">
        <v>5.2777777777777778E-2</v>
      </c>
      <c r="I60">
        <v>1</v>
      </c>
    </row>
    <row r="61" spans="1:9" x14ac:dyDescent="0.25">
      <c r="A61" t="s">
        <v>820</v>
      </c>
      <c r="B61" t="s">
        <v>821</v>
      </c>
      <c r="C61" s="1" t="s">
        <v>822</v>
      </c>
      <c r="D61" t="str">
        <f t="array" aca="1" ref="D61" ca="1">CONCATENATE(A61,"-",MID(CELL("filename",A60),FIND("]",CELL("filename",A60))+1,255))</f>
        <v>胆小鬼-徐秉龙</v>
      </c>
      <c r="E61" t="s">
        <v>84</v>
      </c>
      <c r="F61" s="17">
        <v>4.027777777777778E-2</v>
      </c>
      <c r="G61" s="17">
        <v>5.2083333333333343E-2</v>
      </c>
      <c r="I61">
        <v>1</v>
      </c>
    </row>
    <row r="62" spans="1:9" x14ac:dyDescent="0.25">
      <c r="A62" t="s">
        <v>3280</v>
      </c>
      <c r="B62" t="s">
        <v>3281</v>
      </c>
      <c r="C62" s="1"/>
      <c r="D62" t="str">
        <f t="array" aca="1" ref="D62" ca="1">CONCATENATE(A62,"-",MID(CELL("filename",A61),FIND("]",CELL("filename",A61))+1,255))</f>
        <v>一辈子的孤单-徐秉龙</v>
      </c>
      <c r="E62" t="s">
        <v>84</v>
      </c>
      <c r="F62" s="17"/>
      <c r="G62" s="17"/>
      <c r="I62">
        <v>0</v>
      </c>
    </row>
    <row r="63" spans="1:9" x14ac:dyDescent="0.25">
      <c r="A63" t="s">
        <v>3282</v>
      </c>
      <c r="B63" t="s">
        <v>3283</v>
      </c>
      <c r="C63" s="1" t="s">
        <v>3284</v>
      </c>
      <c r="D63" t="str">
        <f t="array" aca="1" ref="D63" ca="1">CONCATENATE(A63,"-",MID(CELL("filename",A62),FIND("]",CELL("filename",A62))+1,255))</f>
        <v>我喜欢上你时的内心活动-徐秉龙</v>
      </c>
      <c r="E63" t="s">
        <v>84</v>
      </c>
      <c r="F63" s="17">
        <v>6.8750000000000006E-2</v>
      </c>
      <c r="G63" s="17">
        <v>8.5416666666666669E-2</v>
      </c>
      <c r="I63">
        <v>1</v>
      </c>
    </row>
    <row r="64" spans="1:9" x14ac:dyDescent="0.25">
      <c r="A64" t="s">
        <v>2502</v>
      </c>
      <c r="B64" t="s">
        <v>2503</v>
      </c>
      <c r="C64" s="1" t="s">
        <v>2504</v>
      </c>
      <c r="D64" t="str">
        <f t="array" aca="1" ref="D64" ca="1">CONCATENATE(A64,"-",MID(CELL("filename",A63),FIND("]",CELL("filename",A63))+1,255))</f>
        <v>失物招领-徐秉龙</v>
      </c>
      <c r="E64" t="s">
        <v>201</v>
      </c>
      <c r="F64" s="17">
        <v>4.1666666666666657E-2</v>
      </c>
      <c r="G64" s="17">
        <v>5.2777777777777778E-2</v>
      </c>
      <c r="I64">
        <v>1</v>
      </c>
    </row>
    <row r="65" spans="1:9" x14ac:dyDescent="0.25">
      <c r="A65" t="s">
        <v>3285</v>
      </c>
      <c r="B65" t="s">
        <v>3286</v>
      </c>
      <c r="C65" s="1" t="s">
        <v>3287</v>
      </c>
      <c r="D65" t="str">
        <f t="array" aca="1" ref="D65" ca="1">CONCATENATE(A65,"-",MID(CELL("filename",A64),FIND("]",CELL("filename",A64))+1,255))</f>
        <v>理想三旬-徐秉龙</v>
      </c>
      <c r="E65" t="s">
        <v>84</v>
      </c>
      <c r="F65" s="17">
        <v>3.4027777777777768E-2</v>
      </c>
      <c r="G65" s="17">
        <v>5.486111111111111E-2</v>
      </c>
      <c r="I65">
        <v>1</v>
      </c>
    </row>
    <row r="66" spans="1:9" x14ac:dyDescent="0.25">
      <c r="A66" t="s">
        <v>3288</v>
      </c>
      <c r="B66" t="s">
        <v>3289</v>
      </c>
      <c r="C66" s="1" t="s">
        <v>3290</v>
      </c>
      <c r="D66" t="str">
        <f t="array" aca="1" ref="D66" ca="1">CONCATENATE(A66,"-",MID(CELL("filename",A65),FIND("]",CELL("filename",A65))+1,255))</f>
        <v>宝贝-徐秉龙</v>
      </c>
      <c r="E66" t="s">
        <v>201</v>
      </c>
      <c r="F66" s="17">
        <v>2.361111111111111E-2</v>
      </c>
      <c r="G66" s="17">
        <v>3.6111111111111108E-2</v>
      </c>
      <c r="I66">
        <v>1</v>
      </c>
    </row>
    <row r="67" spans="1:9" x14ac:dyDescent="0.25">
      <c r="A67" t="s">
        <v>3291</v>
      </c>
      <c r="B67" t="s">
        <v>3292</v>
      </c>
      <c r="C67" s="1" t="s">
        <v>3293</v>
      </c>
      <c r="D67" t="str">
        <f t="array" aca="1" ref="D67" ca="1">CONCATENATE(A67,"-",MID(CELL("filename",A66),FIND("]",CELL("filename",A66))+1,255))</f>
        <v>我的爱-徐秉龙</v>
      </c>
      <c r="E67" t="s">
        <v>201</v>
      </c>
      <c r="F67" s="17">
        <v>4.027777777777778E-2</v>
      </c>
      <c r="G67" s="17">
        <v>5.0694444444444438E-2</v>
      </c>
      <c r="I67">
        <v>1</v>
      </c>
    </row>
  </sheetData>
  <hyperlinks>
    <hyperlink ref="C3" r:id="rId1" xr:uid="{00000000-0004-0000-2100-000000000000}"/>
    <hyperlink ref="C4" r:id="rId2" xr:uid="{00000000-0004-0000-2100-000001000000}"/>
    <hyperlink ref="C5" r:id="rId3" xr:uid="{00000000-0004-0000-2100-000002000000}"/>
    <hyperlink ref="C6" r:id="rId4" xr:uid="{00000000-0004-0000-2100-000003000000}"/>
    <hyperlink ref="C7" r:id="rId5" xr:uid="{00000000-0004-0000-2100-000004000000}"/>
    <hyperlink ref="C8" r:id="rId6" xr:uid="{00000000-0004-0000-2100-000005000000}"/>
    <hyperlink ref="C9" r:id="rId7" xr:uid="{00000000-0004-0000-2100-000006000000}"/>
    <hyperlink ref="C10" r:id="rId8" xr:uid="{00000000-0004-0000-2100-000007000000}"/>
    <hyperlink ref="C11" r:id="rId9" xr:uid="{00000000-0004-0000-2100-000008000000}"/>
    <hyperlink ref="C12" r:id="rId10" xr:uid="{00000000-0004-0000-2100-000009000000}"/>
    <hyperlink ref="C13" r:id="rId11" xr:uid="{00000000-0004-0000-2100-00000A000000}"/>
    <hyperlink ref="C14" r:id="rId12" xr:uid="{00000000-0004-0000-2100-00000B000000}"/>
    <hyperlink ref="C58" r:id="rId13" xr:uid="{00000000-0004-0000-2100-00000C000000}"/>
    <hyperlink ref="C60" r:id="rId14" xr:uid="{00000000-0004-0000-2100-00000D000000}"/>
    <hyperlink ref="C61" r:id="rId15" xr:uid="{00000000-0004-0000-2100-00000E000000}"/>
    <hyperlink ref="C63" r:id="rId16" xr:uid="{00000000-0004-0000-2100-00000F000000}"/>
    <hyperlink ref="C64" r:id="rId17" xr:uid="{00000000-0004-0000-2100-000010000000}"/>
    <hyperlink ref="C65" r:id="rId18" xr:uid="{00000000-0004-0000-2100-000011000000}"/>
    <hyperlink ref="C66" r:id="rId19" xr:uid="{00000000-0004-0000-2100-000012000000}"/>
    <hyperlink ref="C67" r:id="rId20" xr:uid="{00000000-0004-0000-2100-000013000000}"/>
  </hyperlinks>
  <pageMargins left="0.7" right="0.7" top="0.75" bottom="0.75" header="0.3" footer="0.3"/>
  <pageSetup orientation="portrai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I61"/>
  <sheetViews>
    <sheetView topLeftCell="A19" workbookViewId="0">
      <selection activeCell="B61" sqref="B61"/>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s>
  <sheetData>
    <row r="1" spans="1:9" x14ac:dyDescent="0.25">
      <c r="A1" t="s">
        <v>0</v>
      </c>
      <c r="B1" t="s">
        <v>1</v>
      </c>
      <c r="C1" t="s">
        <v>2</v>
      </c>
      <c r="D1" t="s">
        <v>3</v>
      </c>
      <c r="E1" t="s">
        <v>4</v>
      </c>
      <c r="F1" t="s">
        <v>5</v>
      </c>
      <c r="G1" t="s">
        <v>6</v>
      </c>
      <c r="H1" t="s">
        <v>7</v>
      </c>
      <c r="I1" t="s">
        <v>8</v>
      </c>
    </row>
    <row r="2" spans="1:9" x14ac:dyDescent="0.25">
      <c r="A2" t="s">
        <v>3294</v>
      </c>
      <c r="B2" t="s">
        <v>3295</v>
      </c>
      <c r="C2" s="1" t="s">
        <v>3296</v>
      </c>
      <c r="D2" t="str">
        <f t="array" aca="1" ref="D2" ca="1">CONCATENATE(A2,"-",MID(CELL("filename",A1),FIND("]",CELL("filename",A1))+1,255))</f>
        <v>像晴天像雨天-汪苏泷</v>
      </c>
      <c r="E2" t="s">
        <v>11</v>
      </c>
      <c r="F2" s="17">
        <v>4.6527777777777779E-2</v>
      </c>
      <c r="G2" s="17">
        <v>6.9444444444444448E-2</v>
      </c>
      <c r="I2">
        <v>1</v>
      </c>
    </row>
    <row r="3" spans="1:9" x14ac:dyDescent="0.25">
      <c r="A3" t="s">
        <v>3297</v>
      </c>
      <c r="B3" t="s">
        <v>3298</v>
      </c>
      <c r="C3" s="1" t="s">
        <v>3299</v>
      </c>
      <c r="D3" t="str">
        <f t="array" aca="1" ref="D3" ca="1">CONCATENATE(A3,"-",MID(CELL("filename",A2),FIND("]",CELL("filename",A2))+1,255))</f>
        <v>巴赫旧约-汪苏泷</v>
      </c>
      <c r="E3" t="s">
        <v>11</v>
      </c>
      <c r="F3" s="17">
        <v>3.4027777777777768E-2</v>
      </c>
      <c r="G3" s="17">
        <v>4.9305555555555547E-2</v>
      </c>
      <c r="I3">
        <v>1</v>
      </c>
    </row>
    <row r="4" spans="1:9" x14ac:dyDescent="0.25">
      <c r="A4" t="s">
        <v>3300</v>
      </c>
      <c r="B4" t="s">
        <v>3301</v>
      </c>
      <c r="C4" s="1"/>
      <c r="D4" t="str">
        <f t="array" aca="1" ref="D4" ca="1">CONCATENATE(A4,"-",MID(CELL("filename",A3),FIND("]",CELL("filename",A3))+1,255))</f>
        <v>三国杀-汪苏泷</v>
      </c>
      <c r="E4" t="s">
        <v>11</v>
      </c>
      <c r="F4" s="17"/>
      <c r="G4" s="17"/>
      <c r="I4">
        <v>0</v>
      </c>
    </row>
    <row r="5" spans="1:9" x14ac:dyDescent="0.25">
      <c r="A5" t="s">
        <v>985</v>
      </c>
      <c r="B5" t="s">
        <v>986</v>
      </c>
      <c r="C5" s="1"/>
      <c r="D5" t="str">
        <f t="array" aca="1" ref="D5" ca="1">CONCATENATE(A5,"-",MID(CELL("filename",A4),FIND("]",CELL("filename",A4))+1,255))</f>
        <v>有点甜-汪苏泷</v>
      </c>
      <c r="E5" t="s">
        <v>11</v>
      </c>
      <c r="F5" s="17"/>
      <c r="G5" s="17"/>
      <c r="I5">
        <v>0</v>
      </c>
    </row>
    <row r="6" spans="1:9" x14ac:dyDescent="0.25">
      <c r="A6" t="s">
        <v>1936</v>
      </c>
      <c r="B6" t="s">
        <v>1937</v>
      </c>
      <c r="C6" s="1"/>
      <c r="D6" t="str">
        <f t="array" aca="1" ref="D6" ca="1">CONCATENATE(A6,"-",MID(CELL("filename",A5),FIND("]",CELL("filename",A5))+1,255))</f>
        <v>小星星-汪苏泷</v>
      </c>
      <c r="E6" t="s">
        <v>11</v>
      </c>
      <c r="F6" s="17"/>
      <c r="G6" s="17"/>
      <c r="I6">
        <v>0</v>
      </c>
    </row>
    <row r="7" spans="1:9" x14ac:dyDescent="0.25">
      <c r="A7" t="s">
        <v>3302</v>
      </c>
      <c r="B7" t="s">
        <v>3303</v>
      </c>
      <c r="C7" s="1" t="s">
        <v>3304</v>
      </c>
      <c r="D7" t="str">
        <f t="array" aca="1" ref="D7" ca="1">CONCATENATE(A7,"-",MID(CELL("filename",A6),FIND("]",CELL("filename",A6))+1,255))</f>
        <v>一笑倾城-汪苏泷</v>
      </c>
      <c r="E7" t="s">
        <v>11</v>
      </c>
      <c r="F7" s="17">
        <v>5.6250000000000001E-2</v>
      </c>
      <c r="G7" s="17">
        <v>6.5972222222222224E-2</v>
      </c>
      <c r="I7">
        <v>0</v>
      </c>
    </row>
    <row r="8" spans="1:9" x14ac:dyDescent="0.25">
      <c r="A8" t="s">
        <v>3305</v>
      </c>
      <c r="B8" t="s">
        <v>3306</v>
      </c>
      <c r="C8" s="1"/>
      <c r="D8" t="str">
        <f t="array" aca="1" ref="D8" ca="1">CONCATENATE(A8,"-",MID(CELL("filename",A7),FIND("]",CELL("filename",A7))+1,255))</f>
        <v>后会无期-汪苏泷</v>
      </c>
      <c r="E8" t="s">
        <v>11</v>
      </c>
      <c r="F8" s="17"/>
      <c r="G8" s="17"/>
      <c r="I8">
        <v>0</v>
      </c>
    </row>
    <row r="9" spans="1:9" x14ac:dyDescent="0.25">
      <c r="A9" t="s">
        <v>3307</v>
      </c>
      <c r="B9" t="s">
        <v>3308</v>
      </c>
      <c r="C9" s="1"/>
      <c r="D9" t="str">
        <f t="array" aca="1" ref="D9" ca="1">CONCATENATE(A9,"-",MID(CELL("filename",A8),FIND("]",CELL("filename",A8))+1,255))</f>
        <v>不分手的恋爱-汪苏泷</v>
      </c>
      <c r="E9" t="s">
        <v>11</v>
      </c>
      <c r="F9" s="17"/>
      <c r="G9" s="17"/>
      <c r="I9">
        <v>0</v>
      </c>
    </row>
    <row r="10" spans="1:9" x14ac:dyDescent="0.25">
      <c r="A10" t="s">
        <v>3309</v>
      </c>
      <c r="B10" t="s">
        <v>3310</v>
      </c>
      <c r="C10" s="1"/>
      <c r="D10" t="str">
        <f t="array" aca="1" ref="D10" ca="1">CONCATENATE(A10,"-",MID(CELL("filename",A9),FIND("]",CELL("filename",A9))+1,255))</f>
        <v>忽而今夏-汪苏泷</v>
      </c>
      <c r="E10" t="s">
        <v>11</v>
      </c>
      <c r="F10" s="17"/>
      <c r="G10" s="17"/>
      <c r="I10">
        <v>0</v>
      </c>
    </row>
    <row r="11" spans="1:9" x14ac:dyDescent="0.25">
      <c r="A11" t="s">
        <v>3311</v>
      </c>
      <c r="B11" t="s">
        <v>3312</v>
      </c>
      <c r="C11" s="1" t="s">
        <v>3313</v>
      </c>
      <c r="D11" t="str">
        <f t="array" aca="1" ref="D11" ca="1">CONCATENATE(A11,"-",MID(CELL("filename",A10),FIND("]",CELL("filename",A10))+1,255))</f>
        <v>我想念-汪苏泷</v>
      </c>
      <c r="E11" t="s">
        <v>11</v>
      </c>
      <c r="F11" s="17">
        <v>4.3055555555555562E-2</v>
      </c>
      <c r="G11" s="17">
        <v>5.347222222222222E-2</v>
      </c>
      <c r="I11">
        <v>1</v>
      </c>
    </row>
    <row r="12" spans="1:9" x14ac:dyDescent="0.25">
      <c r="A12" t="s">
        <v>3314</v>
      </c>
      <c r="B12" t="s">
        <v>3315</v>
      </c>
      <c r="C12" s="1" t="s">
        <v>3316</v>
      </c>
      <c r="D12" t="str">
        <f t="array" aca="1" ref="D12" ca="1">CONCATENATE(A12,"-",MID(CELL("filename",A11),FIND("]",CELL("filename",A11))+1,255))</f>
        <v>耿-汪苏泷</v>
      </c>
      <c r="E12" t="s">
        <v>11</v>
      </c>
      <c r="F12" s="17">
        <v>5.7638888888888892E-2</v>
      </c>
      <c r="G12" s="17">
        <v>7.8472222222222221E-2</v>
      </c>
      <c r="I12">
        <v>1</v>
      </c>
    </row>
    <row r="13" spans="1:9" x14ac:dyDescent="0.25">
      <c r="A13" t="s">
        <v>983</v>
      </c>
      <c r="B13" t="s">
        <v>3317</v>
      </c>
      <c r="C13" s="1"/>
      <c r="D13" t="str">
        <f t="array" aca="1" ref="D13" ca="1">CONCATENATE(A13,"-",MID(CELL("filename",A12),FIND("]",CELL("filename",A12))+1,255))</f>
        <v>爱丫爱丫-汪苏泷</v>
      </c>
      <c r="E13" t="s">
        <v>11</v>
      </c>
      <c r="F13" s="17"/>
      <c r="G13" s="17"/>
      <c r="I13">
        <v>0</v>
      </c>
    </row>
    <row r="14" spans="1:9" x14ac:dyDescent="0.25">
      <c r="A14" t="s">
        <v>3318</v>
      </c>
      <c r="B14" t="s">
        <v>3319</v>
      </c>
      <c r="C14" s="1" t="s">
        <v>3320</v>
      </c>
      <c r="D14" t="str">
        <f t="array" aca="1" ref="D14" ca="1">CONCATENATE(A14,"-",MID(CELL("filename",A13),FIND("]",CELL("filename",A13))+1,255))</f>
        <v>苦笑-汪苏泷</v>
      </c>
      <c r="E14" t="s">
        <v>11</v>
      </c>
      <c r="F14" s="17">
        <v>4.7222222222222221E-2</v>
      </c>
      <c r="G14" s="17">
        <v>6.805555555555555E-2</v>
      </c>
      <c r="I14">
        <v>1</v>
      </c>
    </row>
    <row r="15" spans="1:9" x14ac:dyDescent="0.25">
      <c r="A15" t="s">
        <v>3321</v>
      </c>
      <c r="B15" t="s">
        <v>3322</v>
      </c>
      <c r="C15" s="1" t="s">
        <v>3323</v>
      </c>
      <c r="D15" t="str">
        <f t="array" aca="1" ref="D15" ca="1">CONCATENATE(A15,"-",MID(CELL("filename",A14),FIND("]",CELL("filename",A14))+1,255))</f>
        <v>万有引力-汪苏泷</v>
      </c>
      <c r="E15" t="s">
        <v>11</v>
      </c>
      <c r="F15" s="17">
        <v>4.027777777777778E-2</v>
      </c>
      <c r="G15" s="17">
        <v>5.347222222222222E-2</v>
      </c>
      <c r="I15">
        <v>1</v>
      </c>
    </row>
    <row r="16" spans="1:9" x14ac:dyDescent="0.25">
      <c r="A16" t="s">
        <v>3324</v>
      </c>
      <c r="B16" t="s">
        <v>3325</v>
      </c>
      <c r="C16" s="1" t="s">
        <v>3326</v>
      </c>
      <c r="D16" t="str">
        <f t="array" aca="1" ref="D16" ca="1">CONCATENATE(A16,"-",MID(CELL("filename",A15),FIND("]",CELL("filename",A15))+1,255))</f>
        <v>晴-汪苏泷</v>
      </c>
      <c r="E16" t="s">
        <v>11</v>
      </c>
      <c r="F16" s="17">
        <v>4.6527777777777779E-2</v>
      </c>
      <c r="G16" s="17">
        <v>6.7361111111111108E-2</v>
      </c>
      <c r="I16">
        <v>1</v>
      </c>
    </row>
    <row r="17" spans="1:9" x14ac:dyDescent="0.25">
      <c r="A17" t="s">
        <v>3327</v>
      </c>
      <c r="B17" t="s">
        <v>3328</v>
      </c>
      <c r="C17" s="1" t="s">
        <v>3329</v>
      </c>
      <c r="D17" t="str">
        <f t="array" aca="1" ref="D17" ca="1">CONCATENATE(A17,"-",MID(CELL("filename",A16),FIND("]",CELL("filename",A16))+1,255))</f>
        <v>海绵宝宝-汪苏泷</v>
      </c>
      <c r="E17" t="s">
        <v>11</v>
      </c>
      <c r="F17" s="17">
        <v>1.180555555555556E-2</v>
      </c>
      <c r="G17" s="17">
        <v>2.4305555555555559E-2</v>
      </c>
      <c r="I17">
        <v>1</v>
      </c>
    </row>
    <row r="18" spans="1:9" x14ac:dyDescent="0.25">
      <c r="A18" t="s">
        <v>3330</v>
      </c>
      <c r="B18" t="s">
        <v>3331</v>
      </c>
      <c r="C18" s="1" t="s">
        <v>3332</v>
      </c>
      <c r="D18" t="str">
        <f t="array" aca="1" ref="D18" ca="1">CONCATENATE(A18,"-",MID(CELL("filename",A17),FIND("]",CELL("filename",A17))+1,255))</f>
        <v>你在我喜欢的世界里-汪苏泷</v>
      </c>
      <c r="E18" t="s">
        <v>11</v>
      </c>
      <c r="F18" s="17">
        <v>3.4027777777777768E-2</v>
      </c>
      <c r="G18" s="17">
        <v>4.4444444444444453E-2</v>
      </c>
      <c r="I18">
        <v>1</v>
      </c>
    </row>
    <row r="19" spans="1:9" x14ac:dyDescent="0.25">
      <c r="A19" t="s">
        <v>3333</v>
      </c>
      <c r="B19" t="s">
        <v>3334</v>
      </c>
      <c r="C19" s="1" t="s">
        <v>3335</v>
      </c>
      <c r="D19" t="str">
        <f t="array" aca="1" ref="D19" ca="1">CONCATENATE(A19,"-",MID(CELL("filename",A18),FIND("]",CELL("filename",A18))+1,255))</f>
        <v>小段-汪苏泷</v>
      </c>
      <c r="E19" t="s">
        <v>11</v>
      </c>
      <c r="F19" s="17">
        <v>3.2638888888888891E-2</v>
      </c>
      <c r="G19" s="17">
        <v>4.6527777777777779E-2</v>
      </c>
      <c r="I19">
        <v>1</v>
      </c>
    </row>
    <row r="20" spans="1:9" x14ac:dyDescent="0.25">
      <c r="A20" t="s">
        <v>3336</v>
      </c>
      <c r="B20" t="s">
        <v>3337</v>
      </c>
      <c r="C20" s="1" t="s">
        <v>3338</v>
      </c>
      <c r="D20" t="str">
        <f t="array" aca="1" ref="D20" ca="1">CONCATENATE(A20,"-",MID(CELL("filename",A19),FIND("]",CELL("filename",A19))+1,255))</f>
        <v>银河-汪苏泷</v>
      </c>
      <c r="E20" t="s">
        <v>11</v>
      </c>
      <c r="F20" s="17">
        <v>4.6527777777777779E-2</v>
      </c>
      <c r="G20" s="17">
        <v>6.5277777777777782E-2</v>
      </c>
      <c r="I20">
        <v>1</v>
      </c>
    </row>
    <row r="21" spans="1:9" x14ac:dyDescent="0.25">
      <c r="A21" t="s">
        <v>3339</v>
      </c>
      <c r="B21" t="s">
        <v>3340</v>
      </c>
      <c r="C21" s="1" t="s">
        <v>3341</v>
      </c>
      <c r="D21" t="str">
        <f t="array" aca="1" ref="D21" ca="1">CONCATENATE(A21,"-",MID(CELL("filename",A20),FIND("]",CELL("filename",A20))+1,255))</f>
        <v>随便-汪苏泷</v>
      </c>
      <c r="E21" t="s">
        <v>11</v>
      </c>
      <c r="F21" s="17">
        <v>2.9861111111111109E-2</v>
      </c>
      <c r="G21" s="17">
        <v>3.888888888888889E-2</v>
      </c>
      <c r="I21">
        <v>1</v>
      </c>
    </row>
    <row r="22" spans="1:9" x14ac:dyDescent="0.25">
      <c r="A22" t="s">
        <v>3342</v>
      </c>
      <c r="B22" t="s">
        <v>3343</v>
      </c>
      <c r="C22" s="1" t="s">
        <v>3344</v>
      </c>
      <c r="D22" t="str">
        <f t="array" aca="1" ref="D22" ca="1">CONCATENATE(A22,"-",MID(CELL("filename",A21),FIND("]",CELL("filename",A21))+1,255))</f>
        <v>专属味道-汪苏泷</v>
      </c>
      <c r="E22" t="s">
        <v>11</v>
      </c>
      <c r="F22" s="17">
        <v>1.3194444444444439E-2</v>
      </c>
      <c r="G22" s="17">
        <v>2.2916666666666669E-2</v>
      </c>
      <c r="I22">
        <v>1</v>
      </c>
    </row>
    <row r="23" spans="1:9" x14ac:dyDescent="0.25">
      <c r="A23" t="s">
        <v>3345</v>
      </c>
      <c r="B23" t="s">
        <v>3346</v>
      </c>
      <c r="C23" s="1" t="s">
        <v>3347</v>
      </c>
      <c r="D23" t="str">
        <f t="array" aca="1" ref="D23" ca="1">CONCATENATE(A23,"-",MID(CELL("filename",A22),FIND("]",CELL("filename",A22))+1,255))</f>
        <v>放不下-汪苏泷</v>
      </c>
      <c r="E23" t="s">
        <v>11</v>
      </c>
      <c r="F23" s="17">
        <v>2.361111111111111E-2</v>
      </c>
      <c r="G23" s="17">
        <v>3.3333333333333333E-2</v>
      </c>
      <c r="I23">
        <v>1</v>
      </c>
    </row>
    <row r="24" spans="1:9" x14ac:dyDescent="0.25">
      <c r="A24" t="s">
        <v>3348</v>
      </c>
      <c r="B24" t="s">
        <v>3349</v>
      </c>
      <c r="C24" s="1" t="s">
        <v>3350</v>
      </c>
      <c r="D24" t="str">
        <f t="array" aca="1" ref="D24" ca="1">CONCATENATE(A24,"-",MID(CELL("filename",A23),FIND("]",CELL("filename",A23))+1,255))</f>
        <v>埋葬冬天-汪苏泷</v>
      </c>
      <c r="E24" t="s">
        <v>11</v>
      </c>
      <c r="F24" s="17">
        <v>4.7222222222222221E-2</v>
      </c>
      <c r="G24" s="17">
        <v>6.1805555555555558E-2</v>
      </c>
      <c r="I24">
        <v>1</v>
      </c>
    </row>
    <row r="25" spans="1:9" x14ac:dyDescent="0.25">
      <c r="A25" t="s">
        <v>3351</v>
      </c>
      <c r="B25" t="s">
        <v>3352</v>
      </c>
      <c r="C25" s="1" t="s">
        <v>3353</v>
      </c>
      <c r="D25" t="str">
        <f t="array" aca="1" ref="D25" ca="1">CONCATENATE(A25,"-",MID(CELL("filename",A24),FIND("]",CELL("filename",A24))+1,255))</f>
        <v>风度-汪苏泷</v>
      </c>
      <c r="E25" t="s">
        <v>11</v>
      </c>
      <c r="F25" s="17">
        <v>4.027777777777778E-2</v>
      </c>
      <c r="G25" s="17">
        <v>0.05</v>
      </c>
      <c r="I25">
        <v>1</v>
      </c>
    </row>
    <row r="26" spans="1:9" x14ac:dyDescent="0.25">
      <c r="A26" t="s">
        <v>3354</v>
      </c>
      <c r="B26" t="s">
        <v>3355</v>
      </c>
      <c r="C26" s="1" t="s">
        <v>3356</v>
      </c>
      <c r="D26" t="str">
        <f t="array" aca="1" ref="D26" ca="1">CONCATENATE(A26,"-",MID(CELL("filename",A25),FIND("]",CELL("filename",A25))+1,255))</f>
        <v>他的爱-汪苏泷</v>
      </c>
      <c r="E26" t="s">
        <v>11</v>
      </c>
      <c r="F26" s="17">
        <v>5.6250000000000001E-2</v>
      </c>
      <c r="G26" s="17">
        <v>6.7361111111111108E-2</v>
      </c>
      <c r="I26">
        <v>1</v>
      </c>
    </row>
    <row r="27" spans="1:9" x14ac:dyDescent="0.25">
      <c r="A27" t="s">
        <v>3357</v>
      </c>
      <c r="B27" t="s">
        <v>3358</v>
      </c>
      <c r="C27" s="1" t="s">
        <v>3359</v>
      </c>
      <c r="D27" t="str">
        <f t="array" aca="1" ref="D27" ca="1">CONCATENATE(A27,"-",MID(CELL("filename",A26),FIND("]",CELL("filename",A26))+1,255))</f>
        <v>某人-汪苏泷</v>
      </c>
      <c r="E27" t="s">
        <v>11</v>
      </c>
      <c r="F27" s="17">
        <v>5.4166666666666669E-2</v>
      </c>
      <c r="G27" s="17">
        <v>6.5277777777777782E-2</v>
      </c>
      <c r="I27">
        <v>1</v>
      </c>
    </row>
    <row r="28" spans="1:9" x14ac:dyDescent="0.25">
      <c r="A28" t="s">
        <v>3360</v>
      </c>
      <c r="B28" t="s">
        <v>3361</v>
      </c>
      <c r="C28" s="1" t="s">
        <v>3362</v>
      </c>
      <c r="D28" t="str">
        <f t="array" aca="1" ref="D28" ca="1">CONCATENATE(A28,"-",MID(CELL("filename",A27),FIND("]",CELL("filename",A27))+1,255))</f>
        <v>等不到你-汪苏泷</v>
      </c>
      <c r="E28" t="s">
        <v>11</v>
      </c>
      <c r="F28" s="17">
        <v>3.4722222222222217E-2</v>
      </c>
      <c r="G28" s="17">
        <v>4.583333333333333E-2</v>
      </c>
      <c r="I28">
        <v>1</v>
      </c>
    </row>
    <row r="29" spans="1:9" x14ac:dyDescent="0.25">
      <c r="A29" t="s">
        <v>3363</v>
      </c>
      <c r="B29" t="s">
        <v>3364</v>
      </c>
      <c r="C29" s="1" t="s">
        <v>3365</v>
      </c>
      <c r="D29" t="str">
        <f t="array" aca="1" ref="D29" ca="1">CONCATENATE(A29,"-",MID(CELL("filename",A28),FIND("]",CELL("filename",A28))+1,255))</f>
        <v>为你唱首歌-汪苏泷</v>
      </c>
      <c r="E29" t="s">
        <v>11</v>
      </c>
      <c r="F29" s="17">
        <v>4.1666666666666657E-2</v>
      </c>
      <c r="G29" s="17">
        <v>5.1388888888888887E-2</v>
      </c>
      <c r="I29">
        <v>1</v>
      </c>
    </row>
    <row r="30" spans="1:9" x14ac:dyDescent="0.25">
      <c r="A30" t="s">
        <v>3366</v>
      </c>
      <c r="B30" t="s">
        <v>3367</v>
      </c>
      <c r="C30" s="1"/>
      <c r="D30" t="str">
        <f t="array" aca="1" ref="D30" ca="1">CONCATENATE(A30,"-",MID(CELL("filename",A29),FIND("]",CELL("filename",A29))+1,255))</f>
        <v>你让我懂-汪苏泷</v>
      </c>
      <c r="E30" t="s">
        <v>11</v>
      </c>
      <c r="F30" s="17"/>
      <c r="G30" s="17"/>
      <c r="I30">
        <v>1</v>
      </c>
    </row>
    <row r="31" spans="1:9" x14ac:dyDescent="0.25">
      <c r="A31" t="s">
        <v>3368</v>
      </c>
      <c r="B31" t="s">
        <v>3369</v>
      </c>
      <c r="C31" s="1"/>
      <c r="D31" t="str">
        <f t="array" aca="1" ref="D31" ca="1">CONCATENATE(A31,"-",MID(CELL("filename",A30),FIND("]",CELL("filename",A30))+1,255))</f>
        <v>第一首情歌-汪苏泷</v>
      </c>
      <c r="E31" t="s">
        <v>11</v>
      </c>
      <c r="F31" s="17"/>
      <c r="G31" s="17"/>
      <c r="I31">
        <v>1</v>
      </c>
    </row>
    <row r="32" spans="1:9" x14ac:dyDescent="0.25">
      <c r="A32" t="s">
        <v>3370</v>
      </c>
      <c r="B32" t="s">
        <v>3371</v>
      </c>
      <c r="C32" s="1"/>
      <c r="D32" t="str">
        <f t="array" aca="1" ref="D32" ca="1">CONCATENATE(A32,"-",MID(CELL("filename",A31),FIND("]",CELL("filename",A31))+1,255))</f>
        <v>分手季节-汪苏泷</v>
      </c>
      <c r="E32" t="s">
        <v>11</v>
      </c>
      <c r="F32" s="17"/>
      <c r="G32" s="17"/>
      <c r="I32">
        <v>1</v>
      </c>
    </row>
    <row r="33" spans="1:9" x14ac:dyDescent="0.25">
      <c r="A33" t="s">
        <v>3372</v>
      </c>
      <c r="B33" t="s">
        <v>3373</v>
      </c>
      <c r="C33" s="1"/>
      <c r="D33" t="str">
        <f t="array" aca="1" ref="D33" ca="1">CONCATENATE(A33,"-",MID(CELL("filename",A32),FIND("]",CELL("filename",A32))+1,255))</f>
        <v>御龙镜中隐-汪苏泷</v>
      </c>
      <c r="E33" t="s">
        <v>11</v>
      </c>
      <c r="F33" s="17"/>
      <c r="G33" s="17"/>
      <c r="I33">
        <v>1</v>
      </c>
    </row>
    <row r="34" spans="1:9" x14ac:dyDescent="0.25">
      <c r="A34" t="s">
        <v>3374</v>
      </c>
      <c r="B34" t="s">
        <v>3375</v>
      </c>
      <c r="C34" s="1"/>
      <c r="D34" t="str">
        <f t="array" aca="1" ref="D34" ca="1">CONCATENATE(A34,"-",MID(CELL("filename",A33),FIND("]",CELL("filename",A33))+1,255))</f>
        <v>那个男孩-汪苏泷</v>
      </c>
      <c r="E34" t="s">
        <v>11</v>
      </c>
      <c r="F34" s="17"/>
      <c r="G34" s="17"/>
      <c r="I34">
        <v>1</v>
      </c>
    </row>
    <row r="35" spans="1:9" x14ac:dyDescent="0.25">
      <c r="A35" t="s">
        <v>3376</v>
      </c>
      <c r="B35" t="s">
        <v>3377</v>
      </c>
      <c r="C35" s="1"/>
      <c r="F35" s="17"/>
      <c r="G35" s="17"/>
    </row>
    <row r="36" spans="1:9" x14ac:dyDescent="0.25">
      <c r="C36" s="1"/>
      <c r="F36" s="17"/>
      <c r="G36" s="17"/>
    </row>
    <row r="37" spans="1:9" x14ac:dyDescent="0.25">
      <c r="C37" s="1"/>
      <c r="F37" s="17"/>
      <c r="G37" s="17"/>
    </row>
    <row r="38" spans="1:9" x14ac:dyDescent="0.25">
      <c r="C38" s="1"/>
      <c r="F38" s="17"/>
      <c r="G38" s="17"/>
    </row>
    <row r="39" spans="1:9" x14ac:dyDescent="0.25">
      <c r="C39" s="1"/>
      <c r="F39" s="17"/>
      <c r="G39" s="17"/>
    </row>
    <row r="40" spans="1:9" x14ac:dyDescent="0.25">
      <c r="C40" s="1"/>
      <c r="F40" s="17"/>
      <c r="G40" s="17"/>
    </row>
    <row r="41" spans="1:9" x14ac:dyDescent="0.25">
      <c r="I41">
        <v>0</v>
      </c>
    </row>
    <row r="42" spans="1:9" x14ac:dyDescent="0.25">
      <c r="I42">
        <v>0</v>
      </c>
    </row>
    <row r="43" spans="1:9" x14ac:dyDescent="0.25">
      <c r="I43">
        <v>0</v>
      </c>
    </row>
    <row r="44" spans="1:9" x14ac:dyDescent="0.25">
      <c r="A44" t="s">
        <v>3378</v>
      </c>
      <c r="B44" t="s">
        <v>3379</v>
      </c>
      <c r="I44">
        <v>0</v>
      </c>
    </row>
    <row r="45" spans="1:9" x14ac:dyDescent="0.25">
      <c r="A45" t="s">
        <v>3380</v>
      </c>
      <c r="B45" t="s">
        <v>3381</v>
      </c>
      <c r="D45" t="str">
        <f t="array" aca="1" ref="D45" ca="1">CONCATENATE(A45,"-",MID(CELL("filename",A44),FIND("]",CELL("filename",A44))+1,255))</f>
        <v>追光者-汪苏泷</v>
      </c>
      <c r="E45" t="s">
        <v>84</v>
      </c>
      <c r="I45">
        <v>0</v>
      </c>
    </row>
    <row r="46" spans="1:9" x14ac:dyDescent="0.25">
      <c r="A46" t="s">
        <v>361</v>
      </c>
      <c r="B46" t="s">
        <v>3382</v>
      </c>
      <c r="D46" t="str">
        <f t="array" aca="1" ref="D46" ca="1">CONCATENATE(A46,"-",MID(CELL("filename",A45),FIND("]",CELL("filename",A45))+1,255))</f>
        <v>如果可以-汪苏泷</v>
      </c>
      <c r="E46" t="s">
        <v>84</v>
      </c>
      <c r="I46">
        <v>0</v>
      </c>
    </row>
    <row r="47" spans="1:9" x14ac:dyDescent="0.25">
      <c r="A47" t="s">
        <v>3383</v>
      </c>
      <c r="B47" t="s">
        <v>3384</v>
      </c>
      <c r="D47" t="str">
        <f t="array" aca="1" ref="D47" ca="1">CONCATENATE(A47,"-",MID(CELL("filename",A46),FIND("]",CELL("filename",A46))+1,255))</f>
        <v>年轮-汪苏泷</v>
      </c>
      <c r="E47" t="s">
        <v>84</v>
      </c>
      <c r="I47">
        <v>0</v>
      </c>
    </row>
    <row r="48" spans="1:9" x14ac:dyDescent="0.25">
      <c r="A48" t="s">
        <v>3385</v>
      </c>
      <c r="B48" t="s">
        <v>3386</v>
      </c>
      <c r="C48" s="1" t="s">
        <v>3387</v>
      </c>
      <c r="D48" t="str">
        <f t="array" aca="1" ref="D48" ca="1">CONCATENATE(A48,"-",MID(CELL("filename",A47),FIND("]",CELL("filename",A47))+1,255))</f>
        <v>就让这大雨全都落下-汪苏泷</v>
      </c>
      <c r="E48" t="s">
        <v>84</v>
      </c>
      <c r="F48" s="17">
        <v>4.1666666666666657E-2</v>
      </c>
      <c r="G48" s="17">
        <v>6.0416666666666667E-2</v>
      </c>
      <c r="I48">
        <v>1</v>
      </c>
    </row>
    <row r="49" spans="1:9" x14ac:dyDescent="0.25">
      <c r="A49" t="s">
        <v>1552</v>
      </c>
      <c r="B49" t="s">
        <v>1553</v>
      </c>
      <c r="C49" s="1"/>
      <c r="D49" t="str">
        <f t="array" aca="1" ref="D49" ca="1">CONCATENATE(A49,"-",MID(CELL("filename",A48),FIND("]",CELL("filename",A48))+1,255))</f>
        <v>雨天-汪苏泷</v>
      </c>
      <c r="E49" t="s">
        <v>201</v>
      </c>
      <c r="F49" s="17"/>
      <c r="G49" s="17"/>
      <c r="I49">
        <v>0</v>
      </c>
    </row>
    <row r="50" spans="1:9" x14ac:dyDescent="0.25">
      <c r="A50" t="s">
        <v>2438</v>
      </c>
      <c r="B50" t="s">
        <v>2439</v>
      </c>
      <c r="D50" t="str">
        <f t="array" aca="1" ref="D50" ca="1">CONCATENATE(A50,"-",MID(CELL("filename",A49),FIND("]",CELL("filename",A49))+1,255))</f>
        <v>梦醒时分-汪苏泷</v>
      </c>
      <c r="E50" t="s">
        <v>84</v>
      </c>
    </row>
    <row r="51" spans="1:9" x14ac:dyDescent="0.25">
      <c r="A51" t="s">
        <v>2953</v>
      </c>
      <c r="B51" t="s">
        <v>2954</v>
      </c>
      <c r="D51" t="str">
        <f t="array" aca="1" ref="D51" ca="1">CONCATENATE(A51,"-",MID(CELL("filename",A50),FIND("]",CELL("filename",A50))+1,255))</f>
        <v>雨爱-汪苏泷</v>
      </c>
      <c r="E51" t="s">
        <v>84</v>
      </c>
    </row>
    <row r="52" spans="1:9" x14ac:dyDescent="0.25">
      <c r="A52" t="s">
        <v>3215</v>
      </c>
      <c r="B52" t="s">
        <v>3388</v>
      </c>
      <c r="D52" t="str">
        <f t="array" aca="1" ref="D52" ca="1">CONCATENATE(A52,"-",MID(CELL("filename",A51),FIND("]",CELL("filename",A51))+1,255))</f>
        <v>生日快乐-汪苏泷</v>
      </c>
      <c r="E52" t="s">
        <v>84</v>
      </c>
    </row>
    <row r="53" spans="1:9" x14ac:dyDescent="0.25">
      <c r="A53" t="s">
        <v>3389</v>
      </c>
      <c r="B53" t="s">
        <v>3390</v>
      </c>
      <c r="D53" t="str">
        <f t="array" aca="1" ref="D53" ca="1">CONCATENATE(A53,"-",MID(CELL("filename",A52),FIND("]",CELL("filename",A52))+1,255))</f>
        <v>命运-汪苏泷</v>
      </c>
      <c r="E53" t="s">
        <v>84</v>
      </c>
    </row>
    <row r="54" spans="1:9" x14ac:dyDescent="0.25">
      <c r="A54" t="s">
        <v>3391</v>
      </c>
      <c r="B54" t="s">
        <v>3392</v>
      </c>
      <c r="D54" t="str">
        <f t="array" aca="1" ref="D54" ca="1">CONCATENATE(A54,"-",MID(CELL("filename",A53),FIND("]",CELL("filename",A53))+1,255))</f>
        <v>老人与海-汪苏泷</v>
      </c>
      <c r="E54" t="s">
        <v>84</v>
      </c>
    </row>
    <row r="55" spans="1:9" x14ac:dyDescent="0.25">
      <c r="A55" t="s">
        <v>3393</v>
      </c>
      <c r="B55" t="s">
        <v>3394</v>
      </c>
      <c r="D55" t="str">
        <f t="array" aca="1" ref="D55" ca="1">CONCATENATE(A55,"-",MID(CELL("filename",A54),FIND("]",CELL("filename",A54))+1,255))</f>
        <v>此生不换-汪苏泷</v>
      </c>
      <c r="E55" t="s">
        <v>84</v>
      </c>
    </row>
    <row r="56" spans="1:9" x14ac:dyDescent="0.25">
      <c r="A56" t="s">
        <v>3395</v>
      </c>
      <c r="B56" t="s">
        <v>3396</v>
      </c>
      <c r="D56" t="str">
        <f t="array" aca="1" ref="D56" ca="1">CONCATENATE(A56,"-",MID(CELL("filename",A55),FIND("]",CELL("filename",A55))+1,255))</f>
        <v>心跳-汪苏泷</v>
      </c>
      <c r="E56" t="s">
        <v>84</v>
      </c>
    </row>
    <row r="57" spans="1:9" x14ac:dyDescent="0.25">
      <c r="A57" t="s">
        <v>663</v>
      </c>
      <c r="B57" t="s">
        <v>3397</v>
      </c>
      <c r="D57" t="str">
        <f t="array" aca="1" ref="D57" ca="1">CONCATENATE(A57,"-",MID(CELL("filename",A56),FIND("]",CELL("filename",A56))+1,255))</f>
        <v>我要你-汪苏泷</v>
      </c>
      <c r="E57" t="s">
        <v>84</v>
      </c>
    </row>
    <row r="58" spans="1:9" x14ac:dyDescent="0.25">
      <c r="A58" t="s">
        <v>3398</v>
      </c>
      <c r="B58" t="s">
        <v>3399</v>
      </c>
      <c r="D58" t="str">
        <f t="array" aca="1" ref="D58" ca="1">CONCATENATE(A58,"-",MID(CELL("filename",A57),FIND("]",CELL("filename",A57))+1,255))</f>
        <v>偏偏-汪苏泷</v>
      </c>
      <c r="E58" t="s">
        <v>84</v>
      </c>
    </row>
    <row r="59" spans="1:9" x14ac:dyDescent="0.25">
      <c r="A59" t="s">
        <v>3400</v>
      </c>
      <c r="B59" t="s">
        <v>3401</v>
      </c>
      <c r="D59" t="str">
        <f t="array" aca="1" ref="D59" ca="1">CONCATENATE(A59,"-",MID(CELL("filename",A58),FIND("]",CELL("filename",A58))+1,255))</f>
        <v>左手右手-汪苏泷</v>
      </c>
      <c r="E59" t="s">
        <v>84</v>
      </c>
    </row>
    <row r="60" spans="1:9" x14ac:dyDescent="0.25">
      <c r="A60" t="s">
        <v>3402</v>
      </c>
      <c r="B60" t="s">
        <v>3403</v>
      </c>
      <c r="D60" t="str">
        <f t="array" aca="1" ref="D60" ca="1">CONCATENATE(A60,"-",MID(CELL("filename",A59),FIND("]",CELL("filename",A59))+1,255))</f>
        <v>歌唱祖国-汪苏泷</v>
      </c>
      <c r="E60" t="s">
        <v>84</v>
      </c>
    </row>
    <row r="61" spans="1:9" x14ac:dyDescent="0.25">
      <c r="A61" t="s">
        <v>3404</v>
      </c>
      <c r="B61" t="s">
        <v>3405</v>
      </c>
      <c r="D61" t="str">
        <f t="array" aca="1" ref="D61" ca="1">CONCATENATE(A61,"-",MID(CELL("filename",A60),FIND("]",CELL("filename",A60))+1,255))</f>
        <v>半句再见-汪苏泷</v>
      </c>
      <c r="E61" t="s">
        <v>84</v>
      </c>
    </row>
  </sheetData>
  <hyperlinks>
    <hyperlink ref="C2" r:id="rId1" xr:uid="{00000000-0004-0000-2200-000000000000}"/>
    <hyperlink ref="C3" r:id="rId2" xr:uid="{00000000-0004-0000-2200-000001000000}"/>
    <hyperlink ref="C7" r:id="rId3" xr:uid="{00000000-0004-0000-2200-000002000000}"/>
    <hyperlink ref="C11" r:id="rId4" xr:uid="{00000000-0004-0000-2200-000003000000}"/>
    <hyperlink ref="C12" r:id="rId5" xr:uid="{00000000-0004-0000-2200-000004000000}"/>
    <hyperlink ref="C14" r:id="rId6" xr:uid="{00000000-0004-0000-2200-000005000000}"/>
    <hyperlink ref="C15" r:id="rId7" xr:uid="{00000000-0004-0000-2200-000006000000}"/>
    <hyperlink ref="C16" r:id="rId8" xr:uid="{00000000-0004-0000-2200-000007000000}"/>
    <hyperlink ref="C17" r:id="rId9" xr:uid="{00000000-0004-0000-2200-000008000000}"/>
    <hyperlink ref="C18" r:id="rId10" xr:uid="{00000000-0004-0000-2200-000009000000}"/>
    <hyperlink ref="C19" r:id="rId11" xr:uid="{00000000-0004-0000-2200-00000A000000}"/>
    <hyperlink ref="C20" r:id="rId12" xr:uid="{00000000-0004-0000-2200-00000B000000}"/>
    <hyperlink ref="C21" r:id="rId13" xr:uid="{00000000-0004-0000-2200-00000C000000}"/>
    <hyperlink ref="C22" r:id="rId14" xr:uid="{00000000-0004-0000-2200-00000D000000}"/>
    <hyperlink ref="C23" r:id="rId15" xr:uid="{00000000-0004-0000-2200-00000E000000}"/>
    <hyperlink ref="C24" r:id="rId16" xr:uid="{00000000-0004-0000-2200-00000F000000}"/>
    <hyperlink ref="C25" r:id="rId17" xr:uid="{00000000-0004-0000-2200-000010000000}"/>
    <hyperlink ref="C26" r:id="rId18" xr:uid="{00000000-0004-0000-2200-000011000000}"/>
    <hyperlink ref="C27" r:id="rId19" xr:uid="{00000000-0004-0000-2200-000012000000}"/>
    <hyperlink ref="C28" r:id="rId20" xr:uid="{00000000-0004-0000-2200-000013000000}"/>
    <hyperlink ref="C29" r:id="rId21" xr:uid="{00000000-0004-0000-2200-000014000000}"/>
    <hyperlink ref="C48" r:id="rId22" xr:uid="{00000000-0004-0000-2200-000015000000}"/>
  </hyperlinks>
  <pageMargins left="0.7" right="0.7" top="0.75" bottom="0.75" header="0.3" footer="0.3"/>
  <pageSetup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I43"/>
  <sheetViews>
    <sheetView workbookViewId="0">
      <selection activeCell="D53" sqref="D53"/>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3" width="9.140625" style="16" customWidth="1"/>
    <col min="14" max="16384" width="9.140625" style="16"/>
  </cols>
  <sheetData>
    <row r="1" spans="1:9" x14ac:dyDescent="0.25">
      <c r="A1" t="s">
        <v>0</v>
      </c>
      <c r="B1" t="s">
        <v>1</v>
      </c>
      <c r="C1" t="s">
        <v>2</v>
      </c>
      <c r="D1" t="s">
        <v>3</v>
      </c>
      <c r="E1" t="s">
        <v>4</v>
      </c>
      <c r="F1" t="s">
        <v>5</v>
      </c>
      <c r="G1" t="s">
        <v>6</v>
      </c>
      <c r="H1" t="s">
        <v>7</v>
      </c>
      <c r="I1" t="s">
        <v>8</v>
      </c>
    </row>
    <row r="2" spans="1:9" x14ac:dyDescent="0.25">
      <c r="A2" t="s">
        <v>3406</v>
      </c>
      <c r="B2" t="s">
        <v>3407</v>
      </c>
      <c r="C2" s="1"/>
      <c r="D2" t="str">
        <f t="array" aca="1" ref="D2" ca="1">CONCATENATE(A2,"-",MID(CELL("filename",A1),FIND("]",CELL("filename",A1))+1,255))</f>
        <v>客官不可以-徐良</v>
      </c>
      <c r="E2" t="s">
        <v>11</v>
      </c>
      <c r="F2" s="17"/>
      <c r="G2" s="17"/>
      <c r="I2">
        <v>0</v>
      </c>
    </row>
    <row r="3" spans="1:9" x14ac:dyDescent="0.25">
      <c r="A3" t="s">
        <v>3305</v>
      </c>
      <c r="B3" t="s">
        <v>3306</v>
      </c>
      <c r="D3" t="str">
        <f t="array" aca="1" ref="D3" ca="1">CONCATENATE(A3,"-",MID(CELL("filename",A2),FIND("]",CELL("filename",A2))+1,255))</f>
        <v>后会无期-徐良</v>
      </c>
      <c r="E3" t="s">
        <v>11</v>
      </c>
      <c r="I3">
        <v>0</v>
      </c>
    </row>
    <row r="4" spans="1:9" x14ac:dyDescent="0.25">
      <c r="A4" t="s">
        <v>3408</v>
      </c>
      <c r="B4" t="s">
        <v>3409</v>
      </c>
      <c r="D4" t="str">
        <f t="array" aca="1" ref="D4" ca="1">CONCATENATE(A4,"-",MID(CELL("filename",A3),FIND("]",CELL("filename",A3))+1,255))</f>
        <v>坏女孩-徐良</v>
      </c>
      <c r="E4" t="s">
        <v>11</v>
      </c>
      <c r="I4">
        <v>0</v>
      </c>
    </row>
    <row r="5" spans="1:9" x14ac:dyDescent="0.25">
      <c r="A5" t="s">
        <v>3410</v>
      </c>
      <c r="B5" t="s">
        <v>3411</v>
      </c>
      <c r="D5" t="str">
        <f t="array" aca="1" ref="D5" ca="1">CONCATENATE(A5,"-",MID(CELL("filename",A4),FIND("]",CELL("filename",A4))+1,255))</f>
        <v>红装-徐良</v>
      </c>
      <c r="E5" t="s">
        <v>11</v>
      </c>
      <c r="I5">
        <v>0</v>
      </c>
    </row>
    <row r="6" spans="1:9" x14ac:dyDescent="0.25">
      <c r="A6" t="s">
        <v>732</v>
      </c>
      <c r="B6" t="s">
        <v>3412</v>
      </c>
      <c r="D6" t="str">
        <f t="array" aca="1" ref="D6" ca="1">CONCATENATE(A6,"-",MID(CELL("filename",A5),FIND("]",CELL("filename",A5))+1,255))</f>
        <v>犯贱-徐良</v>
      </c>
      <c r="E6" t="s">
        <v>11</v>
      </c>
      <c r="I6">
        <v>0</v>
      </c>
    </row>
    <row r="7" spans="1:9" x14ac:dyDescent="0.25">
      <c r="A7" t="s">
        <v>3413</v>
      </c>
      <c r="B7" t="s">
        <v>3414</v>
      </c>
      <c r="D7" t="str">
        <f t="array" aca="1" ref="D7" ca="1">CONCATENATE(A7,"-",MID(CELL("filename",A6),FIND("]",CELL("filename",A6))+1,255))</f>
        <v>321对不起-徐良</v>
      </c>
      <c r="E7" t="s">
        <v>11</v>
      </c>
      <c r="I7">
        <v>0</v>
      </c>
    </row>
    <row r="8" spans="1:9" x14ac:dyDescent="0.25">
      <c r="A8" t="s">
        <v>3415</v>
      </c>
      <c r="B8" t="s">
        <v>3416</v>
      </c>
      <c r="D8" t="str">
        <f t="array" aca="1" ref="D8" ca="1">CONCATENATE(A8,"-",MID(CELL("filename",A7),FIND("]",CELL("filename",A7))+1,255))</f>
        <v>和平分手-徐良</v>
      </c>
      <c r="E8" t="s">
        <v>11</v>
      </c>
      <c r="I8">
        <v>0</v>
      </c>
    </row>
    <row r="9" spans="1:9" x14ac:dyDescent="0.25">
      <c r="A9" t="s">
        <v>3417</v>
      </c>
      <c r="B9" t="s">
        <v>3418</v>
      </c>
      <c r="D9" t="str">
        <f t="array" aca="1" ref="D9" ca="1">CONCATENATE(A9,"-",MID(CELL("filename",A8),FIND("]",CELL("filename",A8))+1,255))</f>
        <v>飞机场-徐良</v>
      </c>
      <c r="E9" t="s">
        <v>11</v>
      </c>
      <c r="I9">
        <v>0</v>
      </c>
    </row>
    <row r="10" spans="1:9" x14ac:dyDescent="0.25">
      <c r="A10" t="s">
        <v>3419</v>
      </c>
      <c r="B10" t="s">
        <v>3420</v>
      </c>
      <c r="D10" t="str">
        <f t="array" aca="1" ref="D10" ca="1">CONCATENATE(A10,"-",MID(CELL("filename",A9),FIND("]",CELL("filename",A9))+1,255))</f>
        <v>不好听-徐良</v>
      </c>
      <c r="E10" t="s">
        <v>11</v>
      </c>
      <c r="I10">
        <v>0</v>
      </c>
    </row>
    <row r="11" spans="1:9" x14ac:dyDescent="0.25">
      <c r="A11" t="s">
        <v>3421</v>
      </c>
      <c r="B11" t="s">
        <v>3422</v>
      </c>
      <c r="C11" s="1" t="s">
        <v>3423</v>
      </c>
      <c r="D11" t="str">
        <f t="array" aca="1" ref="D11" ca="1">CONCATENATE(A11,"-",MID(CELL("filename",A10),FIND("]",CELL("filename",A10))+1,255))</f>
        <v>在回忆中死去-徐良</v>
      </c>
      <c r="E11" t="s">
        <v>11</v>
      </c>
      <c r="F11" s="17">
        <v>4.6527777777777779E-2</v>
      </c>
      <c r="G11" s="17">
        <v>5.5555555555555552E-2</v>
      </c>
      <c r="I11">
        <v>1</v>
      </c>
    </row>
    <row r="12" spans="1:9" x14ac:dyDescent="0.25">
      <c r="A12" t="s">
        <v>3424</v>
      </c>
      <c r="B12" t="s">
        <v>3425</v>
      </c>
      <c r="C12" s="1" t="s">
        <v>3426</v>
      </c>
      <c r="D12" t="str">
        <f t="array" aca="1" ref="D12" ca="1">CONCATENATE(A12,"-",MID(CELL("filename",A11),FIND("]",CELL("filename",A11))+1,255))</f>
        <v>七秒钟的回忆-徐良</v>
      </c>
      <c r="E12" t="s">
        <v>11</v>
      </c>
      <c r="F12" s="17">
        <v>3.5416666666666673E-2</v>
      </c>
      <c r="G12" s="17">
        <v>4.3749999999999997E-2</v>
      </c>
      <c r="I12">
        <v>1</v>
      </c>
    </row>
    <row r="13" spans="1:9" x14ac:dyDescent="0.25">
      <c r="A13" t="s">
        <v>3427</v>
      </c>
      <c r="B13" t="s">
        <v>3428</v>
      </c>
      <c r="D13" t="str">
        <f t="array" aca="1" ref="D13" ca="1">CONCATENATE(A13,"-",MID(CELL("filename",A12),FIND("]",CELL("filename",A12))+1,255))</f>
        <v>虐心-徐良</v>
      </c>
      <c r="E13" t="s">
        <v>11</v>
      </c>
      <c r="I13">
        <v>0</v>
      </c>
    </row>
    <row r="14" spans="1:9" x14ac:dyDescent="0.25">
      <c r="A14" t="s">
        <v>3429</v>
      </c>
      <c r="B14" t="s">
        <v>3430</v>
      </c>
      <c r="D14" t="str">
        <f t="array" aca="1" ref="D14" ca="1">CONCATENATE(A14,"-",MID(CELL("filename",A13),FIND("]",CELL("filename",A13))+1,255))</f>
        <v>那时雨-徐良</v>
      </c>
      <c r="E14" t="s">
        <v>11</v>
      </c>
      <c r="I14">
        <v>0</v>
      </c>
    </row>
    <row r="15" spans="1:9" x14ac:dyDescent="0.25">
      <c r="A15" t="s">
        <v>3431</v>
      </c>
      <c r="B15" t="s">
        <v>3432</v>
      </c>
      <c r="D15" t="str">
        <f t="array" aca="1" ref="D15" ca="1">CONCATENATE(A15,"-",MID(CELL("filename",A14),FIND("]",CELL("filename",A14))+1,255))</f>
        <v>情话-徐良</v>
      </c>
      <c r="E15" t="s">
        <v>11</v>
      </c>
      <c r="I15">
        <v>0</v>
      </c>
    </row>
    <row r="16" spans="1:9" x14ac:dyDescent="0.25">
      <c r="A16" t="s">
        <v>3433</v>
      </c>
      <c r="B16" t="s">
        <v>3434</v>
      </c>
      <c r="D16" t="str">
        <f t="array" aca="1" ref="D16" ca="1">CONCATENATE(A16,"-",MID(CELL("filename",A15),FIND("]",CELL("filename",A15))+1,255))</f>
        <v>电话里的秘密-徐良</v>
      </c>
      <c r="E16" t="s">
        <v>11</v>
      </c>
      <c r="I16">
        <v>0</v>
      </c>
    </row>
    <row r="17" spans="1:9" x14ac:dyDescent="0.25">
      <c r="A17" t="s">
        <v>3435</v>
      </c>
      <c r="B17" t="s">
        <v>3436</v>
      </c>
      <c r="D17" t="str">
        <f t="array" aca="1" ref="D17" ca="1">CONCATENATE(A17,"-",MID(CELL("filename",A16),FIND("]",CELL("filename",A16))+1,255))</f>
        <v>他的猫-徐良</v>
      </c>
      <c r="E17" t="s">
        <v>11</v>
      </c>
      <c r="I17">
        <v>0</v>
      </c>
    </row>
    <row r="18" spans="1:9" x14ac:dyDescent="0.25">
      <c r="A18" t="s">
        <v>3437</v>
      </c>
      <c r="B18" t="s">
        <v>3438</v>
      </c>
      <c r="D18" t="str">
        <f t="array" aca="1" ref="D18" ca="1">CONCATENATE(A18,"-",MID(CELL("filename",A17),FIND("]",CELL("filename",A17))+1,255))</f>
        <v>北京巷弄-徐良</v>
      </c>
      <c r="E18" t="s">
        <v>11</v>
      </c>
      <c r="I18">
        <v>0</v>
      </c>
    </row>
    <row r="19" spans="1:9" x14ac:dyDescent="0.25">
      <c r="A19" t="s">
        <v>3439</v>
      </c>
      <c r="B19" t="s">
        <v>3440</v>
      </c>
      <c r="D19" t="str">
        <f t="array" aca="1" ref="D19" ca="1">CONCATENATE(A19,"-",MID(CELL("filename",A18),FIND("]",CELL("filename",A18))+1,255))</f>
        <v>无颜女-徐良</v>
      </c>
      <c r="E19" t="s">
        <v>11</v>
      </c>
      <c r="I19">
        <v>0</v>
      </c>
    </row>
    <row r="20" spans="1:9" x14ac:dyDescent="0.25">
      <c r="A20" t="s">
        <v>3441</v>
      </c>
      <c r="B20" t="s">
        <v>3442</v>
      </c>
      <c r="D20" t="str">
        <f t="array" aca="1" ref="D20" ca="1">CONCATENATE(A20,"-",MID(CELL("filename",A19),FIND("]",CELL("filename",A19))+1,255))</f>
        <v>星座恋人-徐良</v>
      </c>
      <c r="E20" t="s">
        <v>11</v>
      </c>
      <c r="I20">
        <v>0</v>
      </c>
    </row>
    <row r="21" spans="1:9" x14ac:dyDescent="0.25">
      <c r="A21" t="s">
        <v>3443</v>
      </c>
      <c r="B21" t="s">
        <v>3444</v>
      </c>
      <c r="D21" t="str">
        <f t="array" aca="1" ref="D21" ca="1">CONCATENATE(A21,"-",MID(CELL("filename",A20),FIND("]",CELL("filename",A20))+1,255))</f>
        <v>天真-徐良</v>
      </c>
      <c r="E21" t="s">
        <v>11</v>
      </c>
      <c r="I21">
        <v>0</v>
      </c>
    </row>
    <row r="22" spans="1:9" x14ac:dyDescent="0.25">
      <c r="A22" t="s">
        <v>3445</v>
      </c>
      <c r="B22" t="s">
        <v>3446</v>
      </c>
      <c r="D22" t="str">
        <f t="array" aca="1" ref="D22" ca="1">CONCATENATE(A22,"-",MID(CELL("filename",A21),FIND("]",CELL("filename",A21))+1,255))</f>
        <v>即使说抱歉-徐良</v>
      </c>
      <c r="E22" t="s">
        <v>11</v>
      </c>
      <c r="I22">
        <v>0</v>
      </c>
    </row>
    <row r="23" spans="1:9" x14ac:dyDescent="0.25">
      <c r="A23" t="s">
        <v>3447</v>
      </c>
      <c r="B23" t="s">
        <v>3448</v>
      </c>
      <c r="D23" t="str">
        <f t="array" aca="1" ref="D23" ca="1">CONCATENATE(A23,"-",MID(CELL("filename",A22),FIND("]",CELL("filename",A22))+1,255))</f>
        <v>友情出演-徐良</v>
      </c>
      <c r="E23" t="s">
        <v>11</v>
      </c>
      <c r="I23">
        <v>0</v>
      </c>
    </row>
    <row r="24" spans="1:9" x14ac:dyDescent="0.25">
      <c r="A24" t="s">
        <v>3449</v>
      </c>
      <c r="B24" t="s">
        <v>3450</v>
      </c>
      <c r="D24" t="str">
        <f t="array" aca="1" ref="D24" ca="1">CONCATENATE(A24,"-",MID(CELL("filename",A23),FIND("]",CELL("filename",A23))+1,255))</f>
        <v>美瞳-徐良</v>
      </c>
      <c r="E24" t="s">
        <v>11</v>
      </c>
      <c r="I24">
        <v>0</v>
      </c>
    </row>
    <row r="25" spans="1:9" x14ac:dyDescent="0.25">
      <c r="A25" t="s">
        <v>3451</v>
      </c>
      <c r="B25" t="s">
        <v>3452</v>
      </c>
      <c r="D25" t="str">
        <f t="array" aca="1" ref="D25" ca="1">CONCATENATE(A25,"-",MID(CELL("filename",A24),FIND("]",CELL("filename",A24))+1,255))</f>
        <v>邂逅-徐良</v>
      </c>
      <c r="E25" t="s">
        <v>11</v>
      </c>
      <c r="I25">
        <v>0</v>
      </c>
    </row>
    <row r="26" spans="1:9" x14ac:dyDescent="0.25">
      <c r="A26" t="s">
        <v>1726</v>
      </c>
      <c r="B26" t="s">
        <v>3453</v>
      </c>
      <c r="D26" t="str">
        <f t="array" aca="1" ref="D26" ca="1">CONCATENATE(A26,"-",MID(CELL("filename",A25),FIND("]",CELL("filename",A25))+1,255))</f>
        <v>触电-徐良</v>
      </c>
      <c r="E26" t="s">
        <v>11</v>
      </c>
      <c r="I26">
        <v>0</v>
      </c>
    </row>
    <row r="27" spans="1:9" x14ac:dyDescent="0.25">
      <c r="A27" t="s">
        <v>3454</v>
      </c>
      <c r="B27" t="s">
        <v>3455</v>
      </c>
      <c r="D27" t="str">
        <f t="array" aca="1" ref="D27" ca="1">CONCATENATE(A27,"-",MID(CELL("filename",A26),FIND("]",CELL("filename",A26))+1,255))</f>
        <v>心跳时光-徐良</v>
      </c>
      <c r="E27" t="s">
        <v>11</v>
      </c>
      <c r="I27">
        <v>0</v>
      </c>
    </row>
    <row r="28" spans="1:9" x14ac:dyDescent="0.25">
      <c r="A28" t="s">
        <v>3456</v>
      </c>
      <c r="B28" t="s">
        <v>3446</v>
      </c>
      <c r="D28" t="str">
        <f t="array" aca="1" ref="D28" ca="1">CONCATENATE(A28,"-",MID(CELL("filename",A27),FIND("]",CELL("filename",A27))+1,255))</f>
        <v>小恋曲-徐良</v>
      </c>
      <c r="E28" t="s">
        <v>11</v>
      </c>
      <c r="I28">
        <v>0</v>
      </c>
    </row>
    <row r="29" spans="1:9" x14ac:dyDescent="0.25">
      <c r="A29" t="s">
        <v>3457</v>
      </c>
      <c r="B29" t="s">
        <v>3458</v>
      </c>
      <c r="D29" t="str">
        <f t="array" aca="1" ref="D29" ca="1">CONCATENATE(A29,"-",MID(CELL("filename",A28),FIND("]",CELL("filename",A28))+1,255))</f>
        <v>一公里的幸福-徐良</v>
      </c>
      <c r="E29" t="s">
        <v>11</v>
      </c>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I41">
        <v>0</v>
      </c>
    </row>
    <row r="42" spans="1:9" x14ac:dyDescent="0.25">
      <c r="I42">
        <v>0</v>
      </c>
    </row>
    <row r="43" spans="1:9" x14ac:dyDescent="0.25">
      <c r="A43" t="s">
        <v>1260</v>
      </c>
      <c r="B43" t="s">
        <v>1261</v>
      </c>
      <c r="D43" t="str">
        <f t="array" aca="1" ref="D43" ca="1">CONCATENATE(A43,"-",MID(CELL("filename",A42),FIND("]",CELL("filename",A42))+1,255))</f>
        <v>月光-徐良</v>
      </c>
      <c r="E43" t="s">
        <v>201</v>
      </c>
      <c r="I43">
        <v>0</v>
      </c>
    </row>
  </sheetData>
  <hyperlinks>
    <hyperlink ref="C11" r:id="rId1" xr:uid="{00000000-0004-0000-2300-000000000000}"/>
    <hyperlink ref="C12" r:id="rId2" xr:uid="{00000000-0004-0000-2300-000001000000}"/>
  </hyperlinks>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I51"/>
  <sheetViews>
    <sheetView workbookViewId="0">
      <selection activeCell="C41" sqref="C41"/>
    </sheetView>
  </sheetViews>
  <sheetFormatPr defaultRowHeight="15" x14ac:dyDescent="0.25"/>
  <cols>
    <col min="1" max="1" width="26.28515625" style="16" customWidth="1"/>
    <col min="2" max="2" width="58.85546875" style="16" customWidth="1"/>
    <col min="3" max="3" width="62.85546875" style="16" customWidth="1"/>
    <col min="4" max="4" width="33.5703125" style="16" customWidth="1"/>
  </cols>
  <sheetData>
    <row r="1" spans="1:9" x14ac:dyDescent="0.25">
      <c r="A1" t="s">
        <v>0</v>
      </c>
      <c r="B1" t="s">
        <v>1</v>
      </c>
      <c r="C1" t="s">
        <v>2</v>
      </c>
      <c r="D1" t="s">
        <v>3</v>
      </c>
      <c r="E1" t="s">
        <v>4</v>
      </c>
      <c r="F1" t="s">
        <v>5</v>
      </c>
      <c r="G1" t="s">
        <v>6</v>
      </c>
      <c r="H1" t="s">
        <v>7</v>
      </c>
      <c r="I1" t="s">
        <v>8</v>
      </c>
    </row>
    <row r="2" spans="1:9" x14ac:dyDescent="0.25">
      <c r="A2" t="s">
        <v>3459</v>
      </c>
      <c r="B2" t="s">
        <v>3460</v>
      </c>
      <c r="C2" s="1"/>
      <c r="D2" t="str">
        <f t="array" aca="1" ref="D2" ca="1">CONCATENATE(A2,"-",MID(CELL("filename",A1),FIND("]",CELL("filename",A1))+1,255))</f>
        <v>飞鸟和蝉-任然</v>
      </c>
      <c r="E2" t="s">
        <v>11</v>
      </c>
      <c r="F2" s="17"/>
      <c r="G2" s="17"/>
      <c r="I2">
        <v>0</v>
      </c>
    </row>
    <row r="3" spans="1:9" x14ac:dyDescent="0.25">
      <c r="A3" t="s">
        <v>3461</v>
      </c>
      <c r="B3" t="s">
        <v>3462</v>
      </c>
      <c r="C3" s="1"/>
      <c r="D3" t="str">
        <f t="array" aca="1" ref="D3" ca="1">CONCATENATE(A3,"-",MID(CELL("filename",A2),FIND("]",CELL("filename",A2))+1,255))</f>
        <v>疑心病-任然</v>
      </c>
      <c r="E3" t="s">
        <v>11</v>
      </c>
      <c r="F3" s="17"/>
      <c r="G3" s="17"/>
      <c r="I3">
        <v>0</v>
      </c>
    </row>
    <row r="4" spans="1:9" x14ac:dyDescent="0.25">
      <c r="A4" t="s">
        <v>3463</v>
      </c>
      <c r="B4" t="s">
        <v>3464</v>
      </c>
      <c r="C4" s="1"/>
      <c r="D4" t="str">
        <f t="array" aca="1" ref="D4" ca="1">CONCATENATE(A4,"-",MID(CELL("filename",A3),FIND("]",CELL("filename",A3))+1,255))</f>
        <v>无人之岛-任然</v>
      </c>
      <c r="E4" t="s">
        <v>11</v>
      </c>
      <c r="F4" s="17"/>
      <c r="G4" s="17"/>
      <c r="I4">
        <v>0</v>
      </c>
    </row>
    <row r="5" spans="1:9" x14ac:dyDescent="0.25">
      <c r="A5" t="s">
        <v>3465</v>
      </c>
      <c r="B5" t="s">
        <v>3466</v>
      </c>
      <c r="C5" s="1"/>
      <c r="D5" t="str">
        <f t="array" aca="1" ref="D5" ca="1">CONCATENATE(A5,"-",MID(CELL("filename",A4),FIND("]",CELL("filename",A4))+1,255))</f>
        <v>后继者-任然</v>
      </c>
      <c r="E5" t="s">
        <v>11</v>
      </c>
      <c r="F5" s="17"/>
      <c r="G5" s="17"/>
      <c r="I5">
        <v>0</v>
      </c>
    </row>
    <row r="6" spans="1:9" x14ac:dyDescent="0.25">
      <c r="A6" t="s">
        <v>3467</v>
      </c>
      <c r="B6" t="s">
        <v>3468</v>
      </c>
      <c r="C6" s="1"/>
      <c r="D6" t="str">
        <f t="array" aca="1" ref="D6" ca="1">CONCATENATE(A6,"-",MID(CELL("filename",A5),FIND("]",CELL("filename",A5))+1,255))</f>
        <v>那年-任然</v>
      </c>
      <c r="E6" t="s">
        <v>11</v>
      </c>
      <c r="F6" s="17"/>
      <c r="G6" s="17"/>
      <c r="I6">
        <v>0</v>
      </c>
    </row>
    <row r="7" spans="1:9" x14ac:dyDescent="0.25">
      <c r="A7" t="s">
        <v>3469</v>
      </c>
      <c r="B7" t="s">
        <v>3470</v>
      </c>
      <c r="C7" s="1"/>
      <c r="D7" t="str">
        <f t="array" aca="1" ref="D7" ca="1">CONCATENATE(A7,"-",MID(CELL("filename",A6),FIND("]",CELL("filename",A6))+1,255))</f>
        <v>凉城-任然</v>
      </c>
      <c r="E7" t="s">
        <v>11</v>
      </c>
      <c r="F7" s="17"/>
      <c r="G7" s="17"/>
      <c r="I7">
        <v>0</v>
      </c>
    </row>
    <row r="8" spans="1:9" x14ac:dyDescent="0.25">
      <c r="A8" t="s">
        <v>3471</v>
      </c>
      <c r="B8" t="s">
        <v>3472</v>
      </c>
      <c r="C8" s="1"/>
      <c r="D8" t="str">
        <f t="array" aca="1" ref="D8" ca="1">CONCATENATE(A8,"-",MID(CELL("filename",A7),FIND("]",CELL("filename",A7))+1,255))</f>
        <v>雀跃-任然</v>
      </c>
      <c r="E8" t="s">
        <v>11</v>
      </c>
      <c r="F8" s="17"/>
      <c r="G8" s="17"/>
      <c r="I8">
        <v>0</v>
      </c>
    </row>
    <row r="9" spans="1:9" x14ac:dyDescent="0.25">
      <c r="A9" t="s">
        <v>3473</v>
      </c>
      <c r="B9" t="s">
        <v>3474</v>
      </c>
      <c r="C9" s="1"/>
      <c r="D9" t="str">
        <f t="array" aca="1" ref="D9" ca="1">CONCATENATE(A9,"-",MID(CELL("filename",A8),FIND("]",CELL("filename",A8))+1,255))</f>
        <v>山外小楼夜听雨-任然</v>
      </c>
      <c r="E9" t="s">
        <v>11</v>
      </c>
      <c r="F9" s="17"/>
      <c r="G9" s="17"/>
      <c r="I9">
        <v>0</v>
      </c>
    </row>
    <row r="10" spans="1:9" x14ac:dyDescent="0.25">
      <c r="A10" t="s">
        <v>3475</v>
      </c>
      <c r="B10" t="s">
        <v>3476</v>
      </c>
      <c r="C10" s="1"/>
      <c r="D10" t="str">
        <f t="array" aca="1" ref="D10" ca="1">CONCATENATE(A10,"-",MID(CELL("filename",A9),FIND("]",CELL("filename",A9))+1,255))</f>
        <v>落海-任然</v>
      </c>
      <c r="E10" t="s">
        <v>11</v>
      </c>
      <c r="F10" s="17"/>
      <c r="G10" s="17"/>
      <c r="I10">
        <v>0</v>
      </c>
    </row>
    <row r="11" spans="1:9" x14ac:dyDescent="0.25">
      <c r="A11" t="s">
        <v>3477</v>
      </c>
      <c r="B11" t="s">
        <v>3478</v>
      </c>
      <c r="D11" t="str">
        <f t="array" aca="1" ref="D11" ca="1">CONCATENATE(A11,"-",MID(CELL("filename",A10),FIND("]",CELL("filename",A10))+1,255))</f>
        <v>空空如也-任然</v>
      </c>
      <c r="E11" t="s">
        <v>11</v>
      </c>
      <c r="F11" s="17"/>
      <c r="I11">
        <v>0</v>
      </c>
    </row>
    <row r="12" spans="1:9" x14ac:dyDescent="0.25">
      <c r="A12" t="s">
        <v>3479</v>
      </c>
      <c r="B12" t="s">
        <v>3480</v>
      </c>
      <c r="C12" s="1"/>
      <c r="D12" t="str">
        <f t="array" aca="1" ref="D12" ca="1">CONCATENATE(A12,"-",MID(CELL("filename",A11),FIND("]",CELL("filename",A11))+1,255))</f>
        <v>外婆桥-任然</v>
      </c>
      <c r="E12" t="s">
        <v>11</v>
      </c>
      <c r="F12" s="17"/>
      <c r="G12" s="17"/>
      <c r="I12">
        <v>0</v>
      </c>
    </row>
    <row r="13" spans="1:9" x14ac:dyDescent="0.25">
      <c r="A13" t="s">
        <v>3481</v>
      </c>
      <c r="B13" t="s">
        <v>3482</v>
      </c>
      <c r="C13" s="1"/>
      <c r="D13" t="str">
        <f t="array" aca="1" ref="D13" ca="1">CONCATENATE(A13,"-",MID(CELL("filename",A12),FIND("]",CELL("filename",A12))+1,255))</f>
        <v>同花顺-任然</v>
      </c>
      <c r="E13" t="s">
        <v>11</v>
      </c>
      <c r="F13" s="17"/>
      <c r="G13" s="17"/>
      <c r="I13">
        <v>0</v>
      </c>
    </row>
    <row r="14" spans="1:9" x14ac:dyDescent="0.25">
      <c r="A14" t="s">
        <v>3483</v>
      </c>
      <c r="B14" t="s">
        <v>3484</v>
      </c>
      <c r="C14" s="1"/>
      <c r="D14" t="str">
        <f t="array" aca="1" ref="D14" ca="1">CONCATENATE(A14,"-",MID(CELL("filename",A13),FIND("]",CELL("filename",A13))+1,255))</f>
        <v>旧友-任然</v>
      </c>
      <c r="E14" t="s">
        <v>11</v>
      </c>
      <c r="F14" s="17"/>
      <c r="G14" s="17"/>
      <c r="I14">
        <v>0</v>
      </c>
    </row>
    <row r="15" spans="1:9" x14ac:dyDescent="0.25">
      <c r="A15" t="s">
        <v>3485</v>
      </c>
      <c r="B15" t="s">
        <v>3486</v>
      </c>
      <c r="C15" s="1"/>
      <c r="D15" t="str">
        <f t="array" aca="1" ref="D15" ca="1">CONCATENATE(A15,"-",MID(CELL("filename",A14),FIND("]",CELL("filename",A14))+1,255))</f>
        <v>那年初夏-任然</v>
      </c>
      <c r="E15" t="s">
        <v>11</v>
      </c>
      <c r="F15" s="17"/>
      <c r="G15" s="17"/>
      <c r="I15">
        <v>0</v>
      </c>
    </row>
    <row r="16" spans="1:9" x14ac:dyDescent="0.25">
      <c r="A16" t="s">
        <v>3487</v>
      </c>
      <c r="B16" t="s">
        <v>3488</v>
      </c>
      <c r="D16" t="str">
        <f t="array" aca="1" ref="D16" ca="1">CONCATENATE(A16,"-",MID(CELL("filename",A15),FIND("]",CELL("filename",A15))+1,255))</f>
        <v>飞机-任然</v>
      </c>
      <c r="E16" t="s">
        <v>11</v>
      </c>
      <c r="I16">
        <v>0</v>
      </c>
    </row>
    <row r="17" spans="1:9" x14ac:dyDescent="0.25">
      <c r="A17" t="s">
        <v>3489</v>
      </c>
      <c r="B17" t="s">
        <v>3490</v>
      </c>
      <c r="C17" s="1"/>
      <c r="D17" t="str">
        <f t="array" aca="1" ref="D17" ca="1">CONCATENATE(A17,"-",MID(CELL("filename",A16),FIND("]",CELL("filename",A16))+1,255))</f>
        <v>花雨落-任然</v>
      </c>
      <c r="E17" t="s">
        <v>11</v>
      </c>
      <c r="F17" s="17"/>
      <c r="G17" s="17"/>
      <c r="I17">
        <v>0</v>
      </c>
    </row>
    <row r="18" spans="1:9" x14ac:dyDescent="0.25">
      <c r="A18" t="s">
        <v>3491</v>
      </c>
      <c r="B18" t="s">
        <v>3492</v>
      </c>
      <c r="D18" t="str">
        <f t="array" aca="1" ref="D18" ca="1">CONCATENATE(A18,"-",MID(CELL("filename",A17),FIND("]",CELL("filename",A17))+1,255))</f>
        <v>是我活该-任然</v>
      </c>
      <c r="E18" t="s">
        <v>11</v>
      </c>
      <c r="I18">
        <v>0</v>
      </c>
    </row>
    <row r="19" spans="1:9" x14ac:dyDescent="0.25">
      <c r="A19" t="s">
        <v>3493</v>
      </c>
      <c r="B19" t="s">
        <v>3494</v>
      </c>
      <c r="D19" t="str">
        <f t="array" aca="1" ref="D19" ca="1">CONCATENATE(A19,"-",MID(CELL("filename",A18),FIND("]",CELL("filename",A18))+1,255))</f>
        <v>走不出的回忆-任然</v>
      </c>
      <c r="E19" t="s">
        <v>11</v>
      </c>
      <c r="I19">
        <v>0</v>
      </c>
    </row>
    <row r="20" spans="1:9" x14ac:dyDescent="0.25">
      <c r="A20" t="s">
        <v>3495</v>
      </c>
      <c r="B20" t="s">
        <v>3496</v>
      </c>
      <c r="D20" t="str">
        <f t="array" aca="1" ref="D20" ca="1">CONCATENATE(A20,"-",MID(CELL("filename",A19),FIND("]",CELL("filename",A19))+1,255))</f>
        <v>恋爱中的犀牛-任然</v>
      </c>
      <c r="E20" t="s">
        <v>11</v>
      </c>
      <c r="I20">
        <v>0</v>
      </c>
    </row>
    <row r="21" spans="1:9" x14ac:dyDescent="0.25">
      <c r="A21" t="s">
        <v>3497</v>
      </c>
      <c r="B21" t="s">
        <v>3498</v>
      </c>
      <c r="D21" t="str">
        <f t="array" aca="1" ref="D21" ca="1">CONCATENATE(A21,"-",MID(CELL("filename",A20),FIND("]",CELL("filename",A20))+1,255))</f>
        <v>落幕人-任然</v>
      </c>
      <c r="E21" t="s">
        <v>11</v>
      </c>
      <c r="I21">
        <v>0</v>
      </c>
    </row>
    <row r="22" spans="1:9" x14ac:dyDescent="0.25">
      <c r="A22" t="s">
        <v>2710</v>
      </c>
      <c r="B22" t="s">
        <v>3499</v>
      </c>
      <c r="D22" t="str">
        <f t="array" aca="1" ref="D22" ca="1">CONCATENATE(A22,"-",MID(CELL("filename",A21),FIND("]",CELL("filename",A21))+1,255))</f>
        <v>看穿-任然</v>
      </c>
      <c r="E22" t="s">
        <v>11</v>
      </c>
      <c r="I22">
        <v>0</v>
      </c>
    </row>
    <row r="23" spans="1:9" x14ac:dyDescent="0.25">
      <c r="A23" t="s">
        <v>3500</v>
      </c>
      <c r="B23" t="s">
        <v>3501</v>
      </c>
      <c r="D23" t="str">
        <f t="array" aca="1" ref="D23" ca="1">CONCATENATE(A23,"-",MID(CELL("filename",A22),FIND("]",CELL("filename",A22))+1,255))</f>
        <v>一步之遥-任然</v>
      </c>
      <c r="E23" t="s">
        <v>11</v>
      </c>
      <c r="I23">
        <v>0</v>
      </c>
    </row>
    <row r="24" spans="1:9" x14ac:dyDescent="0.25">
      <c r="A24" t="s">
        <v>3502</v>
      </c>
      <c r="B24" t="s">
        <v>3503</v>
      </c>
      <c r="D24" t="str">
        <f t="array" aca="1" ref="D24" ca="1">CONCATENATE(A24,"-",MID(CELL("filename",A23),FIND("]",CELL("filename",A23))+1,255))</f>
        <v>月球下的人-任然</v>
      </c>
      <c r="E24" t="s">
        <v>11</v>
      </c>
      <c r="I24">
        <v>0</v>
      </c>
    </row>
    <row r="25" spans="1:9" x14ac:dyDescent="0.25">
      <c r="A25" t="s">
        <v>3504</v>
      </c>
      <c r="B25" t="s">
        <v>3505</v>
      </c>
      <c r="D25" t="str">
        <f t="array" aca="1" ref="D25" ca="1">CONCATENATE(A25,"-",MID(CELL("filename",A24),FIND("]",CELL("filename",A24))+1,255))</f>
        <v>外愈-任然</v>
      </c>
      <c r="E25" t="s">
        <v>11</v>
      </c>
      <c r="I25">
        <v>0</v>
      </c>
    </row>
    <row r="26" spans="1:9" x14ac:dyDescent="0.25">
      <c r="A26" t="s">
        <v>3506</v>
      </c>
      <c r="B26" t="s">
        <v>3507</v>
      </c>
      <c r="D26" t="str">
        <f t="array" aca="1" ref="D26" ca="1">CONCATENATE(A26,"-",MID(CELL("filename",A25),FIND("]",CELL("filename",A25))+1,255))</f>
        <v>春山空-任然</v>
      </c>
      <c r="E26" t="s">
        <v>11</v>
      </c>
      <c r="I26">
        <v>0</v>
      </c>
    </row>
    <row r="27" spans="1:9" x14ac:dyDescent="0.25">
      <c r="A27" t="s">
        <v>3508</v>
      </c>
      <c r="B27" t="s">
        <v>3509</v>
      </c>
      <c r="D27" t="str">
        <f t="array" aca="1" ref="D27" ca="1">CONCATENATE(A27,"-",MID(CELL("filename",A26),FIND("]",CELL("filename",A26))+1,255))</f>
        <v>三生-任然</v>
      </c>
      <c r="E27" t="s">
        <v>11</v>
      </c>
      <c r="I27">
        <v>0</v>
      </c>
    </row>
    <row r="28" spans="1:9" x14ac:dyDescent="0.25">
      <c r="A28" t="s">
        <v>3510</v>
      </c>
      <c r="B28" t="s">
        <v>3511</v>
      </c>
      <c r="D28" t="str">
        <f t="array" aca="1" ref="D28" ca="1">CONCATENATE(A28,"-",MID(CELL("filename",A27),FIND("]",CELL("filename",A27))+1,255))</f>
        <v>无解-任然</v>
      </c>
      <c r="E28" t="s">
        <v>11</v>
      </c>
      <c r="I28">
        <v>0</v>
      </c>
    </row>
    <row r="29" spans="1:9" x14ac:dyDescent="0.25">
      <c r="A29" t="s">
        <v>3512</v>
      </c>
      <c r="B29" t="s">
        <v>3513</v>
      </c>
      <c r="D29" t="str">
        <f t="array" aca="1" ref="D29" ca="1">CONCATENATE(A29,"-",MID(CELL("filename",A28),FIND("]",CELL("filename",A28))+1,255))</f>
        <v>你好陌生人-任然</v>
      </c>
      <c r="E29" t="s">
        <v>11</v>
      </c>
      <c r="I29">
        <v>0</v>
      </c>
    </row>
    <row r="30" spans="1:9" x14ac:dyDescent="0.25">
      <c r="A30" t="s">
        <v>3514</v>
      </c>
      <c r="B30" t="s">
        <v>3515</v>
      </c>
      <c r="D30" t="str">
        <f t="array" aca="1" ref="D30" ca="1">CONCATENATE(A30,"-",MID(CELL("filename",A29),FIND("]",CELL("filename",A29))+1,255))</f>
        <v>朱砂-任然</v>
      </c>
      <c r="E30" t="s">
        <v>11</v>
      </c>
      <c r="I30">
        <v>0</v>
      </c>
    </row>
    <row r="31" spans="1:9" x14ac:dyDescent="0.25">
      <c r="A31" t="s">
        <v>3516</v>
      </c>
      <c r="B31" t="s">
        <v>3517</v>
      </c>
      <c r="D31" t="str">
        <f t="array" aca="1" ref="D31" ca="1">CONCATENATE(A31,"-",MID(CELL("filename",A30),FIND("]",CELL("filename",A30))+1,255))</f>
        <v>冷暴力-任然</v>
      </c>
      <c r="E31" t="s">
        <v>11</v>
      </c>
      <c r="I31">
        <v>0</v>
      </c>
    </row>
    <row r="32" spans="1:9" x14ac:dyDescent="0.25">
      <c r="A32" t="s">
        <v>3123</v>
      </c>
      <c r="B32" t="s">
        <v>3518</v>
      </c>
      <c r="D32" t="str">
        <f t="array" aca="1" ref="D32" ca="1">CONCATENATE(A32,"-",MID(CELL("filename",A31),FIND("]",CELL("filename",A31))+1,255))</f>
        <v>念-任然</v>
      </c>
      <c r="E32" t="s">
        <v>11</v>
      </c>
      <c r="I32">
        <v>0</v>
      </c>
    </row>
    <row r="33" spans="1:9" x14ac:dyDescent="0.25">
      <c r="A33" t="s">
        <v>3519</v>
      </c>
      <c r="B33" t="s">
        <v>3520</v>
      </c>
      <c r="D33" t="str">
        <f t="array" aca="1" ref="D33" ca="1">CONCATENATE(A33,"-",MID(CELL("filename",A32),FIND("]",CELL("filename",A32))+1,255))</f>
        <v>我该怎么忘了他-任然</v>
      </c>
      <c r="E33" t="s">
        <v>11</v>
      </c>
      <c r="I33">
        <v>0</v>
      </c>
    </row>
    <row r="34" spans="1:9" x14ac:dyDescent="0.25">
      <c r="A34" t="s">
        <v>3521</v>
      </c>
      <c r="B34" t="s">
        <v>3522</v>
      </c>
      <c r="C34" s="1" t="s">
        <v>3523</v>
      </c>
      <c r="D34" t="str">
        <f t="array" aca="1" ref="D34" ca="1">CONCATENATE(A34,"-",MID(CELL("filename",A33),FIND("]",CELL("filename",A33))+1,255))</f>
        <v>小朋友-任然</v>
      </c>
      <c r="E34" t="s">
        <v>11</v>
      </c>
      <c r="F34" s="17">
        <v>4.791666666666667E-2</v>
      </c>
      <c r="G34" s="17">
        <v>6.5277777777777782E-2</v>
      </c>
      <c r="I34">
        <v>1</v>
      </c>
    </row>
    <row r="35" spans="1:9" x14ac:dyDescent="0.25">
      <c r="I35">
        <v>0</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I41">
        <v>0</v>
      </c>
    </row>
    <row r="42" spans="1:9" x14ac:dyDescent="0.25">
      <c r="I42">
        <v>0</v>
      </c>
    </row>
    <row r="43" spans="1:9" x14ac:dyDescent="0.25">
      <c r="I43">
        <v>0</v>
      </c>
    </row>
    <row r="44" spans="1:9" x14ac:dyDescent="0.25">
      <c r="I44">
        <v>0</v>
      </c>
    </row>
    <row r="45" spans="1:9" x14ac:dyDescent="0.25">
      <c r="I45">
        <v>0</v>
      </c>
    </row>
    <row r="46" spans="1:9" x14ac:dyDescent="0.25">
      <c r="A46" t="s">
        <v>3524</v>
      </c>
      <c r="B46" t="s">
        <v>3525</v>
      </c>
      <c r="D46" t="str">
        <f t="array" aca="1" ref="D46" ca="1">CONCATENATE(A46,"-",MID(CELL("filename",A45),FIND("]",CELL("filename",A45))+1,255))</f>
        <v>爱就一个字-任然</v>
      </c>
      <c r="E46" t="s">
        <v>84</v>
      </c>
      <c r="I46">
        <v>0</v>
      </c>
    </row>
    <row r="47" spans="1:9" x14ac:dyDescent="0.25">
      <c r="A47" t="s">
        <v>2124</v>
      </c>
      <c r="B47" t="s">
        <v>3526</v>
      </c>
      <c r="D47" t="str">
        <f t="array" aca="1" ref="D47" ca="1">CONCATENATE(A47,"-",MID(CELL("filename",A46),FIND("]",CELL("filename",A46))+1,255))</f>
        <v>爱爱爱-任然</v>
      </c>
      <c r="E47" t="s">
        <v>84</v>
      </c>
      <c r="I47">
        <v>0</v>
      </c>
    </row>
    <row r="48" spans="1:9" x14ac:dyDescent="0.25">
      <c r="A48" t="s">
        <v>2379</v>
      </c>
      <c r="B48" t="s">
        <v>3527</v>
      </c>
      <c r="D48" t="str">
        <f t="array" aca="1" ref="D48" ca="1">CONCATENATE(A48,"-",MID(CELL("filename",A47),FIND("]",CELL("filename",A47))+1,255))</f>
        <v>慢冷-任然</v>
      </c>
      <c r="E48" t="s">
        <v>84</v>
      </c>
      <c r="I48">
        <v>0</v>
      </c>
    </row>
    <row r="49" spans="1:9" x14ac:dyDescent="0.25">
      <c r="A49" t="s">
        <v>1552</v>
      </c>
      <c r="B49" t="s">
        <v>3528</v>
      </c>
      <c r="D49" t="str">
        <f t="array" aca="1" ref="D49" ca="1">CONCATENATE(A49,"-",MID(CELL("filename",A48),FIND("]",CELL("filename",A48))+1,255))</f>
        <v>雨天-任然</v>
      </c>
      <c r="E49" t="s">
        <v>84</v>
      </c>
      <c r="I49">
        <v>0</v>
      </c>
    </row>
    <row r="50" spans="1:9" x14ac:dyDescent="0.25">
      <c r="A50" t="s">
        <v>860</v>
      </c>
      <c r="B50" t="s">
        <v>861</v>
      </c>
      <c r="D50" t="str">
        <f t="array" aca="1" ref="D50" ca="1">CONCATENATE(A50,"-",MID(CELL("filename",A49),FIND("]",CELL("filename",A49))+1,255))</f>
        <v>奇妙能力歌-任然</v>
      </c>
      <c r="E50" t="s">
        <v>84</v>
      </c>
      <c r="I50">
        <v>0</v>
      </c>
    </row>
    <row r="51" spans="1:9" x14ac:dyDescent="0.25">
      <c r="A51" t="s">
        <v>3529</v>
      </c>
      <c r="B51" t="s">
        <v>3530</v>
      </c>
      <c r="D51" t="str">
        <f t="array" aca="1" ref="D51" ca="1">CONCATENATE(A51,"-",MID(CELL("filename",A50),FIND("]",CELL("filename",A50))+1,255))</f>
        <v>白色风车-任然</v>
      </c>
      <c r="E51" t="s">
        <v>84</v>
      </c>
      <c r="I51">
        <v>0</v>
      </c>
    </row>
  </sheetData>
  <hyperlinks>
    <hyperlink ref="C34" r:id="rId1" xr:uid="{00000000-0004-0000-2400-000000000000}"/>
  </hyperlinks>
  <pageMargins left="0.7" right="0.7" top="0.75" bottom="0.75" header="0.3" footer="0.3"/>
  <pageSetup orientation="portrai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I48"/>
  <sheetViews>
    <sheetView workbookViewId="0">
      <selection activeCell="B1" sqref="B1:B1048576"/>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3" width="9.140625" style="16" customWidth="1"/>
    <col min="14" max="16384" width="9.140625" style="16"/>
  </cols>
  <sheetData>
    <row r="1" spans="1:9" x14ac:dyDescent="0.25">
      <c r="A1" t="s">
        <v>0</v>
      </c>
      <c r="B1" t="s">
        <v>1</v>
      </c>
      <c r="C1" t="s">
        <v>2</v>
      </c>
      <c r="D1" t="s">
        <v>3</v>
      </c>
      <c r="E1" t="s">
        <v>4</v>
      </c>
      <c r="F1" t="s">
        <v>5</v>
      </c>
      <c r="G1" t="s">
        <v>6</v>
      </c>
      <c r="H1" t="s">
        <v>7</v>
      </c>
      <c r="I1" t="s">
        <v>8</v>
      </c>
    </row>
    <row r="2" spans="1:9" x14ac:dyDescent="0.25">
      <c r="A2" t="s">
        <v>3531</v>
      </c>
      <c r="B2" t="s">
        <v>3532</v>
      </c>
      <c r="D2" t="str">
        <f t="array" aca="1" ref="D2" ca="1">CONCATENATE(A2,"-",MID(CELL("filename",A1),FIND("]",CELL("filename",A1))+1,255))</f>
        <v>欧若拉-张韶涵</v>
      </c>
      <c r="E2" t="s">
        <v>11</v>
      </c>
      <c r="I2">
        <v>0</v>
      </c>
    </row>
    <row r="3" spans="1:9" x14ac:dyDescent="0.25">
      <c r="A3" t="s">
        <v>3533</v>
      </c>
      <c r="B3" t="s">
        <v>3534</v>
      </c>
      <c r="D3" t="str">
        <f t="array" aca="1" ref="D3" ca="1">CONCATENATE(A3,"-",MID(CELL("filename",A2),FIND("]",CELL("filename",A2))+1,255))</f>
        <v>复活节-张韶涵</v>
      </c>
      <c r="E3" t="s">
        <v>11</v>
      </c>
      <c r="I3">
        <v>0</v>
      </c>
    </row>
    <row r="4" spans="1:9" x14ac:dyDescent="0.25">
      <c r="A4" t="s">
        <v>3535</v>
      </c>
      <c r="B4" t="s">
        <v>3536</v>
      </c>
      <c r="D4" t="str">
        <f t="array" aca="1" ref="D4" ca="1">CONCATENATE(A4,"-",MID(CELL("filename",A3),FIND("]",CELL("filename",A3))+1,255))</f>
        <v>遗失的美好-张韶涵</v>
      </c>
      <c r="E4" t="s">
        <v>11</v>
      </c>
      <c r="I4">
        <v>0</v>
      </c>
    </row>
    <row r="5" spans="1:9" x14ac:dyDescent="0.25">
      <c r="A5" t="s">
        <v>3537</v>
      </c>
      <c r="B5" t="s">
        <v>3538</v>
      </c>
      <c r="D5" t="str">
        <f t="array" aca="1" ref="D5" ca="1">CONCATENATE(A5,"-",MID(CELL("filename",A4),FIND("]",CELL("filename",A4))+1,255))</f>
        <v>隐形的翅膀-张韶涵</v>
      </c>
      <c r="E5" t="s">
        <v>11</v>
      </c>
      <c r="I5">
        <v>0</v>
      </c>
    </row>
    <row r="6" spans="1:9" x14ac:dyDescent="0.25">
      <c r="A6" t="s">
        <v>3539</v>
      </c>
      <c r="B6" t="s">
        <v>3540</v>
      </c>
      <c r="D6" t="str">
        <f t="array" aca="1" ref="D6" ca="1">CONCATENATE(A6,"-",MID(CELL("filename",A5),FIND("]",CELL("filename",A5))+1,255))</f>
        <v>快乐崇拜-张韶涵</v>
      </c>
      <c r="E6" t="s">
        <v>11</v>
      </c>
      <c r="I6">
        <v>0</v>
      </c>
    </row>
    <row r="7" spans="1:9" x14ac:dyDescent="0.25">
      <c r="A7" t="s">
        <v>3541</v>
      </c>
      <c r="B7" t="s">
        <v>3542</v>
      </c>
      <c r="D7" t="str">
        <f t="array" aca="1" ref="D7" ca="1">CONCATENATE(A7,"-",MID(CELL("filename",A6),FIND("]",CELL("filename",A6))+1,255))</f>
        <v>亲爱的那个不是爱情-张韶涵</v>
      </c>
      <c r="E7" t="s">
        <v>11</v>
      </c>
      <c r="I7">
        <v>0</v>
      </c>
    </row>
    <row r="8" spans="1:9" x14ac:dyDescent="0.25">
      <c r="A8" t="s">
        <v>3543</v>
      </c>
      <c r="B8" t="s">
        <v>3544</v>
      </c>
      <c r="D8" t="str">
        <f t="array" aca="1" ref="D8" ca="1">CONCATENATE(A8,"-",MID(CELL("filename",A7),FIND("]",CELL("filename",A7))+1,255))</f>
        <v>寓言-张韶涵</v>
      </c>
      <c r="E8" t="s">
        <v>11</v>
      </c>
      <c r="I8">
        <v>0</v>
      </c>
    </row>
    <row r="9" spans="1:9" x14ac:dyDescent="0.25">
      <c r="A9" t="s">
        <v>3545</v>
      </c>
      <c r="B9" t="s">
        <v>3546</v>
      </c>
      <c r="D9" t="str">
        <f t="array" aca="1" ref="D9" ca="1">CONCATENATE(A9,"-",MID(CELL("filename",A8),FIND("]",CELL("filename",A8))+1,255))</f>
        <v>如果的事-张韶涵</v>
      </c>
      <c r="E9" t="s">
        <v>11</v>
      </c>
      <c r="I9">
        <v>0</v>
      </c>
    </row>
    <row r="10" spans="1:9" x14ac:dyDescent="0.25">
      <c r="A10" t="s">
        <v>3547</v>
      </c>
      <c r="B10" t="s">
        <v>3548</v>
      </c>
      <c r="D10" t="str">
        <f t="array" aca="1" ref="D10" ca="1">CONCATENATE(A10,"-",MID(CELL("filename",A9),FIND("]",CELL("filename",A9))+1,255))</f>
        <v>潘多拉-张韶涵</v>
      </c>
      <c r="E10" t="s">
        <v>11</v>
      </c>
      <c r="I10">
        <v>0</v>
      </c>
    </row>
    <row r="11" spans="1:9" x14ac:dyDescent="0.25">
      <c r="A11" t="s">
        <v>3549</v>
      </c>
      <c r="B11" t="s">
        <v>3550</v>
      </c>
      <c r="C11" s="1" t="s">
        <v>3551</v>
      </c>
      <c r="D11" t="str">
        <f t="array" aca="1" ref="D11" ca="1">CONCATENATE(A11,"-",MID(CELL("filename",A10),FIND("]",CELL("filename",A10))+1,255))</f>
        <v>手心的太阳-张韶涵</v>
      </c>
      <c r="E11" t="s">
        <v>11</v>
      </c>
      <c r="F11" s="17">
        <v>5.4166666666666669E-2</v>
      </c>
      <c r="G11" s="17">
        <v>7.6388888888888895E-2</v>
      </c>
      <c r="I11">
        <v>1</v>
      </c>
    </row>
    <row r="12" spans="1:9" x14ac:dyDescent="0.25">
      <c r="A12" t="s">
        <v>3552</v>
      </c>
      <c r="B12" t="s">
        <v>3553</v>
      </c>
      <c r="C12" s="1" t="s">
        <v>3554</v>
      </c>
      <c r="D12" t="str">
        <f t="array" aca="1" ref="D12" ca="1">CONCATENATE(A12,"-",MID(CELL("filename",A11),FIND("]",CELL("filename",A11))+1,255))</f>
        <v>香水百合-张韶涵</v>
      </c>
      <c r="E12" t="s">
        <v>11</v>
      </c>
      <c r="F12" s="17">
        <v>2.777777777777778E-2</v>
      </c>
      <c r="G12" s="17">
        <v>3.7499999999999999E-2</v>
      </c>
      <c r="I12">
        <v>1</v>
      </c>
    </row>
    <row r="13" spans="1:9" x14ac:dyDescent="0.25">
      <c r="A13" t="s">
        <v>3555</v>
      </c>
      <c r="B13" t="s">
        <v>3556</v>
      </c>
      <c r="D13" t="str">
        <f t="array" aca="1" ref="D13" ca="1">CONCATENATE(A13,"-",MID(CELL("filename",A12),FIND("]",CELL("filename",A12))+1,255))</f>
        <v>梦里花-张韶涵</v>
      </c>
      <c r="E13" t="s">
        <v>11</v>
      </c>
      <c r="I13">
        <v>0</v>
      </c>
    </row>
    <row r="14" spans="1:9" x14ac:dyDescent="0.25">
      <c r="A14" t="s">
        <v>502</v>
      </c>
      <c r="B14" t="s">
        <v>3557</v>
      </c>
      <c r="C14" s="1" t="s">
        <v>504</v>
      </c>
      <c r="D14" t="str">
        <f t="array" aca="1" ref="D14" ca="1">CONCATENATE(A14,"-",MID(CELL("filename",A13),FIND("]",CELL("filename",A13))+1,255))</f>
        <v>有形的翅膀-张韶涵</v>
      </c>
      <c r="E14" t="s">
        <v>11</v>
      </c>
      <c r="F14" s="17">
        <v>3.1944444444444442E-2</v>
      </c>
      <c r="G14" s="17">
        <v>4.1666666666666657E-2</v>
      </c>
      <c r="I14">
        <v>1</v>
      </c>
    </row>
    <row r="15" spans="1:9" x14ac:dyDescent="0.25">
      <c r="A15" t="s">
        <v>3558</v>
      </c>
      <c r="B15" t="s">
        <v>3559</v>
      </c>
      <c r="C15" s="1" t="s">
        <v>3560</v>
      </c>
      <c r="D15" t="str">
        <f t="array" aca="1" ref="D15" ca="1">CONCATENATE(A15,"-",MID(CELL("filename",A14),FIND("]",CELL("filename",A14))+1,255))</f>
        <v>阿刁-张韶涵</v>
      </c>
      <c r="E15" t="s">
        <v>11</v>
      </c>
      <c r="F15" s="17">
        <v>9.930555555555555E-2</v>
      </c>
      <c r="G15" s="17">
        <v>0.1111111111111111</v>
      </c>
      <c r="I15">
        <v>1</v>
      </c>
    </row>
    <row r="16" spans="1:9" x14ac:dyDescent="0.25">
      <c r="A16" t="s">
        <v>1268</v>
      </c>
      <c r="B16" t="s">
        <v>3561</v>
      </c>
      <c r="C16" s="1" t="s">
        <v>3562</v>
      </c>
      <c r="D16" t="str">
        <f t="array" aca="1" ref="D16" ca="1">CONCATENATE(A16,"-",MID(CELL("filename",A15),FIND("]",CELL("filename",A15))+1,255))</f>
        <v>篇章-张韶涵</v>
      </c>
      <c r="E16" t="s">
        <v>11</v>
      </c>
      <c r="F16" s="17">
        <v>7.4305555555555555E-2</v>
      </c>
      <c r="G16" s="17">
        <v>8.8888888888888892E-2</v>
      </c>
      <c r="I16">
        <v>1</v>
      </c>
    </row>
    <row r="17" spans="1:9" x14ac:dyDescent="0.25">
      <c r="A17" t="s">
        <v>3563</v>
      </c>
      <c r="B17" t="s">
        <v>3564</v>
      </c>
      <c r="C17" s="1" t="s">
        <v>3565</v>
      </c>
      <c r="D17" t="str">
        <f t="array" aca="1" ref="D17" ca="1">CONCATENATE(A17,"-",MID(CELL("filename",A16),FIND("]",CELL("filename",A16))+1,255))</f>
        <v>淋雨一直走-张韶涵</v>
      </c>
      <c r="E17" t="s">
        <v>11</v>
      </c>
      <c r="F17" s="17">
        <v>3.5416666666666673E-2</v>
      </c>
      <c r="G17" s="17">
        <v>4.9305555555555547E-2</v>
      </c>
      <c r="I17">
        <v>1</v>
      </c>
    </row>
    <row r="18" spans="1:9" x14ac:dyDescent="0.25">
      <c r="A18" t="s">
        <v>3566</v>
      </c>
      <c r="B18" t="s">
        <v>3567</v>
      </c>
      <c r="C18" s="1" t="s">
        <v>3568</v>
      </c>
      <c r="D18" t="str">
        <f t="array" aca="1" ref="D18" ca="1">CONCATENATE(A18,"-",MID(CELL("filename",A17),FIND("]",CELL("filename",A17))+1,255))</f>
        <v>破茧-张韶涵</v>
      </c>
      <c r="E18" t="s">
        <v>11</v>
      </c>
      <c r="F18" s="17">
        <v>3.6805555555555557E-2</v>
      </c>
      <c r="G18" s="17">
        <v>5.2083333333333343E-2</v>
      </c>
      <c r="I18">
        <v>1</v>
      </c>
    </row>
    <row r="19" spans="1:9" x14ac:dyDescent="0.25">
      <c r="A19" t="s">
        <v>3569</v>
      </c>
      <c r="B19" t="s">
        <v>3570</v>
      </c>
      <c r="C19" s="1" t="s">
        <v>3571</v>
      </c>
      <c r="D19" t="str">
        <f t="array" aca="1" ref="D19" ca="1">CONCATENATE(A19,"-",MID(CELL("filename",A18),FIND("]",CELL("filename",A18))+1,255))</f>
        <v>失忆-张韶涵</v>
      </c>
      <c r="E19" t="s">
        <v>11</v>
      </c>
      <c r="F19" s="17">
        <v>4.8611111111111112E-2</v>
      </c>
      <c r="G19" s="17">
        <v>6.5972222222222224E-2</v>
      </c>
      <c r="I19">
        <v>1</v>
      </c>
    </row>
    <row r="20" spans="1:9" x14ac:dyDescent="0.25">
      <c r="A20" t="s">
        <v>3572</v>
      </c>
      <c r="B20" t="s">
        <v>3573</v>
      </c>
      <c r="C20" s="1" t="s">
        <v>3574</v>
      </c>
      <c r="D20" t="str">
        <f t="array" aca="1" ref="D20" ca="1">CONCATENATE(A20,"-",MID(CELL("filename",A19),FIND("]",CELL("filename",A19))+1,255))</f>
        <v>That Girl-张韶涵</v>
      </c>
      <c r="E20" t="s">
        <v>11</v>
      </c>
      <c r="F20" s="17">
        <v>3.8194444444444448E-2</v>
      </c>
      <c r="G20" s="17">
        <v>5.2083333333333343E-2</v>
      </c>
      <c r="I20">
        <v>1</v>
      </c>
    </row>
    <row r="21" spans="1:9" x14ac:dyDescent="0.25">
      <c r="A21" t="s">
        <v>3575</v>
      </c>
      <c r="B21" t="s">
        <v>3576</v>
      </c>
      <c r="C21" s="1" t="s">
        <v>3577</v>
      </c>
      <c r="D21" t="str">
        <f t="array" aca="1" ref="D21" ca="1">CONCATENATE(A21,"-",MID(CELL("filename",A20),FIND("]",CELL("filename",A20))+1,255))</f>
        <v>偶尔-张韶涵</v>
      </c>
      <c r="E21" t="s">
        <v>11</v>
      </c>
      <c r="F21" s="17">
        <v>4.3055555555555562E-2</v>
      </c>
      <c r="G21" s="17">
        <v>5.6944444444444443E-2</v>
      </c>
      <c r="I21">
        <v>1</v>
      </c>
    </row>
    <row r="23" spans="1:9" x14ac:dyDescent="0.25">
      <c r="C23" s="1"/>
      <c r="F23" s="17"/>
      <c r="G23" s="17"/>
    </row>
    <row r="24" spans="1:9" x14ac:dyDescent="0.25">
      <c r="C24" s="1"/>
      <c r="F24" s="17"/>
      <c r="G24" s="17"/>
    </row>
    <row r="25" spans="1:9" x14ac:dyDescent="0.25">
      <c r="C25" s="1"/>
      <c r="F25" s="17"/>
      <c r="G25" s="17"/>
    </row>
    <row r="27" spans="1:9" x14ac:dyDescent="0.25">
      <c r="C27" s="1"/>
      <c r="F27" s="17"/>
      <c r="G27" s="17"/>
    </row>
    <row r="31" spans="1:9" x14ac:dyDescent="0.25">
      <c r="A31" t="s">
        <v>3046</v>
      </c>
      <c r="B31" t="s">
        <v>3578</v>
      </c>
      <c r="D31" t="str">
        <f t="array" aca="1" ref="D31" ca="1">CONCATENATE(A31,"-",MID(CELL("filename",A30),FIND("]",CELL("filename",A30))+1,255))</f>
        <v>孤勇者-张韶涵</v>
      </c>
      <c r="E31" t="s">
        <v>84</v>
      </c>
      <c r="I31">
        <v>0</v>
      </c>
    </row>
    <row r="32" spans="1:9" x14ac:dyDescent="0.25">
      <c r="A32" t="s">
        <v>3579</v>
      </c>
      <c r="B32" t="s">
        <v>3580</v>
      </c>
      <c r="C32" s="1" t="s">
        <v>3581</v>
      </c>
      <c r="D32" t="str">
        <f t="array" aca="1" ref="D32" ca="1">CONCATENATE(A32,"-",MID(CELL("filename",A31),FIND("]",CELL("filename",A31))+1,255))</f>
        <v>光芒-张韶涵</v>
      </c>
      <c r="E32" t="s">
        <v>201</v>
      </c>
      <c r="F32" s="17">
        <v>3.1944444444444442E-2</v>
      </c>
      <c r="G32" s="17">
        <v>4.0972222222222222E-2</v>
      </c>
      <c r="I32">
        <v>1</v>
      </c>
    </row>
    <row r="34" spans="3:7" x14ac:dyDescent="0.25">
      <c r="C34" s="1"/>
      <c r="F34" s="17"/>
      <c r="G34" s="17"/>
    </row>
    <row r="35" spans="3:7" x14ac:dyDescent="0.25">
      <c r="C35" s="1"/>
      <c r="F35" s="17"/>
      <c r="G35" s="17"/>
    </row>
    <row r="37" spans="3:7" x14ac:dyDescent="0.25">
      <c r="C37" s="1"/>
      <c r="F37" s="17"/>
      <c r="G37" s="17"/>
    </row>
    <row r="48" spans="3:7" x14ac:dyDescent="0.25">
      <c r="C48" s="1"/>
      <c r="F48" s="17"/>
      <c r="G48" s="17"/>
    </row>
  </sheetData>
  <hyperlinks>
    <hyperlink ref="C11" r:id="rId1" xr:uid="{00000000-0004-0000-2500-000000000000}"/>
    <hyperlink ref="C12" r:id="rId2" xr:uid="{00000000-0004-0000-2500-000001000000}"/>
    <hyperlink ref="C14" r:id="rId3" xr:uid="{00000000-0004-0000-2500-000002000000}"/>
    <hyperlink ref="C15" r:id="rId4" xr:uid="{00000000-0004-0000-2500-000003000000}"/>
    <hyperlink ref="C16" r:id="rId5" xr:uid="{00000000-0004-0000-2500-000004000000}"/>
    <hyperlink ref="C17" r:id="rId6" xr:uid="{00000000-0004-0000-2500-000005000000}"/>
    <hyperlink ref="C18" r:id="rId7" xr:uid="{00000000-0004-0000-2500-000006000000}"/>
    <hyperlink ref="C19" r:id="rId8" xr:uid="{00000000-0004-0000-2500-000007000000}"/>
    <hyperlink ref="C20" r:id="rId9" xr:uid="{00000000-0004-0000-2500-000008000000}"/>
    <hyperlink ref="C21" r:id="rId10" xr:uid="{00000000-0004-0000-2500-000009000000}"/>
    <hyperlink ref="C32" r:id="rId11" xr:uid="{00000000-0004-0000-2500-00000A000000}"/>
  </hyperlinks>
  <pageMargins left="0.7" right="0.7" top="0.75" bottom="0.75" header="0.3" footer="0.3"/>
  <pageSetup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J39"/>
  <sheetViews>
    <sheetView workbookViewId="0">
      <selection activeCell="B1" sqref="B1:B1048576"/>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3" width="9.140625" style="16" customWidth="1"/>
    <col min="14" max="16384" width="9.140625" style="16"/>
  </cols>
  <sheetData>
    <row r="1" spans="1:9" x14ac:dyDescent="0.25">
      <c r="A1" t="s">
        <v>0</v>
      </c>
      <c r="B1" t="s">
        <v>1</v>
      </c>
      <c r="C1" t="s">
        <v>2</v>
      </c>
      <c r="D1" t="s">
        <v>3</v>
      </c>
      <c r="E1" t="s">
        <v>4</v>
      </c>
      <c r="F1" t="s">
        <v>5</v>
      </c>
      <c r="G1" t="s">
        <v>6</v>
      </c>
      <c r="H1" t="s">
        <v>7</v>
      </c>
      <c r="I1" t="s">
        <v>8</v>
      </c>
    </row>
    <row r="2" spans="1:9" x14ac:dyDescent="0.25">
      <c r="A2" t="s">
        <v>3582</v>
      </c>
      <c r="B2" t="s">
        <v>3583</v>
      </c>
      <c r="C2" s="1"/>
      <c r="D2" t="str">
        <f t="array" aca="1" ref="D2" ca="1">CONCATENATE(A2,"-",MID(CELL("filename",A1),FIND("]",CELL("filename",A1))+1,255))</f>
        <v>单身情歌-林志炫</v>
      </c>
      <c r="E2" t="s">
        <v>11</v>
      </c>
      <c r="F2" s="17"/>
      <c r="G2" s="17"/>
      <c r="I2">
        <v>0</v>
      </c>
    </row>
    <row r="3" spans="1:9" x14ac:dyDescent="0.25">
      <c r="A3" t="s">
        <v>3584</v>
      </c>
      <c r="B3" t="s">
        <v>3585</v>
      </c>
      <c r="C3" s="1" t="s">
        <v>3586</v>
      </c>
      <c r="D3" t="str">
        <f t="array" aca="1" ref="D3" ca="1">CONCATENATE(A3,"-",MID(CELL("filename",A2),FIND("]",CELL("filename",A2))+1,255))</f>
        <v>没离开过-林志炫</v>
      </c>
      <c r="E3" t="s">
        <v>11</v>
      </c>
      <c r="F3" s="17">
        <v>3.2638888888888891E-2</v>
      </c>
      <c r="G3" s="17">
        <v>4.3749999999999997E-2</v>
      </c>
      <c r="I3">
        <v>1</v>
      </c>
    </row>
    <row r="4" spans="1:9" x14ac:dyDescent="0.25">
      <c r="A4" t="s">
        <v>3587</v>
      </c>
      <c r="B4" t="s">
        <v>3588</v>
      </c>
      <c r="C4" s="1"/>
      <c r="D4" t="str">
        <f t="array" aca="1" ref="D4" ca="1">CONCATENATE(A4,"-",MID(CELL("filename",A3),FIND("]",CELL("filename",A3))+1,255))</f>
        <v>凤凰花开的路口-林志炫</v>
      </c>
      <c r="E4" t="s">
        <v>11</v>
      </c>
      <c r="F4" s="17"/>
      <c r="G4" s="17"/>
      <c r="I4">
        <v>0</v>
      </c>
    </row>
    <row r="5" spans="1:9" x14ac:dyDescent="0.25">
      <c r="A5" t="s">
        <v>3589</v>
      </c>
      <c r="B5" t="s">
        <v>3590</v>
      </c>
      <c r="C5" s="1" t="s">
        <v>3591</v>
      </c>
      <c r="D5" t="str">
        <f t="array" aca="1" ref="D5" ca="1">CONCATENATE(A5,"-",MID(CELL("filename",A4),FIND("]",CELL("filename",A4))+1,255))</f>
        <v>离人-林志炫</v>
      </c>
      <c r="E5" t="s">
        <v>11</v>
      </c>
      <c r="F5" s="17">
        <v>1.9444444444444441E-2</v>
      </c>
      <c r="G5" s="17">
        <v>3.3333333333333333E-2</v>
      </c>
      <c r="I5">
        <v>1</v>
      </c>
    </row>
    <row r="6" spans="1:9" x14ac:dyDescent="0.25">
      <c r="A6" t="s">
        <v>3592</v>
      </c>
      <c r="B6" t="s">
        <v>3593</v>
      </c>
      <c r="C6" s="1" t="s">
        <v>3594</v>
      </c>
      <c r="D6" t="str">
        <f t="array" aca="1" ref="D6" ca="1">CONCATENATE(A6,"-",MID(CELL("filename",A5),FIND("]",CELL("filename",A5))+1,255))</f>
        <v>蒙娜丽莎的眼泪-林志炫</v>
      </c>
      <c r="E6" t="s">
        <v>11</v>
      </c>
      <c r="F6" s="17">
        <v>4.6527777777777779E-2</v>
      </c>
      <c r="G6" s="17">
        <v>5.7638888888888892E-2</v>
      </c>
      <c r="I6">
        <v>1</v>
      </c>
    </row>
    <row r="7" spans="1:9" x14ac:dyDescent="0.25">
      <c r="A7" t="s">
        <v>3595</v>
      </c>
      <c r="B7" t="s">
        <v>3596</v>
      </c>
      <c r="C7" s="1" t="s">
        <v>3597</v>
      </c>
      <c r="D7" t="str">
        <f t="array" aca="1" ref="D7" ca="1">CONCATENATE(A7,"-",MID(CELL("filename",A6),FIND("]",CELL("filename",A6))+1,255))</f>
        <v>散了吧-林志炫</v>
      </c>
      <c r="E7" t="s">
        <v>11</v>
      </c>
      <c r="F7" s="17">
        <v>4.4444444444444453E-2</v>
      </c>
      <c r="G7" s="17">
        <v>5.486111111111111E-2</v>
      </c>
      <c r="I7">
        <v>1</v>
      </c>
    </row>
    <row r="8" spans="1:9" x14ac:dyDescent="0.25">
      <c r="A8" t="s">
        <v>1182</v>
      </c>
      <c r="B8" t="s">
        <v>1183</v>
      </c>
      <c r="C8" s="1" t="s">
        <v>1184</v>
      </c>
      <c r="D8" t="str">
        <f t="array" aca="1" ref="D8" ca="1">CONCATENATE(A8,"-",MID(CELL("filename",A7),FIND("]",CELL("filename",A7))+1,255))</f>
        <v>输了你赢了世界又如何-林志炫</v>
      </c>
      <c r="E8" t="s">
        <v>11</v>
      </c>
      <c r="F8" s="17">
        <v>2.777777777777778E-2</v>
      </c>
      <c r="G8" s="17">
        <v>4.7222222222222221E-2</v>
      </c>
      <c r="I8">
        <v>1</v>
      </c>
    </row>
    <row r="9" spans="1:9" x14ac:dyDescent="0.25">
      <c r="A9" t="s">
        <v>3598</v>
      </c>
      <c r="B9" t="s">
        <v>3599</v>
      </c>
      <c r="C9" s="1" t="s">
        <v>3600</v>
      </c>
      <c r="D9" t="str">
        <f t="array" aca="1" ref="D9" ca="1">CONCATENATE(A9,"-",MID(CELL("filename",A36),FIND("]",CELL("filename",A36))+1,255))</f>
        <v>爱我-林志炫</v>
      </c>
      <c r="E9" t="s">
        <v>11</v>
      </c>
      <c r="F9" s="17">
        <v>4.9305555555555547E-2</v>
      </c>
      <c r="G9" s="17">
        <v>6.1805555555555558E-2</v>
      </c>
      <c r="I9">
        <v>1</v>
      </c>
    </row>
    <row r="10" spans="1:9" x14ac:dyDescent="0.25">
      <c r="A10" t="s">
        <v>3601</v>
      </c>
      <c r="B10" t="s">
        <v>3602</v>
      </c>
      <c r="C10" s="1" t="s">
        <v>3603</v>
      </c>
      <c r="D10" t="str">
        <f t="array" aca="1" ref="D10" ca="1">CONCATENATE(A10,"-",MID(CELL("filename",A37),FIND("]",CELL("filename",A37))+1,255))</f>
        <v>醉梦前尘-林志炫</v>
      </c>
      <c r="E10" t="s">
        <v>11</v>
      </c>
      <c r="F10" s="17">
        <v>6.25E-2</v>
      </c>
      <c r="G10" s="17">
        <v>7.8472222222222221E-2</v>
      </c>
      <c r="I10">
        <v>1</v>
      </c>
    </row>
    <row r="11" spans="1:9" x14ac:dyDescent="0.25">
      <c r="A11" t="s">
        <v>3604</v>
      </c>
      <c r="B11" t="s">
        <v>3605</v>
      </c>
      <c r="C11" s="1" t="s">
        <v>3606</v>
      </c>
      <c r="D11" t="str">
        <f t="array" aca="1" ref="D11" ca="1">CONCATENATE(A11,"-",MID(CELL("filename",A40),FIND("]",CELL("filename",A40))+1,255))</f>
        <v>蜘蛛-林志炫</v>
      </c>
      <c r="E11" t="s">
        <v>11</v>
      </c>
      <c r="F11" s="17">
        <v>2.9861111111111109E-2</v>
      </c>
      <c r="G11" s="17">
        <v>4.791666666666667E-2</v>
      </c>
      <c r="I11">
        <v>1</v>
      </c>
    </row>
    <row r="12" spans="1:9" x14ac:dyDescent="0.25">
      <c r="A12" t="s">
        <v>3607</v>
      </c>
      <c r="B12" t="s">
        <v>3608</v>
      </c>
      <c r="C12" s="1" t="s">
        <v>3609</v>
      </c>
      <c r="D12" t="str">
        <f t="array" aca="1" ref="D12" ca="1">CONCATENATE(A12,"-",MID(CELL("filename",A41),FIND("]",CELL("filename",A41))+1,255))</f>
        <v>鳄鱼的眼泪-林志炫</v>
      </c>
      <c r="E12" t="s">
        <v>11</v>
      </c>
      <c r="F12" s="17">
        <v>3.4722222222222217E-2</v>
      </c>
      <c r="G12" s="17">
        <v>5.6944444444444443E-2</v>
      </c>
      <c r="I12">
        <v>1</v>
      </c>
    </row>
    <row r="13" spans="1:9" x14ac:dyDescent="0.25">
      <c r="A13" t="s">
        <v>3610</v>
      </c>
      <c r="B13" t="s">
        <v>3611</v>
      </c>
      <c r="C13" s="1" t="s">
        <v>3612</v>
      </c>
      <c r="D13" t="str">
        <f t="array" aca="1" ref="D13" ca="1">CONCATENATE(A13,"-",MID(CELL("filename",A42),FIND("]",CELL("filename",A42))+1,255))</f>
        <v>爱情酿的酒-林志炫</v>
      </c>
      <c r="E13" t="s">
        <v>11</v>
      </c>
      <c r="F13" s="17">
        <v>1.2500000000000001E-2</v>
      </c>
      <c r="G13" s="17">
        <v>2.8472222222222222E-2</v>
      </c>
      <c r="I13">
        <v>1</v>
      </c>
    </row>
    <row r="14" spans="1:9" x14ac:dyDescent="0.25">
      <c r="C14" s="1"/>
      <c r="F14" s="17"/>
      <c r="G14" s="17"/>
      <c r="I14">
        <v>0</v>
      </c>
    </row>
    <row r="15" spans="1:9" x14ac:dyDescent="0.25">
      <c r="I15">
        <v>0</v>
      </c>
    </row>
    <row r="16" spans="1:9" x14ac:dyDescent="0.25">
      <c r="I16">
        <v>0</v>
      </c>
    </row>
    <row r="17" spans="1:10" x14ac:dyDescent="0.25">
      <c r="I17">
        <v>0</v>
      </c>
    </row>
    <row r="18" spans="1:10" x14ac:dyDescent="0.25">
      <c r="I18">
        <v>0</v>
      </c>
    </row>
    <row r="19" spans="1:10" x14ac:dyDescent="0.25">
      <c r="A19" t="s">
        <v>3613</v>
      </c>
      <c r="B19" t="s">
        <v>3614</v>
      </c>
      <c r="D19" t="str">
        <f t="array" aca="1" ref="D19" ca="1">CONCATENATE(A19,"-",MID(CELL("filename",A49),FIND("]",CELL("filename",A49))+1,255))</f>
        <v>天涯-林志炫</v>
      </c>
      <c r="E19" t="s">
        <v>84</v>
      </c>
      <c r="I19">
        <v>0</v>
      </c>
    </row>
    <row r="20" spans="1:10" x14ac:dyDescent="0.25">
      <c r="A20" t="s">
        <v>3615</v>
      </c>
      <c r="B20" t="s">
        <v>3616</v>
      </c>
      <c r="D20" t="str">
        <f t="array" aca="1" ref="D20" ca="1">CONCATENATE(A20,"-",MID(CELL("filename",A50),FIND("]",CELL("filename",A50))+1,255))</f>
        <v>烟花易冷-林志炫</v>
      </c>
      <c r="E20" t="s">
        <v>84</v>
      </c>
      <c r="I20">
        <v>0</v>
      </c>
    </row>
    <row r="21" spans="1:10" x14ac:dyDescent="0.25">
      <c r="A21" t="s">
        <v>3617</v>
      </c>
      <c r="B21" t="s">
        <v>3618</v>
      </c>
      <c r="D21" t="str">
        <f t="array" aca="1" ref="D21" ca="1">CONCATENATE(A21,"-",MID(CELL("filename",A51),FIND("]",CELL("filename",A51))+1,255))</f>
        <v>浮夸-林志炫</v>
      </c>
      <c r="E21" t="s">
        <v>84</v>
      </c>
      <c r="I21">
        <v>0</v>
      </c>
    </row>
    <row r="22" spans="1:10" x14ac:dyDescent="0.25">
      <c r="A22" t="s">
        <v>3566</v>
      </c>
      <c r="B22" t="s">
        <v>3567</v>
      </c>
      <c r="C22" s="1" t="s">
        <v>3568</v>
      </c>
      <c r="D22" t="str">
        <f t="array" aca="1" ref="D22" ca="1">CONCATENATE(A22,"-",MID(CELL("filename",A52),FIND("]",CELL("filename",A52))+1,255))</f>
        <v>破茧-林志炫</v>
      </c>
      <c r="E22" t="s">
        <v>84</v>
      </c>
      <c r="F22" s="17">
        <v>3.6805555555555557E-2</v>
      </c>
      <c r="G22" s="17">
        <v>5.2083333333333343E-2</v>
      </c>
      <c r="I22">
        <v>1</v>
      </c>
      <c r="J22" t="s">
        <v>3619</v>
      </c>
    </row>
    <row r="23" spans="1:10" x14ac:dyDescent="0.25">
      <c r="A23" t="s">
        <v>2227</v>
      </c>
      <c r="B23" t="s">
        <v>2228</v>
      </c>
      <c r="C23" s="1" t="s">
        <v>2229</v>
      </c>
      <c r="D23" t="str">
        <f t="array" aca="1" ref="D23" ca="1">CONCATENATE(A23,"-",MID(CELL("filename",A53),FIND("]",CELL("filename",A53))+1,255))</f>
        <v>夜夜夜夜-林志炫</v>
      </c>
      <c r="E23" t="s">
        <v>84</v>
      </c>
      <c r="F23" s="17">
        <v>4.5138888888888888E-2</v>
      </c>
      <c r="G23" s="17">
        <v>5.5555555555555552E-2</v>
      </c>
      <c r="I23">
        <v>1</v>
      </c>
    </row>
    <row r="24" spans="1:10" x14ac:dyDescent="0.25">
      <c r="A24" t="s">
        <v>3620</v>
      </c>
      <c r="B24" t="s">
        <v>3621</v>
      </c>
      <c r="D24" t="str">
        <f t="array" aca="1" ref="D24" ca="1">CONCATENATE(A24,"-",MID(CELL("filename",A54),FIND("]",CELL("filename",A54))+1,255))</f>
        <v>你的样子-林志炫</v>
      </c>
      <c r="E24" t="s">
        <v>84</v>
      </c>
      <c r="I24">
        <v>0</v>
      </c>
    </row>
    <row r="25" spans="1:10" x14ac:dyDescent="0.25">
      <c r="A25" t="s">
        <v>3622</v>
      </c>
      <c r="B25" t="s">
        <v>3623</v>
      </c>
      <c r="C25" s="1" t="s">
        <v>3624</v>
      </c>
      <c r="D25" t="str">
        <f t="array" aca="1" ref="D25" ca="1">CONCATENATE(A25,"-",MID(CELL("filename",A55),FIND("]",CELL("filename",A55))+1,255))</f>
        <v>你的眼神-林志炫</v>
      </c>
      <c r="E25" t="s">
        <v>84</v>
      </c>
      <c r="F25" s="17">
        <v>4.3055555555555562E-2</v>
      </c>
      <c r="G25" s="17">
        <v>6.3194444444444442E-2</v>
      </c>
      <c r="I25">
        <v>1</v>
      </c>
    </row>
    <row r="26" spans="1:10" x14ac:dyDescent="0.25">
      <c r="A26" t="s">
        <v>3625</v>
      </c>
      <c r="B26" t="s">
        <v>3626</v>
      </c>
      <c r="D26" t="str">
        <f t="array" aca="1" ref="D26" ca="1">CONCATENATE(A26,"-",MID(CELL("filename",A56),FIND("]",CELL("filename",A56))+1,255))</f>
        <v>这世界那么多人-林志炫</v>
      </c>
      <c r="E26" t="s">
        <v>84</v>
      </c>
      <c r="I26">
        <v>0</v>
      </c>
    </row>
    <row r="27" spans="1:10" x14ac:dyDescent="0.25">
      <c r="A27" t="s">
        <v>3627</v>
      </c>
      <c r="B27" t="s">
        <v>3628</v>
      </c>
      <c r="D27" t="str">
        <f t="array" aca="1" ref="D27" ca="1">CONCATENATE(A27,"-",MID(CELL("filename",A57),FIND("]",CELL("filename",A57))+1,255))</f>
        <v>羞答答的玫瑰静悄悄的开-林志炫</v>
      </c>
      <c r="E27" t="s">
        <v>84</v>
      </c>
      <c r="I27">
        <v>0</v>
      </c>
    </row>
    <row r="28" spans="1:10" x14ac:dyDescent="0.25">
      <c r="A28" t="s">
        <v>1602</v>
      </c>
      <c r="B28" t="s">
        <v>3629</v>
      </c>
      <c r="D28" t="str">
        <f t="array" aca="1" ref="D28" ca="1">CONCATENATE(A28,"-",MID(CELL("filename",A58),FIND("]",CELL("filename",A58))+1,255))</f>
        <v>哭砂-林志炫</v>
      </c>
      <c r="E28" t="s">
        <v>84</v>
      </c>
      <c r="I28">
        <v>0</v>
      </c>
    </row>
    <row r="29" spans="1:10" x14ac:dyDescent="0.25">
      <c r="A29" t="s">
        <v>3630</v>
      </c>
      <c r="B29" t="s">
        <v>3631</v>
      </c>
      <c r="D29" t="str">
        <f t="array" aca="1" ref="D29" ca="1">CONCATENATE(A29,"-",MID(CELL("filename",A59),FIND("]",CELL("filename",A59))+1,255))</f>
        <v>奢香夫人-林志炫</v>
      </c>
      <c r="E29" t="s">
        <v>84</v>
      </c>
      <c r="I29">
        <v>0</v>
      </c>
    </row>
    <row r="30" spans="1:10" x14ac:dyDescent="0.25">
      <c r="A30" t="s">
        <v>3056</v>
      </c>
      <c r="B30" t="s">
        <v>3632</v>
      </c>
      <c r="D30" t="str">
        <f t="array" aca="1" ref="D30" ca="1">CONCATENATE(A30,"-",MID(CELL("filename",A60),FIND("]",CELL("filename",A60))+1,255))</f>
        <v>千年之恋-林志炫</v>
      </c>
      <c r="E30" t="s">
        <v>84</v>
      </c>
      <c r="I30">
        <v>0</v>
      </c>
    </row>
    <row r="31" spans="1:10" x14ac:dyDescent="0.25">
      <c r="A31" t="s">
        <v>2686</v>
      </c>
      <c r="B31" t="s">
        <v>3633</v>
      </c>
      <c r="D31" t="str">
        <f t="array" aca="1" ref="D31" ca="1">CONCATENATE(A31,"-",MID(CELL("filename",A61),FIND("]",CELL("filename",A61))+1,255))</f>
        <v>征服-林志炫</v>
      </c>
      <c r="E31" t="s">
        <v>84</v>
      </c>
      <c r="I31">
        <v>0</v>
      </c>
    </row>
    <row r="32" spans="1:10" x14ac:dyDescent="0.25">
      <c r="A32" t="s">
        <v>2350</v>
      </c>
      <c r="B32" t="s">
        <v>3634</v>
      </c>
      <c r="D32" t="str">
        <f t="array" aca="1" ref="D32" ca="1">CONCATENATE(A32,"-",MID(CELL("filename",A62),FIND("]",CELL("filename",A62))+1,255))</f>
        <v>不为谁而作的歌-林志炫</v>
      </c>
      <c r="E32" t="s">
        <v>84</v>
      </c>
      <c r="I32">
        <v>0</v>
      </c>
    </row>
    <row r="33" spans="1:9" x14ac:dyDescent="0.25">
      <c r="A33" t="s">
        <v>3635</v>
      </c>
      <c r="B33" t="s">
        <v>3636</v>
      </c>
      <c r="D33" t="str">
        <f t="array" aca="1" ref="D33" ca="1">CONCATENATE(A33,"-",MID(CELL("filename",A63),FIND("]",CELL("filename",A63))+1,255))</f>
        <v>记事本-林志炫</v>
      </c>
      <c r="E33" t="s">
        <v>84</v>
      </c>
      <c r="I33">
        <v>0</v>
      </c>
    </row>
    <row r="34" spans="1:9" x14ac:dyDescent="0.25">
      <c r="A34" t="s">
        <v>3637</v>
      </c>
      <c r="B34" t="s">
        <v>3638</v>
      </c>
      <c r="D34" t="str">
        <f t="array" aca="1" ref="D34" ca="1">CONCATENATE(A34,"-",MID(CELL("filename",A64),FIND("]",CELL("filename",A64))+1,255))</f>
        <v>认错-林志炫</v>
      </c>
      <c r="E34" t="s">
        <v>84</v>
      </c>
      <c r="I34">
        <v>0</v>
      </c>
    </row>
    <row r="35" spans="1:9" x14ac:dyDescent="0.25">
      <c r="A35" t="s">
        <v>2045</v>
      </c>
      <c r="B35" t="s">
        <v>3639</v>
      </c>
      <c r="D35" t="str">
        <f t="array" aca="1" ref="D35" ca="1">CONCATENATE(A35,"-",MID(CELL("filename",A65),FIND("]",CELL("filename",A65))+1,255))</f>
        <v>妥协-林志炫</v>
      </c>
      <c r="E35" t="s">
        <v>84</v>
      </c>
      <c r="I35">
        <v>0</v>
      </c>
    </row>
    <row r="36" spans="1:9" x14ac:dyDescent="0.25">
      <c r="A36" t="s">
        <v>3640</v>
      </c>
      <c r="B36" t="s">
        <v>3641</v>
      </c>
      <c r="C36" s="1" t="s">
        <v>3642</v>
      </c>
      <c r="D36" t="str">
        <f t="array" aca="1" ref="D36" ca="1">CONCATENATE(A36,"-",MID(CELL("filename",A66),FIND("]",CELL("filename",A66))+1,255))</f>
        <v>花房姑娘-林志炫</v>
      </c>
      <c r="E36" t="s">
        <v>84</v>
      </c>
      <c r="F36" s="17">
        <v>2.4305555555555559E-2</v>
      </c>
      <c r="G36" s="17">
        <v>3.4722222222222217E-2</v>
      </c>
      <c r="I36">
        <v>1</v>
      </c>
    </row>
    <row r="37" spans="1:9" x14ac:dyDescent="0.25">
      <c r="A37" t="s">
        <v>2230</v>
      </c>
      <c r="B37" t="s">
        <v>2231</v>
      </c>
      <c r="D37" t="str">
        <f t="array" aca="1" ref="D37" ca="1">CONCATENATE(A37,"-",MID(CELL("filename",A67),FIND("]",CELL("filename",A67))+1,255))</f>
        <v>朋友-林志炫</v>
      </c>
      <c r="E37" t="s">
        <v>84</v>
      </c>
      <c r="I37">
        <v>0</v>
      </c>
    </row>
    <row r="38" spans="1:9" x14ac:dyDescent="0.25">
      <c r="A38" t="s">
        <v>3643</v>
      </c>
      <c r="B38" t="s">
        <v>3644</v>
      </c>
      <c r="I38">
        <v>0</v>
      </c>
    </row>
    <row r="39" spans="1:9" x14ac:dyDescent="0.25">
      <c r="I39">
        <v>0</v>
      </c>
    </row>
  </sheetData>
  <hyperlinks>
    <hyperlink ref="C3" r:id="rId1" xr:uid="{00000000-0004-0000-2600-000000000000}"/>
    <hyperlink ref="C5" r:id="rId2" xr:uid="{00000000-0004-0000-2600-000001000000}"/>
    <hyperlink ref="C6" r:id="rId3" xr:uid="{00000000-0004-0000-2600-000002000000}"/>
    <hyperlink ref="C7" r:id="rId4" xr:uid="{00000000-0004-0000-2600-000003000000}"/>
    <hyperlink ref="C8" r:id="rId5" xr:uid="{00000000-0004-0000-2600-000004000000}"/>
    <hyperlink ref="C9" r:id="rId6" xr:uid="{00000000-0004-0000-2600-000005000000}"/>
    <hyperlink ref="C10" r:id="rId7" xr:uid="{00000000-0004-0000-2600-000006000000}"/>
    <hyperlink ref="C11" r:id="rId8" xr:uid="{00000000-0004-0000-2600-000007000000}"/>
    <hyperlink ref="C12" r:id="rId9" xr:uid="{00000000-0004-0000-2600-000008000000}"/>
    <hyperlink ref="C13" r:id="rId10" xr:uid="{00000000-0004-0000-2600-000009000000}"/>
    <hyperlink ref="C22" r:id="rId11" xr:uid="{00000000-0004-0000-2600-00000A000000}"/>
    <hyperlink ref="C23" r:id="rId12" xr:uid="{00000000-0004-0000-2600-00000B000000}"/>
    <hyperlink ref="C25" r:id="rId13" xr:uid="{00000000-0004-0000-2600-00000C000000}"/>
    <hyperlink ref="C36" r:id="rId14" xr:uid="{00000000-0004-0000-2600-00000D000000}"/>
  </hyperlinks>
  <pageMargins left="0.7" right="0.7" top="0.75" bottom="0.75" header="0.3" footer="0.3"/>
  <pageSetup orientation="portrai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I84"/>
  <sheetViews>
    <sheetView workbookViewId="0">
      <selection activeCell="D43" sqref="D43"/>
    </sheetView>
  </sheetViews>
  <sheetFormatPr defaultRowHeight="15" x14ac:dyDescent="0.25"/>
  <cols>
    <col min="1" max="1" width="26.28515625" style="16" customWidth="1"/>
    <col min="2" max="2" width="65.85546875" style="18" customWidth="1"/>
    <col min="3" max="3" width="50.28515625" style="16" customWidth="1"/>
    <col min="4" max="4" width="33.5703125" style="16" customWidth="1"/>
  </cols>
  <sheetData>
    <row r="1" spans="1:9" x14ac:dyDescent="0.25">
      <c r="A1" t="s">
        <v>0</v>
      </c>
      <c r="B1" s="18" t="s">
        <v>1</v>
      </c>
      <c r="C1" t="s">
        <v>2</v>
      </c>
      <c r="D1" t="s">
        <v>3</v>
      </c>
      <c r="E1" t="s">
        <v>4</v>
      </c>
      <c r="F1" t="s">
        <v>5</v>
      </c>
      <c r="G1" t="s">
        <v>6</v>
      </c>
      <c r="H1" t="s">
        <v>7</v>
      </c>
      <c r="I1" t="s">
        <v>8</v>
      </c>
    </row>
    <row r="2" spans="1:9" x14ac:dyDescent="0.25">
      <c r="A2" t="s">
        <v>3645</v>
      </c>
      <c r="B2" s="18" t="s">
        <v>3646</v>
      </c>
      <c r="C2" s="1"/>
      <c r="D2" t="str">
        <f t="array" aca="1" ref="D2" ca="1">CONCATENATE(A2,"-",MID(CELL("filename",A1),FIND("]",CELL("filename",A1))+1,255))</f>
        <v>挥着翅膀的女孩-容祖儿</v>
      </c>
      <c r="E2" t="s">
        <v>11</v>
      </c>
      <c r="F2" s="17"/>
      <c r="G2" s="17"/>
      <c r="I2">
        <v>0</v>
      </c>
    </row>
    <row r="3" spans="1:9" x14ac:dyDescent="0.25">
      <c r="A3" t="s">
        <v>3647</v>
      </c>
      <c r="B3" s="18" t="s">
        <v>3648</v>
      </c>
      <c r="C3" s="1" t="s">
        <v>3649</v>
      </c>
      <c r="D3" t="str">
        <f t="array" aca="1" ref="D3" ca="1">CONCATENATE(A3,"-",MID(CELL("filename",A2),FIND("]",CELL("filename",A2))+1,255))</f>
        <v>小小-容祖儿</v>
      </c>
      <c r="E3" t="s">
        <v>11</v>
      </c>
      <c r="F3" s="17">
        <v>4.3749999999999997E-2</v>
      </c>
      <c r="G3" s="17">
        <v>5.5555555555555552E-2</v>
      </c>
      <c r="I3">
        <v>1</v>
      </c>
    </row>
    <row r="4" spans="1:9" x14ac:dyDescent="0.25">
      <c r="A4" t="s">
        <v>3385</v>
      </c>
      <c r="B4" s="18" t="s">
        <v>3386</v>
      </c>
      <c r="C4" s="1" t="s">
        <v>3387</v>
      </c>
      <c r="D4" t="str">
        <f t="array" aca="1" ref="D4" ca="1">CONCATENATE(A4,"-",MID(CELL("filename",A3),FIND("]",CELL("filename",A3))+1,255))</f>
        <v>就让这大雨全都落下-容祖儿</v>
      </c>
      <c r="E4" t="s">
        <v>11</v>
      </c>
      <c r="F4" s="17">
        <v>4.1666666666666657E-2</v>
      </c>
      <c r="G4" s="17">
        <v>6.0416666666666667E-2</v>
      </c>
      <c r="I4">
        <v>1</v>
      </c>
    </row>
    <row r="5" spans="1:9" x14ac:dyDescent="0.25">
      <c r="A5" t="s">
        <v>3650</v>
      </c>
      <c r="B5" s="18" t="s">
        <v>3651</v>
      </c>
      <c r="C5" s="1" t="s">
        <v>3652</v>
      </c>
      <c r="D5" t="str">
        <f t="array" aca="1" ref="D5" ca="1">CONCATENATE(A5,"-",MID(CELL("filename",A4),FIND("]",CELL("filename",A4))+1,255))</f>
        <v>习惯失恋-容祖儿</v>
      </c>
      <c r="E5" t="s">
        <v>11</v>
      </c>
      <c r="F5" s="17">
        <v>3.4027777777777768E-2</v>
      </c>
      <c r="G5" s="17">
        <v>4.3749999999999997E-2</v>
      </c>
      <c r="I5">
        <v>1</v>
      </c>
    </row>
    <row r="6" spans="1:9" x14ac:dyDescent="0.25">
      <c r="A6" t="s">
        <v>3653</v>
      </c>
      <c r="B6" s="18" t="s">
        <v>3654</v>
      </c>
      <c r="C6" s="1" t="s">
        <v>3655</v>
      </c>
      <c r="D6" t="str">
        <f t="array" aca="1" ref="D6" ca="1">CONCATENATE(A6,"-",MID(CELL("filename",A5),FIND("]",CELL("filename",A5))+1,255))</f>
        <v>这就是爱吗-容祖儿</v>
      </c>
      <c r="E6" t="s">
        <v>11</v>
      </c>
      <c r="F6" s="17">
        <v>1.041666666666667E-2</v>
      </c>
      <c r="G6" s="17">
        <v>1.9444444444444441E-2</v>
      </c>
      <c r="I6">
        <v>1</v>
      </c>
    </row>
    <row r="7" spans="1:9" x14ac:dyDescent="0.25">
      <c r="A7" t="s">
        <v>3656</v>
      </c>
      <c r="B7" s="18" t="s">
        <v>3657</v>
      </c>
      <c r="C7" s="1" t="s">
        <v>3658</v>
      </c>
      <c r="D7" t="str">
        <f t="array" aca="1" ref="D7" ca="1">CONCATENATE(A7,"-",MID(CELL("filename",A6),FIND("]",CELL("filename",A6))+1,255))</f>
        <v>心淡-容祖儿</v>
      </c>
      <c r="E7" t="s">
        <v>11</v>
      </c>
      <c r="F7" s="17">
        <v>4.8611111111111112E-2</v>
      </c>
      <c r="G7" s="17">
        <v>5.9722222222222232E-2</v>
      </c>
      <c r="I7">
        <v>1</v>
      </c>
    </row>
    <row r="8" spans="1:9" x14ac:dyDescent="0.25">
      <c r="A8" t="s">
        <v>3659</v>
      </c>
      <c r="B8" s="18" t="s">
        <v>3660</v>
      </c>
      <c r="C8" s="1" t="s">
        <v>3661</v>
      </c>
      <c r="D8" t="str">
        <f t="array" aca="1" ref="D8" ca="1">CONCATENATE(A8,"-",MID(CELL("filename",A7),FIND("]",CELL("filename",A7))+1,255))</f>
        <v>痛爱-容祖儿</v>
      </c>
      <c r="E8" t="s">
        <v>11</v>
      </c>
      <c r="F8" s="17">
        <v>3.6805555555555557E-2</v>
      </c>
      <c r="G8" s="17">
        <v>5.6250000000000001E-2</v>
      </c>
      <c r="I8">
        <v>1</v>
      </c>
    </row>
    <row r="9" spans="1:9" x14ac:dyDescent="0.25">
      <c r="A9" t="s">
        <v>3662</v>
      </c>
      <c r="B9" s="18" t="s">
        <v>3663</v>
      </c>
      <c r="C9" s="1" t="s">
        <v>3664</v>
      </c>
      <c r="D9" t="str">
        <f t="array" aca="1" ref="D9" ca="1">CONCATENATE(A9,"-",MID(CELL("filename",A8),FIND("]",CELL("filename",A8))+1,255))</f>
        <v>爱情复兴-容祖儿</v>
      </c>
      <c r="E9" t="s">
        <v>11</v>
      </c>
      <c r="F9" s="17">
        <v>4.3055555555555562E-2</v>
      </c>
      <c r="G9" s="17">
        <v>5.486111111111111E-2</v>
      </c>
      <c r="I9">
        <v>1</v>
      </c>
    </row>
    <row r="10" spans="1:9" x14ac:dyDescent="0.25">
      <c r="A10" t="s">
        <v>3665</v>
      </c>
      <c r="B10" s="18" t="s">
        <v>3666</v>
      </c>
      <c r="C10" s="1" t="s">
        <v>3667</v>
      </c>
      <c r="D10" t="str">
        <f t="array" aca="1" ref="D10" ca="1">CONCATENATE(A10,"-",MID(CELL("filename",A9),FIND("]",CELL("filename",A9))+1,255))</f>
        <v>东京人寿-容祖儿</v>
      </c>
      <c r="E10" t="s">
        <v>11</v>
      </c>
      <c r="F10" s="17">
        <v>3.9583333333333331E-2</v>
      </c>
      <c r="G10" s="17">
        <v>6.0416666666666667E-2</v>
      </c>
      <c r="I10">
        <v>1</v>
      </c>
    </row>
    <row r="11" spans="1:9" x14ac:dyDescent="0.25">
      <c r="A11" s="4" t="s">
        <v>3668</v>
      </c>
      <c r="B11" s="18" t="s">
        <v>7010</v>
      </c>
      <c r="C11" s="1" t="s">
        <v>7009</v>
      </c>
      <c r="D11" s="16" t="str">
        <f t="array" aca="1" ref="D11" ca="1">CONCATENATE(A11,"-",MID(CELL("filename",A10),FIND("]",CELL("filename",A10))+1,255))</f>
        <v>独照-容祖儿</v>
      </c>
      <c r="E11" s="16" t="s">
        <v>11</v>
      </c>
      <c r="F11" s="17">
        <v>3.3333333333333333E-2</v>
      </c>
      <c r="G11" s="17">
        <v>4.2361111111111113E-2</v>
      </c>
      <c r="I11">
        <v>1</v>
      </c>
    </row>
    <row r="12" spans="1:9" x14ac:dyDescent="0.25">
      <c r="A12" t="s">
        <v>53</v>
      </c>
      <c r="B12" s="18" t="s">
        <v>7012</v>
      </c>
      <c r="C12" s="1" t="s">
        <v>7011</v>
      </c>
      <c r="D12" s="16" t="str">
        <f t="array" aca="1" ref="D12" ca="1">CONCATENATE(A12,"-",MID(CELL("filename",A11),FIND("]",CELL("filename",A11))+1,255))</f>
        <v>黄色大门-容祖儿</v>
      </c>
      <c r="E12" s="16" t="s">
        <v>11</v>
      </c>
      <c r="F12" s="17">
        <v>1.1805555555555555E-2</v>
      </c>
      <c r="G12" s="17">
        <v>2.2916666666666665E-2</v>
      </c>
      <c r="I12">
        <v>1</v>
      </c>
    </row>
    <row r="13" spans="1:9" x14ac:dyDescent="0.25">
      <c r="A13" t="s">
        <v>3669</v>
      </c>
      <c r="B13" s="18" t="s">
        <v>7014</v>
      </c>
      <c r="C13" s="1" t="s">
        <v>7013</v>
      </c>
      <c r="D13" s="16" t="str">
        <f t="array" aca="1" ref="D13" ca="1">CONCATENATE(A13,"-",MID(CELL("filename",A12),FIND("]",CELL("filename",A12))+1,255))</f>
        <v>女皇-容祖儿</v>
      </c>
      <c r="E13" s="16" t="s">
        <v>11</v>
      </c>
      <c r="F13" s="17">
        <v>5.4166666666666669E-2</v>
      </c>
      <c r="G13" s="17">
        <v>7.013888888888889E-2</v>
      </c>
      <c r="I13">
        <v>1</v>
      </c>
    </row>
    <row r="14" spans="1:9" x14ac:dyDescent="0.25">
      <c r="A14" t="s">
        <v>3670</v>
      </c>
      <c r="B14" s="18" t="s">
        <v>7016</v>
      </c>
      <c r="C14" s="1" t="s">
        <v>7015</v>
      </c>
      <c r="D14" s="16" t="str">
        <f t="array" aca="1" ref="D14" ca="1">CONCATENATE(A14,"-",MID(CELL("filename",A13),FIND("]",CELL("filename",A13))+1,255))</f>
        <v>搜神记-容祖儿</v>
      </c>
      <c r="E14" s="16" t="s">
        <v>11</v>
      </c>
      <c r="F14" s="17">
        <v>1.4583333333333334E-2</v>
      </c>
      <c r="G14" s="17">
        <v>2.7083333333333334E-2</v>
      </c>
      <c r="I14">
        <v>1</v>
      </c>
    </row>
    <row r="15" spans="1:9" x14ac:dyDescent="0.25">
      <c r="A15" t="s">
        <v>3671</v>
      </c>
      <c r="B15" s="18" t="s">
        <v>3672</v>
      </c>
      <c r="C15" s="1"/>
      <c r="D15" s="16" t="str">
        <f t="array" aca="1" ref="D15" ca="1">CONCATENATE(A15,"-",MID(CELL("filename",A14),FIND("]",CELL("filename",A14))+1,255))</f>
        <v>逃避你-容祖儿</v>
      </c>
      <c r="E15" s="16" t="s">
        <v>11</v>
      </c>
      <c r="F15" s="17"/>
      <c r="G15" s="17"/>
    </row>
    <row r="16" spans="1:9" x14ac:dyDescent="0.25">
      <c r="A16" s="4" t="s">
        <v>3673</v>
      </c>
      <c r="B16" s="18" t="s">
        <v>3674</v>
      </c>
      <c r="C16" s="1"/>
      <c r="D16" s="16" t="str">
        <f t="array" aca="1" ref="D16" ca="1">CONCATENATE(A16,"-",MID(CELL("filename",A15),FIND("]",CELL("filename",A15))+1,255))</f>
        <v xml:space="preserve"> 怯-容祖儿</v>
      </c>
      <c r="E16" s="16" t="s">
        <v>11</v>
      </c>
      <c r="F16" s="17"/>
      <c r="G16" s="17"/>
    </row>
    <row r="17" spans="1:9" x14ac:dyDescent="0.25">
      <c r="C17" s="1"/>
      <c r="D17" s="16" t="str">
        <f t="array" aca="1" ref="D17" ca="1">CONCATENATE(A17,"-",MID(CELL("filename",A16),FIND("]",CELL("filename",A16))+1,255))</f>
        <v>-容祖儿</v>
      </c>
      <c r="E17" s="16" t="s">
        <v>11</v>
      </c>
      <c r="F17" s="17"/>
      <c r="G17" s="17"/>
    </row>
    <row r="18" spans="1:9" x14ac:dyDescent="0.25">
      <c r="C18" s="1"/>
      <c r="D18" s="16" t="str">
        <f t="array" aca="1" ref="D18" ca="1">CONCATENATE(A18,"-",MID(CELL("filename",A17),FIND("]",CELL("filename",A17))+1,255))</f>
        <v>-容祖儿</v>
      </c>
      <c r="E18" s="16" t="s">
        <v>11</v>
      </c>
      <c r="F18" s="17"/>
      <c r="G18" s="17"/>
    </row>
    <row r="19" spans="1:9" x14ac:dyDescent="0.25">
      <c r="C19" s="1"/>
      <c r="D19" s="16" t="str">
        <f t="array" aca="1" ref="D19" ca="1">CONCATENATE(A19,"-",MID(CELL("filename",A18),FIND("]",CELL("filename",A18))+1,255))</f>
        <v>-容祖儿</v>
      </c>
      <c r="E19" s="16" t="s">
        <v>11</v>
      </c>
      <c r="F19" s="17"/>
      <c r="G19" s="17"/>
    </row>
    <row r="20" spans="1:9" x14ac:dyDescent="0.25">
      <c r="C20" s="1"/>
      <c r="D20" s="16" t="str">
        <f t="array" aca="1" ref="D20" ca="1">CONCATENATE(A20,"-",MID(CELL("filename",A19),FIND("]",CELL("filename",A19))+1,255))</f>
        <v>-容祖儿</v>
      </c>
      <c r="E20" s="16" t="s">
        <v>11</v>
      </c>
      <c r="F20" s="17"/>
      <c r="G20" s="17"/>
    </row>
    <row r="21" spans="1:9" x14ac:dyDescent="0.25">
      <c r="A21" t="s">
        <v>3675</v>
      </c>
      <c r="B21" s="18" t="s">
        <v>3676</v>
      </c>
      <c r="D21" s="16" t="str">
        <f t="array" aca="1" ref="D21" ca="1">CONCATENATE(A21,"-",MID(CELL("filename",A20),FIND("]",CELL("filename",A20))+1,255))</f>
        <v>花千树-容祖儿</v>
      </c>
      <c r="E21" t="s">
        <v>11</v>
      </c>
      <c r="F21" s="17"/>
      <c r="I21">
        <v>0</v>
      </c>
    </row>
    <row r="22" spans="1:9" x14ac:dyDescent="0.25">
      <c r="A22" t="s">
        <v>3677</v>
      </c>
      <c r="B22" s="18" t="s">
        <v>3678</v>
      </c>
      <c r="C22" s="1"/>
      <c r="D22" s="16" t="str">
        <f t="array" aca="1" ref="D22" ca="1">CONCATENATE(A22,"-",MID(CELL("filename",A21),FIND("]",CELL("filename",A21))+1,255))</f>
        <v>我的骄傲-容祖儿</v>
      </c>
      <c r="E22" t="s">
        <v>11</v>
      </c>
      <c r="F22" s="17"/>
      <c r="G22" s="17"/>
      <c r="I22">
        <v>0</v>
      </c>
    </row>
    <row r="23" spans="1:9" x14ac:dyDescent="0.25">
      <c r="A23" t="s">
        <v>3679</v>
      </c>
      <c r="B23" s="18" t="s">
        <v>3680</v>
      </c>
      <c r="C23" s="1"/>
      <c r="D23" s="16" t="str">
        <f t="array" aca="1" ref="D23" ca="1">CONCATENATE(A23,"-",MID(CELL("filename",A22),FIND("]",CELL("filename",A22))+1,255))</f>
        <v>孤雏-容祖儿</v>
      </c>
      <c r="E23" t="s">
        <v>11</v>
      </c>
      <c r="F23" s="17"/>
      <c r="G23" s="17"/>
      <c r="I23">
        <v>0</v>
      </c>
    </row>
    <row r="24" spans="1:9" x14ac:dyDescent="0.25">
      <c r="A24" t="s">
        <v>3681</v>
      </c>
      <c r="B24" s="18" t="s">
        <v>3682</v>
      </c>
      <c r="C24" s="1"/>
      <c r="D24" s="16" t="str">
        <f t="array" aca="1" ref="D24" ca="1">CONCATENATE(A24,"-",MID(CELL("filename",A23),FIND("]",CELL("filename",A23))+1,255))</f>
        <v>长大-容祖儿</v>
      </c>
      <c r="E24" t="s">
        <v>11</v>
      </c>
      <c r="F24" s="17"/>
      <c r="G24" s="17"/>
      <c r="I24">
        <v>0</v>
      </c>
    </row>
    <row r="25" spans="1:9" x14ac:dyDescent="0.25">
      <c r="A25" t="s">
        <v>3683</v>
      </c>
      <c r="B25" s="18" t="s">
        <v>3684</v>
      </c>
      <c r="C25" s="1"/>
      <c r="D25" s="16" t="str">
        <f t="array" aca="1" ref="D25" ca="1">CONCATENATE(A25,"-",MID(CELL("filename",A24),FIND("]",CELL("filename",A24))+1,255))</f>
        <v>陪我长大-容祖儿</v>
      </c>
      <c r="E25" t="s">
        <v>11</v>
      </c>
      <c r="F25" s="17"/>
      <c r="G25" s="17"/>
      <c r="I25">
        <v>0</v>
      </c>
    </row>
    <row r="26" spans="1:9" x14ac:dyDescent="0.25">
      <c r="A26" t="s">
        <v>3685</v>
      </c>
      <c r="B26" s="18" t="s">
        <v>3686</v>
      </c>
      <c r="C26" s="1"/>
      <c r="D26" s="16" t="str">
        <f t="array" aca="1" ref="D26" ca="1">CONCATENATE(A26,"-",MID(CELL("filename",A25),FIND("]",CELL("filename",A25))+1,255))</f>
        <v>侯鸟树-容祖儿</v>
      </c>
      <c r="E26" t="s">
        <v>11</v>
      </c>
      <c r="F26" s="17"/>
      <c r="G26" s="17"/>
      <c r="I26">
        <v>0</v>
      </c>
    </row>
    <row r="27" spans="1:9" x14ac:dyDescent="0.25">
      <c r="A27" t="s">
        <v>3687</v>
      </c>
      <c r="B27" s="18" t="s">
        <v>3688</v>
      </c>
      <c r="C27" s="1"/>
      <c r="D27" s="16" t="str">
        <f t="array" aca="1" ref="D27" ca="1">CONCATENATE(A27,"-",MID(CELL("filename",A26),FIND("]",CELL("filename",A26))+1,255))</f>
        <v>最好的时光-容祖儿</v>
      </c>
      <c r="E27" t="s">
        <v>11</v>
      </c>
      <c r="F27" s="17"/>
      <c r="G27" s="17"/>
      <c r="I27">
        <v>0</v>
      </c>
    </row>
    <row r="28" spans="1:9" x14ac:dyDescent="0.25">
      <c r="A28" t="s">
        <v>3689</v>
      </c>
      <c r="B28" s="18" t="s">
        <v>3690</v>
      </c>
      <c r="C28" s="1"/>
      <c r="D28" s="16" t="str">
        <f t="array" aca="1" ref="D28" ca="1">CONCATENATE(A28,"-",MID(CELL("filename",A27),FIND("]",CELL("filename",A27))+1,255))</f>
        <v>一面之缘-容祖儿</v>
      </c>
      <c r="E28" t="s">
        <v>11</v>
      </c>
      <c r="F28" s="17"/>
      <c r="G28" s="17"/>
      <c r="I28">
        <v>0</v>
      </c>
    </row>
    <row r="29" spans="1:9" x14ac:dyDescent="0.25">
      <c r="A29" t="s">
        <v>3691</v>
      </c>
      <c r="B29" s="18" t="s">
        <v>3692</v>
      </c>
      <c r="C29" s="1"/>
      <c r="D29" s="16" t="str">
        <f t="array" aca="1" ref="D29" ca="1">CONCATENATE(A29,"-",MID(CELL("filename",A28),FIND("]",CELL("filename",A28))+1,255))</f>
        <v>穿花蝴蝶-容祖儿</v>
      </c>
      <c r="E29" t="s">
        <v>11</v>
      </c>
      <c r="F29" s="17"/>
      <c r="G29" s="17"/>
      <c r="I29">
        <v>0</v>
      </c>
    </row>
    <row r="30" spans="1:9" x14ac:dyDescent="0.25">
      <c r="A30" t="s">
        <v>3693</v>
      </c>
      <c r="B30" s="18" t="s">
        <v>3694</v>
      </c>
      <c r="C30" s="1"/>
      <c r="D30" s="16" t="str">
        <f t="array" aca="1" ref="D30" ca="1">CONCATENATE(A30,"-",MID(CELL("filename",A29),FIND("]",CELL("filename",A29))+1,255))</f>
        <v>信今生爱过-容祖儿</v>
      </c>
      <c r="E30" t="s">
        <v>11</v>
      </c>
      <c r="F30" s="17"/>
      <c r="G30" s="17"/>
      <c r="I30">
        <v>0</v>
      </c>
    </row>
    <row r="31" spans="1:9" x14ac:dyDescent="0.25">
      <c r="A31" t="s">
        <v>3695</v>
      </c>
      <c r="B31" s="18" t="s">
        <v>3696</v>
      </c>
      <c r="C31" s="1"/>
      <c r="D31" s="16" t="str">
        <f t="array" aca="1" ref="D31" ca="1">CONCATENATE(A31,"-",MID(CELL("filename",A30),FIND("]",CELL("filename",A30))+1,255))</f>
        <v>烟霞-容祖儿</v>
      </c>
      <c r="E31" t="s">
        <v>11</v>
      </c>
      <c r="F31" s="17"/>
      <c r="G31" s="17"/>
      <c r="I31">
        <v>0</v>
      </c>
    </row>
    <row r="32" spans="1:9" x14ac:dyDescent="0.25">
      <c r="A32" t="s">
        <v>3697</v>
      </c>
      <c r="B32" s="18" t="s">
        <v>3698</v>
      </c>
      <c r="C32" s="1"/>
      <c r="D32" s="16" t="str">
        <f t="array" aca="1" ref="D32" ca="1">CONCATENATE(A32,"-",MID(CELL("filename",A31),FIND("]",CELL("filename",A31))+1,255))</f>
        <v>续集-容祖儿</v>
      </c>
      <c r="E32" t="s">
        <v>11</v>
      </c>
      <c r="F32" s="17"/>
      <c r="G32" s="17"/>
      <c r="I32">
        <v>0</v>
      </c>
    </row>
    <row r="33" spans="1:9" x14ac:dyDescent="0.25">
      <c r="A33" t="s">
        <v>3699</v>
      </c>
      <c r="B33" s="18" t="s">
        <v>3700</v>
      </c>
      <c r="C33" s="1"/>
      <c r="D33" s="16" t="str">
        <f t="array" aca="1" ref="D33" ca="1">CONCATENATE(A33,"-",MID(CELL("filename",A32),FIND("]",CELL("filename",A32))+1,255))</f>
        <v>戎对妆-容祖儿</v>
      </c>
      <c r="E33" t="s">
        <v>11</v>
      </c>
      <c r="F33" s="17"/>
      <c r="G33" s="17"/>
      <c r="I33">
        <v>0</v>
      </c>
    </row>
    <row r="34" spans="1:9" x14ac:dyDescent="0.25">
      <c r="A34" t="s">
        <v>3701</v>
      </c>
      <c r="B34" s="18" t="s">
        <v>3702</v>
      </c>
      <c r="C34" s="1"/>
      <c r="D34" s="16" t="str">
        <f t="array" aca="1" ref="D34" ca="1">CONCATENATE(A34,"-",MID(CELL("filename",A33),FIND("]",CELL("filename",A33))+1,255))</f>
        <v>爱怪物的你-容祖儿</v>
      </c>
      <c r="E34" t="s">
        <v>11</v>
      </c>
      <c r="F34" s="17"/>
      <c r="G34" s="17"/>
      <c r="I34">
        <v>0</v>
      </c>
    </row>
    <row r="35" spans="1:9" x14ac:dyDescent="0.25">
      <c r="A35" t="s">
        <v>3703</v>
      </c>
      <c r="B35" s="18" t="s">
        <v>3704</v>
      </c>
      <c r="C35" s="1"/>
      <c r="D35" s="16" t="str">
        <f t="array" aca="1" ref="D35" ca="1">CONCATENATE(A35,"-",MID(CELL("filename",A34),FIND("]",CELL("filename",A34))+1,255))</f>
        <v>16号爱人-容祖儿</v>
      </c>
      <c r="E35" t="s">
        <v>11</v>
      </c>
      <c r="F35" s="17"/>
      <c r="G35" s="17"/>
      <c r="I35">
        <v>0</v>
      </c>
    </row>
    <row r="36" spans="1:9" x14ac:dyDescent="0.25">
      <c r="A36" t="s">
        <v>3705</v>
      </c>
      <c r="B36" s="18" t="s">
        <v>3706</v>
      </c>
      <c r="C36" s="1"/>
      <c r="D36" s="16" t="str">
        <f t="array" aca="1" ref="D36" ca="1">CONCATENATE(A36,"-",MID(CELL("filename",A35),FIND("]",CELL("filename",A35))+1,255))</f>
        <v>分身术-容祖儿</v>
      </c>
      <c r="E36" t="s">
        <v>11</v>
      </c>
      <c r="F36" s="17"/>
      <c r="G36" s="17"/>
      <c r="I36">
        <v>0</v>
      </c>
    </row>
    <row r="37" spans="1:9" x14ac:dyDescent="0.25">
      <c r="A37" t="s">
        <v>3707</v>
      </c>
      <c r="B37" s="18" t="s">
        <v>3708</v>
      </c>
      <c r="C37" s="1"/>
      <c r="D37" s="16" t="str">
        <f t="array" aca="1" ref="D37" ca="1">CONCATENATE(A37,"-",MID(CELL("filename",A36),FIND("]",CELL("filename",A36))+1,255))</f>
        <v>没关系-容祖儿</v>
      </c>
      <c r="E37" t="s">
        <v>11</v>
      </c>
      <c r="F37" s="17"/>
      <c r="G37" s="17"/>
      <c r="I37">
        <v>0</v>
      </c>
    </row>
    <row r="38" spans="1:9" x14ac:dyDescent="0.25">
      <c r="C38" s="1"/>
      <c r="F38" s="17"/>
      <c r="G38" s="17"/>
      <c r="I38">
        <v>0</v>
      </c>
    </row>
    <row r="39" spans="1:9" x14ac:dyDescent="0.25">
      <c r="C39" s="1"/>
      <c r="F39" s="17"/>
      <c r="G39" s="17"/>
      <c r="I39">
        <v>0</v>
      </c>
    </row>
    <row r="40" spans="1:9" x14ac:dyDescent="0.25">
      <c r="C40" s="1"/>
      <c r="F40" s="17"/>
      <c r="G40" s="17"/>
      <c r="I40">
        <v>0</v>
      </c>
    </row>
    <row r="41" spans="1:9" x14ac:dyDescent="0.25">
      <c r="C41" s="1"/>
      <c r="F41" s="17"/>
      <c r="G41" s="17"/>
      <c r="I41">
        <v>0</v>
      </c>
    </row>
    <row r="42" spans="1:9" x14ac:dyDescent="0.25">
      <c r="C42" s="1"/>
      <c r="F42" s="17"/>
      <c r="G42" s="17"/>
      <c r="I42">
        <v>0</v>
      </c>
    </row>
    <row r="43" spans="1:9" x14ac:dyDescent="0.25">
      <c r="C43" s="1"/>
      <c r="F43" s="17"/>
      <c r="G43" s="17"/>
      <c r="I43">
        <v>0</v>
      </c>
    </row>
    <row r="44" spans="1:9" x14ac:dyDescent="0.25">
      <c r="C44" s="1"/>
      <c r="F44" s="17"/>
      <c r="G44" s="17"/>
      <c r="I44">
        <v>0</v>
      </c>
    </row>
    <row r="45" spans="1:9" x14ac:dyDescent="0.25">
      <c r="C45" s="1"/>
      <c r="F45" s="17"/>
      <c r="G45" s="17"/>
      <c r="I45">
        <v>0</v>
      </c>
    </row>
    <row r="46" spans="1:9" x14ac:dyDescent="0.25">
      <c r="C46" s="1"/>
      <c r="F46" s="17"/>
      <c r="G46" s="17"/>
      <c r="I46">
        <v>0</v>
      </c>
    </row>
    <row r="47" spans="1:9" x14ac:dyDescent="0.25">
      <c r="C47" s="1"/>
      <c r="F47" s="17"/>
      <c r="G47" s="17"/>
      <c r="I47">
        <v>0</v>
      </c>
    </row>
    <row r="48" spans="1:9" x14ac:dyDescent="0.25">
      <c r="C48" s="1"/>
      <c r="F48" s="17"/>
      <c r="G48" s="17"/>
      <c r="I48">
        <v>0</v>
      </c>
    </row>
    <row r="49" spans="1:9" x14ac:dyDescent="0.25">
      <c r="C49" s="1"/>
      <c r="F49" s="17"/>
      <c r="G49" s="17"/>
      <c r="I49">
        <v>0</v>
      </c>
    </row>
    <row r="50" spans="1:9" x14ac:dyDescent="0.25">
      <c r="C50" s="1"/>
      <c r="F50" s="17"/>
      <c r="G50" s="17"/>
      <c r="I50">
        <v>0</v>
      </c>
    </row>
    <row r="51" spans="1:9" x14ac:dyDescent="0.25">
      <c r="C51" s="1"/>
      <c r="F51" s="17"/>
      <c r="G51" s="17"/>
      <c r="I51">
        <v>0</v>
      </c>
    </row>
    <row r="52" spans="1:9" x14ac:dyDescent="0.25">
      <c r="I52">
        <v>0</v>
      </c>
    </row>
    <row r="53" spans="1:9" x14ac:dyDescent="0.25">
      <c r="C53" s="1"/>
      <c r="F53" s="17"/>
      <c r="G53" s="17"/>
      <c r="I53">
        <v>0</v>
      </c>
    </row>
    <row r="54" spans="1:9" x14ac:dyDescent="0.25">
      <c r="I54">
        <v>0</v>
      </c>
    </row>
    <row r="55" spans="1:9" x14ac:dyDescent="0.25">
      <c r="A55" t="s">
        <v>3709</v>
      </c>
      <c r="B55" s="18" t="s">
        <v>3710</v>
      </c>
      <c r="D55" t="str">
        <f t="array" aca="1" ref="D55" ca="1">CONCATENATE(A55,"-",MID(CELL("filename",A54),FIND("]",CELL("filename",A54))+1,255))</f>
        <v>化身孤岛的鲸-容祖儿</v>
      </c>
      <c r="E55" t="s">
        <v>84</v>
      </c>
      <c r="I55">
        <v>0</v>
      </c>
    </row>
    <row r="56" spans="1:9" x14ac:dyDescent="0.25">
      <c r="A56" t="s">
        <v>518</v>
      </c>
      <c r="B56" s="18" t="s">
        <v>3711</v>
      </c>
      <c r="D56" t="str">
        <f t="array" aca="1" ref="D56" ca="1">CONCATENATE(A56,"-",MID(CELL("filename",A55),FIND("]",CELL("filename",A55))+1,255))</f>
        <v>百年孤寂-容祖儿</v>
      </c>
      <c r="E56" t="s">
        <v>84</v>
      </c>
      <c r="I56">
        <v>0</v>
      </c>
    </row>
    <row r="57" spans="1:9" x14ac:dyDescent="0.25">
      <c r="A57" t="s">
        <v>3712</v>
      </c>
      <c r="B57" s="18" t="s">
        <v>3713</v>
      </c>
      <c r="D57" t="str">
        <f t="array" aca="1" ref="D57" ca="1">CONCATENATE(A57,"-",MID(CELL("filename",A56),FIND("]",CELL("filename",A56))+1,255))</f>
        <v>好心分手-容祖儿</v>
      </c>
      <c r="E57" t="s">
        <v>84</v>
      </c>
      <c r="I57">
        <v>0</v>
      </c>
    </row>
    <row r="58" spans="1:9" x14ac:dyDescent="0.25">
      <c r="A58" t="s">
        <v>3714</v>
      </c>
      <c r="B58" s="18" t="s">
        <v>3715</v>
      </c>
      <c r="D58" t="str">
        <f t="array" aca="1" ref="D58" ca="1">CONCATENATE(A58,"-",MID(CELL("filename",A57),FIND("]",CELL("filename",A57))+1,255))</f>
        <v>白玫瑰-容祖儿</v>
      </c>
      <c r="E58" t="s">
        <v>84</v>
      </c>
      <c r="I58">
        <v>0</v>
      </c>
    </row>
    <row r="59" spans="1:9" x14ac:dyDescent="0.25">
      <c r="A59" t="s">
        <v>3716</v>
      </c>
      <c r="B59" s="18" t="s">
        <v>3717</v>
      </c>
      <c r="D59" t="str">
        <f t="array" aca="1" ref="D59" ca="1">CONCATENATE(A59,"-",MID(CELL("filename",A58),FIND("]",CELL("filename",A58))+1,255))</f>
        <v>月半小夜曲-容祖儿</v>
      </c>
      <c r="E59" t="s">
        <v>84</v>
      </c>
      <c r="I59">
        <v>0</v>
      </c>
    </row>
    <row r="60" spans="1:9" x14ac:dyDescent="0.25">
      <c r="A60" t="s">
        <v>1093</v>
      </c>
      <c r="B60" s="18" t="s">
        <v>3718</v>
      </c>
      <c r="D60" t="str">
        <f t="array" aca="1" ref="D60" ca="1">CONCATENATE(A60,"-",MID(CELL("filename",A59),FIND("]",CELL("filename",A59))+1,255))</f>
        <v>失恋无罪-容祖儿</v>
      </c>
      <c r="E60" t="s">
        <v>84</v>
      </c>
      <c r="I60">
        <v>0</v>
      </c>
    </row>
    <row r="61" spans="1:9" x14ac:dyDescent="0.25">
      <c r="A61" t="s">
        <v>91</v>
      </c>
      <c r="B61" s="18" t="s">
        <v>3719</v>
      </c>
      <c r="D61" t="str">
        <f t="array" aca="1" ref="D61" ca="1">CONCATENATE(A61,"-",MID(CELL("filename",A60),FIND("]",CELL("filename",A60))+1,255))</f>
        <v>笑忘书-容祖儿</v>
      </c>
      <c r="E61" t="s">
        <v>84</v>
      </c>
      <c r="I61">
        <v>0</v>
      </c>
    </row>
    <row r="62" spans="1:9" x14ac:dyDescent="0.25">
      <c r="A62" t="s">
        <v>3182</v>
      </c>
      <c r="B62" s="18" t="s">
        <v>3183</v>
      </c>
      <c r="D62" t="str">
        <f t="array" aca="1" ref="D62" ca="1">CONCATENATE(A62,"-",MID(CELL("filename",A61),FIND("]",CELL("filename",A61))+1,255))</f>
        <v>流沙-容祖儿</v>
      </c>
      <c r="E62" t="s">
        <v>84</v>
      </c>
      <c r="I62">
        <v>0</v>
      </c>
    </row>
    <row r="63" spans="1:9" x14ac:dyDescent="0.25">
      <c r="A63" t="s">
        <v>1673</v>
      </c>
      <c r="B63" s="18" t="s">
        <v>3720</v>
      </c>
      <c r="D63" t="str">
        <f t="array" aca="1" ref="D63" ca="1">CONCATENATE(A63,"-",MID(CELL("filename",A62),FIND("]",CELL("filename",A62))+1,255))</f>
        <v>母系社会-容祖儿</v>
      </c>
      <c r="E63" t="s">
        <v>84</v>
      </c>
      <c r="I63">
        <v>0</v>
      </c>
    </row>
    <row r="64" spans="1:9" x14ac:dyDescent="0.25">
      <c r="A64" t="s">
        <v>736</v>
      </c>
      <c r="B64" s="18" t="s">
        <v>3721</v>
      </c>
      <c r="D64" t="str">
        <f t="array" aca="1" ref="D64" ca="1">CONCATENATE(A64,"-",MID(CELL("filename",A63),FIND("]",CELL("filename",A63))+1,255))</f>
        <v>约定-容祖儿</v>
      </c>
      <c r="E64" t="s">
        <v>84</v>
      </c>
      <c r="I64">
        <v>0</v>
      </c>
    </row>
    <row r="65" spans="1:9" x14ac:dyDescent="0.25">
      <c r="A65" t="s">
        <v>3722</v>
      </c>
      <c r="B65" s="18" t="s">
        <v>3723</v>
      </c>
      <c r="D65" t="str">
        <f t="array" aca="1" ref="D65" ca="1">CONCATENATE(A65,"-",MID(CELL("filename",A64),FIND("]",CELL("filename",A64))+1,255))</f>
        <v>终身美丽-容祖儿</v>
      </c>
      <c r="E65" t="s">
        <v>84</v>
      </c>
      <c r="I65">
        <v>0</v>
      </c>
    </row>
    <row r="66" spans="1:9" x14ac:dyDescent="0.25">
      <c r="A66" t="s">
        <v>3724</v>
      </c>
      <c r="B66" s="18" t="s">
        <v>3725</v>
      </c>
      <c r="D66" t="str">
        <f t="array" aca="1" ref="D66" ca="1">CONCATENATE(A66,"-",MID(CELL("filename",A65),FIND("]",CELL("filename",A65))+1,255))</f>
        <v>答案-容祖儿</v>
      </c>
      <c r="E66" t="s">
        <v>84</v>
      </c>
      <c r="I66">
        <v>0</v>
      </c>
    </row>
    <row r="67" spans="1:9" x14ac:dyDescent="0.25">
      <c r="A67" t="s">
        <v>3726</v>
      </c>
      <c r="B67" s="18" t="s">
        <v>3727</v>
      </c>
      <c r="D67" t="str">
        <f t="array" aca="1" ref="D67" ca="1">CONCATENATE(A67,"-",MID(CELL("filename",A66),FIND("]",CELL("filename",A66))+1,255))</f>
        <v>嚣张-容祖儿</v>
      </c>
      <c r="E67" t="s">
        <v>84</v>
      </c>
      <c r="I67">
        <v>0</v>
      </c>
    </row>
    <row r="68" spans="1:9" x14ac:dyDescent="0.25">
      <c r="A68" t="s">
        <v>3728</v>
      </c>
      <c r="B68" s="18" t="s">
        <v>3729</v>
      </c>
      <c r="D68" t="str">
        <f t="array" aca="1" ref="D68" ca="1">CONCATENATE(A68,"-",MID(CELL("filename",A67),FIND("]",CELL("filename",A67))+1,255))</f>
        <v>出卖-容祖儿</v>
      </c>
      <c r="E68" t="s">
        <v>84</v>
      </c>
      <c r="I68">
        <v>0</v>
      </c>
    </row>
    <row r="69" spans="1:9" x14ac:dyDescent="0.25">
      <c r="A69" t="s">
        <v>3730</v>
      </c>
      <c r="B69" s="18" t="s">
        <v>3731</v>
      </c>
      <c r="D69" t="str">
        <f t="array" aca="1" ref="D69" ca="1">CONCATENATE(A69,"-",MID(CELL("filename",A68),FIND("]",CELL("filename",A68))+1,255))</f>
        <v>雾里看花-容祖儿</v>
      </c>
      <c r="E69" t="s">
        <v>84</v>
      </c>
      <c r="I69">
        <v>0</v>
      </c>
    </row>
    <row r="70" spans="1:9" x14ac:dyDescent="0.25">
      <c r="A70" t="s">
        <v>2383</v>
      </c>
      <c r="B70" s="18" t="s">
        <v>3732</v>
      </c>
      <c r="D70" t="str">
        <f t="array" aca="1" ref="D70" ca="1">CONCATENATE(A70,"-",MID(CELL("filename",A69),FIND("]",CELL("filename",A69))+1,255))</f>
        <v>给未来的自己-容祖儿</v>
      </c>
      <c r="E70" t="s">
        <v>84</v>
      </c>
      <c r="I70">
        <v>0</v>
      </c>
    </row>
    <row r="71" spans="1:9" x14ac:dyDescent="0.25">
      <c r="A71" t="s">
        <v>3733</v>
      </c>
      <c r="B71" s="18" t="s">
        <v>3734</v>
      </c>
      <c r="D71" t="str">
        <f t="array" aca="1" ref="D71" ca="1">CONCATENATE(A71,"-",MID(CELL("filename",A70),FIND("]",CELL("filename",A70))+1,255))</f>
        <v>k歌之王-容祖儿</v>
      </c>
      <c r="E71" t="s">
        <v>84</v>
      </c>
      <c r="I71">
        <v>0</v>
      </c>
    </row>
    <row r="72" spans="1:9" x14ac:dyDescent="0.25">
      <c r="A72" t="s">
        <v>3735</v>
      </c>
      <c r="B72" s="18" t="s">
        <v>3736</v>
      </c>
      <c r="D72" t="str">
        <f t="array" aca="1" ref="D72" ca="1">CONCATENATE(A72,"-",MID(CELL("filename",A71),FIND("]",CELL("filename",A71))+1,255))</f>
        <v>学猫叫-容祖儿</v>
      </c>
      <c r="E72" t="s">
        <v>84</v>
      </c>
      <c r="I72">
        <v>0</v>
      </c>
    </row>
    <row r="73" spans="1:9" x14ac:dyDescent="0.25">
      <c r="A73" t="s">
        <v>1174</v>
      </c>
      <c r="B73" s="18" t="s">
        <v>1175</v>
      </c>
      <c r="D73" t="str">
        <f t="array" aca="1" ref="D73" ca="1">CONCATENATE(A73,"-",MID(CELL("filename",A72),FIND("]",CELL("filename",A72))+1,255))</f>
        <v>伤痕-容祖儿</v>
      </c>
      <c r="E73" t="s">
        <v>84</v>
      </c>
      <c r="I73">
        <v>0</v>
      </c>
    </row>
    <row r="74" spans="1:9" x14ac:dyDescent="0.25">
      <c r="A74" t="s">
        <v>3737</v>
      </c>
      <c r="B74" s="18" t="s">
        <v>3738</v>
      </c>
      <c r="D74" t="str">
        <f t="array" aca="1" ref="D74" ca="1">CONCATENATE(A74,"-",MID(CELL("filename",A73),FIND("]",CELL("filename",A73))+1,255))</f>
        <v>谢谢你的爱-容祖儿</v>
      </c>
      <c r="E74" t="s">
        <v>84</v>
      </c>
      <c r="I74">
        <v>0</v>
      </c>
    </row>
    <row r="75" spans="1:9" x14ac:dyDescent="0.25">
      <c r="A75" t="s">
        <v>3739</v>
      </c>
      <c r="B75" s="18" t="s">
        <v>3740</v>
      </c>
      <c r="D75" t="str">
        <f t="array" aca="1" ref="D75" ca="1">CONCATENATE(A75,"-",MID(CELL("filename",A74),FIND("]",CELL("filename",A74))+1,255))</f>
        <v>富士山下-容祖儿</v>
      </c>
      <c r="E75" t="s">
        <v>84</v>
      </c>
      <c r="I75">
        <v>0</v>
      </c>
    </row>
    <row r="76" spans="1:9" x14ac:dyDescent="0.25">
      <c r="A76" t="s">
        <v>3617</v>
      </c>
      <c r="B76" s="18" t="s">
        <v>3741</v>
      </c>
      <c r="D76" t="str">
        <f t="array" aca="1" ref="D76" ca="1">CONCATENATE(A76,"-",MID(CELL("filename",A75),FIND("]",CELL("filename",A75))+1,255))</f>
        <v>浮夸-容祖儿</v>
      </c>
      <c r="E76" t="s">
        <v>84</v>
      </c>
      <c r="I76">
        <v>0</v>
      </c>
    </row>
    <row r="77" spans="1:9" x14ac:dyDescent="0.25">
      <c r="A77" t="s">
        <v>2196</v>
      </c>
      <c r="B77" s="18" t="s">
        <v>3742</v>
      </c>
      <c r="D77" t="str">
        <f t="array" aca="1" ref="D77" ca="1">CONCATENATE(A77,"-",MID(CELL("filename",A76),FIND("]",CELL("filename",A76))+1,255))</f>
        <v>爱情转移-容祖儿</v>
      </c>
      <c r="E77" t="s">
        <v>84</v>
      </c>
      <c r="I77">
        <v>0</v>
      </c>
    </row>
    <row r="78" spans="1:9" x14ac:dyDescent="0.25">
      <c r="A78" t="s">
        <v>3743</v>
      </c>
      <c r="B78" s="18" t="s">
        <v>3744</v>
      </c>
      <c r="D78" t="str">
        <f t="array" aca="1" ref="D78" ca="1">CONCATENATE(A78,"-",MID(CELL("filename",A77),FIND("]",CELL("filename",A77))+1,255))</f>
        <v>明日恩典-容祖儿</v>
      </c>
      <c r="E78" t="s">
        <v>84</v>
      </c>
      <c r="I78">
        <v>0</v>
      </c>
    </row>
    <row r="79" spans="1:9" x14ac:dyDescent="0.25">
      <c r="A79" t="s">
        <v>3745</v>
      </c>
      <c r="B79" s="18" t="s">
        <v>3746</v>
      </c>
      <c r="D79" t="str">
        <f t="array" aca="1" ref="D79" ca="1">CONCATENATE(A79,"-",MID(CELL("filename",A78),FIND("]",CELL("filename",A78))+1,255))</f>
        <v>晚婚-容祖儿</v>
      </c>
      <c r="E79" t="s">
        <v>84</v>
      </c>
      <c r="I79">
        <v>0</v>
      </c>
    </row>
    <row r="80" spans="1:9" x14ac:dyDescent="0.25">
      <c r="A80" t="s">
        <v>1704</v>
      </c>
      <c r="B80" s="18" t="s">
        <v>3747</v>
      </c>
      <c r="D80" t="str">
        <f t="array" aca="1" ref="D80" ca="1">CONCATENATE(A80,"-",MID(CELL("filename",A79),FIND("]",CELL("filename",A79))+1,255))</f>
        <v>恋人未满-容祖儿</v>
      </c>
      <c r="E80" t="s">
        <v>84</v>
      </c>
      <c r="I80">
        <v>0</v>
      </c>
    </row>
    <row r="81" spans="1:9" x14ac:dyDescent="0.25">
      <c r="A81" t="s">
        <v>3748</v>
      </c>
      <c r="B81" s="18" t="s">
        <v>3749</v>
      </c>
      <c r="D81" t="str">
        <f t="array" aca="1" ref="D81" ca="1">CONCATENATE(A81,"-",MID(CELL("filename",A80),FIND("]",CELL("filename",A80))+1,255))</f>
        <v>童话镇-容祖儿</v>
      </c>
      <c r="E81" t="s">
        <v>84</v>
      </c>
      <c r="I81">
        <v>0</v>
      </c>
    </row>
    <row r="82" spans="1:9" x14ac:dyDescent="0.25">
      <c r="A82" t="s">
        <v>3750</v>
      </c>
      <c r="B82" s="18" t="s">
        <v>3751</v>
      </c>
      <c r="D82" t="str">
        <f t="array" aca="1" ref="D82" ca="1">CONCATENATE(A82,"-",MID(CELL("filename",A81),FIND("]",CELL("filename",A81))+1,255))</f>
        <v>飞云之下-容祖儿</v>
      </c>
      <c r="E82" t="s">
        <v>84</v>
      </c>
      <c r="I82">
        <v>0</v>
      </c>
    </row>
    <row r="83" spans="1:9" x14ac:dyDescent="0.25">
      <c r="A83" t="s">
        <v>123</v>
      </c>
      <c r="B83" s="18" t="s">
        <v>3752</v>
      </c>
      <c r="D83" t="str">
        <f t="array" aca="1" ref="D83" ca="1">CONCATENATE(A83,"-",MID(CELL("filename",A82),FIND("]",CELL("filename",A82))+1,255))</f>
        <v>童话-容祖儿</v>
      </c>
      <c r="E83" t="s">
        <v>84</v>
      </c>
      <c r="I83">
        <v>0</v>
      </c>
    </row>
    <row r="84" spans="1:9" x14ac:dyDescent="0.25">
      <c r="A84" t="s">
        <v>2362</v>
      </c>
      <c r="B84" s="18" t="s">
        <v>3753</v>
      </c>
      <c r="D84" t="str">
        <f t="array" aca="1" ref="D84" ca="1">CONCATENATE(A84,"-",MID(CELL("filename",A83),FIND("]",CELL("filename",A83))+1,255))</f>
        <v>勇气-容祖儿</v>
      </c>
      <c r="E84" t="s">
        <v>84</v>
      </c>
      <c r="I84">
        <v>0</v>
      </c>
    </row>
  </sheetData>
  <hyperlinks>
    <hyperlink ref="C3" r:id="rId1" xr:uid="{00000000-0004-0000-2700-000000000000}"/>
    <hyperlink ref="C4" r:id="rId2" xr:uid="{00000000-0004-0000-2700-000001000000}"/>
    <hyperlink ref="C5" r:id="rId3" xr:uid="{00000000-0004-0000-2700-000002000000}"/>
    <hyperlink ref="C6" r:id="rId4" xr:uid="{00000000-0004-0000-2700-000003000000}"/>
    <hyperlink ref="C7" r:id="rId5" xr:uid="{00000000-0004-0000-2700-000004000000}"/>
    <hyperlink ref="C8" r:id="rId6" xr:uid="{00000000-0004-0000-2700-000005000000}"/>
    <hyperlink ref="C9" r:id="rId7" xr:uid="{00000000-0004-0000-2700-000006000000}"/>
    <hyperlink ref="C10" r:id="rId8" xr:uid="{00000000-0004-0000-2700-000007000000}"/>
    <hyperlink ref="C11" r:id="rId9" xr:uid="{51A92D1E-6059-4A50-8B11-E92C66902490}"/>
    <hyperlink ref="C12" r:id="rId10" xr:uid="{22A08621-5666-4040-807B-FEE25FE9630C}"/>
    <hyperlink ref="C13" r:id="rId11" xr:uid="{27F9F06D-416B-41CC-B7D5-BBE2EA88BF59}"/>
    <hyperlink ref="C14" r:id="rId12" xr:uid="{B6B663CC-7A9C-4C5F-88EB-4FC815905C26}"/>
  </hyperlinks>
  <pageMargins left="0.7" right="0.7" top="0.75" bottom="0.75" header="0.3" footer="0.3"/>
  <pageSetup orientation="portrai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I65"/>
  <sheetViews>
    <sheetView topLeftCell="A10" workbookViewId="0">
      <selection activeCell="B22" sqref="B22"/>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s>
  <sheetData>
    <row r="1" spans="1:9" x14ac:dyDescent="0.25">
      <c r="A1" t="s">
        <v>0</v>
      </c>
      <c r="B1" t="s">
        <v>1</v>
      </c>
      <c r="C1" t="s">
        <v>2</v>
      </c>
      <c r="D1" t="s">
        <v>3</v>
      </c>
      <c r="E1" t="s">
        <v>4</v>
      </c>
      <c r="F1" t="s">
        <v>5</v>
      </c>
      <c r="G1" t="s">
        <v>6</v>
      </c>
      <c r="H1" t="s">
        <v>7</v>
      </c>
      <c r="I1" t="s">
        <v>8</v>
      </c>
    </row>
    <row r="2" spans="1:9" x14ac:dyDescent="0.25">
      <c r="A2" t="s">
        <v>3754</v>
      </c>
      <c r="B2" t="s">
        <v>3755</v>
      </c>
      <c r="C2" s="1" t="s">
        <v>3756</v>
      </c>
      <c r="D2" t="str">
        <f t="shared" ref="D2:D10" si="0">CONCATENATE(A2,"-单依纯")</f>
        <v>在夜里跳舞-单依纯</v>
      </c>
      <c r="E2" t="s">
        <v>11</v>
      </c>
      <c r="F2" s="17">
        <v>5.5555555555555558E-3</v>
      </c>
      <c r="G2" s="17">
        <v>1.8749999999999999E-2</v>
      </c>
      <c r="I2">
        <v>1</v>
      </c>
    </row>
    <row r="3" spans="1:9" x14ac:dyDescent="0.25">
      <c r="A3" t="s">
        <v>294</v>
      </c>
      <c r="B3" t="s">
        <v>3757</v>
      </c>
      <c r="C3" s="1"/>
      <c r="D3" t="str">
        <f t="shared" si="0"/>
        <v>永不失联的爱-单依纯</v>
      </c>
      <c r="E3" t="s">
        <v>11</v>
      </c>
      <c r="F3" s="17"/>
      <c r="G3" s="17"/>
      <c r="I3">
        <v>0</v>
      </c>
    </row>
    <row r="4" spans="1:9" x14ac:dyDescent="0.25">
      <c r="A4" t="s">
        <v>3758</v>
      </c>
      <c r="B4" t="s">
        <v>3759</v>
      </c>
      <c r="C4" s="1"/>
      <c r="D4" t="str">
        <f t="shared" si="0"/>
        <v>想你时风起-单依纯</v>
      </c>
      <c r="E4" t="s">
        <v>11</v>
      </c>
      <c r="F4" s="17"/>
      <c r="G4" s="17"/>
      <c r="I4">
        <v>0</v>
      </c>
    </row>
    <row r="5" spans="1:9" x14ac:dyDescent="0.25">
      <c r="A5" t="s">
        <v>3760</v>
      </c>
      <c r="B5" t="s">
        <v>3761</v>
      </c>
      <c r="C5" s="1"/>
      <c r="D5" t="str">
        <f t="shared" si="0"/>
        <v>续写-单依纯</v>
      </c>
      <c r="E5" t="s">
        <v>11</v>
      </c>
      <c r="F5" s="17"/>
      <c r="G5" s="17"/>
      <c r="I5">
        <v>0</v>
      </c>
    </row>
    <row r="6" spans="1:9" x14ac:dyDescent="0.25">
      <c r="A6" t="s">
        <v>3762</v>
      </c>
      <c r="B6" t="s">
        <v>3763</v>
      </c>
      <c r="C6" s="1" t="s">
        <v>3764</v>
      </c>
      <c r="D6" t="str">
        <f t="shared" si="0"/>
        <v>纯妹妹-单依纯</v>
      </c>
      <c r="E6" t="s">
        <v>11</v>
      </c>
      <c r="F6" s="17">
        <v>3.4722222222222217E-2</v>
      </c>
      <c r="G6" s="17">
        <v>4.6527777777777779E-2</v>
      </c>
      <c r="I6">
        <v>1</v>
      </c>
    </row>
    <row r="7" spans="1:9" x14ac:dyDescent="0.25">
      <c r="A7" t="s">
        <v>332</v>
      </c>
      <c r="B7" t="s">
        <v>333</v>
      </c>
      <c r="C7" s="1" t="s">
        <v>334</v>
      </c>
      <c r="D7" t="str">
        <f t="shared" si="0"/>
        <v>爱我的时候-单依纯</v>
      </c>
      <c r="E7" t="s">
        <v>11</v>
      </c>
      <c r="F7" s="17">
        <v>4.3749999999999997E-2</v>
      </c>
      <c r="G7" s="17">
        <v>6.25E-2</v>
      </c>
      <c r="I7">
        <v>1</v>
      </c>
    </row>
    <row r="8" spans="1:9" x14ac:dyDescent="0.25">
      <c r="D8" t="str">
        <f t="shared" si="0"/>
        <v>-单依纯</v>
      </c>
      <c r="E8" t="s">
        <v>11</v>
      </c>
      <c r="F8" s="17"/>
    </row>
    <row r="9" spans="1:9" x14ac:dyDescent="0.25">
      <c r="C9" s="1"/>
      <c r="D9" t="str">
        <f t="shared" si="0"/>
        <v>-单依纯</v>
      </c>
      <c r="E9" t="s">
        <v>11</v>
      </c>
      <c r="F9" s="17"/>
      <c r="G9" s="17"/>
    </row>
    <row r="10" spans="1:9" x14ac:dyDescent="0.25">
      <c r="C10" s="1"/>
      <c r="D10" t="str">
        <f t="shared" si="0"/>
        <v>-单依纯</v>
      </c>
      <c r="E10" t="s">
        <v>11</v>
      </c>
      <c r="F10" s="17"/>
      <c r="G10" s="17"/>
    </row>
    <row r="12" spans="1:9" x14ac:dyDescent="0.25">
      <c r="A12" t="s">
        <v>3765</v>
      </c>
      <c r="B12" t="s">
        <v>3766</v>
      </c>
      <c r="C12" s="1"/>
      <c r="D12" t="str">
        <f t="shared" ref="D12:D22" si="1">CONCATENATE(A12,"-单依纯")</f>
        <v>给电影人的情书-单依纯</v>
      </c>
      <c r="E12" t="s">
        <v>11</v>
      </c>
      <c r="F12" s="17"/>
      <c r="G12" s="17"/>
    </row>
    <row r="13" spans="1:9" x14ac:dyDescent="0.25">
      <c r="A13" t="s">
        <v>3767</v>
      </c>
      <c r="B13" t="s">
        <v>3768</v>
      </c>
      <c r="C13" s="1"/>
      <c r="D13" t="str">
        <f t="shared" si="1"/>
        <v>空耳-单依纯</v>
      </c>
      <c r="E13" t="s">
        <v>11</v>
      </c>
      <c r="F13" s="17"/>
      <c r="G13" s="17"/>
    </row>
    <row r="14" spans="1:9" x14ac:dyDescent="0.25">
      <c r="A14" t="s">
        <v>3769</v>
      </c>
      <c r="B14" t="s">
        <v>3770</v>
      </c>
      <c r="C14" s="1"/>
      <c r="D14" t="str">
        <f t="shared" si="1"/>
        <v>如此-单依纯</v>
      </c>
      <c r="E14" t="s">
        <v>11</v>
      </c>
      <c r="F14" s="17"/>
      <c r="G14" s="17"/>
    </row>
    <row r="15" spans="1:9" x14ac:dyDescent="0.25">
      <c r="A15" t="s">
        <v>3771</v>
      </c>
      <c r="B15" t="s">
        <v>73</v>
      </c>
      <c r="C15" s="1"/>
      <c r="D15" t="str">
        <f t="shared" si="1"/>
        <v>雨后日记-单依纯</v>
      </c>
      <c r="E15" t="s">
        <v>11</v>
      </c>
      <c r="F15" s="17"/>
      <c r="G15" s="17"/>
    </row>
    <row r="16" spans="1:9" x14ac:dyDescent="0.25">
      <c r="A16" t="s">
        <v>3772</v>
      </c>
      <c r="B16" t="s">
        <v>3773</v>
      </c>
      <c r="C16" s="1"/>
      <c r="D16" t="str">
        <f t="shared" si="1"/>
        <v>喂-单依纯</v>
      </c>
      <c r="E16" t="s">
        <v>11</v>
      </c>
      <c r="F16" s="17"/>
      <c r="G16" s="17"/>
    </row>
    <row r="17" spans="1:7" x14ac:dyDescent="0.25">
      <c r="A17" t="s">
        <v>3774</v>
      </c>
      <c r="B17" t="s">
        <v>3775</v>
      </c>
      <c r="C17" s="1"/>
      <c r="D17" t="str">
        <f t="shared" si="1"/>
        <v>照片-单依纯</v>
      </c>
      <c r="E17" t="s">
        <v>11</v>
      </c>
      <c r="F17" s="17"/>
      <c r="G17" s="17"/>
    </row>
    <row r="18" spans="1:7" x14ac:dyDescent="0.25">
      <c r="A18" t="s">
        <v>3776</v>
      </c>
      <c r="B18" t="s">
        <v>3777</v>
      </c>
      <c r="C18" s="1"/>
      <c r="D18" t="str">
        <f t="shared" si="1"/>
        <v>爱里-单依纯</v>
      </c>
      <c r="E18" t="s">
        <v>11</v>
      </c>
      <c r="F18" s="17"/>
      <c r="G18" s="17"/>
    </row>
    <row r="19" spans="1:7" x14ac:dyDescent="0.25">
      <c r="A19" t="s">
        <v>3778</v>
      </c>
      <c r="B19" t="s">
        <v>3779</v>
      </c>
      <c r="C19" s="1"/>
      <c r="D19" t="str">
        <f t="shared" si="1"/>
        <v>让我随风-单依纯</v>
      </c>
      <c r="E19" t="s">
        <v>11</v>
      </c>
      <c r="F19" s="17"/>
      <c r="G19" s="17"/>
    </row>
    <row r="20" spans="1:7" x14ac:dyDescent="0.25">
      <c r="A20" t="s">
        <v>3780</v>
      </c>
      <c r="B20" t="s">
        <v>73</v>
      </c>
      <c r="C20" s="1"/>
      <c r="D20" t="str">
        <f t="shared" si="1"/>
        <v>勇敢额度-单依纯</v>
      </c>
      <c r="E20" t="s">
        <v>11</v>
      </c>
      <c r="F20" s="17"/>
      <c r="G20" s="17"/>
    </row>
    <row r="21" spans="1:7" x14ac:dyDescent="0.25">
      <c r="A21" t="s">
        <v>3781</v>
      </c>
      <c r="B21" t="s">
        <v>3782</v>
      </c>
      <c r="C21" s="1"/>
      <c r="D21" t="str">
        <f t="shared" si="1"/>
        <v>你的珍藏-单依纯</v>
      </c>
      <c r="E21" t="s">
        <v>11</v>
      </c>
      <c r="F21" s="17"/>
      <c r="G21" s="17"/>
    </row>
    <row r="22" spans="1:7" x14ac:dyDescent="0.25">
      <c r="A22" t="s">
        <v>3783</v>
      </c>
      <c r="B22" t="s">
        <v>73</v>
      </c>
      <c r="C22" s="1"/>
      <c r="D22" t="str">
        <f t="shared" si="1"/>
        <v>另一种答案-单依纯</v>
      </c>
      <c r="E22" t="s">
        <v>11</v>
      </c>
      <c r="F22" s="17"/>
      <c r="G22" s="17"/>
    </row>
    <row r="23" spans="1:7" x14ac:dyDescent="0.25">
      <c r="C23" s="1"/>
      <c r="F23" s="17"/>
      <c r="G23" s="17"/>
    </row>
    <row r="24" spans="1:7" x14ac:dyDescent="0.25">
      <c r="C24" s="1"/>
      <c r="F24" s="17"/>
      <c r="G24" s="17"/>
    </row>
    <row r="25" spans="1:7" x14ac:dyDescent="0.25">
      <c r="C25" s="1"/>
      <c r="F25" s="17"/>
      <c r="G25" s="17"/>
    </row>
    <row r="26" spans="1:7" x14ac:dyDescent="0.25">
      <c r="C26" s="1"/>
      <c r="F26" s="17"/>
      <c r="G26" s="17"/>
    </row>
    <row r="27" spans="1:7" x14ac:dyDescent="0.25">
      <c r="C27" s="1"/>
      <c r="F27" s="17"/>
      <c r="G27" s="17"/>
    </row>
    <row r="28" spans="1:7" x14ac:dyDescent="0.25">
      <c r="C28" s="1"/>
      <c r="F28" s="17"/>
      <c r="G28" s="17"/>
    </row>
    <row r="29" spans="1:7" x14ac:dyDescent="0.25">
      <c r="C29" s="1"/>
      <c r="F29" s="17"/>
      <c r="G29" s="17"/>
    </row>
    <row r="30" spans="1:7" x14ac:dyDescent="0.25">
      <c r="C30" s="1"/>
      <c r="F30" s="17"/>
      <c r="G30" s="17"/>
    </row>
    <row r="31" spans="1:7" x14ac:dyDescent="0.25">
      <c r="C31" s="1"/>
      <c r="F31" s="17"/>
      <c r="G31" s="17"/>
    </row>
    <row r="32" spans="1:7" x14ac:dyDescent="0.25">
      <c r="C32" s="1"/>
      <c r="F32" s="17"/>
      <c r="G32" s="17"/>
    </row>
    <row r="33" spans="1:9" x14ac:dyDescent="0.25">
      <c r="C33" s="1"/>
      <c r="F33" s="17"/>
      <c r="G33" s="17"/>
    </row>
    <row r="34" spans="1:9" x14ac:dyDescent="0.25">
      <c r="C34" s="1"/>
      <c r="F34" s="17"/>
      <c r="G34" s="17"/>
    </row>
    <row r="36" spans="1:9" x14ac:dyDescent="0.25">
      <c r="C36" s="1"/>
      <c r="F36" s="17"/>
      <c r="G36" s="17"/>
    </row>
    <row r="44" spans="1:9" x14ac:dyDescent="0.25">
      <c r="A44" t="s">
        <v>3784</v>
      </c>
      <c r="B44" t="s">
        <v>3785</v>
      </c>
      <c r="C44" s="1" t="s">
        <v>3786</v>
      </c>
      <c r="D44" t="str">
        <f t="shared" ref="D44:D64" si="2">CONCATENATE(A44,"-单依纯")</f>
        <v>爱的回归线-单依纯</v>
      </c>
      <c r="E44" t="s">
        <v>84</v>
      </c>
      <c r="F44" s="17">
        <v>4.4444444444444453E-2</v>
      </c>
      <c r="G44" s="17">
        <v>5.347222222222222E-2</v>
      </c>
      <c r="I44">
        <v>1</v>
      </c>
    </row>
    <row r="45" spans="1:9" x14ac:dyDescent="0.25">
      <c r="A45" t="s">
        <v>3117</v>
      </c>
      <c r="B45" t="s">
        <v>3787</v>
      </c>
      <c r="D45" t="str">
        <f t="shared" si="2"/>
        <v>像风一样-单依纯</v>
      </c>
      <c r="E45" t="s">
        <v>84</v>
      </c>
    </row>
    <row r="46" spans="1:9" x14ac:dyDescent="0.25">
      <c r="A46" t="s">
        <v>3788</v>
      </c>
      <c r="B46" t="s">
        <v>3789</v>
      </c>
      <c r="D46" t="str">
        <f t="shared" si="2"/>
        <v>如果爱忘了-单依纯</v>
      </c>
      <c r="E46" t="s">
        <v>84</v>
      </c>
    </row>
    <row r="47" spans="1:9" x14ac:dyDescent="0.25">
      <c r="A47" t="s">
        <v>2201</v>
      </c>
      <c r="B47" t="s">
        <v>3790</v>
      </c>
      <c r="D47" t="str">
        <f t="shared" si="2"/>
        <v>我爱你中国-单依纯</v>
      </c>
      <c r="E47" t="s">
        <v>84</v>
      </c>
    </row>
    <row r="48" spans="1:9" x14ac:dyDescent="0.25">
      <c r="A48" t="s">
        <v>204</v>
      </c>
      <c r="B48" t="s">
        <v>3791</v>
      </c>
      <c r="D48" t="str">
        <f t="shared" si="2"/>
        <v>情人-单依纯</v>
      </c>
      <c r="E48" t="s">
        <v>84</v>
      </c>
    </row>
    <row r="49" spans="1:5" x14ac:dyDescent="0.25">
      <c r="A49" t="s">
        <v>3792</v>
      </c>
      <c r="B49" t="s">
        <v>3793</v>
      </c>
      <c r="D49" t="str">
        <f t="shared" si="2"/>
        <v>退后-单依纯</v>
      </c>
      <c r="E49" t="s">
        <v>84</v>
      </c>
    </row>
    <row r="50" spans="1:5" x14ac:dyDescent="0.25">
      <c r="A50" t="s">
        <v>3794</v>
      </c>
      <c r="B50" t="s">
        <v>3795</v>
      </c>
      <c r="D50" t="str">
        <f t="shared" si="2"/>
        <v>不值得-单依纯</v>
      </c>
      <c r="E50" t="s">
        <v>84</v>
      </c>
    </row>
    <row r="51" spans="1:5" x14ac:dyDescent="0.25">
      <c r="A51" t="s">
        <v>1392</v>
      </c>
      <c r="B51" t="s">
        <v>3796</v>
      </c>
      <c r="D51" t="str">
        <f t="shared" si="2"/>
        <v>贝加尔湖畔-单依纯</v>
      </c>
      <c r="E51" t="s">
        <v>84</v>
      </c>
    </row>
    <row r="52" spans="1:5" x14ac:dyDescent="0.25">
      <c r="A52" t="s">
        <v>287</v>
      </c>
      <c r="B52" t="s">
        <v>3040</v>
      </c>
      <c r="D52" t="str">
        <f t="shared" si="2"/>
        <v>如愿-单依纯</v>
      </c>
      <c r="E52" t="s">
        <v>84</v>
      </c>
    </row>
    <row r="53" spans="1:5" x14ac:dyDescent="0.25">
      <c r="A53" t="s">
        <v>2194</v>
      </c>
      <c r="B53" t="s">
        <v>3797</v>
      </c>
      <c r="D53" t="str">
        <f t="shared" si="2"/>
        <v>好久不见-单依纯</v>
      </c>
      <c r="E53" t="s">
        <v>84</v>
      </c>
    </row>
    <row r="54" spans="1:5" x14ac:dyDescent="0.25">
      <c r="A54" t="s">
        <v>1157</v>
      </c>
      <c r="B54" t="s">
        <v>3798</v>
      </c>
      <c r="D54" t="str">
        <f t="shared" si="2"/>
        <v>下雨天-单依纯</v>
      </c>
      <c r="E54" t="s">
        <v>84</v>
      </c>
    </row>
    <row r="55" spans="1:5" x14ac:dyDescent="0.25">
      <c r="A55" t="s">
        <v>1331</v>
      </c>
      <c r="B55" t="s">
        <v>1332</v>
      </c>
      <c r="D55" t="str">
        <f t="shared" si="2"/>
        <v>别问很可怕-单依纯</v>
      </c>
      <c r="E55" t="s">
        <v>84</v>
      </c>
    </row>
    <row r="56" spans="1:5" x14ac:dyDescent="0.25">
      <c r="A56" t="s">
        <v>3076</v>
      </c>
      <c r="B56" t="s">
        <v>3799</v>
      </c>
      <c r="D56" t="str">
        <f t="shared" si="2"/>
        <v>你还要我怎样-单依纯</v>
      </c>
      <c r="E56" t="s">
        <v>84</v>
      </c>
    </row>
    <row r="57" spans="1:5" x14ac:dyDescent="0.25">
      <c r="A57" t="s">
        <v>344</v>
      </c>
      <c r="B57" t="s">
        <v>3800</v>
      </c>
      <c r="D57" t="str">
        <f t="shared" si="2"/>
        <v>可惜不是你-单依纯</v>
      </c>
      <c r="E57" t="s">
        <v>84</v>
      </c>
    </row>
    <row r="58" spans="1:5" x14ac:dyDescent="0.25">
      <c r="A58" t="s">
        <v>2270</v>
      </c>
      <c r="B58" t="s">
        <v>3801</v>
      </c>
      <c r="D58" t="str">
        <f t="shared" si="2"/>
        <v>人啊-单依纯</v>
      </c>
      <c r="E58" t="s">
        <v>84</v>
      </c>
    </row>
    <row r="59" spans="1:5" x14ac:dyDescent="0.25">
      <c r="A59" t="s">
        <v>2440</v>
      </c>
      <c r="B59" t="s">
        <v>3802</v>
      </c>
      <c r="D59" t="str">
        <f t="shared" si="2"/>
        <v>漂洋过海来看你-单依纯</v>
      </c>
      <c r="E59" t="s">
        <v>84</v>
      </c>
    </row>
    <row r="60" spans="1:5" x14ac:dyDescent="0.25">
      <c r="A60" t="s">
        <v>2282</v>
      </c>
      <c r="B60" t="s">
        <v>3803</v>
      </c>
      <c r="D60" t="str">
        <f t="shared" si="2"/>
        <v>惧高症-单依纯</v>
      </c>
      <c r="E60" t="s">
        <v>84</v>
      </c>
    </row>
    <row r="61" spans="1:5" x14ac:dyDescent="0.25">
      <c r="A61" t="s">
        <v>3804</v>
      </c>
      <c r="B61" t="s">
        <v>3805</v>
      </c>
      <c r="D61" t="str">
        <f t="shared" si="2"/>
        <v>自由-单依纯</v>
      </c>
      <c r="E61" t="s">
        <v>84</v>
      </c>
    </row>
    <row r="62" spans="1:5" x14ac:dyDescent="0.25">
      <c r="A62" t="s">
        <v>3806</v>
      </c>
      <c r="B62" t="s">
        <v>3807</v>
      </c>
      <c r="D62" t="str">
        <f t="shared" si="2"/>
        <v>R&amp;B All Night-单依纯</v>
      </c>
      <c r="E62" t="s">
        <v>84</v>
      </c>
    </row>
    <row r="63" spans="1:5" x14ac:dyDescent="0.25">
      <c r="A63" t="s">
        <v>3808</v>
      </c>
      <c r="B63" t="s">
        <v>3809</v>
      </c>
      <c r="D63" t="str">
        <f t="shared" si="2"/>
        <v>Forever Young-单依纯</v>
      </c>
      <c r="E63" t="s">
        <v>84</v>
      </c>
    </row>
    <row r="64" spans="1:5" x14ac:dyDescent="0.25">
      <c r="A64" t="s">
        <v>1939</v>
      </c>
      <c r="B64" t="s">
        <v>3810</v>
      </c>
      <c r="D64" t="str">
        <f t="shared" si="2"/>
        <v>旅行中忘记-单依纯</v>
      </c>
      <c r="E64" t="s">
        <v>84</v>
      </c>
    </row>
    <row r="65" spans="1:9" x14ac:dyDescent="0.25">
      <c r="A65" t="s">
        <v>3811</v>
      </c>
      <c r="B65" t="s">
        <v>3812</v>
      </c>
      <c r="C65" s="1" t="s">
        <v>3813</v>
      </c>
      <c r="D65" t="str">
        <f t="array" aca="1" ref="D65" ca="1">CONCATENATE(A65,"-",MID(CELL("filename",A6),FIND("]",CELL("filename",A6))+1,255))</f>
        <v>不如见一面-单依纯</v>
      </c>
      <c r="E65" t="s">
        <v>11</v>
      </c>
      <c r="F65" s="17">
        <v>2.8472222222222222E-2</v>
      </c>
      <c r="G65" s="17">
        <v>5.486111111111111E-2</v>
      </c>
      <c r="I65">
        <v>1</v>
      </c>
    </row>
  </sheetData>
  <hyperlinks>
    <hyperlink ref="C2" r:id="rId1" xr:uid="{00000000-0004-0000-2800-000000000000}"/>
    <hyperlink ref="C6" r:id="rId2" xr:uid="{00000000-0004-0000-2800-000001000000}"/>
    <hyperlink ref="C7" r:id="rId3" xr:uid="{00000000-0004-0000-2800-000002000000}"/>
    <hyperlink ref="C44" r:id="rId4" xr:uid="{00000000-0004-0000-2800-000003000000}"/>
    <hyperlink ref="C65" r:id="rId5" xr:uid="{00000000-0004-0000-2800-000004000000}"/>
  </hyperlinks>
  <pageMargins left="0.7" right="0.7" top="0.75" bottom="0.75" header="0.3" footer="0.3"/>
  <pageSetup orientation="portrai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I47"/>
  <sheetViews>
    <sheetView workbookViewId="0">
      <selection activeCell="B32" sqref="B32"/>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6" width="9.140625" style="16" customWidth="1"/>
    <col min="17" max="16384" width="9.140625" style="16"/>
  </cols>
  <sheetData>
    <row r="1" spans="1:9" x14ac:dyDescent="0.25">
      <c r="A1" t="s">
        <v>0</v>
      </c>
      <c r="B1" t="s">
        <v>1</v>
      </c>
      <c r="C1" t="s">
        <v>2</v>
      </c>
      <c r="D1" t="s">
        <v>3</v>
      </c>
      <c r="E1" t="s">
        <v>4</v>
      </c>
      <c r="F1" t="s">
        <v>5</v>
      </c>
      <c r="G1" t="s">
        <v>6</v>
      </c>
      <c r="H1" t="s">
        <v>7</v>
      </c>
      <c r="I1" t="s">
        <v>8</v>
      </c>
    </row>
    <row r="2" spans="1:9" x14ac:dyDescent="0.25">
      <c r="A2" t="s">
        <v>3814</v>
      </c>
      <c r="B2" t="s">
        <v>3815</v>
      </c>
      <c r="C2" s="1"/>
      <c r="D2" t="str">
        <f t="array" aca="1" ref="D2" ca="1">CONCATENATE(A2,"-",MID(CELL("filename",A1),FIND("]",CELL("filename",A1))+1,255))</f>
        <v>下个路口见-李宇春</v>
      </c>
      <c r="E2" t="s">
        <v>11</v>
      </c>
      <c r="F2" s="17">
        <v>2.5000000000000001E-2</v>
      </c>
      <c r="G2" s="17">
        <v>3.5416666666666673E-2</v>
      </c>
      <c r="I2">
        <v>0</v>
      </c>
    </row>
    <row r="3" spans="1:9" x14ac:dyDescent="0.25">
      <c r="A3" t="s">
        <v>3816</v>
      </c>
      <c r="B3" t="s">
        <v>3817</v>
      </c>
      <c r="C3" s="1"/>
      <c r="D3" t="str">
        <f t="array" aca="1" ref="D3" ca="1">CONCATENATE(A3,"-",MID(CELL("filename",A2),FIND("]",CELL("filename",A2))+1,255))</f>
        <v>和你一样-李宇春</v>
      </c>
      <c r="E3" t="s">
        <v>11</v>
      </c>
      <c r="F3" s="17"/>
      <c r="G3" s="17"/>
      <c r="I3">
        <v>0</v>
      </c>
    </row>
    <row r="4" spans="1:9" x14ac:dyDescent="0.25">
      <c r="A4" t="s">
        <v>3818</v>
      </c>
      <c r="B4" t="s">
        <v>3819</v>
      </c>
      <c r="C4" s="1" t="s">
        <v>3820</v>
      </c>
      <c r="D4" t="str">
        <f t="array" aca="1" ref="D4" ca="1">CONCATENATE(A4,"-",MID(CELL("filename",A3),FIND("]",CELL("filename",A3))+1,255))</f>
        <v>哇-李宇春</v>
      </c>
      <c r="E4" t="s">
        <v>11</v>
      </c>
      <c r="F4" s="17">
        <v>2.7083333333333331E-2</v>
      </c>
      <c r="G4" s="17">
        <v>3.7499999999999999E-2</v>
      </c>
      <c r="I4">
        <v>1</v>
      </c>
    </row>
    <row r="5" spans="1:9" x14ac:dyDescent="0.25">
      <c r="A5" t="s">
        <v>3821</v>
      </c>
      <c r="B5" t="s">
        <v>3822</v>
      </c>
      <c r="C5" s="1" t="s">
        <v>3823</v>
      </c>
      <c r="D5" t="str">
        <f t="array" aca="1" ref="D5" ca="1">CONCATENATE(A5,"-",MID(CELL("filename",A4),FIND("]",CELL("filename",A4))+1,255))</f>
        <v>蓝-李宇春</v>
      </c>
      <c r="E5" t="s">
        <v>11</v>
      </c>
      <c r="F5" s="17">
        <v>5.347222222222222E-2</v>
      </c>
      <c r="G5" s="17">
        <v>6.3888888888888884E-2</v>
      </c>
      <c r="I5">
        <v>1</v>
      </c>
    </row>
    <row r="6" spans="1:9" x14ac:dyDescent="0.25">
      <c r="A6" t="s">
        <v>3824</v>
      </c>
      <c r="B6" t="s">
        <v>3825</v>
      </c>
      <c r="C6" s="1" t="s">
        <v>3826</v>
      </c>
      <c r="D6" t="str">
        <f t="array" aca="1" ref="D6" ca="1">CONCATENATE(A6,"-",MID(CELL("filename",A5),FIND("]",CELL("filename",A5))+1,255))</f>
        <v>酷-李宇春</v>
      </c>
      <c r="E6" t="s">
        <v>11</v>
      </c>
      <c r="F6" s="17">
        <v>7.013888888888889E-2</v>
      </c>
      <c r="G6" s="17">
        <v>8.3333333333333329E-2</v>
      </c>
      <c r="I6">
        <v>1</v>
      </c>
    </row>
    <row r="7" spans="1:9" x14ac:dyDescent="0.25">
      <c r="A7" t="s">
        <v>3827</v>
      </c>
      <c r="B7" t="s">
        <v>3828</v>
      </c>
      <c r="C7" s="1" t="s">
        <v>3829</v>
      </c>
      <c r="D7" t="str">
        <f t="array" aca="1" ref="D7" ca="1">CONCATENATE(A7,"-",MID(CELL("filename",A6),FIND("]",CELL("filename",A6))+1,255))</f>
        <v>若-李宇春</v>
      </c>
      <c r="E7" t="s">
        <v>11</v>
      </c>
      <c r="F7" s="17">
        <v>5.6944444444444443E-2</v>
      </c>
      <c r="G7" s="17">
        <v>8.1944444444444445E-2</v>
      </c>
      <c r="I7">
        <v>1</v>
      </c>
    </row>
    <row r="8" spans="1:9" x14ac:dyDescent="0.25">
      <c r="A8" t="s">
        <v>3830</v>
      </c>
      <c r="B8" t="s">
        <v>3831</v>
      </c>
      <c r="C8" s="1" t="s">
        <v>3832</v>
      </c>
      <c r="D8" t="str">
        <f t="array" aca="1" ref="D8" ca="1">CONCATENATE(A8,"-",MID(CELL("filename",A7),FIND("]",CELL("filename",A7))+1,255))</f>
        <v>舞-李宇春</v>
      </c>
      <c r="E8" t="s">
        <v>11</v>
      </c>
      <c r="F8" s="17">
        <v>3.3333333333333333E-2</v>
      </c>
      <c r="G8" s="17">
        <v>4.7222222222222221E-2</v>
      </c>
      <c r="I8">
        <v>1</v>
      </c>
    </row>
    <row r="9" spans="1:9" x14ac:dyDescent="0.25">
      <c r="A9" t="s">
        <v>3833</v>
      </c>
      <c r="B9" t="s">
        <v>3834</v>
      </c>
      <c r="C9" s="1" t="s">
        <v>3835</v>
      </c>
      <c r="D9" t="str">
        <f t="array" aca="1" ref="D9" ca="1">CONCATENATE(A9,"-",MID(CELL("filename",A8),FIND("]",CELL("filename",A8))+1,255))</f>
        <v>等-李宇春</v>
      </c>
      <c r="E9" t="s">
        <v>11</v>
      </c>
      <c r="F9" s="17">
        <v>4.3749999999999997E-2</v>
      </c>
      <c r="G9" s="17">
        <v>5.9722222222222232E-2</v>
      </c>
      <c r="I9">
        <v>1</v>
      </c>
    </row>
    <row r="10" spans="1:9" x14ac:dyDescent="0.25">
      <c r="A10" t="s">
        <v>3836</v>
      </c>
      <c r="B10" t="s">
        <v>3837</v>
      </c>
      <c r="C10" s="1" t="s">
        <v>3838</v>
      </c>
      <c r="D10" t="str">
        <f t="array" aca="1" ref="D10" ca="1">CONCATENATE(A10,"-",MID(CELL("filename",A9),FIND("]",CELL("filename",A9))+1,255))</f>
        <v>超-李宇春</v>
      </c>
      <c r="E10" t="s">
        <v>11</v>
      </c>
      <c r="F10" s="17">
        <v>4.583333333333333E-2</v>
      </c>
      <c r="G10" s="17">
        <v>6.5277777777777782E-2</v>
      </c>
      <c r="I10">
        <v>1</v>
      </c>
    </row>
    <row r="11" spans="1:9" x14ac:dyDescent="0.25">
      <c r="A11" t="s">
        <v>3839</v>
      </c>
      <c r="B11" t="s">
        <v>3840</v>
      </c>
      <c r="C11" s="1" t="s">
        <v>3841</v>
      </c>
      <c r="D11" t="str">
        <f t="array" aca="1" ref="D11" ca="1">CONCATENATE(A11,"-",MID(CELL("filename",A10),FIND("]",CELL("filename",A10))+1,255))</f>
        <v>花容瘦-李宇春</v>
      </c>
      <c r="E11" t="s">
        <v>11</v>
      </c>
      <c r="F11" s="17">
        <v>5.9027777777777783E-2</v>
      </c>
      <c r="G11" s="17">
        <v>7.4305555555555555E-2</v>
      </c>
      <c r="I11">
        <v>1</v>
      </c>
    </row>
    <row r="12" spans="1:9" x14ac:dyDescent="0.25">
      <c r="A12" t="s">
        <v>3842</v>
      </c>
      <c r="B12" t="s">
        <v>3843</v>
      </c>
      <c r="C12" s="1" t="s">
        <v>3844</v>
      </c>
      <c r="D12" t="str">
        <f t="array" aca="1" ref="D12" ca="1">CONCATENATE(A12,"-",MID(CELL("filename",A11),FIND("]",CELL("filename",A11))+1,255))</f>
        <v>譬如：你-李宇春</v>
      </c>
      <c r="E12" t="s">
        <v>11</v>
      </c>
      <c r="F12" s="17">
        <v>3.5416666666666673E-2</v>
      </c>
      <c r="G12" s="17">
        <v>5.7638888888888892E-2</v>
      </c>
      <c r="I12">
        <v>1</v>
      </c>
    </row>
    <row r="13" spans="1:9" x14ac:dyDescent="0.25">
      <c r="A13" t="s">
        <v>3845</v>
      </c>
      <c r="B13" t="s">
        <v>3846</v>
      </c>
      <c r="C13" s="1"/>
      <c r="D13" t="str">
        <f t="array" aca="1" ref="D13" ca="1">CONCATENATE(A13,"-",MID(CELL("filename",A12),FIND("]",CELL("filename",A12))+1,255))</f>
        <v>给女孩-李宇春</v>
      </c>
      <c r="E13" t="s">
        <v>11</v>
      </c>
      <c r="F13" s="17"/>
      <c r="G13" s="17"/>
      <c r="I13">
        <v>1</v>
      </c>
    </row>
    <row r="14" spans="1:9" x14ac:dyDescent="0.25">
      <c r="A14" t="s">
        <v>3847</v>
      </c>
      <c r="B14" t="s">
        <v>3848</v>
      </c>
      <c r="C14" s="1"/>
      <c r="D14" t="str">
        <f t="array" aca="1" ref="D14" ca="1">CONCATENATE(A14,"-",MID(CELL("filename",A13),FIND("]",CELL("filename",A13))+1,255))</f>
        <v>无价之姐-李宇春</v>
      </c>
      <c r="E14" t="s">
        <v>11</v>
      </c>
      <c r="F14" s="17"/>
      <c r="G14" s="17"/>
      <c r="I14">
        <v>0</v>
      </c>
    </row>
    <row r="15" spans="1:9" x14ac:dyDescent="0.25">
      <c r="A15" t="s">
        <v>3849</v>
      </c>
      <c r="B15" t="s">
        <v>3850</v>
      </c>
      <c r="C15" s="1"/>
      <c r="D15" t="str">
        <f t="array" aca="1" ref="D15" ca="1">CONCATENATE(A15,"-",MID(CELL("filename",A14),FIND("]",CELL("filename",A14))+1,255))</f>
        <v>蜀绣-李宇春</v>
      </c>
      <c r="E15" t="s">
        <v>11</v>
      </c>
      <c r="F15" s="17"/>
      <c r="G15" s="17"/>
      <c r="I15">
        <v>0</v>
      </c>
    </row>
    <row r="16" spans="1:9" x14ac:dyDescent="0.25">
      <c r="A16" t="s">
        <v>3851</v>
      </c>
      <c r="B16" t="s">
        <v>3852</v>
      </c>
      <c r="C16" s="1"/>
      <c r="D16" t="str">
        <f t="array" aca="1" ref="D16" ca="1">CONCATENATE(A16,"-",MID(CELL("filename",A15),FIND("]",CELL("filename",A15))+1,255))</f>
        <v>海上的月亮-李宇春</v>
      </c>
      <c r="E16" t="s">
        <v>11</v>
      </c>
      <c r="F16" s="17"/>
      <c r="G16" s="17"/>
      <c r="I16">
        <v>0</v>
      </c>
    </row>
    <row r="17" spans="1:9" x14ac:dyDescent="0.25">
      <c r="A17" t="s">
        <v>3853</v>
      </c>
      <c r="B17" t="s">
        <v>73</v>
      </c>
      <c r="C17" s="1"/>
      <c r="D17" t="str">
        <f t="array" aca="1" ref="D17" ca="1">CONCATENATE(A17,"-",MID(CELL("filename",A16),FIND("]",CELL("filename",A16))+1,255))</f>
        <v>我的88个朋友-李宇春</v>
      </c>
      <c r="E17" t="s">
        <v>11</v>
      </c>
      <c r="F17" s="17"/>
      <c r="G17" s="17"/>
      <c r="I17">
        <v>0</v>
      </c>
    </row>
    <row r="18" spans="1:9" x14ac:dyDescent="0.25">
      <c r="A18" t="s">
        <v>3521</v>
      </c>
      <c r="B18" t="s">
        <v>3854</v>
      </c>
      <c r="C18" s="1"/>
      <c r="D18" t="str">
        <f t="array" aca="1" ref="D18" ca="1">CONCATENATE(A18,"-",MID(CELL("filename",A17),FIND("]",CELL("filename",A17))+1,255))</f>
        <v>小朋友-李宇春</v>
      </c>
      <c r="E18" t="s">
        <v>11</v>
      </c>
      <c r="F18" s="17"/>
      <c r="G18" s="17"/>
      <c r="I18">
        <v>0</v>
      </c>
    </row>
    <row r="19" spans="1:9" x14ac:dyDescent="0.25">
      <c r="A19" t="s">
        <v>3855</v>
      </c>
      <c r="B19" t="s">
        <v>73</v>
      </c>
      <c r="C19" s="1"/>
      <c r="D19" t="str">
        <f t="array" aca="1" ref="D19" ca="1">CONCATENATE(A19,"-",MID(CELL("filename",A18),FIND("]",CELL("filename",A18))+1,255))</f>
        <v>口音-李宇春</v>
      </c>
      <c r="E19" t="s">
        <v>11</v>
      </c>
      <c r="F19" s="17"/>
      <c r="G19" s="17"/>
      <c r="I19">
        <v>0</v>
      </c>
    </row>
    <row r="20" spans="1:9" x14ac:dyDescent="0.25">
      <c r="A20" t="s">
        <v>3856</v>
      </c>
      <c r="B20" t="s">
        <v>3857</v>
      </c>
      <c r="C20" s="1"/>
      <c r="D20" t="str">
        <f t="array" aca="1" ref="D20" ca="1">CONCATENATE(A20,"-",MID(CELL("filename",A19),FIND("]",CELL("filename",A19))+1,255))</f>
        <v>差生-李宇春</v>
      </c>
      <c r="E20" t="s">
        <v>11</v>
      </c>
      <c r="F20" s="17"/>
      <c r="G20" s="17"/>
      <c r="I20">
        <v>0</v>
      </c>
    </row>
    <row r="21" spans="1:9" x14ac:dyDescent="0.25">
      <c r="A21" t="s">
        <v>3858</v>
      </c>
      <c r="B21" t="s">
        <v>73</v>
      </c>
      <c r="C21" s="1"/>
      <c r="D21" t="str">
        <f t="array" aca="1" ref="D21" ca="1">CONCATENATE(A21,"-",MID(CELL("filename",A20),FIND("]",CELL("filename",A20))+1,255))</f>
        <v>爱得太傻-李宇春</v>
      </c>
      <c r="E21" t="s">
        <v>11</v>
      </c>
      <c r="F21" s="17"/>
      <c r="G21" s="17"/>
      <c r="I21">
        <v>0</v>
      </c>
    </row>
    <row r="22" spans="1:9" x14ac:dyDescent="0.25">
      <c r="A22" t="s">
        <v>3859</v>
      </c>
      <c r="B22" t="s">
        <v>73</v>
      </c>
      <c r="C22" s="1"/>
      <c r="D22" t="str">
        <f t="array" aca="1" ref="D22" ca="1">CONCATENATE(A22,"-",MID(CELL("filename",A21),FIND("]",CELL("filename",A21))+1,255))</f>
        <v>脚踏板-李宇春</v>
      </c>
      <c r="E22" t="s">
        <v>11</v>
      </c>
      <c r="F22" s="17"/>
      <c r="G22" s="17"/>
      <c r="I22">
        <v>0</v>
      </c>
    </row>
    <row r="23" spans="1:9" x14ac:dyDescent="0.25">
      <c r="A23" t="s">
        <v>3860</v>
      </c>
      <c r="B23" t="s">
        <v>73</v>
      </c>
      <c r="D23" t="str">
        <f t="array" aca="1" ref="D23" ca="1">CONCATENATE(A23,"-",MID(CELL("filename",A22),FIND("]",CELL("filename",A22))+1,255))</f>
        <v>酷啦啦-李宇春</v>
      </c>
      <c r="E23" t="s">
        <v>11</v>
      </c>
      <c r="I23">
        <v>0</v>
      </c>
    </row>
    <row r="24" spans="1:9" x14ac:dyDescent="0.25">
      <c r="A24" t="s">
        <v>3861</v>
      </c>
      <c r="B24" t="s">
        <v>3862</v>
      </c>
      <c r="C24" s="1"/>
      <c r="D24" t="str">
        <f t="array" aca="1" ref="D24" ca="1">CONCATENATE(A24,"-",MID(CELL("filename",A23),FIND("]",CELL("filename",A23))+1,255))</f>
        <v>秀才胡同-李宇春</v>
      </c>
      <c r="E24" t="s">
        <v>11</v>
      </c>
      <c r="F24" s="17"/>
      <c r="G24" s="17"/>
      <c r="I24">
        <v>0</v>
      </c>
    </row>
    <row r="25" spans="1:9" x14ac:dyDescent="0.25">
      <c r="A25" t="s">
        <v>1499</v>
      </c>
      <c r="B25" t="s">
        <v>1500</v>
      </c>
      <c r="C25" s="1" t="s">
        <v>1501</v>
      </c>
      <c r="D25" t="str">
        <f t="array" aca="1" ref="D25" ca="1">CONCATENATE(A25,"-",MID(CELL("filename",A24),FIND("]",CELL("filename",A24))+1,255))</f>
        <v>漂浮地铁-李宇春</v>
      </c>
      <c r="E25" t="s">
        <v>11</v>
      </c>
      <c r="F25" s="17">
        <v>4.1666666666666657E-2</v>
      </c>
      <c r="G25" s="17">
        <v>6.1111111111111109E-2</v>
      </c>
      <c r="I25">
        <v>1</v>
      </c>
    </row>
    <row r="26" spans="1:9" x14ac:dyDescent="0.25">
      <c r="A26" t="s">
        <v>3863</v>
      </c>
      <c r="B26" t="s">
        <v>3864</v>
      </c>
      <c r="C26" s="1" t="s">
        <v>3865</v>
      </c>
      <c r="D26" t="str">
        <f t="array" aca="1" ref="D26" ca="1">CONCATENATE(A26,"-",MID(CELL("filename",A25),FIND("]",CELL("filename",A25))+1,255))</f>
        <v>是你-李宇春</v>
      </c>
      <c r="E26" t="s">
        <v>11</v>
      </c>
      <c r="F26" s="17">
        <v>5.9027777777777783E-2</v>
      </c>
      <c r="G26" s="17">
        <v>7.9861111111111105E-2</v>
      </c>
      <c r="I26">
        <v>1</v>
      </c>
    </row>
    <row r="27" spans="1:9" x14ac:dyDescent="0.25">
      <c r="A27" t="s">
        <v>3866</v>
      </c>
      <c r="B27" t="s">
        <v>3867</v>
      </c>
      <c r="I27">
        <v>0</v>
      </c>
    </row>
    <row r="28" spans="1:9" x14ac:dyDescent="0.25">
      <c r="A28" t="s">
        <v>3868</v>
      </c>
      <c r="B28" t="s">
        <v>3869</v>
      </c>
      <c r="I28">
        <v>0</v>
      </c>
    </row>
    <row r="29" spans="1:9" x14ac:dyDescent="0.25">
      <c r="A29" t="s">
        <v>3870</v>
      </c>
      <c r="B29" t="s">
        <v>3871</v>
      </c>
      <c r="I29">
        <v>0</v>
      </c>
    </row>
    <row r="30" spans="1:9" x14ac:dyDescent="0.25">
      <c r="A30" t="s">
        <v>3872</v>
      </c>
      <c r="B30" t="s">
        <v>3873</v>
      </c>
      <c r="I30">
        <v>0</v>
      </c>
    </row>
    <row r="31" spans="1:9" x14ac:dyDescent="0.25">
      <c r="A31" t="s">
        <v>3874</v>
      </c>
      <c r="B31" t="s">
        <v>3875</v>
      </c>
      <c r="I31">
        <v>0</v>
      </c>
    </row>
    <row r="32" spans="1:9" x14ac:dyDescent="0.25">
      <c r="A32" t="s">
        <v>3876</v>
      </c>
      <c r="B32" t="s">
        <v>3877</v>
      </c>
      <c r="I32">
        <v>0</v>
      </c>
    </row>
    <row r="33" spans="1:9" x14ac:dyDescent="0.25">
      <c r="I33">
        <v>0</v>
      </c>
    </row>
    <row r="34" spans="1:9" x14ac:dyDescent="0.25">
      <c r="I34">
        <v>0</v>
      </c>
    </row>
    <row r="35" spans="1:9" x14ac:dyDescent="0.25">
      <c r="I35">
        <v>0</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I41">
        <v>0</v>
      </c>
    </row>
    <row r="42" spans="1:9" x14ac:dyDescent="0.25">
      <c r="I42">
        <v>0</v>
      </c>
    </row>
    <row r="43" spans="1:9" x14ac:dyDescent="0.25">
      <c r="A43" t="s">
        <v>484</v>
      </c>
      <c r="B43" t="s">
        <v>485</v>
      </c>
      <c r="C43" s="1" t="s">
        <v>486</v>
      </c>
      <c r="D43" t="str">
        <f t="array" aca="1" ref="D43" ca="1">CONCATENATE(A43,"-",MID(CELL("filename",A42),FIND("]",CELL("filename",A42))+1,255))</f>
        <v>小宇宙-李宇春</v>
      </c>
      <c r="E43" t="s">
        <v>201</v>
      </c>
      <c r="F43" s="17">
        <v>3.6805555555555557E-2</v>
      </c>
      <c r="G43" s="17">
        <v>5.9027777777777783E-2</v>
      </c>
      <c r="I43">
        <v>1</v>
      </c>
    </row>
    <row r="44" spans="1:9" x14ac:dyDescent="0.25">
      <c r="A44" t="s">
        <v>2137</v>
      </c>
      <c r="B44" t="s">
        <v>3878</v>
      </c>
      <c r="D44" t="str">
        <f t="array" aca="1" ref="D44" ca="1">CONCATENATE(A44,"-",MID(CELL("filename",A43),FIND("]",CELL("filename",A43))+1,255))</f>
        <v>我-李宇春</v>
      </c>
      <c r="E44" t="s">
        <v>201</v>
      </c>
      <c r="I44">
        <v>0</v>
      </c>
    </row>
    <row r="45" spans="1:9" x14ac:dyDescent="0.25">
      <c r="A45" t="s">
        <v>3879</v>
      </c>
      <c r="B45" t="s">
        <v>3880</v>
      </c>
      <c r="D45" t="str">
        <f t="array" aca="1" ref="D45" ca="1">CONCATENATE(A45,"-",MID(CELL("filename",A44),FIND("]",CELL("filename",A44))+1,255))</f>
        <v>闷-李宇春</v>
      </c>
      <c r="E45" t="s">
        <v>201</v>
      </c>
      <c r="I45">
        <v>0</v>
      </c>
    </row>
    <row r="46" spans="1:9" x14ac:dyDescent="0.25">
      <c r="A46" t="s">
        <v>3521</v>
      </c>
      <c r="B46" t="s">
        <v>3522</v>
      </c>
      <c r="C46" s="1" t="s">
        <v>3523</v>
      </c>
      <c r="D46" t="str">
        <f t="array" aca="1" ref="D46" ca="1">CONCATENATE(A46,"-",MID(CELL("filename",A45),FIND("]",CELL("filename",A45))+1,255))</f>
        <v>小朋友-李宇春</v>
      </c>
      <c r="E46" t="s">
        <v>201</v>
      </c>
      <c r="F46" s="17">
        <v>4.791666666666667E-2</v>
      </c>
      <c r="G46" s="17">
        <v>6.5277777777777782E-2</v>
      </c>
      <c r="I46">
        <v>1</v>
      </c>
    </row>
    <row r="47" spans="1:9" x14ac:dyDescent="0.25">
      <c r="A47" t="s">
        <v>1617</v>
      </c>
      <c r="B47" t="s">
        <v>3881</v>
      </c>
      <c r="D47" t="str">
        <f t="array" aca="1" ref="D47" ca="1">CONCATENATE(A47,"-",MID(CELL("filename",A46),FIND("]",CELL("filename",A46))+1,255))</f>
        <v>当我开始偷偷的想你-李宇春</v>
      </c>
      <c r="E47" t="s">
        <v>84</v>
      </c>
    </row>
  </sheetData>
  <hyperlinks>
    <hyperlink ref="C4" r:id="rId1" xr:uid="{00000000-0004-0000-2900-000000000000}"/>
    <hyperlink ref="C5" r:id="rId2" xr:uid="{00000000-0004-0000-2900-000001000000}"/>
    <hyperlink ref="C6" r:id="rId3" xr:uid="{00000000-0004-0000-2900-000002000000}"/>
    <hyperlink ref="C7" r:id="rId4" xr:uid="{00000000-0004-0000-2900-000003000000}"/>
    <hyperlink ref="C8" r:id="rId5" xr:uid="{00000000-0004-0000-2900-000004000000}"/>
    <hyperlink ref="C9" r:id="rId6" xr:uid="{00000000-0004-0000-2900-000005000000}"/>
    <hyperlink ref="C10" r:id="rId7" xr:uid="{00000000-0004-0000-2900-000006000000}"/>
    <hyperlink ref="C11" r:id="rId8" xr:uid="{00000000-0004-0000-2900-000007000000}"/>
    <hyperlink ref="C12" r:id="rId9" xr:uid="{00000000-0004-0000-2900-000008000000}"/>
    <hyperlink ref="C25" r:id="rId10" xr:uid="{00000000-0004-0000-2900-000009000000}"/>
    <hyperlink ref="C26" r:id="rId11" xr:uid="{00000000-0004-0000-2900-00000A000000}"/>
    <hyperlink ref="C43" r:id="rId12" xr:uid="{00000000-0004-0000-2900-00000B000000}"/>
    <hyperlink ref="C46" r:id="rId13" xr:uid="{00000000-0004-0000-2900-00000C000000}"/>
  </hyperlinks>
  <pageMargins left="0.7" right="0.7" top="0.75" bottom="0.75" header="0.3" footer="0.3"/>
  <pageSetup orientation="portrai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I52"/>
  <sheetViews>
    <sheetView workbookViewId="0">
      <selection activeCell="A30" sqref="A30"/>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5" width="9.140625" style="16" customWidth="1"/>
    <col min="16" max="16384" width="9.140625" style="16"/>
  </cols>
  <sheetData>
    <row r="1" spans="1:9" x14ac:dyDescent="0.25">
      <c r="A1" t="s">
        <v>0</v>
      </c>
      <c r="B1" t="s">
        <v>1</v>
      </c>
      <c r="C1" t="s">
        <v>2</v>
      </c>
      <c r="D1" t="s">
        <v>3</v>
      </c>
      <c r="E1" t="s">
        <v>4</v>
      </c>
      <c r="F1" t="s">
        <v>5</v>
      </c>
      <c r="G1" t="s">
        <v>6</v>
      </c>
      <c r="H1" t="s">
        <v>7</v>
      </c>
      <c r="I1" t="s">
        <v>8</v>
      </c>
    </row>
    <row r="2" spans="1:9" x14ac:dyDescent="0.25">
      <c r="A2" t="s">
        <v>3882</v>
      </c>
      <c r="B2" t="s">
        <v>3883</v>
      </c>
      <c r="C2" s="1"/>
      <c r="D2" t="str">
        <f t="array" aca="1" ref="D2" ca="1">CONCATENATE(A2,"-",MID(CELL("filename",A1),FIND("]",CELL("filename",A1))+1,255))</f>
        <v>狮子座-曾轶可</v>
      </c>
      <c r="E2" t="s">
        <v>11</v>
      </c>
      <c r="F2" s="17"/>
      <c r="G2" s="17"/>
      <c r="I2">
        <v>0</v>
      </c>
    </row>
    <row r="3" spans="1:9" s="4" customFormat="1" x14ac:dyDescent="0.25">
      <c r="A3" s="4" t="s">
        <v>3884</v>
      </c>
      <c r="B3" t="s">
        <v>3885</v>
      </c>
      <c r="C3" s="2" t="s">
        <v>3886</v>
      </c>
      <c r="D3" s="4" t="str">
        <f t="array" aca="1" ref="D3" ca="1">CONCATENATE(A3,"-",MID(CELL("filename",A2),FIND("]",CELL("filename",A2))+1,255))</f>
        <v>夜车-曾轶可</v>
      </c>
      <c r="E3" s="4" t="s">
        <v>11</v>
      </c>
      <c r="F3" s="9">
        <v>2.013888888888889E-2</v>
      </c>
      <c r="G3" s="9">
        <v>3.888888888888889E-2</v>
      </c>
      <c r="I3" s="4">
        <v>1</v>
      </c>
    </row>
    <row r="4" spans="1:9" s="4" customFormat="1" x14ac:dyDescent="0.25">
      <c r="A4" s="4" t="s">
        <v>830</v>
      </c>
      <c r="B4" t="s">
        <v>3887</v>
      </c>
      <c r="C4" s="2" t="s">
        <v>3888</v>
      </c>
      <c r="D4" s="4" t="str">
        <f t="array" aca="1" ref="D4" ca="1">CONCATENATE(A4,"-",MID(CELL("filename",A3),FIND("]",CELL("filename",A3))+1,255))</f>
        <v>有可能的夜晚-曾轶可</v>
      </c>
      <c r="E4" s="4" t="s">
        <v>11</v>
      </c>
      <c r="F4" s="9">
        <v>3.888888888888889E-2</v>
      </c>
      <c r="G4" s="9">
        <v>6.9444444444444448E-2</v>
      </c>
      <c r="I4" s="4">
        <v>1</v>
      </c>
    </row>
    <row r="5" spans="1:9" s="4" customFormat="1" x14ac:dyDescent="0.25">
      <c r="A5" s="4" t="s">
        <v>3889</v>
      </c>
      <c r="B5" t="s">
        <v>3890</v>
      </c>
      <c r="C5" s="2" t="s">
        <v>3891</v>
      </c>
      <c r="D5" s="4" t="str">
        <f t="array" aca="1" ref="D5" ca="1">CONCATENATE(A5,"-",MID(CELL("filename",A4),FIND("]",CELL("filename",A4))+1,255))</f>
        <v>最天使-曾轶可</v>
      </c>
      <c r="E5" s="4" t="s">
        <v>11</v>
      </c>
      <c r="F5" s="9">
        <v>5.9722222222222232E-2</v>
      </c>
      <c r="G5" s="9">
        <v>8.2638888888888887E-2</v>
      </c>
      <c r="I5" s="4">
        <v>1</v>
      </c>
    </row>
    <row r="6" spans="1:9" s="4" customFormat="1" x14ac:dyDescent="0.25">
      <c r="A6" s="4" t="s">
        <v>3892</v>
      </c>
      <c r="B6" t="s">
        <v>3893</v>
      </c>
      <c r="C6" s="1" t="s">
        <v>3894</v>
      </c>
      <c r="D6" s="4" t="str">
        <f t="array" aca="1" ref="D6" ca="1">CONCATENATE(A6,"-",MID(CELL("filename",A5),FIND("]",CELL("filename",A5))+1,255))</f>
        <v>星星月亮-曾轶可</v>
      </c>
      <c r="E6" s="4" t="s">
        <v>11</v>
      </c>
      <c r="F6" s="9">
        <v>6.1111111111111109E-2</v>
      </c>
      <c r="G6" s="9">
        <v>7.5694444444444439E-2</v>
      </c>
      <c r="I6" s="4">
        <v>1</v>
      </c>
    </row>
    <row r="7" spans="1:9" s="4" customFormat="1" x14ac:dyDescent="0.25">
      <c r="A7" s="4" t="s">
        <v>3895</v>
      </c>
      <c r="B7" t="s">
        <v>3896</v>
      </c>
      <c r="C7" s="2" t="s">
        <v>3897</v>
      </c>
      <c r="D7" s="4" t="str">
        <f t="array" aca="1" ref="D7" ca="1">CONCATENATE(A7,"-",MID(CELL("filename",A6),FIND("]",CELL("filename",A6))+1,255))</f>
        <v>Forever 21-曾轶可</v>
      </c>
      <c r="E7" s="4" t="s">
        <v>11</v>
      </c>
      <c r="F7" s="9">
        <v>3.5416666666666673E-2</v>
      </c>
      <c r="G7" s="9">
        <v>5.2777777777777778E-2</v>
      </c>
      <c r="I7" s="4">
        <v>1</v>
      </c>
    </row>
    <row r="8" spans="1:9" x14ac:dyDescent="0.25">
      <c r="A8" t="s">
        <v>3898</v>
      </c>
      <c r="B8" t="s">
        <v>3899</v>
      </c>
      <c r="C8" s="1" t="s">
        <v>3900</v>
      </c>
      <c r="D8" t="str">
        <f t="array" aca="1" ref="D8" ca="1">CONCATENATE(A8,"-",MID(CELL("filename",A7),FIND("]",CELL("filename",A7))+1,255))</f>
        <v>白色秋天-曾轶可</v>
      </c>
      <c r="E8" t="s">
        <v>11</v>
      </c>
      <c r="F8" s="17">
        <v>5.6250000000000001E-2</v>
      </c>
      <c r="G8" s="17">
        <v>7.6388888888888895E-2</v>
      </c>
      <c r="I8">
        <v>1</v>
      </c>
    </row>
    <row r="9" spans="1:9" x14ac:dyDescent="0.25">
      <c r="A9" t="s">
        <v>3901</v>
      </c>
      <c r="B9" t="s">
        <v>3902</v>
      </c>
      <c r="C9" s="1" t="s">
        <v>3903</v>
      </c>
      <c r="D9" t="str">
        <f t="array" aca="1" ref="D9" ca="1">CONCATENATE(A9,"-",MID(CELL("filename",A8),FIND("]",CELL("filename",A8))+1,255))</f>
        <v>三的颜色-曾轶可</v>
      </c>
      <c r="E9" t="s">
        <v>11</v>
      </c>
      <c r="F9" s="17">
        <v>0.13263888888888889</v>
      </c>
      <c r="G9" s="17">
        <v>0.2409722222222222</v>
      </c>
      <c r="I9">
        <v>1</v>
      </c>
    </row>
    <row r="10" spans="1:9" x14ac:dyDescent="0.25">
      <c r="A10" t="s">
        <v>3904</v>
      </c>
      <c r="B10" t="s">
        <v>3905</v>
      </c>
      <c r="C10" s="1" t="s">
        <v>3906</v>
      </c>
      <c r="D10" t="str">
        <f t="array" aca="1" ref="D10" ca="1">CONCATENATE(A10,"-",MID(CELL("filename",A9),FIND("]",CELL("filename",A9))+1,255))</f>
        <v>女人的秘密-曾轶可</v>
      </c>
      <c r="E10" t="s">
        <v>11</v>
      </c>
      <c r="F10" s="17">
        <v>5.0694444444444438E-2</v>
      </c>
      <c r="G10" s="17">
        <v>7.9861111111111105E-2</v>
      </c>
      <c r="I10">
        <v>1</v>
      </c>
    </row>
    <row r="11" spans="1:9" x14ac:dyDescent="0.25">
      <c r="A11" t="s">
        <v>3907</v>
      </c>
      <c r="B11" t="s">
        <v>3908</v>
      </c>
      <c r="C11" s="1" t="s">
        <v>3909</v>
      </c>
      <c r="D11" t="str">
        <f t="array" aca="1" ref="D11" ca="1">CONCATENATE(A11,"-",MID(CELL("filename",A10),FIND("]",CELL("filename",A10))+1,255))</f>
        <v>我是你的你是我的-曾轶可</v>
      </c>
      <c r="E11" t="s">
        <v>11</v>
      </c>
      <c r="F11" s="17">
        <v>3.4027777777777768E-2</v>
      </c>
      <c r="G11" s="17">
        <v>0.05</v>
      </c>
      <c r="I11">
        <v>1</v>
      </c>
    </row>
    <row r="12" spans="1:9" x14ac:dyDescent="0.25">
      <c r="A12" t="s">
        <v>3910</v>
      </c>
      <c r="B12" t="s">
        <v>3911</v>
      </c>
      <c r="C12" s="1" t="s">
        <v>3912</v>
      </c>
      <c r="D12" t="str">
        <f t="array" aca="1" ref="D12" ca="1">CONCATENATE(A12,"-",MID(CELL("filename",A11),FIND("]",CELL("filename",A11))+1,255))</f>
        <v>北京到台北-曾轶可</v>
      </c>
      <c r="E12" t="s">
        <v>11</v>
      </c>
      <c r="F12" s="17">
        <v>7.013888888888889E-2</v>
      </c>
      <c r="G12" s="17">
        <v>9.0277777777777776E-2</v>
      </c>
      <c r="I12">
        <v>1</v>
      </c>
    </row>
    <row r="13" spans="1:9" x14ac:dyDescent="0.25">
      <c r="A13" t="s">
        <v>3913</v>
      </c>
      <c r="B13" t="s">
        <v>3914</v>
      </c>
      <c r="C13" s="1" t="s">
        <v>3915</v>
      </c>
      <c r="D13" t="str">
        <f t="array" aca="1" ref="D13" ca="1">CONCATENATE(A13,"-",MID(CELL("filename",A12),FIND("]",CELL("filename",A12))+1,255))</f>
        <v>还能孩子多久-曾轶可</v>
      </c>
      <c r="E13" t="s">
        <v>11</v>
      </c>
      <c r="F13" s="17">
        <v>8.0555555555555561E-2</v>
      </c>
      <c r="G13" s="17">
        <v>0.10069444444444441</v>
      </c>
      <c r="I13">
        <v>1</v>
      </c>
    </row>
    <row r="14" spans="1:9" x14ac:dyDescent="0.25">
      <c r="A14" t="s">
        <v>3916</v>
      </c>
      <c r="B14" t="s">
        <v>3917</v>
      </c>
      <c r="C14" s="1" t="s">
        <v>3918</v>
      </c>
      <c r="D14" t="str">
        <f t="array" aca="1" ref="D14" ca="1">CONCATENATE(A14,"-",MID(CELL("filename",A13),FIND("]",CELL("filename",A13))+1,255))</f>
        <v>告诉他-曾轶可</v>
      </c>
      <c r="E14" t="s">
        <v>11</v>
      </c>
      <c r="F14" s="17">
        <v>0.05</v>
      </c>
      <c r="G14" s="17">
        <v>8.0555555555555561E-2</v>
      </c>
      <c r="I14">
        <v>0</v>
      </c>
    </row>
    <row r="15" spans="1:9" x14ac:dyDescent="0.25">
      <c r="A15" t="s">
        <v>3919</v>
      </c>
      <c r="B15" t="s">
        <v>3920</v>
      </c>
      <c r="C15" s="1" t="s">
        <v>3921</v>
      </c>
      <c r="D15" t="str">
        <f t="array" aca="1" ref="D15" ca="1">CONCATENATE(A15,"-",MID(CELL("filename",A14),FIND("]",CELL("filename",A14))+1,255))</f>
        <v>多余的流星-曾轶可</v>
      </c>
      <c r="E15" t="s">
        <v>11</v>
      </c>
      <c r="F15" s="17">
        <v>3.6111111111111108E-2</v>
      </c>
      <c r="G15" s="17">
        <v>5.7638888888888892E-2</v>
      </c>
      <c r="I15">
        <v>1</v>
      </c>
    </row>
    <row r="16" spans="1:9" x14ac:dyDescent="0.25">
      <c r="A16" t="s">
        <v>3922</v>
      </c>
      <c r="B16" t="s">
        <v>3923</v>
      </c>
      <c r="C16" s="1" t="s">
        <v>3924</v>
      </c>
      <c r="D16" t="str">
        <f t="array" aca="1" ref="D16" ca="1">CONCATENATE(A16,"-",MID(CELL("filename",A15),FIND("]",CELL("filename",A15))+1,255))</f>
        <v>我们不是只有现在吗-曾轶可</v>
      </c>
      <c r="E16" t="s">
        <v>11</v>
      </c>
      <c r="F16" s="17">
        <v>4.583333333333333E-2</v>
      </c>
      <c r="G16" s="17">
        <v>6.0416666666666667E-2</v>
      </c>
      <c r="I16">
        <v>1</v>
      </c>
    </row>
    <row r="17" spans="1:9" x14ac:dyDescent="0.25">
      <c r="A17" t="s">
        <v>3925</v>
      </c>
      <c r="B17" t="s">
        <v>3926</v>
      </c>
      <c r="C17" s="1" t="s">
        <v>3927</v>
      </c>
      <c r="D17" t="str">
        <f t="array" aca="1" ref="D17" ca="1">CONCATENATE(A17,"-",MID(CELL("filename",A16),FIND("]",CELL("filename",A16))+1,255))</f>
        <v>Forever Road-曾轶可</v>
      </c>
      <c r="E17" t="s">
        <v>11</v>
      </c>
      <c r="F17" s="17">
        <v>3.4722222222222217E-2</v>
      </c>
      <c r="G17" s="17">
        <v>5.2083333333333343E-2</v>
      </c>
      <c r="I17">
        <v>1</v>
      </c>
    </row>
    <row r="18" spans="1:9" x14ac:dyDescent="0.25">
      <c r="A18" t="s">
        <v>3928</v>
      </c>
      <c r="B18" t="s">
        <v>3929</v>
      </c>
      <c r="C18" s="1" t="s">
        <v>3930</v>
      </c>
      <c r="D18" t="str">
        <f t="array" aca="1" ref="D18" ca="1">CONCATENATE(A18,"-",MID(CELL("filename",A17),FIND("]",CELL("filename",A17))+1,255))</f>
        <v>黎明-曾轶可</v>
      </c>
      <c r="E18" t="s">
        <v>11</v>
      </c>
      <c r="F18" s="17">
        <v>5.5555555555555552E-2</v>
      </c>
      <c r="G18" s="17">
        <v>9.375E-2</v>
      </c>
      <c r="I18">
        <v>1</v>
      </c>
    </row>
    <row r="19" spans="1:9" x14ac:dyDescent="0.25">
      <c r="A19" t="s">
        <v>3931</v>
      </c>
      <c r="B19" t="s">
        <v>3932</v>
      </c>
      <c r="C19" s="1" t="s">
        <v>3933</v>
      </c>
      <c r="D19" t="str">
        <f t="array" aca="1" ref="D19" ca="1">CONCATENATE(A19,"-",MID(CELL("filename",A18),FIND("]",CELL("filename",A18))+1,255))</f>
        <v>荒唐的羊-曾轶可</v>
      </c>
      <c r="E19" t="s">
        <v>11</v>
      </c>
      <c r="F19" s="17">
        <v>5.347222222222222E-2</v>
      </c>
      <c r="G19" s="17">
        <v>8.6805555555555552E-2</v>
      </c>
      <c r="I19">
        <v>1</v>
      </c>
    </row>
    <row r="20" spans="1:9" x14ac:dyDescent="0.25">
      <c r="A20" t="s">
        <v>3934</v>
      </c>
      <c r="B20" t="s">
        <v>3935</v>
      </c>
      <c r="C20" s="1" t="s">
        <v>3936</v>
      </c>
      <c r="D20" t="str">
        <f t="array" aca="1" ref="D20" ca="1">CONCATENATE(A20,"-",MID(CELL("filename",A19),FIND("]",CELL("filename",A19))+1,255))</f>
        <v>会飞的贼-曾轶可</v>
      </c>
      <c r="E20" t="s">
        <v>11</v>
      </c>
      <c r="F20" s="17">
        <v>6.0416666666666667E-2</v>
      </c>
      <c r="G20" s="17">
        <v>7.7083333333333337E-2</v>
      </c>
      <c r="I20">
        <v>1</v>
      </c>
    </row>
    <row r="21" spans="1:9" x14ac:dyDescent="0.25">
      <c r="A21" t="s">
        <v>3937</v>
      </c>
      <c r="B21" t="s">
        <v>3938</v>
      </c>
      <c r="D21" t="str">
        <f t="array" aca="1" ref="D21" ca="1">CONCATENATE(A21,"-",MID(CELL("filename",A20),FIND("]",CELL("filename",A20))+1,255))</f>
        <v>恋曲2012-曾轶可</v>
      </c>
      <c r="E21" t="s">
        <v>11</v>
      </c>
      <c r="I21">
        <v>1</v>
      </c>
    </row>
    <row r="22" spans="1:9" x14ac:dyDescent="0.25">
      <c r="A22" t="s">
        <v>3939</v>
      </c>
      <c r="B22" t="s">
        <v>3940</v>
      </c>
      <c r="D22" t="str">
        <f t="array" aca="1" ref="D22" ca="1">CONCATENATE(A22,"-",MID(CELL("filename",A21),FIND("]",CELL("filename",A21))+1,255))</f>
        <v>辣糖-曾轶可</v>
      </c>
      <c r="E22" t="s">
        <v>11</v>
      </c>
      <c r="I22">
        <v>1</v>
      </c>
    </row>
    <row r="23" spans="1:9" x14ac:dyDescent="0.25">
      <c r="A23" t="s">
        <v>3941</v>
      </c>
      <c r="B23" t="s">
        <v>3942</v>
      </c>
      <c r="D23" t="str">
        <f t="array" aca="1" ref="D23" ca="1">CONCATENATE(A23,"-",MID(CELL("filename",A22),FIND("]",CELL("filename",A22))+1,255))</f>
        <v>你幸福 我幸福-曾轶可</v>
      </c>
      <c r="E23" t="s">
        <v>11</v>
      </c>
      <c r="I23">
        <v>1</v>
      </c>
    </row>
    <row r="24" spans="1:9" x14ac:dyDescent="0.25">
      <c r="A24" t="s">
        <v>3943</v>
      </c>
      <c r="B24" t="s">
        <v>3944</v>
      </c>
      <c r="D24" t="str">
        <f t="array" aca="1" ref="D24" ca="1">CONCATENATE(A24,"-",MID(CELL("filename",A23),FIND("]",CELL("filename",A23))+1,255))</f>
        <v>骑摩托的人-曾轶可</v>
      </c>
      <c r="E24" t="s">
        <v>11</v>
      </c>
      <c r="I24">
        <v>1</v>
      </c>
    </row>
    <row r="25" spans="1:9" x14ac:dyDescent="0.25">
      <c r="A25" t="s">
        <v>3945</v>
      </c>
      <c r="B25" t="s">
        <v>73</v>
      </c>
      <c r="D25" t="str">
        <f t="array" aca="1" ref="D25" ca="1">CONCATENATE(A25,"-",MID(CELL("filename",A24),FIND("]",CELL("filename",A24))+1,255))</f>
        <v>夜晚屋顶的会飞的贼-曾轶可</v>
      </c>
      <c r="E25" t="s">
        <v>11</v>
      </c>
      <c r="I25">
        <v>1</v>
      </c>
    </row>
    <row r="26" spans="1:9" x14ac:dyDescent="0.25">
      <c r="A26" t="s">
        <v>3946</v>
      </c>
      <c r="B26" t="s">
        <v>3947</v>
      </c>
      <c r="D26" t="str">
        <f t="array" aca="1" ref="D26" ca="1">CONCATENATE(A26,"-",MID(CELL("filename",A25),FIND("]",CELL("filename",A25))+1,255))</f>
        <v>让我看见疯狂的你-曾轶可</v>
      </c>
      <c r="E26" t="s">
        <v>11</v>
      </c>
      <c r="I26">
        <v>1</v>
      </c>
    </row>
    <row r="27" spans="1:9" x14ac:dyDescent="0.25">
      <c r="A27" t="s">
        <v>3948</v>
      </c>
      <c r="B27" t="s">
        <v>3949</v>
      </c>
      <c r="D27" t="str">
        <f t="array" aca="1" ref="D27" ca="1">CONCATENATE(A27,"-",MID(CELL("filename",A26),FIND("]",CELL("filename",A26))+1,255))</f>
        <v>昔日圣诞-曾轶可</v>
      </c>
      <c r="E27" t="s">
        <v>11</v>
      </c>
      <c r="I27">
        <v>1</v>
      </c>
    </row>
    <row r="28" spans="1:9" x14ac:dyDescent="0.25">
      <c r="A28" t="s">
        <v>3950</v>
      </c>
      <c r="B28" t="s">
        <v>3951</v>
      </c>
      <c r="D28" t="str">
        <f t="array" aca="1" ref="D28" ca="1">CONCATENATE(A28,"-",MID(CELL("filename",A27),FIND("]",CELL("filename",A27))+1,255))</f>
        <v>你是我最好的朋友-曾轶可</v>
      </c>
      <c r="E28" t="s">
        <v>11</v>
      </c>
      <c r="I28">
        <v>1</v>
      </c>
    </row>
    <row r="29" spans="1:9" x14ac:dyDescent="0.25">
      <c r="A29" t="s">
        <v>3952</v>
      </c>
      <c r="B29" t="s">
        <v>3953</v>
      </c>
      <c r="D29" t="str">
        <f t="array" aca="1" ref="D29" ca="1">CONCATENATE(A29,"-",MID(CELL("filename",A28),FIND("]",CELL("filename",A28))+1,255))</f>
        <v>黑天鹅-曾轶可</v>
      </c>
      <c r="E29" t="s">
        <v>11</v>
      </c>
      <c r="I29">
        <v>1</v>
      </c>
    </row>
    <row r="30" spans="1:9" x14ac:dyDescent="0.25">
      <c r="D30" t="str">
        <f t="array" aca="1" ref="D30" ca="1">CONCATENATE(A30,"-",MID(CELL("filename",A29),FIND("]",CELL("filename",A29))+1,255))</f>
        <v>-曾轶可</v>
      </c>
      <c r="E30" t="s">
        <v>11</v>
      </c>
      <c r="I30">
        <v>1</v>
      </c>
    </row>
    <row r="31" spans="1:9" x14ac:dyDescent="0.25">
      <c r="D31" t="str">
        <f t="array" aca="1" ref="D31" ca="1">CONCATENATE(A31,"-",MID(CELL("filename",A30),FIND("]",CELL("filename",A30))+1,255))</f>
        <v>-曾轶可</v>
      </c>
      <c r="E31" t="s">
        <v>11</v>
      </c>
      <c r="I31">
        <v>1</v>
      </c>
    </row>
    <row r="32" spans="1:9" x14ac:dyDescent="0.25">
      <c r="D32" t="str">
        <f t="array" aca="1" ref="D32" ca="1">CONCATENATE(A32,"-",MID(CELL("filename",A31),FIND("]",CELL("filename",A31))+1,255))</f>
        <v>-曾轶可</v>
      </c>
      <c r="E32" t="s">
        <v>11</v>
      </c>
      <c r="I32">
        <v>1</v>
      </c>
    </row>
    <row r="33" spans="1:9" x14ac:dyDescent="0.25">
      <c r="D33" t="str">
        <f t="array" aca="1" ref="D33" ca="1">CONCATENATE(A33,"-",MID(CELL("filename",A32),FIND("]",CELL("filename",A32))+1,255))</f>
        <v>-曾轶可</v>
      </c>
      <c r="E33" t="s">
        <v>11</v>
      </c>
      <c r="I33">
        <v>1</v>
      </c>
    </row>
    <row r="34" spans="1:9" x14ac:dyDescent="0.25">
      <c r="D34" t="str">
        <f t="array" aca="1" ref="D34" ca="1">CONCATENATE(A34,"-",MID(CELL("filename",A33),FIND("]",CELL("filename",A33))+1,255))</f>
        <v>-曾轶可</v>
      </c>
      <c r="E34" t="s">
        <v>11</v>
      </c>
      <c r="I34">
        <v>1</v>
      </c>
    </row>
    <row r="35" spans="1:9" x14ac:dyDescent="0.25">
      <c r="D35" t="str">
        <f t="array" aca="1" ref="D35" ca="1">CONCATENATE(A35,"-",MID(CELL("filename",A34),FIND("]",CELL("filename",A34))+1,255))</f>
        <v>-曾轶可</v>
      </c>
      <c r="E35" t="s">
        <v>11</v>
      </c>
      <c r="I35">
        <v>1</v>
      </c>
    </row>
    <row r="36" spans="1:9" x14ac:dyDescent="0.25">
      <c r="D36" t="str">
        <f t="array" aca="1" ref="D36" ca="1">CONCATENATE(A36,"-",MID(CELL("filename",A35),FIND("]",CELL("filename",A35))+1,255))</f>
        <v>-曾轶可</v>
      </c>
      <c r="E36" t="s">
        <v>11</v>
      </c>
      <c r="I36">
        <v>1</v>
      </c>
    </row>
    <row r="37" spans="1:9" x14ac:dyDescent="0.25">
      <c r="D37" t="str">
        <f t="array" aca="1" ref="D37" ca="1">CONCATENATE(A37,"-",MID(CELL("filename",A36),FIND("]",CELL("filename",A36))+1,255))</f>
        <v>-曾轶可</v>
      </c>
      <c r="E37" t="s">
        <v>11</v>
      </c>
      <c r="I37">
        <v>1</v>
      </c>
    </row>
    <row r="38" spans="1:9" x14ac:dyDescent="0.25">
      <c r="D38" t="str">
        <f t="array" aca="1" ref="D38" ca="1">CONCATENATE(A38,"-",MID(CELL("filename",A37),FIND("]",CELL("filename",A37))+1,255))</f>
        <v>-曾轶可</v>
      </c>
      <c r="E38" t="s">
        <v>11</v>
      </c>
      <c r="I38">
        <v>1</v>
      </c>
    </row>
    <row r="43" spans="1:9" x14ac:dyDescent="0.25">
      <c r="I43">
        <v>0</v>
      </c>
    </row>
    <row r="44" spans="1:9" x14ac:dyDescent="0.25">
      <c r="I44">
        <v>0</v>
      </c>
    </row>
    <row r="45" spans="1:9" x14ac:dyDescent="0.25">
      <c r="I45">
        <v>0</v>
      </c>
    </row>
    <row r="46" spans="1:9" x14ac:dyDescent="0.25">
      <c r="A46" t="s">
        <v>1562</v>
      </c>
      <c r="B46" t="s">
        <v>1563</v>
      </c>
      <c r="C46" s="1" t="s">
        <v>1564</v>
      </c>
      <c r="D46" t="str">
        <f t="array" aca="1" ref="D46" ca="1">CONCATENATE(A46,"-",MID(CELL("filename",A45),FIND("]",CELL("filename",A45))+1,255))</f>
        <v>同类-曾轶可</v>
      </c>
      <c r="E46" t="s">
        <v>84</v>
      </c>
      <c r="F46" s="17">
        <v>4.4444444444444453E-2</v>
      </c>
      <c r="G46" s="17">
        <v>5.8333333333333327E-2</v>
      </c>
      <c r="I46">
        <v>0</v>
      </c>
    </row>
    <row r="47" spans="1:9" x14ac:dyDescent="0.25">
      <c r="A47" t="s">
        <v>1688</v>
      </c>
      <c r="B47" t="s">
        <v>3954</v>
      </c>
      <c r="D47" t="str">
        <f t="array" aca="1" ref="D47" ca="1">CONCATENATE(A47,"-",MID(CELL("filename",A46),FIND("]",CELL("filename",A46))+1,255))</f>
        <v>彩虹-曾轶可</v>
      </c>
      <c r="E47" t="s">
        <v>84</v>
      </c>
      <c r="I47">
        <v>0</v>
      </c>
    </row>
    <row r="48" spans="1:9" x14ac:dyDescent="0.25">
      <c r="A48" t="s">
        <v>3955</v>
      </c>
      <c r="B48" t="s">
        <v>3956</v>
      </c>
      <c r="D48" t="str">
        <f t="array" aca="1" ref="D48" ca="1">CONCATENATE(A48,"-",MID(CELL("filename",A47),FIND("]",CELL("filename",A47))+1,255))</f>
        <v>私奔-曾轶可</v>
      </c>
      <c r="E48" t="s">
        <v>84</v>
      </c>
      <c r="I48">
        <v>0</v>
      </c>
    </row>
    <row r="49" spans="1:9" x14ac:dyDescent="0.25">
      <c r="A49" t="s">
        <v>2337</v>
      </c>
      <c r="B49" t="s">
        <v>3957</v>
      </c>
      <c r="D49" t="str">
        <f t="array" aca="1" ref="D49" ca="1">CONCATENATE(A49,"-",MID(CELL("filename",A48),FIND("]",CELL("filename",A48))+1,255))</f>
        <v>旅行的意义-曾轶可</v>
      </c>
      <c r="E49" t="s">
        <v>84</v>
      </c>
      <c r="I49">
        <v>0</v>
      </c>
    </row>
    <row r="50" spans="1:9" x14ac:dyDescent="0.25">
      <c r="A50" t="s">
        <v>1231</v>
      </c>
      <c r="B50" t="s">
        <v>1935</v>
      </c>
      <c r="D50" t="str">
        <f t="array" aca="1" ref="D50" ca="1">CONCATENATE(A50,"-",MID(CELL("filename",A49),FIND("]",CELL("filename",A49))+1,255))</f>
        <v>蝴蝶-曾轶可</v>
      </c>
      <c r="E50" t="s">
        <v>84</v>
      </c>
      <c r="I50">
        <v>0</v>
      </c>
    </row>
    <row r="51" spans="1:9" x14ac:dyDescent="0.25">
      <c r="A51" t="s">
        <v>820</v>
      </c>
      <c r="B51" t="s">
        <v>3958</v>
      </c>
      <c r="D51" t="str">
        <f t="array" aca="1" ref="D51" ca="1">CONCATENATE(A51,"-",MID(CELL("filename",A50),FIND("]",CELL("filename",A50))+1,255))</f>
        <v>胆小鬼-曾轶可</v>
      </c>
      <c r="E51" t="s">
        <v>84</v>
      </c>
      <c r="I51">
        <v>0</v>
      </c>
    </row>
    <row r="52" spans="1:9" x14ac:dyDescent="0.25">
      <c r="A52" t="s">
        <v>3959</v>
      </c>
      <c r="B52" t="s">
        <v>3960</v>
      </c>
      <c r="C52" s="1" t="s">
        <v>3961</v>
      </c>
      <c r="D52" t="str">
        <f t="array" aca="1" ref="D52" ca="1">CONCATENATE(A52,"-",MID(CELL("filename",A51),FIND("]",CELL("filename",A51))+1,255))</f>
        <v>花样年华-曾轶可</v>
      </c>
      <c r="E52" t="s">
        <v>84</v>
      </c>
      <c r="F52" s="17">
        <v>3.8194444444444448E-2</v>
      </c>
      <c r="G52" s="17">
        <v>6.6666666666666666E-2</v>
      </c>
      <c r="I52">
        <v>0</v>
      </c>
    </row>
  </sheetData>
  <hyperlinks>
    <hyperlink ref="C3" r:id="rId1" xr:uid="{00000000-0004-0000-2A00-000000000000}"/>
    <hyperlink ref="C4" r:id="rId2" xr:uid="{00000000-0004-0000-2A00-000001000000}"/>
    <hyperlink ref="C5" r:id="rId3" xr:uid="{00000000-0004-0000-2A00-000002000000}"/>
    <hyperlink ref="C6" r:id="rId4" xr:uid="{00000000-0004-0000-2A00-000003000000}"/>
    <hyperlink ref="C7" r:id="rId5" xr:uid="{00000000-0004-0000-2A00-000004000000}"/>
    <hyperlink ref="C8" r:id="rId6" xr:uid="{00000000-0004-0000-2A00-000005000000}"/>
    <hyperlink ref="C9" r:id="rId7" xr:uid="{00000000-0004-0000-2A00-000006000000}"/>
    <hyperlink ref="C10" r:id="rId8" xr:uid="{00000000-0004-0000-2A00-000007000000}"/>
    <hyperlink ref="C11" r:id="rId9" xr:uid="{00000000-0004-0000-2A00-000008000000}"/>
    <hyperlink ref="C12" r:id="rId10" xr:uid="{00000000-0004-0000-2A00-000009000000}"/>
    <hyperlink ref="C13" r:id="rId11" xr:uid="{00000000-0004-0000-2A00-00000A000000}"/>
    <hyperlink ref="C14" r:id="rId12" xr:uid="{00000000-0004-0000-2A00-00000B000000}"/>
    <hyperlink ref="C15" r:id="rId13" xr:uid="{00000000-0004-0000-2A00-00000C000000}"/>
    <hyperlink ref="C16" r:id="rId14" xr:uid="{00000000-0004-0000-2A00-00000D000000}"/>
    <hyperlink ref="C17" r:id="rId15" xr:uid="{00000000-0004-0000-2A00-00000E000000}"/>
    <hyperlink ref="C18" r:id="rId16" xr:uid="{00000000-0004-0000-2A00-00000F000000}"/>
    <hyperlink ref="C19" r:id="rId17" xr:uid="{00000000-0004-0000-2A00-000010000000}"/>
    <hyperlink ref="C20" r:id="rId18" xr:uid="{00000000-0004-0000-2A00-000011000000}"/>
    <hyperlink ref="C46" r:id="rId19" xr:uid="{00000000-0004-0000-2A00-000012000000}"/>
    <hyperlink ref="C52" r:id="rId20" xr:uid="{00000000-0004-0000-2A00-000013000000}"/>
  </hyperlinks>
  <pageMargins left="0.7" right="0.7" top="0.75" bottom="0.75" header="0.3" footer="0.3"/>
  <pageSetup orientation="portrai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I39"/>
  <sheetViews>
    <sheetView workbookViewId="0">
      <selection activeCell="B1" sqref="B1:B1048576"/>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8" width="9.140625" style="16" customWidth="1"/>
    <col min="19" max="16384" width="9.140625" style="16"/>
  </cols>
  <sheetData>
    <row r="1" spans="1:9" x14ac:dyDescent="0.25">
      <c r="A1" t="s">
        <v>0</v>
      </c>
      <c r="B1" t="s">
        <v>1</v>
      </c>
      <c r="C1" t="s">
        <v>2</v>
      </c>
      <c r="D1" t="s">
        <v>3</v>
      </c>
      <c r="E1" t="s">
        <v>4</v>
      </c>
      <c r="F1" t="s">
        <v>5</v>
      </c>
      <c r="G1" t="s">
        <v>6</v>
      </c>
      <c r="H1" t="s">
        <v>7</v>
      </c>
      <c r="I1" t="s">
        <v>8</v>
      </c>
    </row>
    <row r="2" spans="1:9" x14ac:dyDescent="0.25">
      <c r="A2" t="s">
        <v>2115</v>
      </c>
      <c r="B2" t="s">
        <v>2116</v>
      </c>
      <c r="C2" s="1"/>
      <c r="D2" t="str">
        <f t="array" aca="1" ref="D2" ca="1">CONCATENATE(A2,"-",MID(CELL("filename",A1),FIND("]",CELL("filename",A1))+1,255))</f>
        <v>青春修炼手册-TFBoys</v>
      </c>
      <c r="E2" t="s">
        <v>11</v>
      </c>
      <c r="F2" s="17"/>
      <c r="G2" s="17"/>
      <c r="I2">
        <v>0</v>
      </c>
    </row>
    <row r="3" spans="1:9" x14ac:dyDescent="0.25">
      <c r="A3" t="s">
        <v>3962</v>
      </c>
      <c r="B3" t="s">
        <v>3963</v>
      </c>
      <c r="C3" s="1" t="s">
        <v>3964</v>
      </c>
      <c r="D3" t="str">
        <f t="array" aca="1" ref="D3" ca="1">CONCATENATE(A3,"-",MID(CELL("filename",A2),FIND("]",CELL("filename",A2))+1,255))</f>
        <v>宠爱-TFBoys</v>
      </c>
      <c r="E3" t="s">
        <v>11</v>
      </c>
      <c r="F3" s="17">
        <v>1.111111111111111E-2</v>
      </c>
      <c r="G3" s="17">
        <v>2.1527777777777781E-2</v>
      </c>
      <c r="I3">
        <v>1</v>
      </c>
    </row>
    <row r="4" spans="1:9" x14ac:dyDescent="0.25">
      <c r="A4" t="s">
        <v>3965</v>
      </c>
      <c r="B4" t="s">
        <v>3966</v>
      </c>
      <c r="C4" s="1"/>
      <c r="D4" t="str">
        <f t="array" aca="1" ref="D4" ca="1">CONCATENATE(A4,"-",MID(CELL("filename",A3),FIND("]",CELL("filename",A3))+1,255))</f>
        <v>大梦想家-TFBoys</v>
      </c>
      <c r="E4" t="s">
        <v>11</v>
      </c>
      <c r="F4" s="17"/>
      <c r="G4" s="17"/>
      <c r="I4">
        <v>0</v>
      </c>
    </row>
    <row r="5" spans="1:9" x14ac:dyDescent="0.25">
      <c r="A5" t="s">
        <v>3967</v>
      </c>
      <c r="B5" t="s">
        <v>3968</v>
      </c>
      <c r="C5" s="1"/>
      <c r="D5" t="str">
        <f t="array" aca="1" ref="D5" ca="1">CONCATENATE(A5,"-",MID(CELL("filename",A4),FIND("]",CELL("filename",A4))+1,255))</f>
        <v>不完美小孩-TFBoys</v>
      </c>
      <c r="E5" t="s">
        <v>11</v>
      </c>
      <c r="F5" s="17"/>
      <c r="G5" s="17"/>
      <c r="I5">
        <v>0</v>
      </c>
    </row>
    <row r="6" spans="1:9" x14ac:dyDescent="0.25">
      <c r="A6" t="s">
        <v>3969</v>
      </c>
      <c r="B6" t="s">
        <v>3970</v>
      </c>
      <c r="C6" s="1"/>
      <c r="D6" t="str">
        <f t="array" aca="1" ref="D6" ca="1">CONCATENATE(A6,"-",MID(CELL("filename",A5),FIND("]",CELL("filename",A5))+1,255))</f>
        <v>爱出发-TFBoys</v>
      </c>
      <c r="E6" t="s">
        <v>11</v>
      </c>
      <c r="F6" s="17">
        <v>3.888888888888889E-2</v>
      </c>
      <c r="G6" s="17">
        <v>5.6250000000000001E-2</v>
      </c>
      <c r="I6">
        <v>0</v>
      </c>
    </row>
    <row r="7" spans="1:9" x14ac:dyDescent="0.25">
      <c r="A7" t="s">
        <v>3971</v>
      </c>
      <c r="B7" t="s">
        <v>3972</v>
      </c>
      <c r="C7" s="1"/>
      <c r="D7" t="str">
        <f t="array" aca="1" ref="D7" ca="1">CONCATENATE(A7,"-",MID(CELL("filename",A6),FIND("]",CELL("filename",A6))+1,255))</f>
        <v>剩下的盛夏-TFBoys</v>
      </c>
      <c r="E7" t="s">
        <v>11</v>
      </c>
      <c r="F7" s="17"/>
      <c r="G7" s="17"/>
      <c r="I7">
        <v>0</v>
      </c>
    </row>
    <row r="8" spans="1:9" x14ac:dyDescent="0.25">
      <c r="A8" t="s">
        <v>3973</v>
      </c>
      <c r="B8" t="s">
        <v>3974</v>
      </c>
      <c r="C8" s="1"/>
      <c r="D8" t="str">
        <f t="array" aca="1" ref="D8" ca="1">CONCATENATE(A8,"-",MID(CELL("filename",A7),FIND("]",CELL("filename",A7))+1,255))</f>
        <v>魔法城堡-TFBoys</v>
      </c>
      <c r="E8" t="s">
        <v>11</v>
      </c>
      <c r="F8" s="17"/>
      <c r="G8" s="17"/>
      <c r="I8">
        <v>0</v>
      </c>
    </row>
    <row r="9" spans="1:9" x14ac:dyDescent="0.25">
      <c r="A9" t="s">
        <v>3975</v>
      </c>
      <c r="B9" t="s">
        <v>3976</v>
      </c>
      <c r="C9" s="1"/>
      <c r="D9" t="str">
        <f t="array" aca="1" ref="D9" ca="1">CONCATENATE(A9,"-",MID(CELL("filename",A8),FIND("]",CELL("filename",A8))+1,255))</f>
        <v>样-TFBoys</v>
      </c>
      <c r="E9" t="s">
        <v>11</v>
      </c>
      <c r="F9" s="17"/>
      <c r="G9" s="17"/>
      <c r="I9">
        <v>0</v>
      </c>
    </row>
    <row r="10" spans="1:9" x14ac:dyDescent="0.25">
      <c r="A10" t="s">
        <v>3977</v>
      </c>
      <c r="B10" t="s">
        <v>3978</v>
      </c>
      <c r="C10" s="1"/>
      <c r="D10" t="str">
        <f t="array" aca="1" ref="D10" ca="1">CONCATENATE(A10,"-",MID(CELL("filename",A9),FIND("]",CELL("filename",A9))+1,255))</f>
        <v>信仰之名-TFBoys</v>
      </c>
      <c r="E10" t="s">
        <v>11</v>
      </c>
      <c r="F10" s="17"/>
      <c r="G10" s="17"/>
      <c r="I10">
        <v>0</v>
      </c>
    </row>
    <row r="11" spans="1:9" x14ac:dyDescent="0.25">
      <c r="A11" t="s">
        <v>3979</v>
      </c>
      <c r="B11" t="s">
        <v>3980</v>
      </c>
      <c r="D11" t="str">
        <f t="array" aca="1" ref="D11" ca="1">CONCATENATE(A11,"-",MID(CELL("filename",A10),FIND("]",CELL("filename",A10))+1,255))</f>
        <v>Heart-TFBoys</v>
      </c>
      <c r="E11" t="s">
        <v>11</v>
      </c>
      <c r="F11" s="17"/>
      <c r="I11">
        <v>0</v>
      </c>
    </row>
    <row r="12" spans="1:9" x14ac:dyDescent="0.25">
      <c r="C12" s="1"/>
      <c r="F12" s="17"/>
      <c r="G12" s="17"/>
      <c r="I12">
        <v>0</v>
      </c>
    </row>
    <row r="13" spans="1:9" x14ac:dyDescent="0.25">
      <c r="C13" s="1"/>
      <c r="F13" s="17"/>
      <c r="G13" s="17"/>
      <c r="I13">
        <v>0</v>
      </c>
    </row>
    <row r="14" spans="1:9" x14ac:dyDescent="0.25">
      <c r="C14" s="1"/>
      <c r="F14" s="17"/>
      <c r="G14" s="17"/>
      <c r="I14">
        <v>0</v>
      </c>
    </row>
    <row r="15" spans="1:9" x14ac:dyDescent="0.25">
      <c r="C15" s="1"/>
      <c r="F15" s="17"/>
      <c r="G15" s="17"/>
      <c r="I15">
        <v>0</v>
      </c>
    </row>
    <row r="17" spans="1:9" x14ac:dyDescent="0.25">
      <c r="A17" t="s">
        <v>3981</v>
      </c>
      <c r="B17" t="s">
        <v>3982</v>
      </c>
      <c r="C17" s="1"/>
      <c r="D17" t="str">
        <f t="array" aca="1" ref="D17" ca="1">CONCATENATE(A17,"-",MID(CELL("filename",A29),FIND("]",CELL("filename",A29))+1,255))</f>
        <v>快乐环岛-TFBoys</v>
      </c>
      <c r="E17" t="s">
        <v>11</v>
      </c>
      <c r="F17" s="17"/>
      <c r="G17" s="17"/>
      <c r="I17">
        <v>0</v>
      </c>
    </row>
    <row r="18" spans="1:9" x14ac:dyDescent="0.25">
      <c r="I18">
        <v>0</v>
      </c>
    </row>
    <row r="19" spans="1:9" x14ac:dyDescent="0.25">
      <c r="I19">
        <v>0</v>
      </c>
    </row>
    <row r="20" spans="1:9" x14ac:dyDescent="0.25">
      <c r="I20">
        <v>0</v>
      </c>
    </row>
    <row r="21" spans="1:9" x14ac:dyDescent="0.25">
      <c r="A21" s="4"/>
      <c r="I21">
        <v>0</v>
      </c>
    </row>
    <row r="22" spans="1:9" x14ac:dyDescent="0.25">
      <c r="I22">
        <v>0</v>
      </c>
    </row>
    <row r="23" spans="1:9" x14ac:dyDescent="0.25">
      <c r="I23">
        <v>0</v>
      </c>
    </row>
    <row r="24" spans="1:9" x14ac:dyDescent="0.25">
      <c r="I24">
        <v>0</v>
      </c>
    </row>
    <row r="25" spans="1:9" x14ac:dyDescent="0.25">
      <c r="I25">
        <v>0</v>
      </c>
    </row>
    <row r="26" spans="1:9" x14ac:dyDescent="0.25">
      <c r="I26">
        <v>0</v>
      </c>
    </row>
    <row r="27" spans="1:9" x14ac:dyDescent="0.25">
      <c r="I27">
        <v>0</v>
      </c>
    </row>
    <row r="28" spans="1:9" x14ac:dyDescent="0.25">
      <c r="I28">
        <v>0</v>
      </c>
    </row>
    <row r="29" spans="1:9" x14ac:dyDescent="0.25">
      <c r="A29" t="s">
        <v>3983</v>
      </c>
      <c r="B29" t="s">
        <v>3984</v>
      </c>
      <c r="D29" t="str">
        <f t="array" aca="1" ref="D29" ca="1">CONCATENATE(A29,"-",MID(CELL("filename",A15),FIND("]",CELL("filename",A15))+1,255))</f>
        <v>少年中国说-TFBoys</v>
      </c>
      <c r="E29" t="s">
        <v>84</v>
      </c>
      <c r="I29">
        <v>0</v>
      </c>
    </row>
    <row r="30" spans="1:9" x14ac:dyDescent="0.25">
      <c r="A30" t="s">
        <v>2588</v>
      </c>
      <c r="B30" t="s">
        <v>3985</v>
      </c>
      <c r="D30" t="str">
        <f t="array" aca="1" ref="D30" ca="1">CONCATENATE(A30,"-",MID(CELL("filename",A16),FIND("]",CELL("filename",A16))+1,255))</f>
        <v>倒数-TFBoys</v>
      </c>
      <c r="E30" t="s">
        <v>84</v>
      </c>
      <c r="I30">
        <v>0</v>
      </c>
    </row>
    <row r="31" spans="1:9" x14ac:dyDescent="0.25">
      <c r="A31" t="s">
        <v>3863</v>
      </c>
      <c r="B31" t="s">
        <v>3986</v>
      </c>
      <c r="D31" t="str">
        <f t="array" aca="1" ref="D31" ca="1">CONCATENATE(A31,"-",MID(CELL("filename",A17),FIND("]",CELL("filename",A17))+1,255))</f>
        <v>是你-TFBoys</v>
      </c>
      <c r="E31" t="s">
        <v>84</v>
      </c>
      <c r="I31">
        <v>0</v>
      </c>
    </row>
    <row r="32" spans="1:9" x14ac:dyDescent="0.25">
      <c r="A32" t="s">
        <v>3987</v>
      </c>
      <c r="B32" t="s">
        <v>3988</v>
      </c>
      <c r="D32" t="str">
        <f t="array" aca="1" ref="D32" ca="1">CONCATENATE(A32,"-",MID(CELL("filename",A18),FIND("]",CELL("filename",A18))+1,255))</f>
        <v>情非得已-TFBoys</v>
      </c>
      <c r="E32" t="s">
        <v>84</v>
      </c>
      <c r="I32">
        <v>0</v>
      </c>
    </row>
    <row r="33" spans="1:9" x14ac:dyDescent="0.25">
      <c r="A33" t="s">
        <v>1692</v>
      </c>
      <c r="B33" t="s">
        <v>3989</v>
      </c>
      <c r="D33" t="str">
        <f t="array" aca="1" ref="D33" ca="1">CONCATENATE(A33,"-",MID(CELL("filename",A19),FIND("]",CELL("filename",A19))+1,255))</f>
        <v>Super Star-TFBoys</v>
      </c>
      <c r="E33" t="s">
        <v>84</v>
      </c>
      <c r="I33">
        <v>0</v>
      </c>
    </row>
    <row r="34" spans="1:9" x14ac:dyDescent="0.25">
      <c r="A34" t="s">
        <v>3990</v>
      </c>
      <c r="B34" t="s">
        <v>3991</v>
      </c>
      <c r="D34" t="str">
        <f t="array" aca="1" ref="D34" ca="1">CONCATENATE(A34,"-",MID(CELL("filename",A20),FIND("]",CELL("filename",A20))+1,255))</f>
        <v>我们是共产主义接班人-TFBoys</v>
      </c>
      <c r="E34" t="s">
        <v>84</v>
      </c>
      <c r="I34">
        <v>0</v>
      </c>
    </row>
    <row r="35" spans="1:9" x14ac:dyDescent="0.25">
      <c r="A35" t="s">
        <v>3992</v>
      </c>
      <c r="B35" t="s">
        <v>3993</v>
      </c>
      <c r="D35" t="str">
        <f t="array" aca="1" ref="D35" ca="1">CONCATENATE(A35,"-",MID(CELL("filename",A21),FIND("]",CELL("filename",A21))+1,255))</f>
        <v>我们的时光-TFBoys</v>
      </c>
      <c r="E35" t="s">
        <v>84</v>
      </c>
      <c r="I35">
        <v>0</v>
      </c>
    </row>
    <row r="36" spans="1:9" x14ac:dyDescent="0.25">
      <c r="A36" t="s">
        <v>2326</v>
      </c>
      <c r="B36" t="s">
        <v>3994</v>
      </c>
      <c r="D36" t="str">
        <f t="array" aca="1" ref="D36" ca="1">CONCATENATE(A36,"-",MID(CELL("filename",A22),FIND("]",CELL("filename",A22))+1,255))</f>
        <v>喜欢你-TFBoys</v>
      </c>
      <c r="E36" t="s">
        <v>84</v>
      </c>
      <c r="I36">
        <v>0</v>
      </c>
    </row>
    <row r="37" spans="1:9" x14ac:dyDescent="0.25">
      <c r="A37" t="s">
        <v>2194</v>
      </c>
      <c r="B37" t="s">
        <v>3797</v>
      </c>
      <c r="D37" t="str">
        <f t="array" aca="1" ref="D37" ca="1">CONCATENATE(A37,"-",MID(CELL("filename",A23),FIND("]",CELL("filename",A23))+1,255))</f>
        <v>好久不见-TFBoys</v>
      </c>
      <c r="E37" t="s">
        <v>84</v>
      </c>
      <c r="I37">
        <v>0</v>
      </c>
    </row>
    <row r="38" spans="1:9" x14ac:dyDescent="0.25">
      <c r="A38" t="s">
        <v>417</v>
      </c>
      <c r="B38" t="s">
        <v>3995</v>
      </c>
      <c r="D38" t="str">
        <f t="array" aca="1" ref="D38" ca="1">CONCATENATE(A38,"-",MID(CELL("filename",A24),FIND("]",CELL("filename",A24))+1,255))</f>
        <v>无与伦比的美丽-TFBoys</v>
      </c>
      <c r="E38" t="s">
        <v>84</v>
      </c>
      <c r="I38">
        <v>0</v>
      </c>
    </row>
    <row r="39" spans="1:9" x14ac:dyDescent="0.25">
      <c r="A39" t="s">
        <v>1856</v>
      </c>
      <c r="B39" t="s">
        <v>1857</v>
      </c>
      <c r="C39" s="1" t="s">
        <v>1858</v>
      </c>
      <c r="D39" t="str">
        <f t="array" aca="1" ref="D39" ca="1">CONCATENATE(A39,"-",MID(CELL("filename",A25),FIND("]",CELL("filename",A25))+1,255))</f>
        <v>想唱就唱-TFBoys</v>
      </c>
      <c r="E39" t="s">
        <v>84</v>
      </c>
      <c r="F39" s="17">
        <v>3.6805555555555557E-2</v>
      </c>
      <c r="G39" s="17">
        <v>4.791666666666667E-2</v>
      </c>
      <c r="I39">
        <v>1</v>
      </c>
    </row>
  </sheetData>
  <hyperlinks>
    <hyperlink ref="C3" r:id="rId1" xr:uid="{00000000-0004-0000-2B00-000000000000}"/>
    <hyperlink ref="C39" r:id="rId2" xr:uid="{00000000-0004-0000-2B00-000001000000}"/>
  </hyperlinks>
  <pageMargins left="0.7" right="0.7" top="0.75" bottom="0.75" header="0.3" footer="0.3"/>
  <pageSetup orientation="portrai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I39"/>
  <sheetViews>
    <sheetView workbookViewId="0">
      <selection activeCell="A11" sqref="A11"/>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5" width="9.140625" style="16" customWidth="1"/>
    <col min="16" max="16384" width="9.140625" style="16"/>
  </cols>
  <sheetData>
    <row r="1" spans="1:9" x14ac:dyDescent="0.25">
      <c r="A1" t="s">
        <v>0</v>
      </c>
      <c r="B1" t="s">
        <v>1</v>
      </c>
      <c r="C1" t="s">
        <v>2</v>
      </c>
      <c r="D1" t="s">
        <v>3</v>
      </c>
      <c r="E1" t="s">
        <v>4</v>
      </c>
      <c r="F1" t="s">
        <v>5</v>
      </c>
      <c r="G1" t="s">
        <v>6</v>
      </c>
      <c r="H1" t="s">
        <v>7</v>
      </c>
      <c r="I1" t="s">
        <v>8</v>
      </c>
    </row>
    <row r="2" spans="1:9" x14ac:dyDescent="0.25">
      <c r="A2" t="s">
        <v>3186</v>
      </c>
      <c r="B2" t="s">
        <v>3996</v>
      </c>
      <c r="C2" s="1"/>
      <c r="D2" t="str">
        <f t="array" aca="1" ref="D2" ca="1">CONCATENATE(A2,"-",MID(CELL("filename",A1),FIND("]",CELL("filename",A1))+1,255))</f>
        <v>白羊-沈以诚</v>
      </c>
      <c r="E2" t="s">
        <v>11</v>
      </c>
      <c r="F2" s="17">
        <v>2.5000000000000001E-2</v>
      </c>
      <c r="G2" s="17">
        <v>3.5416666666666673E-2</v>
      </c>
      <c r="I2">
        <v>0</v>
      </c>
    </row>
    <row r="3" spans="1:9" x14ac:dyDescent="0.25">
      <c r="A3" t="s">
        <v>588</v>
      </c>
      <c r="B3" t="s">
        <v>589</v>
      </c>
      <c r="C3" s="1" t="s">
        <v>590</v>
      </c>
      <c r="D3" t="str">
        <f t="array" aca="1" ref="D3" ca="1">CONCATENATE(A3,"-",MID(CELL("filename",A2),FIND("]",CELL("filename",A2))+1,255))</f>
        <v>形容-沈以诚</v>
      </c>
      <c r="E3" t="s">
        <v>11</v>
      </c>
      <c r="F3" s="17">
        <v>4.9305555555555547E-2</v>
      </c>
      <c r="G3" s="17">
        <v>6.458333333333334E-2</v>
      </c>
      <c r="I3">
        <v>1</v>
      </c>
    </row>
    <row r="4" spans="1:9" x14ac:dyDescent="0.25">
      <c r="A4" t="s">
        <v>3997</v>
      </c>
      <c r="B4" t="s">
        <v>3998</v>
      </c>
      <c r="D4" t="str">
        <f t="array" aca="1" ref="D4" ca="1">CONCATENATE(A4,"-",MID(CELL("filename",A3),FIND("]",CELL("filename",A3))+1,255))</f>
        <v>椿-沈以诚</v>
      </c>
      <c r="E4" t="s">
        <v>11</v>
      </c>
    </row>
    <row r="5" spans="1:9" x14ac:dyDescent="0.25">
      <c r="A5" t="s">
        <v>3999</v>
      </c>
      <c r="B5" t="s">
        <v>4000</v>
      </c>
      <c r="D5" t="str">
        <f t="array" aca="1" ref="D5" ca="1">CONCATENATE(A5,"-",MID(CELL("filename",A4),FIND("]",CELL("filename",A4))+1,255))</f>
        <v>失眠飞行-沈以诚</v>
      </c>
      <c r="E5" t="s">
        <v>11</v>
      </c>
    </row>
    <row r="6" spans="1:9" x14ac:dyDescent="0.25">
      <c r="A6" t="s">
        <v>4001</v>
      </c>
      <c r="B6" t="s">
        <v>4002</v>
      </c>
      <c r="D6" t="str">
        <f t="array" aca="1" ref="D6" ca="1">CONCATENATE(A6,"-",MID(CELL("filename",A5),FIND("]",CELL("filename",A5))+1,255))</f>
        <v>雨-沈以诚</v>
      </c>
      <c r="E6" t="s">
        <v>11</v>
      </c>
    </row>
    <row r="7" spans="1:9" x14ac:dyDescent="0.25">
      <c r="A7" t="s">
        <v>4003</v>
      </c>
      <c r="B7" t="s">
        <v>4004</v>
      </c>
      <c r="D7" t="str">
        <f t="array" aca="1" ref="D7" ca="1">CONCATENATE(A7,"-",MID(CELL("filename",A6),FIND("]",CELL("filename",A6))+1,255))</f>
        <v>我还记得那天-沈以诚</v>
      </c>
      <c r="E7" t="s">
        <v>11</v>
      </c>
    </row>
    <row r="8" spans="1:9" x14ac:dyDescent="0.25">
      <c r="A8" t="s">
        <v>4005</v>
      </c>
      <c r="B8" t="s">
        <v>4006</v>
      </c>
      <c r="D8" t="str">
        <f t="array" aca="1" ref="D8" ca="1">CONCATENATE(A8,"-",MID(CELL("filename",A7),FIND("]",CELL("filename",A7))+1,255))</f>
        <v>盐-沈以诚</v>
      </c>
      <c r="E8" t="s">
        <v>11</v>
      </c>
    </row>
    <row r="9" spans="1:9" x14ac:dyDescent="0.25">
      <c r="A9" t="s">
        <v>4007</v>
      </c>
      <c r="B9" t="s">
        <v>4008</v>
      </c>
      <c r="D9" t="str">
        <f t="array" aca="1" ref="D9" ca="1">CONCATENATE(A9,"-",MID(CELL("filename",A8),FIND("]",CELL("filename",A8))+1,255))</f>
        <v>纷纷-沈以诚</v>
      </c>
      <c r="E9" t="s">
        <v>11</v>
      </c>
    </row>
    <row r="10" spans="1:9" x14ac:dyDescent="0.25">
      <c r="A10" t="s">
        <v>4009</v>
      </c>
      <c r="B10" t="s">
        <v>4010</v>
      </c>
      <c r="D10" t="str">
        <f t="array" aca="1" ref="D10" ca="1">CONCATENATE(A10,"-",MID(CELL("filename",A9),FIND("]",CELL("filename",A9))+1,255))</f>
        <v>道理的道理-沈以诚</v>
      </c>
      <c r="E10" t="s">
        <v>11</v>
      </c>
    </row>
    <row r="11" spans="1:9" x14ac:dyDescent="0.25">
      <c r="A11" t="s">
        <v>4011</v>
      </c>
      <c r="B11" t="s">
        <v>73</v>
      </c>
      <c r="D11" t="str">
        <f t="array" aca="1" ref="D11" ca="1">CONCATENATE(A11,"-",MID(CELL("filename",A10),FIND("]",CELL("filename",A10))+1,255))</f>
        <v>十五楼窗外-沈以诚</v>
      </c>
      <c r="E11" t="s">
        <v>11</v>
      </c>
    </row>
    <row r="27" spans="1:5" x14ac:dyDescent="0.25">
      <c r="A27" t="s">
        <v>3184</v>
      </c>
      <c r="B27" t="s">
        <v>4012</v>
      </c>
      <c r="D27" t="str">
        <f t="array" aca="1" ref="D27" ca="1">CONCATENATE(A27,"-",MID(CELL("filename",A26),FIND("]",CELL("filename",A26))+1,255))</f>
        <v>情书-沈以诚</v>
      </c>
      <c r="E27" t="s">
        <v>84</v>
      </c>
    </row>
    <row r="28" spans="1:5" x14ac:dyDescent="0.25">
      <c r="A28" t="s">
        <v>4013</v>
      </c>
      <c r="B28" t="s">
        <v>4014</v>
      </c>
      <c r="D28" t="str">
        <f t="array" aca="1" ref="D28" ca="1">CONCATENATE(A28,"-",MID(CELL("filename",A27),FIND("]",CELL("filename",A27))+1,255))</f>
        <v>六月的雨-沈以诚</v>
      </c>
      <c r="E28" t="s">
        <v>84</v>
      </c>
    </row>
    <row r="29" spans="1:5" x14ac:dyDescent="0.25">
      <c r="A29" t="s">
        <v>2051</v>
      </c>
      <c r="B29" t="s">
        <v>4015</v>
      </c>
      <c r="D29" t="str">
        <f t="array" aca="1" ref="D29" ca="1">CONCATENATE(A29,"-",MID(CELL("filename",A28),FIND("]",CELL("filename",A28))+1,255))</f>
        <v>说爱你-沈以诚</v>
      </c>
      <c r="E29" t="s">
        <v>84</v>
      </c>
    </row>
    <row r="30" spans="1:5" x14ac:dyDescent="0.25">
      <c r="A30" t="s">
        <v>4016</v>
      </c>
      <c r="B30" t="s">
        <v>4017</v>
      </c>
      <c r="D30" t="str">
        <f t="array" aca="1" ref="D30" ca="1">CONCATENATE(A30,"-",MID(CELL("filename",A29),FIND("]",CELL("filename",A29))+1,255))</f>
        <v>告白-沈以诚</v>
      </c>
      <c r="E30" t="s">
        <v>84</v>
      </c>
    </row>
    <row r="31" spans="1:5" x14ac:dyDescent="0.25">
      <c r="A31" t="s">
        <v>4018</v>
      </c>
      <c r="B31" t="s">
        <v>4019</v>
      </c>
      <c r="D31" t="str">
        <f t="array" aca="1" ref="D31" ca="1">CONCATENATE(A31,"-",MID(CELL("filename",A30),FIND("]",CELL("filename",A30))+1,255))</f>
        <v>超喜欢你-沈以诚</v>
      </c>
      <c r="E31" t="s">
        <v>84</v>
      </c>
    </row>
    <row r="32" spans="1:5" x14ac:dyDescent="0.25">
      <c r="A32" t="s">
        <v>4020</v>
      </c>
      <c r="B32" t="s">
        <v>4021</v>
      </c>
      <c r="D32" t="str">
        <f t="array" aca="1" ref="D32" ca="1">CONCATENATE(A32,"-",MID(CELL("filename",A31),FIND("]",CELL("filename",A31))+1,255))</f>
        <v>恶作剧-沈以诚</v>
      </c>
      <c r="E32" t="s">
        <v>84</v>
      </c>
    </row>
    <row r="33" spans="1:5" x14ac:dyDescent="0.25">
      <c r="A33" t="s">
        <v>4022</v>
      </c>
      <c r="B33" t="s">
        <v>4023</v>
      </c>
      <c r="D33" t="str">
        <f t="array" aca="1" ref="D33" ca="1">CONCATENATE(A33,"-",MID(CELL("filename",A32),FIND("]",CELL("filename",A32))+1,255))</f>
        <v>逍遥叹-沈以诚</v>
      </c>
      <c r="E33" t="s">
        <v>84</v>
      </c>
    </row>
    <row r="34" spans="1:5" x14ac:dyDescent="0.25">
      <c r="A34" t="s">
        <v>4024</v>
      </c>
      <c r="B34" t="s">
        <v>4025</v>
      </c>
      <c r="D34" t="str">
        <f t="array" aca="1" ref="D34" ca="1">CONCATENATE(A34,"-",MID(CELL("filename",A33),FIND("]",CELL("filename",A33))+1,255))</f>
        <v>寂寞的恋人啊-沈以诚</v>
      </c>
      <c r="E34" t="s">
        <v>84</v>
      </c>
    </row>
    <row r="35" spans="1:5" x14ac:dyDescent="0.25">
      <c r="A35" t="s">
        <v>515</v>
      </c>
      <c r="B35" t="s">
        <v>4026</v>
      </c>
      <c r="D35" t="str">
        <f t="array" aca="1" ref="D35" ca="1">CONCATENATE(A35,"-",MID(CELL("filename",A34),FIND("]",CELL("filename",A34))+1,255))</f>
        <v>带我走-沈以诚</v>
      </c>
      <c r="E35" t="s">
        <v>84</v>
      </c>
    </row>
    <row r="36" spans="1:5" x14ac:dyDescent="0.25">
      <c r="A36" t="s">
        <v>4027</v>
      </c>
      <c r="B36" t="s">
        <v>4028</v>
      </c>
      <c r="D36" t="str">
        <f t="array" aca="1" ref="D36" ca="1">CONCATENATE(A36,"-",MID(CELL("filename",A35),FIND("]",CELL("filename",A35))+1,255))</f>
        <v>难得有情人-沈以诚</v>
      </c>
      <c r="E36" t="s">
        <v>84</v>
      </c>
    </row>
    <row r="37" spans="1:5" x14ac:dyDescent="0.25">
      <c r="A37" t="s">
        <v>4029</v>
      </c>
      <c r="B37" t="s">
        <v>4030</v>
      </c>
      <c r="D37" t="str">
        <f t="array" aca="1" ref="D37" ca="1">CONCATENATE(A37,"-",MID(CELL("filename",A36),FIND("]",CELL("filename",A36))+1,255))</f>
        <v>踮起脚尖爱-沈以诚</v>
      </c>
      <c r="E37" t="s">
        <v>84</v>
      </c>
    </row>
    <row r="38" spans="1:5" x14ac:dyDescent="0.25">
      <c r="A38" t="s">
        <v>2285</v>
      </c>
      <c r="B38" t="s">
        <v>4031</v>
      </c>
      <c r="D38" t="str">
        <f t="array" aca="1" ref="D38" ca="1">CONCATENATE(A38,"-",MID(CELL("filename",A37),FIND("]",CELL("filename",A37))+1,255))</f>
        <v>绿洲-沈以诚</v>
      </c>
      <c r="E38" t="s">
        <v>84</v>
      </c>
    </row>
    <row r="39" spans="1:5" x14ac:dyDescent="0.25">
      <c r="A39" t="s">
        <v>4032</v>
      </c>
      <c r="B39" t="s">
        <v>4033</v>
      </c>
      <c r="D39" t="str">
        <f t="array" aca="1" ref="D39" ca="1">CONCATENATE(A39,"-",MID(CELL("filename",A38),FIND("]",CELL("filename",A38))+1,255))</f>
        <v>只对你有感觉-沈以诚</v>
      </c>
      <c r="E39" t="s">
        <v>84</v>
      </c>
    </row>
  </sheetData>
  <hyperlinks>
    <hyperlink ref="C3" r:id="rId1" xr:uid="{00000000-0004-0000-2C00-000000000000}"/>
  </hyperlinks>
  <pageMargins left="0.7" right="0.7" top="0.75" bottom="0.75" header="0.3" footer="0.3"/>
  <pageSetup orientation="portrai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I59"/>
  <sheetViews>
    <sheetView workbookViewId="0">
      <selection activeCell="A38" sqref="A38:XFD38"/>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7" max="7" width="9.140625" style="14" customWidth="1"/>
    <col min="8" max="8" width="9.140625" style="16" customWidth="1"/>
  </cols>
  <sheetData>
    <row r="1" spans="1:9" x14ac:dyDescent="0.25">
      <c r="A1" t="s">
        <v>0</v>
      </c>
      <c r="B1" t="s">
        <v>1</v>
      </c>
      <c r="C1" t="s">
        <v>2</v>
      </c>
      <c r="D1" t="s">
        <v>3</v>
      </c>
      <c r="E1" t="s">
        <v>4</v>
      </c>
      <c r="F1" t="s">
        <v>5</v>
      </c>
      <c r="G1" s="14" t="s">
        <v>6</v>
      </c>
      <c r="H1" t="s">
        <v>7</v>
      </c>
      <c r="I1" t="s">
        <v>8</v>
      </c>
    </row>
    <row r="2" spans="1:9" x14ac:dyDescent="0.25">
      <c r="A2" t="s">
        <v>4034</v>
      </c>
      <c r="B2" t="s">
        <v>4035</v>
      </c>
      <c r="C2" s="1"/>
      <c r="D2" t="str">
        <f t="array" aca="1" ref="D2" ca="1">CONCATENATE(A2,"-",MID(CELL("filename",A1),FIND("]",CELL("filename",A1))+1,255))</f>
        <v>画-赵雷</v>
      </c>
      <c r="E2" t="s">
        <v>11</v>
      </c>
      <c r="F2" s="17"/>
      <c r="G2" s="15"/>
      <c r="I2">
        <v>0</v>
      </c>
    </row>
    <row r="3" spans="1:9" x14ac:dyDescent="0.25">
      <c r="A3" t="s">
        <v>4036</v>
      </c>
      <c r="B3" t="s">
        <v>4037</v>
      </c>
      <c r="C3" s="1"/>
      <c r="D3" t="str">
        <f t="array" aca="1" ref="D3" ca="1">CONCATENATE(A3,"-",MID(CELL("filename",A2),FIND("]",CELL("filename",A2))+1,255))</f>
        <v>南方姑娘-赵雷</v>
      </c>
      <c r="E3" t="s">
        <v>11</v>
      </c>
      <c r="F3" s="17"/>
      <c r="G3" s="15"/>
      <c r="I3">
        <v>0</v>
      </c>
    </row>
    <row r="4" spans="1:9" x14ac:dyDescent="0.25">
      <c r="A4" t="s">
        <v>4038</v>
      </c>
      <c r="B4" t="s">
        <v>4039</v>
      </c>
      <c r="C4" s="1"/>
      <c r="D4" t="str">
        <f t="array" aca="1" ref="D4" ca="1">CONCATENATE(A4,"-",MID(CELL("filename",A3),FIND("]",CELL("filename",A3))+1,255))</f>
        <v>少年锦时-赵雷</v>
      </c>
      <c r="E4" t="s">
        <v>11</v>
      </c>
      <c r="F4" s="17"/>
      <c r="G4" s="15"/>
      <c r="I4">
        <v>0</v>
      </c>
    </row>
    <row r="5" spans="1:9" x14ac:dyDescent="0.25">
      <c r="A5" t="s">
        <v>4040</v>
      </c>
      <c r="B5" t="s">
        <v>4041</v>
      </c>
      <c r="C5" s="1"/>
      <c r="D5" t="str">
        <f t="array" aca="1" ref="D5" ca="1">CONCATENATE(A5,"-",MID(CELL("filename",A4),FIND("]",CELL("filename",A4))+1,255))</f>
        <v>成都-赵雷</v>
      </c>
      <c r="E5" t="s">
        <v>11</v>
      </c>
      <c r="F5" s="17"/>
      <c r="G5" s="15"/>
      <c r="I5">
        <v>0</v>
      </c>
    </row>
    <row r="6" spans="1:9" x14ac:dyDescent="0.25">
      <c r="A6" t="s">
        <v>4042</v>
      </c>
      <c r="B6" t="s">
        <v>4043</v>
      </c>
      <c r="C6" s="1" t="s">
        <v>4044</v>
      </c>
      <c r="D6" t="str">
        <f t="array" aca="1" ref="D6" ca="1">CONCATENATE(A6,"-",MID(CELL("filename",A5),FIND("]",CELL("filename",A5))+1,255))</f>
        <v>我记得-赵雷</v>
      </c>
      <c r="E6" t="s">
        <v>11</v>
      </c>
      <c r="F6" s="17">
        <v>3.888888888888889E-2</v>
      </c>
      <c r="G6" s="15">
        <v>5.6250000000000001E-2</v>
      </c>
      <c r="I6">
        <v>1</v>
      </c>
    </row>
    <row r="7" spans="1:9" x14ac:dyDescent="0.25">
      <c r="A7" t="s">
        <v>3992</v>
      </c>
      <c r="B7" t="s">
        <v>4045</v>
      </c>
      <c r="C7" s="1" t="s">
        <v>4046</v>
      </c>
      <c r="D7" t="str">
        <f t="array" aca="1" ref="D7" ca="1">CONCATENATE(A7,"-",MID(CELL("filename",A6),FIND("]",CELL("filename",A6))+1,255))</f>
        <v>我们的时光-赵雷</v>
      </c>
      <c r="E7" t="s">
        <v>11</v>
      </c>
      <c r="F7" s="17">
        <v>3.888888888888889E-2</v>
      </c>
      <c r="G7" s="15">
        <v>5.486111111111111E-2</v>
      </c>
      <c r="I7">
        <v>1</v>
      </c>
    </row>
    <row r="8" spans="1:9" x14ac:dyDescent="0.25">
      <c r="A8" t="s">
        <v>3558</v>
      </c>
      <c r="B8" t="s">
        <v>3559</v>
      </c>
      <c r="C8" s="1" t="s">
        <v>3560</v>
      </c>
      <c r="D8" t="str">
        <f t="array" aca="1" ref="D8" ca="1">CONCATENATE(A8,"-",MID(CELL("filename",A7),FIND("]",CELL("filename",A7))+1,255))</f>
        <v>阿刁-赵雷</v>
      </c>
      <c r="E8" t="s">
        <v>11</v>
      </c>
      <c r="F8" s="17">
        <v>9.930555555555555E-2</v>
      </c>
      <c r="G8" s="15">
        <v>0.1111111111111111</v>
      </c>
      <c r="I8">
        <v>1</v>
      </c>
    </row>
    <row r="9" spans="1:9" x14ac:dyDescent="0.25">
      <c r="A9" t="s">
        <v>4047</v>
      </c>
      <c r="B9" t="s">
        <v>4048</v>
      </c>
      <c r="C9" s="1" t="s">
        <v>4049</v>
      </c>
      <c r="D9" t="str">
        <f t="array" aca="1" ref="D9" ca="1">CONCATENATE(A9,"-",MID(CELL("filename",A8),FIND("]",CELL("filename",A8))+1,255))</f>
        <v>鼓楼-赵雷</v>
      </c>
      <c r="E9" t="s">
        <v>11</v>
      </c>
      <c r="F9" s="17">
        <v>4.027777777777778E-2</v>
      </c>
      <c r="G9" s="15">
        <v>5.2083333333333343E-2</v>
      </c>
      <c r="I9">
        <v>1</v>
      </c>
    </row>
    <row r="10" spans="1:9" x14ac:dyDescent="0.25">
      <c r="A10" t="s">
        <v>4050</v>
      </c>
      <c r="B10" t="s">
        <v>4051</v>
      </c>
      <c r="C10" s="1" t="s">
        <v>4052</v>
      </c>
      <c r="D10" t="str">
        <f t="array" aca="1" ref="D10" ca="1">CONCATENATE(A10,"-",MID(CELL("filename",A9),FIND("]",CELL("filename",A9))+1,255))</f>
        <v>理想-赵雷</v>
      </c>
      <c r="E10" t="s">
        <v>11</v>
      </c>
      <c r="F10" s="17">
        <v>7.013888888888889E-2</v>
      </c>
      <c r="G10" s="15">
        <v>8.0555555555555561E-2</v>
      </c>
      <c r="I10">
        <v>1</v>
      </c>
    </row>
    <row r="11" spans="1:9" x14ac:dyDescent="0.25">
      <c r="A11" t="s">
        <v>4053</v>
      </c>
      <c r="B11" t="s">
        <v>4054</v>
      </c>
      <c r="C11" s="1" t="s">
        <v>4055</v>
      </c>
      <c r="D11" t="str">
        <f t="array" aca="1" ref="D11" ca="1">CONCATENATE(A11,"-",MID(CELL("filename",A10),FIND("]",CELL("filename",A10))+1,255))</f>
        <v>玛丽-赵雷</v>
      </c>
      <c r="E11" t="s">
        <v>11</v>
      </c>
      <c r="F11" s="17">
        <v>3.8194444444444448E-2</v>
      </c>
      <c r="G11" s="15">
        <v>5.6944444444444443E-2</v>
      </c>
      <c r="I11">
        <v>1</v>
      </c>
    </row>
    <row r="12" spans="1:9" x14ac:dyDescent="0.25">
      <c r="A12" t="s">
        <v>4056</v>
      </c>
      <c r="B12" t="s">
        <v>4057</v>
      </c>
      <c r="C12" s="1" t="s">
        <v>4058</v>
      </c>
      <c r="D12" t="str">
        <f t="array" aca="1" ref="D12" ca="1">CONCATENATE(A12,"-",MID(CELL("filename",A11),FIND("]",CELL("filename",A11))+1,255))</f>
        <v>凌晨计程车-赵雷</v>
      </c>
      <c r="E12" t="s">
        <v>11</v>
      </c>
      <c r="F12" s="17">
        <v>3.9583333333333331E-2</v>
      </c>
      <c r="G12" s="15">
        <v>5.2083333333333343E-2</v>
      </c>
      <c r="I12">
        <v>1</v>
      </c>
    </row>
    <row r="13" spans="1:9" x14ac:dyDescent="0.25">
      <c r="A13" t="s">
        <v>4059</v>
      </c>
      <c r="B13" t="s">
        <v>4060</v>
      </c>
      <c r="C13" s="1" t="s">
        <v>4061</v>
      </c>
      <c r="D13" t="str">
        <f t="array" aca="1" ref="D13" ca="1">CONCATENATE(A13,"-",MID(CELL("filename",A12),FIND("]",CELL("filename",A12))+1,255))</f>
        <v>吉姆餐厅-赵雷</v>
      </c>
      <c r="E13" t="s">
        <v>11</v>
      </c>
      <c r="F13" s="17">
        <v>0.1131944444444444</v>
      </c>
      <c r="G13" s="15">
        <v>0.1243055555555556</v>
      </c>
      <c r="I13">
        <v>1</v>
      </c>
    </row>
    <row r="14" spans="1:9" x14ac:dyDescent="0.25">
      <c r="A14" t="s">
        <v>4062</v>
      </c>
      <c r="B14" t="s">
        <v>4063</v>
      </c>
      <c r="C14" s="1" t="s">
        <v>4064</v>
      </c>
      <c r="D14" t="str">
        <f t="array" aca="1" ref="D14" ca="1">CONCATENATE(A14,"-",MID(CELL("filename",A13),FIND("]",CELL("filename",A13))+1,255))</f>
        <v>十九岁-赵雷</v>
      </c>
      <c r="E14" t="s">
        <v>11</v>
      </c>
      <c r="F14" s="17">
        <v>3.4027777777777768E-2</v>
      </c>
      <c r="G14" s="15">
        <v>4.583333333333333E-2</v>
      </c>
      <c r="I14">
        <v>1</v>
      </c>
    </row>
    <row r="15" spans="1:9" x14ac:dyDescent="0.25">
      <c r="A15" t="s">
        <v>4065</v>
      </c>
      <c r="B15" t="s">
        <v>4066</v>
      </c>
      <c r="C15" s="1" t="s">
        <v>4067</v>
      </c>
      <c r="D15" t="str">
        <f t="array" aca="1" ref="D15" ca="1">CONCATENATE(A15,"-",MID(CELL("filename",A14),FIND("]",CELL("filename",A14))+1,255))</f>
        <v>三十岁的女人-赵雷</v>
      </c>
      <c r="E15" t="s">
        <v>11</v>
      </c>
      <c r="F15" s="17">
        <v>4.5138888888888888E-2</v>
      </c>
      <c r="G15" s="15">
        <v>6.9444444444444448E-2</v>
      </c>
      <c r="I15">
        <v>1</v>
      </c>
    </row>
    <row r="16" spans="1:9" x14ac:dyDescent="0.25">
      <c r="A16" t="s">
        <v>4068</v>
      </c>
      <c r="B16" t="s">
        <v>4069</v>
      </c>
      <c r="C16" s="1" t="s">
        <v>4070</v>
      </c>
      <c r="D16" t="str">
        <f t="array" aca="1" ref="D16" ca="1">CONCATENATE(A16,"-",MID(CELL("filename",A15),FIND("]",CELL("filename",A15))+1,255))</f>
        <v>八十年代的歌-赵雷</v>
      </c>
      <c r="E16" t="s">
        <v>11</v>
      </c>
      <c r="F16" s="17">
        <v>2.8472222222222222E-2</v>
      </c>
      <c r="G16" s="15">
        <v>4.3055555555555562E-2</v>
      </c>
      <c r="I16">
        <v>1</v>
      </c>
    </row>
    <row r="17" spans="1:9" x14ac:dyDescent="0.25">
      <c r="A17" t="s">
        <v>4071</v>
      </c>
      <c r="B17" t="s">
        <v>4072</v>
      </c>
      <c r="C17" s="1" t="s">
        <v>4073</v>
      </c>
      <c r="D17" t="str">
        <f t="array" aca="1" ref="D17" ca="1">CONCATENATE(A17,"-",MID(CELL("filename",A16),FIND("]",CELL("filename",A16))+1,255))</f>
        <v>朵-赵雷</v>
      </c>
      <c r="E17" t="s">
        <v>11</v>
      </c>
      <c r="F17" s="17">
        <v>9.4444444444444442E-2</v>
      </c>
      <c r="G17" s="15">
        <v>0.1111111111111111</v>
      </c>
      <c r="I17">
        <v>1</v>
      </c>
    </row>
    <row r="18" spans="1:9" x14ac:dyDescent="0.25">
      <c r="A18" t="s">
        <v>4074</v>
      </c>
      <c r="B18" t="s">
        <v>4075</v>
      </c>
      <c r="C18" s="1" t="s">
        <v>4076</v>
      </c>
      <c r="D18" t="str">
        <f t="array" aca="1" ref="D18" ca="1">CONCATENATE(A18,"-",MID(CELL("filename",A17),FIND("]",CELL("filename",A17))+1,255))</f>
        <v>让我偷偷看你-赵雷</v>
      </c>
      <c r="E18" t="s">
        <v>11</v>
      </c>
      <c r="F18" s="17">
        <v>5.9027777777777783E-2</v>
      </c>
      <c r="G18" s="15">
        <v>6.6666666666666666E-2</v>
      </c>
      <c r="I18">
        <v>0</v>
      </c>
    </row>
    <row r="19" spans="1:9" x14ac:dyDescent="0.25">
      <c r="A19" t="s">
        <v>4077</v>
      </c>
      <c r="B19" t="s">
        <v>4078</v>
      </c>
      <c r="C19" s="1" t="s">
        <v>4079</v>
      </c>
      <c r="D19" t="str">
        <f t="array" aca="1" ref="D19" ca="1">CONCATENATE(A19,"-",MID(CELL("filename",A18),FIND("]",CELL("filename",A18))+1,255))</f>
        <v>背影-赵雷</v>
      </c>
      <c r="E19" t="s">
        <v>11</v>
      </c>
      <c r="F19" s="17">
        <v>3.8194444444444448E-2</v>
      </c>
      <c r="G19" s="15">
        <v>5.6250000000000001E-2</v>
      </c>
      <c r="I19">
        <v>1</v>
      </c>
    </row>
    <row r="20" spans="1:9" x14ac:dyDescent="0.25">
      <c r="A20" t="s">
        <v>4080</v>
      </c>
      <c r="B20" t="s">
        <v>4081</v>
      </c>
      <c r="C20" s="1" t="s">
        <v>4082</v>
      </c>
      <c r="D20" t="str">
        <f t="array" aca="1" ref="D20" ca="1">CONCATENATE(A20,"-",MID(CELL("filename",A19),FIND("]",CELL("filename",A19))+1,255))</f>
        <v>梦中的哈德森-赵雷</v>
      </c>
      <c r="E20" t="s">
        <v>11</v>
      </c>
      <c r="F20" s="17">
        <v>6.7361111111111108E-2</v>
      </c>
      <c r="G20" s="15">
        <v>7.8472222222222221E-2</v>
      </c>
      <c r="I20">
        <v>1</v>
      </c>
    </row>
    <row r="21" spans="1:9" x14ac:dyDescent="0.25">
      <c r="A21" s="4" t="s">
        <v>4083</v>
      </c>
      <c r="B21" t="s">
        <v>4084</v>
      </c>
      <c r="C21" s="1" t="s">
        <v>4085</v>
      </c>
      <c r="D21" t="str">
        <f t="array" aca="1" ref="D21" ca="1">CONCATENATE(A21,"-",MID(CELL("filename",A20),FIND("]",CELL("filename",A20))+1,255))</f>
        <v>再见北京-赵雷</v>
      </c>
      <c r="E21" t="s">
        <v>11</v>
      </c>
      <c r="F21" s="17">
        <v>9.0972222222222218E-2</v>
      </c>
      <c r="G21" s="15">
        <v>0.1118055555555556</v>
      </c>
      <c r="I21">
        <v>1</v>
      </c>
    </row>
    <row r="22" spans="1:9" x14ac:dyDescent="0.25">
      <c r="A22" t="s">
        <v>4086</v>
      </c>
      <c r="B22" t="s">
        <v>4087</v>
      </c>
      <c r="C22" s="1" t="s">
        <v>4088</v>
      </c>
      <c r="D22" t="str">
        <f t="array" aca="1" ref="D22" ca="1">CONCATENATE(A22,"-",MID(CELL("filename",A21),FIND("]",CELL("filename",A21))+1,255))</f>
        <v>静下来-赵雷</v>
      </c>
      <c r="E22" t="s">
        <v>11</v>
      </c>
      <c r="F22" s="17">
        <v>2.361111111111111E-2</v>
      </c>
      <c r="G22" s="15">
        <v>4.027777777777778E-2</v>
      </c>
      <c r="I22">
        <v>1</v>
      </c>
    </row>
    <row r="23" spans="1:9" x14ac:dyDescent="0.25">
      <c r="A23" t="s">
        <v>4089</v>
      </c>
      <c r="B23" t="s">
        <v>4090</v>
      </c>
      <c r="C23" s="1" t="s">
        <v>4091</v>
      </c>
      <c r="D23" t="str">
        <f t="array" aca="1" ref="D23" ca="1">CONCATENATE(A23,"-",MID(CELL("filename",A22),FIND("]",CELL("filename",A22))+1,255))</f>
        <v>青春无处安放-赵雷</v>
      </c>
      <c r="E23" t="s">
        <v>11</v>
      </c>
      <c r="F23" s="17">
        <v>8.0555555555555561E-2</v>
      </c>
      <c r="G23" s="15">
        <v>9.6527777777777782E-2</v>
      </c>
      <c r="I23">
        <v>1</v>
      </c>
    </row>
    <row r="24" spans="1:9" x14ac:dyDescent="0.25">
      <c r="A24" t="s">
        <v>4092</v>
      </c>
      <c r="B24" t="s">
        <v>4093</v>
      </c>
      <c r="C24" s="1" t="s">
        <v>4094</v>
      </c>
      <c r="D24" t="str">
        <f t="array" aca="1" ref="D24" ca="1">CONCATENATE(A24,"-",MID(CELL("filename",A23),FIND("]",CELL("filename",A23))+1,255))</f>
        <v>未给姐姐递出的信-赵雷</v>
      </c>
      <c r="E24" t="s">
        <v>11</v>
      </c>
      <c r="F24" s="17">
        <v>5.486111111111111E-2</v>
      </c>
      <c r="G24" s="15">
        <v>7.5694444444444439E-2</v>
      </c>
      <c r="I24">
        <v>1</v>
      </c>
    </row>
    <row r="25" spans="1:9" x14ac:dyDescent="0.25">
      <c r="A25" t="s">
        <v>4095</v>
      </c>
      <c r="B25" t="s">
        <v>4096</v>
      </c>
      <c r="C25" s="1" t="s">
        <v>4097</v>
      </c>
      <c r="D25" t="str">
        <f t="array" aca="1" ref="D25" ca="1">CONCATENATE(A25,"-",MID(CELL("filename",A24),FIND("]",CELL("filename",A24))+1,255))</f>
        <v>已是两条路上的人-赵雷</v>
      </c>
      <c r="E25" t="s">
        <v>11</v>
      </c>
      <c r="F25" s="17">
        <v>6.805555555555555E-2</v>
      </c>
      <c r="G25" s="15">
        <v>7.8472222222222221E-2</v>
      </c>
      <c r="H25" s="4"/>
      <c r="I25">
        <v>1</v>
      </c>
    </row>
    <row r="26" spans="1:9" x14ac:dyDescent="0.25">
      <c r="A26" t="s">
        <v>4098</v>
      </c>
      <c r="B26" t="s">
        <v>4099</v>
      </c>
      <c r="C26" s="1" t="s">
        <v>4100</v>
      </c>
      <c r="D26" t="str">
        <f t="array" aca="1" ref="D26" ca="1">CONCATENATE(A26,"-",MID(CELL("filename",A25),FIND("]",CELL("filename",A25))+1,255))</f>
        <v>小屋-赵雷</v>
      </c>
      <c r="E26" t="s">
        <v>11</v>
      </c>
      <c r="F26" s="17">
        <v>8.4027777777777785E-2</v>
      </c>
      <c r="G26" s="15">
        <v>0.1055555555555556</v>
      </c>
      <c r="H26" s="4"/>
      <c r="I26">
        <v>1</v>
      </c>
    </row>
    <row r="27" spans="1:9" x14ac:dyDescent="0.25">
      <c r="A27" t="s">
        <v>4101</v>
      </c>
      <c r="B27" t="s">
        <v>4102</v>
      </c>
      <c r="C27" s="1" t="s">
        <v>4103</v>
      </c>
      <c r="D27" t="str">
        <f t="array" aca="1" ref="D27" ca="1">CONCATENATE(A27,"-",MID(CELL("filename",A26),FIND("]",CELL("filename",A26))+1,255))</f>
        <v>窑上路-赵雷</v>
      </c>
      <c r="E27" t="s">
        <v>11</v>
      </c>
      <c r="F27" s="17">
        <v>5.2083333333333343E-2</v>
      </c>
      <c r="G27" s="15">
        <v>7.3611111111111113E-2</v>
      </c>
      <c r="I27">
        <v>1</v>
      </c>
    </row>
    <row r="28" spans="1:9" x14ac:dyDescent="0.25">
      <c r="A28" t="s">
        <v>4104</v>
      </c>
      <c r="B28" t="s">
        <v>4105</v>
      </c>
      <c r="C28" s="1" t="s">
        <v>4106</v>
      </c>
      <c r="D28" t="str">
        <f t="array" aca="1" ref="D28" ca="1">CONCATENATE(A28,"-",MID(CELL("filename",A27),FIND("]",CELL("filename",A27))+1,255))</f>
        <v>不开的唇-赵雷</v>
      </c>
      <c r="E28" t="s">
        <v>11</v>
      </c>
      <c r="F28" s="17">
        <v>5.6250000000000001E-2</v>
      </c>
      <c r="G28" s="15">
        <v>7.4999999999999997E-2</v>
      </c>
      <c r="I28">
        <v>1</v>
      </c>
    </row>
    <row r="29" spans="1:9" x14ac:dyDescent="0.25">
      <c r="A29" t="s">
        <v>4107</v>
      </c>
      <c r="B29" t="s">
        <v>4108</v>
      </c>
      <c r="C29" s="1" t="s">
        <v>4109</v>
      </c>
      <c r="D29" t="str">
        <f t="array" aca="1" ref="D29" ca="1">CONCATENATE(A29,"-",MID(CELL("filename",A28),FIND("]",CELL("filename",A28))+1,255))</f>
        <v>北京的冬天-赵雷</v>
      </c>
      <c r="E29" t="s">
        <v>11</v>
      </c>
      <c r="F29" s="17">
        <v>7.8472222222222221E-2</v>
      </c>
      <c r="G29" s="15">
        <v>0.1013888888888889</v>
      </c>
      <c r="I29">
        <v>1</v>
      </c>
    </row>
    <row r="30" spans="1:9" x14ac:dyDescent="0.25">
      <c r="A30" t="s">
        <v>4110</v>
      </c>
      <c r="B30" t="s">
        <v>4111</v>
      </c>
      <c r="C30" s="1" t="s">
        <v>4112</v>
      </c>
      <c r="D30" t="str">
        <f t="array" aca="1" ref="D30" ca="1">CONCATENATE(A30,"-",MID(CELL("filename",A29),FIND("]",CELL("filename",A29))+1,255))</f>
        <v>彩虹下面-赵雷</v>
      </c>
      <c r="E30" t="s">
        <v>11</v>
      </c>
      <c r="F30" s="17">
        <v>6.1111111111111109E-2</v>
      </c>
      <c r="G30" s="15">
        <v>7.6388888888888895E-2</v>
      </c>
      <c r="I30">
        <v>1</v>
      </c>
    </row>
    <row r="31" spans="1:9" x14ac:dyDescent="0.25">
      <c r="A31" t="s">
        <v>4113</v>
      </c>
      <c r="B31" t="s">
        <v>4114</v>
      </c>
      <c r="C31" s="1" t="s">
        <v>4115</v>
      </c>
      <c r="D31" t="str">
        <f t="array" aca="1" ref="D31" ca="1">CONCATENATE(A31,"-",MID(CELL("filename",A30),FIND("]",CELL("filename",A30))+1,255))</f>
        <v>浮游-赵雷</v>
      </c>
      <c r="E31" t="s">
        <v>11</v>
      </c>
      <c r="F31" s="17">
        <v>5.8333333333333327E-2</v>
      </c>
      <c r="G31" s="15">
        <v>7.6388888888888895E-2</v>
      </c>
      <c r="I31">
        <v>1</v>
      </c>
    </row>
    <row r="32" spans="1:9" x14ac:dyDescent="0.25">
      <c r="A32" t="s">
        <v>4116</v>
      </c>
      <c r="B32" t="s">
        <v>4117</v>
      </c>
      <c r="C32" s="1" t="s">
        <v>4118</v>
      </c>
      <c r="D32" t="str">
        <f t="array" aca="1" ref="D32" ca="1">CONCATENATE(A32,"-",MID(CELL("filename",A31),FIND("]",CELL("filename",A31))+1,255))</f>
        <v>开往北京的火车-赵雷</v>
      </c>
      <c r="E32" t="s">
        <v>11</v>
      </c>
      <c r="F32" s="17">
        <v>3.888888888888889E-2</v>
      </c>
      <c r="G32" s="15">
        <v>0.05</v>
      </c>
      <c r="I32">
        <v>1</v>
      </c>
    </row>
    <row r="33" spans="1:9" x14ac:dyDescent="0.25">
      <c r="A33" t="s">
        <v>4119</v>
      </c>
      <c r="B33" t="s">
        <v>4120</v>
      </c>
      <c r="C33" s="1" t="s">
        <v>4121</v>
      </c>
      <c r="D33" t="str">
        <f t="array" aca="1" ref="D33" ca="1">CONCATENATE(A33,"-",MID(CELL("filename",A32),FIND("]",CELL("filename",A32))+1,255))</f>
        <v>赵小雷-赵雷</v>
      </c>
      <c r="E33" t="s">
        <v>11</v>
      </c>
      <c r="F33" s="17">
        <v>5.9722222222222232E-2</v>
      </c>
      <c r="G33" s="15">
        <v>7.1527777777777773E-2</v>
      </c>
      <c r="I33">
        <v>1</v>
      </c>
    </row>
    <row r="34" spans="1:9" x14ac:dyDescent="0.25">
      <c r="A34" t="s">
        <v>4122</v>
      </c>
      <c r="B34" t="s">
        <v>4123</v>
      </c>
      <c r="C34" s="1" t="s">
        <v>4124</v>
      </c>
      <c r="D34" t="str">
        <f t="array" aca="1" ref="D34" ca="1">CONCATENATE(A34,"-",MID(CELL("filename",A33),FIND("]",CELL("filename",A33))+1,255))</f>
        <v>阿卜杜拉-赵雷</v>
      </c>
      <c r="E34" t="s">
        <v>11</v>
      </c>
      <c r="F34" s="17">
        <v>7.5694444444444439E-2</v>
      </c>
      <c r="G34" s="15">
        <v>9.583333333333334E-2</v>
      </c>
      <c r="I34">
        <v>1</v>
      </c>
    </row>
    <row r="35" spans="1:9" x14ac:dyDescent="0.25">
      <c r="A35" t="s">
        <v>4125</v>
      </c>
      <c r="B35" t="s">
        <v>4126</v>
      </c>
      <c r="C35" s="1" t="s">
        <v>4127</v>
      </c>
      <c r="D35" t="str">
        <f t="array" aca="1" ref="D35" ca="1">CONCATENATE(A35,"-",MID(CELL("filename",A34),FIND("]",CELL("filename",A34))+1,255))</f>
        <v>不能自主-赵雷</v>
      </c>
      <c r="E35" t="s">
        <v>11</v>
      </c>
      <c r="F35" s="17">
        <v>2.222222222222222E-2</v>
      </c>
      <c r="G35" s="15">
        <v>4.0972222222222222E-2</v>
      </c>
      <c r="I35">
        <v>1</v>
      </c>
    </row>
    <row r="36" spans="1:9" x14ac:dyDescent="0.25">
      <c r="A36" t="s">
        <v>4128</v>
      </c>
      <c r="B36" t="s">
        <v>4129</v>
      </c>
      <c r="C36" s="1" t="s">
        <v>4130</v>
      </c>
      <c r="D36" t="str">
        <f t="array" aca="1" ref="D36" ca="1">CONCATENATE(A36,"-",MID(CELL("filename",A35),FIND("]",CELL("filename",A35))+1,255))</f>
        <v>程艾影-赵雷</v>
      </c>
      <c r="E36" t="s">
        <v>11</v>
      </c>
      <c r="F36" s="17">
        <v>2.8472222222222222E-2</v>
      </c>
      <c r="G36" s="15">
        <v>5.2777777777777778E-2</v>
      </c>
      <c r="I36">
        <v>1</v>
      </c>
    </row>
    <row r="37" spans="1:9" x14ac:dyDescent="0.25">
      <c r="A37" t="s">
        <v>4131</v>
      </c>
      <c r="B37" t="s">
        <v>4132</v>
      </c>
      <c r="C37" s="1" t="s">
        <v>4133</v>
      </c>
      <c r="D37" t="str">
        <f t="array" aca="1" ref="D37" ca="1">CONCATENATE(A37,"-",MID(CELL("filename",A36),FIND("]",CELL("filename",A36))+1,255))</f>
        <v>船长-赵雷</v>
      </c>
      <c r="E37" t="s">
        <v>11</v>
      </c>
      <c r="F37" s="17">
        <v>5.5555555555555558E-3</v>
      </c>
      <c r="G37" s="15">
        <v>2.4305555555555559E-2</v>
      </c>
      <c r="I37">
        <v>1</v>
      </c>
    </row>
    <row r="38" spans="1:9" x14ac:dyDescent="0.25">
      <c r="A38" t="s">
        <v>4134</v>
      </c>
      <c r="B38" t="s">
        <v>4135</v>
      </c>
      <c r="C38" s="1" t="s">
        <v>4136</v>
      </c>
      <c r="D38" t="str">
        <f t="array" aca="1" ref="D38" ca="1">CONCATENATE(A38,"-",MID(CELL("filename",A37),FIND("]",CELL("filename",A37))+1,255))</f>
        <v>辞行-赵雷</v>
      </c>
      <c r="E38" t="s">
        <v>11</v>
      </c>
      <c r="F38" s="17">
        <v>5.9722222222222232E-2</v>
      </c>
      <c r="G38" s="15">
        <v>7.7777777777777779E-2</v>
      </c>
      <c r="I38">
        <v>1</v>
      </c>
    </row>
    <row r="39" spans="1:9" x14ac:dyDescent="0.25">
      <c r="A39" t="s">
        <v>4137</v>
      </c>
      <c r="B39" t="s">
        <v>4138</v>
      </c>
      <c r="C39" s="1" t="s">
        <v>4139</v>
      </c>
      <c r="D39" t="str">
        <f t="array" aca="1" ref="D39" ca="1">CONCATENATE(A39,"-",MID(CELL("filename",A38),FIND("]",CELL("filename",A38))+1,255))</f>
        <v>孤独-赵雷</v>
      </c>
      <c r="E39" t="s">
        <v>11</v>
      </c>
      <c r="F39" s="17">
        <v>4.6527777777777779E-2</v>
      </c>
      <c r="G39" s="15">
        <v>7.2916666666666671E-2</v>
      </c>
      <c r="I39">
        <v>1</v>
      </c>
    </row>
    <row r="40" spans="1:9" x14ac:dyDescent="0.25">
      <c r="A40" t="s">
        <v>4140</v>
      </c>
      <c r="B40" t="s">
        <v>4141</v>
      </c>
      <c r="C40" s="1" t="s">
        <v>4142</v>
      </c>
      <c r="D40" t="str">
        <f t="array" aca="1" ref="D40" ca="1">CONCATENATE(A40,"-",MID(CELL("filename",A39),FIND("]",CELL("filename",A39))+1,255))</f>
        <v>家乡-赵雷</v>
      </c>
      <c r="E40" t="s">
        <v>11</v>
      </c>
      <c r="F40" s="17">
        <v>5.2083333333333343E-2</v>
      </c>
      <c r="G40" s="15">
        <v>6.3194444444444442E-2</v>
      </c>
      <c r="I40">
        <v>1</v>
      </c>
    </row>
    <row r="41" spans="1:9" x14ac:dyDescent="0.25">
      <c r="A41" t="s">
        <v>4143</v>
      </c>
      <c r="B41" t="s">
        <v>4144</v>
      </c>
      <c r="C41" s="1" t="s">
        <v>4145</v>
      </c>
      <c r="D41" t="str">
        <f t="array" aca="1" ref="D41" ca="1">CONCATENATE(A41,"-",MID(CELL("filename",A40),FIND("]",CELL("filename",A40))+1,255))</f>
        <v>妈妈-赵雷</v>
      </c>
      <c r="E41" t="s">
        <v>11</v>
      </c>
      <c r="F41" s="17">
        <v>7.2222222222222215E-2</v>
      </c>
      <c r="G41" s="15">
        <v>9.375E-2</v>
      </c>
      <c r="I41">
        <v>1</v>
      </c>
    </row>
    <row r="42" spans="1:9" x14ac:dyDescent="0.25">
      <c r="A42" t="s">
        <v>4146</v>
      </c>
      <c r="B42" t="s">
        <v>4147</v>
      </c>
      <c r="C42" s="1" t="s">
        <v>4148</v>
      </c>
      <c r="D42" t="str">
        <f t="array" aca="1" ref="D42" ca="1">CONCATENATE(A42,"-",MID(CELL("filename",A41),FIND("]",CELL("filename",A41))+1,255))</f>
        <v>米店-赵雷</v>
      </c>
      <c r="E42" t="s">
        <v>11</v>
      </c>
      <c r="F42" s="17">
        <v>1.805555555555555E-2</v>
      </c>
      <c r="G42" s="15">
        <v>3.3333333333333333E-2</v>
      </c>
      <c r="I42">
        <v>1</v>
      </c>
    </row>
    <row r="43" spans="1:9" x14ac:dyDescent="0.25">
      <c r="A43" t="s">
        <v>4149</v>
      </c>
      <c r="B43" t="s">
        <v>4150</v>
      </c>
      <c r="C43" s="1" t="s">
        <v>4151</v>
      </c>
      <c r="D43" t="str">
        <f t="array" aca="1" ref="D43" ca="1">CONCATENATE(A43,"-",MID(CELL("filename",A42),FIND("]",CELL("filename",A42))+1,255))</f>
        <v>民谣-赵雷</v>
      </c>
      <c r="E43" t="s">
        <v>11</v>
      </c>
      <c r="F43" s="17">
        <v>3.6111111111111108E-2</v>
      </c>
      <c r="G43" s="15">
        <v>4.3055555555555562E-2</v>
      </c>
      <c r="I43">
        <v>1</v>
      </c>
    </row>
    <row r="44" spans="1:9" x14ac:dyDescent="0.25">
      <c r="A44" t="s">
        <v>4152</v>
      </c>
      <c r="B44" t="s">
        <v>4153</v>
      </c>
      <c r="C44" s="1" t="s">
        <v>4154</v>
      </c>
      <c r="D44" t="str">
        <f t="array" aca="1" ref="D44" ca="1">CONCATENATE(A44,"-",MID(CELL("filename",A43),FIND("]",CELL("filename",A43))+1,255))</f>
        <v>明天-赵雷</v>
      </c>
      <c r="E44" t="s">
        <v>11</v>
      </c>
      <c r="F44" s="17">
        <v>6.458333333333334E-2</v>
      </c>
      <c r="G44" s="15">
        <v>7.6388888888888895E-2</v>
      </c>
      <c r="I44">
        <v>1</v>
      </c>
    </row>
    <row r="45" spans="1:9" x14ac:dyDescent="0.25">
      <c r="A45" t="s">
        <v>4155</v>
      </c>
      <c r="B45" t="s">
        <v>4156</v>
      </c>
      <c r="C45" s="1" t="s">
        <v>4157</v>
      </c>
      <c r="D45" t="str">
        <f t="array" aca="1" ref="D45" ca="1">CONCATENATE(A45,"-",MID(CELL("filename",A44),FIND("]",CELL("filename",A44))+1,255))</f>
        <v>Over-赵雷</v>
      </c>
      <c r="E45" t="s">
        <v>11</v>
      </c>
      <c r="F45" s="17">
        <v>1.388888888888889E-2</v>
      </c>
      <c r="G45" s="15">
        <v>3.7499999999999999E-2</v>
      </c>
      <c r="I45">
        <v>1</v>
      </c>
    </row>
    <row r="46" spans="1:9" x14ac:dyDescent="0.25">
      <c r="A46" t="s">
        <v>4158</v>
      </c>
      <c r="B46" t="s">
        <v>4159</v>
      </c>
      <c r="C46" s="1" t="s">
        <v>4160</v>
      </c>
      <c r="D46" t="str">
        <f t="array" aca="1" ref="D46" ca="1">CONCATENATE(A46,"-",MID(CELL("filename",A45),FIND("]",CELL("filename",A45))+1,255))</f>
        <v>欠父亲的话-赵雷</v>
      </c>
      <c r="E46" t="s">
        <v>11</v>
      </c>
      <c r="F46" s="17">
        <v>6.1805555555555558E-2</v>
      </c>
      <c r="G46" s="15">
        <v>8.1944444444444445E-2</v>
      </c>
      <c r="I46">
        <v>1</v>
      </c>
    </row>
    <row r="47" spans="1:9" x14ac:dyDescent="0.25">
      <c r="A47" t="s">
        <v>4161</v>
      </c>
      <c r="B47" t="s">
        <v>4162</v>
      </c>
      <c r="C47" s="1" t="s">
        <v>4163</v>
      </c>
      <c r="D47" t="str">
        <f t="array" aca="1" ref="D47" ca="1">CONCATENATE(A47,"-",MID(CELL("filename",A46),FIND("]",CELL("filename",A46))+1,255))</f>
        <v>人家-赵雷</v>
      </c>
      <c r="E47" t="s">
        <v>11</v>
      </c>
      <c r="F47" s="17">
        <v>7.1527777777777773E-2</v>
      </c>
      <c r="G47" s="15">
        <v>9.0277777777777776E-2</v>
      </c>
      <c r="I47">
        <v>1</v>
      </c>
    </row>
    <row r="48" spans="1:9" x14ac:dyDescent="0.25">
      <c r="A48" t="s">
        <v>4164</v>
      </c>
      <c r="B48" t="s">
        <v>4165</v>
      </c>
      <c r="C48" s="1" t="s">
        <v>4166</v>
      </c>
      <c r="D48" t="str">
        <f t="array" aca="1" ref="D48" ca="1">CONCATENATE(A48,"-",MID(CELL("filename",A47),FIND("]",CELL("filename",A47))+1,255))</f>
        <v>三里屯的夜-赵雷</v>
      </c>
      <c r="E48" t="s">
        <v>11</v>
      </c>
      <c r="F48" s="17">
        <v>6.9444444444444448E-2</v>
      </c>
      <c r="G48" s="15">
        <v>8.9583333333333334E-2</v>
      </c>
      <c r="I48">
        <v>1</v>
      </c>
    </row>
    <row r="49" spans="1:9" x14ac:dyDescent="0.25">
      <c r="A49" t="s">
        <v>4167</v>
      </c>
      <c r="B49" t="s">
        <v>4168</v>
      </c>
      <c r="C49" s="1" t="s">
        <v>4169</v>
      </c>
      <c r="D49" t="str">
        <f t="array" aca="1" ref="D49" ca="1">CONCATENATE(A49,"-",MID(CELL("filename",A48),FIND("]",CELL("filename",A48))+1,255))</f>
        <v>少女-赵雷</v>
      </c>
      <c r="E49" t="s">
        <v>11</v>
      </c>
      <c r="F49" s="17">
        <v>2.013888888888889E-2</v>
      </c>
      <c r="G49" s="15">
        <v>3.888888888888889E-2</v>
      </c>
      <c r="I49">
        <v>1</v>
      </c>
    </row>
    <row r="50" spans="1:9" x14ac:dyDescent="0.25">
      <c r="A50" t="s">
        <v>4170</v>
      </c>
      <c r="B50" t="s">
        <v>4171</v>
      </c>
      <c r="C50" s="1" t="s">
        <v>4172</v>
      </c>
      <c r="D50" t="str">
        <f t="array" aca="1" ref="D50" ca="1">CONCATENATE(A50,"-",MID(CELL("filename",A49),FIND("]",CELL("filename",A49))+1,255))</f>
        <v>署前街少年-赵雷</v>
      </c>
      <c r="E50" t="s">
        <v>11</v>
      </c>
      <c r="F50" s="17">
        <v>2.569444444444444E-2</v>
      </c>
      <c r="G50" s="15">
        <v>4.583333333333333E-2</v>
      </c>
      <c r="I50">
        <v>1</v>
      </c>
    </row>
    <row r="51" spans="1:9" x14ac:dyDescent="0.25">
      <c r="A51" t="s">
        <v>4173</v>
      </c>
      <c r="B51" t="s">
        <v>4174</v>
      </c>
      <c r="C51" s="1" t="s">
        <v>4175</v>
      </c>
      <c r="D51" t="str">
        <f t="array" aca="1" ref="D51" ca="1">CONCATENATE(A51,"-",MID(CELL("filename",A50),FIND("]",CELL("filename",A50))+1,255))</f>
        <v>无法长大-赵雷</v>
      </c>
      <c r="E51" t="s">
        <v>11</v>
      </c>
      <c r="F51" s="17">
        <v>1.180555555555556E-2</v>
      </c>
      <c r="G51" s="15">
        <v>3.1944444444444442E-2</v>
      </c>
      <c r="I51">
        <v>1</v>
      </c>
    </row>
    <row r="52" spans="1:9" x14ac:dyDescent="0.25">
      <c r="A52" t="s">
        <v>4176</v>
      </c>
      <c r="B52" t="s">
        <v>4177</v>
      </c>
      <c r="C52" s="1" t="s">
        <v>4178</v>
      </c>
      <c r="D52" t="str">
        <f t="array" aca="1" ref="D52" ca="1">CONCATENATE(A52,"-",MID(CELL("filename",A51),FIND("]",CELL("filename",A51))+1,255))</f>
        <v>小人物-赵雷</v>
      </c>
      <c r="E52" t="s">
        <v>11</v>
      </c>
      <c r="F52" s="17">
        <v>7.1527777777777773E-2</v>
      </c>
      <c r="G52" s="15">
        <v>8.4027777777777785E-2</v>
      </c>
      <c r="I52">
        <v>1</v>
      </c>
    </row>
    <row r="53" spans="1:9" x14ac:dyDescent="0.25">
      <c r="A53" t="s">
        <v>4179</v>
      </c>
      <c r="B53" t="s">
        <v>4180</v>
      </c>
      <c r="C53" s="1" t="s">
        <v>4181</v>
      </c>
      <c r="D53" t="str">
        <f t="array" aca="1" ref="D53" ca="1">CONCATENATE(A53,"-",MID(CELL("filename",A52),FIND("]",CELL("filename",A52))+1,255))</f>
        <v>小行跡-赵雷</v>
      </c>
      <c r="E53" t="s">
        <v>11</v>
      </c>
      <c r="F53" s="17">
        <v>7.3611111111111113E-2</v>
      </c>
      <c r="G53" s="15">
        <v>8.819444444444445E-2</v>
      </c>
      <c r="I53">
        <v>1</v>
      </c>
    </row>
    <row r="54" spans="1:9" x14ac:dyDescent="0.25">
      <c r="A54" t="s">
        <v>4182</v>
      </c>
      <c r="B54" t="s">
        <v>4183</v>
      </c>
      <c r="C54" s="1" t="s">
        <v>4184</v>
      </c>
      <c r="D54" t="str">
        <f t="array" aca="1" ref="D54" ca="1">CONCATENATE(A54,"-",MID(CELL("filename",A53),FIND("]",CELL("filename",A53))+1,255))</f>
        <v>小雨中-赵雷</v>
      </c>
      <c r="E54" t="s">
        <v>11</v>
      </c>
      <c r="F54" s="17">
        <v>1.111111111111111E-2</v>
      </c>
      <c r="G54" s="15">
        <v>4.1666666666666657E-2</v>
      </c>
      <c r="I54">
        <v>1</v>
      </c>
    </row>
    <row r="55" spans="1:9" x14ac:dyDescent="0.25">
      <c r="A55" t="s">
        <v>4185</v>
      </c>
      <c r="B55" t="s">
        <v>4186</v>
      </c>
      <c r="C55" s="1" t="s">
        <v>4187</v>
      </c>
      <c r="D55" t="str">
        <f t="array" aca="1" ref="D55" ca="1">CONCATENATE(A55,"-",MID(CELL("filename",A54),FIND("]",CELL("filename",A54))+1,255))</f>
        <v>雪人-赵雷</v>
      </c>
      <c r="E55" t="s">
        <v>11</v>
      </c>
      <c r="F55" s="17">
        <v>7.7083333333333337E-2</v>
      </c>
      <c r="G55" s="15">
        <v>9.5138888888888884E-2</v>
      </c>
      <c r="I55">
        <v>1</v>
      </c>
    </row>
    <row r="56" spans="1:9" x14ac:dyDescent="0.25">
      <c r="A56" t="s">
        <v>4188</v>
      </c>
      <c r="B56" t="s">
        <v>4189</v>
      </c>
      <c r="C56" s="1" t="s">
        <v>4190</v>
      </c>
      <c r="D56" t="str">
        <f t="array" aca="1" ref="D56" ca="1">CONCATENATE(A56,"-",MID(CELL("filename",A55),FIND("]",CELL("filename",A55))+1,255))</f>
        <v>月亮粑粑-赵雷</v>
      </c>
      <c r="E56" t="s">
        <v>11</v>
      </c>
      <c r="F56" s="17">
        <v>4.0972222222222222E-2</v>
      </c>
      <c r="G56" s="15">
        <v>5.0694444444444438E-2</v>
      </c>
      <c r="I56">
        <v>1</v>
      </c>
    </row>
    <row r="57" spans="1:9" x14ac:dyDescent="0.25">
      <c r="A57" t="s">
        <v>4191</v>
      </c>
      <c r="B57" t="s">
        <v>4192</v>
      </c>
      <c r="C57" s="1" t="s">
        <v>4193</v>
      </c>
      <c r="D57" t="str">
        <f t="array" aca="1" ref="D57" ca="1">CONCATENATE(A57,"-",MID(CELL("filename",A56),FIND("]",CELL("filename",A56))+1,255))</f>
        <v>再也不会去丽江-赵雷</v>
      </c>
      <c r="E57" t="s">
        <v>11</v>
      </c>
      <c r="F57" s="17">
        <v>8.1944444444444445E-2</v>
      </c>
      <c r="G57" s="15">
        <v>9.6527777777777782E-2</v>
      </c>
      <c r="I57">
        <v>1</v>
      </c>
    </row>
    <row r="58" spans="1:9" x14ac:dyDescent="0.25">
      <c r="A58" t="s">
        <v>4194</v>
      </c>
      <c r="B58" t="s">
        <v>4195</v>
      </c>
      <c r="C58" s="1" t="s">
        <v>4196</v>
      </c>
      <c r="D58" t="str">
        <f t="array" aca="1" ref="D58" ca="1">CONCATENATE(A58,"-",MID(CELL("filename",A57),FIND("]",CELL("filename",A57))+1,255))</f>
        <v>过年-赵雷</v>
      </c>
      <c r="E58" t="s">
        <v>11</v>
      </c>
      <c r="F58" s="17">
        <v>5.4166666666666669E-2</v>
      </c>
      <c r="G58" s="15">
        <v>7.7083333333333337E-2</v>
      </c>
      <c r="I58">
        <v>1</v>
      </c>
    </row>
    <row r="59" spans="1:9" x14ac:dyDescent="0.25">
      <c r="A59" t="s">
        <v>4197</v>
      </c>
      <c r="B59" t="s">
        <v>4198</v>
      </c>
      <c r="C59" s="1" t="s">
        <v>4199</v>
      </c>
      <c r="D59" t="str">
        <f t="array" aca="1" ref="D59" ca="1">CONCATENATE(A59,"-",MID(CELL("filename",A58),FIND("]",CELL("filename",A58))+1,255))</f>
        <v>醉了-赵雷</v>
      </c>
      <c r="E59" t="s">
        <v>11</v>
      </c>
      <c r="F59" s="17">
        <v>5.2083333333333343E-2</v>
      </c>
      <c r="G59" s="15">
        <v>6.5277777777777782E-2</v>
      </c>
      <c r="I59">
        <v>1</v>
      </c>
    </row>
  </sheetData>
  <hyperlinks>
    <hyperlink ref="C6" r:id="rId1" xr:uid="{00000000-0004-0000-2D00-000000000000}"/>
    <hyperlink ref="C7" r:id="rId2" xr:uid="{00000000-0004-0000-2D00-000001000000}"/>
    <hyperlink ref="C8" r:id="rId3" xr:uid="{00000000-0004-0000-2D00-000002000000}"/>
    <hyperlink ref="C9" r:id="rId4" xr:uid="{00000000-0004-0000-2D00-000003000000}"/>
    <hyperlink ref="C10" r:id="rId5" xr:uid="{00000000-0004-0000-2D00-000004000000}"/>
    <hyperlink ref="C11" r:id="rId6" xr:uid="{00000000-0004-0000-2D00-000005000000}"/>
    <hyperlink ref="C12" r:id="rId7" xr:uid="{00000000-0004-0000-2D00-000006000000}"/>
    <hyperlink ref="C13" r:id="rId8" xr:uid="{00000000-0004-0000-2D00-000007000000}"/>
    <hyperlink ref="C14" r:id="rId9" xr:uid="{00000000-0004-0000-2D00-000008000000}"/>
    <hyperlink ref="C15" r:id="rId10" xr:uid="{00000000-0004-0000-2D00-000009000000}"/>
    <hyperlink ref="C16" r:id="rId11" xr:uid="{00000000-0004-0000-2D00-00000A000000}"/>
    <hyperlink ref="C17" r:id="rId12" xr:uid="{00000000-0004-0000-2D00-00000B000000}"/>
    <hyperlink ref="C18" r:id="rId13" xr:uid="{00000000-0004-0000-2D00-00000C000000}"/>
    <hyperlink ref="C19" r:id="rId14" xr:uid="{00000000-0004-0000-2D00-00000D000000}"/>
    <hyperlink ref="C20" r:id="rId15" xr:uid="{00000000-0004-0000-2D00-00000E000000}"/>
    <hyperlink ref="C21" r:id="rId16" xr:uid="{00000000-0004-0000-2D00-00000F000000}"/>
    <hyperlink ref="C22" r:id="rId17" xr:uid="{00000000-0004-0000-2D00-000010000000}"/>
    <hyperlink ref="C23" r:id="rId18" xr:uid="{00000000-0004-0000-2D00-000011000000}"/>
    <hyperlink ref="C24" r:id="rId19" xr:uid="{00000000-0004-0000-2D00-000012000000}"/>
    <hyperlink ref="C25" r:id="rId20" xr:uid="{00000000-0004-0000-2D00-000013000000}"/>
    <hyperlink ref="C26" r:id="rId21" xr:uid="{00000000-0004-0000-2D00-000014000000}"/>
    <hyperlink ref="C27" r:id="rId22" xr:uid="{00000000-0004-0000-2D00-000015000000}"/>
    <hyperlink ref="C28" r:id="rId23" xr:uid="{00000000-0004-0000-2D00-000016000000}"/>
    <hyperlink ref="C29" r:id="rId24" xr:uid="{00000000-0004-0000-2D00-000017000000}"/>
    <hyperlink ref="C30" r:id="rId25" xr:uid="{00000000-0004-0000-2D00-000018000000}"/>
    <hyperlink ref="C31" r:id="rId26" xr:uid="{00000000-0004-0000-2D00-000019000000}"/>
    <hyperlink ref="C32" r:id="rId27" xr:uid="{00000000-0004-0000-2D00-00001A000000}"/>
    <hyperlink ref="C33" r:id="rId28" xr:uid="{00000000-0004-0000-2D00-00001B000000}"/>
    <hyperlink ref="C34" r:id="rId29" xr:uid="{00000000-0004-0000-2D00-00001C000000}"/>
    <hyperlink ref="C35" r:id="rId30" xr:uid="{00000000-0004-0000-2D00-00001D000000}"/>
    <hyperlink ref="C36" r:id="rId31" xr:uid="{00000000-0004-0000-2D00-00001E000000}"/>
    <hyperlink ref="C37" r:id="rId32" xr:uid="{00000000-0004-0000-2D00-00001F000000}"/>
    <hyperlink ref="C38" r:id="rId33" xr:uid="{00000000-0004-0000-2D00-000020000000}"/>
    <hyperlink ref="C39" r:id="rId34" xr:uid="{00000000-0004-0000-2D00-000021000000}"/>
    <hyperlink ref="C40" r:id="rId35" xr:uid="{00000000-0004-0000-2D00-000022000000}"/>
    <hyperlink ref="C41" r:id="rId36" xr:uid="{00000000-0004-0000-2D00-000023000000}"/>
    <hyperlink ref="C42" r:id="rId37" xr:uid="{00000000-0004-0000-2D00-000024000000}"/>
    <hyperlink ref="C43" r:id="rId38" xr:uid="{00000000-0004-0000-2D00-000025000000}"/>
    <hyperlink ref="C44" r:id="rId39" xr:uid="{00000000-0004-0000-2D00-000026000000}"/>
    <hyperlink ref="C45" r:id="rId40" xr:uid="{00000000-0004-0000-2D00-000027000000}"/>
    <hyperlink ref="C46" r:id="rId41" xr:uid="{00000000-0004-0000-2D00-000028000000}"/>
    <hyperlink ref="C47" r:id="rId42" xr:uid="{00000000-0004-0000-2D00-000029000000}"/>
    <hyperlink ref="C48" r:id="rId43" xr:uid="{00000000-0004-0000-2D00-00002A000000}"/>
    <hyperlink ref="C49" r:id="rId44" xr:uid="{00000000-0004-0000-2D00-00002B000000}"/>
    <hyperlink ref="C50" r:id="rId45" xr:uid="{00000000-0004-0000-2D00-00002C000000}"/>
    <hyperlink ref="C51" r:id="rId46" xr:uid="{00000000-0004-0000-2D00-00002D000000}"/>
    <hyperlink ref="C52" r:id="rId47" xr:uid="{00000000-0004-0000-2D00-00002E000000}"/>
    <hyperlink ref="C53" r:id="rId48" xr:uid="{00000000-0004-0000-2D00-00002F000000}"/>
    <hyperlink ref="C54" r:id="rId49" xr:uid="{00000000-0004-0000-2D00-000030000000}"/>
    <hyperlink ref="C55" r:id="rId50" xr:uid="{00000000-0004-0000-2D00-000031000000}"/>
    <hyperlink ref="C56" r:id="rId51" xr:uid="{00000000-0004-0000-2D00-000032000000}"/>
    <hyperlink ref="C57" r:id="rId52" xr:uid="{00000000-0004-0000-2D00-000033000000}"/>
    <hyperlink ref="C58" r:id="rId53" xr:uid="{00000000-0004-0000-2D00-000034000000}"/>
    <hyperlink ref="C59" r:id="rId54" xr:uid="{00000000-0004-0000-2D00-000035000000}"/>
  </hyperlinks>
  <pageMargins left="0.7" right="0.7" top="0.75" bottom="0.75" header="0.3" footer="0.3"/>
  <pageSetup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I45"/>
  <sheetViews>
    <sheetView workbookViewId="0">
      <selection activeCell="D5" sqref="D5:E7"/>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5" width="9.140625" style="16" customWidth="1"/>
    <col min="16" max="16384" width="9.140625" style="16"/>
  </cols>
  <sheetData>
    <row r="1" spans="1:9" x14ac:dyDescent="0.25">
      <c r="A1" t="s">
        <v>0</v>
      </c>
      <c r="B1" t="s">
        <v>1</v>
      </c>
      <c r="C1" t="s">
        <v>2</v>
      </c>
      <c r="D1" t="s">
        <v>3</v>
      </c>
      <c r="E1" t="s">
        <v>4</v>
      </c>
      <c r="F1" t="s">
        <v>5</v>
      </c>
      <c r="G1" t="s">
        <v>6</v>
      </c>
      <c r="H1" t="s">
        <v>7</v>
      </c>
      <c r="I1" t="s">
        <v>8</v>
      </c>
    </row>
    <row r="2" spans="1:9" x14ac:dyDescent="0.25">
      <c r="A2" t="s">
        <v>4200</v>
      </c>
      <c r="B2" t="s">
        <v>4201</v>
      </c>
      <c r="C2" s="1"/>
      <c r="D2" t="str">
        <f t="array" aca="1" ref="D2" ca="1">CONCATENATE(A2,"-",MID(CELL("filename",A1),FIND("]",CELL("filename",A1))+1,255))</f>
        <v>好可惜-庄心妍</v>
      </c>
      <c r="E2" t="s">
        <v>11</v>
      </c>
      <c r="F2" s="17">
        <v>2.5000000000000001E-2</v>
      </c>
      <c r="G2" s="17">
        <v>3.5416666666666673E-2</v>
      </c>
      <c r="I2">
        <v>0</v>
      </c>
    </row>
    <row r="3" spans="1:9" x14ac:dyDescent="0.25">
      <c r="A3" t="s">
        <v>4202</v>
      </c>
      <c r="B3" t="s">
        <v>4203</v>
      </c>
      <c r="C3" s="1"/>
      <c r="D3" t="str">
        <f t="array" aca="1" ref="D3" ca="1">CONCATENATE(A3,"-",MID(CELL("filename",A2),FIND("]",CELL("filename",A2))+1,255))</f>
        <v>一万个舍不得-庄心妍</v>
      </c>
      <c r="E3" t="s">
        <v>11</v>
      </c>
      <c r="F3" s="17"/>
      <c r="G3" s="17"/>
      <c r="I3">
        <v>0</v>
      </c>
    </row>
    <row r="4" spans="1:9" x14ac:dyDescent="0.25">
      <c r="A4" t="s">
        <v>4204</v>
      </c>
      <c r="B4" t="s">
        <v>4205</v>
      </c>
      <c r="C4" s="1"/>
      <c r="D4" t="str">
        <f t="array" aca="1" ref="D4" ca="1">CONCATENATE(A4,"-",MID(CELL("filename",A3),FIND("]",CELL("filename",A3))+1,255))</f>
        <v>再见只是陌生人-庄心妍</v>
      </c>
      <c r="E4" t="s">
        <v>11</v>
      </c>
      <c r="F4" s="17"/>
      <c r="G4" s="17"/>
      <c r="I4">
        <v>0</v>
      </c>
    </row>
    <row r="5" spans="1:9" x14ac:dyDescent="0.25">
      <c r="A5" t="s">
        <v>4206</v>
      </c>
      <c r="B5" t="s">
        <v>4207</v>
      </c>
      <c r="C5" s="1"/>
      <c r="D5" t="str">
        <f t="array" aca="1" ref="D5" ca="1">CONCATENATE(A5,"-",MID(CELL("filename",A4),FIND("]",CELL("filename",A4))+1,255))</f>
        <v>走着走着就散了-庄心妍</v>
      </c>
      <c r="E5" t="s">
        <v>11</v>
      </c>
      <c r="F5" s="17"/>
      <c r="G5" s="17"/>
      <c r="I5">
        <v>0</v>
      </c>
    </row>
    <row r="6" spans="1:9" x14ac:dyDescent="0.25">
      <c r="A6" t="s">
        <v>4208</v>
      </c>
      <c r="B6" t="s">
        <v>4209</v>
      </c>
      <c r="C6" s="1"/>
      <c r="D6" t="str">
        <f t="array" aca="1" ref="D6" ca="1">CONCATENATE(A6,"-",MID(CELL("filename",A5),FIND("]",CELL("filename",A5))+1,255))</f>
        <v>放过自己-庄心妍</v>
      </c>
      <c r="E6" t="s">
        <v>11</v>
      </c>
      <c r="F6" s="17"/>
      <c r="G6" s="17"/>
      <c r="I6">
        <v>0</v>
      </c>
    </row>
    <row r="7" spans="1:9" x14ac:dyDescent="0.25">
      <c r="A7" t="s">
        <v>4210</v>
      </c>
      <c r="B7" t="s">
        <v>4211</v>
      </c>
      <c r="C7" s="1"/>
      <c r="D7" t="str">
        <f t="array" aca="1" ref="D7" ca="1">CONCATENATE(A7,"-",MID(CELL("filename",A6),FIND("]",CELL("filename",A6))+1,255))</f>
        <v>以后的以后-庄心妍</v>
      </c>
      <c r="E7" t="s">
        <v>11</v>
      </c>
      <c r="F7" s="17"/>
      <c r="G7" s="17"/>
      <c r="I7">
        <v>0</v>
      </c>
    </row>
    <row r="8" spans="1:9" x14ac:dyDescent="0.25">
      <c r="C8" s="1"/>
      <c r="F8" s="17"/>
      <c r="G8" s="17"/>
      <c r="I8">
        <v>0</v>
      </c>
    </row>
    <row r="9" spans="1:9" x14ac:dyDescent="0.25">
      <c r="C9" s="1"/>
      <c r="F9" s="17"/>
      <c r="G9" s="17"/>
      <c r="I9">
        <v>0</v>
      </c>
    </row>
    <row r="10" spans="1:9" x14ac:dyDescent="0.25">
      <c r="C10" s="1"/>
      <c r="F10" s="17"/>
      <c r="G10" s="17"/>
      <c r="I10">
        <v>0</v>
      </c>
    </row>
    <row r="11" spans="1:9" x14ac:dyDescent="0.25">
      <c r="F11" s="17"/>
      <c r="I11">
        <v>0</v>
      </c>
    </row>
    <row r="12" spans="1:9" x14ac:dyDescent="0.25">
      <c r="C12" s="1"/>
      <c r="F12" s="17"/>
      <c r="G12" s="17"/>
      <c r="I12">
        <v>0</v>
      </c>
    </row>
    <row r="13" spans="1:9" x14ac:dyDescent="0.25">
      <c r="C13" s="1"/>
      <c r="F13" s="17"/>
      <c r="G13" s="17"/>
      <c r="I13">
        <v>0</v>
      </c>
    </row>
    <row r="14" spans="1:9" x14ac:dyDescent="0.25">
      <c r="C14" s="1"/>
      <c r="F14" s="17"/>
      <c r="G14" s="17"/>
      <c r="I14">
        <v>0</v>
      </c>
    </row>
    <row r="15" spans="1:9" x14ac:dyDescent="0.25">
      <c r="C15" s="1"/>
      <c r="F15" s="17"/>
      <c r="G15" s="17"/>
      <c r="I15">
        <v>0</v>
      </c>
    </row>
    <row r="16" spans="1:9" x14ac:dyDescent="0.25">
      <c r="I16">
        <v>0</v>
      </c>
    </row>
    <row r="17" spans="3:9" x14ac:dyDescent="0.25">
      <c r="C17" s="1"/>
      <c r="F17" s="17"/>
      <c r="G17" s="17"/>
      <c r="I17">
        <v>0</v>
      </c>
    </row>
    <row r="18" spans="3:9" x14ac:dyDescent="0.25">
      <c r="I18">
        <v>0</v>
      </c>
    </row>
    <row r="19" spans="3:9" x14ac:dyDescent="0.25">
      <c r="I19">
        <v>0</v>
      </c>
    </row>
    <row r="20" spans="3:9" x14ac:dyDescent="0.25">
      <c r="I20">
        <v>0</v>
      </c>
    </row>
    <row r="21" spans="3:9" x14ac:dyDescent="0.25">
      <c r="I21">
        <v>0</v>
      </c>
    </row>
    <row r="22" spans="3:9" x14ac:dyDescent="0.25">
      <c r="I22">
        <v>0</v>
      </c>
    </row>
    <row r="23" spans="3:9" x14ac:dyDescent="0.25">
      <c r="I23">
        <v>0</v>
      </c>
    </row>
    <row r="24" spans="3:9" x14ac:dyDescent="0.25">
      <c r="I24">
        <v>0</v>
      </c>
    </row>
    <row r="25" spans="3:9" x14ac:dyDescent="0.25">
      <c r="I25">
        <v>0</v>
      </c>
    </row>
    <row r="26" spans="3:9" x14ac:dyDescent="0.25">
      <c r="I26">
        <v>0</v>
      </c>
    </row>
    <row r="27" spans="3:9" x14ac:dyDescent="0.25">
      <c r="I27">
        <v>0</v>
      </c>
    </row>
    <row r="28" spans="3:9" x14ac:dyDescent="0.25">
      <c r="I28">
        <v>0</v>
      </c>
    </row>
    <row r="29" spans="3:9" x14ac:dyDescent="0.25">
      <c r="I29">
        <v>0</v>
      </c>
    </row>
    <row r="30" spans="3:9" x14ac:dyDescent="0.25">
      <c r="I30">
        <v>0</v>
      </c>
    </row>
    <row r="31" spans="3:9" x14ac:dyDescent="0.25">
      <c r="I31">
        <v>0</v>
      </c>
    </row>
    <row r="32" spans="3:9" x14ac:dyDescent="0.25">
      <c r="I32">
        <v>0</v>
      </c>
    </row>
    <row r="33" spans="1:9" x14ac:dyDescent="0.25">
      <c r="I33">
        <v>0</v>
      </c>
    </row>
    <row r="34" spans="1:9" x14ac:dyDescent="0.25">
      <c r="A34" t="s">
        <v>102</v>
      </c>
      <c r="B34" t="s">
        <v>4212</v>
      </c>
      <c r="D34" t="str">
        <f t="array" aca="1" ref="D34" ca="1">CONCATENATE(A34,"-",MID(CELL("filename",A33),FIND("]",CELL("filename",A33))+1,255))</f>
        <v>遇见-庄心妍</v>
      </c>
      <c r="E34" t="s">
        <v>84</v>
      </c>
      <c r="I34">
        <v>0</v>
      </c>
    </row>
    <row r="35" spans="1:9" x14ac:dyDescent="0.25">
      <c r="A35" t="s">
        <v>4213</v>
      </c>
      <c r="B35" t="s">
        <v>4214</v>
      </c>
      <c r="D35" t="str">
        <f t="array" aca="1" ref="D35" ca="1">CONCATENATE(A35,"-",MID(CELL("filename",A34),FIND("]",CELL("filename",A34))+1,255))</f>
        <v>夏天的风-庄心妍</v>
      </c>
      <c r="E35" t="s">
        <v>84</v>
      </c>
      <c r="I35">
        <v>0</v>
      </c>
    </row>
    <row r="36" spans="1:9" x14ac:dyDescent="0.25">
      <c r="A36" t="s">
        <v>4215</v>
      </c>
      <c r="B36" t="s">
        <v>4216</v>
      </c>
    </row>
    <row r="37" spans="1:9" x14ac:dyDescent="0.25">
      <c r="A37" t="s">
        <v>4217</v>
      </c>
      <c r="B37" t="s">
        <v>4218</v>
      </c>
    </row>
    <row r="38" spans="1:9" x14ac:dyDescent="0.25">
      <c r="A38" t="s">
        <v>2609</v>
      </c>
      <c r="B38" t="s">
        <v>4219</v>
      </c>
    </row>
    <row r="39" spans="1:9" x14ac:dyDescent="0.25">
      <c r="A39" t="s">
        <v>4220</v>
      </c>
      <c r="B39" t="s">
        <v>4221</v>
      </c>
    </row>
    <row r="40" spans="1:9" x14ac:dyDescent="0.25">
      <c r="A40" t="s">
        <v>4222</v>
      </c>
      <c r="B40" t="s">
        <v>4223</v>
      </c>
    </row>
    <row r="41" spans="1:9" x14ac:dyDescent="0.25">
      <c r="A41" t="s">
        <v>4224</v>
      </c>
      <c r="B41" t="s">
        <v>4225</v>
      </c>
    </row>
    <row r="42" spans="1:9" x14ac:dyDescent="0.25">
      <c r="A42" t="s">
        <v>4226</v>
      </c>
      <c r="B42" t="s">
        <v>4227</v>
      </c>
    </row>
    <row r="43" spans="1:9" x14ac:dyDescent="0.25">
      <c r="A43" t="s">
        <v>1150</v>
      </c>
      <c r="B43" t="s">
        <v>4228</v>
      </c>
      <c r="C43" s="1"/>
      <c r="D43" t="str">
        <f t="array" aca="1" ref="D43" ca="1">CONCATENATE(A43,"-",MID(CELL("filename",A42),FIND("]",CELL("filename",A42))+1,255))</f>
        <v>月牙湾-庄心妍</v>
      </c>
      <c r="E43" t="s">
        <v>11</v>
      </c>
      <c r="F43" s="17"/>
      <c r="G43" s="17"/>
      <c r="I43">
        <v>0</v>
      </c>
    </row>
    <row r="44" spans="1:9" x14ac:dyDescent="0.25">
      <c r="A44" t="s">
        <v>1604</v>
      </c>
      <c r="B44" t="s">
        <v>4229</v>
      </c>
    </row>
    <row r="45" spans="1:9" x14ac:dyDescent="0.25">
      <c r="A45" t="s">
        <v>4230</v>
      </c>
      <c r="B45" t="s">
        <v>4231</v>
      </c>
    </row>
  </sheetData>
  <pageMargins left="0.7" right="0.7" top="0.75" bottom="0.75" header="0.3" footer="0.3"/>
  <pageSetup orientation="portrai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I95"/>
  <sheetViews>
    <sheetView workbookViewId="0">
      <selection activeCell="A9" sqref="A9:XFD9"/>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6" width="9.140625" style="16" customWidth="1"/>
    <col min="17" max="16384" width="9.140625" style="16"/>
  </cols>
  <sheetData>
    <row r="1" spans="1:9" x14ac:dyDescent="0.25">
      <c r="A1" t="s">
        <v>0</v>
      </c>
      <c r="B1" t="s">
        <v>1</v>
      </c>
      <c r="C1" t="s">
        <v>2</v>
      </c>
      <c r="D1" t="s">
        <v>3</v>
      </c>
      <c r="E1" t="s">
        <v>4</v>
      </c>
      <c r="F1" t="s">
        <v>5</v>
      </c>
      <c r="G1" t="s">
        <v>6</v>
      </c>
      <c r="H1" t="s">
        <v>7</v>
      </c>
      <c r="I1" t="s">
        <v>8</v>
      </c>
    </row>
    <row r="2" spans="1:9" x14ac:dyDescent="0.25">
      <c r="A2" t="s">
        <v>4232</v>
      </c>
      <c r="B2" t="s">
        <v>4233</v>
      </c>
      <c r="D2" t="str">
        <f t="array" aca="1" ref="D2" ca="1">CONCATENATE(A2,"-",MID(CELL("filename",A1),FIND("]",CELL("filename",A1))+1,255))</f>
        <v>但愿人长久-王菲</v>
      </c>
      <c r="E2" t="s">
        <v>11</v>
      </c>
      <c r="I2">
        <v>0</v>
      </c>
    </row>
    <row r="3" spans="1:9" x14ac:dyDescent="0.25">
      <c r="A3" t="s">
        <v>4234</v>
      </c>
      <c r="B3" t="s">
        <v>4235</v>
      </c>
      <c r="D3" t="str">
        <f t="array" aca="1" ref="D3" ca="1">CONCATENATE(A3,"-",MID(CELL("filename",A2),FIND("]",CELL("filename",A2))+1,255))</f>
        <v>因为爱情-王菲</v>
      </c>
      <c r="E3" t="s">
        <v>11</v>
      </c>
      <c r="I3">
        <v>0</v>
      </c>
    </row>
    <row r="4" spans="1:9" x14ac:dyDescent="0.25">
      <c r="A4" t="s">
        <v>723</v>
      </c>
      <c r="B4" t="s">
        <v>4236</v>
      </c>
      <c r="D4" t="str">
        <f t="array" aca="1" ref="D4" ca="1">CONCATENATE(A4,"-",MID(CELL("filename",A3),FIND("]",CELL("filename",A3))+1,255))</f>
        <v>红豆-王菲</v>
      </c>
      <c r="E4" t="s">
        <v>11</v>
      </c>
      <c r="I4">
        <v>0</v>
      </c>
    </row>
    <row r="5" spans="1:9" x14ac:dyDescent="0.25">
      <c r="A5" t="s">
        <v>2683</v>
      </c>
      <c r="B5" t="s">
        <v>4237</v>
      </c>
      <c r="D5" t="str">
        <f t="array" aca="1" ref="D5" ca="1">CONCATENATE(A5,"-",MID(CELL("filename",A4),FIND("]",CELL("filename",A4))+1,255))</f>
        <v>匆匆那年-王菲</v>
      </c>
      <c r="E5" t="s">
        <v>11</v>
      </c>
      <c r="I5">
        <v>0</v>
      </c>
    </row>
    <row r="6" spans="1:9" x14ac:dyDescent="0.25">
      <c r="A6" t="s">
        <v>947</v>
      </c>
      <c r="B6" t="s">
        <v>948</v>
      </c>
      <c r="D6" t="str">
        <f t="array" aca="1" ref="D6" ca="1">CONCATENATE(A6,"-",MID(CELL("filename",A5),FIND("]",CELL("filename",A5))+1,255))</f>
        <v>人间-王菲</v>
      </c>
      <c r="E6" t="s">
        <v>11</v>
      </c>
      <c r="I6">
        <v>0</v>
      </c>
    </row>
    <row r="7" spans="1:9" x14ac:dyDescent="0.25">
      <c r="A7" t="s">
        <v>4238</v>
      </c>
      <c r="B7" t="s">
        <v>4239</v>
      </c>
      <c r="D7" t="str">
        <f t="array" aca="1" ref="D7" ca="1">CONCATENATE(A7,"-",MID(CELL("filename",A6),FIND("]",CELL("filename",A6))+1,255))</f>
        <v>相约九八-王菲</v>
      </c>
      <c r="E7" t="s">
        <v>11</v>
      </c>
      <c r="I7">
        <v>0</v>
      </c>
    </row>
    <row r="8" spans="1:9" x14ac:dyDescent="0.25">
      <c r="A8" t="s">
        <v>287</v>
      </c>
      <c r="B8" t="s">
        <v>288</v>
      </c>
      <c r="D8" t="str">
        <f t="array" aca="1" ref="D8" ca="1">CONCATENATE(A8,"-",MID(CELL("filename",A7),FIND("]",CELL("filename",A7))+1,255))</f>
        <v>如愿-王菲</v>
      </c>
      <c r="E8" t="s">
        <v>11</v>
      </c>
      <c r="I8">
        <v>0</v>
      </c>
    </row>
    <row r="9" spans="1:9" x14ac:dyDescent="0.25">
      <c r="A9" t="s">
        <v>518</v>
      </c>
      <c r="B9" t="s">
        <v>519</v>
      </c>
      <c r="D9" t="str">
        <f t="array" aca="1" ref="D9" ca="1">CONCATENATE(A9,"-",MID(CELL("filename",A8),FIND("]",CELL("filename",A8))+1,255))</f>
        <v>百年孤寂-王菲</v>
      </c>
      <c r="E9" t="s">
        <v>11</v>
      </c>
      <c r="I9">
        <v>0</v>
      </c>
    </row>
    <row r="10" spans="1:9" x14ac:dyDescent="0.25">
      <c r="A10" t="s">
        <v>91</v>
      </c>
      <c r="B10" t="s">
        <v>4240</v>
      </c>
      <c r="D10" t="str">
        <f t="array" aca="1" ref="D10" ca="1">CONCATENATE(A10,"-",MID(CELL("filename",A9),FIND("]",CELL("filename",A9))+1,255))</f>
        <v>笑忘书-王菲</v>
      </c>
      <c r="E10" t="s">
        <v>11</v>
      </c>
      <c r="I10">
        <v>0</v>
      </c>
    </row>
    <row r="11" spans="1:9" x14ac:dyDescent="0.25">
      <c r="A11" t="s">
        <v>285</v>
      </c>
      <c r="B11" t="s">
        <v>1389</v>
      </c>
      <c r="D11" t="str">
        <f t="array" aca="1" ref="D11" ca="1">CONCATENATE(A11,"-",MID(CELL("filename",A10),FIND("]",CELL("filename",A10))+1,255))</f>
        <v>传奇-王菲</v>
      </c>
      <c r="E11" t="s">
        <v>11</v>
      </c>
      <c r="I11">
        <v>0</v>
      </c>
    </row>
    <row r="12" spans="1:9" x14ac:dyDescent="0.25">
      <c r="A12" t="s">
        <v>4241</v>
      </c>
      <c r="B12" t="s">
        <v>4242</v>
      </c>
      <c r="C12" s="1" t="s">
        <v>4243</v>
      </c>
      <c r="D12" t="str">
        <f t="array" aca="1" ref="D12" ca="1">CONCATENATE(A12,"-",MID(CELL("filename",A11),FIND("]",CELL("filename",A11))+1,255))</f>
        <v>容易受伤的女人-王菲</v>
      </c>
      <c r="E12" t="s">
        <v>11</v>
      </c>
      <c r="F12" s="17">
        <v>3.2638888888888891E-2</v>
      </c>
      <c r="G12" s="17">
        <v>4.2361111111111113E-2</v>
      </c>
      <c r="I12">
        <v>1</v>
      </c>
    </row>
    <row r="13" spans="1:9" x14ac:dyDescent="0.25">
      <c r="A13" t="s">
        <v>196</v>
      </c>
      <c r="B13" t="s">
        <v>4244</v>
      </c>
      <c r="D13" t="str">
        <f t="array" aca="1" ref="D13" ca="1">CONCATENATE(A13,"-",MID(CELL("filename",A12),FIND("]",CELL("filename",A12))+1,255))</f>
        <v>爱与痛的边缘-王菲</v>
      </c>
      <c r="E13" t="s">
        <v>11</v>
      </c>
      <c r="I13">
        <v>0</v>
      </c>
    </row>
    <row r="14" spans="1:9" x14ac:dyDescent="0.25">
      <c r="A14" t="s">
        <v>736</v>
      </c>
      <c r="B14" t="s">
        <v>4245</v>
      </c>
      <c r="D14" t="str">
        <f t="array" aca="1" ref="D14" ca="1">CONCATENATE(A14,"-",MID(CELL("filename",A13),FIND("]",CELL("filename",A13))+1,255))</f>
        <v>约定-王菲</v>
      </c>
      <c r="E14" t="s">
        <v>11</v>
      </c>
      <c r="I14">
        <v>0</v>
      </c>
    </row>
    <row r="15" spans="1:9" x14ac:dyDescent="0.25">
      <c r="A15" t="s">
        <v>137</v>
      </c>
      <c r="B15" t="s">
        <v>4246</v>
      </c>
      <c r="D15" t="str">
        <f t="array" aca="1" ref="D15" ca="1">CONCATENATE(A15,"-",MID(CELL("filename",A14),FIND("]",CELL("filename",A14))+1,255))</f>
        <v>我愿意-王菲</v>
      </c>
      <c r="E15" t="s">
        <v>11</v>
      </c>
      <c r="I15">
        <v>0</v>
      </c>
    </row>
    <row r="16" spans="1:9" x14ac:dyDescent="0.25">
      <c r="A16" t="s">
        <v>4247</v>
      </c>
      <c r="B16" t="s">
        <v>4248</v>
      </c>
      <c r="D16" t="str">
        <f t="array" aca="1" ref="D16" ca="1">CONCATENATE(A16,"-",MID(CELL("filename",A15),FIND("]",CELL("filename",A15))+1,255))</f>
        <v>又见炊烟-王菲</v>
      </c>
      <c r="E16" t="s">
        <v>11</v>
      </c>
      <c r="I16">
        <v>0</v>
      </c>
    </row>
    <row r="17" spans="1:9" x14ac:dyDescent="0.25">
      <c r="A17" t="s">
        <v>4249</v>
      </c>
      <c r="B17" t="s">
        <v>4250</v>
      </c>
      <c r="C17" s="1" t="s">
        <v>4251</v>
      </c>
      <c r="D17" t="str">
        <f t="array" aca="1" ref="D17" ca="1">CONCATENATE(A17,"-",MID(CELL("filename",A16),FIND("]",CELL("filename",A16))+1,255))</f>
        <v>你在终点等我-王菲</v>
      </c>
      <c r="E17" t="s">
        <v>11</v>
      </c>
      <c r="F17" s="17">
        <v>5.347222222222222E-2</v>
      </c>
      <c r="G17" s="17">
        <v>7.2222222222222215E-2</v>
      </c>
      <c r="I17">
        <v>1</v>
      </c>
    </row>
    <row r="18" spans="1:9" x14ac:dyDescent="0.25">
      <c r="A18" t="s">
        <v>4252</v>
      </c>
      <c r="B18" t="s">
        <v>4253</v>
      </c>
      <c r="C18" s="1" t="s">
        <v>4254</v>
      </c>
      <c r="D18" t="str">
        <f t="array" aca="1" ref="D18" ca="1">CONCATENATE(A18,"-",MID(CELL("filename",A17),FIND("]",CELL("filename",A17))+1,255))</f>
        <v>致青春-王菲</v>
      </c>
      <c r="E18" t="s">
        <v>11</v>
      </c>
      <c r="F18" s="17">
        <v>6.8750000000000006E-2</v>
      </c>
      <c r="G18" s="17">
        <v>8.6805555555555552E-2</v>
      </c>
      <c r="I18">
        <v>1</v>
      </c>
    </row>
    <row r="19" spans="1:9" x14ac:dyDescent="0.25">
      <c r="A19" t="s">
        <v>4255</v>
      </c>
      <c r="B19" t="s">
        <v>4256</v>
      </c>
      <c r="D19" t="str">
        <f t="array" aca="1" ref="D19" ca="1">CONCATENATE(A19,"-",MID(CELL("filename",A18),FIND("]",CELL("filename",A18))+1,255))</f>
        <v>旋木-王菲</v>
      </c>
      <c r="E19" t="s">
        <v>11</v>
      </c>
      <c r="I19">
        <v>0</v>
      </c>
    </row>
    <row r="20" spans="1:9" x14ac:dyDescent="0.25">
      <c r="A20" t="s">
        <v>4257</v>
      </c>
      <c r="B20" t="s">
        <v>4258</v>
      </c>
      <c r="C20" s="1" t="s">
        <v>4259</v>
      </c>
      <c r="D20" t="str">
        <f t="array" aca="1" ref="D20" ca="1">CONCATENATE(A20,"-",MID(CELL("filename",A41),FIND("]",CELL("filename",A41))+1,255))</f>
        <v>世界赠予我的-王菲</v>
      </c>
      <c r="E20" t="s">
        <v>11</v>
      </c>
      <c r="F20" s="17">
        <v>1.5972222222222221E-2</v>
      </c>
      <c r="G20" s="17">
        <v>5.2777777777777778E-2</v>
      </c>
      <c r="I20">
        <v>0</v>
      </c>
    </row>
    <row r="21" spans="1:9" x14ac:dyDescent="0.25">
      <c r="A21" t="s">
        <v>1514</v>
      </c>
      <c r="B21" t="s">
        <v>1515</v>
      </c>
      <c r="C21" s="1" t="s">
        <v>1516</v>
      </c>
      <c r="D21" t="str">
        <f t="array" aca="1" ref="D21" ca="1">CONCATENATE(A21,"-",MID(CELL("filename",A32),FIND("]",CELL("filename",A32))+1,255))</f>
        <v>矜持-王菲</v>
      </c>
      <c r="E21" t="s">
        <v>11</v>
      </c>
      <c r="F21" s="17">
        <v>4.3055555555555562E-2</v>
      </c>
      <c r="G21" s="17">
        <v>5.9722222222222232E-2</v>
      </c>
      <c r="I21">
        <v>0</v>
      </c>
    </row>
    <row r="22" spans="1:9" x14ac:dyDescent="0.25">
      <c r="A22" t="s">
        <v>3879</v>
      </c>
      <c r="B22" t="s">
        <v>4260</v>
      </c>
      <c r="C22" s="1" t="s">
        <v>4261</v>
      </c>
      <c r="D22" t="str">
        <f t="array" aca="1" ref="D22" ca="1">CONCATENATE(A22,"-",MID(CELL("filename",A34),FIND("]",CELL("filename",A34))+1,255))</f>
        <v>闷-王菲</v>
      </c>
      <c r="E22" t="s">
        <v>11</v>
      </c>
      <c r="F22" s="17">
        <v>2.2916666666666669E-2</v>
      </c>
      <c r="G22" s="17">
        <v>3.4027777777777768E-2</v>
      </c>
      <c r="I22">
        <v>1</v>
      </c>
    </row>
    <row r="23" spans="1:9" x14ac:dyDescent="0.25">
      <c r="A23" t="s">
        <v>4262</v>
      </c>
      <c r="B23" t="s">
        <v>4263</v>
      </c>
      <c r="D23" t="str">
        <f t="array" aca="1" ref="D23" ca="1">CONCATENATE(A23,"-",MID(CELL("filename",A31),FIND("]",CELL("filename",A31))+1,255))</f>
        <v>流年-王菲</v>
      </c>
      <c r="E23" t="s">
        <v>11</v>
      </c>
      <c r="H23" t="s">
        <v>4264</v>
      </c>
      <c r="I23">
        <v>0</v>
      </c>
    </row>
    <row r="24" spans="1:9" x14ac:dyDescent="0.25">
      <c r="A24" t="s">
        <v>4265</v>
      </c>
      <c r="B24" t="s">
        <v>4266</v>
      </c>
      <c r="D24" t="str">
        <f t="array" aca="1" ref="D24" ca="1">CONCATENATE(A24,"-",MID(CELL("filename",A37),FIND("]",CELL("filename",A37))+1,255))</f>
        <v>清风徐来-王菲</v>
      </c>
      <c r="E24" t="s">
        <v>11</v>
      </c>
      <c r="H24" t="s">
        <v>4267</v>
      </c>
      <c r="I24">
        <v>0</v>
      </c>
    </row>
    <row r="25" spans="1:9" x14ac:dyDescent="0.25">
      <c r="A25" t="s">
        <v>4268</v>
      </c>
      <c r="B25" t="s">
        <v>4269</v>
      </c>
      <c r="D25" t="str">
        <f t="array" aca="1" ref="D25" ca="1">CONCATENATE(A25,"-",MID(CELL("filename",A40),FIND("]",CELL("filename",A40))+1,255))</f>
        <v>无问东西-王菲</v>
      </c>
      <c r="E25" t="s">
        <v>11</v>
      </c>
      <c r="H25" t="s">
        <v>4270</v>
      </c>
      <c r="I25">
        <v>0</v>
      </c>
    </row>
    <row r="26" spans="1:9" x14ac:dyDescent="0.25">
      <c r="A26" t="s">
        <v>4271</v>
      </c>
      <c r="B26" t="s">
        <v>4272</v>
      </c>
      <c r="D26" t="str">
        <f t="array" aca="1" ref="D26" ca="1">CONCATENATE(A26,"-",MID(CELL("filename",A92),FIND("]",CELL("filename",A92))+1,255))</f>
        <v>心经-王菲</v>
      </c>
      <c r="E26" t="s">
        <v>11</v>
      </c>
      <c r="H26" t="s">
        <v>4273</v>
      </c>
      <c r="I26">
        <v>0</v>
      </c>
    </row>
    <row r="31" spans="1:9" x14ac:dyDescent="0.25">
      <c r="A31" t="s">
        <v>3034</v>
      </c>
      <c r="B31" t="s">
        <v>4274</v>
      </c>
      <c r="D31" t="str">
        <f t="array" aca="1" ref="D31" ca="1">CONCATENATE(A31,"-",MID(CELL("filename",A93),FIND("]",CELL("filename",A93))+1,255))</f>
        <v>暗涌-王菲</v>
      </c>
      <c r="E31" t="s">
        <v>11</v>
      </c>
      <c r="H31" t="s">
        <v>4275</v>
      </c>
      <c r="I31">
        <v>0</v>
      </c>
    </row>
    <row r="32" spans="1:9" x14ac:dyDescent="0.25">
      <c r="A32" t="s">
        <v>4276</v>
      </c>
      <c r="B32" t="s">
        <v>4277</v>
      </c>
      <c r="D32" t="str">
        <f t="array" aca="1" ref="D32" ca="1">CONCATENATE(A32,"-",MID(CELL("filename",A23),FIND("]",CELL("filename",A23))+1,255))</f>
        <v>执迷不悟-王菲</v>
      </c>
      <c r="E32" t="s">
        <v>11</v>
      </c>
      <c r="H32" t="s">
        <v>4278</v>
      </c>
      <c r="I32">
        <v>0</v>
      </c>
    </row>
    <row r="33" spans="1:9" x14ac:dyDescent="0.25">
      <c r="A33" t="s">
        <v>4279</v>
      </c>
      <c r="B33" t="s">
        <v>4280</v>
      </c>
      <c r="C33" s="1"/>
      <c r="D33" t="str">
        <f t="array" aca="1" ref="D33" ca="1">CONCATENATE(A33,"-",MID(CELL("filename",A45),FIND("]",CELL("filename",A45))+1,255))</f>
        <v>湾-王菲</v>
      </c>
      <c r="E33" t="s">
        <v>11</v>
      </c>
      <c r="F33" s="17"/>
      <c r="G33" s="17"/>
      <c r="H33" t="s">
        <v>4281</v>
      </c>
      <c r="I33">
        <v>0</v>
      </c>
    </row>
    <row r="34" spans="1:9" x14ac:dyDescent="0.25">
      <c r="A34" t="s">
        <v>4282</v>
      </c>
      <c r="B34" t="s">
        <v>4283</v>
      </c>
      <c r="C34" s="1"/>
      <c r="D34" t="str">
        <f t="array" aca="1" ref="D34" ca="1">CONCATENATE(A34,"-",MID(CELL("filename",A46),FIND("]",CELL("filename",A46))+1,255))</f>
        <v>棋子-王菲</v>
      </c>
      <c r="E34" t="s">
        <v>11</v>
      </c>
      <c r="F34" s="17"/>
      <c r="G34" s="17"/>
      <c r="H34" t="s">
        <v>4284</v>
      </c>
      <c r="I34">
        <v>0</v>
      </c>
    </row>
    <row r="35" spans="1:9" x14ac:dyDescent="0.25">
      <c r="A35" t="s">
        <v>4285</v>
      </c>
      <c r="B35" t="s">
        <v>4286</v>
      </c>
      <c r="C35" s="1"/>
      <c r="D35" t="str">
        <f t="array" aca="1" ref="D35" ca="1">CONCATENATE(A35,"-",MID(CELL("filename",A47),FIND("]",CELL("filename",A47))+1,255))</f>
        <v>你快乐所以我快乐-王菲</v>
      </c>
      <c r="E35" t="s">
        <v>11</v>
      </c>
      <c r="F35" s="17"/>
      <c r="G35" s="17"/>
      <c r="H35" t="s">
        <v>4287</v>
      </c>
      <c r="I35">
        <v>0</v>
      </c>
    </row>
    <row r="36" spans="1:9" x14ac:dyDescent="0.25">
      <c r="A36" t="s">
        <v>4288</v>
      </c>
      <c r="B36" t="s">
        <v>4289</v>
      </c>
      <c r="D36" t="str">
        <f t="array" aca="1" ref="D36" ca="1">CONCATENATE(A36,"-",MID(CELL("filename",A49),FIND("]",CELL("filename",A49))+1,255))</f>
        <v>开到荼蘼-王菲</v>
      </c>
      <c r="E36" t="s">
        <v>11</v>
      </c>
      <c r="H36" t="s">
        <v>4290</v>
      </c>
      <c r="I36">
        <v>0</v>
      </c>
    </row>
    <row r="37" spans="1:9" x14ac:dyDescent="0.25">
      <c r="A37" t="s">
        <v>4291</v>
      </c>
      <c r="B37" t="s">
        <v>4292</v>
      </c>
      <c r="D37" t="str">
        <f t="array" aca="1" ref="D37" ca="1">CONCATENATE(A37,"-",MID(CELL("filename",A50),FIND("]",CELL("filename",A50))+1,255))</f>
        <v>如风-王菲</v>
      </c>
      <c r="E37" t="s">
        <v>11</v>
      </c>
      <c r="H37" t="s">
        <v>4293</v>
      </c>
      <c r="I37">
        <v>0</v>
      </c>
    </row>
    <row r="38" spans="1:9" x14ac:dyDescent="0.25">
      <c r="A38" t="s">
        <v>4294</v>
      </c>
      <c r="B38" t="s">
        <v>4295</v>
      </c>
      <c r="D38" t="str">
        <f t="array" aca="1" ref="D38" ca="1">CONCATENATE(A38,"-",MID(CELL("filename",A51),FIND("]",CELL("filename",A51))+1,255))</f>
        <v>岁月-王菲</v>
      </c>
      <c r="E38" t="s">
        <v>11</v>
      </c>
      <c r="H38" t="s">
        <v>4296</v>
      </c>
      <c r="I38">
        <v>0</v>
      </c>
    </row>
    <row r="39" spans="1:9" x14ac:dyDescent="0.25">
      <c r="A39" t="s">
        <v>4297</v>
      </c>
      <c r="B39" t="s">
        <v>4298</v>
      </c>
      <c r="D39" t="str">
        <f t="array" aca="1" ref="D39" ca="1">CONCATENATE(A39,"-",MID(CELL("filename",A53),FIND("]",CELL("filename",A53))+1,255))</f>
        <v>催眠-王菲</v>
      </c>
      <c r="E39" t="s">
        <v>11</v>
      </c>
      <c r="H39" t="s">
        <v>4299</v>
      </c>
      <c r="I39">
        <v>0</v>
      </c>
    </row>
    <row r="40" spans="1:9" x14ac:dyDescent="0.25">
      <c r="A40" t="s">
        <v>3643</v>
      </c>
      <c r="B40" t="s">
        <v>4300</v>
      </c>
      <c r="D40" t="str">
        <f t="array" aca="1" ref="D40" ca="1">CONCATENATE(A40,"-",MID(CELL("filename",A54),FIND("]",CELL("filename",A54))+1,255))</f>
        <v>我也不想这样-王菲</v>
      </c>
      <c r="E40" t="s">
        <v>11</v>
      </c>
      <c r="H40" t="s">
        <v>4301</v>
      </c>
      <c r="I40">
        <v>0</v>
      </c>
    </row>
    <row r="41" spans="1:9" x14ac:dyDescent="0.25">
      <c r="A41" t="s">
        <v>4302</v>
      </c>
      <c r="B41" t="s">
        <v>4303</v>
      </c>
      <c r="D41" t="str">
        <f t="array" aca="1" ref="D41" ca="1">CONCATENATE(A41,"-",MID(CELL("filename",A55),FIND("]",CELL("filename",A55))+1,255))</f>
        <v>邮差-王菲</v>
      </c>
      <c r="E41" t="s">
        <v>11</v>
      </c>
      <c r="H41" t="s">
        <v>4304</v>
      </c>
      <c r="I41">
        <v>0</v>
      </c>
    </row>
    <row r="42" spans="1:9" x14ac:dyDescent="0.25">
      <c r="A42" t="s">
        <v>4305</v>
      </c>
      <c r="B42" t="s">
        <v>4306</v>
      </c>
      <c r="D42" t="str">
        <f t="array" aca="1" ref="D42" ca="1">CONCATENATE(A42,"-",MID(CELL("filename",A56),FIND("]",CELL("filename",A56))+1,255))</f>
        <v>清平调-王菲</v>
      </c>
      <c r="E42" t="s">
        <v>11</v>
      </c>
      <c r="H42" t="s">
        <v>4307</v>
      </c>
      <c r="I42">
        <v>0</v>
      </c>
    </row>
    <row r="43" spans="1:9" x14ac:dyDescent="0.25">
      <c r="A43" t="s">
        <v>4308</v>
      </c>
      <c r="B43" t="s">
        <v>4309</v>
      </c>
      <c r="D43" t="str">
        <f t="array" aca="1" ref="D43" ca="1">CONCATENATE(A43,"-",MID(CELL("filename",A57),FIND("]",CELL("filename",A57))+1,255))</f>
        <v>生命之河-王菲</v>
      </c>
      <c r="E43" t="s">
        <v>11</v>
      </c>
      <c r="H43" t="s">
        <v>4310</v>
      </c>
      <c r="I43">
        <v>0</v>
      </c>
    </row>
    <row r="44" spans="1:9" x14ac:dyDescent="0.25">
      <c r="A44" t="s">
        <v>4311</v>
      </c>
      <c r="B44" t="s">
        <v>4312</v>
      </c>
      <c r="D44" t="str">
        <f t="array" aca="1" ref="D44" ca="1">CONCATENATE(A44,"-",MID(CELL("filename",A58),FIND("]",CELL("filename",A58))+1,255))</f>
        <v>偿还-王菲</v>
      </c>
      <c r="E44" t="s">
        <v>11</v>
      </c>
      <c r="H44" t="s">
        <v>4313</v>
      </c>
      <c r="I44">
        <v>0</v>
      </c>
    </row>
    <row r="45" spans="1:9" x14ac:dyDescent="0.25">
      <c r="A45" t="s">
        <v>4314</v>
      </c>
      <c r="B45" t="s">
        <v>4315</v>
      </c>
      <c r="D45" t="str">
        <f t="array" aca="1" ref="D45" ca="1">CONCATENATE(A45,"-",MID(CELL("filename",A59),FIND("]",CELL("filename",A59))+1,255))</f>
        <v>梦中人-王菲</v>
      </c>
      <c r="E45" t="s">
        <v>11</v>
      </c>
      <c r="H45" t="s">
        <v>4316</v>
      </c>
      <c r="I45">
        <v>0</v>
      </c>
    </row>
    <row r="46" spans="1:9" x14ac:dyDescent="0.25">
      <c r="A46" t="s">
        <v>4317</v>
      </c>
      <c r="B46" t="s">
        <v>4318</v>
      </c>
      <c r="D46" t="str">
        <f t="array" aca="1" ref="D46" ca="1">CONCATENATE(A46,"-",MID(CELL("filename",A60),FIND("]",CELL("filename",A60))+1,255))</f>
        <v>当时的月亮-王菲</v>
      </c>
      <c r="E46" t="s">
        <v>11</v>
      </c>
      <c r="H46" t="s">
        <v>4319</v>
      </c>
      <c r="I46">
        <v>0</v>
      </c>
    </row>
    <row r="47" spans="1:9" x14ac:dyDescent="0.25">
      <c r="A47" t="s">
        <v>4320</v>
      </c>
      <c r="B47" t="s">
        <v>4321</v>
      </c>
      <c r="D47" t="str">
        <f t="array" aca="1" ref="D47" ca="1">CONCATENATE(A47,"-",MID(CELL("filename",A61),FIND("]",CELL("filename",A61))+1,255))</f>
        <v>微风细雨-王菲</v>
      </c>
      <c r="E47" t="s">
        <v>11</v>
      </c>
      <c r="H47" t="s">
        <v>4322</v>
      </c>
      <c r="I47">
        <v>0</v>
      </c>
    </row>
    <row r="48" spans="1:9" x14ac:dyDescent="0.25">
      <c r="A48" t="s">
        <v>4323</v>
      </c>
      <c r="B48" t="s">
        <v>4324</v>
      </c>
      <c r="D48" t="str">
        <f t="array" aca="1" ref="D48" ca="1">CONCATENATE(A48,"-",MID(CELL("filename",A62),FIND("]",CELL("filename",A62))+1,255))</f>
        <v>誓言-王菲</v>
      </c>
      <c r="E48" t="s">
        <v>11</v>
      </c>
      <c r="H48" t="s">
        <v>4325</v>
      </c>
      <c r="I48">
        <v>0</v>
      </c>
    </row>
    <row r="49" spans="1:9" x14ac:dyDescent="0.25">
      <c r="A49" t="s">
        <v>4326</v>
      </c>
      <c r="B49" t="s">
        <v>4327</v>
      </c>
      <c r="D49" t="str">
        <f t="array" aca="1" ref="D49" ca="1">CONCATENATE(A49,"-",MID(CELL("filename",A63),FIND("]",CELL("filename",A63))+1,255))</f>
        <v>乘客-王菲</v>
      </c>
      <c r="E49" t="s">
        <v>11</v>
      </c>
      <c r="H49" t="s">
        <v>4328</v>
      </c>
      <c r="I49">
        <v>0</v>
      </c>
    </row>
    <row r="50" spans="1:9" x14ac:dyDescent="0.25">
      <c r="A50" t="s">
        <v>4329</v>
      </c>
      <c r="B50" t="s">
        <v>4330</v>
      </c>
      <c r="D50" t="str">
        <f t="array" aca="1" ref="D50" ca="1">CONCATENATE(A50,"-",MID(CELL("filename",A64),FIND("]",CELL("filename",A64))+1,255))</f>
        <v>怀念-王菲</v>
      </c>
      <c r="E50" t="s">
        <v>11</v>
      </c>
      <c r="H50" t="s">
        <v>4331</v>
      </c>
      <c r="I50">
        <v>0</v>
      </c>
    </row>
    <row r="51" spans="1:9" x14ac:dyDescent="0.25">
      <c r="A51" t="s">
        <v>4332</v>
      </c>
      <c r="B51" t="s">
        <v>4333</v>
      </c>
      <c r="D51" t="str">
        <f t="array" aca="1" ref="D51" ca="1">CONCATENATE(A51,"-",MID(CELL("filename",A65),FIND("]",CELL("filename",A65))+1,255))</f>
        <v>宽恕-王菲</v>
      </c>
      <c r="E51" t="s">
        <v>11</v>
      </c>
      <c r="H51" t="s">
        <v>4334</v>
      </c>
      <c r="I51">
        <v>0</v>
      </c>
    </row>
    <row r="52" spans="1:9" x14ac:dyDescent="0.25">
      <c r="A52" t="s">
        <v>4335</v>
      </c>
      <c r="B52" t="s">
        <v>4336</v>
      </c>
      <c r="D52" t="str">
        <f t="array" aca="1" ref="D52" ca="1">CONCATENATE(A52,"-",MID(CELL("filename",A66),FIND("]",CELL("filename",A66))+1,255))</f>
        <v>Eyes on me-王菲</v>
      </c>
      <c r="E52" t="s">
        <v>11</v>
      </c>
      <c r="H52" t="s">
        <v>4337</v>
      </c>
      <c r="I52">
        <v>0</v>
      </c>
    </row>
    <row r="53" spans="1:9" x14ac:dyDescent="0.25">
      <c r="A53" t="s">
        <v>4338</v>
      </c>
      <c r="B53" t="s">
        <v>4339</v>
      </c>
      <c r="D53" t="str">
        <f t="array" aca="1" ref="D53" ca="1">CONCATENATE(A53,"-",MID(CELL("filename",A67),FIND("]",CELL("filename",A67))+1,255))</f>
        <v>影子-王菲</v>
      </c>
      <c r="E53" t="s">
        <v>11</v>
      </c>
      <c r="H53" t="s">
        <v>4340</v>
      </c>
      <c r="I53">
        <v>0</v>
      </c>
    </row>
    <row r="54" spans="1:9" x14ac:dyDescent="0.25">
      <c r="A54" t="s">
        <v>4341</v>
      </c>
      <c r="B54" t="s">
        <v>4342</v>
      </c>
      <c r="D54" t="str">
        <f t="array" aca="1" ref="D54" ca="1">CONCATENATE(A54,"-",MID(CELL("filename",A68),FIND("]",CELL("filename",A68))+1,255))</f>
        <v>爱不可及-王菲</v>
      </c>
      <c r="E54" t="s">
        <v>11</v>
      </c>
      <c r="H54" t="s">
        <v>4343</v>
      </c>
      <c r="I54">
        <v>0</v>
      </c>
    </row>
    <row r="55" spans="1:9" x14ac:dyDescent="0.25">
      <c r="A55" t="s">
        <v>4344</v>
      </c>
      <c r="B55" t="s">
        <v>4345</v>
      </c>
      <c r="D55" t="str">
        <f t="array" aca="1" ref="D55" ca="1">CONCATENATE(A55,"-",MID(CELL("filename",A69),FIND("]",CELL("filename",A69))+1,255))</f>
        <v>迷魂记-王菲</v>
      </c>
      <c r="E55" t="s">
        <v>11</v>
      </c>
      <c r="H55" t="s">
        <v>4346</v>
      </c>
      <c r="I55">
        <v>0</v>
      </c>
    </row>
    <row r="56" spans="1:9" x14ac:dyDescent="0.25">
      <c r="A56" t="s">
        <v>4347</v>
      </c>
      <c r="B56" t="s">
        <v>4348</v>
      </c>
      <c r="D56" t="str">
        <f t="array" aca="1" ref="D56" ca="1">CONCATENATE(A56,"-",MID(CELL("filename",A70),FIND("]",CELL("filename",A70))+1,255))</f>
        <v>多得他-王菲</v>
      </c>
      <c r="E56" t="s">
        <v>11</v>
      </c>
      <c r="H56" t="s">
        <v>4349</v>
      </c>
      <c r="I56">
        <v>0</v>
      </c>
    </row>
    <row r="57" spans="1:9" x14ac:dyDescent="0.25">
      <c r="A57" t="s">
        <v>4350</v>
      </c>
      <c r="B57" t="s">
        <v>4351</v>
      </c>
      <c r="D57" t="str">
        <f t="array" aca="1" ref="D57" ca="1">CONCATENATE(A57,"-",MID(CELL("filename",A71),FIND("]",CELL("filename",A71))+1,255))</f>
        <v>打错了-王菲</v>
      </c>
      <c r="E57" t="s">
        <v>11</v>
      </c>
      <c r="H57" t="s">
        <v>4352</v>
      </c>
      <c r="I57">
        <v>0</v>
      </c>
    </row>
    <row r="58" spans="1:9" x14ac:dyDescent="0.25">
      <c r="A58" t="s">
        <v>4353</v>
      </c>
      <c r="B58" t="s">
        <v>4354</v>
      </c>
      <c r="D58" t="str">
        <f t="array" aca="1" ref="D58" ca="1">CONCATENATE(A58,"-",MID(CELL("filename",A72),FIND("]",CELL("filename",A72))+1,255))</f>
        <v>季候风-王菲</v>
      </c>
      <c r="E58" t="s">
        <v>11</v>
      </c>
      <c r="H58" t="s">
        <v>4355</v>
      </c>
      <c r="I58">
        <v>0</v>
      </c>
    </row>
    <row r="59" spans="1:9" x14ac:dyDescent="0.25">
      <c r="A59" t="s">
        <v>2541</v>
      </c>
      <c r="B59" t="s">
        <v>4356</v>
      </c>
      <c r="D59" t="str">
        <f t="array" aca="1" ref="D59" ca="1">CONCATENATE(A59,"-",MID(CELL("filename",A73),FIND("]",CELL("filename",A73))+1,255))</f>
        <v>尘埃-王菲</v>
      </c>
      <c r="E59" t="s">
        <v>11</v>
      </c>
      <c r="H59" t="s">
        <v>4357</v>
      </c>
      <c r="I59">
        <v>0</v>
      </c>
    </row>
    <row r="60" spans="1:9" x14ac:dyDescent="0.25">
      <c r="A60" t="s">
        <v>4358</v>
      </c>
      <c r="B60" t="s">
        <v>4359</v>
      </c>
      <c r="D60" t="str">
        <f t="array" aca="1" ref="D60" ca="1">CONCATENATE(A60,"-",MID(CELL("filename",A74),FIND("]",CELL("filename",A74))+1,255))</f>
        <v>彼岸花-王菲</v>
      </c>
      <c r="E60" t="s">
        <v>11</v>
      </c>
      <c r="H60" t="s">
        <v>4360</v>
      </c>
      <c r="I60">
        <v>0</v>
      </c>
    </row>
    <row r="61" spans="1:9" x14ac:dyDescent="0.25">
      <c r="A61" t="s">
        <v>4361</v>
      </c>
      <c r="B61" t="s">
        <v>4362</v>
      </c>
      <c r="D61" t="str">
        <f t="array" aca="1" ref="D61" ca="1">CONCATENATE(A61,"-",MID(CELL("filename",A75),FIND("]",CELL("filename",A75))+1,255))</f>
        <v>只爱陌生人-王菲</v>
      </c>
      <c r="E61" t="s">
        <v>11</v>
      </c>
      <c r="H61" t="s">
        <v>4363</v>
      </c>
      <c r="I61">
        <v>0</v>
      </c>
    </row>
    <row r="62" spans="1:9" x14ac:dyDescent="0.25">
      <c r="A62" t="s">
        <v>4364</v>
      </c>
      <c r="B62" t="s">
        <v>4365</v>
      </c>
      <c r="D62" t="str">
        <f t="array" aca="1" ref="D62" ca="1">CONCATENATE(A62,"-",MID(CELL("filename",A76),FIND("]",CELL("filename",A76))+1,255))</f>
        <v>不留-王菲</v>
      </c>
      <c r="E62" t="s">
        <v>11</v>
      </c>
      <c r="H62" t="s">
        <v>4366</v>
      </c>
      <c r="I62">
        <v>0</v>
      </c>
    </row>
    <row r="63" spans="1:9" x14ac:dyDescent="0.25">
      <c r="A63" t="s">
        <v>4367</v>
      </c>
      <c r="B63" t="s">
        <v>4368</v>
      </c>
      <c r="D63" t="str">
        <f t="array" aca="1" ref="D63" ca="1">CONCATENATE(A63,"-",MID(CELL("filename",A77),FIND("]",CELL("filename",A77))+1,255))</f>
        <v>半途而废-王菲</v>
      </c>
      <c r="E63" t="s">
        <v>11</v>
      </c>
      <c r="H63" t="s">
        <v>4369</v>
      </c>
      <c r="I63">
        <v>0</v>
      </c>
    </row>
    <row r="64" spans="1:9" x14ac:dyDescent="0.25">
      <c r="A64" t="s">
        <v>4370</v>
      </c>
      <c r="B64" t="s">
        <v>4371</v>
      </c>
      <c r="D64" t="str">
        <f t="array" aca="1" ref="D64" ca="1">CONCATENATE(A64,"-",MID(CELL("filename",A78),FIND("]",CELL("filename",A78))+1,255))</f>
        <v>花事了-王菲</v>
      </c>
      <c r="E64" t="s">
        <v>11</v>
      </c>
      <c r="H64" t="s">
        <v>4372</v>
      </c>
      <c r="I64">
        <v>0</v>
      </c>
    </row>
    <row r="65" spans="1:9" x14ac:dyDescent="0.25">
      <c r="A65" t="s">
        <v>4373</v>
      </c>
      <c r="B65" t="s">
        <v>4374</v>
      </c>
      <c r="D65" t="str">
        <f t="array" aca="1" ref="D65" ca="1">CONCATENATE(A65,"-",MID(CELL("filename",A79),FIND("]",CELL("filename",A79))+1,255))</f>
        <v>光之翼-王菲</v>
      </c>
      <c r="E65" t="s">
        <v>11</v>
      </c>
      <c r="H65" t="s">
        <v>4375</v>
      </c>
      <c r="I65">
        <v>0</v>
      </c>
    </row>
    <row r="66" spans="1:9" x14ac:dyDescent="0.25">
      <c r="A66" t="s">
        <v>4376</v>
      </c>
      <c r="B66" t="s">
        <v>4377</v>
      </c>
      <c r="D66" t="str">
        <f t="array" aca="1" ref="D66" ca="1">CONCATENATE(A66,"-",MID(CELL("filename",A80),FIND("]",CELL("filename",A80))+1,255))</f>
        <v>脸-王菲</v>
      </c>
      <c r="E66" t="s">
        <v>11</v>
      </c>
      <c r="H66" t="s">
        <v>4378</v>
      </c>
      <c r="I66">
        <v>0</v>
      </c>
    </row>
    <row r="67" spans="1:9" x14ac:dyDescent="0.25">
      <c r="A67" t="s">
        <v>4379</v>
      </c>
      <c r="B67" t="s">
        <v>4380</v>
      </c>
      <c r="D67" t="str">
        <f t="array" aca="1" ref="D67" ca="1">CONCATENATE(A67,"-",MID(CELL("filename",A81),FIND("]",CELL("filename",A81))+1,255))</f>
        <v>雪中莲-王菲</v>
      </c>
      <c r="E67" t="s">
        <v>11</v>
      </c>
      <c r="H67" t="s">
        <v>4381</v>
      </c>
      <c r="I67">
        <v>0</v>
      </c>
    </row>
    <row r="68" spans="1:9" x14ac:dyDescent="0.25">
      <c r="A68" t="s">
        <v>4382</v>
      </c>
      <c r="B68" t="s">
        <v>4383</v>
      </c>
      <c r="D68" t="str">
        <f t="array" aca="1" ref="D68" ca="1">CONCATENATE(A68,"-",MID(CELL("filename",A82),FIND("]",CELL("filename",A82))+1,255))</f>
        <v>守望麦田-王菲</v>
      </c>
      <c r="E68" t="s">
        <v>11</v>
      </c>
      <c r="H68" t="s">
        <v>4384</v>
      </c>
      <c r="I68">
        <v>0</v>
      </c>
    </row>
    <row r="69" spans="1:9" x14ac:dyDescent="0.25">
      <c r="A69" t="s">
        <v>4385</v>
      </c>
      <c r="B69" t="s">
        <v>4386</v>
      </c>
      <c r="D69" t="str">
        <f t="array" aca="1" ref="D69" ca="1">CONCATENATE(A69,"-",MID(CELL("filename",A83),FIND("]",CELL("filename",A83))+1,255))</f>
        <v>唱不完的歌-王菲</v>
      </c>
      <c r="E69" t="s">
        <v>11</v>
      </c>
      <c r="H69" t="s">
        <v>4387</v>
      </c>
      <c r="I69">
        <v>0</v>
      </c>
    </row>
    <row r="70" spans="1:9" x14ac:dyDescent="0.25">
      <c r="A70" t="s">
        <v>4388</v>
      </c>
      <c r="B70" t="s">
        <v>4389</v>
      </c>
      <c r="D70" t="str">
        <f t="array" aca="1" ref="D70" ca="1">CONCATENATE(A70,"-",MID(CELL("filename",A84),FIND("]",CELL("filename",A84))+1,255))</f>
        <v>新房客-王菲</v>
      </c>
      <c r="E70" t="s">
        <v>11</v>
      </c>
      <c r="H70" t="s">
        <v>4390</v>
      </c>
      <c r="I70">
        <v>0</v>
      </c>
    </row>
    <row r="71" spans="1:9" x14ac:dyDescent="0.25">
      <c r="A71" t="s">
        <v>4391</v>
      </c>
      <c r="B71" t="s">
        <v>4392</v>
      </c>
      <c r="D71" t="str">
        <f t="array" aca="1" ref="D71" ca="1">CONCATENATE(A71,"-",MID(CELL("filename",A85),FIND("]",CELL("filename",A85))+1,255))</f>
        <v>幽兰操-王菲</v>
      </c>
      <c r="E71" t="s">
        <v>11</v>
      </c>
      <c r="H71" t="s">
        <v>4393</v>
      </c>
      <c r="I71">
        <v>0</v>
      </c>
    </row>
    <row r="72" spans="1:9" x14ac:dyDescent="0.25">
      <c r="A72" t="s">
        <v>4394</v>
      </c>
      <c r="B72" t="s">
        <v>4395</v>
      </c>
      <c r="D72" t="str">
        <f t="array" aca="1" ref="D72" ca="1">CONCATENATE(A72,"-",MID(CELL("filename",A86),FIND("]",CELL("filename",A86))+1,255))</f>
        <v>笑傲江湖-王菲</v>
      </c>
      <c r="E72" t="s">
        <v>11</v>
      </c>
      <c r="H72" t="s">
        <v>4396</v>
      </c>
      <c r="I72">
        <v>0</v>
      </c>
    </row>
    <row r="73" spans="1:9" x14ac:dyDescent="0.25">
      <c r="A73" t="s">
        <v>4397</v>
      </c>
      <c r="B73" t="s">
        <v>4398</v>
      </c>
      <c r="D73" t="str">
        <f t="array" aca="1" ref="D73" ca="1">CONCATENATE(A73,"-",MID(CELL("filename",A87),FIND("]",CELL("filename",A87))+1,255))</f>
        <v>单行道-王菲</v>
      </c>
      <c r="E73" t="s">
        <v>11</v>
      </c>
      <c r="H73" t="s">
        <v>4399</v>
      </c>
      <c r="I73">
        <v>0</v>
      </c>
    </row>
    <row r="74" spans="1:9" x14ac:dyDescent="0.25">
      <c r="A74" t="s">
        <v>4400</v>
      </c>
      <c r="B74" t="s">
        <v>4401</v>
      </c>
      <c r="D74" t="str">
        <f t="array" aca="1" ref="D74" ca="1">CONCATENATE(A74,"-",MID(CELL("filename",A88),FIND("]",CELL("filename",A88))+1,255))</f>
        <v>再见萤火虫-王菲</v>
      </c>
      <c r="E74" t="s">
        <v>11</v>
      </c>
      <c r="H74" t="s">
        <v>4402</v>
      </c>
      <c r="I74">
        <v>0</v>
      </c>
    </row>
    <row r="75" spans="1:9" x14ac:dyDescent="0.25">
      <c r="A75" t="s">
        <v>4403</v>
      </c>
      <c r="B75" t="s">
        <v>4404</v>
      </c>
      <c r="D75" t="str">
        <f t="array" aca="1" ref="D75" ca="1">CONCATENATE(A75,"-",MID(CELL("filename",A89),FIND("]",CELL("filename",A89))+1,255))</f>
        <v>偶遇-王菲</v>
      </c>
      <c r="E75" t="s">
        <v>11</v>
      </c>
      <c r="H75" t="s">
        <v>4405</v>
      </c>
      <c r="I75">
        <v>0</v>
      </c>
    </row>
    <row r="76" spans="1:9" x14ac:dyDescent="0.25">
      <c r="A76" t="s">
        <v>4406</v>
      </c>
      <c r="B76" t="s">
        <v>4407</v>
      </c>
      <c r="D76" t="str">
        <f t="array" aca="1" ref="D76" ca="1">CONCATENATE(A76,"-",MID(CELL("filename",A90),FIND("]",CELL("filename",A90))+1,255))</f>
        <v>浮躁-王菲</v>
      </c>
      <c r="E76" t="s">
        <v>11</v>
      </c>
      <c r="H76" t="s">
        <v>4408</v>
      </c>
      <c r="I76">
        <v>0</v>
      </c>
    </row>
    <row r="77" spans="1:9" x14ac:dyDescent="0.25">
      <c r="A77" t="s">
        <v>4409</v>
      </c>
      <c r="B77" t="s">
        <v>4410</v>
      </c>
      <c r="D77" t="str">
        <f t="array" aca="1" ref="D77" ca="1">CONCATENATE(A77,"-",MID(CELL("filename",A91),FIND("]",CELL("filename",A91))+1,255))</f>
        <v>香奈儿-王菲</v>
      </c>
      <c r="E77" t="s">
        <v>11</v>
      </c>
      <c r="H77" t="s">
        <v>4411</v>
      </c>
      <c r="I77">
        <v>0</v>
      </c>
    </row>
    <row r="79" spans="1:9" x14ac:dyDescent="0.25">
      <c r="I79">
        <v>0</v>
      </c>
    </row>
    <row r="80" spans="1:9" x14ac:dyDescent="0.25">
      <c r="I80">
        <v>0</v>
      </c>
    </row>
    <row r="81" spans="1:9" x14ac:dyDescent="0.25">
      <c r="I81">
        <v>0</v>
      </c>
    </row>
    <row r="82" spans="1:9" x14ac:dyDescent="0.25">
      <c r="I82">
        <v>0</v>
      </c>
    </row>
    <row r="83" spans="1:9" x14ac:dyDescent="0.25">
      <c r="I83">
        <v>0</v>
      </c>
    </row>
    <row r="84" spans="1:9" x14ac:dyDescent="0.25">
      <c r="I84">
        <v>0</v>
      </c>
    </row>
    <row r="85" spans="1:9" x14ac:dyDescent="0.25">
      <c r="I85">
        <v>0</v>
      </c>
    </row>
    <row r="86" spans="1:9" x14ac:dyDescent="0.25">
      <c r="I86">
        <v>0</v>
      </c>
    </row>
    <row r="87" spans="1:9" x14ac:dyDescent="0.25">
      <c r="I87">
        <v>0</v>
      </c>
    </row>
    <row r="88" spans="1:9" x14ac:dyDescent="0.25">
      <c r="A88" t="s">
        <v>1202</v>
      </c>
      <c r="B88" t="s">
        <v>4412</v>
      </c>
      <c r="D88" t="str">
        <f t="array" aca="1" ref="D88" ca="1">CONCATENATE(A88,"-",MID(CELL("filename",A87),FIND("]",CELL("filename",A87))+1,255))</f>
        <v>借口-王菲</v>
      </c>
      <c r="E88" t="s">
        <v>201</v>
      </c>
      <c r="I88">
        <v>0</v>
      </c>
    </row>
    <row r="89" spans="1:9" x14ac:dyDescent="0.25">
      <c r="A89" t="s">
        <v>4413</v>
      </c>
      <c r="B89" t="s">
        <v>4414</v>
      </c>
      <c r="D89" t="str">
        <f t="array" aca="1" ref="D89" ca="1">CONCATENATE(A89,"-",MID(CELL("filename",A88),FIND("]",CELL("filename",A88))+1,255))</f>
        <v>分裂-王菲</v>
      </c>
      <c r="E89" t="s">
        <v>201</v>
      </c>
      <c r="I89">
        <v>0</v>
      </c>
    </row>
    <row r="90" spans="1:9" x14ac:dyDescent="0.25">
      <c r="A90" t="s">
        <v>1231</v>
      </c>
      <c r="B90" t="s">
        <v>4415</v>
      </c>
      <c r="D90" t="str">
        <f t="array" aca="1" ref="D90" ca="1">CONCATENATE(A90,"-",MID(CELL("filename",A89),FIND("]",CELL("filename",A89))+1,255))</f>
        <v>蝴蝶-王菲</v>
      </c>
      <c r="E90" t="s">
        <v>201</v>
      </c>
      <c r="I90">
        <v>0</v>
      </c>
    </row>
    <row r="91" spans="1:9" x14ac:dyDescent="0.25">
      <c r="A91" t="s">
        <v>738</v>
      </c>
      <c r="B91" t="s">
        <v>739</v>
      </c>
      <c r="D91" t="str">
        <f t="array" aca="1" ref="D91" ca="1">CONCATENATE(A91,"-",MID(CELL("filename",A90),FIND("]",CELL("filename",A90))+1,255))</f>
        <v>我爱你-王菲</v>
      </c>
      <c r="E91" t="s">
        <v>201</v>
      </c>
      <c r="I91">
        <v>0</v>
      </c>
    </row>
    <row r="92" spans="1:9" x14ac:dyDescent="0.25">
      <c r="A92" t="s">
        <v>4416</v>
      </c>
      <c r="B92" t="s">
        <v>4417</v>
      </c>
      <c r="D92" t="str">
        <f t="array" aca="1" ref="D92" ca="1">CONCATENATE(A92,"-",MID(CELL("filename",A91),FIND("]",CELL("filename",A91))+1,255))</f>
        <v>天使-王菲</v>
      </c>
      <c r="E92" t="s">
        <v>201</v>
      </c>
      <c r="I92">
        <v>0</v>
      </c>
    </row>
    <row r="93" spans="1:9" x14ac:dyDescent="0.25">
      <c r="A93" t="s">
        <v>4418</v>
      </c>
      <c r="B93" t="s">
        <v>4419</v>
      </c>
      <c r="D93" t="str">
        <f t="array" aca="1" ref="D93" ca="1">CONCATENATE(A93,"-",MID(CELL("filename",A92),FIND("]",CELL("filename",A92))+1,255))</f>
        <v>暖-王菲</v>
      </c>
      <c r="E93" t="s">
        <v>201</v>
      </c>
      <c r="F93" s="17"/>
      <c r="H93" t="s">
        <v>4420</v>
      </c>
      <c r="I93">
        <v>0</v>
      </c>
    </row>
    <row r="94" spans="1:9" x14ac:dyDescent="0.25">
      <c r="A94" t="s">
        <v>2082</v>
      </c>
      <c r="B94" t="s">
        <v>2083</v>
      </c>
      <c r="C94" s="1" t="s">
        <v>2084</v>
      </c>
      <c r="D94" t="str">
        <f t="array" aca="1" ref="D94" ca="1">CONCATENATE(A94,"-",MID(CELL("filename",A93),FIND("]",CELL("filename",A93))+1,255))</f>
        <v>天空-王菲</v>
      </c>
      <c r="E94" t="s">
        <v>201</v>
      </c>
      <c r="F94" s="17">
        <v>2.013888888888889E-2</v>
      </c>
      <c r="G94" s="17">
        <v>3.0555555555555551E-2</v>
      </c>
      <c r="I94">
        <v>1</v>
      </c>
    </row>
    <row r="95" spans="1:9" x14ac:dyDescent="0.25">
      <c r="A95" t="s">
        <v>4421</v>
      </c>
      <c r="B95" t="s">
        <v>4422</v>
      </c>
      <c r="C95" s="1" t="s">
        <v>4423</v>
      </c>
      <c r="D95" t="str">
        <f t="array" aca="1" ref="D95" ca="1">CONCATENATE(A95,"-",MID(CELL("filename",A19),FIND("]",CELL("filename",A19))+1,255))</f>
        <v>明天我要嫁给你-王菲</v>
      </c>
      <c r="E95" t="s">
        <v>11</v>
      </c>
      <c r="F95" s="17">
        <v>3.6805555555555557E-2</v>
      </c>
      <c r="G95" s="17">
        <v>5.9027777777777783E-2</v>
      </c>
      <c r="I95">
        <v>1</v>
      </c>
    </row>
  </sheetData>
  <hyperlinks>
    <hyperlink ref="C12" r:id="rId1" xr:uid="{00000000-0004-0000-2F00-000000000000}"/>
    <hyperlink ref="C17" r:id="rId2" xr:uid="{00000000-0004-0000-2F00-000001000000}"/>
    <hyperlink ref="C18" r:id="rId3" xr:uid="{00000000-0004-0000-2F00-000002000000}"/>
    <hyperlink ref="C20" r:id="rId4" xr:uid="{00000000-0004-0000-2F00-000003000000}"/>
    <hyperlink ref="C21" r:id="rId5" xr:uid="{00000000-0004-0000-2F00-000004000000}"/>
    <hyperlink ref="C22" r:id="rId6" xr:uid="{00000000-0004-0000-2F00-000005000000}"/>
    <hyperlink ref="C94" r:id="rId7" xr:uid="{00000000-0004-0000-2F00-000006000000}"/>
    <hyperlink ref="C95" r:id="rId8" xr:uid="{00000000-0004-0000-2F00-000007000000}"/>
  </hyperlinks>
  <pageMargins left="0.7" right="0.7" top="0.75" bottom="0.75" header="0.3" footer="0.3"/>
  <pageSetup orientation="portrai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I39"/>
  <sheetViews>
    <sheetView workbookViewId="0">
      <selection activeCell="D29" sqref="D29"/>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5" width="9.140625" style="16" customWidth="1"/>
    <col min="16" max="16384" width="9.140625" style="16"/>
  </cols>
  <sheetData>
    <row r="1" spans="1:9" x14ac:dyDescent="0.25">
      <c r="A1" t="s">
        <v>0</v>
      </c>
      <c r="B1" t="s">
        <v>1</v>
      </c>
      <c r="C1" t="s">
        <v>2</v>
      </c>
      <c r="D1" t="s">
        <v>3</v>
      </c>
      <c r="E1" t="s">
        <v>4</v>
      </c>
      <c r="F1" t="s">
        <v>5</v>
      </c>
      <c r="G1" t="s">
        <v>6</v>
      </c>
      <c r="H1" t="s">
        <v>7</v>
      </c>
      <c r="I1" t="s">
        <v>8</v>
      </c>
    </row>
    <row r="2" spans="1:9" x14ac:dyDescent="0.25">
      <c r="A2" t="s">
        <v>3579</v>
      </c>
      <c r="B2" t="s">
        <v>3580</v>
      </c>
      <c r="C2" s="1" t="s">
        <v>3581</v>
      </c>
      <c r="D2" t="str">
        <f t="array" aca="1" ref="D2" ca="1">CONCATENATE(A2,"-",MID(CELL("filename",A1),FIND("]",CELL("filename",A1))+1,255))</f>
        <v>光芒-飞儿乐队</v>
      </c>
      <c r="E2" t="s">
        <v>11</v>
      </c>
      <c r="F2" s="17">
        <v>3.1944444444444442E-2</v>
      </c>
      <c r="G2" s="17">
        <v>4.0972222222222222E-2</v>
      </c>
      <c r="I2">
        <v>1</v>
      </c>
    </row>
    <row r="3" spans="1:9" x14ac:dyDescent="0.25">
      <c r="A3" t="s">
        <v>4424</v>
      </c>
      <c r="B3" t="s">
        <v>4425</v>
      </c>
      <c r="C3" s="1"/>
      <c r="D3" t="str">
        <f t="array" aca="1" ref="D3" ca="1">CONCATENATE(A3,"-",MID(CELL("filename",A2),FIND("]",CELL("filename",A2))+1,255))</f>
        <v>Lydia-飞儿乐队</v>
      </c>
      <c r="E3" t="s">
        <v>11</v>
      </c>
      <c r="F3" s="17"/>
      <c r="G3" s="17"/>
      <c r="I3">
        <v>0</v>
      </c>
    </row>
    <row r="4" spans="1:9" x14ac:dyDescent="0.25">
      <c r="A4" t="s">
        <v>1285</v>
      </c>
      <c r="B4" t="s">
        <v>1286</v>
      </c>
      <c r="C4" s="1"/>
      <c r="D4" t="str">
        <f t="array" aca="1" ref="D4" ca="1">CONCATENATE(A4,"-",MID(CELL("filename",A3),FIND("]",CELL("filename",A3))+1,255))</f>
        <v>我们的爱-飞儿乐队</v>
      </c>
      <c r="E4" t="s">
        <v>11</v>
      </c>
      <c r="F4" s="17"/>
      <c r="G4" s="17"/>
      <c r="I4">
        <v>0</v>
      </c>
    </row>
    <row r="5" spans="1:9" x14ac:dyDescent="0.25">
      <c r="A5" t="s">
        <v>3056</v>
      </c>
      <c r="B5" t="s">
        <v>4426</v>
      </c>
      <c r="C5" s="1"/>
      <c r="D5" t="str">
        <f t="array" aca="1" ref="D5" ca="1">CONCATENATE(A5,"-",MID(CELL("filename",A4),FIND("]",CELL("filename",A4))+1,255))</f>
        <v>千年之恋-飞儿乐队</v>
      </c>
      <c r="E5" t="s">
        <v>11</v>
      </c>
      <c r="F5" s="17"/>
      <c r="G5" s="17"/>
      <c r="I5">
        <v>0</v>
      </c>
    </row>
    <row r="6" spans="1:9" x14ac:dyDescent="0.25">
      <c r="A6" t="s">
        <v>4427</v>
      </c>
      <c r="B6" t="s">
        <v>4428</v>
      </c>
      <c r="C6" s="1"/>
      <c r="D6" t="str">
        <f t="array" aca="1" ref="D6" ca="1">CONCATENATE(A6,"-",MID(CELL("filename",A5),FIND("]",CELL("filename",A5))+1,255))</f>
        <v>你的微笑-飞儿乐队</v>
      </c>
      <c r="E6" t="s">
        <v>11</v>
      </c>
      <c r="F6" s="17"/>
      <c r="G6" s="17"/>
      <c r="I6">
        <v>0</v>
      </c>
    </row>
    <row r="7" spans="1:9" x14ac:dyDescent="0.25">
      <c r="A7" t="s">
        <v>1150</v>
      </c>
      <c r="B7" t="s">
        <v>4228</v>
      </c>
      <c r="C7" s="1"/>
      <c r="D7" t="str">
        <f t="array" aca="1" ref="D7" ca="1">CONCATENATE(A7,"-",MID(CELL("filename",A6),FIND("]",CELL("filename",A6))+1,255))</f>
        <v>月牙湾-飞儿乐队</v>
      </c>
      <c r="E7" t="s">
        <v>11</v>
      </c>
      <c r="F7" s="17"/>
      <c r="G7" s="17"/>
      <c r="I7">
        <v>0</v>
      </c>
    </row>
    <row r="8" spans="1:9" x14ac:dyDescent="0.25">
      <c r="A8" t="s">
        <v>4429</v>
      </c>
      <c r="B8" t="s">
        <v>4430</v>
      </c>
      <c r="C8" s="1" t="s">
        <v>4431</v>
      </c>
      <c r="D8" t="str">
        <f t="array" aca="1" ref="D8" ca="1">CONCATENATE(A8,"-",MID(CELL("filename",A7),FIND("]",CELL("filename",A7))+1,255))</f>
        <v>雨樱花-飞儿乐队</v>
      </c>
      <c r="E8" t="s">
        <v>11</v>
      </c>
      <c r="F8" s="17">
        <v>5.486111111111111E-2</v>
      </c>
      <c r="G8" s="17">
        <v>6.6666666666666666E-2</v>
      </c>
      <c r="I8">
        <v>1</v>
      </c>
    </row>
    <row r="9" spans="1:9" x14ac:dyDescent="0.25">
      <c r="A9" t="s">
        <v>2453</v>
      </c>
      <c r="B9" t="s">
        <v>2454</v>
      </c>
      <c r="C9" s="1"/>
      <c r="D9" t="str">
        <f t="array" aca="1" ref="D9" ca="1">CONCATENATE(A9,"-",MID(CELL("filename",A8),FIND("]",CELL("filename",A8))+1,255))</f>
        <v>Fly Away-飞儿乐队</v>
      </c>
      <c r="E9" t="s">
        <v>11</v>
      </c>
      <c r="F9" s="17"/>
      <c r="G9" s="17"/>
      <c r="I9">
        <v>0</v>
      </c>
    </row>
    <row r="10" spans="1:9" x14ac:dyDescent="0.25">
      <c r="A10" t="s">
        <v>4432</v>
      </c>
      <c r="B10" t="s">
        <v>4433</v>
      </c>
      <c r="C10" s="1" t="s">
        <v>4434</v>
      </c>
      <c r="D10" t="str">
        <f t="array" aca="1" ref="D10" ca="1">CONCATENATE(A10,"-",MID(CELL("filename",A9),FIND("]",CELL("filename",A9))+1,255))</f>
        <v>亚特兰提斯-飞儿乐队</v>
      </c>
      <c r="E10" t="s">
        <v>11</v>
      </c>
      <c r="F10" s="17">
        <v>5.2777777777777778E-2</v>
      </c>
      <c r="G10" s="17">
        <v>6.3194444444444442E-2</v>
      </c>
      <c r="I10">
        <v>1</v>
      </c>
    </row>
    <row r="11" spans="1:9" x14ac:dyDescent="0.25">
      <c r="A11" t="s">
        <v>4435</v>
      </c>
      <c r="B11" t="s">
        <v>4436</v>
      </c>
      <c r="C11" s="1" t="s">
        <v>4437</v>
      </c>
      <c r="D11" t="str">
        <f t="array" aca="1" ref="D11" ca="1">CONCATENATE(A11,"-",MID(CELL("filename",A10),FIND("]",CELL("filename",A10))+1,255))</f>
        <v>你很爱他-飞儿乐队</v>
      </c>
      <c r="E11" t="s">
        <v>11</v>
      </c>
      <c r="F11" s="17">
        <v>7.2222222222222215E-2</v>
      </c>
      <c r="G11" s="17">
        <v>8.4722222222222227E-2</v>
      </c>
      <c r="I11">
        <v>1</v>
      </c>
    </row>
    <row r="12" spans="1:9" x14ac:dyDescent="0.25">
      <c r="A12" t="s">
        <v>4438</v>
      </c>
      <c r="B12" t="s">
        <v>4439</v>
      </c>
      <c r="C12" s="1" t="s">
        <v>4440</v>
      </c>
      <c r="D12" t="str">
        <f t="array" aca="1" ref="D12" ca="1">CONCATENATE(A12,"-",MID(CELL("filename",A11),FIND("]",CELL("filename",A11))+1,255))</f>
        <v>刺鸟-飞儿乐队</v>
      </c>
      <c r="E12" t="s">
        <v>11</v>
      </c>
      <c r="F12" s="17">
        <v>4.9305555555555547E-2</v>
      </c>
      <c r="G12" s="17">
        <v>5.7638888888888892E-2</v>
      </c>
      <c r="I12">
        <v>1</v>
      </c>
    </row>
    <row r="13" spans="1:9" x14ac:dyDescent="0.25">
      <c r="A13" t="s">
        <v>4441</v>
      </c>
      <c r="B13" t="s">
        <v>4442</v>
      </c>
      <c r="C13" s="1" t="s">
        <v>4443</v>
      </c>
      <c r="D13" t="str">
        <f t="array" aca="1" ref="D13" ca="1">CONCATENATE(A13,"-",MID(CELL("filename",A12),FIND("]",CELL("filename",A12))+1,255))</f>
        <v>心之火-飞儿乐队</v>
      </c>
      <c r="E13" t="s">
        <v>11</v>
      </c>
      <c r="F13" s="17">
        <v>4.7222222222222221E-2</v>
      </c>
      <c r="G13" s="17">
        <v>5.6944444444444443E-2</v>
      </c>
      <c r="I13">
        <v>1</v>
      </c>
    </row>
    <row r="14" spans="1:9" x14ac:dyDescent="0.25">
      <c r="A14" t="s">
        <v>4444</v>
      </c>
      <c r="B14" t="s">
        <v>4445</v>
      </c>
      <c r="C14" s="1" t="s">
        <v>4446</v>
      </c>
      <c r="D14" t="str">
        <f t="array" aca="1" ref="D14" ca="1">CONCATENATE(A14,"-",MID(CELL("filename",A13),FIND("]",CELL("filename",A13))+1,255))</f>
        <v>天天夜夜-飞儿乐队</v>
      </c>
      <c r="E14" t="s">
        <v>11</v>
      </c>
      <c r="F14" s="17">
        <v>4.9305555555555547E-2</v>
      </c>
      <c r="G14" s="17">
        <v>5.9027777777777783E-2</v>
      </c>
      <c r="I14">
        <v>1</v>
      </c>
    </row>
    <row r="15" spans="1:9" x14ac:dyDescent="0.25">
      <c r="A15" t="s">
        <v>4447</v>
      </c>
      <c r="B15" t="s">
        <v>4448</v>
      </c>
      <c r="C15" s="1" t="s">
        <v>4449</v>
      </c>
      <c r="D15" t="str">
        <f t="array" aca="1" ref="D15" ca="1">CONCATENATE(A15,"-",MID(CELL("filename",A14),FIND("]",CELL("filename",A14))+1,255))</f>
        <v>我要飞-飞儿乐队</v>
      </c>
      <c r="E15" t="s">
        <v>11</v>
      </c>
      <c r="F15" s="17">
        <v>4.5138888888888888E-2</v>
      </c>
      <c r="G15" s="17">
        <v>5.4166666666666669E-2</v>
      </c>
      <c r="I15">
        <v>1</v>
      </c>
    </row>
    <row r="16" spans="1:9" x14ac:dyDescent="0.25">
      <c r="A16" t="s">
        <v>4450</v>
      </c>
      <c r="B16" t="s">
        <v>4451</v>
      </c>
      <c r="C16" s="1" t="s">
        <v>4452</v>
      </c>
      <c r="D16" t="str">
        <f t="array" aca="1" ref="D16" ca="1">CONCATENATE(A16,"-",MID(CELL("filename",A15),FIND("]",CELL("filename",A15))+1,255))</f>
        <v>You Make Me Want To Fall In Love-飞儿乐队</v>
      </c>
      <c r="E16" t="s">
        <v>11</v>
      </c>
      <c r="F16" s="17">
        <v>5.2083333333333343E-2</v>
      </c>
      <c r="G16" s="17">
        <v>6.458333333333334E-2</v>
      </c>
      <c r="I16">
        <v>1</v>
      </c>
    </row>
    <row r="17" spans="1:9" x14ac:dyDescent="0.25">
      <c r="A17" t="s">
        <v>4453</v>
      </c>
      <c r="B17" t="s">
        <v>4454</v>
      </c>
      <c r="C17" s="1" t="s">
        <v>4455</v>
      </c>
      <c r="D17" t="str">
        <f t="array" aca="1" ref="D17" ca="1">CONCATENATE(A17,"-",MID(CELL("filename",A16),FIND("]",CELL("filename",A16))+1,255))</f>
        <v>塔罗牌-飞儿乐队</v>
      </c>
      <c r="E17" t="s">
        <v>11</v>
      </c>
      <c r="F17" s="17">
        <v>4.4444444444444453E-2</v>
      </c>
      <c r="G17" s="17">
        <v>6.5972222222222224E-2</v>
      </c>
      <c r="I17">
        <v>1</v>
      </c>
    </row>
    <row r="18" spans="1:9" x14ac:dyDescent="0.25">
      <c r="A18" s="4" t="s">
        <v>4456</v>
      </c>
      <c r="B18" t="s">
        <v>4457</v>
      </c>
      <c r="C18" s="1" t="s">
        <v>4458</v>
      </c>
      <c r="D18" t="str">
        <f t="array" aca="1" ref="D18" ca="1">CONCATENATE(A18,"-",MID(CELL("filename",A17),FIND("]",CELL("filename",A17))+1,255))</f>
        <v>七号公路-飞儿乐队</v>
      </c>
      <c r="E18" t="s">
        <v>11</v>
      </c>
      <c r="F18" s="17">
        <v>4.5138888888888888E-2</v>
      </c>
      <c r="G18" s="17">
        <v>6.5277777777777782E-2</v>
      </c>
      <c r="I18">
        <v>1</v>
      </c>
    </row>
    <row r="19" spans="1:9" x14ac:dyDescent="0.25">
      <c r="A19" t="s">
        <v>4459</v>
      </c>
      <c r="B19" t="s">
        <v>4460</v>
      </c>
      <c r="D19" t="str">
        <f t="array" aca="1" ref="D19" ca="1">CONCATENATE(A19,"-",MID(CELL("filename",A18),FIND("]",CELL("filename",A18))+1,255))</f>
        <v>Revolution-飞儿乐队</v>
      </c>
      <c r="E19" t="s">
        <v>11</v>
      </c>
      <c r="I19">
        <v>0</v>
      </c>
    </row>
    <row r="20" spans="1:9" x14ac:dyDescent="0.25">
      <c r="A20" t="s">
        <v>4461</v>
      </c>
      <c r="B20" t="s">
        <v>4462</v>
      </c>
      <c r="D20" t="str">
        <f t="array" aca="1" ref="D20" ca="1">CONCATENATE(A20,"-",MID(CELL("filename",A19),FIND("]",CELL("filename",A19))+1,255))</f>
        <v>三个心愿-飞儿乐队</v>
      </c>
      <c r="E20" t="s">
        <v>11</v>
      </c>
      <c r="I20">
        <v>0</v>
      </c>
    </row>
    <row r="21" spans="1:9" x14ac:dyDescent="0.25">
      <c r="A21" t="s">
        <v>4463</v>
      </c>
      <c r="B21" t="s">
        <v>4464</v>
      </c>
      <c r="D21" t="str">
        <f t="array" aca="1" ref="D21" ca="1">CONCATENATE(A21,"-",MID(CELL("filename",A20),FIND("]",CELL("filename",A20))+1,255))</f>
        <v>锦绣梦-飞儿乐队</v>
      </c>
      <c r="E21" t="s">
        <v>11</v>
      </c>
      <c r="I21">
        <v>0</v>
      </c>
    </row>
    <row r="22" spans="1:9" x14ac:dyDescent="0.25">
      <c r="A22" t="s">
        <v>4465</v>
      </c>
      <c r="B22" t="s">
        <v>4466</v>
      </c>
      <c r="D22" t="str">
        <f t="array" aca="1" ref="D22" ca="1">CONCATENATE(A22,"-",MID(CELL("filename",A21),FIND("]",CELL("filename",A21))+1,255))</f>
        <v>I Remember-飞儿乐队</v>
      </c>
      <c r="E22" t="s">
        <v>11</v>
      </c>
      <c r="I22">
        <v>0</v>
      </c>
    </row>
    <row r="23" spans="1:9" x14ac:dyDescent="0.25">
      <c r="I23">
        <v>0</v>
      </c>
    </row>
    <row r="24" spans="1:9" x14ac:dyDescent="0.25">
      <c r="I24">
        <v>0</v>
      </c>
    </row>
    <row r="25" spans="1:9" x14ac:dyDescent="0.25">
      <c r="I25">
        <v>0</v>
      </c>
    </row>
    <row r="26" spans="1:9" x14ac:dyDescent="0.25">
      <c r="I26">
        <v>0</v>
      </c>
    </row>
    <row r="27" spans="1:9" x14ac:dyDescent="0.25">
      <c r="I27">
        <v>0</v>
      </c>
    </row>
    <row r="28" spans="1:9" x14ac:dyDescent="0.25">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A35" s="6">
        <v>1234567</v>
      </c>
      <c r="B35" t="s">
        <v>4467</v>
      </c>
      <c r="D35" t="str">
        <f t="array" aca="1" ref="D35" ca="1">CONCATENATE(A35,"-",MID(CELL("filename",A34),FIND("]",CELL("filename",A34))+1,255))</f>
        <v>1234567-飞儿乐队</v>
      </c>
      <c r="E35" t="s">
        <v>201</v>
      </c>
      <c r="I35">
        <v>0</v>
      </c>
    </row>
    <row r="36" spans="1:9" x14ac:dyDescent="0.25">
      <c r="A36" t="s">
        <v>1387</v>
      </c>
      <c r="B36" t="s">
        <v>4468</v>
      </c>
      <c r="D36" t="str">
        <f t="array" aca="1" ref="D36" ca="1">CONCATENATE(A36,"-",MID(CELL("filename",A35),FIND("]",CELL("filename",A35))+1,255))</f>
        <v>城里的月光-飞儿乐队</v>
      </c>
      <c r="E36" t="s">
        <v>84</v>
      </c>
      <c r="I36">
        <v>0</v>
      </c>
    </row>
    <row r="37" spans="1:9" x14ac:dyDescent="0.25">
      <c r="A37" t="s">
        <v>1344</v>
      </c>
      <c r="B37" t="s">
        <v>4469</v>
      </c>
      <c r="D37" t="str">
        <f t="array" aca="1" ref="D37" ca="1">CONCATENATE(A37,"-",MID(CELL("filename",A36),FIND("]",CELL("filename",A36))+1,255))</f>
        <v>三国恋-飞儿乐队</v>
      </c>
      <c r="E37" t="s">
        <v>84</v>
      </c>
      <c r="I37">
        <v>0</v>
      </c>
    </row>
    <row r="38" spans="1:9" x14ac:dyDescent="0.25">
      <c r="A38" t="s">
        <v>981</v>
      </c>
      <c r="B38" t="s">
        <v>4470</v>
      </c>
      <c r="E38" t="s">
        <v>84</v>
      </c>
      <c r="I38">
        <v>0</v>
      </c>
    </row>
    <row r="39" spans="1:9" x14ac:dyDescent="0.25">
      <c r="A39" t="s">
        <v>523</v>
      </c>
      <c r="B39" t="s">
        <v>524</v>
      </c>
      <c r="C39" s="1" t="s">
        <v>525</v>
      </c>
      <c r="D39" t="str">
        <f t="array" aca="1" ref="D39" ca="1">CONCATENATE(A39,"-",MID(CELL("filename",A54),FIND("]",CELL("filename",A54))+1,255))</f>
        <v>微光-飞儿乐队</v>
      </c>
      <c r="E39" t="s">
        <v>84</v>
      </c>
      <c r="F39" s="17">
        <v>7.2916666666666671E-2</v>
      </c>
      <c r="G39" s="17">
        <v>9.583333333333334E-2</v>
      </c>
      <c r="I39">
        <v>1</v>
      </c>
    </row>
  </sheetData>
  <hyperlinks>
    <hyperlink ref="C2" r:id="rId1" xr:uid="{00000000-0004-0000-3000-000000000000}"/>
    <hyperlink ref="C8" r:id="rId2" xr:uid="{00000000-0004-0000-3000-000001000000}"/>
    <hyperlink ref="C10" r:id="rId3" xr:uid="{00000000-0004-0000-3000-000002000000}"/>
    <hyperlink ref="C11" r:id="rId4" xr:uid="{00000000-0004-0000-3000-000003000000}"/>
    <hyperlink ref="C12" r:id="rId5" xr:uid="{00000000-0004-0000-3000-000004000000}"/>
    <hyperlink ref="C13" r:id="rId6" xr:uid="{00000000-0004-0000-3000-000005000000}"/>
    <hyperlink ref="C14" r:id="rId7" xr:uid="{00000000-0004-0000-3000-000006000000}"/>
    <hyperlink ref="C15" r:id="rId8" xr:uid="{00000000-0004-0000-3000-000007000000}"/>
    <hyperlink ref="C16" r:id="rId9" xr:uid="{00000000-0004-0000-3000-000008000000}"/>
    <hyperlink ref="C17" r:id="rId10" xr:uid="{00000000-0004-0000-3000-000009000000}"/>
    <hyperlink ref="C18" r:id="rId11" xr:uid="{00000000-0004-0000-3000-00000A000000}"/>
    <hyperlink ref="C39" r:id="rId12" xr:uid="{00000000-0004-0000-3000-00000B000000}"/>
  </hyperlinks>
  <pageMargins left="0.7" right="0.7" top="0.75" bottom="0.75" header="0.3" footer="0.3"/>
  <pageSetup orientation="portrai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I53"/>
  <sheetViews>
    <sheetView topLeftCell="A4" workbookViewId="0">
      <selection activeCell="D49" sqref="D49"/>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7" width="9.140625" style="16" customWidth="1"/>
    <col min="18" max="16384" width="9.140625" style="16"/>
  </cols>
  <sheetData>
    <row r="1" spans="1:9" x14ac:dyDescent="0.25">
      <c r="A1" t="s">
        <v>0</v>
      </c>
      <c r="B1" t="s">
        <v>1</v>
      </c>
      <c r="C1" t="s">
        <v>2</v>
      </c>
      <c r="D1" t="s">
        <v>3</v>
      </c>
      <c r="E1" t="s">
        <v>4</v>
      </c>
      <c r="F1" t="s">
        <v>5</v>
      </c>
      <c r="G1" t="s">
        <v>6</v>
      </c>
      <c r="H1" t="s">
        <v>7</v>
      </c>
      <c r="I1" t="s">
        <v>8</v>
      </c>
    </row>
    <row r="2" spans="1:9" x14ac:dyDescent="0.25">
      <c r="A2" t="s">
        <v>4471</v>
      </c>
      <c r="B2" t="s">
        <v>4472</v>
      </c>
      <c r="C2" s="1"/>
      <c r="D2" t="str">
        <f t="array" aca="1" ref="D2" ca="1">CONCATENATE(A2,"-",MID(CELL("filename",A1),FIND("]",CELL("filename",A1))+1,255))</f>
        <v>农民-Beyond</v>
      </c>
      <c r="E2" t="s">
        <v>11</v>
      </c>
      <c r="F2" s="17"/>
      <c r="G2" s="17"/>
      <c r="I2">
        <v>0</v>
      </c>
    </row>
    <row r="3" spans="1:9" x14ac:dyDescent="0.25">
      <c r="A3" t="s">
        <v>4473</v>
      </c>
      <c r="B3" t="s">
        <v>4474</v>
      </c>
      <c r="C3" s="1"/>
      <c r="D3" t="str">
        <f t="array" aca="1" ref="D3" ca="1">CONCATENATE(A3,"-",MID(CELL("filename",A2),FIND("]",CELL("filename",A2))+1,255))</f>
        <v>不再犹豫-Beyond</v>
      </c>
      <c r="E3" t="s">
        <v>11</v>
      </c>
      <c r="F3" s="17"/>
      <c r="G3" s="17"/>
      <c r="I3">
        <v>0</v>
      </c>
    </row>
    <row r="4" spans="1:9" x14ac:dyDescent="0.25">
      <c r="A4" t="s">
        <v>728</v>
      </c>
      <c r="B4" t="s">
        <v>729</v>
      </c>
      <c r="C4" s="1"/>
      <c r="D4" t="str">
        <f t="array" aca="1" ref="D4" ca="1">CONCATENATE(A4,"-",MID(CELL("filename",A3),FIND("]",CELL("filename",A3))+1,255))</f>
        <v>真的爱你-Beyond</v>
      </c>
      <c r="E4" t="s">
        <v>11</v>
      </c>
      <c r="F4" s="17"/>
      <c r="G4" s="17"/>
      <c r="I4">
        <v>0</v>
      </c>
    </row>
    <row r="5" spans="1:9" x14ac:dyDescent="0.25">
      <c r="A5" t="s">
        <v>204</v>
      </c>
      <c r="B5" t="s">
        <v>4475</v>
      </c>
      <c r="C5" s="1"/>
      <c r="D5" t="str">
        <f t="array" aca="1" ref="D5" ca="1">CONCATENATE(A5,"-",MID(CELL("filename",A4),FIND("]",CELL("filename",A4))+1,255))</f>
        <v>情人-Beyond</v>
      </c>
      <c r="E5" t="s">
        <v>11</v>
      </c>
      <c r="F5" s="17"/>
      <c r="G5" s="17"/>
      <c r="I5">
        <v>0</v>
      </c>
    </row>
    <row r="6" spans="1:9" x14ac:dyDescent="0.25">
      <c r="A6" t="s">
        <v>746</v>
      </c>
      <c r="B6" t="s">
        <v>747</v>
      </c>
      <c r="C6" s="1"/>
      <c r="D6" t="str">
        <f t="array" aca="1" ref="D6" ca="1">CONCATENATE(A6,"-",MID(CELL("filename",A5),FIND("]",CELL("filename",A5))+1,255))</f>
        <v>冷雨夜-Beyond</v>
      </c>
      <c r="E6" t="s">
        <v>11</v>
      </c>
      <c r="F6" s="17"/>
      <c r="G6" s="17"/>
      <c r="I6">
        <v>0</v>
      </c>
    </row>
    <row r="7" spans="1:9" x14ac:dyDescent="0.25">
      <c r="A7" t="s">
        <v>4476</v>
      </c>
      <c r="B7" t="s">
        <v>4477</v>
      </c>
      <c r="C7" s="1"/>
      <c r="D7" t="str">
        <f t="array" aca="1" ref="D7" ca="1">CONCATENATE(A7,"-",MID(CELL("filename",A6),FIND("]",CELL("filename",A6))+1,255))</f>
        <v>光辉岁月-Beyond</v>
      </c>
      <c r="E7" t="s">
        <v>11</v>
      </c>
      <c r="F7" s="17"/>
      <c r="G7" s="17"/>
      <c r="I7">
        <v>0</v>
      </c>
    </row>
    <row r="8" spans="1:9" x14ac:dyDescent="0.25">
      <c r="A8" t="s">
        <v>734</v>
      </c>
      <c r="B8" t="s">
        <v>4478</v>
      </c>
      <c r="C8" s="1"/>
      <c r="D8" t="str">
        <f t="array" aca="1" ref="D8" ca="1">CONCATENATE(A8,"-",MID(CELL("filename",A7),FIND("]",CELL("filename",A7))+1,255))</f>
        <v>海阔天空-Beyond</v>
      </c>
      <c r="E8" t="s">
        <v>11</v>
      </c>
      <c r="F8" s="17"/>
      <c r="G8" s="17"/>
      <c r="I8">
        <v>0</v>
      </c>
    </row>
    <row r="9" spans="1:9" x14ac:dyDescent="0.25">
      <c r="A9" t="s">
        <v>2326</v>
      </c>
      <c r="B9" t="s">
        <v>4479</v>
      </c>
      <c r="C9" s="1"/>
      <c r="D9" t="str">
        <f t="array" aca="1" ref="D9" ca="1">CONCATENATE(A9,"-",MID(CELL("filename",A8),FIND("]",CELL("filename",A8))+1,255))</f>
        <v>喜欢你-Beyond</v>
      </c>
      <c r="E9" t="s">
        <v>11</v>
      </c>
      <c r="F9" s="17"/>
      <c r="G9" s="17"/>
      <c r="I9">
        <v>0</v>
      </c>
    </row>
    <row r="10" spans="1:9" x14ac:dyDescent="0.25">
      <c r="A10" t="s">
        <v>4480</v>
      </c>
      <c r="B10" t="s">
        <v>4481</v>
      </c>
      <c r="D10" t="str">
        <f t="array" aca="1" ref="D10" ca="1">CONCATENATE(A10,"-",MID(CELL("filename",A9),FIND("]",CELL("filename",A9))+1,255))</f>
        <v>灰色轨迹-Beyond</v>
      </c>
      <c r="E10" t="s">
        <v>11</v>
      </c>
      <c r="I10">
        <v>0</v>
      </c>
    </row>
    <row r="11" spans="1:9" x14ac:dyDescent="0.25">
      <c r="A11" t="s">
        <v>4482</v>
      </c>
      <c r="B11" t="s">
        <v>4483</v>
      </c>
      <c r="D11" t="str">
        <f t="array" aca="1" ref="D11" ca="1">CONCATENATE(A11,"-",MID(CELL("filename",A10),FIND("]",CELL("filename",A10))+1,255))</f>
        <v>大地-Beyond</v>
      </c>
      <c r="E11" t="s">
        <v>11</v>
      </c>
      <c r="I11">
        <v>0</v>
      </c>
    </row>
    <row r="12" spans="1:9" x14ac:dyDescent="0.25">
      <c r="A12" t="s">
        <v>4484</v>
      </c>
      <c r="B12" t="s">
        <v>4485</v>
      </c>
      <c r="C12" s="1" t="s">
        <v>4486</v>
      </c>
      <c r="D12" t="str">
        <f t="array" aca="1" ref="D12" ca="1">CONCATENATE(A12,"-",MID(CELL("filename",A11),FIND("]",CELL("filename",A11))+1,255))</f>
        <v>不可一世-Beyond</v>
      </c>
      <c r="E12" t="s">
        <v>11</v>
      </c>
      <c r="F12" s="17">
        <v>3.888888888888889E-2</v>
      </c>
      <c r="G12" s="17">
        <v>5.0694444444444438E-2</v>
      </c>
      <c r="I12">
        <v>1</v>
      </c>
    </row>
    <row r="13" spans="1:9" x14ac:dyDescent="0.25">
      <c r="A13" t="s">
        <v>4487</v>
      </c>
      <c r="B13" t="s">
        <v>4488</v>
      </c>
      <c r="C13" s="1" t="s">
        <v>4489</v>
      </c>
      <c r="D13" t="str">
        <f t="array" aca="1" ref="D13" ca="1">CONCATENATE(A13,"-",MID(CELL("filename",A12),FIND("]",CELL("filename",A12))+1,255))</f>
        <v>曾是拥有-Beyond</v>
      </c>
      <c r="E13" t="s">
        <v>11</v>
      </c>
      <c r="F13" s="17">
        <v>4.3749999999999997E-2</v>
      </c>
      <c r="G13" s="17">
        <v>6.1805555555555558E-2</v>
      </c>
      <c r="I13">
        <v>1</v>
      </c>
    </row>
    <row r="14" spans="1:9" x14ac:dyDescent="0.25">
      <c r="A14" t="s">
        <v>4490</v>
      </c>
      <c r="B14" t="s">
        <v>4488</v>
      </c>
      <c r="C14" s="1" t="s">
        <v>4489</v>
      </c>
      <c r="D14" t="str">
        <f t="array" aca="1" ref="D14" ca="1">CONCATENATE(A14,"-",MID(CELL("filename",A13),FIND("]",CELL("filename",A13))+1,255))</f>
        <v>赤红热血-Beyond</v>
      </c>
      <c r="E14" t="s">
        <v>11</v>
      </c>
      <c r="F14" s="17">
        <v>9.7916666666666666E-2</v>
      </c>
      <c r="G14" s="17">
        <v>0.1159722222222222</v>
      </c>
      <c r="I14">
        <v>1</v>
      </c>
    </row>
    <row r="15" spans="1:9" x14ac:dyDescent="0.25">
      <c r="A15" t="s">
        <v>4491</v>
      </c>
      <c r="B15" t="s">
        <v>4492</v>
      </c>
      <c r="C15" s="1" t="s">
        <v>4493</v>
      </c>
      <c r="D15" t="str">
        <f t="array" aca="1" ref="D15" ca="1">CONCATENATE(A15,"-",MID(CELL("filename",A14),FIND("]",CELL("filename",A14))+1,255))</f>
        <v>总有爱-Beyond</v>
      </c>
      <c r="E15" t="s">
        <v>11</v>
      </c>
      <c r="F15" s="17">
        <v>3.6111111111111108E-2</v>
      </c>
      <c r="G15" s="17">
        <v>5.4166666666666669E-2</v>
      </c>
      <c r="I15">
        <v>1</v>
      </c>
    </row>
    <row r="16" spans="1:9" x14ac:dyDescent="0.25">
      <c r="A16" t="s">
        <v>4494</v>
      </c>
      <c r="B16" t="s">
        <v>4495</v>
      </c>
      <c r="C16" s="1" t="s">
        <v>4496</v>
      </c>
      <c r="D16" t="str">
        <f t="array" aca="1" ref="D16" ca="1">CONCATENATE(A16,"-",MID(CELL("filename",A15),FIND("]",CELL("filename",A15))+1,255))</f>
        <v>午夜怨曲-Beyond</v>
      </c>
      <c r="E16" t="s">
        <v>11</v>
      </c>
      <c r="F16" s="17">
        <v>5.2777777777777778E-2</v>
      </c>
      <c r="G16" s="17">
        <v>7.0833333333333331E-2</v>
      </c>
      <c r="I16">
        <v>1</v>
      </c>
    </row>
    <row r="17" spans="1:9" x14ac:dyDescent="0.25">
      <c r="A17" t="s">
        <v>4497</v>
      </c>
      <c r="B17" t="s">
        <v>4498</v>
      </c>
      <c r="C17" s="1" t="s">
        <v>4499</v>
      </c>
      <c r="D17" t="str">
        <f t="array" aca="1" ref="D17" ca="1">CONCATENATE(A17,"-",MID(CELL("filename",A16),FIND("]",CELL("filename",A16))+1,255))</f>
        <v>逝去日子-Beyond</v>
      </c>
      <c r="E17" t="s">
        <v>11</v>
      </c>
      <c r="F17" s="17">
        <v>4.1666666666666657E-2</v>
      </c>
      <c r="G17" s="17">
        <v>5.1388888888888887E-2</v>
      </c>
      <c r="I17">
        <v>1</v>
      </c>
    </row>
    <row r="18" spans="1:9" x14ac:dyDescent="0.25">
      <c r="A18" t="s">
        <v>4500</v>
      </c>
      <c r="B18" t="s">
        <v>4501</v>
      </c>
      <c r="C18" s="1" t="s">
        <v>4502</v>
      </c>
      <c r="D18" t="str">
        <f t="array" aca="1" ref="D18" ca="1">CONCATENATE(A18,"-",MID(CELL("filename",A17),FIND("]",CELL("filename",A17))+1,255))</f>
        <v>Amani-Beyond</v>
      </c>
      <c r="E18" t="s">
        <v>11</v>
      </c>
      <c r="F18" s="17">
        <v>4.6527777777777779E-2</v>
      </c>
      <c r="G18" s="17">
        <v>6.25E-2</v>
      </c>
      <c r="I18">
        <v>1</v>
      </c>
    </row>
    <row r="19" spans="1:9" x14ac:dyDescent="0.25">
      <c r="A19" t="s">
        <v>4503</v>
      </c>
      <c r="B19" t="s">
        <v>4504</v>
      </c>
      <c r="C19" s="1" t="s">
        <v>4505</v>
      </c>
      <c r="D19" t="str">
        <f t="array" aca="1" ref="D19" ca="1">CONCATENATE(A19,"-",MID(CELL("filename",A18),FIND("]",CELL("filename",A18))+1,255))</f>
        <v>谁伴我闯荡-Beyond</v>
      </c>
      <c r="E19" t="s">
        <v>11</v>
      </c>
      <c r="F19" s="17">
        <v>1.458333333333333E-2</v>
      </c>
      <c r="G19" s="17">
        <v>3.4027777777777768E-2</v>
      </c>
      <c r="I19">
        <v>1</v>
      </c>
    </row>
    <row r="20" spans="1:9" x14ac:dyDescent="0.25">
      <c r="A20" t="s">
        <v>4506</v>
      </c>
      <c r="B20" t="s">
        <v>4507</v>
      </c>
      <c r="C20" s="1" t="s">
        <v>4508</v>
      </c>
      <c r="D20" t="str">
        <f t="array" aca="1" ref="D20" ca="1">CONCATENATE(A20,"-",MID(CELL("filename",A19),FIND("]",CELL("filename",A19))+1,255))</f>
        <v>我是愤怒-Beyond</v>
      </c>
      <c r="E20" t="s">
        <v>11</v>
      </c>
      <c r="F20" s="17">
        <v>6.25E-2</v>
      </c>
      <c r="G20" s="17">
        <v>7.9861111111111105E-2</v>
      </c>
      <c r="I20">
        <v>1</v>
      </c>
    </row>
    <row r="21" spans="1:9" x14ac:dyDescent="0.25">
      <c r="A21" t="s">
        <v>4509</v>
      </c>
      <c r="B21" t="s">
        <v>4510</v>
      </c>
      <c r="C21" s="1" t="s">
        <v>4511</v>
      </c>
      <c r="D21" t="str">
        <f t="array" aca="1" ref="D21" ca="1">CONCATENATE(A21,"-",MID(CELL("filename",A20),FIND("]",CELL("filename",A20))+1,255))</f>
        <v>无尽空虚-Beyond</v>
      </c>
      <c r="E21" t="s">
        <v>11</v>
      </c>
      <c r="F21" s="17">
        <v>3.4027777777777768E-2</v>
      </c>
      <c r="G21" s="17">
        <v>4.9305555555555547E-2</v>
      </c>
      <c r="I21">
        <v>1</v>
      </c>
    </row>
    <row r="22" spans="1:9" x14ac:dyDescent="0.25">
      <c r="A22" t="s">
        <v>4512</v>
      </c>
      <c r="B22" t="s">
        <v>4513</v>
      </c>
      <c r="C22" s="1" t="s">
        <v>4514</v>
      </c>
      <c r="D22" t="str">
        <f t="array" aca="1" ref="D22" ca="1">CONCATENATE(A22,"-",MID(CELL("filename",A21),FIND("]",CELL("filename",A21))+1,255))</f>
        <v>无悔这一生-Beyond</v>
      </c>
      <c r="E22" t="s">
        <v>11</v>
      </c>
      <c r="F22" s="17">
        <v>9.0277777777777769E-3</v>
      </c>
      <c r="G22" s="17">
        <v>2.9166666666666671E-2</v>
      </c>
      <c r="I22">
        <v>1</v>
      </c>
    </row>
    <row r="23" spans="1:9" x14ac:dyDescent="0.25">
      <c r="A23" s="4" t="s">
        <v>4515</v>
      </c>
      <c r="B23" t="s">
        <v>4516</v>
      </c>
      <c r="C23" s="1" t="s">
        <v>4517</v>
      </c>
      <c r="D23" t="str">
        <f t="array" aca="1" ref="D23" ca="1">CONCATENATE(A23,"-",MID(CELL("filename",A22),FIND("]",CELL("filename",A22))+1,255))</f>
        <v>岁月无声-Beyond</v>
      </c>
      <c r="E23" t="s">
        <v>11</v>
      </c>
      <c r="F23" s="17">
        <v>8.3333333333333329E-2</v>
      </c>
      <c r="G23" s="17">
        <v>0.10069444444444441</v>
      </c>
      <c r="I23">
        <v>1</v>
      </c>
    </row>
    <row r="24" spans="1:9" x14ac:dyDescent="0.25">
      <c r="A24" s="4" t="s">
        <v>4518</v>
      </c>
      <c r="B24" t="s">
        <v>4519</v>
      </c>
      <c r="C24" s="1" t="s">
        <v>4520</v>
      </c>
      <c r="D24" t="str">
        <f t="array" aca="1" ref="D24" ca="1">CONCATENATE(A24,"-",MID(CELL("filename",A23),FIND("]",CELL("filename",A23))+1,255))</f>
        <v>无泪的遗憾-Beyond</v>
      </c>
      <c r="E24" t="s">
        <v>11</v>
      </c>
      <c r="F24" s="17">
        <v>4.4444444444444453E-2</v>
      </c>
      <c r="G24" s="17">
        <v>6.1805555555555558E-2</v>
      </c>
      <c r="I24">
        <v>1</v>
      </c>
    </row>
    <row r="25" spans="1:9" x14ac:dyDescent="0.25">
      <c r="A25" s="4" t="s">
        <v>4521</v>
      </c>
      <c r="B25" t="s">
        <v>4522</v>
      </c>
      <c r="C25" s="1" t="s">
        <v>4523</v>
      </c>
      <c r="D25" t="str">
        <f t="array" aca="1" ref="D25" ca="1">CONCATENATE(A25,"-",MID(CELL("filename",A24),FIND("]",CELL("filename",A24))+1,255))</f>
        <v>再见理想-Beyond</v>
      </c>
      <c r="E25" t="s">
        <v>11</v>
      </c>
      <c r="F25" s="17">
        <v>3.9583333333333331E-2</v>
      </c>
      <c r="G25" s="17">
        <v>6.1111111111111109E-2</v>
      </c>
      <c r="I25">
        <v>1</v>
      </c>
    </row>
    <row r="26" spans="1:9" x14ac:dyDescent="0.25">
      <c r="A26" s="4" t="s">
        <v>4524</v>
      </c>
      <c r="B26" t="s">
        <v>4525</v>
      </c>
      <c r="C26" s="1" t="s">
        <v>4526</v>
      </c>
      <c r="D26" t="str">
        <f t="array" aca="1" ref="D26" ca="1">CONCATENATE(A26,"-",MID(CELL("filename",A25),FIND("]",CELL("filename",A25))+1,255))</f>
        <v>为了你为了我-Beyond</v>
      </c>
      <c r="E26" t="s">
        <v>11</v>
      </c>
      <c r="F26" s="17">
        <v>3.888888888888889E-2</v>
      </c>
      <c r="G26" s="17">
        <v>4.6527777777777779E-2</v>
      </c>
      <c r="I26">
        <v>1</v>
      </c>
    </row>
    <row r="27" spans="1:9" x14ac:dyDescent="0.25">
      <c r="A27" s="4" t="s">
        <v>4527</v>
      </c>
      <c r="B27" t="s">
        <v>4528</v>
      </c>
      <c r="C27" s="1" t="s">
        <v>4529</v>
      </c>
      <c r="D27" t="str">
        <f t="array" aca="1" ref="D27" ca="1">CONCATENATE(A27,"-",MID(CELL("filename",A26),FIND("]",CELL("filename",A26))+1,255))</f>
        <v>早班火车-Beyond</v>
      </c>
      <c r="E27" t="s">
        <v>11</v>
      </c>
      <c r="F27" s="17">
        <v>6.3194444444444442E-2</v>
      </c>
      <c r="G27" s="17">
        <v>8.0555555555555561E-2</v>
      </c>
    </row>
    <row r="28" spans="1:9" x14ac:dyDescent="0.25">
      <c r="A28" t="s">
        <v>4530</v>
      </c>
      <c r="B28" t="s">
        <v>73</v>
      </c>
      <c r="D28" t="str">
        <f t="array" aca="1" ref="D28" ca="1">CONCATENATE(A28,"-",MID(CELL("filename",A27),FIND("]",CELL("filename",A27))+1,255))</f>
        <v>今天就做-Beyond</v>
      </c>
      <c r="E28" t="s">
        <v>11</v>
      </c>
      <c r="I28">
        <v>0</v>
      </c>
    </row>
    <row r="29" spans="1:9" x14ac:dyDescent="0.25">
      <c r="A29" t="s">
        <v>4531</v>
      </c>
      <c r="B29" t="s">
        <v>73</v>
      </c>
      <c r="D29" t="str">
        <f t="array" aca="1" ref="D29" ca="1">CONCATENATE(A29,"-",MID(CELL("filename",A28),FIND("]",CELL("filename",A28))+1,255))</f>
        <v>怀念你-Beyond</v>
      </c>
      <c r="E29" t="s">
        <v>11</v>
      </c>
      <c r="I29">
        <v>0</v>
      </c>
    </row>
    <row r="30" spans="1:9" x14ac:dyDescent="0.25">
      <c r="A30" t="s">
        <v>4532</v>
      </c>
      <c r="B30" t="s">
        <v>73</v>
      </c>
      <c r="D30" t="str">
        <f t="array" aca="1" ref="D30" ca="1">CONCATENATE(A30,"-",MID(CELL("filename",A29),FIND("]",CELL("filename",A29))+1,255))</f>
        <v>完全的拥有-Beyond</v>
      </c>
      <c r="E30" t="s">
        <v>11</v>
      </c>
      <c r="I30">
        <v>0</v>
      </c>
    </row>
    <row r="31" spans="1:9" x14ac:dyDescent="0.25">
      <c r="A31" t="s">
        <v>4533</v>
      </c>
      <c r="B31" t="s">
        <v>73</v>
      </c>
      <c r="D31" t="str">
        <f t="array" aca="1" ref="D31" ca="1">CONCATENATE(A31,"-",MID(CELL("filename",A30),FIND("]",CELL("filename",A30))+1,255))</f>
        <v>一辈子陪我走-Beyond</v>
      </c>
      <c r="E31" t="s">
        <v>11</v>
      </c>
      <c r="I31">
        <v>0</v>
      </c>
    </row>
    <row r="32" spans="1:9" x14ac:dyDescent="0.25">
      <c r="A32" t="s">
        <v>4534</v>
      </c>
      <c r="B32" t="s">
        <v>4535</v>
      </c>
      <c r="D32" t="str">
        <f t="array" aca="1" ref="D32" ca="1">CONCATENATE(A32,"-",MID(CELL("filename",A31),FIND("]",CELL("filename",A31))+1,255))</f>
        <v>愿我能-Beyond</v>
      </c>
      <c r="E32" t="s">
        <v>11</v>
      </c>
      <c r="I32">
        <v>0</v>
      </c>
    </row>
    <row r="33" spans="1:9" x14ac:dyDescent="0.25">
      <c r="A33" t="s">
        <v>4536</v>
      </c>
      <c r="B33" t="s">
        <v>4537</v>
      </c>
      <c r="D33" t="str">
        <f t="array" aca="1" ref="D33" ca="1">CONCATENATE(A33,"-",MID(CELL("filename",A32),FIND("]",CELL("filename",A32))+1,255))</f>
        <v>完全地爱吧-Beyond</v>
      </c>
      <c r="E33" t="s">
        <v>11</v>
      </c>
      <c r="I33">
        <v>0</v>
      </c>
    </row>
    <row r="34" spans="1:9" x14ac:dyDescent="0.25">
      <c r="A34" t="s">
        <v>4538</v>
      </c>
      <c r="B34" t="s">
        <v>4539</v>
      </c>
      <c r="D34" t="str">
        <f t="array" aca="1" ref="D34" ca="1">CONCATENATE(A34,"-",MID(CELL("filename",A33),FIND("]",CELL("filename",A33))+1,255))</f>
        <v>报答一生-Beyond</v>
      </c>
      <c r="E34" t="s">
        <v>11</v>
      </c>
      <c r="I34">
        <v>0</v>
      </c>
    </row>
    <row r="35" spans="1:9" x14ac:dyDescent="0.25">
      <c r="A35" t="s">
        <v>4509</v>
      </c>
      <c r="B35" t="s">
        <v>4540</v>
      </c>
      <c r="C35" s="1"/>
      <c r="D35" t="str">
        <f t="array" aca="1" ref="D35" ca="1">CONCATENATE(A35,"-",MID(CELL("filename",A34),FIND("]",CELL("filename",A34))+1,255))</f>
        <v>无尽空虚-Beyond</v>
      </c>
      <c r="E35" t="s">
        <v>11</v>
      </c>
      <c r="F35" s="17"/>
      <c r="G35" s="17"/>
      <c r="I35">
        <v>0</v>
      </c>
    </row>
    <row r="36" spans="1:9" x14ac:dyDescent="0.25">
      <c r="A36" t="s">
        <v>4137</v>
      </c>
      <c r="B36" t="s">
        <v>4541</v>
      </c>
      <c r="C36" s="1"/>
      <c r="D36" t="str">
        <f t="array" aca="1" ref="D36" ca="1">CONCATENATE(A36,"-",MID(CELL("filename",A35),FIND("]",CELL("filename",A35))+1,255))</f>
        <v>孤独-Beyond</v>
      </c>
      <c r="E36" t="s">
        <v>11</v>
      </c>
      <c r="F36" s="17"/>
      <c r="G36" s="17"/>
      <c r="I36">
        <v>0</v>
      </c>
    </row>
    <row r="37" spans="1:9" x14ac:dyDescent="0.25">
      <c r="A37" t="s">
        <v>4542</v>
      </c>
      <c r="B37" t="s">
        <v>4543</v>
      </c>
      <c r="D37" t="str">
        <f t="array" aca="1" ref="D37" ca="1">CONCATENATE(A37,"-",MID(CELL("filename",A36),FIND("]",CELL("filename",A36))+1,255))</f>
        <v>梦想-Beyond</v>
      </c>
      <c r="E37" t="s">
        <v>11</v>
      </c>
      <c r="F37" s="17"/>
      <c r="I37">
        <v>0</v>
      </c>
    </row>
    <row r="38" spans="1:9" x14ac:dyDescent="0.25">
      <c r="A38" t="s">
        <v>4544</v>
      </c>
      <c r="B38" t="s">
        <v>4545</v>
      </c>
      <c r="C38" s="1"/>
      <c r="D38" t="str">
        <f t="array" aca="1" ref="D38" ca="1">CONCATENATE(A38,"-",MID(CELL("filename",A37),FIND("]",CELL("filename",A37))+1,255))</f>
        <v>无声的告别-Beyond</v>
      </c>
      <c r="E38" t="s">
        <v>11</v>
      </c>
      <c r="F38" s="17"/>
      <c r="G38" s="17"/>
      <c r="I38">
        <v>0</v>
      </c>
    </row>
    <row r="39" spans="1:9" x14ac:dyDescent="0.25">
      <c r="C39" s="1"/>
      <c r="F39" s="17"/>
      <c r="G39" s="17"/>
    </row>
    <row r="40" spans="1:9" x14ac:dyDescent="0.25">
      <c r="C40" s="1"/>
      <c r="F40" s="17"/>
      <c r="G40" s="17"/>
    </row>
    <row r="41" spans="1:9" x14ac:dyDescent="0.25">
      <c r="C41" s="1"/>
      <c r="F41" s="17"/>
      <c r="G41" s="17"/>
    </row>
    <row r="42" spans="1:9" x14ac:dyDescent="0.25">
      <c r="C42" s="1"/>
      <c r="F42" s="17"/>
      <c r="G42" s="17"/>
    </row>
    <row r="43" spans="1:9" x14ac:dyDescent="0.25">
      <c r="C43" s="1"/>
      <c r="F43" s="17"/>
      <c r="G43" s="17"/>
    </row>
    <row r="44" spans="1:9" x14ac:dyDescent="0.25">
      <c r="C44" s="1"/>
      <c r="F44" s="17"/>
      <c r="G44" s="17"/>
    </row>
    <row r="45" spans="1:9" x14ac:dyDescent="0.25">
      <c r="A45" t="s">
        <v>2360</v>
      </c>
      <c r="B45" t="s">
        <v>2361</v>
      </c>
      <c r="C45" s="1"/>
      <c r="D45" t="str">
        <f t="array" aca="1" ref="D45" ca="1">CONCATENATE(A45,"-",MID(CELL("filename",A44),FIND("]",CELL("filename",A44))+1,255))</f>
        <v>崇拜-Beyond</v>
      </c>
      <c r="E45" t="s">
        <v>201</v>
      </c>
      <c r="F45" s="17"/>
      <c r="G45" s="17"/>
      <c r="I45">
        <v>0</v>
      </c>
    </row>
    <row r="46" spans="1:9" x14ac:dyDescent="0.25">
      <c r="A46" t="s">
        <v>4042</v>
      </c>
      <c r="B46" t="s">
        <v>4043</v>
      </c>
      <c r="C46" s="1" t="s">
        <v>4044</v>
      </c>
      <c r="D46" t="str">
        <f t="array" aca="1" ref="D46" ca="1">CONCATENATE(A46,"-",MID(CELL("filename",A45),FIND("]",CELL("filename",A45))+1,255))</f>
        <v>我记得-Beyond</v>
      </c>
      <c r="E46" t="s">
        <v>201</v>
      </c>
      <c r="F46" s="17">
        <v>3.888888888888889E-2</v>
      </c>
      <c r="G46" s="17">
        <v>5.6250000000000001E-2</v>
      </c>
      <c r="I46">
        <v>1</v>
      </c>
    </row>
    <row r="47" spans="1:9" x14ac:dyDescent="0.25">
      <c r="A47" t="s">
        <v>4546</v>
      </c>
      <c r="B47" t="s">
        <v>4547</v>
      </c>
      <c r="D47" t="str">
        <f t="array" aca="1" ref="D47" ca="1">CONCATENATE(A47,"-",MID(CELL("filename",A46),FIND("]",CELL("filename",A46))+1,255))</f>
        <v>爸爸妈妈-Beyond</v>
      </c>
      <c r="E47" t="s">
        <v>201</v>
      </c>
      <c r="I47">
        <v>0</v>
      </c>
    </row>
    <row r="48" spans="1:9" x14ac:dyDescent="0.25">
      <c r="A48" t="s">
        <v>4548</v>
      </c>
      <c r="B48" t="s">
        <v>4549</v>
      </c>
      <c r="D48" t="str">
        <f t="array" aca="1" ref="D48" ca="1">CONCATENATE(A48,"-",MID(CELL("filename",A47),FIND("]",CELL("filename",A47))+1,255))</f>
        <v>全是爱-Beyond</v>
      </c>
      <c r="E48" t="s">
        <v>201</v>
      </c>
      <c r="I48">
        <v>0</v>
      </c>
    </row>
    <row r="49" spans="1:9" x14ac:dyDescent="0.25">
      <c r="A49" t="s">
        <v>543</v>
      </c>
      <c r="B49" t="s">
        <v>4550</v>
      </c>
      <c r="D49" t="str">
        <f t="array" aca="1" ref="D49" ca="1">CONCATENATE(A49,"-",MID(CELL("filename",A48),FIND("]",CELL("filename",A48))+1,255))</f>
        <v>唯一-Beyond</v>
      </c>
      <c r="E49" t="s">
        <v>201</v>
      </c>
      <c r="I49">
        <v>0</v>
      </c>
    </row>
    <row r="50" spans="1:9" x14ac:dyDescent="0.25">
      <c r="A50" t="s">
        <v>4551</v>
      </c>
      <c r="B50" t="s">
        <v>4552</v>
      </c>
      <c r="D50" t="str">
        <f t="array" aca="1" ref="D50" ca="1">CONCATENATE(A50,"-",MID(CELL("filename",A49),FIND("]",CELL("filename",A49))+1,255))</f>
        <v>十八-Beyond</v>
      </c>
      <c r="E50" t="s">
        <v>201</v>
      </c>
    </row>
    <row r="51" spans="1:9" x14ac:dyDescent="0.25">
      <c r="A51" t="s">
        <v>4553</v>
      </c>
      <c r="B51" t="s">
        <v>4554</v>
      </c>
      <c r="D51" t="str">
        <f t="array" aca="1" ref="D51" ca="1">CONCATENATE(A51,"-",MID(CELL("filename",A50),FIND("]",CELL("filename",A50))+1,255))</f>
        <v>缺口-Beyond</v>
      </c>
      <c r="E51" t="s">
        <v>201</v>
      </c>
    </row>
    <row r="52" spans="1:9" x14ac:dyDescent="0.25">
      <c r="A52" t="s">
        <v>4555</v>
      </c>
      <c r="B52" t="s">
        <v>4556</v>
      </c>
      <c r="D52" t="str">
        <f t="array" aca="1" ref="D52" ca="1">CONCATENATE(A52,"-",MID(CELL("filename",A51),FIND("]",CELL("filename",A51))+1,255))</f>
        <v>梦-Beyond</v>
      </c>
      <c r="E52" t="s">
        <v>201</v>
      </c>
    </row>
    <row r="53" spans="1:9" x14ac:dyDescent="0.25">
      <c r="A53" t="s">
        <v>4557</v>
      </c>
      <c r="B53" t="s">
        <v>4558</v>
      </c>
      <c r="D53" t="str">
        <f t="array" aca="1" ref="D53" ca="1">CONCATENATE(A53,"-",MID(CELL("filename",A11),FIND("]",CELL("filename",A11))+1,255))</f>
        <v>纸船-Beyond</v>
      </c>
      <c r="E53" t="s">
        <v>11</v>
      </c>
      <c r="I53">
        <v>0</v>
      </c>
    </row>
  </sheetData>
  <hyperlinks>
    <hyperlink ref="C12" r:id="rId1" xr:uid="{00000000-0004-0000-3100-000000000000}"/>
    <hyperlink ref="C13" r:id="rId2" xr:uid="{00000000-0004-0000-3100-000001000000}"/>
    <hyperlink ref="C14" r:id="rId3" xr:uid="{00000000-0004-0000-3100-000002000000}"/>
    <hyperlink ref="C15" r:id="rId4" xr:uid="{00000000-0004-0000-3100-000003000000}"/>
    <hyperlink ref="C16" r:id="rId5" xr:uid="{00000000-0004-0000-3100-000004000000}"/>
    <hyperlink ref="C17" r:id="rId6" xr:uid="{00000000-0004-0000-3100-000005000000}"/>
    <hyperlink ref="C18" r:id="rId7" xr:uid="{00000000-0004-0000-3100-000006000000}"/>
    <hyperlink ref="C19" r:id="rId8" xr:uid="{00000000-0004-0000-3100-000007000000}"/>
    <hyperlink ref="C20" r:id="rId9" xr:uid="{00000000-0004-0000-3100-000008000000}"/>
    <hyperlink ref="C21" r:id="rId10" xr:uid="{00000000-0004-0000-3100-000009000000}"/>
    <hyperlink ref="C22" r:id="rId11" xr:uid="{00000000-0004-0000-3100-00000A000000}"/>
    <hyperlink ref="C23" r:id="rId12" xr:uid="{00000000-0004-0000-3100-00000B000000}"/>
    <hyperlink ref="C24" r:id="rId13" xr:uid="{00000000-0004-0000-3100-00000C000000}"/>
    <hyperlink ref="C25" r:id="rId14" xr:uid="{00000000-0004-0000-3100-00000D000000}"/>
    <hyperlink ref="C26" r:id="rId15" xr:uid="{00000000-0004-0000-3100-00000E000000}"/>
    <hyperlink ref="C27" r:id="rId16" xr:uid="{00000000-0004-0000-3100-00000F000000}"/>
    <hyperlink ref="C46" r:id="rId17" xr:uid="{00000000-0004-0000-3100-000010000000}"/>
  </hyperlinks>
  <pageMargins left="0.7" right="0.7" top="0.75" bottom="0.75" header="0.3" footer="0.3"/>
  <pageSetup orientation="portrai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I40"/>
  <sheetViews>
    <sheetView workbookViewId="0">
      <selection activeCell="C49" sqref="C49"/>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s>
  <sheetData>
    <row r="1" spans="1:9" x14ac:dyDescent="0.25">
      <c r="A1" t="s">
        <v>0</v>
      </c>
      <c r="B1" t="s">
        <v>1</v>
      </c>
      <c r="C1" t="s">
        <v>2</v>
      </c>
      <c r="D1" t="s">
        <v>3</v>
      </c>
      <c r="E1" t="s">
        <v>4</v>
      </c>
      <c r="F1" t="s">
        <v>5</v>
      </c>
      <c r="G1" t="s">
        <v>6</v>
      </c>
      <c r="H1" t="s">
        <v>7</v>
      </c>
      <c r="I1" t="s">
        <v>8</v>
      </c>
    </row>
    <row r="2" spans="1:9" x14ac:dyDescent="0.25">
      <c r="A2" t="s">
        <v>4559</v>
      </c>
      <c r="B2" t="s">
        <v>4560</v>
      </c>
      <c r="C2" s="1"/>
      <c r="D2" t="str">
        <f t="array" aca="1" ref="D2" ca="1">CONCATENATE(A2,"-",MID(CELL("filename",A1),FIND("]",CELL("filename",A1))+1,255))</f>
        <v>左手指月-黄霄云</v>
      </c>
      <c r="E2" t="s">
        <v>11</v>
      </c>
      <c r="F2" s="17"/>
      <c r="G2" s="17"/>
      <c r="I2">
        <v>0</v>
      </c>
    </row>
    <row r="3" spans="1:9" x14ac:dyDescent="0.25">
      <c r="A3" t="s">
        <v>4561</v>
      </c>
      <c r="B3" t="s">
        <v>4562</v>
      </c>
      <c r="C3" s="1"/>
      <c r="D3" t="str">
        <f t="array" aca="1" ref="D3" ca="1">CONCATENATE(A3,"-",MID(CELL("filename",A2),FIND("]",CELL("filename",A2))+1,255))</f>
        <v>星辰大海-黄霄云</v>
      </c>
      <c r="E3" t="s">
        <v>11</v>
      </c>
      <c r="F3" s="17"/>
      <c r="G3" s="17"/>
      <c r="I3">
        <v>0</v>
      </c>
    </row>
    <row r="4" spans="1:9" x14ac:dyDescent="0.25">
      <c r="C4" s="1"/>
      <c r="F4" s="17"/>
      <c r="G4" s="17"/>
    </row>
    <row r="5" spans="1:9" x14ac:dyDescent="0.25">
      <c r="C5" s="1"/>
      <c r="F5" s="17"/>
      <c r="G5" s="17"/>
    </row>
    <row r="6" spans="1:9" x14ac:dyDescent="0.25">
      <c r="C6" s="1"/>
      <c r="F6" s="17"/>
      <c r="G6" s="17"/>
    </row>
    <row r="7" spans="1:9" x14ac:dyDescent="0.25">
      <c r="C7" s="1"/>
      <c r="F7" s="17"/>
      <c r="G7" s="17"/>
    </row>
    <row r="8" spans="1:9" x14ac:dyDescent="0.25">
      <c r="C8" s="1"/>
      <c r="F8" s="17"/>
      <c r="G8" s="17"/>
    </row>
    <row r="9" spans="1:9" x14ac:dyDescent="0.25">
      <c r="C9" s="1"/>
      <c r="F9" s="17"/>
      <c r="G9" s="17"/>
    </row>
    <row r="10" spans="1:9" x14ac:dyDescent="0.25">
      <c r="A10" t="s">
        <v>4563</v>
      </c>
      <c r="B10" t="s">
        <v>4564</v>
      </c>
      <c r="C10" s="1"/>
      <c r="D10" t="str">
        <f t="array" aca="1" ref="D10" ca="1">CONCATENATE(A10,"-",MID(CELL("filename",A9),FIND("]",CELL("filename",A9))+1,255))</f>
        <v>梦幻少年-黄霄云</v>
      </c>
      <c r="E10" t="s">
        <v>11</v>
      </c>
      <c r="F10" s="17"/>
      <c r="G10" s="17"/>
      <c r="I10">
        <v>0</v>
      </c>
    </row>
    <row r="11" spans="1:9" x14ac:dyDescent="0.25">
      <c r="A11" t="s">
        <v>4565</v>
      </c>
      <c r="B11" t="s">
        <v>4566</v>
      </c>
      <c r="D11" t="str">
        <f t="array" aca="1" ref="D11" ca="1">CONCATENATE(A11,"-",MID(CELL("filename",A10),FIND("]",CELL("filename",A10))+1,255))</f>
        <v>还可以爱吗-黄霄云</v>
      </c>
      <c r="E11" t="s">
        <v>11</v>
      </c>
      <c r="F11" s="17"/>
      <c r="I11">
        <v>0</v>
      </c>
    </row>
    <row r="12" spans="1:9" x14ac:dyDescent="0.25">
      <c r="C12" s="1"/>
      <c r="F12" s="17"/>
      <c r="G12" s="17"/>
      <c r="I12">
        <v>0</v>
      </c>
    </row>
    <row r="13" spans="1:9" x14ac:dyDescent="0.25">
      <c r="C13" s="1"/>
      <c r="F13" s="17"/>
      <c r="G13" s="17"/>
      <c r="I13">
        <v>0</v>
      </c>
    </row>
    <row r="14" spans="1:9" x14ac:dyDescent="0.25">
      <c r="C14" s="1"/>
      <c r="F14" s="17"/>
      <c r="G14" s="17"/>
      <c r="I14">
        <v>0</v>
      </c>
    </row>
    <row r="15" spans="1:9" x14ac:dyDescent="0.25">
      <c r="C15" s="1"/>
      <c r="F15" s="17"/>
      <c r="G15" s="17"/>
      <c r="I15">
        <v>0</v>
      </c>
    </row>
    <row r="16" spans="1:9" x14ac:dyDescent="0.25">
      <c r="I16">
        <v>0</v>
      </c>
    </row>
    <row r="17" spans="1:9" x14ac:dyDescent="0.25">
      <c r="C17" s="1"/>
      <c r="F17" s="17"/>
      <c r="G17" s="17"/>
      <c r="I17">
        <v>0</v>
      </c>
    </row>
    <row r="18" spans="1:9" x14ac:dyDescent="0.25">
      <c r="I18">
        <v>0</v>
      </c>
    </row>
    <row r="19" spans="1:9" x14ac:dyDescent="0.25">
      <c r="I19">
        <v>0</v>
      </c>
    </row>
    <row r="20" spans="1:9" x14ac:dyDescent="0.25">
      <c r="I20">
        <v>0</v>
      </c>
    </row>
    <row r="21" spans="1:9" x14ac:dyDescent="0.25">
      <c r="A21" t="s">
        <v>1285</v>
      </c>
      <c r="B21" t="s">
        <v>4567</v>
      </c>
      <c r="D21" t="str">
        <f t="array" aca="1" ref="D21" ca="1">CONCATENATE(A21,"-",MID(CELL("filename",A20),FIND("]",CELL("filename",A20))+1,255))</f>
        <v>我们的爱-黄霄云</v>
      </c>
      <c r="E21" t="s">
        <v>84</v>
      </c>
      <c r="I21">
        <v>0</v>
      </c>
    </row>
    <row r="22" spans="1:9" x14ac:dyDescent="0.25">
      <c r="A22" t="s">
        <v>1152</v>
      </c>
      <c r="B22" t="s">
        <v>2339</v>
      </c>
      <c r="D22" t="str">
        <f t="array" aca="1" ref="D22" ca="1">CONCATENATE(A22,"-",MID(CELL("filename",A21),FIND("]",CELL("filename",A21))+1,255))</f>
        <v>连名带姓-黄霄云</v>
      </c>
      <c r="E22" t="s">
        <v>84</v>
      </c>
      <c r="I22">
        <v>0</v>
      </c>
    </row>
    <row r="23" spans="1:9" x14ac:dyDescent="0.25">
      <c r="A23" t="s">
        <v>4424</v>
      </c>
      <c r="B23" t="s">
        <v>4568</v>
      </c>
      <c r="D23" t="str">
        <f t="array" aca="1" ref="D23" ca="1">CONCATENATE(A23,"-",MID(CELL("filename",A22),FIND("]",CELL("filename",A22))+1,255))</f>
        <v>Lydia-黄霄云</v>
      </c>
      <c r="E23" t="s">
        <v>84</v>
      </c>
      <c r="I23">
        <v>0</v>
      </c>
    </row>
    <row r="24" spans="1:9" x14ac:dyDescent="0.25">
      <c r="A24" t="s">
        <v>4569</v>
      </c>
      <c r="B24" t="s">
        <v>4570</v>
      </c>
      <c r="D24" t="str">
        <f t="array" aca="1" ref="D24" ca="1">CONCATENATE(A24,"-",MID(CELL("filename",A23),FIND("]",CELL("filename",A23))+1,255))</f>
        <v>生生世世爱-黄霄云</v>
      </c>
      <c r="E24" t="s">
        <v>84</v>
      </c>
      <c r="I24">
        <v>0</v>
      </c>
    </row>
    <row r="25" spans="1:9" x14ac:dyDescent="0.25">
      <c r="A25" t="s">
        <v>1148</v>
      </c>
      <c r="B25" t="s">
        <v>4571</v>
      </c>
      <c r="D25" t="str">
        <f t="array" aca="1" ref="D25" ca="1">CONCATENATE(A25,"-",MID(CELL("filename",A24),FIND("]",CELL("filename",A24))+1,255))</f>
        <v>画心-黄霄云</v>
      </c>
      <c r="E25" t="s">
        <v>84</v>
      </c>
      <c r="I25">
        <v>0</v>
      </c>
    </row>
    <row r="26" spans="1:9" x14ac:dyDescent="0.25">
      <c r="A26" t="s">
        <v>3056</v>
      </c>
      <c r="B26" t="s">
        <v>3057</v>
      </c>
      <c r="D26" t="str">
        <f t="array" aca="1" ref="D26" ca="1">CONCATENATE(A26,"-",MID(CELL("filename",A25),FIND("]",CELL("filename",A25))+1,255))</f>
        <v>千年之恋-黄霄云</v>
      </c>
      <c r="E26" t="s">
        <v>84</v>
      </c>
      <c r="I26">
        <v>0</v>
      </c>
    </row>
    <row r="27" spans="1:9" x14ac:dyDescent="0.25">
      <c r="A27" t="s">
        <v>2018</v>
      </c>
      <c r="B27" t="s">
        <v>4572</v>
      </c>
      <c r="D27" t="str">
        <f t="array" aca="1" ref="D27" ca="1">CONCATENATE(A27,"-",MID(CELL("filename",A26),FIND("]",CELL("filename",A26))+1,255))</f>
        <v>我们-黄霄云</v>
      </c>
      <c r="E27" t="s">
        <v>84</v>
      </c>
      <c r="I27">
        <v>0</v>
      </c>
    </row>
    <row r="28" spans="1:9" x14ac:dyDescent="0.25">
      <c r="A28" t="s">
        <v>728</v>
      </c>
      <c r="B28" t="s">
        <v>4573</v>
      </c>
      <c r="D28" t="str">
        <f t="array" aca="1" ref="D28" ca="1">CONCATENATE(A28,"-",MID(CELL("filename",A27),FIND("]",CELL("filename",A27))+1,255))</f>
        <v>真的爱你-黄霄云</v>
      </c>
      <c r="E28" t="s">
        <v>84</v>
      </c>
      <c r="I28">
        <v>0</v>
      </c>
    </row>
    <row r="29" spans="1:9" x14ac:dyDescent="0.25">
      <c r="A29" t="s">
        <v>2201</v>
      </c>
      <c r="B29" t="s">
        <v>3790</v>
      </c>
      <c r="D29" t="str">
        <f t="array" aca="1" ref="D29" ca="1">CONCATENATE(A29,"-",MID(CELL("filename",A28),FIND("]",CELL("filename",A28))+1,255))</f>
        <v>我爱你中国-黄霄云</v>
      </c>
      <c r="E29" t="s">
        <v>84</v>
      </c>
      <c r="I29">
        <v>0</v>
      </c>
    </row>
    <row r="30" spans="1:9" x14ac:dyDescent="0.25">
      <c r="A30" t="s">
        <v>3584</v>
      </c>
      <c r="B30" t="s">
        <v>4574</v>
      </c>
      <c r="D30" t="str">
        <f t="array" aca="1" ref="D30" ca="1">CONCATENATE(A30,"-",MID(CELL("filename",A29),FIND("]",CELL("filename",A29))+1,255))</f>
        <v>没离开过-黄霄云</v>
      </c>
      <c r="E30" t="s">
        <v>84</v>
      </c>
      <c r="I30">
        <v>0</v>
      </c>
    </row>
    <row r="31" spans="1:9" x14ac:dyDescent="0.25">
      <c r="A31" t="s">
        <v>4575</v>
      </c>
      <c r="B31" t="s">
        <v>4576</v>
      </c>
      <c r="D31" t="str">
        <f t="array" aca="1" ref="D31" ca="1">CONCATENATE(A31,"-",MID(CELL("filename",A30),FIND("]",CELL("filename",A30))+1,255))</f>
        <v>九张机-黄霄云</v>
      </c>
      <c r="E31" t="s">
        <v>84</v>
      </c>
      <c r="I31">
        <v>0</v>
      </c>
    </row>
    <row r="32" spans="1:9" x14ac:dyDescent="0.25">
      <c r="A32" t="s">
        <v>4577</v>
      </c>
      <c r="B32" t="s">
        <v>4578</v>
      </c>
      <c r="D32" t="str">
        <f t="array" aca="1" ref="D32" ca="1">CONCATENATE(A32,"-",MID(CELL("filename",A31),FIND("]",CELL("filename",A31))+1,255))</f>
        <v>我和我的祖国-黄霄云</v>
      </c>
      <c r="E32" t="s">
        <v>84</v>
      </c>
      <c r="I32">
        <v>0</v>
      </c>
    </row>
    <row r="33" spans="1:9" x14ac:dyDescent="0.25">
      <c r="A33" t="s">
        <v>2137</v>
      </c>
      <c r="B33" t="s">
        <v>4579</v>
      </c>
      <c r="D33" t="str">
        <f t="array" aca="1" ref="D33" ca="1">CONCATENATE(A33,"-",MID(CELL("filename",A32),FIND("]",CELL("filename",A32))+1,255))</f>
        <v>我-黄霄云</v>
      </c>
      <c r="E33" t="s">
        <v>84</v>
      </c>
      <c r="I33">
        <v>0</v>
      </c>
    </row>
    <row r="34" spans="1:9" x14ac:dyDescent="0.25">
      <c r="A34" t="s">
        <v>4580</v>
      </c>
      <c r="B34" t="s">
        <v>4581</v>
      </c>
      <c r="D34" t="str">
        <f t="array" aca="1" ref="D34" ca="1">CONCATENATE(A34,"-",MID(CELL("filename",A33),FIND("]",CELL("filename",A33))+1,255))</f>
        <v>你-黄霄云</v>
      </c>
      <c r="E34" t="s">
        <v>84</v>
      </c>
      <c r="I34">
        <v>0</v>
      </c>
    </row>
    <row r="35" spans="1:9" x14ac:dyDescent="0.25">
      <c r="A35" t="s">
        <v>4582</v>
      </c>
      <c r="B35" t="s">
        <v>4583</v>
      </c>
      <c r="D35" t="str">
        <f t="array" aca="1" ref="D35" ca="1">CONCATENATE(A35,"-",MID(CELL("filename",A34),FIND("]",CELL("filename",A34))+1,255))</f>
        <v>保留-黄霄云</v>
      </c>
      <c r="E35" t="s">
        <v>84</v>
      </c>
      <c r="I35">
        <v>0</v>
      </c>
    </row>
    <row r="36" spans="1:9" x14ac:dyDescent="0.25">
      <c r="A36" t="s">
        <v>4584</v>
      </c>
      <c r="B36" t="s">
        <v>4585</v>
      </c>
      <c r="D36" t="str">
        <f t="array" aca="1" ref="D36" ca="1">CONCATENATE(A36,"-",MID(CELL("filename",A35),FIND("]",CELL("filename",A35))+1,255))</f>
        <v>打开-黄霄云</v>
      </c>
      <c r="E36" t="s">
        <v>84</v>
      </c>
      <c r="I36">
        <v>0</v>
      </c>
    </row>
    <row r="37" spans="1:9" x14ac:dyDescent="0.25">
      <c r="A37" t="s">
        <v>4586</v>
      </c>
      <c r="B37" t="s">
        <v>4587</v>
      </c>
      <c r="D37" t="str">
        <f t="array" aca="1" ref="D37" ca="1">CONCATENATE(A37,"-",MID(CELL("filename",A36),FIND("]",CELL("filename",A36))+1,255))</f>
        <v>光明-黄霄云</v>
      </c>
      <c r="E37" t="s">
        <v>84</v>
      </c>
      <c r="I37">
        <v>0</v>
      </c>
    </row>
    <row r="38" spans="1:9" x14ac:dyDescent="0.25">
      <c r="A38" t="s">
        <v>4588</v>
      </c>
      <c r="B38" t="s">
        <v>4589</v>
      </c>
      <c r="D38" t="str">
        <f t="array" aca="1" ref="D38" ca="1">CONCATENATE(A38,"-",MID(CELL("filename",A37),FIND("]",CELL("filename",A37))+1,255))</f>
        <v>跳舞的梵谷-黄霄云</v>
      </c>
      <c r="E38" t="s">
        <v>84</v>
      </c>
      <c r="I38">
        <v>0</v>
      </c>
    </row>
    <row r="39" spans="1:9" x14ac:dyDescent="0.25">
      <c r="A39" t="s">
        <v>4590</v>
      </c>
      <c r="B39" t="s">
        <v>4591</v>
      </c>
      <c r="D39" t="str">
        <f t="array" aca="1" ref="D39" ca="1">CONCATENATE(A39,"-",MID(CELL("filename",A38),FIND("]",CELL("filename",A38))+1,255))</f>
        <v>要不然我就这样一万年-黄霄云</v>
      </c>
      <c r="E39" t="s">
        <v>84</v>
      </c>
      <c r="I39">
        <v>0</v>
      </c>
    </row>
    <row r="40" spans="1:9" x14ac:dyDescent="0.25">
      <c r="A40" t="s">
        <v>4592</v>
      </c>
      <c r="B40" t="s">
        <v>4593</v>
      </c>
      <c r="D40" t="str">
        <f t="array" aca="1" ref="D40" ca="1">CONCATENATE(A40,"-",MID(CELL("filename",A39),FIND("]",CELL("filename",A39))+1,255))</f>
        <v>少年他的奇幻漂流-黄霄云</v>
      </c>
      <c r="E40" t="s">
        <v>84</v>
      </c>
      <c r="I40">
        <v>0</v>
      </c>
    </row>
  </sheetData>
  <pageMargins left="0.7" right="0.7" top="0.75" bottom="0.75" header="0.3" footer="0.3"/>
  <pageSetup orientation="portrai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I47"/>
  <sheetViews>
    <sheetView workbookViewId="0">
      <selection activeCell="B38" sqref="B38"/>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7" width="9.140625" style="16" customWidth="1"/>
    <col min="18" max="16384" width="9.140625" style="16"/>
  </cols>
  <sheetData>
    <row r="1" spans="1:9" x14ac:dyDescent="0.25">
      <c r="A1" t="s">
        <v>0</v>
      </c>
      <c r="B1" t="s">
        <v>1</v>
      </c>
      <c r="C1" t="s">
        <v>2</v>
      </c>
      <c r="D1" t="s">
        <v>3</v>
      </c>
      <c r="E1" t="s">
        <v>4</v>
      </c>
      <c r="F1" t="s">
        <v>5</v>
      </c>
      <c r="G1" t="s">
        <v>6</v>
      </c>
      <c r="H1" t="s">
        <v>7</v>
      </c>
      <c r="I1" t="s">
        <v>8</v>
      </c>
    </row>
    <row r="2" spans="1:9" x14ac:dyDescent="0.25">
      <c r="A2" t="s">
        <v>4594</v>
      </c>
      <c r="B2" t="s">
        <v>4595</v>
      </c>
      <c r="C2" s="1"/>
      <c r="D2" t="str">
        <f t="array" aca="1" ref="D2" ca="1">CONCATENATE(A2,"-",MID(CELL("filename",A1),FIND("]",CELL("filename",A1))+1,255))</f>
        <v>瓦解-南拳妈妈</v>
      </c>
      <c r="E2" t="s">
        <v>11</v>
      </c>
      <c r="F2" s="17"/>
      <c r="G2" s="17"/>
      <c r="I2">
        <v>0</v>
      </c>
    </row>
    <row r="3" spans="1:9" x14ac:dyDescent="0.25">
      <c r="A3" t="s">
        <v>4596</v>
      </c>
      <c r="B3" t="s">
        <v>4597</v>
      </c>
      <c r="C3" s="1"/>
      <c r="D3" t="str">
        <f t="array" aca="1" ref="D3" ca="1">CONCATENATE(A3,"-",MID(CELL("filename",A2),FIND("]",CELL("filename",A2))+1,255))</f>
        <v>牡丹江-南拳妈妈</v>
      </c>
      <c r="E3" t="s">
        <v>11</v>
      </c>
      <c r="F3" s="17"/>
      <c r="G3" s="17"/>
      <c r="I3">
        <v>0</v>
      </c>
    </row>
    <row r="4" spans="1:9" x14ac:dyDescent="0.25">
      <c r="A4" t="s">
        <v>4598</v>
      </c>
      <c r="B4" t="s">
        <v>4599</v>
      </c>
      <c r="C4" s="1"/>
      <c r="D4" t="str">
        <f t="array" aca="1" ref="D4" ca="1">CONCATENATE(A4,"-",MID(CELL("filename",A3),FIND("]",CELL("filename",A3))+1,255))</f>
        <v>香草吧噗-南拳妈妈</v>
      </c>
      <c r="E4" t="s">
        <v>11</v>
      </c>
      <c r="F4" s="17"/>
      <c r="G4" s="17"/>
      <c r="I4">
        <v>0</v>
      </c>
    </row>
    <row r="5" spans="1:9" x14ac:dyDescent="0.25">
      <c r="A5" t="s">
        <v>1157</v>
      </c>
      <c r="B5" t="s">
        <v>4600</v>
      </c>
      <c r="C5" s="1"/>
      <c r="D5" t="str">
        <f t="array" aca="1" ref="D5" ca="1">CONCATENATE(A5,"-",MID(CELL("filename",A4),FIND("]",CELL("filename",A4))+1,255))</f>
        <v>下雨天-南拳妈妈</v>
      </c>
      <c r="E5" t="s">
        <v>11</v>
      </c>
      <c r="F5" s="17"/>
      <c r="G5" s="17"/>
      <c r="I5">
        <v>0</v>
      </c>
    </row>
    <row r="6" spans="1:9" x14ac:dyDescent="0.25">
      <c r="A6" t="s">
        <v>4601</v>
      </c>
      <c r="B6" t="s">
        <v>4602</v>
      </c>
      <c r="C6" s="1"/>
      <c r="D6" t="str">
        <f t="array" aca="1" ref="D6" ca="1">CONCATENATE(A6,"-",MID(CELL("filename",A5),FIND("]",CELL("filename",A5))+1,255))</f>
        <v>再见小时候-南拳妈妈</v>
      </c>
      <c r="E6" t="s">
        <v>11</v>
      </c>
      <c r="F6" s="17"/>
      <c r="G6" s="17"/>
      <c r="I6">
        <v>0</v>
      </c>
    </row>
    <row r="7" spans="1:9" x14ac:dyDescent="0.25">
      <c r="A7" t="s">
        <v>4603</v>
      </c>
      <c r="B7" t="s">
        <v>4604</v>
      </c>
      <c r="C7" s="1"/>
      <c r="D7" t="str">
        <f t="array" aca="1" ref="D7" ca="1">CONCATENATE(A7,"-",MID(CELL("filename",A6),FIND("]",CELL("filename",A6))+1,255))</f>
        <v>人鱼的眼泪-南拳妈妈</v>
      </c>
      <c r="E7" t="s">
        <v>11</v>
      </c>
      <c r="F7" s="17"/>
      <c r="G7" s="17"/>
      <c r="I7">
        <v>0</v>
      </c>
    </row>
    <row r="8" spans="1:9" x14ac:dyDescent="0.25">
      <c r="A8" t="s">
        <v>4605</v>
      </c>
      <c r="B8" t="s">
        <v>4606</v>
      </c>
      <c r="C8" s="1"/>
      <c r="D8" t="str">
        <f t="array" aca="1" ref="D8" ca="1">CONCATENATE(A8,"-",MID(CELL("filename",A7),FIND("]",CELL("filename",A7))+1,255))</f>
        <v>白色裂痕-南拳妈妈</v>
      </c>
      <c r="E8" t="s">
        <v>11</v>
      </c>
      <c r="F8" s="17"/>
      <c r="G8" s="17"/>
      <c r="I8">
        <v>0</v>
      </c>
    </row>
    <row r="9" spans="1:9" x14ac:dyDescent="0.25">
      <c r="A9" t="s">
        <v>4607</v>
      </c>
      <c r="B9" t="s">
        <v>4608</v>
      </c>
      <c r="C9" s="1"/>
      <c r="D9" t="str">
        <f t="array" aca="1" ref="D9" ca="1">CONCATENATE(A9,"-",MID(CELL("filename",A8),FIND("]",CELL("filename",A8))+1,255))</f>
        <v>你不像她-南拳妈妈</v>
      </c>
      <c r="E9" t="s">
        <v>11</v>
      </c>
      <c r="F9" s="17"/>
      <c r="G9" s="17"/>
      <c r="I9">
        <v>0</v>
      </c>
    </row>
    <row r="10" spans="1:9" x14ac:dyDescent="0.25">
      <c r="A10" t="s">
        <v>4609</v>
      </c>
      <c r="B10" t="s">
        <v>4610</v>
      </c>
      <c r="C10" s="1"/>
      <c r="D10" t="str">
        <f t="array" aca="1" ref="D10" ca="1">CONCATENATE(A10,"-",MID(CELL("filename",A9),FIND("]",CELL("filename",A9))+1,255))</f>
        <v>小时候-南拳妈妈</v>
      </c>
      <c r="E10" t="s">
        <v>11</v>
      </c>
      <c r="F10" s="17"/>
      <c r="G10" s="17"/>
      <c r="I10">
        <v>0</v>
      </c>
    </row>
    <row r="11" spans="1:9" x14ac:dyDescent="0.25">
      <c r="A11" t="s">
        <v>4611</v>
      </c>
      <c r="B11" t="s">
        <v>4612</v>
      </c>
      <c r="D11" t="str">
        <f t="array" aca="1" ref="D11" ca="1">CONCATENATE(A11,"-",MID(CELL("filename",A10),FIND("]",CELL("filename",A10))+1,255))</f>
        <v>橘子汽水-南拳妈妈</v>
      </c>
      <c r="E11" t="s">
        <v>11</v>
      </c>
      <c r="F11" s="17"/>
      <c r="I11">
        <v>0</v>
      </c>
    </row>
    <row r="12" spans="1:9" x14ac:dyDescent="0.25">
      <c r="A12" t="s">
        <v>4613</v>
      </c>
      <c r="B12" t="s">
        <v>4614</v>
      </c>
      <c r="C12" s="1"/>
      <c r="D12" t="str">
        <f t="array" aca="1" ref="D12" ca="1">CONCATENATE(A12,"-",MID(CELL("filename",A11),FIND("]",CELL("filename",A11))+1,255))</f>
        <v>河流午后我经过-南拳妈妈</v>
      </c>
      <c r="E12" t="s">
        <v>11</v>
      </c>
      <c r="F12" s="17"/>
      <c r="G12" s="17"/>
      <c r="I12">
        <v>0</v>
      </c>
    </row>
    <row r="13" spans="1:9" x14ac:dyDescent="0.25">
      <c r="A13" t="s">
        <v>4615</v>
      </c>
      <c r="B13" t="s">
        <v>4616</v>
      </c>
      <c r="C13" s="1"/>
      <c r="D13" t="str">
        <f t="array" aca="1" ref="D13" ca="1">CONCATENATE(A13,"-",MID(CELL("filename",A12),FIND("]",CELL("filename",A12))+1,255))</f>
        <v>Tonight-南拳妈妈</v>
      </c>
      <c r="E13" t="s">
        <v>11</v>
      </c>
      <c r="F13" s="17"/>
      <c r="G13" s="17"/>
      <c r="I13">
        <v>0</v>
      </c>
    </row>
    <row r="14" spans="1:9" x14ac:dyDescent="0.25">
      <c r="A14" t="s">
        <v>4617</v>
      </c>
      <c r="B14" t="s">
        <v>4618</v>
      </c>
      <c r="C14" s="1"/>
      <c r="D14" t="str">
        <f t="array" aca="1" ref="D14" ca="1">CONCATENATE(A14,"-",MID(CELL("filename",A13),FIND("]",CELL("filename",A13))+1,255))</f>
        <v>初恋粉色系-南拳妈妈</v>
      </c>
      <c r="E14" t="s">
        <v>11</v>
      </c>
      <c r="F14" s="17"/>
      <c r="G14" s="17"/>
      <c r="I14">
        <v>0</v>
      </c>
    </row>
    <row r="15" spans="1:9" x14ac:dyDescent="0.25">
      <c r="A15" t="s">
        <v>4619</v>
      </c>
      <c r="B15" t="s">
        <v>4620</v>
      </c>
      <c r="C15" s="1"/>
      <c r="D15" t="str">
        <f t="array" aca="1" ref="D15" ca="1">CONCATENATE(A15,"-",MID(CELL("filename",A14),FIND("]",CELL("filename",A14))+1,255))</f>
        <v>悄悄告诉她-南拳妈妈</v>
      </c>
      <c r="E15" t="s">
        <v>11</v>
      </c>
      <c r="F15" s="17"/>
      <c r="G15" s="17"/>
      <c r="I15">
        <v>0</v>
      </c>
    </row>
    <row r="16" spans="1:9" x14ac:dyDescent="0.25">
      <c r="A16" t="s">
        <v>4621</v>
      </c>
      <c r="B16" t="s">
        <v>4622</v>
      </c>
      <c r="D16" t="str">
        <f t="array" aca="1" ref="D16" ca="1">CONCATENATE(A16,"-",MID(CELL("filename",A15),FIND("]",CELL("filename",A15))+1,255))</f>
        <v>离家不远-南拳妈妈</v>
      </c>
      <c r="E16" t="s">
        <v>11</v>
      </c>
      <c r="I16">
        <v>0</v>
      </c>
    </row>
    <row r="17" spans="1:9" x14ac:dyDescent="0.25">
      <c r="A17" t="s">
        <v>4623</v>
      </c>
      <c r="B17" t="s">
        <v>4624</v>
      </c>
      <c r="C17" s="1"/>
      <c r="D17" t="str">
        <f t="array" aca="1" ref="D17" ca="1">CONCATENATE(A17,"-",MID(CELL("filename",A16),FIND("]",CELL("filename",A16))+1,255))</f>
        <v>消失-南拳妈妈</v>
      </c>
      <c r="E17" t="s">
        <v>11</v>
      </c>
      <c r="F17" s="17"/>
      <c r="G17" s="17"/>
      <c r="I17">
        <v>0</v>
      </c>
    </row>
    <row r="18" spans="1:9" x14ac:dyDescent="0.25">
      <c r="A18" t="s">
        <v>4625</v>
      </c>
      <c r="B18" t="s">
        <v>4626</v>
      </c>
      <c r="D18" t="str">
        <f t="array" aca="1" ref="D18" ca="1">CONCATENATE(A18,"-",MID(CELL("filename",A17),FIND("]",CELL("filename",A17))+1,255))</f>
        <v>破晓-南拳妈妈</v>
      </c>
      <c r="E18" t="s">
        <v>11</v>
      </c>
      <c r="I18">
        <v>0</v>
      </c>
    </row>
    <row r="19" spans="1:9" x14ac:dyDescent="0.25">
      <c r="A19" t="s">
        <v>4627</v>
      </c>
      <c r="B19" t="s">
        <v>4628</v>
      </c>
      <c r="D19" t="str">
        <f t="array" aca="1" ref="D19" ca="1">CONCATENATE(A19,"-",MID(CELL("filename",A18),FIND("]",CELL("filename",A18))+1,255))</f>
        <v>What Can I Do-南拳妈妈</v>
      </c>
      <c r="E19" t="s">
        <v>11</v>
      </c>
      <c r="I19">
        <v>0</v>
      </c>
    </row>
    <row r="20" spans="1:9" x14ac:dyDescent="0.25">
      <c r="A20" t="s">
        <v>4629</v>
      </c>
      <c r="B20" t="s">
        <v>4630</v>
      </c>
      <c r="D20" t="str">
        <f t="array" aca="1" ref="D20" ca="1">CONCATENATE(A20,"-",MID(CELL("filename",A19),FIND("]",CELL("filename",A19))+1,255))</f>
        <v>笑着流泪-南拳妈妈</v>
      </c>
      <c r="E20" t="s">
        <v>11</v>
      </c>
      <c r="I20">
        <v>0</v>
      </c>
    </row>
    <row r="21" spans="1:9" x14ac:dyDescent="0.25">
      <c r="A21" t="s">
        <v>4631</v>
      </c>
      <c r="B21" t="s">
        <v>4632</v>
      </c>
      <c r="D21" t="str">
        <f t="array" aca="1" ref="D21" ca="1">CONCATENATE(A21,"-",MID(CELL("filename",A20),FIND("]",CELL("filename",A20))+1,255))</f>
        <v>可苦可乐-南拳妈妈</v>
      </c>
      <c r="E21" t="s">
        <v>11</v>
      </c>
      <c r="I21">
        <v>0</v>
      </c>
    </row>
    <row r="22" spans="1:9" x14ac:dyDescent="0.25">
      <c r="A22" t="s">
        <v>4633</v>
      </c>
      <c r="B22" t="s">
        <v>4634</v>
      </c>
      <c r="D22" t="str">
        <f t="array" aca="1" ref="D22" ca="1">CONCATENATE(A22,"-",MID(CELL("filename",A21),FIND("]",CELL("filename",A21))+1,255))</f>
        <v>东山再起-南拳妈妈</v>
      </c>
      <c r="E22" t="s">
        <v>11</v>
      </c>
      <c r="I22">
        <v>0</v>
      </c>
    </row>
    <row r="23" spans="1:9" x14ac:dyDescent="0.25">
      <c r="A23" t="s">
        <v>4635</v>
      </c>
      <c r="B23" t="s">
        <v>4636</v>
      </c>
      <c r="D23" t="str">
        <f t="array" aca="1" ref="D23" ca="1">CONCATENATE(A23,"-",MID(CELL("filename",A22),FIND("]",CELL("filename",A22))+1,255))</f>
        <v>爱你离开你-南拳妈妈</v>
      </c>
      <c r="E23" t="s">
        <v>11</v>
      </c>
      <c r="I23">
        <v>0</v>
      </c>
    </row>
    <row r="24" spans="1:9" x14ac:dyDescent="0.25">
      <c r="A24" t="s">
        <v>4637</v>
      </c>
      <c r="B24" t="s">
        <v>4638</v>
      </c>
      <c r="D24" t="str">
        <f t="array" aca="1" ref="D24" ca="1">CONCATENATE(A24,"-",MID(CELL("filename",A23),FIND("]",CELL("filename",A23))+1,255))</f>
        <v>宅男的夏天-南拳妈妈</v>
      </c>
      <c r="E24" t="s">
        <v>11</v>
      </c>
      <c r="I24">
        <v>0</v>
      </c>
    </row>
    <row r="25" spans="1:9" x14ac:dyDescent="0.25">
      <c r="A25" t="s">
        <v>4639</v>
      </c>
      <c r="B25" t="s">
        <v>4640</v>
      </c>
      <c r="D25" t="str">
        <f t="array" aca="1" ref="D25" ca="1">CONCATENATE(A25,"-",MID(CELL("filename",A24),FIND("]",CELL("filename",A24))+1,255))</f>
        <v>时间若倒退-南拳妈妈</v>
      </c>
      <c r="E25" t="s">
        <v>11</v>
      </c>
      <c r="I25">
        <v>0</v>
      </c>
    </row>
    <row r="26" spans="1:9" x14ac:dyDescent="0.25">
      <c r="A26" t="s">
        <v>4641</v>
      </c>
      <c r="B26" t="s">
        <v>4642</v>
      </c>
      <c r="D26" t="str">
        <f t="array" aca="1" ref="D26" ca="1">CONCATENATE(A26,"-",MID(CELL("filename",A25),FIND("]",CELL("filename",A25))+1,255))</f>
        <v>野东西-南拳妈妈</v>
      </c>
      <c r="E26" t="s">
        <v>11</v>
      </c>
      <c r="I26">
        <v>0</v>
      </c>
    </row>
    <row r="27" spans="1:9" x14ac:dyDescent="0.25">
      <c r="A27" t="s">
        <v>4643</v>
      </c>
      <c r="B27" t="s">
        <v>4644</v>
      </c>
      <c r="D27" t="str">
        <f t="array" aca="1" ref="D27" ca="1">CONCATENATE(A27,"-",MID(CELL("filename",A26),FIND("]",CELL("filename",A26))+1,255))</f>
        <v>最后一枚笑容-南拳妈妈</v>
      </c>
      <c r="E27" t="s">
        <v>11</v>
      </c>
      <c r="I27">
        <v>0</v>
      </c>
    </row>
    <row r="28" spans="1:9" x14ac:dyDescent="0.25">
      <c r="A28" t="s">
        <v>4645</v>
      </c>
      <c r="B28" t="s">
        <v>4646</v>
      </c>
      <c r="D28" t="str">
        <f t="array" aca="1" ref="D28" ca="1">CONCATENATE(A28,"-",MID(CELL("filename",A27),FIND("]",CELL("filename",A27))+1,255))</f>
        <v>写给巧克力的歌-南拳妈妈</v>
      </c>
      <c r="E28" t="s">
        <v>11</v>
      </c>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A41" t="s">
        <v>4647</v>
      </c>
      <c r="B41" t="s">
        <v>4648</v>
      </c>
      <c r="D41" t="str">
        <f t="array" aca="1" ref="D41" ca="1">CONCATENATE(A41,"-",MID(CELL("filename",A40),FIND("]",CELL("filename",A40))+1,255))</f>
        <v>泡沫-南拳妈妈</v>
      </c>
      <c r="E41" t="s">
        <v>84</v>
      </c>
      <c r="I41">
        <v>0</v>
      </c>
    </row>
    <row r="42" spans="1:9" x14ac:dyDescent="0.25">
      <c r="A42" t="s">
        <v>4649</v>
      </c>
      <c r="B42" t="s">
        <v>4650</v>
      </c>
      <c r="D42" t="str">
        <f t="array" aca="1" ref="D42" ca="1">CONCATENATE(A42,"-",MID(CELL("filename",A41),FIND("]",CELL("filename",A41))+1,255))</f>
        <v>原来-南拳妈妈</v>
      </c>
      <c r="E42" t="s">
        <v>84</v>
      </c>
      <c r="I42">
        <v>0</v>
      </c>
    </row>
    <row r="43" spans="1:9" x14ac:dyDescent="0.25">
      <c r="A43" t="s">
        <v>4651</v>
      </c>
      <c r="B43" t="s">
        <v>4652</v>
      </c>
      <c r="D43" t="str">
        <f t="array" aca="1" ref="D43" ca="1">CONCATENATE(A43,"-",MID(CELL("filename",A42),FIND("]",CELL("filename",A42))+1,255))</f>
        <v>家-南拳妈妈</v>
      </c>
      <c r="E43" t="s">
        <v>84</v>
      </c>
      <c r="I43">
        <v>0</v>
      </c>
    </row>
    <row r="44" spans="1:9" x14ac:dyDescent="0.25">
      <c r="A44" t="s">
        <v>2018</v>
      </c>
      <c r="B44" t="s">
        <v>4572</v>
      </c>
      <c r="D44" t="str">
        <f t="array" aca="1" ref="D44" ca="1">CONCATENATE(A44,"-",MID(CELL("filename",A43),FIND("]",CELL("filename",A43))+1,255))</f>
        <v>我们-南拳妈妈</v>
      </c>
      <c r="E44" t="s">
        <v>84</v>
      </c>
      <c r="I44">
        <v>0</v>
      </c>
    </row>
    <row r="45" spans="1:9" x14ac:dyDescent="0.25">
      <c r="A45" t="s">
        <v>2225</v>
      </c>
      <c r="B45" t="s">
        <v>4653</v>
      </c>
      <c r="D45" t="str">
        <f t="array" aca="1" ref="D45" ca="1">CONCATENATE(A45,"-",MID(CELL("filename",A44),FIND("]",CELL("filename",A44))+1,255))</f>
        <v>失恋阵线联盟-南拳妈妈</v>
      </c>
      <c r="E45" t="s">
        <v>84</v>
      </c>
      <c r="I45">
        <v>0</v>
      </c>
    </row>
    <row r="46" spans="1:9" x14ac:dyDescent="0.25">
      <c r="A46" t="s">
        <v>4654</v>
      </c>
      <c r="B46" t="s">
        <v>4655</v>
      </c>
      <c r="D46" t="str">
        <f t="array" aca="1" ref="D46" ca="1">CONCATENATE(A46,"-",MID(CELL("filename",A45),FIND("]",CELL("filename",A45))+1,255))</f>
        <v>像梦一样自由-南拳妈妈</v>
      </c>
      <c r="E46" t="s">
        <v>84</v>
      </c>
      <c r="I46">
        <v>0</v>
      </c>
    </row>
    <row r="47" spans="1:9" x14ac:dyDescent="0.25">
      <c r="A47" t="s">
        <v>4656</v>
      </c>
      <c r="B47" t="s">
        <v>4657</v>
      </c>
      <c r="D47" t="str">
        <f t="array" aca="1" ref="D47" ca="1">CONCATENATE(A47,"-",MID(CELL("filename",A46),FIND("]",CELL("filename",A46))+1,255))</f>
        <v>爱我还是他-南拳妈妈</v>
      </c>
      <c r="E47" t="s">
        <v>84</v>
      </c>
      <c r="I47">
        <v>0</v>
      </c>
    </row>
  </sheetData>
  <pageMargins left="0.7" right="0.7" top="0.75" bottom="0.75" header="0.3" footer="0.3"/>
  <pageSetup orientation="portrai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I37"/>
  <sheetViews>
    <sheetView workbookViewId="0">
      <selection activeCell="K15" sqref="K15"/>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7" width="9.140625" style="16" customWidth="1"/>
    <col min="18" max="16384" width="9.140625" style="16"/>
  </cols>
  <sheetData>
    <row r="1" spans="1:9" x14ac:dyDescent="0.25">
      <c r="A1" t="s">
        <v>0</v>
      </c>
      <c r="B1" t="s">
        <v>1</v>
      </c>
      <c r="C1" t="s">
        <v>2</v>
      </c>
      <c r="D1" t="s">
        <v>3</v>
      </c>
      <c r="E1" t="s">
        <v>4</v>
      </c>
      <c r="F1" t="s">
        <v>5</v>
      </c>
      <c r="G1" t="s">
        <v>6</v>
      </c>
      <c r="H1" t="s">
        <v>7</v>
      </c>
      <c r="I1" t="s">
        <v>8</v>
      </c>
    </row>
    <row r="2" spans="1:9" x14ac:dyDescent="0.25">
      <c r="A2" t="s">
        <v>4658</v>
      </c>
      <c r="B2" t="s">
        <v>4659</v>
      </c>
      <c r="C2" s="1" t="s">
        <v>4660</v>
      </c>
      <c r="D2" t="str">
        <f t="array" aca="1" ref="D2" ca="1">CONCATENATE(A2,"-",MID(CELL("filename",A1),FIND("]",CELL("filename",A1))+1,255))</f>
        <v>西楼儿女-海来阿木</v>
      </c>
      <c r="E2" t="s">
        <v>11</v>
      </c>
      <c r="F2" s="17">
        <v>3.8194444444444448E-2</v>
      </c>
      <c r="G2" s="17">
        <v>6.1111111111111109E-2</v>
      </c>
      <c r="I2">
        <v>1</v>
      </c>
    </row>
    <row r="3" spans="1:9" x14ac:dyDescent="0.25">
      <c r="A3" t="s">
        <v>4661</v>
      </c>
      <c r="B3" t="s">
        <v>4662</v>
      </c>
      <c r="C3" s="1" t="s">
        <v>4663</v>
      </c>
      <c r="D3" t="str">
        <f t="array" aca="1" ref="D3" ca="1">CONCATENATE(A3,"-",MID(CELL("filename",A2),FIND("]",CELL("filename",A2))+1,255))</f>
        <v>不过人间-海来阿木</v>
      </c>
      <c r="E3" t="s">
        <v>11</v>
      </c>
      <c r="F3" s="17">
        <v>3.7499999999999999E-2</v>
      </c>
      <c r="G3" s="17">
        <v>5.9722222222222232E-2</v>
      </c>
      <c r="I3">
        <v>1</v>
      </c>
    </row>
    <row r="4" spans="1:9" x14ac:dyDescent="0.25">
      <c r="A4" t="s">
        <v>4664</v>
      </c>
      <c r="B4" t="s">
        <v>4665</v>
      </c>
      <c r="C4" s="1" t="s">
        <v>4666</v>
      </c>
      <c r="D4" t="str">
        <f t="array" aca="1" ref="D4" ca="1">CONCATENATE(A4,"-",MID(CELL("filename",A3),FIND("]",CELL("filename",A3))+1,255))</f>
        <v>五十年以后-海来阿木</v>
      </c>
      <c r="E4" t="s">
        <v>11</v>
      </c>
      <c r="F4" s="17">
        <v>5.6250000000000001E-2</v>
      </c>
      <c r="G4" s="17">
        <v>7.4999999999999997E-2</v>
      </c>
      <c r="I4">
        <v>1</v>
      </c>
    </row>
    <row r="5" spans="1:9" x14ac:dyDescent="0.25">
      <c r="A5" t="s">
        <v>4667</v>
      </c>
      <c r="B5" t="s">
        <v>4668</v>
      </c>
      <c r="C5" s="1" t="s">
        <v>4669</v>
      </c>
      <c r="D5" t="str">
        <f t="array" aca="1" ref="D5" ca="1">CONCATENATE(A5,"-",MID(CELL("filename",A4),FIND("]",CELL("filename",A4))+1,255))</f>
        <v>来跳舞-海来阿木</v>
      </c>
      <c r="E5" t="s">
        <v>11</v>
      </c>
      <c r="F5" s="17">
        <v>3.2638888888888891E-2</v>
      </c>
      <c r="G5" s="17">
        <v>4.4444444444444453E-2</v>
      </c>
      <c r="I5">
        <v>1</v>
      </c>
    </row>
    <row r="6" spans="1:9" x14ac:dyDescent="0.25">
      <c r="A6" t="s">
        <v>4670</v>
      </c>
      <c r="B6" t="s">
        <v>4671</v>
      </c>
      <c r="C6" s="1" t="s">
        <v>4672</v>
      </c>
      <c r="D6" t="str">
        <f t="array" aca="1" ref="D6" ca="1">CONCATENATE(A6,"-",MID(CELL("filename",A5),FIND("]",CELL("filename",A5))+1,255))</f>
        <v>有生之恋-海来阿木</v>
      </c>
      <c r="E6" t="s">
        <v>11</v>
      </c>
      <c r="F6" s="17">
        <v>6.5277777777777782E-2</v>
      </c>
      <c r="G6" s="17">
        <v>8.819444444444445E-2</v>
      </c>
      <c r="I6">
        <v>1</v>
      </c>
    </row>
    <row r="7" spans="1:9" x14ac:dyDescent="0.25">
      <c r="A7" t="s">
        <v>4673</v>
      </c>
      <c r="B7" t="s">
        <v>4674</v>
      </c>
      <c r="C7" s="1" t="s">
        <v>4675</v>
      </c>
      <c r="D7" t="str">
        <f t="array" aca="1" ref="D7" ca="1">CONCATENATE(A7,"-",MID(CELL("filename",A6),FIND("]",CELL("filename",A6))+1,255))</f>
        <v>浪子心-海来阿木</v>
      </c>
      <c r="E7" t="s">
        <v>11</v>
      </c>
      <c r="F7" s="17">
        <v>7.3611111111111113E-2</v>
      </c>
      <c r="G7" s="17">
        <v>9.4444444444444442E-2</v>
      </c>
      <c r="I7">
        <v>1</v>
      </c>
    </row>
    <row r="8" spans="1:9" x14ac:dyDescent="0.25">
      <c r="A8" t="s">
        <v>4676</v>
      </c>
      <c r="B8" t="s">
        <v>4677</v>
      </c>
      <c r="C8" s="1" t="s">
        <v>4678</v>
      </c>
      <c r="D8" t="str">
        <f t="array" aca="1" ref="D8" ca="1">CONCATENATE(A8,"-",MID(CELL("filename",A7),FIND("]",CELL("filename",A7))+1,255))</f>
        <v>你的万水千山-海来阿木</v>
      </c>
      <c r="E8" t="s">
        <v>11</v>
      </c>
      <c r="F8" s="17">
        <v>6.0416666666666667E-2</v>
      </c>
      <c r="G8" s="17">
        <v>7.9166666666666663E-2</v>
      </c>
      <c r="I8">
        <v>1</v>
      </c>
    </row>
    <row r="9" spans="1:9" x14ac:dyDescent="0.25">
      <c r="A9" t="s">
        <v>4679</v>
      </c>
      <c r="B9" t="s">
        <v>4680</v>
      </c>
      <c r="C9" s="1" t="s">
        <v>4681</v>
      </c>
      <c r="D9" t="str">
        <f t="array" aca="1" ref="D9" ca="1">CONCATENATE(A9,"-",MID(CELL("filename",A8),FIND("]",CELL("filename",A8))+1,255))</f>
        <v>点歌的人-海来阿木</v>
      </c>
      <c r="E9" t="s">
        <v>11</v>
      </c>
      <c r="F9" s="17">
        <v>1.8749999999999999E-2</v>
      </c>
      <c r="G9" s="17">
        <v>3.5416666666666673E-2</v>
      </c>
      <c r="I9">
        <v>1</v>
      </c>
    </row>
    <row r="10" spans="1:9" x14ac:dyDescent="0.25">
      <c r="A10" t="s">
        <v>4682</v>
      </c>
      <c r="B10" t="s">
        <v>4683</v>
      </c>
      <c r="C10" s="1"/>
      <c r="D10" t="str">
        <f t="array" aca="1" ref="D10" ca="1">CONCATENATE(A10,"-",MID(CELL("filename",A9),FIND("]",CELL("filename",A9))+1,255))</f>
        <v>三生三幸-海来阿木</v>
      </c>
      <c r="E10" t="s">
        <v>11</v>
      </c>
      <c r="F10" s="17"/>
      <c r="G10" s="17"/>
      <c r="I10">
        <v>0</v>
      </c>
    </row>
    <row r="11" spans="1:9" x14ac:dyDescent="0.25">
      <c r="A11" t="s">
        <v>4684</v>
      </c>
      <c r="B11" t="s">
        <v>4685</v>
      </c>
      <c r="C11" s="1" t="s">
        <v>4686</v>
      </c>
      <c r="D11" t="str">
        <f t="array" aca="1" ref="D11" ca="1">CONCATENATE(A11,"-",MID(CELL("filename",A10),FIND("]",CELL("filename",A10))+1,255))</f>
        <v>一无所有的年纪-海来阿木</v>
      </c>
      <c r="E11" t="s">
        <v>11</v>
      </c>
      <c r="F11" s="17">
        <v>3.888888888888889E-2</v>
      </c>
      <c r="G11" s="17">
        <v>5.6944444444444443E-2</v>
      </c>
      <c r="I11">
        <v>1</v>
      </c>
    </row>
    <row r="12" spans="1:9" x14ac:dyDescent="0.25">
      <c r="A12" t="s">
        <v>3811</v>
      </c>
      <c r="B12" t="s">
        <v>3812</v>
      </c>
      <c r="C12" s="1" t="s">
        <v>3813</v>
      </c>
      <c r="D12" t="str">
        <f t="array" aca="1" ref="D12" ca="1">CONCATENATE(A12,"-",MID(CELL("filename",A11),FIND("]",CELL("filename",A11))+1,255))</f>
        <v>不如见一面-海来阿木</v>
      </c>
      <c r="E12" t="s">
        <v>11</v>
      </c>
      <c r="F12" s="17">
        <v>2.8472222222222222E-2</v>
      </c>
      <c r="G12" s="17">
        <v>5.486111111111111E-2</v>
      </c>
      <c r="I12">
        <v>1</v>
      </c>
    </row>
    <row r="13" spans="1:9" x14ac:dyDescent="0.25">
      <c r="A13" t="s">
        <v>4687</v>
      </c>
      <c r="B13" t="s">
        <v>4688</v>
      </c>
      <c r="C13" s="1" t="s">
        <v>4689</v>
      </c>
      <c r="D13" t="str">
        <f t="array" aca="1" ref="D13" ca="1">CONCATENATE(A13,"-",MID(CELL("filename",A12),FIND("]",CELL("filename",A12))+1,255))</f>
        <v>浮生记-海来阿木</v>
      </c>
      <c r="E13" t="s">
        <v>11</v>
      </c>
      <c r="F13" s="17">
        <v>3.2638888888888891E-2</v>
      </c>
      <c r="G13" s="17">
        <v>5.347222222222222E-2</v>
      </c>
      <c r="I13">
        <v>1</v>
      </c>
    </row>
    <row r="14" spans="1:9" x14ac:dyDescent="0.25">
      <c r="A14" t="s">
        <v>4690</v>
      </c>
      <c r="B14" t="s">
        <v>4691</v>
      </c>
      <c r="C14" s="1" t="s">
        <v>4692</v>
      </c>
      <c r="D14" t="str">
        <f t="array" aca="1" ref="D14" ca="1">CONCATENATE(A14,"-",MID(CELL("filename",A13),FIND("]",CELL("filename",A13))+1,255))</f>
        <v>过路的晚风-海来阿木</v>
      </c>
      <c r="E14" t="s">
        <v>11</v>
      </c>
      <c r="F14" s="17">
        <v>4.7222222222222221E-2</v>
      </c>
      <c r="G14" s="17">
        <v>7.2916666666666671E-2</v>
      </c>
      <c r="I14">
        <v>1</v>
      </c>
    </row>
    <row r="15" spans="1:9" x14ac:dyDescent="0.25">
      <c r="A15" t="s">
        <v>4693</v>
      </c>
      <c r="B15" t="s">
        <v>4694</v>
      </c>
      <c r="C15" s="1" t="s">
        <v>4695</v>
      </c>
      <c r="D15" t="str">
        <f t="array" aca="1" ref="D15" ca="1">CONCATENATE(A15,"-",MID(CELL("filename",A14),FIND("]",CELL("filename",A14))+1,255))</f>
        <v>孤身的人-海来阿木</v>
      </c>
      <c r="E15" t="s">
        <v>11</v>
      </c>
      <c r="F15" s="17">
        <v>6.25E-2</v>
      </c>
      <c r="G15" s="17">
        <v>8.1944444444444445E-2</v>
      </c>
      <c r="I15">
        <v>1</v>
      </c>
    </row>
    <row r="16" spans="1:9" x14ac:dyDescent="0.25">
      <c r="A16" t="s">
        <v>4696</v>
      </c>
      <c r="B16" t="s">
        <v>4697</v>
      </c>
      <c r="C16" s="1" t="s">
        <v>4698</v>
      </c>
      <c r="D16" t="str">
        <f t="array" aca="1" ref="D16" ca="1">CONCATENATE(A16,"-",MID(CELL("filename",A15),FIND("]",CELL("filename",A15))+1,255))</f>
        <v>归途有风-海来阿木</v>
      </c>
      <c r="E16" t="s">
        <v>11</v>
      </c>
      <c r="F16" s="17">
        <v>2.8472222222222222E-2</v>
      </c>
      <c r="G16" s="17">
        <v>4.583333333333333E-2</v>
      </c>
      <c r="I16">
        <v>1</v>
      </c>
    </row>
    <row r="17" spans="1:9" x14ac:dyDescent="0.25">
      <c r="A17" t="s">
        <v>4699</v>
      </c>
      <c r="B17" t="s">
        <v>4700</v>
      </c>
      <c r="C17" s="1" t="s">
        <v>4701</v>
      </c>
      <c r="D17" t="str">
        <f t="array" aca="1" ref="D17" ca="1">CONCATENATE(A17,"-",MID(CELL("filename",A16),FIND("]",CELL("filename",A16))+1,255))</f>
        <v>奈何岁月-海来阿木</v>
      </c>
      <c r="E17" t="s">
        <v>11</v>
      </c>
      <c r="F17" s="17">
        <v>8.3333333333333329E-2</v>
      </c>
      <c r="G17" s="17">
        <v>0.12916666666666671</v>
      </c>
      <c r="I17">
        <v>1</v>
      </c>
    </row>
    <row r="18" spans="1:9" x14ac:dyDescent="0.25">
      <c r="A18" t="s">
        <v>4702</v>
      </c>
      <c r="B18" t="s">
        <v>4703</v>
      </c>
      <c r="C18" s="1" t="s">
        <v>4704</v>
      </c>
      <c r="D18" t="str">
        <f t="array" aca="1" ref="D18" ca="1">CONCATENATE(A18,"-",MID(CELL("filename",A17),FIND("]",CELL("filename",A17))+1,255))</f>
        <v>青山一别-海来阿木</v>
      </c>
      <c r="E18" t="s">
        <v>11</v>
      </c>
      <c r="F18" s="17">
        <v>5.6250000000000001E-2</v>
      </c>
      <c r="G18" s="17">
        <v>7.7083333333333337E-2</v>
      </c>
      <c r="I18">
        <v>1</v>
      </c>
    </row>
    <row r="19" spans="1:9" x14ac:dyDescent="0.25">
      <c r="A19" t="s">
        <v>4705</v>
      </c>
      <c r="B19" t="s">
        <v>4706</v>
      </c>
      <c r="C19" s="1" t="s">
        <v>4707</v>
      </c>
      <c r="D19" t="str">
        <f t="array" aca="1" ref="D19" ca="1">CONCATENATE(A19,"-",MID(CELL("filename",A18),FIND("]",CELL("filename",A18))+1,255))</f>
        <v>诺言-海来阿木</v>
      </c>
      <c r="E19" t="s">
        <v>11</v>
      </c>
      <c r="F19" s="17">
        <v>5.8333333333333327E-2</v>
      </c>
      <c r="G19" s="17">
        <v>6.805555555555555E-2</v>
      </c>
      <c r="I19">
        <v>1</v>
      </c>
    </row>
    <row r="20" spans="1:9" x14ac:dyDescent="0.25">
      <c r="A20" t="s">
        <v>4708</v>
      </c>
      <c r="B20" t="s">
        <v>4709</v>
      </c>
      <c r="C20" s="1" t="s">
        <v>4710</v>
      </c>
      <c r="D20" t="str">
        <f t="array" aca="1" ref="D20" ca="1">CONCATENATE(A20,"-",MID(CELL("filename",A19),FIND("]",CELL("filename",A19))+1,255))</f>
        <v>阿果吉曲-海来阿木</v>
      </c>
      <c r="E20" t="s">
        <v>11</v>
      </c>
      <c r="F20" s="17">
        <v>6.0416666666666667E-2</v>
      </c>
      <c r="G20" s="17">
        <v>7.4999999999999997E-2</v>
      </c>
      <c r="I20">
        <v>1</v>
      </c>
    </row>
    <row r="21" spans="1:9" x14ac:dyDescent="0.25">
      <c r="A21" t="s">
        <v>4711</v>
      </c>
      <c r="B21" t="s">
        <v>4712</v>
      </c>
      <c r="C21" s="1" t="s">
        <v>4713</v>
      </c>
      <c r="D21" t="str">
        <f t="array" aca="1" ref="D21" ca="1">CONCATENATE(A21,"-",MID(CELL("filename",A20),FIND("]",CELL("filename",A20))+1,255))</f>
        <v>别知己-海来阿木</v>
      </c>
      <c r="E21" t="s">
        <v>11</v>
      </c>
      <c r="F21" s="17">
        <v>3.3333333333333333E-2</v>
      </c>
      <c r="G21" s="17">
        <v>5.4166666666666669E-2</v>
      </c>
      <c r="I21">
        <v>1</v>
      </c>
    </row>
    <row r="22" spans="1:9" x14ac:dyDescent="0.25">
      <c r="A22" s="6" t="s">
        <v>4714</v>
      </c>
      <c r="B22" t="s">
        <v>4715</v>
      </c>
      <c r="C22" s="1" t="s">
        <v>4716</v>
      </c>
      <c r="D22" t="str">
        <f t="array" aca="1" ref="D22" ca="1">CONCATENATE(A22,"-",MID(CELL("filename",A21),FIND("]",CELL("filename",A21))+1,255))</f>
        <v>5258-海来阿木</v>
      </c>
      <c r="E22" t="s">
        <v>11</v>
      </c>
      <c r="F22" s="17">
        <v>1.180555555555556E-2</v>
      </c>
      <c r="G22" s="17">
        <v>3.6111111111111108E-2</v>
      </c>
      <c r="I22">
        <v>1</v>
      </c>
    </row>
    <row r="23" spans="1:9" x14ac:dyDescent="0.25">
      <c r="A23" t="s">
        <v>4717</v>
      </c>
      <c r="B23" t="s">
        <v>4718</v>
      </c>
      <c r="C23" s="1" t="s">
        <v>4719</v>
      </c>
      <c r="D23" t="str">
        <f t="array" aca="1" ref="D23" ca="1">CONCATENATE(A23,"-",MID(CELL("filename",A22),FIND("]",CELL("filename",A22))+1,255))</f>
        <v>爱 请问怎么走-海来阿木</v>
      </c>
      <c r="E23" t="s">
        <v>11</v>
      </c>
      <c r="F23" s="17">
        <v>5.1388888888888887E-2</v>
      </c>
      <c r="G23" s="17">
        <v>6.25E-2</v>
      </c>
      <c r="I23">
        <v>1</v>
      </c>
    </row>
    <row r="24" spans="1:9" x14ac:dyDescent="0.25">
      <c r="A24" t="s">
        <v>4720</v>
      </c>
      <c r="B24" t="s">
        <v>4721</v>
      </c>
      <c r="C24" s="1" t="s">
        <v>4722</v>
      </c>
      <c r="D24" t="str">
        <f t="array" aca="1" ref="D24" ca="1">CONCATENATE(A24,"-",MID(CELL("filename",A23),FIND("]",CELL("filename",A23))+1,255))</f>
        <v>烟雨人间-海来阿木</v>
      </c>
      <c r="E24" t="s">
        <v>11</v>
      </c>
      <c r="F24" s="17">
        <v>1.111111111111111E-2</v>
      </c>
      <c r="G24" s="17">
        <v>3.4027777777777768E-2</v>
      </c>
      <c r="I24">
        <v>1</v>
      </c>
    </row>
    <row r="25" spans="1:9" x14ac:dyDescent="0.25">
      <c r="A25" t="s">
        <v>4723</v>
      </c>
      <c r="B25" t="s">
        <v>4724</v>
      </c>
      <c r="C25" s="1" t="s">
        <v>4725</v>
      </c>
      <c r="D25" t="str">
        <f t="array" aca="1" ref="D25" ca="1">CONCATENATE(A25,"-",MID(CELL("filename",A24),FIND("]",CELL("filename",A24))+1,255))</f>
        <v>我还是我-海来阿木</v>
      </c>
      <c r="E25" t="s">
        <v>11</v>
      </c>
      <c r="F25" s="17">
        <v>4.3055555555555562E-2</v>
      </c>
      <c r="G25" s="17">
        <v>6.458333333333334E-2</v>
      </c>
      <c r="I25">
        <v>1</v>
      </c>
    </row>
    <row r="26" spans="1:9" x14ac:dyDescent="0.25">
      <c r="A26" t="s">
        <v>4726</v>
      </c>
      <c r="B26" t="s">
        <v>4727</v>
      </c>
      <c r="C26" s="1" t="s">
        <v>4728</v>
      </c>
      <c r="D26" t="str">
        <f t="array" aca="1" ref="D26" ca="1">CONCATENATE(A26,"-",MID(CELL("filename",A25),FIND("]",CELL("filename",A25))+1,255))</f>
        <v>妈妈说-海来阿木</v>
      </c>
      <c r="E26" t="s">
        <v>11</v>
      </c>
      <c r="F26" s="17">
        <v>7.5694444444444439E-2</v>
      </c>
      <c r="G26" s="17">
        <v>9.5138888888888884E-2</v>
      </c>
      <c r="I26">
        <v>1</v>
      </c>
    </row>
    <row r="27" spans="1:9" x14ac:dyDescent="0.25">
      <c r="A27" t="s">
        <v>4729</v>
      </c>
      <c r="B27" t="s">
        <v>4730</v>
      </c>
      <c r="C27" s="1" t="s">
        <v>4731</v>
      </c>
      <c r="D27" t="str">
        <f t="array" aca="1" ref="D27" ca="1">CONCATENATE(A27,"-",MID(CELL("filename",A26),FIND("]",CELL("filename",A26))+1,255))</f>
        <v>月亮妈妈-海来阿木</v>
      </c>
      <c r="E27" t="s">
        <v>11</v>
      </c>
      <c r="F27" s="17">
        <v>0.1847222222222222</v>
      </c>
      <c r="G27" s="17">
        <v>0.2097222222222222</v>
      </c>
      <c r="I27">
        <v>1</v>
      </c>
    </row>
    <row r="28" spans="1:9" x14ac:dyDescent="0.25">
      <c r="A28" t="s">
        <v>4732</v>
      </c>
      <c r="B28" t="s">
        <v>4733</v>
      </c>
      <c r="C28" s="1" t="s">
        <v>4734</v>
      </c>
      <c r="D28" t="str">
        <f t="array" aca="1" ref="D28" ca="1">CONCATENATE(A28,"-",MID(CELL("filename",A27),FIND("]",CELL("filename",A27))+1,255))</f>
        <v>梦想家-海来阿木</v>
      </c>
      <c r="E28" t="s">
        <v>11</v>
      </c>
      <c r="F28" s="17">
        <v>3.1944444444444442E-2</v>
      </c>
      <c r="G28" s="17">
        <v>5.2777777777777778E-2</v>
      </c>
      <c r="I28">
        <v>1</v>
      </c>
    </row>
    <row r="37" spans="1:9" x14ac:dyDescent="0.25">
      <c r="A37" t="s">
        <v>2539</v>
      </c>
      <c r="B37" t="s">
        <v>4735</v>
      </c>
      <c r="D37" t="str">
        <f t="array" aca="1" ref="D37" ca="1">CONCATENATE(A37,"-",MID(CELL("filename",A36),FIND("]",CELL("filename",A36))+1,255))</f>
        <v>太多-海来阿木</v>
      </c>
      <c r="E37" t="s">
        <v>84</v>
      </c>
      <c r="I37">
        <v>0</v>
      </c>
    </row>
  </sheetData>
  <hyperlinks>
    <hyperlink ref="C2" r:id="rId1" xr:uid="{00000000-0004-0000-3400-000000000000}"/>
    <hyperlink ref="C3" r:id="rId2" xr:uid="{00000000-0004-0000-3400-000001000000}"/>
    <hyperlink ref="C4" r:id="rId3" xr:uid="{00000000-0004-0000-3400-000002000000}"/>
    <hyperlink ref="C5" r:id="rId4" xr:uid="{00000000-0004-0000-3400-000003000000}"/>
    <hyperlink ref="C6" r:id="rId5" xr:uid="{00000000-0004-0000-3400-000004000000}"/>
    <hyperlink ref="C7" r:id="rId6" xr:uid="{00000000-0004-0000-3400-000005000000}"/>
    <hyperlink ref="C8" r:id="rId7" xr:uid="{00000000-0004-0000-3400-000006000000}"/>
    <hyperlink ref="C9" r:id="rId8" xr:uid="{00000000-0004-0000-3400-000007000000}"/>
    <hyperlink ref="C11" r:id="rId9" xr:uid="{00000000-0004-0000-3400-000008000000}"/>
    <hyperlink ref="C12" r:id="rId10" xr:uid="{00000000-0004-0000-3400-000009000000}"/>
    <hyperlink ref="C13" r:id="rId11" xr:uid="{00000000-0004-0000-3400-00000A000000}"/>
    <hyperlink ref="C14" r:id="rId12" xr:uid="{00000000-0004-0000-3400-00000B000000}"/>
    <hyperlink ref="C15" r:id="rId13" xr:uid="{00000000-0004-0000-3400-00000C000000}"/>
    <hyperlink ref="C16" r:id="rId14" xr:uid="{00000000-0004-0000-3400-00000D000000}"/>
    <hyperlink ref="C17" r:id="rId15" xr:uid="{00000000-0004-0000-3400-00000E000000}"/>
    <hyperlink ref="C18" r:id="rId16" xr:uid="{00000000-0004-0000-3400-00000F000000}"/>
    <hyperlink ref="C19" r:id="rId17" xr:uid="{00000000-0004-0000-3400-000010000000}"/>
    <hyperlink ref="C20" r:id="rId18" xr:uid="{00000000-0004-0000-3400-000011000000}"/>
    <hyperlink ref="C21" r:id="rId19" xr:uid="{00000000-0004-0000-3400-000012000000}"/>
    <hyperlink ref="C22" r:id="rId20" xr:uid="{00000000-0004-0000-3400-000013000000}"/>
    <hyperlink ref="C23" r:id="rId21" xr:uid="{00000000-0004-0000-3400-000014000000}"/>
    <hyperlink ref="C24" r:id="rId22" xr:uid="{00000000-0004-0000-3400-000015000000}"/>
    <hyperlink ref="C25" r:id="rId23" xr:uid="{00000000-0004-0000-3400-000016000000}"/>
    <hyperlink ref="C26" r:id="rId24" xr:uid="{00000000-0004-0000-3400-000017000000}"/>
    <hyperlink ref="C27" r:id="rId25" xr:uid="{00000000-0004-0000-3400-000018000000}"/>
    <hyperlink ref="C28" r:id="rId26" xr:uid="{00000000-0004-0000-3400-000019000000}"/>
  </hyperlinks>
  <pageMargins left="0.7" right="0.7" top="0.75" bottom="0.75" header="0.3" footer="0.3"/>
  <pageSetup orientation="portrai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I45"/>
  <sheetViews>
    <sheetView workbookViewId="0">
      <selection activeCell="B50" sqref="B50"/>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7" width="9.140625" style="16" customWidth="1"/>
    <col min="18" max="16384" width="9.140625" style="16"/>
  </cols>
  <sheetData>
    <row r="1" spans="1:9" x14ac:dyDescent="0.25">
      <c r="A1" t="s">
        <v>0</v>
      </c>
      <c r="B1" t="s">
        <v>1</v>
      </c>
      <c r="C1" t="s">
        <v>2</v>
      </c>
      <c r="D1" t="s">
        <v>3</v>
      </c>
      <c r="E1" t="s">
        <v>4</v>
      </c>
      <c r="F1" t="s">
        <v>5</v>
      </c>
      <c r="G1" t="s">
        <v>6</v>
      </c>
      <c r="H1" t="s">
        <v>7</v>
      </c>
      <c r="I1" t="s">
        <v>8</v>
      </c>
    </row>
    <row r="2" spans="1:9" x14ac:dyDescent="0.25">
      <c r="A2" t="s">
        <v>2232</v>
      </c>
      <c r="B2" t="s">
        <v>4736</v>
      </c>
      <c r="C2" s="1"/>
      <c r="D2" t="str">
        <f t="array" aca="1" ref="D2" ca="1">CONCATENATE(A2,"-",MID(CELL("filename",A1),FIND("]",CELL("filename",A1))+1,255))</f>
        <v>鱼-陈绮贞</v>
      </c>
      <c r="E2" t="s">
        <v>11</v>
      </c>
      <c r="F2" s="17">
        <v>2.5000000000000001E-2</v>
      </c>
      <c r="G2" s="17">
        <v>3.5416666666666673E-2</v>
      </c>
      <c r="I2">
        <v>0</v>
      </c>
    </row>
    <row r="3" spans="1:9" x14ac:dyDescent="0.25">
      <c r="A3" t="s">
        <v>4737</v>
      </c>
      <c r="B3" t="s">
        <v>4738</v>
      </c>
      <c r="C3" s="1"/>
      <c r="D3" t="str">
        <f t="array" aca="1" ref="D3" ca="1">CONCATENATE(A3,"-",MID(CELL("filename",A2),FIND("]",CELL("filename",A2))+1,255))</f>
        <v>私奔到月球-陈绮贞</v>
      </c>
      <c r="E3" t="s">
        <v>11</v>
      </c>
      <c r="F3" s="17"/>
      <c r="G3" s="17"/>
      <c r="I3">
        <v>0</v>
      </c>
    </row>
    <row r="4" spans="1:9" x14ac:dyDescent="0.25">
      <c r="A4" t="s">
        <v>2337</v>
      </c>
      <c r="B4" t="s">
        <v>4739</v>
      </c>
      <c r="C4" s="1"/>
      <c r="D4" t="str">
        <f t="array" aca="1" ref="D4" ca="1">CONCATENATE(A4,"-",MID(CELL("filename",A3),FIND("]",CELL("filename",A3))+1,255))</f>
        <v>旅行的意义-陈绮贞</v>
      </c>
      <c r="E4" t="s">
        <v>11</v>
      </c>
      <c r="F4" s="17"/>
      <c r="G4" s="17"/>
      <c r="I4">
        <v>0</v>
      </c>
    </row>
    <row r="5" spans="1:9" x14ac:dyDescent="0.25">
      <c r="A5" t="s">
        <v>4740</v>
      </c>
      <c r="B5" t="s">
        <v>4741</v>
      </c>
      <c r="C5" s="1"/>
      <c r="D5" t="str">
        <f t="array" aca="1" ref="D5" ca="1">CONCATENATE(A5,"-",MID(CELL("filename",A4),FIND("]",CELL("filename",A4))+1,255))</f>
        <v>还是会寂寞-陈绮贞</v>
      </c>
      <c r="E5" t="s">
        <v>11</v>
      </c>
      <c r="F5" s="17"/>
      <c r="G5" s="17"/>
      <c r="I5">
        <v>0</v>
      </c>
    </row>
    <row r="6" spans="1:9" x14ac:dyDescent="0.25">
      <c r="A6" t="s">
        <v>4742</v>
      </c>
      <c r="B6" t="s">
        <v>4743</v>
      </c>
      <c r="C6" s="1"/>
      <c r="D6" t="str">
        <f t="array" aca="1" ref="D6" ca="1">CONCATENATE(A6,"-",MID(CELL("filename",A5),FIND("]",CELL("filename",A5))+1,255))</f>
        <v>太聪明-陈绮贞</v>
      </c>
      <c r="E6" t="s">
        <v>11</v>
      </c>
      <c r="F6" s="17"/>
      <c r="G6" s="17"/>
      <c r="I6">
        <v>0</v>
      </c>
    </row>
    <row r="7" spans="1:9" x14ac:dyDescent="0.25">
      <c r="A7" t="s">
        <v>4744</v>
      </c>
      <c r="B7" t="s">
        <v>4745</v>
      </c>
      <c r="C7" s="1"/>
      <c r="D7" t="str">
        <f t="array" aca="1" ref="D7" ca="1">CONCATENATE(A7,"-",MID(CELL("filename",A6),FIND("]",CELL("filename",A6))+1,255))</f>
        <v>After 17-陈绮贞</v>
      </c>
      <c r="E7" t="s">
        <v>11</v>
      </c>
      <c r="F7" s="17"/>
      <c r="G7" s="17"/>
      <c r="I7">
        <v>0</v>
      </c>
    </row>
    <row r="8" spans="1:9" x14ac:dyDescent="0.25">
      <c r="A8" t="s">
        <v>4651</v>
      </c>
      <c r="B8" t="s">
        <v>4652</v>
      </c>
      <c r="C8" s="1"/>
      <c r="D8" t="str">
        <f t="array" aca="1" ref="D8" ca="1">CONCATENATE(A8,"-",MID(CELL("filename",A7),FIND("]",CELL("filename",A7))+1,255))</f>
        <v>家-陈绮贞</v>
      </c>
      <c r="E8" t="s">
        <v>11</v>
      </c>
      <c r="F8" s="17"/>
      <c r="G8" s="17"/>
      <c r="I8">
        <v>0</v>
      </c>
    </row>
    <row r="9" spans="1:9" x14ac:dyDescent="0.25">
      <c r="A9" t="s">
        <v>4746</v>
      </c>
      <c r="B9" t="s">
        <v>4747</v>
      </c>
      <c r="C9" s="1"/>
      <c r="D9" t="str">
        <f t="array" aca="1" ref="D9" ca="1">CONCATENATE(A9,"-",MID(CELL("filename",A8),FIND("]",CELL("filename",A8))+1,255))</f>
        <v>小步舞曲-陈绮贞</v>
      </c>
      <c r="E9" t="s">
        <v>11</v>
      </c>
      <c r="F9" s="17"/>
      <c r="G9" s="17"/>
      <c r="I9">
        <v>0</v>
      </c>
    </row>
    <row r="10" spans="1:9" x14ac:dyDescent="0.25">
      <c r="A10" t="s">
        <v>4748</v>
      </c>
      <c r="B10" t="s">
        <v>4749</v>
      </c>
      <c r="C10" s="1"/>
      <c r="D10" t="str">
        <f t="array" aca="1" ref="D10" ca="1">CONCATENATE(A10,"-",MID(CELL("filename",A9),FIND("]",CELL("filename",A9))+1,255))</f>
        <v>太阳-陈绮贞</v>
      </c>
      <c r="E10" t="s">
        <v>11</v>
      </c>
      <c r="F10" s="17"/>
      <c r="G10" s="17"/>
      <c r="I10">
        <v>0</v>
      </c>
    </row>
    <row r="11" spans="1:9" x14ac:dyDescent="0.25">
      <c r="A11" t="s">
        <v>4750</v>
      </c>
      <c r="B11" t="s">
        <v>4751</v>
      </c>
      <c r="D11" t="str">
        <f t="array" aca="1" ref="D11" ca="1">CONCATENATE(A11,"-",MID(CELL("filename",A10),FIND("]",CELL("filename",A10))+1,255))</f>
        <v>躺在你的衣柜-陈绮贞</v>
      </c>
      <c r="E11" t="s">
        <v>11</v>
      </c>
      <c r="F11" s="17"/>
      <c r="I11">
        <v>0</v>
      </c>
    </row>
    <row r="12" spans="1:9" x14ac:dyDescent="0.25">
      <c r="A12" t="s">
        <v>4752</v>
      </c>
      <c r="B12" t="s">
        <v>4753</v>
      </c>
      <c r="C12" s="1"/>
      <c r="D12" t="str">
        <f t="array" aca="1" ref="D12" ca="1">CONCATENATE(A12,"-",MID(CELL("filename",A11),FIND("]",CELL("filename",A11))+1,255))</f>
        <v>最初的起点-陈绮贞</v>
      </c>
      <c r="E12" t="s">
        <v>11</v>
      </c>
      <c r="F12" s="17"/>
      <c r="G12" s="17"/>
      <c r="I12">
        <v>0</v>
      </c>
    </row>
    <row r="13" spans="1:9" x14ac:dyDescent="0.25">
      <c r="A13" t="s">
        <v>4754</v>
      </c>
      <c r="B13" t="s">
        <v>4755</v>
      </c>
      <c r="C13" s="1"/>
      <c r="D13" t="str">
        <f t="array" aca="1" ref="D13" ca="1">CONCATENATE(A13,"-",MID(CELL("filename",A12),FIND("]",CELL("filename",A12))+1,255))</f>
        <v>雨水一盒-陈绮贞</v>
      </c>
      <c r="E13" t="s">
        <v>11</v>
      </c>
      <c r="F13" s="17"/>
      <c r="G13" s="17"/>
      <c r="I13">
        <v>0</v>
      </c>
    </row>
    <row r="14" spans="1:9" x14ac:dyDescent="0.25">
      <c r="A14" t="s">
        <v>4756</v>
      </c>
      <c r="B14" t="s">
        <v>4757</v>
      </c>
      <c r="C14" s="1"/>
      <c r="D14" t="str">
        <f t="array" aca="1" ref="D14" ca="1">CONCATENATE(A14,"-",MID(CELL("filename",A13),FIND("]",CELL("filename",A13))+1,255))</f>
        <v>烟火-陈绮贞</v>
      </c>
      <c r="E14" t="s">
        <v>11</v>
      </c>
      <c r="F14" s="17"/>
      <c r="G14" s="17"/>
      <c r="I14">
        <v>0</v>
      </c>
    </row>
    <row r="15" spans="1:9" x14ac:dyDescent="0.25">
      <c r="A15" t="s">
        <v>4758</v>
      </c>
      <c r="B15" t="s">
        <v>4759</v>
      </c>
      <c r="C15" s="1"/>
      <c r="D15" t="str">
        <f t="array" aca="1" ref="D15" ca="1">CONCATENATE(A15,"-",MID(CELL("filename",A14),FIND("]",CELL("filename",A14))+1,255))</f>
        <v>告诉我-陈绮贞</v>
      </c>
      <c r="E15" t="s">
        <v>11</v>
      </c>
      <c r="F15" s="17"/>
      <c r="G15" s="17"/>
      <c r="I15">
        <v>0</v>
      </c>
    </row>
    <row r="16" spans="1:9" x14ac:dyDescent="0.25">
      <c r="A16" t="s">
        <v>4760</v>
      </c>
      <c r="B16" t="s">
        <v>4761</v>
      </c>
      <c r="D16" t="str">
        <f t="array" aca="1" ref="D16" ca="1">CONCATENATE(A16,"-",MID(CELL("filename",A15),FIND("]",CELL("filename",A15))+1,255))</f>
        <v>吉他手-陈绮贞</v>
      </c>
      <c r="E16" t="s">
        <v>11</v>
      </c>
      <c r="I16">
        <v>0</v>
      </c>
    </row>
    <row r="17" spans="1:9" x14ac:dyDescent="0.25">
      <c r="A17" t="s">
        <v>4762</v>
      </c>
      <c r="B17" t="s">
        <v>4763</v>
      </c>
      <c r="C17" s="1"/>
      <c r="D17" t="str">
        <f t="array" aca="1" ref="D17" ca="1">CONCATENATE(A17,"-",MID(CELL("filename",A16),FIND("]",CELL("filename",A16))+1,255))</f>
        <v>下个星期去英国-陈绮贞</v>
      </c>
      <c r="E17" t="s">
        <v>11</v>
      </c>
      <c r="F17" s="17"/>
      <c r="G17" s="17"/>
      <c r="I17">
        <v>0</v>
      </c>
    </row>
    <row r="18" spans="1:9" x14ac:dyDescent="0.25">
      <c r="A18" t="s">
        <v>4764</v>
      </c>
      <c r="B18" t="s">
        <v>4765</v>
      </c>
      <c r="D18" t="str">
        <f t="array" aca="1" ref="D18" ca="1">CONCATENATE(A18,"-",MID(CELL("filename",A17),FIND("]",CELL("filename",A17))+1,255))</f>
        <v>孩子-陈绮贞</v>
      </c>
      <c r="E18" t="s">
        <v>11</v>
      </c>
      <c r="I18">
        <v>0</v>
      </c>
    </row>
    <row r="19" spans="1:9" x14ac:dyDescent="0.25">
      <c r="A19" t="s">
        <v>4766</v>
      </c>
      <c r="B19" t="s">
        <v>4767</v>
      </c>
      <c r="D19" t="str">
        <f t="array" aca="1" ref="D19" ca="1">CONCATENATE(A19,"-",MID(CELL("filename",A18),FIND("]",CELL("filename",A18))+1,255))</f>
        <v>蜉蝣-陈绮贞</v>
      </c>
      <c r="E19" t="s">
        <v>11</v>
      </c>
      <c r="I19">
        <v>0</v>
      </c>
    </row>
    <row r="20" spans="1:9" x14ac:dyDescent="0.25">
      <c r="A20" t="s">
        <v>4768</v>
      </c>
      <c r="B20" t="s">
        <v>4769</v>
      </c>
      <c r="D20" t="str">
        <f t="array" aca="1" ref="D20" ca="1">CONCATENATE(A20,"-",MID(CELL("filename",A19),FIND("]",CELL("filename",A19))+1,255))</f>
        <v>让我想一想-陈绮贞</v>
      </c>
      <c r="E20" t="s">
        <v>11</v>
      </c>
      <c r="I20">
        <v>0</v>
      </c>
    </row>
    <row r="21" spans="1:9" x14ac:dyDescent="0.25">
      <c r="A21" t="s">
        <v>4770</v>
      </c>
      <c r="B21" t="s">
        <v>4771</v>
      </c>
      <c r="D21" t="str">
        <f t="array" aca="1" ref="D21" ca="1">CONCATENATE(A21,"-",MID(CELL("filename",A20),FIND("]",CELL("filename",A20))+1,255))</f>
        <v>失败者的飞翔-陈绮贞</v>
      </c>
      <c r="E21" t="s">
        <v>11</v>
      </c>
      <c r="I21">
        <v>0</v>
      </c>
    </row>
    <row r="22" spans="1:9" x14ac:dyDescent="0.25">
      <c r="A22" t="s">
        <v>4772</v>
      </c>
      <c r="B22" t="s">
        <v>4773</v>
      </c>
      <c r="D22" t="str">
        <f t="array" aca="1" ref="D22" ca="1">CONCATENATE(A22,"-",MID(CELL("filename",A21),FIND("]",CELL("filename",A21))+1,255))</f>
        <v>嫉妒-陈绮贞</v>
      </c>
      <c r="E22" t="s">
        <v>11</v>
      </c>
      <c r="I22">
        <v>0</v>
      </c>
    </row>
    <row r="23" spans="1:9" x14ac:dyDescent="0.25">
      <c r="A23" t="s">
        <v>4774</v>
      </c>
      <c r="B23" t="s">
        <v>4775</v>
      </c>
      <c r="D23" t="str">
        <f t="array" aca="1" ref="D23" ca="1">CONCATENATE(A23,"-",MID(CELL("filename",A22),FIND("]",CELL("filename",A22))+1,255))</f>
        <v>会不会-陈绮贞</v>
      </c>
      <c r="E23" t="s">
        <v>11</v>
      </c>
      <c r="I23">
        <v>0</v>
      </c>
    </row>
    <row r="24" spans="1:9" x14ac:dyDescent="0.25">
      <c r="A24" s="6" t="s">
        <v>4776</v>
      </c>
      <c r="B24" t="s">
        <v>4777</v>
      </c>
      <c r="D24" t="str">
        <f t="array" aca="1" ref="D24" ca="1">CONCATENATE(A24,"-",MID(CELL("filename",A23),FIND("]",CELL("filename",A23))+1,255))</f>
        <v>1234567-陈绮贞</v>
      </c>
      <c r="E24" t="s">
        <v>11</v>
      </c>
      <c r="I24">
        <v>0</v>
      </c>
    </row>
    <row r="25" spans="1:9" x14ac:dyDescent="0.25">
      <c r="A25" t="s">
        <v>4778</v>
      </c>
      <c r="B25" t="s">
        <v>4779</v>
      </c>
      <c r="D25" t="str">
        <f t="array" aca="1" ref="D25" ca="1">CONCATENATE(A25,"-",MID(CELL("filename",A24),FIND("]",CELL("filename",A24))+1,255))</f>
        <v>80%完美的日子-陈绮贞</v>
      </c>
      <c r="E25" t="s">
        <v>11</v>
      </c>
      <c r="I25">
        <v>0</v>
      </c>
    </row>
    <row r="26" spans="1:9" x14ac:dyDescent="0.25">
      <c r="A26" t="s">
        <v>4780</v>
      </c>
      <c r="B26" t="s">
        <v>73</v>
      </c>
      <c r="D26" t="str">
        <f t="array" aca="1" ref="D26" ca="1">CONCATENATE(A26,"-",MID(CELL("filename",A25),FIND("]",CELL("filename",A25))+1,255))</f>
        <v>九月份的咖啡店-陈绮贞</v>
      </c>
      <c r="E26" t="s">
        <v>11</v>
      </c>
      <c r="I26">
        <v>0</v>
      </c>
    </row>
    <row r="27" spans="1:9" x14ac:dyDescent="0.25">
      <c r="A27" t="s">
        <v>4781</v>
      </c>
      <c r="B27" t="s">
        <v>4782</v>
      </c>
      <c r="D27" t="str">
        <f t="array" aca="1" ref="D27" ca="1">CONCATENATE(A27,"-",MID(CELL("filename",A26),FIND("]",CELL("filename",A26))+1,255))</f>
        <v>距离-陈绮贞</v>
      </c>
      <c r="E27" t="s">
        <v>11</v>
      </c>
      <c r="I27">
        <v>0</v>
      </c>
    </row>
    <row r="28" spans="1:9" x14ac:dyDescent="0.25">
      <c r="A28" t="s">
        <v>4783</v>
      </c>
      <c r="B28" t="s">
        <v>4784</v>
      </c>
      <c r="D28" t="str">
        <f t="array" aca="1" ref="D28" ca="1">CONCATENATE(A28,"-",MID(CELL("filename",A27),FIND("]",CELL("filename",A27))+1,255))</f>
        <v>腐朽-陈绮贞</v>
      </c>
      <c r="E28" t="s">
        <v>11</v>
      </c>
      <c r="I28">
        <v>0</v>
      </c>
    </row>
    <row r="29" spans="1:9" x14ac:dyDescent="0.25">
      <c r="A29" t="s">
        <v>4785</v>
      </c>
      <c r="B29" t="s">
        <v>4786</v>
      </c>
      <c r="D29" t="str">
        <f t="array" aca="1" ref="D29" ca="1">CONCATENATE(A29,"-",MID(CELL("filename",A28),FIND("]",CELL("filename",A28))+1,255))</f>
        <v>就算全世界与我为敌-陈绮贞</v>
      </c>
      <c r="E29" t="s">
        <v>11</v>
      </c>
      <c r="I29">
        <v>0</v>
      </c>
    </row>
    <row r="30" spans="1:9" x14ac:dyDescent="0.25">
      <c r="A30" t="s">
        <v>4787</v>
      </c>
      <c r="B30" t="s">
        <v>4788</v>
      </c>
      <c r="D30" t="str">
        <f t="array" aca="1" ref="D30" ca="1">CONCATENATE(A30,"-",MID(CELL("filename",A29),FIND("]",CELL("filename",A29))+1,255))</f>
        <v>和你在一起-陈绮贞</v>
      </c>
      <c r="E30" t="s">
        <v>11</v>
      </c>
    </row>
    <row r="31" spans="1:9" x14ac:dyDescent="0.25">
      <c r="A31" t="s">
        <v>4789</v>
      </c>
      <c r="B31" t="s">
        <v>4790</v>
      </c>
      <c r="D31" t="str">
        <f t="array" aca="1" ref="D31" ca="1">CONCATENATE(A31,"-",MID(CELL("filename",A30),FIND("]",CELL("filename",A30))+1,255))</f>
        <v>狂恋-陈绮贞</v>
      </c>
      <c r="E31" t="s">
        <v>11</v>
      </c>
    </row>
    <row r="32" spans="1:9" x14ac:dyDescent="0.25">
      <c r="A32" t="s">
        <v>4791</v>
      </c>
      <c r="B32" t="s">
        <v>4792</v>
      </c>
      <c r="D32" t="str">
        <f t="array" aca="1" ref="D32" ca="1">CONCATENATE(A32,"-",MID(CELL("filename",A31),FIND("]",CELL("filename",A31))+1,255))</f>
        <v>另一种平静-陈绮贞</v>
      </c>
      <c r="E32" t="s">
        <v>11</v>
      </c>
    </row>
    <row r="33" spans="1:9" x14ac:dyDescent="0.25">
      <c r="A33" t="s">
        <v>4793</v>
      </c>
      <c r="B33" t="s">
        <v>4794</v>
      </c>
      <c r="D33" t="str">
        <f t="array" aca="1" ref="D33" ca="1">CONCATENATE(A33,"-",MID(CELL("filename",A32),FIND("]",CELL("filename",A32))+1,255))</f>
        <v>一首歌让你带回去-陈绮贞</v>
      </c>
      <c r="E33" t="s">
        <v>11</v>
      </c>
    </row>
    <row r="34" spans="1:9" x14ac:dyDescent="0.25">
      <c r="A34" t="s">
        <v>4795</v>
      </c>
      <c r="B34" t="s">
        <v>4796</v>
      </c>
      <c r="D34" t="str">
        <f t="array" aca="1" ref="D34" ca="1">CONCATENATE(A34,"-",MID(CELL("filename",A33),FIND("]",CELL("filename",A33))+1,255))</f>
        <v>倔强爱情的胜利-陈绮贞</v>
      </c>
      <c r="E34" t="s">
        <v>11</v>
      </c>
    </row>
    <row r="35" spans="1:9" x14ac:dyDescent="0.25">
      <c r="A35" t="s">
        <v>4797</v>
      </c>
      <c r="B35" t="s">
        <v>4798</v>
      </c>
      <c r="D35" t="str">
        <f t="array" aca="1" ref="D35" ca="1">CONCATENATE(A35,"-",MID(CELL("filename",A34),FIND("]",CELL("filename",A34))+1,255))</f>
        <v>我亲爱的偏执狂-陈绮贞</v>
      </c>
      <c r="E35" t="s">
        <v>11</v>
      </c>
    </row>
    <row r="36" spans="1:9" x14ac:dyDescent="0.25">
      <c r="A36" t="s">
        <v>4799</v>
      </c>
      <c r="B36" t="s">
        <v>4800</v>
      </c>
      <c r="D36" t="str">
        <f t="array" aca="1" ref="D36" ca="1">CONCATENATE(A36,"-",MID(CELL("filename",A35),FIND("]",CELL("filename",A35))+1,255))</f>
        <v>雨天的尾巴-陈绮贞</v>
      </c>
      <c r="E36" t="s">
        <v>11</v>
      </c>
    </row>
    <row r="37" spans="1:9" x14ac:dyDescent="0.25">
      <c r="A37" t="s">
        <v>4801</v>
      </c>
      <c r="B37" t="s">
        <v>4802</v>
      </c>
      <c r="D37" t="str">
        <f t="array" aca="1" ref="D37" ca="1">CONCATENATE(A37,"-",MID(CELL("filename",A36),FIND("]",CELL("filename",A36))+1,255))</f>
        <v>台北某个地方-陈绮贞</v>
      </c>
      <c r="E37" t="s">
        <v>11</v>
      </c>
      <c r="I37">
        <v>0</v>
      </c>
    </row>
    <row r="38" spans="1:9" x14ac:dyDescent="0.25">
      <c r="A38" t="s">
        <v>3282</v>
      </c>
      <c r="B38" t="s">
        <v>3283</v>
      </c>
      <c r="C38" s="1" t="s">
        <v>3284</v>
      </c>
      <c r="D38" t="str">
        <f t="array" aca="1" ref="D38" ca="1">CONCATENATE(A38,"-",MID(CELL("filename",A37),FIND("]",CELL("filename",A37))+1,255))</f>
        <v>我喜欢上你时的内心活动-陈绮贞</v>
      </c>
      <c r="E38" t="s">
        <v>11</v>
      </c>
      <c r="F38" s="17">
        <v>6.8750000000000006E-2</v>
      </c>
      <c r="G38" s="17">
        <v>8.5416666666666669E-2</v>
      </c>
      <c r="I38">
        <v>1</v>
      </c>
    </row>
    <row r="42" spans="1:9" x14ac:dyDescent="0.25">
      <c r="A42" t="s">
        <v>2588</v>
      </c>
      <c r="B42" t="s">
        <v>4803</v>
      </c>
      <c r="D42" t="str">
        <f t="array" aca="1" ref="D42" ca="1">CONCATENATE(A42,"-",MID(CELL("filename",A41),FIND("]",CELL("filename",A41))+1,255))</f>
        <v>倒数-陈绮贞</v>
      </c>
      <c r="E42" t="s">
        <v>201</v>
      </c>
    </row>
    <row r="43" spans="1:9" x14ac:dyDescent="0.25">
      <c r="A43" t="s">
        <v>1598</v>
      </c>
      <c r="B43" t="s">
        <v>4804</v>
      </c>
      <c r="D43" t="str">
        <f t="array" aca="1" ref="D43" ca="1">CONCATENATE(A43,"-",MID(CELL("filename",A42),FIND("]",CELL("filename",A42))+1,255))</f>
        <v>记得-陈绮贞</v>
      </c>
      <c r="E43" t="s">
        <v>201</v>
      </c>
    </row>
    <row r="44" spans="1:9" x14ac:dyDescent="0.25">
      <c r="A44" t="s">
        <v>2539</v>
      </c>
      <c r="B44" t="s">
        <v>4805</v>
      </c>
      <c r="D44" t="str">
        <f t="array" aca="1" ref="D44" ca="1">CONCATENATE(A44,"-",MID(CELL("filename",A43),FIND("]",CELL("filename",A43))+1,255))</f>
        <v>太多-陈绮贞</v>
      </c>
      <c r="E44" t="s">
        <v>201</v>
      </c>
    </row>
    <row r="45" spans="1:9" x14ac:dyDescent="0.25">
      <c r="A45" t="s">
        <v>2218</v>
      </c>
      <c r="B45" t="s">
        <v>4806</v>
      </c>
      <c r="D45" t="str">
        <f t="array" aca="1" ref="D45" ca="1">CONCATENATE(A45,"-",MID(CELL("filename",A44),FIND("]",CELL("filename",A44))+1,255))</f>
        <v>送别-陈绮贞</v>
      </c>
      <c r="E45" t="s">
        <v>201</v>
      </c>
    </row>
  </sheetData>
  <hyperlinks>
    <hyperlink ref="C38" r:id="rId1" xr:uid="{00000000-0004-0000-3500-000000000000}"/>
  </hyperlinks>
  <pageMargins left="0.7" right="0.7" top="0.75" bottom="0.75" header="0.3" footer="0.3"/>
  <pageSetup orientation="portrai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I36"/>
  <sheetViews>
    <sheetView workbookViewId="0">
      <selection activeCell="B1" sqref="B1:B1048576"/>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7" width="9.140625" style="16" customWidth="1"/>
    <col min="18" max="16384" width="9.140625" style="16"/>
  </cols>
  <sheetData>
    <row r="1" spans="1:9" x14ac:dyDescent="0.25">
      <c r="A1" t="s">
        <v>0</v>
      </c>
      <c r="B1" t="s">
        <v>1</v>
      </c>
      <c r="C1" t="s">
        <v>2</v>
      </c>
      <c r="D1" t="s">
        <v>3</v>
      </c>
      <c r="E1" t="s">
        <v>4</v>
      </c>
      <c r="F1" t="s">
        <v>5</v>
      </c>
      <c r="G1" t="s">
        <v>6</v>
      </c>
      <c r="H1" t="s">
        <v>7</v>
      </c>
      <c r="I1" t="s">
        <v>8</v>
      </c>
    </row>
    <row r="2" spans="1:9" x14ac:dyDescent="0.25">
      <c r="A2" t="s">
        <v>4807</v>
      </c>
      <c r="B2" t="s">
        <v>4808</v>
      </c>
      <c r="C2" s="1"/>
      <c r="D2" t="str">
        <f t="array" aca="1" ref="D2" ca="1">CONCATENATE(A2,"-",MID(CELL("filename",A1),FIND("]",CELL("filename",A1))+1,255))</f>
        <v>西厢-后弦</v>
      </c>
      <c r="E2" t="s">
        <v>11</v>
      </c>
      <c r="F2" s="17">
        <v>2.5000000000000001E-2</v>
      </c>
      <c r="G2" s="17">
        <v>3.5416666666666673E-2</v>
      </c>
      <c r="I2">
        <v>0</v>
      </c>
    </row>
    <row r="3" spans="1:9" x14ac:dyDescent="0.25">
      <c r="A3" t="s">
        <v>4809</v>
      </c>
      <c r="B3" t="s">
        <v>4810</v>
      </c>
      <c r="C3" s="1"/>
      <c r="D3" t="str">
        <f t="array" aca="1" ref="D3" ca="1">CONCATENATE(A3,"-",MID(CELL("filename",A2),FIND("]",CELL("filename",A2))+1,255))</f>
        <v>桥段-后弦</v>
      </c>
      <c r="E3" t="s">
        <v>11</v>
      </c>
      <c r="F3" s="17"/>
      <c r="G3" s="17"/>
    </row>
    <row r="4" spans="1:9" x14ac:dyDescent="0.25">
      <c r="A4" t="s">
        <v>4811</v>
      </c>
      <c r="B4" t="s">
        <v>4812</v>
      </c>
      <c r="C4" s="1"/>
      <c r="D4" t="str">
        <f t="array" aca="1" ref="D4" ca="1">CONCATENATE(A4,"-",MID(CELL("filename",A3),FIND("]",CELL("filename",A3))+1,255))</f>
        <v>唐宋元明清-后弦</v>
      </c>
      <c r="E4" t="s">
        <v>11</v>
      </c>
      <c r="F4" s="17"/>
      <c r="G4" s="17"/>
    </row>
    <row r="5" spans="1:9" x14ac:dyDescent="0.25">
      <c r="A5" t="s">
        <v>4813</v>
      </c>
      <c r="B5" t="s">
        <v>4814</v>
      </c>
      <c r="C5" s="1"/>
      <c r="D5" t="str">
        <f t="array" aca="1" ref="D5" ca="1">CONCATENATE(A5,"-",MID(CELL("filename",A4),FIND("]",CELL("filename",A4))+1,255))</f>
        <v>9公主-后弦</v>
      </c>
      <c r="E5" t="s">
        <v>11</v>
      </c>
      <c r="F5" s="17"/>
      <c r="G5" s="17"/>
    </row>
    <row r="6" spans="1:9" x14ac:dyDescent="0.25">
      <c r="A6" t="s">
        <v>4815</v>
      </c>
      <c r="B6" t="s">
        <v>4816</v>
      </c>
      <c r="C6" s="1"/>
      <c r="D6" t="str">
        <f t="array" aca="1" ref="D6" ca="1">CONCATENATE(A6,"-",MID(CELL("filename",A5),FIND("]",CELL("filename",A5))+1,255))</f>
        <v>昆明湖-后弦</v>
      </c>
      <c r="E6" t="s">
        <v>11</v>
      </c>
      <c r="F6" s="17"/>
      <c r="G6" s="17"/>
    </row>
    <row r="7" spans="1:9" x14ac:dyDescent="0.25">
      <c r="A7" t="s">
        <v>4817</v>
      </c>
      <c r="B7" t="s">
        <v>4818</v>
      </c>
      <c r="C7" s="1"/>
      <c r="D7" t="str">
        <f t="array" aca="1" ref="D7" ca="1">CONCATENATE(A7,"-",MID(CELL("filename",A6),FIND("]",CELL("filename",A6))+1,255))</f>
        <v>单车恋人-后弦</v>
      </c>
      <c r="E7" t="s">
        <v>11</v>
      </c>
      <c r="F7" s="17"/>
      <c r="G7" s="17"/>
    </row>
    <row r="8" spans="1:9" x14ac:dyDescent="0.25">
      <c r="A8" t="s">
        <v>4819</v>
      </c>
      <c r="B8" t="s">
        <v>4820</v>
      </c>
      <c r="C8" s="1"/>
      <c r="D8" t="str">
        <f t="array" aca="1" ref="D8" ca="1">CONCATENATE(A8,"-",MID(CELL("filename",A7),FIND("]",CELL("filename",A7))+1,255))</f>
        <v>娃娃脸-后弦</v>
      </c>
      <c r="E8" t="s">
        <v>11</v>
      </c>
      <c r="F8" s="17"/>
      <c r="G8" s="17"/>
    </row>
    <row r="9" spans="1:9" x14ac:dyDescent="0.25">
      <c r="A9" t="s">
        <v>4821</v>
      </c>
      <c r="B9" t="s">
        <v>4822</v>
      </c>
      <c r="C9" s="1"/>
      <c r="D9" t="str">
        <f t="array" aca="1" ref="D9" ca="1">CONCATENATE(A9,"-",MID(CELL("filename",A8),FIND("]",CELL("filename",A8))+1,255))</f>
        <v>海口-后弦</v>
      </c>
      <c r="E9" t="s">
        <v>11</v>
      </c>
      <c r="F9" s="17"/>
      <c r="G9" s="17"/>
    </row>
    <row r="10" spans="1:9" x14ac:dyDescent="0.25">
      <c r="A10" t="s">
        <v>4823</v>
      </c>
      <c r="B10" t="s">
        <v>4824</v>
      </c>
      <c r="C10" s="1"/>
      <c r="D10" t="str">
        <f t="array" aca="1" ref="D10" ca="1">CONCATENATE(A10,"-",MID(CELL("filename",A9),FIND("]",CELL("filename",A9))+1,255))</f>
        <v>苏州城外的微笑-后弦</v>
      </c>
      <c r="E10" t="s">
        <v>11</v>
      </c>
      <c r="F10" s="17"/>
      <c r="G10" s="17"/>
    </row>
    <row r="11" spans="1:9" x14ac:dyDescent="0.25">
      <c r="A11" t="s">
        <v>4825</v>
      </c>
      <c r="B11" t="s">
        <v>4826</v>
      </c>
      <c r="D11" t="str">
        <f t="array" aca="1" ref="D11" ca="1">CONCATENATE(A11,"-",MID(CELL("filename",A10),FIND("]",CELL("filename",A10))+1,255))</f>
        <v>爱妃-后弦</v>
      </c>
      <c r="E11" t="s">
        <v>11</v>
      </c>
      <c r="F11" s="17"/>
    </row>
    <row r="12" spans="1:9" x14ac:dyDescent="0.25">
      <c r="A12" t="s">
        <v>4827</v>
      </c>
      <c r="B12" t="s">
        <v>4828</v>
      </c>
      <c r="C12" s="1"/>
      <c r="D12" t="str">
        <f t="array" aca="1" ref="D12" ca="1">CONCATENATE(A12,"-",MID(CELL("filename",A11),FIND("]",CELL("filename",A11))+1,255))</f>
        <v>下完这场雨-后弦</v>
      </c>
      <c r="E12" t="s">
        <v>11</v>
      </c>
      <c r="F12" s="17"/>
      <c r="G12" s="17"/>
    </row>
    <row r="13" spans="1:9" x14ac:dyDescent="0.25">
      <c r="A13" t="s">
        <v>4829</v>
      </c>
      <c r="B13" t="s">
        <v>4830</v>
      </c>
      <c r="C13" s="1"/>
      <c r="D13" t="str">
        <f t="array" aca="1" ref="D13" ca="1">CONCATENATE(A13,"-",MID(CELL("filename",A12),FIND("]",CELL("filename",A12))+1,255))</f>
        <v>你懂的-后弦</v>
      </c>
      <c r="E13" t="s">
        <v>11</v>
      </c>
      <c r="F13" s="17"/>
      <c r="G13" s="17"/>
    </row>
    <row r="14" spans="1:9" x14ac:dyDescent="0.25">
      <c r="A14" t="s">
        <v>4831</v>
      </c>
      <c r="B14" t="s">
        <v>4832</v>
      </c>
      <c r="C14" s="1"/>
      <c r="D14" t="str">
        <f t="array" aca="1" ref="D14" ca="1">CONCATENATE(A14,"-",MID(CELL("filename",A13),FIND("]",CELL("filename",A13))+1,255))</f>
        <v>过桥-后弦</v>
      </c>
      <c r="E14" t="s">
        <v>11</v>
      </c>
      <c r="F14" s="17"/>
      <c r="G14" s="17"/>
    </row>
    <row r="15" spans="1:9" x14ac:dyDescent="0.25">
      <c r="A15" t="s">
        <v>4833</v>
      </c>
      <c r="B15" t="s">
        <v>4834</v>
      </c>
      <c r="C15" s="1"/>
      <c r="D15" t="str">
        <f t="array" aca="1" ref="D15" ca="1">CONCATENATE(A15,"-",MID(CELL("filename",A14),FIND("]",CELL("filename",A14))+1,255))</f>
        <v>逃学书童-后弦</v>
      </c>
      <c r="E15" t="s">
        <v>11</v>
      </c>
      <c r="F15" s="17"/>
      <c r="G15" s="17"/>
    </row>
    <row r="16" spans="1:9" x14ac:dyDescent="0.25">
      <c r="A16" t="s">
        <v>4835</v>
      </c>
      <c r="B16" t="s">
        <v>4836</v>
      </c>
      <c r="D16" t="str">
        <f t="array" aca="1" ref="D16" ca="1">CONCATENATE(A16,"-",MID(CELL("filename",A15),FIND("]",CELL("filename",A15))+1,255))</f>
        <v>白色恋习曲-后弦</v>
      </c>
      <c r="E16" t="s">
        <v>11</v>
      </c>
    </row>
    <row r="17" spans="1:7" x14ac:dyDescent="0.25">
      <c r="A17" t="s">
        <v>4837</v>
      </c>
      <c r="B17" t="s">
        <v>4838</v>
      </c>
      <c r="C17" s="1"/>
      <c r="D17" t="str">
        <f t="array" aca="1" ref="D17" ca="1">CONCATENATE(A17,"-",MID(CELL("filename",A16),FIND("]",CELL("filename",A16))+1,255))</f>
        <v>你还欠我一个拥抱-后弦</v>
      </c>
      <c r="E17" t="s">
        <v>11</v>
      </c>
      <c r="F17" s="17"/>
      <c r="G17" s="17"/>
    </row>
    <row r="30" spans="1:7" x14ac:dyDescent="0.25">
      <c r="A30" t="s">
        <v>505</v>
      </c>
      <c r="B30" t="s">
        <v>4839</v>
      </c>
      <c r="D30" t="str">
        <f t="array" aca="1" ref="D30" ca="1">CONCATENATE(A30,"-",MID(CELL("filename",A29),FIND("]",CELL("filename",A29))+1,255))</f>
        <v>外婆的澎湖湾-后弦</v>
      </c>
      <c r="E30" t="s">
        <v>84</v>
      </c>
    </row>
    <row r="31" spans="1:7" x14ac:dyDescent="0.25">
      <c r="A31" t="s">
        <v>2670</v>
      </c>
      <c r="B31" t="s">
        <v>2671</v>
      </c>
      <c r="D31" t="str">
        <f t="array" aca="1" ref="D31" ca="1">CONCATENATE(A31,"-",MID(CELL("filename",A30),FIND("]",CELL("filename",A30))+1,255))</f>
        <v>龙的传人-后弦</v>
      </c>
      <c r="E31" t="s">
        <v>84</v>
      </c>
    </row>
    <row r="32" spans="1:7" x14ac:dyDescent="0.25">
      <c r="A32" t="s">
        <v>3737</v>
      </c>
      <c r="B32" t="s">
        <v>4840</v>
      </c>
      <c r="D32" t="str">
        <f t="array" aca="1" ref="D32" ca="1">CONCATENATE(A32,"-",MID(CELL("filename",A31),FIND("]",CELL("filename",A31))+1,255))</f>
        <v>谢谢你的爱-后弦</v>
      </c>
      <c r="E32" t="s">
        <v>84</v>
      </c>
    </row>
    <row r="33" spans="1:5" x14ac:dyDescent="0.25">
      <c r="A33" t="s">
        <v>4841</v>
      </c>
      <c r="B33" t="s">
        <v>4842</v>
      </c>
      <c r="D33" t="str">
        <f t="array" aca="1" ref="D33" ca="1">CONCATENATE(A33,"-",MID(CELL("filename",A32),FIND("]",CELL("filename",A32))+1,255))</f>
        <v>小白-后弦</v>
      </c>
      <c r="E33" t="s">
        <v>84</v>
      </c>
    </row>
    <row r="34" spans="1:5" x14ac:dyDescent="0.25">
      <c r="A34" t="s">
        <v>4843</v>
      </c>
      <c r="B34" t="s">
        <v>4844</v>
      </c>
      <c r="D34" t="str">
        <f t="array" aca="1" ref="D34" ca="1">CONCATENATE(A34,"-",MID(CELL("filename",A33),FIND("]",CELL("filename",A33))+1,255))</f>
        <v>月亮代表谁的心-后弦</v>
      </c>
      <c r="E34" t="s">
        <v>84</v>
      </c>
    </row>
    <row r="35" spans="1:5" x14ac:dyDescent="0.25">
      <c r="A35" t="s">
        <v>2549</v>
      </c>
      <c r="B35" t="s">
        <v>4845</v>
      </c>
      <c r="D35" t="str">
        <f t="array" aca="1" ref="D35" ca="1">CONCATENATE(A35,"-",MID(CELL("filename",A34),FIND("]",CELL("filename",A34))+1,255))</f>
        <v>最熟悉的陌生人-后弦</v>
      </c>
      <c r="E35" t="s">
        <v>84</v>
      </c>
    </row>
    <row r="36" spans="1:5" x14ac:dyDescent="0.25">
      <c r="A36" t="s">
        <v>723</v>
      </c>
      <c r="B36" t="s">
        <v>4846</v>
      </c>
      <c r="D36" t="str">
        <f t="array" aca="1" ref="D36" ca="1">CONCATENATE(A36,"-",MID(CELL("filename",A35),FIND("]",CELL("filename",A35))+1,255))</f>
        <v>红豆-后弦</v>
      </c>
      <c r="E36" t="s">
        <v>84</v>
      </c>
    </row>
  </sheetData>
  <pageMargins left="0.7" right="0.7" top="0.75" bottom="0.75" header="0.3" footer="0.3"/>
  <pageSetup orientation="portrai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I47"/>
  <sheetViews>
    <sheetView workbookViewId="0">
      <selection activeCell="D23" sqref="D23"/>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7" width="9.140625" style="16" customWidth="1"/>
    <col min="18" max="16384" width="9.140625" style="16"/>
  </cols>
  <sheetData>
    <row r="1" spans="1:9" x14ac:dyDescent="0.25">
      <c r="A1" t="s">
        <v>0</v>
      </c>
      <c r="B1" t="s">
        <v>1</v>
      </c>
      <c r="C1" t="s">
        <v>2</v>
      </c>
      <c r="D1" t="s">
        <v>3</v>
      </c>
      <c r="E1" t="s">
        <v>4</v>
      </c>
      <c r="F1" t="s">
        <v>5</v>
      </c>
      <c r="G1" t="s">
        <v>6</v>
      </c>
      <c r="H1" t="s">
        <v>7</v>
      </c>
      <c r="I1" t="s">
        <v>8</v>
      </c>
    </row>
    <row r="2" spans="1:9" x14ac:dyDescent="0.25">
      <c r="A2" t="s">
        <v>820</v>
      </c>
      <c r="B2" t="s">
        <v>821</v>
      </c>
      <c r="C2" s="1" t="s">
        <v>822</v>
      </c>
      <c r="D2" t="str">
        <f t="array" aca="1" ref="D2" ca="1">CONCATENATE(A2,"-",MID(CELL("filename",A1),FIND("]",CELL("filename",A1))+1,255))</f>
        <v>胆小鬼-梁咏琪</v>
      </c>
      <c r="E2" t="s">
        <v>11</v>
      </c>
      <c r="F2" s="17">
        <v>4.027777777777778E-2</v>
      </c>
      <c r="G2" s="17">
        <v>5.2083333333333343E-2</v>
      </c>
      <c r="I2">
        <v>0</v>
      </c>
    </row>
    <row r="3" spans="1:9" ht="45" customHeight="1" x14ac:dyDescent="0.25">
      <c r="A3" t="s">
        <v>4847</v>
      </c>
      <c r="B3" s="4" t="s">
        <v>4848</v>
      </c>
      <c r="C3" s="1" t="s">
        <v>4849</v>
      </c>
      <c r="D3" t="str">
        <f t="array" aca="1" ref="D3" ca="1">CONCATENATE(A3,"-",MID(CELL("filename",A2),FIND("]",CELL("filename",A2))+1,255))</f>
        <v>短发-梁咏琪</v>
      </c>
      <c r="E3" t="s">
        <v>11</v>
      </c>
      <c r="F3" s="17">
        <v>4.6527777777777779E-2</v>
      </c>
      <c r="G3" s="17">
        <v>5.8333333333333327E-2</v>
      </c>
      <c r="I3">
        <v>1</v>
      </c>
    </row>
    <row r="4" spans="1:9" x14ac:dyDescent="0.25">
      <c r="A4" t="s">
        <v>4850</v>
      </c>
      <c r="B4" t="s">
        <v>4851</v>
      </c>
      <c r="C4" s="1" t="s">
        <v>4852</v>
      </c>
      <c r="D4" t="str">
        <f t="array" aca="1" ref="D4" ca="1">CONCATENATE(A4,"-",MID(CELL("filename",A3),FIND("]",CELL("filename",A3))+1,255))</f>
        <v>许愿-梁咏琪</v>
      </c>
      <c r="E4" t="s">
        <v>11</v>
      </c>
      <c r="F4" s="17">
        <v>5.486111111111111E-2</v>
      </c>
      <c r="G4" s="17">
        <v>7.2222222222222215E-2</v>
      </c>
      <c r="I4">
        <v>1</v>
      </c>
    </row>
    <row r="5" spans="1:9" x14ac:dyDescent="0.25">
      <c r="A5" t="s">
        <v>4853</v>
      </c>
      <c r="B5" t="s">
        <v>4854</v>
      </c>
      <c r="C5" s="1"/>
      <c r="F5" s="17"/>
      <c r="G5" s="17"/>
    </row>
    <row r="6" spans="1:9" x14ac:dyDescent="0.25">
      <c r="A6" t="s">
        <v>2188</v>
      </c>
      <c r="B6" t="s">
        <v>4855</v>
      </c>
      <c r="C6" s="1"/>
      <c r="F6" s="17"/>
      <c r="G6" s="17"/>
    </row>
    <row r="7" spans="1:9" x14ac:dyDescent="0.25">
      <c r="A7" t="s">
        <v>4856</v>
      </c>
      <c r="B7" t="s">
        <v>4857</v>
      </c>
      <c r="C7" s="1"/>
      <c r="F7" s="17"/>
      <c r="G7" s="17"/>
    </row>
    <row r="8" spans="1:9" x14ac:dyDescent="0.25">
      <c r="A8" t="s">
        <v>4858</v>
      </c>
      <c r="B8" t="s">
        <v>4859</v>
      </c>
      <c r="C8" s="1"/>
      <c r="F8" s="17"/>
      <c r="G8" s="17"/>
    </row>
    <row r="9" spans="1:9" x14ac:dyDescent="0.25">
      <c r="A9" t="s">
        <v>4860</v>
      </c>
      <c r="B9" t="s">
        <v>73</v>
      </c>
      <c r="C9" s="1"/>
      <c r="F9" s="17"/>
      <c r="G9" s="17"/>
    </row>
    <row r="10" spans="1:9" x14ac:dyDescent="0.25">
      <c r="A10" t="s">
        <v>4861</v>
      </c>
      <c r="B10" t="s">
        <v>4862</v>
      </c>
      <c r="C10" s="1"/>
      <c r="F10" s="17"/>
      <c r="G10" s="17"/>
    </row>
    <row r="11" spans="1:9" x14ac:dyDescent="0.25">
      <c r="A11" t="s">
        <v>4863</v>
      </c>
      <c r="B11" t="s">
        <v>4864</v>
      </c>
      <c r="C11" s="1"/>
      <c r="F11" s="17"/>
      <c r="G11" s="17"/>
    </row>
    <row r="12" spans="1:9" x14ac:dyDescent="0.25">
      <c r="C12" s="1"/>
      <c r="F12" s="17"/>
      <c r="G12" s="17"/>
    </row>
    <row r="13" spans="1:9" x14ac:dyDescent="0.25">
      <c r="C13" s="1"/>
      <c r="F13" s="17"/>
      <c r="G13" s="17"/>
    </row>
    <row r="14" spans="1:9" x14ac:dyDescent="0.25">
      <c r="C14" s="1"/>
      <c r="F14" s="17"/>
      <c r="G14" s="17"/>
    </row>
    <row r="15" spans="1:9" x14ac:dyDescent="0.25">
      <c r="F15" s="17"/>
    </row>
    <row r="16" spans="1:9" x14ac:dyDescent="0.25">
      <c r="C16" s="1"/>
      <c r="F16" s="17"/>
      <c r="G16" s="17"/>
    </row>
    <row r="17" spans="1:7" x14ac:dyDescent="0.25">
      <c r="A17" t="s">
        <v>4865</v>
      </c>
      <c r="B17" t="s">
        <v>4866</v>
      </c>
      <c r="C17" s="1"/>
      <c r="F17" s="17"/>
      <c r="G17" s="17"/>
    </row>
    <row r="18" spans="1:7" x14ac:dyDescent="0.25">
      <c r="A18" t="s">
        <v>4867</v>
      </c>
      <c r="B18" t="s">
        <v>4868</v>
      </c>
      <c r="C18" s="1"/>
      <c r="F18" s="17"/>
      <c r="G18" s="17"/>
    </row>
    <row r="19" spans="1:7" x14ac:dyDescent="0.25">
      <c r="A19" t="s">
        <v>4869</v>
      </c>
      <c r="B19" t="s">
        <v>4870</v>
      </c>
      <c r="C19" s="1"/>
      <c r="F19" s="17"/>
      <c r="G19" s="17"/>
    </row>
    <row r="20" spans="1:7" x14ac:dyDescent="0.25">
      <c r="A20" t="s">
        <v>102</v>
      </c>
      <c r="B20" t="s">
        <v>4871</v>
      </c>
    </row>
    <row r="21" spans="1:7" x14ac:dyDescent="0.25">
      <c r="A21" t="s">
        <v>4872</v>
      </c>
      <c r="B21" t="s">
        <v>4873</v>
      </c>
      <c r="C21" s="1"/>
      <c r="F21" s="17"/>
      <c r="G21" s="17"/>
    </row>
    <row r="22" spans="1:7" x14ac:dyDescent="0.25">
      <c r="A22" t="s">
        <v>1584</v>
      </c>
      <c r="B22" t="s">
        <v>4874</v>
      </c>
    </row>
    <row r="23" spans="1:7" x14ac:dyDescent="0.25">
      <c r="A23" t="s">
        <v>3879</v>
      </c>
      <c r="B23" t="s">
        <v>3880</v>
      </c>
    </row>
    <row r="24" spans="1:7" x14ac:dyDescent="0.25">
      <c r="A24" t="s">
        <v>4875</v>
      </c>
      <c r="B24" t="s">
        <v>4876</v>
      </c>
    </row>
    <row r="25" spans="1:7" x14ac:dyDescent="0.25">
      <c r="A25" t="s">
        <v>4877</v>
      </c>
      <c r="B25" t="s">
        <v>4878</v>
      </c>
    </row>
    <row r="26" spans="1:7" x14ac:dyDescent="0.25">
      <c r="A26" t="s">
        <v>4185</v>
      </c>
      <c r="B26" t="s">
        <v>4879</v>
      </c>
    </row>
    <row r="27" spans="1:7" x14ac:dyDescent="0.25">
      <c r="A27" t="s">
        <v>499</v>
      </c>
      <c r="B27" t="s">
        <v>4880</v>
      </c>
    </row>
    <row r="28" spans="1:7" x14ac:dyDescent="0.25">
      <c r="A28" t="s">
        <v>1157</v>
      </c>
      <c r="B28" t="s">
        <v>4881</v>
      </c>
    </row>
    <row r="29" spans="1:7" x14ac:dyDescent="0.25">
      <c r="A29" t="s">
        <v>936</v>
      </c>
      <c r="B29" t="s">
        <v>4882</v>
      </c>
    </row>
    <row r="30" spans="1:7" x14ac:dyDescent="0.25">
      <c r="A30" t="s">
        <v>4756</v>
      </c>
      <c r="B30" t="s">
        <v>4883</v>
      </c>
    </row>
    <row r="31" spans="1:7" x14ac:dyDescent="0.25">
      <c r="A31" t="s">
        <v>4884</v>
      </c>
      <c r="B31" t="s">
        <v>4885</v>
      </c>
    </row>
    <row r="32" spans="1:7" x14ac:dyDescent="0.25">
      <c r="A32" t="s">
        <v>4886</v>
      </c>
      <c r="B32" t="s">
        <v>4887</v>
      </c>
    </row>
    <row r="33" spans="1:2" x14ac:dyDescent="0.25">
      <c r="A33" t="s">
        <v>4888</v>
      </c>
      <c r="B33" t="s">
        <v>4889</v>
      </c>
    </row>
    <row r="34" spans="1:2" x14ac:dyDescent="0.25">
      <c r="A34" t="s">
        <v>3716</v>
      </c>
      <c r="B34" t="s">
        <v>4890</v>
      </c>
    </row>
    <row r="35" spans="1:2" x14ac:dyDescent="0.25">
      <c r="A35" t="s">
        <v>2129</v>
      </c>
      <c r="B35" t="s">
        <v>4891</v>
      </c>
    </row>
    <row r="36" spans="1:2" x14ac:dyDescent="0.25">
      <c r="A36" t="s">
        <v>3108</v>
      </c>
      <c r="B36" t="s">
        <v>3109</v>
      </c>
    </row>
    <row r="37" spans="1:2" x14ac:dyDescent="0.25">
      <c r="A37" t="s">
        <v>4892</v>
      </c>
      <c r="B37" t="s">
        <v>4893</v>
      </c>
    </row>
    <row r="38" spans="1:2" x14ac:dyDescent="0.25">
      <c r="A38" t="s">
        <v>507</v>
      </c>
      <c r="B38" t="s">
        <v>4894</v>
      </c>
    </row>
    <row r="39" spans="1:2" x14ac:dyDescent="0.25">
      <c r="A39" t="s">
        <v>348</v>
      </c>
      <c r="B39" t="s">
        <v>4895</v>
      </c>
    </row>
    <row r="40" spans="1:2" x14ac:dyDescent="0.25">
      <c r="A40" t="s">
        <v>4896</v>
      </c>
      <c r="B40" t="s">
        <v>4897</v>
      </c>
    </row>
    <row r="41" spans="1:2" x14ac:dyDescent="0.25">
      <c r="A41" t="s">
        <v>4858</v>
      </c>
      <c r="B41" t="s">
        <v>4859</v>
      </c>
    </row>
    <row r="42" spans="1:2" x14ac:dyDescent="0.25">
      <c r="A42" t="s">
        <v>4898</v>
      </c>
      <c r="B42" t="s">
        <v>4899</v>
      </c>
    </row>
    <row r="43" spans="1:2" x14ac:dyDescent="0.25">
      <c r="A43" t="s">
        <v>4892</v>
      </c>
      <c r="B43" t="s">
        <v>4893</v>
      </c>
    </row>
    <row r="45" spans="1:2" x14ac:dyDescent="0.25">
      <c r="A45" t="s">
        <v>98</v>
      </c>
      <c r="B45" t="s">
        <v>4900</v>
      </c>
    </row>
    <row r="46" spans="1:2" x14ac:dyDescent="0.25">
      <c r="A46" t="s">
        <v>4901</v>
      </c>
      <c r="B46" t="s">
        <v>4902</v>
      </c>
    </row>
    <row r="47" spans="1:2" x14ac:dyDescent="0.25">
      <c r="A47" t="s">
        <v>4903</v>
      </c>
      <c r="B47" t="s">
        <v>4904</v>
      </c>
    </row>
  </sheetData>
  <hyperlinks>
    <hyperlink ref="C2" r:id="rId1" xr:uid="{00000000-0004-0000-3700-000000000000}"/>
    <hyperlink ref="C3" r:id="rId2" xr:uid="{00000000-0004-0000-3700-000001000000}"/>
    <hyperlink ref="C4" r:id="rId3" xr:uid="{00000000-0004-0000-3700-000002000000}"/>
  </hyperlinks>
  <pageMargins left="0.7" right="0.7" top="0.75" bottom="0.75" header="0.3" footer="0.3"/>
  <pageSetup orientation="portrai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I62"/>
  <sheetViews>
    <sheetView workbookViewId="0">
      <selection activeCell="A13" sqref="A13:A37"/>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5" width="9.140625" style="16" customWidth="1"/>
    <col min="16" max="16384" width="9.140625" style="16"/>
  </cols>
  <sheetData>
    <row r="1" spans="1:9" x14ac:dyDescent="0.25">
      <c r="A1" t="s">
        <v>0</v>
      </c>
      <c r="B1" t="s">
        <v>1</v>
      </c>
      <c r="C1" t="s">
        <v>2</v>
      </c>
      <c r="D1" t="s">
        <v>3</v>
      </c>
      <c r="E1" t="s">
        <v>4</v>
      </c>
      <c r="F1" t="s">
        <v>5</v>
      </c>
      <c r="G1" t="s">
        <v>6</v>
      </c>
      <c r="H1" t="s">
        <v>7</v>
      </c>
      <c r="I1" t="s">
        <v>8</v>
      </c>
    </row>
    <row r="2" spans="1:9" x14ac:dyDescent="0.25">
      <c r="A2" t="s">
        <v>4905</v>
      </c>
      <c r="B2" t="s">
        <v>4906</v>
      </c>
      <c r="C2" s="1"/>
      <c r="D2" t="str">
        <f t="array" aca="1" ref="D2" ca="1">CONCATENATE(A2,"-",MID(CELL("filename",A1),FIND("]",CELL("filename",A1))+1,255))</f>
        <v>猜不透-丁当</v>
      </c>
      <c r="E2" t="s">
        <v>11</v>
      </c>
      <c r="F2" s="17">
        <v>2.5000000000000001E-2</v>
      </c>
      <c r="G2" s="17">
        <v>3.5416666666666673E-2</v>
      </c>
      <c r="I2">
        <v>0</v>
      </c>
    </row>
    <row r="3" spans="1:9" x14ac:dyDescent="0.25">
      <c r="A3" t="s">
        <v>4907</v>
      </c>
      <c r="B3" t="s">
        <v>4908</v>
      </c>
      <c r="C3" s="1"/>
      <c r="D3" t="str">
        <f t="array" aca="1" ref="D3" ca="1">CONCATENATE(A3,"-",MID(CELL("filename",A2),FIND("]",CELL("filename",A2))+1,255))</f>
        <v>我爱他-丁当</v>
      </c>
      <c r="E3" t="s">
        <v>11</v>
      </c>
      <c r="F3" s="17"/>
      <c r="G3" s="17"/>
    </row>
    <row r="4" spans="1:9" x14ac:dyDescent="0.25">
      <c r="A4" t="s">
        <v>4909</v>
      </c>
      <c r="B4" t="s">
        <v>4910</v>
      </c>
      <c r="C4" s="1"/>
      <c r="D4" t="str">
        <f t="array" aca="1" ref="D4" ca="1">CONCATENATE(A4,"-",MID(CELL("filename",A3),FIND("]",CELL("filename",A3))+1,255))</f>
        <v>手掌心-丁当</v>
      </c>
      <c r="E4" t="s">
        <v>11</v>
      </c>
      <c r="F4" s="17"/>
      <c r="G4" s="17"/>
    </row>
    <row r="5" spans="1:9" x14ac:dyDescent="0.25">
      <c r="A5" t="s">
        <v>4911</v>
      </c>
      <c r="B5" t="s">
        <v>4912</v>
      </c>
      <c r="C5" s="1"/>
      <c r="D5" t="str">
        <f t="array" aca="1" ref="D5" ca="1">CONCATENATE(A5,"-",MID(CELL("filename",A4),FIND("]",CELL("filename",A4))+1,255))</f>
        <v>你为什么说谎-丁当</v>
      </c>
      <c r="E5" t="s">
        <v>11</v>
      </c>
      <c r="F5" s="17"/>
      <c r="G5" s="17"/>
    </row>
    <row r="6" spans="1:9" x14ac:dyDescent="0.25">
      <c r="A6" t="s">
        <v>4913</v>
      </c>
      <c r="B6" t="s">
        <v>4914</v>
      </c>
      <c r="C6" s="1"/>
      <c r="D6" t="str">
        <f t="array" aca="1" ref="D6" ca="1">CONCATENATE(A6,"-",MID(CELL("filename",A5),FIND("]",CELL("filename",A5))+1,255))</f>
        <v>走火入魔-丁当</v>
      </c>
      <c r="E6" t="s">
        <v>11</v>
      </c>
      <c r="F6" s="17"/>
      <c r="G6" s="17"/>
    </row>
    <row r="7" spans="1:9" x14ac:dyDescent="0.25">
      <c r="A7" t="s">
        <v>1813</v>
      </c>
      <c r="B7" t="s">
        <v>4915</v>
      </c>
      <c r="C7" s="1"/>
      <c r="D7" t="str">
        <f t="array" aca="1" ref="D7" ca="1">CONCATENATE(A7,"-",MID(CELL("filename",A6),FIND("]",CELL("filename",A6))+1,255))</f>
        <v>身不由己-丁当</v>
      </c>
      <c r="E7" t="s">
        <v>11</v>
      </c>
      <c r="F7" s="17"/>
      <c r="G7" s="17"/>
    </row>
    <row r="8" spans="1:9" x14ac:dyDescent="0.25">
      <c r="A8" t="s">
        <v>3098</v>
      </c>
      <c r="B8" t="s">
        <v>4916</v>
      </c>
      <c r="C8" s="1"/>
      <c r="D8" t="str">
        <f t="array" aca="1" ref="D8" ca="1">CONCATENATE(A8,"-",MID(CELL("filename",A7),FIND("]",CELL("filename",A7))+1,255))</f>
        <v>一半-丁当</v>
      </c>
      <c r="E8" t="s">
        <v>11</v>
      </c>
      <c r="F8" s="17"/>
      <c r="G8" s="17"/>
    </row>
    <row r="9" spans="1:9" x14ac:dyDescent="0.25">
      <c r="A9" t="s">
        <v>4917</v>
      </c>
      <c r="B9" t="s">
        <v>4918</v>
      </c>
      <c r="C9" s="1"/>
      <c r="D9" t="str">
        <f t="array" aca="1" ref="D9" ca="1">CONCATENATE(A9,"-",MID(CELL("filename",A8),FIND("]",CELL("filename",A8))+1,255))</f>
        <v>白头吟-丁当</v>
      </c>
      <c r="E9" t="s">
        <v>11</v>
      </c>
      <c r="F9" s="17"/>
      <c r="G9" s="17"/>
    </row>
    <row r="10" spans="1:9" x14ac:dyDescent="0.25">
      <c r="A10" t="s">
        <v>4919</v>
      </c>
      <c r="B10" t="s">
        <v>4920</v>
      </c>
      <c r="C10" s="1"/>
      <c r="D10" t="str">
        <f t="array" aca="1" ref="D10" ca="1">CONCATENATE(A10,"-",MID(CELL("filename",A9),FIND("]",CELL("filename",A9))+1,255))</f>
        <v>亲人-丁当</v>
      </c>
      <c r="E10" t="s">
        <v>11</v>
      </c>
      <c r="F10" s="17"/>
      <c r="G10" s="17"/>
    </row>
    <row r="11" spans="1:9" x14ac:dyDescent="0.25">
      <c r="A11" t="s">
        <v>4921</v>
      </c>
      <c r="B11" t="s">
        <v>4922</v>
      </c>
      <c r="D11" t="str">
        <f t="array" aca="1" ref="D11" ca="1">CONCATENATE(A11,"-",MID(CELL("filename",A10),FIND("]",CELL("filename",A10))+1,255))</f>
        <v>一个人不可能-丁当</v>
      </c>
      <c r="E11" t="s">
        <v>11</v>
      </c>
      <c r="F11" s="17"/>
    </row>
    <row r="12" spans="1:9" x14ac:dyDescent="0.25">
      <c r="A12" t="s">
        <v>4923</v>
      </c>
      <c r="B12" t="s">
        <v>4924</v>
      </c>
      <c r="C12" s="1"/>
      <c r="D12" t="str">
        <f t="array" aca="1" ref="D12" ca="1">CONCATENATE(A12,"-",MID(CELL("filename",A11),FIND("]",CELL("filename",A11))+1,255))</f>
        <v>我还是一样-丁当</v>
      </c>
      <c r="E12" t="s">
        <v>11</v>
      </c>
      <c r="F12" s="17"/>
      <c r="G12" s="17"/>
    </row>
    <row r="13" spans="1:9" x14ac:dyDescent="0.25">
      <c r="C13" s="1"/>
      <c r="D13" t="str">
        <f t="array" aca="1" ref="D13" ca="1">CONCATENATE(A13,"-",MID(CELL("filename",A12),FIND("]",CELL("filename",A12))+1,255))</f>
        <v>-丁当</v>
      </c>
      <c r="E13" t="s">
        <v>11</v>
      </c>
      <c r="F13" s="17"/>
      <c r="G13" s="17"/>
    </row>
    <row r="14" spans="1:9" x14ac:dyDescent="0.25">
      <c r="C14" s="1"/>
      <c r="D14" t="str">
        <f t="array" aca="1" ref="D14" ca="1">CONCATENATE(A14,"-",MID(CELL("filename",A13),FIND("]",CELL("filename",A13))+1,255))</f>
        <v>-丁当</v>
      </c>
      <c r="E14" t="s">
        <v>11</v>
      </c>
      <c r="F14" s="17"/>
      <c r="G14" s="17"/>
    </row>
    <row r="15" spans="1:9" x14ac:dyDescent="0.25">
      <c r="C15" s="1"/>
      <c r="D15" t="str">
        <f t="array" aca="1" ref="D15" ca="1">CONCATENATE(A15,"-",MID(CELL("filename",A14),FIND("]",CELL("filename",A14))+1,255))</f>
        <v>-丁当</v>
      </c>
      <c r="E15" t="s">
        <v>11</v>
      </c>
      <c r="F15" s="17"/>
      <c r="G15" s="17"/>
    </row>
    <row r="16" spans="1:9" x14ac:dyDescent="0.25">
      <c r="D16" t="str">
        <f t="array" aca="1" ref="D16" ca="1">CONCATENATE(A16,"-",MID(CELL("filename",A15),FIND("]",CELL("filename",A15))+1,255))</f>
        <v>-丁当</v>
      </c>
      <c r="E16" t="s">
        <v>11</v>
      </c>
    </row>
    <row r="17" spans="3:7" x14ac:dyDescent="0.25">
      <c r="C17" s="1"/>
      <c r="D17" t="str">
        <f t="array" aca="1" ref="D17" ca="1">CONCATENATE(A17,"-",MID(CELL("filename",A16),FIND("]",CELL("filename",A16))+1,255))</f>
        <v>-丁当</v>
      </c>
      <c r="E17" t="s">
        <v>11</v>
      </c>
      <c r="F17" s="17"/>
      <c r="G17" s="17"/>
    </row>
    <row r="18" spans="3:7" x14ac:dyDescent="0.25">
      <c r="D18" t="str">
        <f t="array" aca="1" ref="D18" ca="1">CONCATENATE(A18,"-",MID(CELL("filename",A17),FIND("]",CELL("filename",A17))+1,255))</f>
        <v>-丁当</v>
      </c>
      <c r="E18" t="s">
        <v>11</v>
      </c>
    </row>
    <row r="19" spans="3:7" x14ac:dyDescent="0.25">
      <c r="D19" t="str">
        <f t="array" aca="1" ref="D19" ca="1">CONCATENATE(A19,"-",MID(CELL("filename",A18),FIND("]",CELL("filename",A18))+1,255))</f>
        <v>-丁当</v>
      </c>
      <c r="E19" t="s">
        <v>11</v>
      </c>
    </row>
    <row r="20" spans="3:7" x14ac:dyDescent="0.25">
      <c r="D20" t="str">
        <f t="array" aca="1" ref="D20" ca="1">CONCATENATE(A20,"-",MID(CELL("filename",A19),FIND("]",CELL("filename",A19))+1,255))</f>
        <v>-丁当</v>
      </c>
      <c r="E20" t="s">
        <v>11</v>
      </c>
    </row>
    <row r="21" spans="3:7" x14ac:dyDescent="0.25">
      <c r="D21" t="str">
        <f t="array" aca="1" ref="D21" ca="1">CONCATENATE(A21,"-",MID(CELL("filename",A20),FIND("]",CELL("filename",A20))+1,255))</f>
        <v>-丁当</v>
      </c>
      <c r="E21" t="s">
        <v>11</v>
      </c>
    </row>
    <row r="22" spans="3:7" x14ac:dyDescent="0.25">
      <c r="D22" t="str">
        <f t="array" aca="1" ref="D22" ca="1">CONCATENATE(A22,"-",MID(CELL("filename",A21),FIND("]",CELL("filename",A21))+1,255))</f>
        <v>-丁当</v>
      </c>
      <c r="E22" t="s">
        <v>11</v>
      </c>
    </row>
    <row r="23" spans="3:7" x14ac:dyDescent="0.25">
      <c r="D23" t="str">
        <f t="array" aca="1" ref="D23" ca="1">CONCATENATE(A23,"-",MID(CELL("filename",A22),FIND("]",CELL("filename",A22))+1,255))</f>
        <v>-丁当</v>
      </c>
      <c r="E23" t="s">
        <v>11</v>
      </c>
    </row>
    <row r="24" spans="3:7" x14ac:dyDescent="0.25">
      <c r="D24" t="str">
        <f t="array" aca="1" ref="D24" ca="1">CONCATENATE(A24,"-",MID(CELL("filename",A23),FIND("]",CELL("filename",A23))+1,255))</f>
        <v>-丁当</v>
      </c>
      <c r="E24" t="s">
        <v>11</v>
      </c>
    </row>
    <row r="25" spans="3:7" x14ac:dyDescent="0.25">
      <c r="D25" t="str">
        <f t="array" aca="1" ref="D25" ca="1">CONCATENATE(A25,"-",MID(CELL("filename",A24),FIND("]",CELL("filename",A24))+1,255))</f>
        <v>-丁当</v>
      </c>
      <c r="E25" t="s">
        <v>11</v>
      </c>
    </row>
    <row r="26" spans="3:7" x14ac:dyDescent="0.25">
      <c r="D26" t="str">
        <f t="array" aca="1" ref="D26" ca="1">CONCATENATE(A26,"-",MID(CELL("filename",A25),FIND("]",CELL("filename",A25))+1,255))</f>
        <v>-丁当</v>
      </c>
      <c r="E26" t="s">
        <v>11</v>
      </c>
    </row>
    <row r="27" spans="3:7" x14ac:dyDescent="0.25">
      <c r="D27" t="str">
        <f t="array" aca="1" ref="D27" ca="1">CONCATENATE(A27,"-",MID(CELL("filename",A26),FIND("]",CELL("filename",A26))+1,255))</f>
        <v>-丁当</v>
      </c>
      <c r="E27" t="s">
        <v>11</v>
      </c>
    </row>
    <row r="28" spans="3:7" x14ac:dyDescent="0.25">
      <c r="D28" t="str">
        <f t="array" aca="1" ref="D28" ca="1">CONCATENATE(A28,"-",MID(CELL("filename",A27),FIND("]",CELL("filename",A27))+1,255))</f>
        <v>-丁当</v>
      </c>
      <c r="E28" t="s">
        <v>11</v>
      </c>
    </row>
    <row r="29" spans="3:7" x14ac:dyDescent="0.25">
      <c r="D29" t="str">
        <f t="array" aca="1" ref="D29" ca="1">CONCATENATE(A29,"-",MID(CELL("filename",A28),FIND("]",CELL("filename",A28))+1,255))</f>
        <v>-丁当</v>
      </c>
      <c r="E29" t="s">
        <v>11</v>
      </c>
    </row>
    <row r="30" spans="3:7" x14ac:dyDescent="0.25">
      <c r="D30" t="str">
        <f t="array" aca="1" ref="D30" ca="1">CONCATENATE(A30,"-",MID(CELL("filename",A29),FIND("]",CELL("filename",A29))+1,255))</f>
        <v>-丁当</v>
      </c>
      <c r="E30" t="s">
        <v>11</v>
      </c>
    </row>
    <row r="31" spans="3:7" x14ac:dyDescent="0.25">
      <c r="D31" t="str">
        <f t="array" aca="1" ref="D31" ca="1">CONCATENATE(A31,"-",MID(CELL("filename",A30),FIND("]",CELL("filename",A30))+1,255))</f>
        <v>-丁当</v>
      </c>
      <c r="E31" t="s">
        <v>11</v>
      </c>
    </row>
    <row r="32" spans="3:7" x14ac:dyDescent="0.25">
      <c r="D32" t="str">
        <f t="array" aca="1" ref="D32" ca="1">CONCATENATE(A32,"-",MID(CELL("filename",A31),FIND("]",CELL("filename",A31))+1,255))</f>
        <v>-丁当</v>
      </c>
      <c r="E32" t="s">
        <v>11</v>
      </c>
    </row>
    <row r="33" spans="1:5" x14ac:dyDescent="0.25">
      <c r="D33" t="str">
        <f t="array" aca="1" ref="D33" ca="1">CONCATENATE(A33,"-",MID(CELL("filename",A32),FIND("]",CELL("filename",A32))+1,255))</f>
        <v>-丁当</v>
      </c>
      <c r="E33" t="s">
        <v>11</v>
      </c>
    </row>
    <row r="34" spans="1:5" x14ac:dyDescent="0.25">
      <c r="D34" t="str">
        <f t="array" aca="1" ref="D34" ca="1">CONCATENATE(A34,"-",MID(CELL("filename",A33),FIND("]",CELL("filename",A33))+1,255))</f>
        <v>-丁当</v>
      </c>
      <c r="E34" t="s">
        <v>11</v>
      </c>
    </row>
    <row r="35" spans="1:5" x14ac:dyDescent="0.25">
      <c r="D35" t="str">
        <f t="array" aca="1" ref="D35" ca="1">CONCATENATE(A35,"-",MID(CELL("filename",A34),FIND("]",CELL("filename",A34))+1,255))</f>
        <v>-丁当</v>
      </c>
      <c r="E35" t="s">
        <v>11</v>
      </c>
    </row>
    <row r="36" spans="1:5" x14ac:dyDescent="0.25">
      <c r="D36" t="str">
        <f t="array" aca="1" ref="D36" ca="1">CONCATENATE(A36,"-",MID(CELL("filename",A35),FIND("]",CELL("filename",A35))+1,255))</f>
        <v>-丁当</v>
      </c>
      <c r="E36" t="s">
        <v>11</v>
      </c>
    </row>
    <row r="37" spans="1:5" x14ac:dyDescent="0.25">
      <c r="D37" t="str">
        <f t="array" aca="1" ref="D37" ca="1">CONCATENATE(A37,"-",MID(CELL("filename",A36),FIND("]",CELL("filename",A36))+1,255))</f>
        <v>-丁当</v>
      </c>
      <c r="E37" t="s">
        <v>11</v>
      </c>
    </row>
    <row r="44" spans="1:5" x14ac:dyDescent="0.25">
      <c r="A44" t="s">
        <v>2603</v>
      </c>
      <c r="B44" t="s">
        <v>4925</v>
      </c>
      <c r="D44" t="str">
        <f t="array" aca="1" ref="D44" ca="1">CONCATENATE(A44,"-",MID(CELL("filename",A43),FIND("]",CELL("filename",A43))+1,255))</f>
        <v>洋葱-丁当</v>
      </c>
      <c r="E44" t="s">
        <v>84</v>
      </c>
    </row>
    <row r="45" spans="1:5" x14ac:dyDescent="0.25">
      <c r="A45" t="s">
        <v>2457</v>
      </c>
      <c r="B45" t="s">
        <v>4926</v>
      </c>
      <c r="D45" t="str">
        <f t="array" aca="1" ref="D45" ca="1">CONCATENATE(A45,"-",MID(CELL("filename",A44),FIND("]",CELL("filename",A44))+1,255))</f>
        <v>达尔文-丁当</v>
      </c>
      <c r="E45" t="s">
        <v>84</v>
      </c>
    </row>
    <row r="46" spans="1:5" x14ac:dyDescent="0.25">
      <c r="A46" t="s">
        <v>2273</v>
      </c>
      <c r="B46" t="s">
        <v>4927</v>
      </c>
      <c r="D46" t="str">
        <f t="array" aca="1" ref="D46" ca="1">CONCATENATE(A46,"-",MID(CELL("filename",A45),FIND("]",CELL("filename",A45))+1,255))</f>
        <v>一样的月光-丁当</v>
      </c>
      <c r="E46" t="s">
        <v>84</v>
      </c>
    </row>
    <row r="47" spans="1:5" x14ac:dyDescent="0.25">
      <c r="A47" t="s">
        <v>4928</v>
      </c>
      <c r="B47" t="s">
        <v>4929</v>
      </c>
      <c r="D47" t="str">
        <f t="array" aca="1" ref="D47" ca="1">CONCATENATE(A47,"-",MID(CELL("filename",A46),FIND("]",CELL("filename",A46))+1,255))</f>
        <v>Kiss Goodbye-丁当</v>
      </c>
      <c r="E47" t="s">
        <v>84</v>
      </c>
    </row>
    <row r="48" spans="1:5" x14ac:dyDescent="0.25">
      <c r="A48" t="s">
        <v>3056</v>
      </c>
      <c r="B48" t="s">
        <v>4930</v>
      </c>
      <c r="D48" t="str">
        <f t="array" aca="1" ref="D48" ca="1">CONCATENATE(A48,"-",MID(CELL("filename",A47),FIND("]",CELL("filename",A47))+1,255))</f>
        <v>千年之恋-丁当</v>
      </c>
      <c r="E48" t="s">
        <v>84</v>
      </c>
    </row>
    <row r="49" spans="1:5" x14ac:dyDescent="0.25">
      <c r="A49" t="s">
        <v>4931</v>
      </c>
      <c r="B49" t="s">
        <v>4932</v>
      </c>
      <c r="D49" t="str">
        <f t="array" aca="1" ref="D49" ca="1">CONCATENATE(A49,"-",MID(CELL("filename",A48),FIND("]",CELL("filename",A48))+1,255))</f>
        <v>心太软-丁当</v>
      </c>
      <c r="E49" t="s">
        <v>84</v>
      </c>
    </row>
    <row r="50" spans="1:5" x14ac:dyDescent="0.25">
      <c r="A50" t="s">
        <v>2216</v>
      </c>
      <c r="B50" t="s">
        <v>4933</v>
      </c>
      <c r="D50" t="str">
        <f t="array" aca="1" ref="D50" ca="1">CONCATENATE(A50,"-",MID(CELL("filename",A49),FIND("]",CELL("filename",A49))+1,255))</f>
        <v>拯救-丁当</v>
      </c>
      <c r="E50" t="s">
        <v>84</v>
      </c>
    </row>
    <row r="51" spans="1:5" x14ac:dyDescent="0.25">
      <c r="A51" t="s">
        <v>4934</v>
      </c>
      <c r="B51" t="s">
        <v>4935</v>
      </c>
      <c r="D51" t="str">
        <f t="array" aca="1" ref="D51" ca="1">CONCATENATE(A51,"-",MID(CELL("filename",A50),FIND("]",CELL("filename",A50))+1,255))</f>
        <v>大海-丁当</v>
      </c>
      <c r="E51" t="s">
        <v>84</v>
      </c>
    </row>
    <row r="52" spans="1:5" x14ac:dyDescent="0.25">
      <c r="A52" t="s">
        <v>192</v>
      </c>
      <c r="B52" t="s">
        <v>4936</v>
      </c>
      <c r="D52" t="str">
        <f t="array" aca="1" ref="D52" ca="1">CONCATENATE(A52,"-",MID(CELL("filename",A51),FIND("]",CELL("filename",A51))+1,255))</f>
        <v>爱如潮水-丁当</v>
      </c>
      <c r="E52" t="s">
        <v>84</v>
      </c>
    </row>
    <row r="53" spans="1:5" x14ac:dyDescent="0.25">
      <c r="A53" t="s">
        <v>4937</v>
      </c>
      <c r="B53" t="s">
        <v>4938</v>
      </c>
      <c r="D53" t="str">
        <f t="array" aca="1" ref="D53" ca="1">CONCATENATE(A53,"-",MID(CELL("filename",A52),FIND("]",CELL("filename",A52))+1,255))</f>
        <v>我是一只小小鸟-丁当</v>
      </c>
      <c r="E53" t="s">
        <v>84</v>
      </c>
    </row>
    <row r="54" spans="1:5" x14ac:dyDescent="0.25">
      <c r="A54" t="s">
        <v>1197</v>
      </c>
      <c r="B54" t="s">
        <v>4939</v>
      </c>
      <c r="D54" t="str">
        <f t="array" aca="1" ref="D54" ca="1">CONCATENATE(A54,"-",MID(CELL("filename",A53),FIND("]",CELL("filename",A53))+1,255))</f>
        <v>红颜-丁当</v>
      </c>
      <c r="E54" t="s">
        <v>84</v>
      </c>
    </row>
    <row r="55" spans="1:5" x14ac:dyDescent="0.25">
      <c r="A55" t="s">
        <v>4940</v>
      </c>
      <c r="B55" t="s">
        <v>4941</v>
      </c>
      <c r="D55" t="str">
        <f t="array" aca="1" ref="D55" ca="1">CONCATENATE(A55,"-",MID(CELL("filename",A54),FIND("]",CELL("filename",A54))+1,255))</f>
        <v>用心良苦-丁当</v>
      </c>
      <c r="E55" t="s">
        <v>84</v>
      </c>
    </row>
    <row r="56" spans="1:5" x14ac:dyDescent="0.25">
      <c r="A56" t="s">
        <v>736</v>
      </c>
      <c r="B56" t="s">
        <v>4942</v>
      </c>
      <c r="D56" t="str">
        <f t="array" aca="1" ref="D56" ca="1">CONCATENATE(A56,"-",MID(CELL("filename",A55),FIND("]",CELL("filename",A55))+1,255))</f>
        <v>约定-丁当</v>
      </c>
      <c r="E56" t="s">
        <v>84</v>
      </c>
    </row>
    <row r="57" spans="1:5" x14ac:dyDescent="0.25">
      <c r="A57" t="s">
        <v>4416</v>
      </c>
      <c r="B57" t="s">
        <v>4943</v>
      </c>
      <c r="D57" t="str">
        <f t="array" aca="1" ref="D57" ca="1">CONCATENATE(A57,"-",MID(CELL("filename",A56),FIND("]",CELL("filename",A56))+1,255))</f>
        <v>天使-丁当</v>
      </c>
      <c r="E57" t="s">
        <v>84</v>
      </c>
    </row>
    <row r="58" spans="1:5" x14ac:dyDescent="0.25">
      <c r="A58" t="s">
        <v>2440</v>
      </c>
      <c r="B58" t="s">
        <v>2675</v>
      </c>
      <c r="D58" t="str">
        <f t="array" aca="1" ref="D58" ca="1">CONCATENATE(A58,"-",MID(CELL("filename",A57),FIND("]",CELL("filename",A57))+1,255))</f>
        <v>漂洋过海来看你-丁当</v>
      </c>
      <c r="E58" t="s">
        <v>84</v>
      </c>
    </row>
    <row r="59" spans="1:5" x14ac:dyDescent="0.25">
      <c r="A59" t="s">
        <v>4944</v>
      </c>
      <c r="B59" t="s">
        <v>4945</v>
      </c>
      <c r="D59" t="str">
        <f t="array" aca="1" ref="D59" ca="1">CONCATENATE(A59,"-",MID(CELL("filename",A58),FIND("]",CELL("filename",A58))+1,255))</f>
        <v>太傻-丁当</v>
      </c>
      <c r="E59" t="s">
        <v>84</v>
      </c>
    </row>
    <row r="60" spans="1:5" x14ac:dyDescent="0.25">
      <c r="A60" t="s">
        <v>1182</v>
      </c>
      <c r="B60" t="s">
        <v>4946</v>
      </c>
      <c r="D60" t="str">
        <f t="array" aca="1" ref="D60" ca="1">CONCATENATE(A60,"-",MID(CELL("filename",A59),FIND("]",CELL("filename",A59))+1,255))</f>
        <v>输了你赢了世界又如何-丁当</v>
      </c>
      <c r="E60" t="s">
        <v>84</v>
      </c>
    </row>
    <row r="61" spans="1:5" x14ac:dyDescent="0.25">
      <c r="A61" t="s">
        <v>3847</v>
      </c>
      <c r="B61" t="s">
        <v>4947</v>
      </c>
      <c r="D61" t="str">
        <f t="array" aca="1" ref="D61" ca="1">CONCATENATE(A61,"-",MID(CELL("filename",A60),FIND("]",CELL("filename",A60))+1,255))</f>
        <v>无价之姐-丁当</v>
      </c>
      <c r="E61" t="s">
        <v>84</v>
      </c>
    </row>
    <row r="62" spans="1:5" x14ac:dyDescent="0.25">
      <c r="A62" t="s">
        <v>3804</v>
      </c>
      <c r="B62" t="s">
        <v>4948</v>
      </c>
    </row>
  </sheetData>
  <pageMargins left="0.7" right="0.7" top="0.75" bottom="0.75" header="0.3" footer="0.3"/>
  <pageSetup orientation="portrai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I36"/>
  <sheetViews>
    <sheetView workbookViewId="0">
      <selection activeCell="E29" sqref="E29"/>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5" width="9.140625" style="16" customWidth="1"/>
    <col min="16" max="16384" width="9.140625" style="16"/>
  </cols>
  <sheetData>
    <row r="1" spans="1:9" x14ac:dyDescent="0.25">
      <c r="A1" t="s">
        <v>0</v>
      </c>
      <c r="B1" t="s">
        <v>1</v>
      </c>
      <c r="C1" t="s">
        <v>2</v>
      </c>
      <c r="D1" t="s">
        <v>3</v>
      </c>
      <c r="E1" t="s">
        <v>4</v>
      </c>
      <c r="F1" t="s">
        <v>5</v>
      </c>
      <c r="G1" t="s">
        <v>6</v>
      </c>
      <c r="H1" t="s">
        <v>7</v>
      </c>
      <c r="I1" t="s">
        <v>8</v>
      </c>
    </row>
    <row r="2" spans="1:9" x14ac:dyDescent="0.25">
      <c r="A2" s="16" t="s">
        <v>7041</v>
      </c>
      <c r="C2" s="1"/>
      <c r="D2" t="str">
        <f t="array" aca="1" ref="D2" ca="1">CONCATENATE(A2,"-",MID(CELL("filename",A1),FIND("]",CELL("filename",A1))+1,255))</f>
        <v>路过人间-郁可唯</v>
      </c>
      <c r="E2" t="s">
        <v>11</v>
      </c>
      <c r="F2" s="17"/>
      <c r="G2" s="17"/>
      <c r="I2">
        <v>0</v>
      </c>
    </row>
    <row r="3" spans="1:9" x14ac:dyDescent="0.25">
      <c r="A3" s="16" t="s">
        <v>7042</v>
      </c>
      <c r="C3" s="1"/>
      <c r="D3" s="16" t="str">
        <f t="array" aca="1" ref="D3" ca="1">CONCATENATE(A3,"-",MID(CELL("filename",A2),FIND("]",CELL("filename",A2))+1,255))</f>
        <v>去有风的地方-郁可唯</v>
      </c>
      <c r="E3" s="16" t="s">
        <v>11</v>
      </c>
      <c r="F3" s="17"/>
      <c r="G3" s="17"/>
    </row>
    <row r="4" spans="1:9" x14ac:dyDescent="0.25">
      <c r="A4" s="16" t="s">
        <v>6590</v>
      </c>
      <c r="C4" s="1"/>
      <c r="D4" s="16" t="str">
        <f t="array" aca="1" ref="D4" ca="1">CONCATENATE(A4,"-",MID(CELL("filename",A3),FIND("]",CELL("filename",A3))+1,255))</f>
        <v>知否知否-郁可唯</v>
      </c>
      <c r="E4" s="16" t="s">
        <v>11</v>
      </c>
      <c r="F4" s="17"/>
      <c r="G4" s="17"/>
    </row>
    <row r="5" spans="1:9" x14ac:dyDescent="0.25">
      <c r="A5" s="16" t="s">
        <v>1750</v>
      </c>
      <c r="C5" s="1"/>
      <c r="D5" s="16" t="str">
        <f t="array" aca="1" ref="D5" ca="1">CONCATENATE(A5,"-",MID(CELL("filename",A4),FIND("]",CELL("filename",A4))+1,255))</f>
        <v>长相思-郁可唯</v>
      </c>
      <c r="E5" s="16" t="s">
        <v>11</v>
      </c>
      <c r="F5" s="17"/>
      <c r="G5" s="17"/>
    </row>
    <row r="6" spans="1:9" x14ac:dyDescent="0.25">
      <c r="A6" s="16" t="s">
        <v>7044</v>
      </c>
      <c r="C6" s="1"/>
      <c r="D6" s="16" t="str">
        <f t="array" aca="1" ref="D6" ca="1">CONCATENATE(A6,"-",MID(CELL("filename",A5),FIND("]",CELL("filename",A5))+1,255))</f>
        <v>闹哄哄-郁可唯</v>
      </c>
      <c r="E6" s="16" t="s">
        <v>11</v>
      </c>
      <c r="F6" s="17"/>
      <c r="G6" s="17"/>
    </row>
    <row r="7" spans="1:9" x14ac:dyDescent="0.25">
      <c r="A7" s="16" t="s">
        <v>4557</v>
      </c>
      <c r="C7" s="1"/>
      <c r="D7" s="16" t="str">
        <f t="array" aca="1" ref="D7" ca="1">CONCATENATE(A7,"-",MID(CELL("filename",A6),FIND("]",CELL("filename",A6))+1,255))</f>
        <v>纸船-郁可唯</v>
      </c>
      <c r="E7" s="16" t="s">
        <v>11</v>
      </c>
      <c r="F7" s="17"/>
      <c r="G7" s="17"/>
    </row>
    <row r="8" spans="1:9" x14ac:dyDescent="0.25">
      <c r="A8" s="16" t="s">
        <v>7045</v>
      </c>
      <c r="C8" s="1"/>
      <c r="D8" s="16" t="str">
        <f t="array" aca="1" ref="D8" ca="1">CONCATENATE(A8,"-",MID(CELL("filename",A7),FIND("]",CELL("filename",A7))+1,255))</f>
        <v>情人咒-郁可唯</v>
      </c>
      <c r="E8" s="16" t="s">
        <v>11</v>
      </c>
      <c r="F8" s="17"/>
      <c r="G8" s="17"/>
    </row>
    <row r="9" spans="1:9" x14ac:dyDescent="0.25">
      <c r="A9" s="16" t="s">
        <v>7046</v>
      </c>
      <c r="C9" s="1"/>
      <c r="D9" s="16" t="str">
        <f t="array" aca="1" ref="D9" ca="1">CONCATENATE(A9,"-",MID(CELL("filename",A8),FIND("]",CELL("filename",A8))+1,255))</f>
        <v>之王-郁可唯</v>
      </c>
      <c r="E9" s="16" t="s">
        <v>11</v>
      </c>
      <c r="F9" s="17"/>
      <c r="G9" s="17"/>
    </row>
    <row r="10" spans="1:9" x14ac:dyDescent="0.25">
      <c r="A10" s="16" t="s">
        <v>7047</v>
      </c>
      <c r="C10" s="1"/>
      <c r="D10" s="16" t="str">
        <f t="array" aca="1" ref="D10" ca="1">CONCATENATE(A10,"-",MID(CELL("filename",A9),FIND("]",CELL("filename",A9))+1,255))</f>
        <v>失去就是这样么-郁可唯</v>
      </c>
      <c r="E10" s="16" t="s">
        <v>11</v>
      </c>
      <c r="F10" s="17"/>
      <c r="G10" s="17"/>
    </row>
    <row r="11" spans="1:9" x14ac:dyDescent="0.25">
      <c r="A11" s="16" t="s">
        <v>2714</v>
      </c>
      <c r="D11" s="16" t="str">
        <f t="array" aca="1" ref="D11" ca="1">CONCATENATE(A11,"-",MID(CELL("filename",A10),FIND("]",CELL("filename",A10))+1,255))</f>
        <v>听你说-郁可唯</v>
      </c>
      <c r="E11" s="16" t="s">
        <v>11</v>
      </c>
      <c r="F11" s="17"/>
    </row>
    <row r="12" spans="1:9" x14ac:dyDescent="0.25">
      <c r="A12" s="16" t="s">
        <v>7049</v>
      </c>
      <c r="C12" s="1"/>
      <c r="D12" s="16" t="str">
        <f t="array" aca="1" ref="D12" ca="1">CONCATENATE(A12,"-",MID(CELL("filename",A11),FIND("]",CELL("filename",A11))+1,255))</f>
        <v>青衣谣-郁可唯</v>
      </c>
      <c r="E12" s="16" t="s">
        <v>11</v>
      </c>
      <c r="F12" s="17"/>
      <c r="G12" s="17"/>
    </row>
    <row r="13" spans="1:9" x14ac:dyDescent="0.25">
      <c r="A13" s="16" t="s">
        <v>7053</v>
      </c>
      <c r="C13" s="1"/>
      <c r="D13" s="16" t="str">
        <f t="array" aca="1" ref="D13" ca="1">CONCATENATE(A13,"-",MID(CELL("filename",A12),FIND("]",CELL("filename",A12))+1,255))</f>
        <v>时光正好-郁可唯</v>
      </c>
      <c r="E13" s="16" t="s">
        <v>11</v>
      </c>
      <c r="F13" s="17"/>
      <c r="G13" s="17"/>
    </row>
    <row r="14" spans="1:9" x14ac:dyDescent="0.25">
      <c r="A14" s="16" t="s">
        <v>7054</v>
      </c>
      <c r="C14" s="1"/>
      <c r="D14" s="16" t="str">
        <f t="array" aca="1" ref="D14" ca="1">CONCATENATE(A14,"-",MID(CELL("filename",A13),FIND("]",CELL("filename",A13))+1,255))</f>
        <v>像小时候一样-郁可唯</v>
      </c>
      <c r="E14" s="16" t="s">
        <v>11</v>
      </c>
      <c r="F14" s="17"/>
      <c r="G14" s="17"/>
    </row>
    <row r="15" spans="1:9" x14ac:dyDescent="0.25">
      <c r="A15" s="16" t="s">
        <v>7055</v>
      </c>
      <c r="C15" s="1"/>
      <c r="D15" s="16" t="str">
        <f t="array" aca="1" ref="D15" ca="1">CONCATENATE(A15,"-",MID(CELL("filename",A14),FIND("]",CELL("filename",A14))+1,255))</f>
        <v>暖心-郁可唯</v>
      </c>
      <c r="E15" s="16" t="s">
        <v>11</v>
      </c>
      <c r="F15" s="17"/>
      <c r="G15" s="17"/>
    </row>
    <row r="16" spans="1:9" x14ac:dyDescent="0.25">
      <c r="A16" s="16" t="s">
        <v>7056</v>
      </c>
      <c r="D16" s="16" t="str">
        <f t="array" aca="1" ref="D16" ca="1">CONCATENATE(A16,"-",MID(CELL("filename",A15),FIND("]",CELL("filename",A15))+1,255))</f>
        <v>远方-郁可唯</v>
      </c>
      <c r="E16" s="16" t="s">
        <v>11</v>
      </c>
    </row>
    <row r="17" spans="1:9" x14ac:dyDescent="0.25">
      <c r="C17" s="1"/>
      <c r="D17" s="16" t="str">
        <f t="array" aca="1" ref="D17" ca="1">CONCATENATE(A17,"-",MID(CELL("filename",A16),FIND("]",CELL("filename",A16))+1,255))</f>
        <v>-郁可唯</v>
      </c>
      <c r="E17" s="16" t="s">
        <v>11</v>
      </c>
      <c r="F17" s="17"/>
      <c r="G17" s="17"/>
    </row>
    <row r="18" spans="1:9" x14ac:dyDescent="0.25">
      <c r="A18" t="s">
        <v>3345</v>
      </c>
      <c r="B18" t="s">
        <v>3346</v>
      </c>
      <c r="C18" s="1" t="s">
        <v>3347</v>
      </c>
      <c r="D18" s="16" t="str">
        <f t="array" aca="1" ref="D18" ca="1">CONCATENATE(A18,"-",MID(CELL("filename",A17),FIND("]",CELL("filename",A17))+1,255))</f>
        <v>放不下-郁可唯</v>
      </c>
      <c r="E18" s="16" t="s">
        <v>11</v>
      </c>
      <c r="F18" s="17">
        <v>2.361111111111111E-2</v>
      </c>
      <c r="G18" s="17">
        <v>3.3333333333333333E-2</v>
      </c>
      <c r="I18">
        <v>1</v>
      </c>
    </row>
    <row r="19" spans="1:9" x14ac:dyDescent="0.25">
      <c r="D19" s="16" t="str">
        <f t="array" aca="1" ref="D19" ca="1">CONCATENATE(A19,"-",MID(CELL("filename",A18),FIND("]",CELL("filename",A18))+1,255))</f>
        <v>-郁可唯</v>
      </c>
      <c r="E19" s="16" t="s">
        <v>11</v>
      </c>
    </row>
    <row r="20" spans="1:9" x14ac:dyDescent="0.25">
      <c r="D20" s="16" t="str">
        <f t="array" aca="1" ref="D20" ca="1">CONCATENATE(A20,"-",MID(CELL("filename",A19),FIND("]",CELL("filename",A19))+1,255))</f>
        <v>-郁可唯</v>
      </c>
      <c r="E20" s="16" t="s">
        <v>11</v>
      </c>
    </row>
    <row r="21" spans="1:9" x14ac:dyDescent="0.25">
      <c r="D21" s="16" t="str">
        <f t="array" aca="1" ref="D21" ca="1">CONCATENATE(A21,"-",MID(CELL("filename",A20),FIND("]",CELL("filename",A20))+1,255))</f>
        <v>-郁可唯</v>
      </c>
      <c r="E21" s="16" t="s">
        <v>11</v>
      </c>
    </row>
    <row r="22" spans="1:9" x14ac:dyDescent="0.25">
      <c r="D22" s="16" t="str">
        <f t="array" aca="1" ref="D22" ca="1">CONCATENATE(A22,"-",MID(CELL("filename",A21),FIND("]",CELL("filename",A21))+1,255))</f>
        <v>-郁可唯</v>
      </c>
      <c r="E22" s="16" t="s">
        <v>11</v>
      </c>
    </row>
    <row r="23" spans="1:9" x14ac:dyDescent="0.25">
      <c r="D23" s="16" t="str">
        <f t="array" aca="1" ref="D23" ca="1">CONCATENATE(A23,"-",MID(CELL("filename",A22),FIND("]",CELL("filename",A22))+1,255))</f>
        <v>-郁可唯</v>
      </c>
      <c r="E23" s="16" t="s">
        <v>11</v>
      </c>
    </row>
    <row r="24" spans="1:9" x14ac:dyDescent="0.25">
      <c r="D24" s="16" t="str">
        <f t="array" aca="1" ref="D24" ca="1">CONCATENATE(A24,"-",MID(CELL("filename",A23),FIND("]",CELL("filename",A23))+1,255))</f>
        <v>-郁可唯</v>
      </c>
      <c r="E24" s="16" t="s">
        <v>11</v>
      </c>
    </row>
    <row r="25" spans="1:9" x14ac:dyDescent="0.25">
      <c r="D25" s="16" t="str">
        <f t="array" aca="1" ref="D25" ca="1">CONCATENATE(A25,"-",MID(CELL("filename",A24),FIND("]",CELL("filename",A24))+1,255))</f>
        <v>-郁可唯</v>
      </c>
      <c r="E25" s="16" t="s">
        <v>11</v>
      </c>
    </row>
    <row r="26" spans="1:9" x14ac:dyDescent="0.25">
      <c r="D26" s="16" t="str">
        <f t="array" aca="1" ref="D26" ca="1">CONCATENATE(A26,"-",MID(CELL("filename",A25),FIND("]",CELL("filename",A25))+1,255))</f>
        <v>-郁可唯</v>
      </c>
      <c r="E26" s="16" t="s">
        <v>11</v>
      </c>
    </row>
    <row r="27" spans="1:9" x14ac:dyDescent="0.25">
      <c r="D27" s="16" t="str">
        <f t="array" aca="1" ref="D27" ca="1">CONCATENATE(A27,"-",MID(CELL("filename",A26),FIND("]",CELL("filename",A26))+1,255))</f>
        <v>-郁可唯</v>
      </c>
      <c r="E27" s="16" t="s">
        <v>11</v>
      </c>
    </row>
    <row r="28" spans="1:9" x14ac:dyDescent="0.25">
      <c r="D28" s="16" t="str">
        <f t="array" aca="1" ref="D28" ca="1">CONCATENATE(A28,"-",MID(CELL("filename",A27),FIND("]",CELL("filename",A27))+1,255))</f>
        <v>-郁可唯</v>
      </c>
      <c r="E28" s="16" t="s">
        <v>11</v>
      </c>
    </row>
    <row r="29" spans="1:9" x14ac:dyDescent="0.25">
      <c r="A29" s="16" t="s">
        <v>2201</v>
      </c>
      <c r="D29" s="16" t="str">
        <f t="array" aca="1" ref="D29" ca="1">CONCATENATE(A29,"-",MID(CELL("filename",A28),FIND("]",CELL("filename",A28))+1,255))</f>
        <v>我爱你中国-郁可唯</v>
      </c>
      <c r="E29" s="16" t="s">
        <v>11</v>
      </c>
    </row>
    <row r="30" spans="1:9" x14ac:dyDescent="0.25">
      <c r="A30" s="16" t="s">
        <v>7043</v>
      </c>
      <c r="D30" s="16" t="str">
        <f t="array" aca="1" ref="D30" ca="1">CONCATENATE(A30,"-",MID(CELL("filename",A29),FIND("]",CELL("filename",A29))+1,255))</f>
        <v>水中花-郁可唯</v>
      </c>
      <c r="E30" s="16" t="s">
        <v>11</v>
      </c>
    </row>
    <row r="31" spans="1:9" x14ac:dyDescent="0.25">
      <c r="A31" s="16" t="s">
        <v>2663</v>
      </c>
      <c r="D31" s="16" t="str">
        <f t="array" aca="1" ref="D31" ca="1">CONCATENATE(A31,"-",MID(CELL("filename",A30),FIND("]",CELL("filename",A30))+1,255))</f>
        <v>他不懂-郁可唯</v>
      </c>
      <c r="E31" s="16" t="s">
        <v>11</v>
      </c>
    </row>
    <row r="32" spans="1:9" x14ac:dyDescent="0.25">
      <c r="A32" s="16" t="s">
        <v>287</v>
      </c>
      <c r="D32" s="16" t="str">
        <f t="array" aca="1" ref="D32" ca="1">CONCATENATE(A32,"-",MID(CELL("filename",A31),FIND("]",CELL("filename",A31))+1,255))</f>
        <v>如愿-郁可唯</v>
      </c>
      <c r="E32" s="16" t="s">
        <v>11</v>
      </c>
    </row>
    <row r="33" spans="1:5" x14ac:dyDescent="0.25">
      <c r="A33" s="16" t="s">
        <v>7048</v>
      </c>
      <c r="D33" s="16" t="str">
        <f t="array" aca="1" ref="D33" ca="1">CONCATENATE(A33,"-",MID(CELL("filename",A32),FIND("]",CELL("filename",A32))+1,255))</f>
        <v>谁不是-郁可唯</v>
      </c>
      <c r="E33" s="16" t="s">
        <v>11</v>
      </c>
    </row>
    <row r="34" spans="1:5" x14ac:dyDescent="0.25">
      <c r="A34" s="16" t="s">
        <v>7050</v>
      </c>
      <c r="D34" s="16" t="str">
        <f t="array" aca="1" ref="D34" ca="1">CONCATENATE(A34,"-",MID(CELL("filename",A33),FIND("]",CELL("filename",A33))+1,255))</f>
        <v>大中国-郁可唯</v>
      </c>
      <c r="E34" s="16" t="s">
        <v>11</v>
      </c>
    </row>
    <row r="35" spans="1:5" x14ac:dyDescent="0.25">
      <c r="A35" s="16" t="s">
        <v>7051</v>
      </c>
      <c r="D35" s="16" t="str">
        <f t="array" aca="1" ref="D35" ca="1">CONCATENATE(A35,"-",MID(CELL("filename",A34),FIND("]",CELL("filename",A34))+1,255))</f>
        <v>送你一朵小红花-郁可唯</v>
      </c>
      <c r="E35" s="16" t="s">
        <v>11</v>
      </c>
    </row>
    <row r="36" spans="1:5" x14ac:dyDescent="0.25">
      <c r="A36" s="16" t="s">
        <v>7052</v>
      </c>
      <c r="D36" s="16" t="str">
        <f t="array" aca="1" ref="D36" ca="1">CONCATENATE(A36,"-",MID(CELL("filename",A35),FIND("]",CELL("filename",A35))+1,255))</f>
        <v>鲜花-郁可唯</v>
      </c>
      <c r="E36" s="16" t="s">
        <v>11</v>
      </c>
    </row>
  </sheetData>
  <hyperlinks>
    <hyperlink ref="C18" r:id="rId1" xr:uid="{00000000-0004-0000-3900-000000000000}"/>
  </hyperlinks>
  <pageMargins left="0.7" right="0.7" top="0.75" bottom="0.75" header="0.3" footer="0.3"/>
  <pageSetup orientation="portrai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I44"/>
  <sheetViews>
    <sheetView workbookViewId="0">
      <selection activeCell="F28" sqref="F28"/>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3" width="9.140625" style="16" customWidth="1"/>
    <col min="14" max="16384" width="9.140625" style="16"/>
  </cols>
  <sheetData>
    <row r="1" spans="1:9" x14ac:dyDescent="0.25">
      <c r="A1" t="s">
        <v>0</v>
      </c>
      <c r="B1" t="s">
        <v>1</v>
      </c>
      <c r="C1" t="s">
        <v>2</v>
      </c>
      <c r="D1" t="s">
        <v>3</v>
      </c>
      <c r="E1" t="s">
        <v>4</v>
      </c>
      <c r="F1" t="s">
        <v>5</v>
      </c>
      <c r="G1" t="s">
        <v>6</v>
      </c>
      <c r="H1" t="s">
        <v>7</v>
      </c>
      <c r="I1" t="s">
        <v>8</v>
      </c>
    </row>
    <row r="2" spans="1:9" x14ac:dyDescent="0.25">
      <c r="A2" t="s">
        <v>4949</v>
      </c>
      <c r="B2" t="s">
        <v>4950</v>
      </c>
      <c r="C2" s="1"/>
      <c r="D2" t="str">
        <f t="array" aca="1" ref="D2" ca="1">CONCATENATE(A2,"-",MID(CELL("filename",A1),FIND("]",CELL("filename",A1))+1,255))</f>
        <v>莫斯科没有眼泪-Twins</v>
      </c>
      <c r="E2" t="s">
        <v>11</v>
      </c>
      <c r="F2" s="17"/>
      <c r="G2" s="17"/>
      <c r="I2">
        <v>0</v>
      </c>
    </row>
    <row r="3" spans="1:9" x14ac:dyDescent="0.25">
      <c r="A3" t="s">
        <v>125</v>
      </c>
      <c r="B3" t="s">
        <v>4951</v>
      </c>
      <c r="C3" s="1" t="s">
        <v>4952</v>
      </c>
      <c r="D3" t="str">
        <f t="array" aca="1" ref="D3" ca="1">CONCATENATE(A3,"-",MID(CELL("filename",A2),FIND("]",CELL("filename",A2))+1,255))</f>
        <v>死性不改-Twins</v>
      </c>
      <c r="E3" t="s">
        <v>11</v>
      </c>
      <c r="F3" s="17">
        <v>2.9166666666666671E-2</v>
      </c>
      <c r="G3" s="17">
        <v>4.3749999999999997E-2</v>
      </c>
      <c r="I3">
        <v>1</v>
      </c>
    </row>
    <row r="4" spans="1:9" x14ac:dyDescent="0.25">
      <c r="A4" t="s">
        <v>4953</v>
      </c>
      <c r="B4" t="s">
        <v>4954</v>
      </c>
      <c r="C4" s="1" t="s">
        <v>4955</v>
      </c>
      <c r="D4" t="str">
        <f t="array" aca="1" ref="D4" ca="1">CONCATENATE(A4,"-",MID(CELL("filename",A3),FIND("]",CELL("filename",A3))+1,255))</f>
        <v>见习爱神-Twins</v>
      </c>
      <c r="E4" t="s">
        <v>11</v>
      </c>
      <c r="F4" s="17">
        <v>4.5138888888888888E-2</v>
      </c>
      <c r="G4" s="17">
        <v>5.8333333333333327E-2</v>
      </c>
      <c r="I4">
        <v>1</v>
      </c>
    </row>
    <row r="5" spans="1:9" x14ac:dyDescent="0.25">
      <c r="A5" t="s">
        <v>4956</v>
      </c>
      <c r="B5" t="s">
        <v>4957</v>
      </c>
      <c r="C5" s="1"/>
      <c r="D5" t="str">
        <f t="array" aca="1" ref="D5" ca="1">CONCATENATE(A5,"-",MID(CELL("filename",A4),FIND("]",CELL("filename",A4))+1,255))</f>
        <v>下一站天后-Twins</v>
      </c>
      <c r="E5" t="s">
        <v>11</v>
      </c>
    </row>
    <row r="6" spans="1:9" x14ac:dyDescent="0.25">
      <c r="A6" t="s">
        <v>4958</v>
      </c>
      <c r="B6" t="s">
        <v>4959</v>
      </c>
      <c r="D6" t="str">
        <f t="array" aca="1" ref="D6" ca="1">CONCATENATE(A6,"-",MID(CELL("filename",A5),FIND("]",CELL("filename",A5))+1,255))</f>
        <v>我很想爱他-Twins</v>
      </c>
      <c r="E6" t="s">
        <v>11</v>
      </c>
    </row>
    <row r="7" spans="1:9" x14ac:dyDescent="0.25">
      <c r="A7" t="s">
        <v>4960</v>
      </c>
      <c r="B7" t="s">
        <v>4961</v>
      </c>
      <c r="C7" s="1" t="s">
        <v>4962</v>
      </c>
      <c r="D7" t="str">
        <f t="array" aca="1" ref="D7" ca="1">CONCATENATE(A7,"-",MID(CELL("filename",A31),FIND("]",CELL("filename",A31))+1,255))</f>
        <v>就说我都是华丽的单身族-Twins</v>
      </c>
      <c r="E7" t="s">
        <v>11</v>
      </c>
      <c r="F7" s="17">
        <v>4.2361111111111113E-2</v>
      </c>
      <c r="G7" s="17">
        <v>5.6250000000000001E-2</v>
      </c>
      <c r="I7">
        <v>1</v>
      </c>
    </row>
    <row r="8" spans="1:9" x14ac:dyDescent="0.25">
      <c r="A8" t="s">
        <v>4963</v>
      </c>
      <c r="B8" t="s">
        <v>4964</v>
      </c>
      <c r="D8" t="str">
        <f t="array" aca="1" ref="D8" ca="1">CONCATENATE(A8,"-",MID(CELL("filename",A32),FIND("]",CELL("filename",A32))+1,255))</f>
        <v>ABC-Twins</v>
      </c>
      <c r="E8" t="s">
        <v>11</v>
      </c>
    </row>
    <row r="14" spans="1:9" x14ac:dyDescent="0.25">
      <c r="A14" t="s">
        <v>4965</v>
      </c>
      <c r="B14" t="s">
        <v>4966</v>
      </c>
      <c r="D14" t="str">
        <f t="array" aca="1" ref="D14" ca="1">CONCATENATE(A14,"-",MID(CELL("filename",A38),FIND("]",CELL("filename",A38))+1,255))</f>
        <v>那天很爱笑-Twins</v>
      </c>
      <c r="E14" t="s">
        <v>11</v>
      </c>
    </row>
    <row r="15" spans="1:9" x14ac:dyDescent="0.25">
      <c r="A15" t="s">
        <v>4967</v>
      </c>
      <c r="B15" t="s">
        <v>4968</v>
      </c>
      <c r="D15" t="str">
        <f t="array" aca="1" ref="D15" ca="1">CONCATENATE(A15,"-",MID(CELL("filename",A39),FIND("]",CELL("filename",A39))+1,255))</f>
        <v>很高兴认识你-Twins</v>
      </c>
      <c r="E15" t="s">
        <v>11</v>
      </c>
    </row>
    <row r="16" spans="1:9" x14ac:dyDescent="0.25">
      <c r="A16" t="s">
        <v>4969</v>
      </c>
      <c r="B16" t="s">
        <v>4970</v>
      </c>
      <c r="D16" t="str">
        <f t="array" aca="1" ref="D16" ca="1">CONCATENATE(A16,"-",MID(CELL("filename",A40),FIND("]",CELL("filename",A40))+1,255))</f>
        <v>星光游乐园-Twins</v>
      </c>
      <c r="E16" t="s">
        <v>11</v>
      </c>
    </row>
    <row r="17" spans="1:5" x14ac:dyDescent="0.25">
      <c r="A17" t="s">
        <v>4971</v>
      </c>
      <c r="B17" t="s">
        <v>4972</v>
      </c>
      <c r="D17" t="str">
        <f t="array" aca="1" ref="D17" ca="1">CONCATENATE(A17,"-",MID(CELL("filename",A41),FIND("]",CELL("filename",A41))+1,255))</f>
        <v>Sing A Song-Twins</v>
      </c>
      <c r="E17" t="s">
        <v>11</v>
      </c>
    </row>
    <row r="18" spans="1:5" x14ac:dyDescent="0.25">
      <c r="A18" t="s">
        <v>4973</v>
      </c>
      <c r="B18" t="s">
        <v>4974</v>
      </c>
      <c r="D18" t="str">
        <f t="array" aca="1" ref="D18" ca="1">CONCATENATE(A18,"-",MID(CELL("filename",A42),FIND("]",CELL("filename",A42))+1,255))</f>
        <v>Good Morning To You-Twins</v>
      </c>
      <c r="E18" t="s">
        <v>11</v>
      </c>
    </row>
    <row r="19" spans="1:5" x14ac:dyDescent="0.25">
      <c r="A19" t="s">
        <v>4975</v>
      </c>
      <c r="B19" t="s">
        <v>4976</v>
      </c>
      <c r="D19" t="str">
        <f t="array" aca="1" ref="D19" ca="1">CONCATENATE(A19,"-",MID(CELL("filename",A43),FIND("]",CELL("filename",A43))+1,255))</f>
        <v>Finger Song-Twins</v>
      </c>
      <c r="E19" t="s">
        <v>11</v>
      </c>
    </row>
    <row r="20" spans="1:5" x14ac:dyDescent="0.25">
      <c r="A20" t="s">
        <v>4977</v>
      </c>
      <c r="B20" t="s">
        <v>4978</v>
      </c>
      <c r="D20" t="str">
        <f t="array" aca="1" ref="D20" ca="1">CONCATENATE(A20,"-",MID(CELL("filename",A44),FIND("]",CELL("filename",A44))+1,255))</f>
        <v>The Farmer In The Dell-Twins</v>
      </c>
      <c r="E20" t="s">
        <v>11</v>
      </c>
    </row>
    <row r="21" spans="1:5" x14ac:dyDescent="0.25">
      <c r="A21" t="s">
        <v>4979</v>
      </c>
      <c r="B21" t="s">
        <v>4980</v>
      </c>
      <c r="D21" t="str">
        <f t="array" aca="1" ref="D21" ca="1">CONCATENATE(A21,"-",MID(CELL("filename",A45),FIND("]",CELL("filename",A45))+1,255))</f>
        <v>留言墙-Twins</v>
      </c>
      <c r="E21" t="s">
        <v>11</v>
      </c>
    </row>
    <row r="22" spans="1:5" x14ac:dyDescent="0.25">
      <c r="A22" t="s">
        <v>4981</v>
      </c>
      <c r="B22" t="s">
        <v>4982</v>
      </c>
      <c r="D22" t="str">
        <f t="array" aca="1" ref="D22" ca="1">CONCATENATE(A22,"-",MID(CELL("filename",A46),FIND("]",CELL("filename",A46))+1,255))</f>
        <v>飘零燕-Twins</v>
      </c>
      <c r="E22" t="s">
        <v>11</v>
      </c>
    </row>
    <row r="23" spans="1:5" x14ac:dyDescent="0.25">
      <c r="A23" t="s">
        <v>4983</v>
      </c>
      <c r="B23" t="s">
        <v>4984</v>
      </c>
      <c r="D23" t="str">
        <f t="array" aca="1" ref="D23" ca="1">CONCATENATE(A23,"-",MID(CELL("filename",A47),FIND("]",CELL("filename",A47))+1,255))</f>
        <v>心系-Twins</v>
      </c>
      <c r="E23" t="s">
        <v>11</v>
      </c>
    </row>
    <row r="24" spans="1:5" x14ac:dyDescent="0.25">
      <c r="A24" t="s">
        <v>4985</v>
      </c>
      <c r="B24" t="s">
        <v>4986</v>
      </c>
      <c r="D24" t="str">
        <f t="array" aca="1" ref="D24" ca="1">CONCATENATE(A24,"-",MID(CELL("filename",A48),FIND("]",CELL("filename",A48))+1,255))</f>
        <v>恋爱大过天-Twins</v>
      </c>
      <c r="E24" t="s">
        <v>11</v>
      </c>
    </row>
    <row r="25" spans="1:5" x14ac:dyDescent="0.25">
      <c r="A25" t="s">
        <v>4987</v>
      </c>
      <c r="B25" t="s">
        <v>4988</v>
      </c>
      <c r="D25" t="str">
        <f t="array" aca="1" ref="D25" ca="1">CONCATENATE(A25,"-",MID(CELL("filename",A49),FIND("]",CELL("filename",A49))+1,255))</f>
        <v>幼稚园-Twins</v>
      </c>
      <c r="E25" t="s">
        <v>11</v>
      </c>
    </row>
    <row r="26" spans="1:5" x14ac:dyDescent="0.25">
      <c r="A26" t="s">
        <v>4989</v>
      </c>
      <c r="B26" t="s">
        <v>4990</v>
      </c>
      <c r="D26" t="str">
        <f t="array" aca="1" ref="D26" ca="1">CONCATENATE(A26,"-",MID(CELL("filename",A50),FIND("]",CELL("filename",A50))+1,255))</f>
        <v>LOL-Twins</v>
      </c>
      <c r="E26" t="s">
        <v>11</v>
      </c>
    </row>
    <row r="27" spans="1:5" x14ac:dyDescent="0.25">
      <c r="A27" t="s">
        <v>4991</v>
      </c>
      <c r="B27" t="s">
        <v>4992</v>
      </c>
      <c r="D27" t="str">
        <f t="array" aca="1" ref="D27" ca="1">CONCATENATE(A27,"-",MID(CELL("filename",A51),FIND("]",CELL("filename",A51))+1,255))</f>
        <v>精选-Twins</v>
      </c>
      <c r="E27" t="s">
        <v>11</v>
      </c>
    </row>
    <row r="28" spans="1:5" x14ac:dyDescent="0.25">
      <c r="A28" t="s">
        <v>4993</v>
      </c>
      <c r="B28" t="s">
        <v>4994</v>
      </c>
      <c r="D28" t="str">
        <f t="array" aca="1" ref="D28" ca="1">CONCATENATE(A28,"-",MID(CELL("filename",A52),FIND("]",CELL("filename",A52))+1,255))</f>
        <v>千金-Twins</v>
      </c>
      <c r="E28" t="s">
        <v>11</v>
      </c>
    </row>
    <row r="29" spans="1:5" x14ac:dyDescent="0.25">
      <c r="A29" t="s">
        <v>4995</v>
      </c>
      <c r="B29" t="s">
        <v>4996</v>
      </c>
      <c r="D29" t="str">
        <f t="array" aca="1" ref="D29" ca="1">CONCATENATE(A29,"-",MID(CELL("filename",A53),FIND("]",CELL("filename",A53))+1,255))</f>
        <v>小小女人-Twins</v>
      </c>
      <c r="E29" t="s">
        <v>11</v>
      </c>
    </row>
    <row r="30" spans="1:5" x14ac:dyDescent="0.25">
      <c r="A30" t="s">
        <v>4997</v>
      </c>
      <c r="B30" t="s">
        <v>4998</v>
      </c>
      <c r="D30" t="str">
        <f t="array" aca="1" ref="D30" ca="1">CONCATENATE(A30,"-",MID(CELL("filename",A54),FIND("]",CELL("filename",A54))+1,255))</f>
        <v>咖啡迷-Twins</v>
      </c>
      <c r="E30" t="s">
        <v>11</v>
      </c>
    </row>
    <row r="31" spans="1:5" x14ac:dyDescent="0.25">
      <c r="A31" t="s">
        <v>4999</v>
      </c>
      <c r="B31" t="s">
        <v>5000</v>
      </c>
      <c r="D31" t="str">
        <f t="array" aca="1" ref="D31" ca="1">CONCATENATE(A31,"-",MID(CELL("filename",A55),FIND("]",CELL("filename",A55))+1,255))</f>
        <v>黑色喜剧-Twins</v>
      </c>
      <c r="E31" t="s">
        <v>11</v>
      </c>
    </row>
    <row r="32" spans="1:5" x14ac:dyDescent="0.25">
      <c r="A32" t="s">
        <v>5001</v>
      </c>
      <c r="B32" t="s">
        <v>5002</v>
      </c>
      <c r="D32" t="str">
        <f t="array" aca="1" ref="D32" ca="1">CONCATENATE(A32,"-",MID(CELL("filename",A56),FIND("]",CELL("filename",A56))+1,255))</f>
        <v>女人味-Twins</v>
      </c>
      <c r="E32" t="s">
        <v>11</v>
      </c>
    </row>
    <row r="33" spans="1:5" x14ac:dyDescent="0.25">
      <c r="A33" t="s">
        <v>5003</v>
      </c>
      <c r="B33" t="s">
        <v>5004</v>
      </c>
      <c r="D33" t="str">
        <f t="array" aca="1" ref="D33" ca="1">CONCATENATE(A33,"-",MID(CELL("filename",A57),FIND("]",CELL("filename",A57))+1,255))</f>
        <v>你不是好情人-Twins</v>
      </c>
      <c r="E33" t="s">
        <v>11</v>
      </c>
    </row>
    <row r="34" spans="1:5" x14ac:dyDescent="0.25">
      <c r="A34" t="s">
        <v>5005</v>
      </c>
      <c r="B34" t="s">
        <v>5006</v>
      </c>
      <c r="D34" t="str">
        <f t="array" aca="1" ref="D34" ca="1">CONCATENATE(A34,"-",MID(CELL("filename",A58),FIND("]",CELL("filename",A58))+1,255))</f>
        <v>翱翔的小鸟-Twins</v>
      </c>
      <c r="E34" t="s">
        <v>11</v>
      </c>
    </row>
    <row r="35" spans="1:5" x14ac:dyDescent="0.25">
      <c r="A35" t="s">
        <v>5007</v>
      </c>
      <c r="B35" t="s">
        <v>73</v>
      </c>
      <c r="D35" t="str">
        <f t="array" aca="1" ref="D35" ca="1">CONCATENATE(A35,"-",MID(CELL("filename",A59),FIND("]",CELL("filename",A59))+1,255))</f>
        <v>虚龄年代-Twins</v>
      </c>
      <c r="E35" t="s">
        <v>11</v>
      </c>
    </row>
    <row r="36" spans="1:5" x14ac:dyDescent="0.25">
      <c r="A36" t="s">
        <v>5008</v>
      </c>
      <c r="B36" t="s">
        <v>5009</v>
      </c>
      <c r="D36" t="str">
        <f t="array" aca="1" ref="D36" ca="1">CONCATENATE(A36,"-",MID(CELL("filename",A60),FIND("]",CELL("filename",A60))+1,255))</f>
        <v>不爱之恩-Twins</v>
      </c>
      <c r="E36" t="s">
        <v>11</v>
      </c>
    </row>
    <row r="37" spans="1:5" x14ac:dyDescent="0.25">
      <c r="E37" t="s">
        <v>11</v>
      </c>
    </row>
    <row r="42" spans="1:5" x14ac:dyDescent="0.25">
      <c r="A42" t="s">
        <v>5010</v>
      </c>
      <c r="B42" t="s">
        <v>5011</v>
      </c>
      <c r="D42" t="str">
        <f t="array" aca="1" ref="D42" ca="1">CONCATENATE(A42,"-",MID(CELL("filename",A66),FIND("]",CELL("filename",A66))+1,255))</f>
        <v>小酒窝-Twins</v>
      </c>
      <c r="E42" t="s">
        <v>84</v>
      </c>
    </row>
    <row r="43" spans="1:5" x14ac:dyDescent="0.25">
      <c r="A43" t="s">
        <v>5012</v>
      </c>
      <c r="B43" t="s">
        <v>5013</v>
      </c>
      <c r="D43" t="str">
        <f t="array" aca="1" ref="D43" ca="1">CONCATENATE(A43,"-",MID(CELL("filename",A67),FIND("]",CELL("filename",A67))+1,255))</f>
        <v>素颜-Twins</v>
      </c>
      <c r="E43" t="s">
        <v>84</v>
      </c>
    </row>
    <row r="44" spans="1:5" x14ac:dyDescent="0.25">
      <c r="A44" t="s">
        <v>5014</v>
      </c>
      <c r="B44" t="s">
        <v>5015</v>
      </c>
      <c r="D44" t="str">
        <f t="array" aca="1" ref="D44" ca="1">CONCATENATE(A44,"-",MID(CELL("filename",A68),FIND("]",CELL("filename",A68))+1,255))</f>
        <v>老鼠爱大米-Twins</v>
      </c>
      <c r="E44" t="s">
        <v>84</v>
      </c>
    </row>
  </sheetData>
  <hyperlinks>
    <hyperlink ref="C3" r:id="rId1" xr:uid="{00000000-0004-0000-3A00-000000000000}"/>
    <hyperlink ref="C4" r:id="rId2" xr:uid="{00000000-0004-0000-3A00-000001000000}"/>
    <hyperlink ref="C7" r:id="rId3" xr:uid="{00000000-0004-0000-3A00-000002000000}"/>
  </hyperlinks>
  <pageMargins left="0.7" right="0.7" top="0.75" bottom="0.75" header="0.3" footer="0.3"/>
  <pageSetup orientation="portrai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I58"/>
  <sheetViews>
    <sheetView topLeftCell="A22" workbookViewId="0">
      <selection activeCell="B22" sqref="B1:B1048576"/>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3" width="9.140625" style="16" customWidth="1"/>
    <col min="14" max="16384" width="9.140625" style="16"/>
  </cols>
  <sheetData>
    <row r="1" spans="1:9" x14ac:dyDescent="0.25">
      <c r="A1" t="s">
        <v>0</v>
      </c>
      <c r="B1" t="s">
        <v>1</v>
      </c>
      <c r="C1" t="s">
        <v>2</v>
      </c>
      <c r="D1" t="s">
        <v>3</v>
      </c>
      <c r="E1" t="s">
        <v>4</v>
      </c>
      <c r="F1" t="s">
        <v>5</v>
      </c>
      <c r="G1" t="s">
        <v>6</v>
      </c>
      <c r="H1" t="s">
        <v>7</v>
      </c>
      <c r="I1" t="s">
        <v>8</v>
      </c>
    </row>
    <row r="2" spans="1:9" x14ac:dyDescent="0.25">
      <c r="A2" t="s">
        <v>2111</v>
      </c>
      <c r="B2" t="s">
        <v>5016</v>
      </c>
      <c r="C2" s="1"/>
      <c r="D2" t="str">
        <f t="array" aca="1" ref="D2" ca="1">CONCATENATE(A2,"-",MID(CELL("filename",A1),FIND("]",CELL("filename",A1))+1,255))</f>
        <v>最炫民族风-凤凰传奇</v>
      </c>
      <c r="E2" t="s">
        <v>11</v>
      </c>
      <c r="F2" s="17"/>
      <c r="G2" s="17"/>
      <c r="I2">
        <v>0</v>
      </c>
    </row>
    <row r="3" spans="1:9" x14ac:dyDescent="0.25">
      <c r="A3" t="s">
        <v>5017</v>
      </c>
      <c r="B3" t="s">
        <v>5018</v>
      </c>
      <c r="C3" s="1"/>
      <c r="D3" t="str">
        <f t="array" aca="1" ref="D3" ca="1">CONCATENATE(A3,"-",MID(CELL("filename",A2),FIND("]",CELL("filename",A2))+1,255))</f>
        <v>月亮之上-凤凰传奇</v>
      </c>
      <c r="E3" t="s">
        <v>11</v>
      </c>
      <c r="F3" s="17"/>
      <c r="G3" s="17"/>
    </row>
    <row r="4" spans="1:9" x14ac:dyDescent="0.25">
      <c r="A4" t="s">
        <v>5019</v>
      </c>
      <c r="B4" t="s">
        <v>5020</v>
      </c>
      <c r="C4" s="1"/>
      <c r="D4" t="str">
        <f t="array" aca="1" ref="D4" ca="1">CONCATENATE(A4,"-",MID(CELL("filename",A3),FIND("]",CELL("filename",A3))+1,255))</f>
        <v>自由飞翔-凤凰传奇</v>
      </c>
      <c r="E4" t="s">
        <v>11</v>
      </c>
      <c r="F4" s="17"/>
      <c r="G4" s="17"/>
    </row>
    <row r="5" spans="1:9" x14ac:dyDescent="0.25">
      <c r="A5" t="s">
        <v>5021</v>
      </c>
      <c r="B5" t="s">
        <v>5022</v>
      </c>
      <c r="C5" s="1"/>
      <c r="D5" t="str">
        <f t="array" aca="1" ref="D5" ca="1">CONCATENATE(A5,"-",MID(CELL("filename",A4),FIND("]",CELL("filename",A4))+1,255))</f>
        <v>荷塘月色-凤凰传奇</v>
      </c>
      <c r="E5" t="s">
        <v>11</v>
      </c>
      <c r="F5" s="17"/>
      <c r="G5" s="17"/>
    </row>
    <row r="6" spans="1:9" x14ac:dyDescent="0.25">
      <c r="A6" t="s">
        <v>3630</v>
      </c>
      <c r="B6" t="s">
        <v>5023</v>
      </c>
      <c r="C6" s="1"/>
      <c r="D6" t="str">
        <f t="array" aca="1" ref="D6" ca="1">CONCATENATE(A6,"-",MID(CELL("filename",A5),FIND("]",CELL("filename",A5))+1,255))</f>
        <v>奢香夫人-凤凰传奇</v>
      </c>
      <c r="E6" t="s">
        <v>11</v>
      </c>
      <c r="F6" s="17"/>
      <c r="G6" s="17"/>
    </row>
    <row r="7" spans="1:9" x14ac:dyDescent="0.25">
      <c r="A7" t="s">
        <v>5024</v>
      </c>
      <c r="B7" t="s">
        <v>5025</v>
      </c>
      <c r="C7" s="1"/>
      <c r="D7" t="str">
        <f t="array" aca="1" ref="D7" ca="1">CONCATENATE(A7,"-",MID(CELL("filename",A6),FIND("]",CELL("filename",A6))+1,255))</f>
        <v>郎的诱惑-凤凰传奇</v>
      </c>
      <c r="E7" t="s">
        <v>11</v>
      </c>
      <c r="F7" s="17"/>
      <c r="G7" s="17"/>
    </row>
    <row r="8" spans="1:9" x14ac:dyDescent="0.25">
      <c r="A8" t="s">
        <v>4548</v>
      </c>
      <c r="B8" t="s">
        <v>5026</v>
      </c>
      <c r="C8" s="1"/>
      <c r="D8" t="str">
        <f t="array" aca="1" ref="D8" ca="1">CONCATENATE(A8,"-",MID(CELL("filename",A7),FIND("]",CELL("filename",A7))+1,255))</f>
        <v>全是爱-凤凰传奇</v>
      </c>
      <c r="E8" t="s">
        <v>11</v>
      </c>
      <c r="F8" s="17"/>
      <c r="G8" s="17"/>
    </row>
    <row r="9" spans="1:9" x14ac:dyDescent="0.25">
      <c r="A9" t="s">
        <v>5027</v>
      </c>
      <c r="B9" t="s">
        <v>5028</v>
      </c>
      <c r="C9" s="1"/>
      <c r="D9" t="str">
        <f t="array" aca="1" ref="D9" ca="1">CONCATENATE(A9,"-",MID(CELL("filename",A8),FIND("]",CELL("filename",A8))+1,255))</f>
        <v>我从草原来-凤凰传奇</v>
      </c>
      <c r="E9" t="s">
        <v>11</v>
      </c>
      <c r="F9" s="17"/>
      <c r="G9" s="17"/>
    </row>
    <row r="10" spans="1:9" x14ac:dyDescent="0.25">
      <c r="A10" t="s">
        <v>5029</v>
      </c>
      <c r="B10" t="s">
        <v>5030</v>
      </c>
      <c r="C10" s="1"/>
      <c r="D10" t="str">
        <f t="array" aca="1" ref="D10" ca="1">CONCATENATE(A10,"-",MID(CELL("filename",A9),FIND("]",CELL("filename",A9))+1,255))</f>
        <v>等爱的玫瑰-凤凰传奇</v>
      </c>
      <c r="E10" t="s">
        <v>11</v>
      </c>
      <c r="F10" s="17"/>
      <c r="G10" s="17"/>
    </row>
    <row r="11" spans="1:9" x14ac:dyDescent="0.25">
      <c r="A11" t="s">
        <v>5031</v>
      </c>
      <c r="B11" t="s">
        <v>5032</v>
      </c>
      <c r="C11" s="1" t="s">
        <v>5033</v>
      </c>
      <c r="D11" t="str">
        <f t="array" aca="1" ref="D11" ca="1">CONCATENATE(A11,"-",MID(CELL("filename",A10),FIND("]",CELL("filename",A10))+1,255))</f>
        <v>听见中国听见你-凤凰传奇</v>
      </c>
      <c r="E11" t="s">
        <v>11</v>
      </c>
      <c r="F11" s="17">
        <v>3.9583333333333331E-2</v>
      </c>
      <c r="G11" s="17">
        <v>5.2083333333333343E-2</v>
      </c>
      <c r="I11">
        <v>1</v>
      </c>
    </row>
    <row r="12" spans="1:9" x14ac:dyDescent="0.25">
      <c r="A12" t="s">
        <v>5034</v>
      </c>
      <c r="B12" t="s">
        <v>5035</v>
      </c>
      <c r="C12" s="1" t="s">
        <v>5036</v>
      </c>
      <c r="D12" t="str">
        <f t="array" aca="1" ref="D12" ca="1">CONCATENATE(A12,"-",MID(CELL("filename",A11),FIND("]",CELL("filename",A11))+1,255))</f>
        <v>大声唱-凤凰传奇</v>
      </c>
      <c r="E12" t="s">
        <v>11</v>
      </c>
      <c r="F12" s="17">
        <v>3.2638888888888891E-2</v>
      </c>
      <c r="G12" s="17">
        <v>4.3055555555555562E-2</v>
      </c>
      <c r="I12">
        <v>1</v>
      </c>
    </row>
    <row r="13" spans="1:9" x14ac:dyDescent="0.25">
      <c r="A13" t="s">
        <v>5037</v>
      </c>
      <c r="B13" t="s">
        <v>5038</v>
      </c>
      <c r="C13" s="1" t="s">
        <v>5039</v>
      </c>
      <c r="D13" t="str">
        <f t="array" aca="1" ref="D13" ca="1">CONCATENATE(A13,"-",MID(CELL("filename",A12),FIND("]",CELL("filename",A12))+1,255))</f>
        <v>天蓝蓝-凤凰传奇</v>
      </c>
      <c r="E13" t="s">
        <v>11</v>
      </c>
      <c r="F13" s="17">
        <v>5.0694444444444438E-2</v>
      </c>
      <c r="G13" s="17">
        <v>6.458333333333334E-2</v>
      </c>
      <c r="I13">
        <v>1</v>
      </c>
    </row>
    <row r="14" spans="1:9" x14ac:dyDescent="0.25">
      <c r="A14" t="s">
        <v>5040</v>
      </c>
      <c r="B14" t="s">
        <v>5041</v>
      </c>
      <c r="C14" s="1" t="s">
        <v>5042</v>
      </c>
      <c r="D14" t="str">
        <f t="array" aca="1" ref="D14" ca="1">CONCATENATE(A14,"-",MID(CELL("filename",A13),FIND("]",CELL("filename",A13))+1,255))</f>
        <v>山河图-凤凰传奇</v>
      </c>
      <c r="E14" t="s">
        <v>11</v>
      </c>
      <c r="F14" s="17">
        <v>4.3749999999999997E-2</v>
      </c>
      <c r="G14" s="17">
        <v>5.2777777777777778E-2</v>
      </c>
      <c r="I14">
        <v>1</v>
      </c>
    </row>
    <row r="15" spans="1:9" x14ac:dyDescent="0.25">
      <c r="A15" t="s">
        <v>5043</v>
      </c>
      <c r="B15" t="s">
        <v>5044</v>
      </c>
      <c r="C15" s="1" t="s">
        <v>5045</v>
      </c>
      <c r="D15" t="str">
        <f t="array" aca="1" ref="D15" ca="1">CONCATENATE(A15,"-",MID(CELL("filename",A14),FIND("]",CELL("filename",A14))+1,255))</f>
        <v>自由自在-凤凰传奇</v>
      </c>
      <c r="E15" t="s">
        <v>11</v>
      </c>
      <c r="F15" s="17">
        <v>3.6805555555555557E-2</v>
      </c>
      <c r="G15" s="17">
        <v>4.7222222222222221E-2</v>
      </c>
      <c r="I15">
        <v>1</v>
      </c>
    </row>
    <row r="16" spans="1:9" x14ac:dyDescent="0.25">
      <c r="A16" t="s">
        <v>5046</v>
      </c>
      <c r="B16" t="s">
        <v>5047</v>
      </c>
      <c r="C16" s="1" t="s">
        <v>5048</v>
      </c>
      <c r="D16" t="str">
        <f t="array" aca="1" ref="D16" ca="1">CONCATENATE(A16,"-",MID(CELL("filename",A15),FIND("]",CELL("filename",A15))+1,255))</f>
        <v>我和草原有个约定-凤凰传奇</v>
      </c>
      <c r="E16" t="s">
        <v>11</v>
      </c>
      <c r="F16" s="17">
        <v>4.4444444444444453E-2</v>
      </c>
      <c r="G16" s="17">
        <v>5.6944444444444443E-2</v>
      </c>
      <c r="I16">
        <v>1</v>
      </c>
    </row>
    <row r="17" spans="1:9" x14ac:dyDescent="0.25">
      <c r="A17" t="s">
        <v>5049</v>
      </c>
      <c r="B17" t="s">
        <v>5050</v>
      </c>
      <c r="C17" s="1" t="s">
        <v>5051</v>
      </c>
      <c r="D17" t="str">
        <f t="array" aca="1" ref="D17" ca="1">CONCATENATE(A17,"-",MID(CELL("filename",A16),FIND("]",CELL("filename",A16))+1,255))</f>
        <v>策马奔腾-凤凰传奇</v>
      </c>
      <c r="E17" t="s">
        <v>11</v>
      </c>
      <c r="F17" s="17">
        <v>5.6250000000000001E-2</v>
      </c>
      <c r="G17" s="17">
        <v>6.805555555555555E-2</v>
      </c>
      <c r="I17">
        <v>1</v>
      </c>
    </row>
    <row r="18" spans="1:9" x14ac:dyDescent="0.25">
      <c r="A18" t="s">
        <v>5052</v>
      </c>
      <c r="B18" t="s">
        <v>5053</v>
      </c>
      <c r="C18" s="1" t="s">
        <v>5054</v>
      </c>
      <c r="D18" t="str">
        <f t="array" aca="1" ref="D18" ca="1">CONCATENATE(A18,"-",MID(CELL("filename",A17),FIND("]",CELL("filename",A17))+1,255))</f>
        <v>拜新年-凤凰传奇</v>
      </c>
      <c r="E18" t="s">
        <v>11</v>
      </c>
      <c r="F18" s="17">
        <v>4.4444444444444453E-2</v>
      </c>
      <c r="G18" s="17">
        <v>5.7638888888888892E-2</v>
      </c>
      <c r="I18">
        <v>1</v>
      </c>
    </row>
    <row r="19" spans="1:9" x14ac:dyDescent="0.25">
      <c r="A19" t="s">
        <v>5055</v>
      </c>
      <c r="B19" t="s">
        <v>5056</v>
      </c>
      <c r="C19" s="1" t="s">
        <v>5057</v>
      </c>
      <c r="D19" t="str">
        <f t="array" aca="1" ref="D19" ca="1">CONCATENATE(A19,"-",MID(CELL("filename",A18),FIND("]",CELL("filename",A18))+1,255))</f>
        <v>我们的歌谣-凤凰传奇</v>
      </c>
      <c r="E19" t="s">
        <v>11</v>
      </c>
      <c r="F19" s="17">
        <v>4.6527777777777779E-2</v>
      </c>
      <c r="G19" s="17">
        <v>6.0416666666666667E-2</v>
      </c>
      <c r="I19">
        <v>1</v>
      </c>
    </row>
    <row r="20" spans="1:9" x14ac:dyDescent="0.25">
      <c r="A20" t="s">
        <v>5058</v>
      </c>
      <c r="B20" t="s">
        <v>5059</v>
      </c>
      <c r="C20" s="1" t="s">
        <v>5060</v>
      </c>
      <c r="D20" t="str">
        <f t="array" aca="1" ref="D20" ca="1">CONCATENATE(A20,"-",MID(CELL("filename",A19),FIND("]",CELL("filename",A19))+1,255))</f>
        <v>绿旋风-凤凰传奇</v>
      </c>
      <c r="E20" t="s">
        <v>11</v>
      </c>
      <c r="F20" s="17">
        <v>5.8333333333333327E-2</v>
      </c>
      <c r="G20" s="17">
        <v>7.0833333333333331E-2</v>
      </c>
      <c r="I20">
        <v>1</v>
      </c>
    </row>
    <row r="21" spans="1:9" x14ac:dyDescent="0.25">
      <c r="A21" t="s">
        <v>5061</v>
      </c>
      <c r="B21" t="s">
        <v>5062</v>
      </c>
      <c r="C21" s="1" t="s">
        <v>5063</v>
      </c>
      <c r="D21" t="str">
        <f t="array" aca="1" ref="D21" ca="1">CONCATENATE(A21,"-",MID(CELL("filename",A20),FIND("]",CELL("filename",A20))+1,255))</f>
        <v>溜溜的情歌-凤凰传奇</v>
      </c>
      <c r="E21" t="s">
        <v>11</v>
      </c>
      <c r="F21" s="17">
        <v>3.888888888888889E-2</v>
      </c>
      <c r="G21" s="17">
        <v>5.1388888888888887E-2</v>
      </c>
      <c r="I21">
        <v>1</v>
      </c>
    </row>
    <row r="22" spans="1:9" x14ac:dyDescent="0.25">
      <c r="A22" t="s">
        <v>5064</v>
      </c>
      <c r="B22" t="s">
        <v>5065</v>
      </c>
      <c r="C22" s="1" t="s">
        <v>5066</v>
      </c>
      <c r="D22" t="str">
        <f t="array" aca="1" ref="D22" ca="1">CONCATENATE(A22,"-",MID(CELL("filename",A21),FIND("]",CELL("filename",A21))+1,255))</f>
        <v>御龙归字谣-凤凰传奇</v>
      </c>
      <c r="E22" t="s">
        <v>11</v>
      </c>
      <c r="F22" s="17">
        <v>5.1388888888888887E-2</v>
      </c>
      <c r="G22" s="17">
        <v>7.4999999999999997E-2</v>
      </c>
      <c r="I22">
        <v>1</v>
      </c>
    </row>
    <row r="23" spans="1:9" x14ac:dyDescent="0.25">
      <c r="A23" t="s">
        <v>5067</v>
      </c>
      <c r="B23" t="s">
        <v>5068</v>
      </c>
      <c r="C23" s="1" t="s">
        <v>5069</v>
      </c>
      <c r="D23" t="str">
        <f t="array" aca="1" ref="D23" ca="1">CONCATENATE(A23,"-",MID(CELL("filename",A22),FIND("]",CELL("filename",A22))+1,255))</f>
        <v>开门大吉-凤凰传奇</v>
      </c>
      <c r="E23" t="s">
        <v>11</v>
      </c>
      <c r="F23" s="17">
        <v>5.2083333333333343E-2</v>
      </c>
      <c r="G23" s="17">
        <v>6.9444444444444448E-2</v>
      </c>
      <c r="I23">
        <v>1</v>
      </c>
    </row>
    <row r="24" spans="1:9" x14ac:dyDescent="0.25">
      <c r="A24" t="s">
        <v>5070</v>
      </c>
      <c r="B24" t="s">
        <v>5071</v>
      </c>
      <c r="C24" s="1" t="s">
        <v>5072</v>
      </c>
      <c r="D24" t="str">
        <f t="array" aca="1" ref="D24" ca="1">CONCATENATE(A24,"-",MID(CELL("filename",A23),FIND("]",CELL("filename",A23))+1,255))</f>
        <v>吉祥如意-凤凰传奇</v>
      </c>
      <c r="E24" t="s">
        <v>11</v>
      </c>
      <c r="F24" s="17">
        <v>7.4305555555555555E-2</v>
      </c>
      <c r="G24" s="17">
        <v>9.0972222222222218E-2</v>
      </c>
      <c r="I24">
        <v>1</v>
      </c>
    </row>
    <row r="25" spans="1:9" x14ac:dyDescent="0.25">
      <c r="A25" t="s">
        <v>5073</v>
      </c>
      <c r="B25" t="s">
        <v>5074</v>
      </c>
      <c r="C25" s="1" t="s">
        <v>5075</v>
      </c>
      <c r="D25" t="str">
        <f t="array" aca="1" ref="D25" ca="1">CONCATENATE(A25,"-",MID(CELL("filename",A24),FIND("]",CELL("filename",A24))+1,255))</f>
        <v>中国味道-凤凰传奇</v>
      </c>
      <c r="E25" t="s">
        <v>11</v>
      </c>
      <c r="F25" s="17">
        <v>4.0972222222222222E-2</v>
      </c>
      <c r="G25" s="17">
        <v>5.2083333333333343E-2</v>
      </c>
      <c r="I25">
        <v>1</v>
      </c>
    </row>
    <row r="26" spans="1:9" x14ac:dyDescent="0.25">
      <c r="A26" t="s">
        <v>5076</v>
      </c>
      <c r="B26" t="s">
        <v>5077</v>
      </c>
      <c r="C26" s="1" t="s">
        <v>5078</v>
      </c>
      <c r="D26" t="str">
        <f t="array" aca="1" ref="D26" ca="1">CONCATENATE(A26,"-",MID(CELL("filename",A25),FIND("]",CELL("filename",A25))+1,255))</f>
        <v>感到幸福你就拍拍手-凤凰传奇</v>
      </c>
      <c r="E26" t="s">
        <v>11</v>
      </c>
      <c r="F26" s="17">
        <v>5.1388888888888887E-2</v>
      </c>
      <c r="G26" s="17">
        <v>6.25E-2</v>
      </c>
      <c r="I26">
        <v>1</v>
      </c>
    </row>
    <row r="27" spans="1:9" x14ac:dyDescent="0.25">
      <c r="A27" t="s">
        <v>5079</v>
      </c>
      <c r="B27" t="s">
        <v>5080</v>
      </c>
      <c r="C27" s="1" t="s">
        <v>5081</v>
      </c>
      <c r="D27" t="str">
        <f t="array" aca="1" ref="D27" ca="1">CONCATENATE(A27,"-",MID(CELL("filename",A26),FIND("]",CELL("filename",A26))+1,255))</f>
        <v>中国我爱你-凤凰传奇</v>
      </c>
      <c r="E27" t="s">
        <v>11</v>
      </c>
      <c r="F27" s="17">
        <v>5.4166666666666669E-2</v>
      </c>
      <c r="G27" s="17">
        <v>7.4305555555555555E-2</v>
      </c>
      <c r="I27">
        <v>1</v>
      </c>
    </row>
    <row r="28" spans="1:9" x14ac:dyDescent="0.25">
      <c r="A28" t="s">
        <v>5082</v>
      </c>
      <c r="B28" t="s">
        <v>5083</v>
      </c>
      <c r="C28" s="1" t="s">
        <v>5084</v>
      </c>
      <c r="D28" t="str">
        <f t="array" aca="1" ref="D28" ca="1">CONCATENATE(A28,"-",MID(CELL("filename",A27),FIND("]",CELL("filename",A27))+1,255))</f>
        <v>康定情缘-凤凰传奇</v>
      </c>
      <c r="E28" t="s">
        <v>11</v>
      </c>
      <c r="F28" s="17">
        <v>6.0416666666666667E-2</v>
      </c>
      <c r="G28" s="17">
        <v>7.4305555555555555E-2</v>
      </c>
      <c r="I28">
        <v>1</v>
      </c>
    </row>
    <row r="29" spans="1:9" x14ac:dyDescent="0.25">
      <c r="A29" t="s">
        <v>5085</v>
      </c>
      <c r="B29" t="s">
        <v>5086</v>
      </c>
      <c r="C29" s="1" t="s">
        <v>5087</v>
      </c>
      <c r="D29" t="str">
        <f t="array" aca="1" ref="D29" ca="1">CONCATENATE(A29,"-",MID(CELL("filename",A28),FIND("]",CELL("filename",A28))+1,255))</f>
        <v>指间沙-凤凰传奇</v>
      </c>
      <c r="E29" t="s">
        <v>11</v>
      </c>
      <c r="F29" s="17">
        <v>3.9583333333333331E-2</v>
      </c>
      <c r="G29" s="17">
        <v>5.7638888888888892E-2</v>
      </c>
      <c r="I29">
        <v>1</v>
      </c>
    </row>
    <row r="30" spans="1:9" x14ac:dyDescent="0.25">
      <c r="A30" t="s">
        <v>5088</v>
      </c>
      <c r="B30" t="s">
        <v>5089</v>
      </c>
      <c r="C30" s="1" t="s">
        <v>5090</v>
      </c>
      <c r="D30" t="str">
        <f t="array" aca="1" ref="D30" ca="1">CONCATENATE(A30,"-",MID(CELL("filename",A29),FIND("]",CELL("filename",A29))+1,255))</f>
        <v>水云间-凤凰传奇</v>
      </c>
      <c r="E30" t="s">
        <v>11</v>
      </c>
      <c r="F30" s="17">
        <v>4.3055555555555562E-2</v>
      </c>
      <c r="G30" s="17">
        <v>6.6666666666666666E-2</v>
      </c>
      <c r="I30">
        <v>1</v>
      </c>
    </row>
    <row r="31" spans="1:9" x14ac:dyDescent="0.25">
      <c r="A31" t="s">
        <v>5091</v>
      </c>
      <c r="B31" t="s">
        <v>5092</v>
      </c>
      <c r="C31" s="1" t="s">
        <v>5093</v>
      </c>
      <c r="D31" t="str">
        <f t="array" aca="1" ref="D31" ca="1">CONCATENATE(A31,"-",MID(CELL("filename",A30),FIND("]",CELL("filename",A30))+1,255))</f>
        <v>天籁传奇-凤凰传奇</v>
      </c>
      <c r="E31" t="s">
        <v>11</v>
      </c>
      <c r="F31" s="17">
        <v>5.486111111111111E-2</v>
      </c>
      <c r="G31" s="17">
        <v>7.013888888888889E-2</v>
      </c>
      <c r="I31">
        <v>1</v>
      </c>
    </row>
    <row r="32" spans="1:9" x14ac:dyDescent="0.25">
      <c r="A32" t="s">
        <v>5094</v>
      </c>
      <c r="B32" t="s">
        <v>5095</v>
      </c>
      <c r="C32" s="1"/>
      <c r="D32" t="str">
        <f t="array" aca="1" ref="D32" ca="1">CONCATENATE(A32,"-",MID(CELL("filename",A31),FIND("]",CELL("filename",A31))+1,255))</f>
        <v>香香-凤凰传奇</v>
      </c>
      <c r="E32" t="s">
        <v>11</v>
      </c>
      <c r="F32" s="17"/>
      <c r="G32" s="17"/>
    </row>
    <row r="33" spans="1:7" x14ac:dyDescent="0.25">
      <c r="A33" t="s">
        <v>5096</v>
      </c>
      <c r="B33" t="s">
        <v>5097</v>
      </c>
      <c r="C33" s="1"/>
      <c r="D33" t="str">
        <f t="array" aca="1" ref="D33" ca="1">CONCATENATE(A33,"-",MID(CELL("filename",A32),FIND("]",CELL("filename",A32))+1,255))</f>
        <v>海底-凤凰传奇</v>
      </c>
      <c r="E33" t="s">
        <v>11</v>
      </c>
      <c r="F33" s="17"/>
      <c r="G33" s="17"/>
    </row>
    <row r="34" spans="1:7" x14ac:dyDescent="0.25">
      <c r="A34" t="s">
        <v>5098</v>
      </c>
      <c r="B34" t="s">
        <v>5099</v>
      </c>
      <c r="C34" s="1"/>
      <c r="D34" t="str">
        <f t="array" aca="1" ref="D34" ca="1">CONCATENATE(A34,"-",MID(CELL("filename",A33),FIND("]",CELL("filename",A33))+1,255))</f>
        <v>嗨！Mrs Leta-凤凰传奇</v>
      </c>
      <c r="E34" t="s">
        <v>11</v>
      </c>
      <c r="F34" s="17"/>
      <c r="G34" s="17"/>
    </row>
    <row r="35" spans="1:7" x14ac:dyDescent="0.25">
      <c r="F35" s="17"/>
    </row>
    <row r="36" spans="1:7" x14ac:dyDescent="0.25">
      <c r="C36" s="1"/>
      <c r="F36" s="17"/>
      <c r="G36" s="17"/>
    </row>
    <row r="37" spans="1:7" x14ac:dyDescent="0.25">
      <c r="C37" s="1"/>
      <c r="F37" s="17"/>
      <c r="G37" s="17"/>
    </row>
    <row r="38" spans="1:7" x14ac:dyDescent="0.25">
      <c r="C38" s="1"/>
      <c r="F38" s="17"/>
      <c r="G38" s="17"/>
    </row>
    <row r="39" spans="1:7" x14ac:dyDescent="0.25">
      <c r="A39" t="s">
        <v>5100</v>
      </c>
      <c r="B39" t="s">
        <v>5101</v>
      </c>
      <c r="C39" s="1"/>
      <c r="D39" t="str">
        <f t="array" aca="1" ref="D39" ca="1">CONCATENATE(A39,"-",MID(CELL("filename",A38),FIND("]",CELL("filename",A38))+1,255))</f>
        <v>花烛夜-凤凰传奇</v>
      </c>
      <c r="E39" t="s">
        <v>11</v>
      </c>
      <c r="F39" s="17"/>
      <c r="G39" s="17"/>
    </row>
    <row r="41" spans="1:7" x14ac:dyDescent="0.25">
      <c r="C41" s="1"/>
      <c r="F41" s="17"/>
      <c r="G41" s="17"/>
    </row>
    <row r="48" spans="1:7" x14ac:dyDescent="0.25">
      <c r="A48" t="s">
        <v>3582</v>
      </c>
      <c r="B48" t="s">
        <v>5102</v>
      </c>
      <c r="D48" t="str">
        <f t="array" aca="1" ref="D48" ca="1">CONCATENATE(A48,"-",MID(CELL("filename",A47),FIND("]",CELL("filename",A47))+1,255))</f>
        <v>单身情歌-凤凰传奇</v>
      </c>
      <c r="E48" t="s">
        <v>84</v>
      </c>
    </row>
    <row r="49" spans="1:5" x14ac:dyDescent="0.25">
      <c r="A49" t="s">
        <v>5103</v>
      </c>
      <c r="B49" t="s">
        <v>5104</v>
      </c>
      <c r="D49" t="str">
        <f t="array" aca="1" ref="D49" ca="1">CONCATENATE(A49,"-",MID(CELL("filename",A48),FIND("]",CELL("filename",A48))+1,255))</f>
        <v>好运来-凤凰传奇</v>
      </c>
      <c r="E49" t="s">
        <v>84</v>
      </c>
    </row>
    <row r="50" spans="1:5" x14ac:dyDescent="0.25">
      <c r="A50" t="s">
        <v>3046</v>
      </c>
      <c r="B50" t="s">
        <v>5105</v>
      </c>
      <c r="D50" t="str">
        <f t="array" aca="1" ref="D50" ca="1">CONCATENATE(A50,"-",MID(CELL("filename",A49),FIND("]",CELL("filename",A49))+1,255))</f>
        <v>孤勇者-凤凰传奇</v>
      </c>
      <c r="E50" t="s">
        <v>84</v>
      </c>
    </row>
    <row r="51" spans="1:5" x14ac:dyDescent="0.25">
      <c r="A51" t="s">
        <v>5106</v>
      </c>
      <c r="B51" t="s">
        <v>5107</v>
      </c>
      <c r="D51" t="str">
        <f t="array" aca="1" ref="D51" ca="1">CONCATENATE(A51,"-",MID(CELL("filename",A50),FIND("]",CELL("filename",A50))+1,255))</f>
        <v>歌唱二小放牛郎-凤凰传奇</v>
      </c>
      <c r="E51" t="s">
        <v>84</v>
      </c>
    </row>
    <row r="52" spans="1:5" x14ac:dyDescent="0.25">
      <c r="A52" t="s">
        <v>5108</v>
      </c>
      <c r="B52" t="s">
        <v>5109</v>
      </c>
      <c r="D52" t="str">
        <f t="array" aca="1" ref="D52" ca="1">CONCATENATE(A52,"-",MID(CELL("filename",A51),FIND("]",CELL("filename",A51))+1,255))</f>
        <v>最美的太阳-凤凰传奇</v>
      </c>
      <c r="E52" t="s">
        <v>84</v>
      </c>
    </row>
    <row r="53" spans="1:5" x14ac:dyDescent="0.25">
      <c r="A53" t="s">
        <v>698</v>
      </c>
      <c r="B53" t="s">
        <v>5110</v>
      </c>
      <c r="D53" t="str">
        <f t="array" aca="1" ref="D53" ca="1">CONCATENATE(A53,"-",MID(CELL("filename",A52),FIND("]",CELL("filename",A52))+1,255))</f>
        <v>友情岁月-凤凰传奇</v>
      </c>
      <c r="E53" t="s">
        <v>84</v>
      </c>
    </row>
    <row r="54" spans="1:5" x14ac:dyDescent="0.25">
      <c r="A54" t="s">
        <v>5111</v>
      </c>
      <c r="B54" t="s">
        <v>5112</v>
      </c>
      <c r="D54" t="str">
        <f t="array" aca="1" ref="D54" ca="1">CONCATENATE(A54,"-",MID(CELL("filename",A53),FIND("]",CELL("filename",A53))+1,255))</f>
        <v>普通disco-凤凰传奇</v>
      </c>
      <c r="E54" t="s">
        <v>84</v>
      </c>
    </row>
    <row r="55" spans="1:5" x14ac:dyDescent="0.25">
      <c r="A55" t="s">
        <v>285</v>
      </c>
      <c r="B55" t="s">
        <v>5113</v>
      </c>
      <c r="D55" t="str">
        <f t="array" aca="1" ref="D55" ca="1">CONCATENATE(A55,"-",MID(CELL("filename",A54),FIND("]",CELL("filename",A54))+1,255))</f>
        <v>传奇-凤凰传奇</v>
      </c>
      <c r="E55" t="s">
        <v>84</v>
      </c>
    </row>
    <row r="56" spans="1:5" x14ac:dyDescent="0.25">
      <c r="A56" t="s">
        <v>3579</v>
      </c>
      <c r="B56" t="s">
        <v>5114</v>
      </c>
      <c r="D56" t="str">
        <f t="array" aca="1" ref="D56" ca="1">CONCATENATE(A56,"-",MID(CELL("filename",A55),FIND("]",CELL("filename",A55))+1,255))</f>
        <v>光芒-凤凰传奇</v>
      </c>
      <c r="E56" t="s">
        <v>84</v>
      </c>
    </row>
    <row r="57" spans="1:5" x14ac:dyDescent="0.25">
      <c r="A57" t="s">
        <v>1738</v>
      </c>
      <c r="B57" t="s">
        <v>5115</v>
      </c>
      <c r="D57" t="str">
        <f t="array" aca="1" ref="D57" ca="1">CONCATENATE(A57,"-",MID(CELL("filename",A56),FIND("]",CELL("filename",A56))+1,255))</f>
        <v>星光-凤凰传奇</v>
      </c>
      <c r="E57" t="s">
        <v>84</v>
      </c>
    </row>
    <row r="58" spans="1:5" x14ac:dyDescent="0.25">
      <c r="A58" t="s">
        <v>5116</v>
      </c>
      <c r="B58" t="s">
        <v>5117</v>
      </c>
      <c r="D58" t="str">
        <f t="array" aca="1" ref="D58" ca="1">CONCATENATE(A58,"-",MID(CELL("filename",A57),FIND("]",CELL("filename",A57))+1,255))</f>
        <v>繁花-凤凰传奇</v>
      </c>
      <c r="E58" t="s">
        <v>84</v>
      </c>
    </row>
  </sheetData>
  <hyperlinks>
    <hyperlink ref="C11" r:id="rId1" xr:uid="{00000000-0004-0000-3B00-000000000000}"/>
    <hyperlink ref="C12" r:id="rId2" xr:uid="{00000000-0004-0000-3B00-000001000000}"/>
    <hyperlink ref="C13" r:id="rId3" xr:uid="{00000000-0004-0000-3B00-000002000000}"/>
    <hyperlink ref="C14" r:id="rId4" xr:uid="{00000000-0004-0000-3B00-000003000000}"/>
    <hyperlink ref="C15" r:id="rId5" xr:uid="{00000000-0004-0000-3B00-000004000000}"/>
    <hyperlink ref="C16" r:id="rId6" xr:uid="{00000000-0004-0000-3B00-000005000000}"/>
    <hyperlink ref="C17" r:id="rId7" xr:uid="{00000000-0004-0000-3B00-000006000000}"/>
    <hyperlink ref="C18" r:id="rId8" xr:uid="{00000000-0004-0000-3B00-000007000000}"/>
    <hyperlink ref="C19" r:id="rId9" xr:uid="{00000000-0004-0000-3B00-000008000000}"/>
    <hyperlink ref="C20" r:id="rId10" xr:uid="{00000000-0004-0000-3B00-000009000000}"/>
    <hyperlink ref="C21" r:id="rId11" xr:uid="{00000000-0004-0000-3B00-00000A000000}"/>
    <hyperlink ref="C22" r:id="rId12" xr:uid="{00000000-0004-0000-3B00-00000B000000}"/>
    <hyperlink ref="C23" r:id="rId13" xr:uid="{00000000-0004-0000-3B00-00000C000000}"/>
    <hyperlink ref="C24" r:id="rId14" xr:uid="{00000000-0004-0000-3B00-00000D000000}"/>
    <hyperlink ref="C25" r:id="rId15" xr:uid="{00000000-0004-0000-3B00-00000E000000}"/>
    <hyperlink ref="C26" r:id="rId16" xr:uid="{00000000-0004-0000-3B00-00000F000000}"/>
    <hyperlink ref="C27" r:id="rId17" xr:uid="{00000000-0004-0000-3B00-000010000000}"/>
    <hyperlink ref="C28" r:id="rId18" xr:uid="{00000000-0004-0000-3B00-000011000000}"/>
    <hyperlink ref="C29" r:id="rId19" xr:uid="{00000000-0004-0000-3B00-000012000000}"/>
    <hyperlink ref="C30" r:id="rId20" xr:uid="{00000000-0004-0000-3B00-000013000000}"/>
    <hyperlink ref="C31" r:id="rId21" xr:uid="{00000000-0004-0000-3B00-000014000000}"/>
  </hyperlinks>
  <pageMargins left="0.7" right="0.7" top="0.75" bottom="0.75" header="0.3" footer="0.3"/>
  <pageSetup orientation="portrai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I82"/>
  <sheetViews>
    <sheetView workbookViewId="0">
      <selection activeCell="I4" sqref="I4"/>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3" width="9.140625" style="16" customWidth="1"/>
    <col min="14" max="16384" width="9.140625" style="16"/>
  </cols>
  <sheetData>
    <row r="1" spans="1:9" x14ac:dyDescent="0.25">
      <c r="A1" t="s">
        <v>0</v>
      </c>
      <c r="B1" t="s">
        <v>1</v>
      </c>
      <c r="C1" t="s">
        <v>2</v>
      </c>
      <c r="D1" t="s">
        <v>3</v>
      </c>
      <c r="E1" t="s">
        <v>4</v>
      </c>
      <c r="F1" t="s">
        <v>5</v>
      </c>
      <c r="G1" t="s">
        <v>6</v>
      </c>
      <c r="H1" t="s">
        <v>7</v>
      </c>
      <c r="I1" t="s">
        <v>8</v>
      </c>
    </row>
    <row r="2" spans="1:9" x14ac:dyDescent="0.25">
      <c r="A2" t="s">
        <v>5118</v>
      </c>
      <c r="B2" t="s">
        <v>5119</v>
      </c>
      <c r="C2" s="1"/>
      <c r="D2" t="str">
        <f t="array" aca="1" ref="D2" ca="1">CONCATENATE(A2,"-",MID(CELL("filename",A1),FIND("]",CELL("filename",A1))+1,255))</f>
        <v>老街-李荣浩</v>
      </c>
      <c r="E2" t="s">
        <v>11</v>
      </c>
      <c r="F2" s="17"/>
      <c r="G2" s="17"/>
      <c r="I2">
        <v>0</v>
      </c>
    </row>
    <row r="3" spans="1:9" x14ac:dyDescent="0.25">
      <c r="A3" t="s">
        <v>5120</v>
      </c>
      <c r="B3" t="s">
        <v>5121</v>
      </c>
      <c r="C3" s="1"/>
      <c r="D3" t="str">
        <f t="array" aca="1" ref="D3" ca="1">CONCATENATE(A3,"-",MID(CELL("filename",A2),FIND("]",CELL("filename",A2))+1,255))</f>
        <v>模特-李荣浩</v>
      </c>
      <c r="E3" t="s">
        <v>11</v>
      </c>
      <c r="F3" s="17"/>
      <c r="G3" s="17"/>
      <c r="I3">
        <v>0</v>
      </c>
    </row>
    <row r="4" spans="1:9" x14ac:dyDescent="0.25">
      <c r="A4" t="s">
        <v>2029</v>
      </c>
      <c r="B4" t="s">
        <v>5122</v>
      </c>
      <c r="C4" s="1" t="s">
        <v>2031</v>
      </c>
      <c r="D4" t="str">
        <f t="array" aca="1" ref="D4" ca="1">CONCATENATE(A4,"-",MID(CELL("filename",A3),FIND("]",CELL("filename",A3))+1,255))</f>
        <v>作曲家-李荣浩</v>
      </c>
      <c r="E4" t="s">
        <v>11</v>
      </c>
      <c r="F4" s="17">
        <v>3.0555555555555551E-2</v>
      </c>
      <c r="G4" s="17">
        <v>5.4166666666666669E-2</v>
      </c>
      <c r="I4">
        <v>1</v>
      </c>
    </row>
    <row r="5" spans="1:9" x14ac:dyDescent="0.25">
      <c r="A5" t="s">
        <v>1314</v>
      </c>
      <c r="B5" t="s">
        <v>5123</v>
      </c>
      <c r="C5" s="1"/>
      <c r="D5" t="str">
        <f t="array" aca="1" ref="D5" ca="1">CONCATENATE(A5,"-",MID(CELL("filename",A4),FIND("]",CELL("filename",A4))+1,255))</f>
        <v>李白-李荣浩</v>
      </c>
      <c r="E5" t="s">
        <v>11</v>
      </c>
      <c r="F5" s="17"/>
      <c r="G5" s="17"/>
    </row>
    <row r="6" spans="1:9" x14ac:dyDescent="0.25">
      <c r="A6" t="s">
        <v>2027</v>
      </c>
      <c r="B6" t="s">
        <v>5124</v>
      </c>
      <c r="C6" s="1"/>
      <c r="D6" t="str">
        <f t="array" aca="1" ref="D6" ca="1">CONCATENATE(A6,"-",MID(CELL("filename",A5),FIND("]",CELL("filename",A5))+1,255))</f>
        <v>年少有为-李荣浩</v>
      </c>
      <c r="E6" t="s">
        <v>11</v>
      </c>
      <c r="F6" s="17"/>
      <c r="G6" s="17"/>
    </row>
    <row r="7" spans="1:9" x14ac:dyDescent="0.25">
      <c r="A7" t="s">
        <v>5125</v>
      </c>
      <c r="B7" t="s">
        <v>5126</v>
      </c>
      <c r="C7" s="1"/>
      <c r="D7" t="str">
        <f t="array" aca="1" ref="D7" ca="1">CONCATENATE(A7,"-",MID(CELL("filename",A6),FIND("]",CELL("filename",A6))+1,255))</f>
        <v>乌梅子酱-李荣浩</v>
      </c>
      <c r="E7" t="s">
        <v>11</v>
      </c>
      <c r="F7" s="17"/>
      <c r="G7" s="17"/>
    </row>
    <row r="8" spans="1:9" x14ac:dyDescent="0.25">
      <c r="A8" t="s">
        <v>5127</v>
      </c>
      <c r="B8" t="s">
        <v>5128</v>
      </c>
      <c r="C8" s="1"/>
      <c r="D8" t="str">
        <f t="array" aca="1" ref="D8" ca="1">CONCATENATE(A8,"-",MID(CELL("filename",A7),FIND("]",CELL("filename",A7))+1,255))</f>
        <v>麻雀-李荣浩</v>
      </c>
      <c r="E8" t="s">
        <v>11</v>
      </c>
      <c r="F8" s="17"/>
      <c r="G8" s="17"/>
    </row>
    <row r="9" spans="1:9" x14ac:dyDescent="0.25">
      <c r="A9" t="s">
        <v>5129</v>
      </c>
      <c r="B9" t="s">
        <v>5130</v>
      </c>
      <c r="C9" s="1"/>
      <c r="D9" t="str">
        <f t="array" aca="1" ref="D9" ca="1">CONCATENATE(A9,"-",MID(CELL("filename",A8),FIND("]",CELL("filename",A8))+1,255))</f>
        <v>戒烟-李荣浩</v>
      </c>
      <c r="E9" t="s">
        <v>11</v>
      </c>
      <c r="F9" s="17"/>
      <c r="G9" s="17"/>
    </row>
    <row r="10" spans="1:9" x14ac:dyDescent="0.25">
      <c r="A10" t="s">
        <v>5131</v>
      </c>
      <c r="B10" t="s">
        <v>5132</v>
      </c>
      <c r="C10" s="1"/>
      <c r="D10" t="str">
        <f t="array" aca="1" ref="D10" ca="1">CONCATENATE(A10,"-",MID(CELL("filename",A9),FIND("]",CELL("filename",A9))+1,255))</f>
        <v>不将就-李荣浩</v>
      </c>
      <c r="E10" t="s">
        <v>11</v>
      </c>
      <c r="F10" s="17"/>
      <c r="G10" s="17"/>
    </row>
    <row r="11" spans="1:9" x14ac:dyDescent="0.25">
      <c r="A11" t="s">
        <v>5133</v>
      </c>
      <c r="B11" t="s">
        <v>5134</v>
      </c>
      <c r="D11" t="str">
        <f t="array" aca="1" ref="D11" ca="1">CONCATENATE(A11,"-",MID(CELL("filename",A10),FIND("]",CELL("filename",A10))+1,255))</f>
        <v>喜剧之王-李荣浩</v>
      </c>
      <c r="E11" t="s">
        <v>11</v>
      </c>
      <c r="F11" s="17"/>
    </row>
    <row r="12" spans="1:9" x14ac:dyDescent="0.25">
      <c r="A12" t="s">
        <v>5135</v>
      </c>
      <c r="B12" t="s">
        <v>5136</v>
      </c>
      <c r="C12" s="1"/>
      <c r="D12" t="str">
        <f t="array" aca="1" ref="D12" ca="1">CONCATENATE(A12,"-",MID(CELL("filename",A11),FIND("]",CELL("filename",A11))+1,255))</f>
        <v>太坦白-李荣浩</v>
      </c>
      <c r="E12" t="s">
        <v>11</v>
      </c>
      <c r="F12" s="17"/>
      <c r="G12" s="17"/>
    </row>
    <row r="13" spans="1:9" x14ac:dyDescent="0.25">
      <c r="A13" t="s">
        <v>4546</v>
      </c>
      <c r="B13" t="s">
        <v>5137</v>
      </c>
      <c r="C13" s="1"/>
      <c r="D13" t="str">
        <f t="array" aca="1" ref="D13" ca="1">CONCATENATE(A13,"-",MID(CELL("filename",A12),FIND("]",CELL("filename",A12))+1,255))</f>
        <v>爸爸妈妈-李荣浩</v>
      </c>
      <c r="E13" t="s">
        <v>11</v>
      </c>
      <c r="F13" s="17"/>
      <c r="G13" s="17"/>
    </row>
    <row r="14" spans="1:9" x14ac:dyDescent="0.25">
      <c r="A14" t="s">
        <v>5138</v>
      </c>
      <c r="B14" t="s">
        <v>5139</v>
      </c>
      <c r="C14" s="1"/>
      <c r="D14" t="str">
        <f t="array" aca="1" ref="D14" ca="1">CONCATENATE(A14,"-",MID(CELL("filename",A13),FIND("]",CELL("filename",A13))+1,255))</f>
        <v>不遗憾-李荣浩</v>
      </c>
      <c r="E14" t="s">
        <v>11</v>
      </c>
      <c r="F14" s="17"/>
      <c r="G14" s="17"/>
    </row>
    <row r="15" spans="1:9" x14ac:dyDescent="0.25">
      <c r="C15" s="1"/>
      <c r="F15" s="17"/>
      <c r="G15" s="17"/>
    </row>
    <row r="16" spans="1:9" x14ac:dyDescent="0.25">
      <c r="C16" s="1"/>
      <c r="F16" s="17"/>
      <c r="G16" s="17"/>
    </row>
    <row r="17" spans="3:7" x14ac:dyDescent="0.25">
      <c r="C17" s="1"/>
      <c r="F17" s="17"/>
      <c r="G17" s="17"/>
    </row>
    <row r="18" spans="3:7" x14ac:dyDescent="0.25">
      <c r="C18" s="1"/>
      <c r="F18" s="17"/>
      <c r="G18" s="17"/>
    </row>
    <row r="19" spans="3:7" x14ac:dyDescent="0.25">
      <c r="C19" s="1"/>
      <c r="F19" s="17"/>
      <c r="G19" s="17"/>
    </row>
    <row r="20" spans="3:7" x14ac:dyDescent="0.25">
      <c r="C20" s="1"/>
      <c r="F20" s="17"/>
      <c r="G20" s="17"/>
    </row>
    <row r="21" spans="3:7" x14ac:dyDescent="0.25">
      <c r="C21" s="1"/>
      <c r="F21" s="17"/>
      <c r="G21" s="17"/>
    </row>
    <row r="22" spans="3:7" x14ac:dyDescent="0.25">
      <c r="C22" s="1"/>
      <c r="F22" s="17"/>
      <c r="G22" s="17"/>
    </row>
    <row r="23" spans="3:7" x14ac:dyDescent="0.25">
      <c r="C23" s="1"/>
      <c r="F23" s="17"/>
      <c r="G23" s="17"/>
    </row>
    <row r="24" spans="3:7" x14ac:dyDescent="0.25">
      <c r="C24" s="1"/>
      <c r="F24" s="17"/>
      <c r="G24" s="17"/>
    </row>
    <row r="25" spans="3:7" x14ac:dyDescent="0.25">
      <c r="C25" s="1"/>
      <c r="F25" s="17"/>
      <c r="G25" s="17"/>
    </row>
    <row r="26" spans="3:7" x14ac:dyDescent="0.25">
      <c r="C26" s="1"/>
      <c r="F26" s="17"/>
      <c r="G26" s="17"/>
    </row>
    <row r="27" spans="3:7" x14ac:dyDescent="0.25">
      <c r="C27" s="1"/>
      <c r="F27" s="17"/>
      <c r="G27" s="17"/>
    </row>
    <row r="28" spans="3:7" x14ac:dyDescent="0.25">
      <c r="C28" s="1"/>
      <c r="F28" s="17"/>
      <c r="G28" s="17"/>
    </row>
    <row r="29" spans="3:7" x14ac:dyDescent="0.25">
      <c r="C29" s="1"/>
      <c r="F29" s="17"/>
      <c r="G29" s="17"/>
    </row>
    <row r="30" spans="3:7" x14ac:dyDescent="0.25">
      <c r="C30" s="1"/>
      <c r="F30" s="17"/>
      <c r="G30" s="17"/>
    </row>
    <row r="31" spans="3:7" x14ac:dyDescent="0.25">
      <c r="C31" s="1"/>
      <c r="F31" s="17"/>
      <c r="G31" s="17"/>
    </row>
    <row r="32" spans="3:7" x14ac:dyDescent="0.25">
      <c r="C32" s="1"/>
      <c r="F32" s="17"/>
      <c r="G32" s="17"/>
    </row>
    <row r="33" spans="3:7" x14ac:dyDescent="0.25">
      <c r="C33" s="1"/>
      <c r="F33" s="17"/>
      <c r="G33" s="17"/>
    </row>
    <row r="34" spans="3:7" x14ac:dyDescent="0.25">
      <c r="C34" s="1"/>
      <c r="F34" s="17"/>
      <c r="G34" s="17"/>
    </row>
    <row r="35" spans="3:7" x14ac:dyDescent="0.25">
      <c r="C35" s="1"/>
      <c r="F35" s="17"/>
      <c r="G35" s="17"/>
    </row>
    <row r="36" spans="3:7" x14ac:dyDescent="0.25">
      <c r="C36" s="1"/>
      <c r="F36" s="17"/>
      <c r="G36" s="17"/>
    </row>
    <row r="37" spans="3:7" x14ac:dyDescent="0.25">
      <c r="C37" s="1"/>
      <c r="F37" s="17"/>
      <c r="G37" s="17"/>
    </row>
    <row r="38" spans="3:7" x14ac:dyDescent="0.25">
      <c r="C38" s="1"/>
      <c r="F38" s="17"/>
      <c r="G38" s="17"/>
    </row>
    <row r="39" spans="3:7" x14ac:dyDescent="0.25">
      <c r="C39" s="1"/>
      <c r="F39" s="17"/>
      <c r="G39" s="17"/>
    </row>
    <row r="41" spans="3:7" x14ac:dyDescent="0.25">
      <c r="C41" s="1"/>
      <c r="F41" s="17"/>
      <c r="G41" s="17"/>
    </row>
    <row r="51" spans="1:5" x14ac:dyDescent="0.25">
      <c r="A51" t="s">
        <v>3728</v>
      </c>
      <c r="B51" t="s">
        <v>5140</v>
      </c>
      <c r="D51" t="str">
        <f t="array" aca="1" ref="D51" ca="1">CONCATENATE(A51,"-",MID(CELL("filename",A50),FIND("]",CELL("filename",A50))+1,255))</f>
        <v>出卖-李荣浩</v>
      </c>
      <c r="E51" t="s">
        <v>84</v>
      </c>
    </row>
    <row r="52" spans="1:5" x14ac:dyDescent="0.25">
      <c r="A52" t="s">
        <v>91</v>
      </c>
      <c r="B52" t="s">
        <v>92</v>
      </c>
      <c r="D52" t="str">
        <f t="array" aca="1" ref="D52" ca="1">CONCATENATE(A52,"-",MID(CELL("filename",A51),FIND("]",CELL("filename",A51))+1,255))</f>
        <v>笑忘书-李荣浩</v>
      </c>
      <c r="E52" t="s">
        <v>84</v>
      </c>
    </row>
    <row r="53" spans="1:5" x14ac:dyDescent="0.25">
      <c r="A53" t="s">
        <v>204</v>
      </c>
      <c r="B53" t="s">
        <v>4475</v>
      </c>
      <c r="D53" t="str">
        <f t="array" aca="1" ref="D53" ca="1">CONCATENATE(A53,"-",MID(CELL("filename",A52),FIND("]",CELL("filename",A52))+1,255))</f>
        <v>情人-李荣浩</v>
      </c>
      <c r="E53" t="s">
        <v>84</v>
      </c>
    </row>
    <row r="54" spans="1:5" x14ac:dyDescent="0.25">
      <c r="A54" t="s">
        <v>5141</v>
      </c>
      <c r="B54" t="s">
        <v>5142</v>
      </c>
      <c r="D54" t="str">
        <f t="array" aca="1" ref="D54" ca="1">CONCATENATE(A54,"-",MID(CELL("filename",A53),FIND("]",CELL("filename",A53))+1,255))</f>
        <v>想太多-李荣浩</v>
      </c>
      <c r="E54" t="s">
        <v>84</v>
      </c>
    </row>
    <row r="55" spans="1:5" x14ac:dyDescent="0.25">
      <c r="A55" t="s">
        <v>2379</v>
      </c>
      <c r="B55" t="s">
        <v>5143</v>
      </c>
      <c r="D55" t="str">
        <f t="array" aca="1" ref="D55" ca="1">CONCATENATE(A55,"-",MID(CELL("filename",A54),FIND("]",CELL("filename",A54))+1,255))</f>
        <v>慢冷-李荣浩</v>
      </c>
      <c r="E55" t="s">
        <v>84</v>
      </c>
    </row>
    <row r="56" spans="1:5" x14ac:dyDescent="0.25">
      <c r="A56" t="s">
        <v>3959</v>
      </c>
      <c r="B56" t="s">
        <v>5144</v>
      </c>
      <c r="D56" t="str">
        <f t="array" aca="1" ref="D56" ca="1">CONCATENATE(A56,"-",MID(CELL("filename",A55),FIND("]",CELL("filename",A55))+1,255))</f>
        <v>花样年华-李荣浩</v>
      </c>
      <c r="E56" t="s">
        <v>84</v>
      </c>
    </row>
    <row r="57" spans="1:5" x14ac:dyDescent="0.25">
      <c r="D57" t="str">
        <f t="array" aca="1" ref="D57" ca="1">CONCATENATE(A57,"-",MID(CELL("filename",A56),FIND("]",CELL("filename",A56))+1,255))</f>
        <v>-李荣浩</v>
      </c>
      <c r="E57" t="s">
        <v>84</v>
      </c>
    </row>
    <row r="58" spans="1:5" x14ac:dyDescent="0.25">
      <c r="A58" t="s">
        <v>5145</v>
      </c>
      <c r="B58" t="s">
        <v>5146</v>
      </c>
      <c r="D58" t="str">
        <f t="array" aca="1" ref="D58" ca="1">CONCATENATE(A58,"-",MID(CELL("filename",A57),FIND("]",CELL("filename",A57))+1,255))</f>
        <v>龙卷风-李荣浩</v>
      </c>
      <c r="E58" t="s">
        <v>84</v>
      </c>
    </row>
    <row r="59" spans="1:5" x14ac:dyDescent="0.25">
      <c r="A59" t="s">
        <v>5147</v>
      </c>
      <c r="B59" t="s">
        <v>5148</v>
      </c>
      <c r="D59" t="str">
        <f t="array" aca="1" ref="D59" ca="1">CONCATENATE(A59,"-",MID(CELL("filename",A58),FIND("]",CELL("filename",A58))+1,255))</f>
        <v>不再见-李荣浩</v>
      </c>
      <c r="E59" t="s">
        <v>84</v>
      </c>
    </row>
    <row r="60" spans="1:5" x14ac:dyDescent="0.25">
      <c r="A60" t="s">
        <v>2343</v>
      </c>
      <c r="B60" t="s">
        <v>5149</v>
      </c>
      <c r="D60" t="str">
        <f t="array" aca="1" ref="D60" ca="1">CONCATENATE(A60,"-",MID(CELL("filename",A59),FIND("]",CELL("filename",A59))+1,255))</f>
        <v>慢慢喜欢你-李荣浩</v>
      </c>
      <c r="E60" t="s">
        <v>84</v>
      </c>
    </row>
    <row r="61" spans="1:5" x14ac:dyDescent="0.25">
      <c r="A61" t="s">
        <v>1321</v>
      </c>
      <c r="B61" t="s">
        <v>5150</v>
      </c>
      <c r="D61" t="str">
        <f t="array" aca="1" ref="D61" ca="1">CONCATENATE(A61,"-",MID(CELL("filename",A60),FIND("]",CELL("filename",A60))+1,255))</f>
        <v>小芳-李荣浩</v>
      </c>
      <c r="E61" t="s">
        <v>84</v>
      </c>
    </row>
    <row r="62" spans="1:5" x14ac:dyDescent="0.25">
      <c r="A62" t="s">
        <v>5151</v>
      </c>
      <c r="B62" t="s">
        <v>5152</v>
      </c>
      <c r="D62" t="str">
        <f t="array" aca="1" ref="D62" ca="1">CONCATENATE(A62,"-",MID(CELL("filename",A61),FIND("]",CELL("filename",A61))+1,255))</f>
        <v>反方向的钟-李荣浩</v>
      </c>
      <c r="E62" t="s">
        <v>84</v>
      </c>
    </row>
    <row r="63" spans="1:5" x14ac:dyDescent="0.25">
      <c r="A63" t="s">
        <v>5153</v>
      </c>
      <c r="B63" t="s">
        <v>5154</v>
      </c>
      <c r="D63" t="str">
        <f t="array" aca="1" ref="D63" ca="1">CONCATENATE(A63,"-",MID(CELL("filename",A62),FIND("]",CELL("filename",A62))+1,255))</f>
        <v>默-李荣浩</v>
      </c>
      <c r="E63" t="s">
        <v>84</v>
      </c>
    </row>
    <row r="64" spans="1:5" x14ac:dyDescent="0.25">
      <c r="A64" t="s">
        <v>1264</v>
      </c>
      <c r="B64" t="s">
        <v>5155</v>
      </c>
      <c r="D64" t="str">
        <f t="array" aca="1" ref="D64" ca="1">CONCATENATE(A64,"-",MID(CELL("filename",A63),FIND("]",CELL("filename",A63))+1,255))</f>
        <v>你的背包-李荣浩</v>
      </c>
      <c r="E64" t="s">
        <v>84</v>
      </c>
    </row>
    <row r="65" spans="1:5" x14ac:dyDescent="0.25">
      <c r="A65" t="s">
        <v>738</v>
      </c>
      <c r="B65" t="s">
        <v>5156</v>
      </c>
      <c r="D65" t="str">
        <f t="array" aca="1" ref="D65" ca="1">CONCATENATE(A65,"-",MID(CELL("filename",A64),FIND("]",CELL("filename",A64))+1,255))</f>
        <v>我爱你-李荣浩</v>
      </c>
      <c r="E65" t="s">
        <v>84</v>
      </c>
    </row>
    <row r="66" spans="1:5" x14ac:dyDescent="0.25">
      <c r="A66" t="s">
        <v>5157</v>
      </c>
      <c r="B66" t="s">
        <v>5158</v>
      </c>
      <c r="D66" t="str">
        <f t="array" aca="1" ref="D66" ca="1">CONCATENATE(A66,"-",MID(CELL("filename",A65),FIND("]",CELL("filename",A65))+1,255))</f>
        <v>不要说话-李荣浩</v>
      </c>
      <c r="E66" t="s">
        <v>84</v>
      </c>
    </row>
    <row r="67" spans="1:5" x14ac:dyDescent="0.25">
      <c r="A67" t="s">
        <v>5159</v>
      </c>
      <c r="B67" t="s">
        <v>5160</v>
      </c>
      <c r="D67" t="str">
        <f t="array" aca="1" ref="D67" ca="1">CONCATENATE(A67,"-",MID(CELL("filename",A66),FIND("]",CELL("filename",A66))+1,255))</f>
        <v>爱很简单-李荣浩</v>
      </c>
      <c r="E67" t="s">
        <v>84</v>
      </c>
    </row>
    <row r="68" spans="1:5" x14ac:dyDescent="0.25">
      <c r="A68" t="s">
        <v>2670</v>
      </c>
      <c r="B68" t="s">
        <v>5161</v>
      </c>
      <c r="D68" t="str">
        <f t="array" aca="1" ref="D68" ca="1">CONCATENATE(A68,"-",MID(CELL("filename",A67),FIND("]",CELL("filename",A67))+1,255))</f>
        <v>龙的传人-李荣浩</v>
      </c>
      <c r="E68" t="s">
        <v>84</v>
      </c>
    </row>
    <row r="69" spans="1:5" x14ac:dyDescent="0.25">
      <c r="A69" t="s">
        <v>5162</v>
      </c>
      <c r="B69" t="s">
        <v>5163</v>
      </c>
      <c r="D69" t="str">
        <f t="array" aca="1" ref="D69" ca="1">CONCATENATE(A69,"-",MID(CELL("filename",A68),FIND("]",CELL("filename",A68))+1,255))</f>
        <v>我是一只鱼-李荣浩</v>
      </c>
      <c r="E69" t="s">
        <v>84</v>
      </c>
    </row>
    <row r="70" spans="1:5" x14ac:dyDescent="0.25">
      <c r="A70" t="s">
        <v>5164</v>
      </c>
      <c r="B70" t="s">
        <v>5165</v>
      </c>
      <c r="D70" t="str">
        <f t="array" aca="1" ref="D70" ca="1">CONCATENATE(A70,"-",MID(CELL("filename",A69),FIND("]",CELL("filename",A69))+1,255))</f>
        <v>你要的爱-李荣浩</v>
      </c>
      <c r="E70" t="s">
        <v>84</v>
      </c>
    </row>
    <row r="71" spans="1:5" x14ac:dyDescent="0.25">
      <c r="A71" t="s">
        <v>98</v>
      </c>
      <c r="B71" t="s">
        <v>4900</v>
      </c>
      <c r="D71" t="str">
        <f t="array" aca="1" ref="D71" ca="1">CONCATENATE(A71,"-",MID(CELL("filename",A70),FIND("]",CELL("filename",A70))+1,255))</f>
        <v>至少还有你-李荣浩</v>
      </c>
      <c r="E71" t="s">
        <v>84</v>
      </c>
    </row>
    <row r="72" spans="1:5" x14ac:dyDescent="0.25">
      <c r="A72" t="s">
        <v>579</v>
      </c>
      <c r="B72" t="s">
        <v>5166</v>
      </c>
      <c r="D72" t="str">
        <f t="array" aca="1" ref="D72" ca="1">CONCATENATE(A72,"-",MID(CELL("filename",A71),FIND("]",CELL("filename",A71))+1,255))</f>
        <v>倒带-李荣浩</v>
      </c>
      <c r="E72" t="s">
        <v>84</v>
      </c>
    </row>
    <row r="73" spans="1:5" x14ac:dyDescent="0.25">
      <c r="A73" t="s">
        <v>4872</v>
      </c>
      <c r="B73" t="s">
        <v>4873</v>
      </c>
      <c r="D73" t="str">
        <f t="array" aca="1" ref="D73" ca="1">CONCATENATE(A73,"-",MID(CELL("filename",A72),FIND("]",CELL("filename",A72))+1,255))</f>
        <v>阴天-李荣浩</v>
      </c>
      <c r="E73" t="s">
        <v>84</v>
      </c>
    </row>
    <row r="74" spans="1:5" x14ac:dyDescent="0.25">
      <c r="A74" t="s">
        <v>4656</v>
      </c>
      <c r="B74" t="s">
        <v>5167</v>
      </c>
      <c r="D74" t="str">
        <f t="array" aca="1" ref="D74" ca="1">CONCATENATE(A74,"-",MID(CELL("filename",A73),FIND("]",CELL("filename",A73))+1,255))</f>
        <v>爱我还是他-李荣浩</v>
      </c>
      <c r="E74" t="s">
        <v>84</v>
      </c>
    </row>
    <row r="75" spans="1:5" x14ac:dyDescent="0.25">
      <c r="A75" t="s">
        <v>2386</v>
      </c>
      <c r="B75" t="s">
        <v>5168</v>
      </c>
      <c r="D75" t="str">
        <f t="array" aca="1" ref="D75" ca="1">CONCATENATE(A75,"-",MID(CELL("filename",A74),FIND("]",CELL("filename",A74))+1,255))</f>
        <v>如果有一天-李荣浩</v>
      </c>
      <c r="E75" t="s">
        <v>84</v>
      </c>
    </row>
    <row r="76" spans="1:5" x14ac:dyDescent="0.25">
      <c r="A76" t="s">
        <v>5169</v>
      </c>
      <c r="B76" t="s">
        <v>73</v>
      </c>
      <c r="D76" t="str">
        <f t="array" aca="1" ref="D76" ca="1">CONCATENATE(A76,"-",MID(CELL("filename",A75),FIND("]",CELL("filename",A75))+1,255))</f>
        <v>小城大爱-李荣浩</v>
      </c>
      <c r="E76" t="s">
        <v>84</v>
      </c>
    </row>
    <row r="77" spans="1:5" x14ac:dyDescent="0.25">
      <c r="A77" t="s">
        <v>5170</v>
      </c>
      <c r="B77" t="s">
        <v>5171</v>
      </c>
      <c r="D77" t="str">
        <f t="array" aca="1" ref="D77" ca="1">CONCATENATE(A77,"-",MID(CELL("filename",A76),FIND("]",CELL("filename",A76))+1,255))</f>
        <v>如果这都不算爱-李荣浩</v>
      </c>
      <c r="E77" t="s">
        <v>84</v>
      </c>
    </row>
    <row r="78" spans="1:5" x14ac:dyDescent="0.25">
      <c r="A78" t="s">
        <v>112</v>
      </c>
      <c r="B78" t="s">
        <v>5172</v>
      </c>
      <c r="D78" t="str">
        <f t="array" aca="1" ref="D78" ca="1">CONCATENATE(A78,"-",MID(CELL("filename",A77),FIND("]",CELL("filename",A77))+1,255))</f>
        <v>突然好想你-李荣浩</v>
      </c>
      <c r="E78" t="s">
        <v>84</v>
      </c>
    </row>
    <row r="79" spans="1:5" x14ac:dyDescent="0.25">
      <c r="A79" t="s">
        <v>5173</v>
      </c>
      <c r="B79" t="s">
        <v>73</v>
      </c>
      <c r="D79" t="str">
        <f t="array" aca="1" ref="D79" ca="1">CONCATENATE(A79,"-",MID(CELL("filename",A78),FIND("]",CELL("filename",A78))+1,255))</f>
        <v>kiss goodbye-李荣浩</v>
      </c>
      <c r="E79" t="s">
        <v>84</v>
      </c>
    </row>
    <row r="80" spans="1:5" x14ac:dyDescent="0.25">
      <c r="A80" t="s">
        <v>5174</v>
      </c>
      <c r="B80" t="s">
        <v>5175</v>
      </c>
      <c r="D80" t="str">
        <f t="array" aca="1" ref="D80" ca="1">CONCATENATE(A80,"-",MID(CELL("filename",A79),FIND("]",CELL("filename",A79))+1,255))</f>
        <v>祝你幸福-李荣浩</v>
      </c>
      <c r="E80" t="s">
        <v>84</v>
      </c>
    </row>
    <row r="81" spans="1:5" x14ac:dyDescent="0.25">
      <c r="A81" t="s">
        <v>5176</v>
      </c>
      <c r="B81" t="s">
        <v>5177</v>
      </c>
      <c r="D81" t="str">
        <f t="array" aca="1" ref="D81" ca="1">CONCATENATE(A81,"-",MID(CELL("filename",A80),FIND("]",CELL("filename",A80))+1,255))</f>
        <v>少年-李荣浩</v>
      </c>
      <c r="E81" t="s">
        <v>84</v>
      </c>
    </row>
    <row r="82" spans="1:5" x14ac:dyDescent="0.25">
      <c r="A82" t="s">
        <v>358</v>
      </c>
      <c r="B82" t="s">
        <v>5178</v>
      </c>
      <c r="D82" t="str">
        <f t="array" aca="1" ref="D82" ca="1">CONCATENATE(A82,"-",MID(CELL("filename",A81),FIND("]",CELL("filename",A81))+1,255))</f>
        <v>女孩-李荣浩</v>
      </c>
      <c r="E82" t="s">
        <v>84</v>
      </c>
    </row>
  </sheetData>
  <hyperlinks>
    <hyperlink ref="C4" r:id="rId1" xr:uid="{00000000-0004-0000-3C00-000000000000}"/>
  </hyperlinks>
  <pageMargins left="0.7" right="0.7" top="0.75" bottom="0.75" header="0.3" footer="0.3"/>
  <pageSetup orientation="portrai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I50"/>
  <sheetViews>
    <sheetView workbookViewId="0">
      <selection activeCell="L39" sqref="L39"/>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3" width="9.140625" style="16" customWidth="1"/>
    <col min="14" max="16384" width="9.140625" style="16"/>
  </cols>
  <sheetData>
    <row r="1" spans="1:9" x14ac:dyDescent="0.25">
      <c r="A1" t="s">
        <v>0</v>
      </c>
      <c r="B1" t="s">
        <v>1</v>
      </c>
      <c r="C1" t="s">
        <v>2</v>
      </c>
      <c r="D1" t="s">
        <v>3</v>
      </c>
      <c r="E1" t="s">
        <v>4</v>
      </c>
      <c r="F1" t="s">
        <v>5</v>
      </c>
      <c r="G1" t="s">
        <v>6</v>
      </c>
      <c r="H1" t="s">
        <v>7</v>
      </c>
      <c r="I1" t="s">
        <v>8</v>
      </c>
    </row>
    <row r="2" spans="1:9" x14ac:dyDescent="0.25">
      <c r="A2" t="s">
        <v>5179</v>
      </c>
      <c r="B2" t="s">
        <v>5180</v>
      </c>
      <c r="C2" s="1"/>
      <c r="D2" t="str">
        <f t="array" aca="1" ref="D2" ca="1">CONCATENATE(A2,"-",MID(CELL("filename",A1),FIND("]",CELL("filename",A1))+1,255))</f>
        <v>花好月圆夜-杨千嬅</v>
      </c>
      <c r="E2" t="s">
        <v>11</v>
      </c>
      <c r="F2" s="17"/>
      <c r="G2" s="17"/>
      <c r="I2">
        <v>0</v>
      </c>
    </row>
    <row r="3" spans="1:9" x14ac:dyDescent="0.25">
      <c r="A3" t="s">
        <v>5181</v>
      </c>
      <c r="B3" t="s">
        <v>5182</v>
      </c>
      <c r="C3" s="1" t="s">
        <v>5183</v>
      </c>
      <c r="D3" t="str">
        <f t="array" aca="1" ref="D3" ca="1">CONCATENATE(A3,"-",MID(CELL("filename",A2),FIND("]",CELL("filename",A2))+1,255))</f>
        <v>处处吻-杨千嬅</v>
      </c>
      <c r="E3" t="s">
        <v>11</v>
      </c>
      <c r="F3" s="17">
        <v>3.2638888888888891E-2</v>
      </c>
      <c r="G3" s="17">
        <v>4.5138888888888888E-2</v>
      </c>
      <c r="I3">
        <v>1</v>
      </c>
    </row>
    <row r="4" spans="1:9" x14ac:dyDescent="0.25">
      <c r="A4" t="s">
        <v>5184</v>
      </c>
      <c r="B4" t="s">
        <v>5185</v>
      </c>
      <c r="C4" s="1" t="s">
        <v>5186</v>
      </c>
      <c r="D4" t="str">
        <f t="array" aca="1" ref="D4" ca="1">CONCATENATE(A4,"-",MID(CELL("filename",A3),FIND("]",CELL("filename",A3))+1,255))</f>
        <v>野孩子-杨千嬅</v>
      </c>
      <c r="E4" t="s">
        <v>11</v>
      </c>
      <c r="F4" s="17">
        <v>2.9166666666666671E-2</v>
      </c>
      <c r="G4" s="17">
        <v>4.1666666666666657E-2</v>
      </c>
      <c r="I4">
        <v>1</v>
      </c>
    </row>
    <row r="5" spans="1:9" x14ac:dyDescent="0.25">
      <c r="A5" t="s">
        <v>93</v>
      </c>
      <c r="B5" t="s">
        <v>94</v>
      </c>
      <c r="C5" s="1" t="s">
        <v>5187</v>
      </c>
      <c r="D5" t="str">
        <f t="array" aca="1" ref="D5" ca="1">CONCATENATE(A5,"-",MID(CELL("filename",A4),FIND("]",CELL("filename",A4))+1,255))</f>
        <v>少女的祈祷-杨千嬅</v>
      </c>
      <c r="E5" t="s">
        <v>11</v>
      </c>
      <c r="F5" s="17">
        <v>2.7083333333333331E-2</v>
      </c>
      <c r="G5" s="17">
        <v>3.7499999999999999E-2</v>
      </c>
      <c r="I5">
        <v>1</v>
      </c>
    </row>
    <row r="6" spans="1:9" x14ac:dyDescent="0.25">
      <c r="A6" t="s">
        <v>5188</v>
      </c>
      <c r="B6" t="s">
        <v>5189</v>
      </c>
      <c r="C6" s="1" t="s">
        <v>5190</v>
      </c>
      <c r="D6" t="str">
        <f t="array" aca="1" ref="D6" ca="1">CONCATENATE(A6,"-",MID(CELL("filename",A5),FIND("]",CELL("filename",A5))+1,255))</f>
        <v>小城大事-杨千嬅</v>
      </c>
      <c r="E6" t="s">
        <v>11</v>
      </c>
      <c r="F6" s="17">
        <v>5.9722222222222232E-2</v>
      </c>
      <c r="G6" s="17">
        <v>8.1250000000000003E-2</v>
      </c>
      <c r="I6">
        <v>1</v>
      </c>
    </row>
    <row r="7" spans="1:9" x14ac:dyDescent="0.25">
      <c r="A7" t="s">
        <v>5191</v>
      </c>
      <c r="B7" t="s">
        <v>5192</v>
      </c>
      <c r="C7" s="1" t="s">
        <v>5193</v>
      </c>
      <c r="D7" t="str">
        <f t="array" aca="1" ref="D7" ca="1">CONCATENATE(A7,"-",MID(CELL("filename",A6),FIND("]",CELL("filename",A6))+1,255))</f>
        <v>可惜我不是水瓶座-杨千嬅</v>
      </c>
      <c r="E7" t="s">
        <v>11</v>
      </c>
      <c r="F7" s="17">
        <v>3.9583333333333331E-2</v>
      </c>
      <c r="G7" s="17">
        <v>5.5555555555555552E-2</v>
      </c>
      <c r="I7">
        <v>1</v>
      </c>
    </row>
    <row r="8" spans="1:9" x14ac:dyDescent="0.25">
      <c r="A8" t="s">
        <v>5194</v>
      </c>
      <c r="B8" t="s">
        <v>5195</v>
      </c>
      <c r="C8" s="1" t="s">
        <v>5196</v>
      </c>
      <c r="D8" t="str">
        <f t="array" aca="1" ref="D8" ca="1">CONCATENATE(A8,"-",MID(CELL("filename",A7),FIND("]",CELL("filename",A7))+1,255))</f>
        <v>再见二丁目-杨千嬅</v>
      </c>
      <c r="E8" t="s">
        <v>11</v>
      </c>
      <c r="F8" s="17">
        <v>5.347222222222222E-2</v>
      </c>
      <c r="G8" s="17">
        <v>7.2222222222222215E-2</v>
      </c>
      <c r="I8">
        <v>1</v>
      </c>
    </row>
    <row r="9" spans="1:9" x14ac:dyDescent="0.25">
      <c r="A9" t="s">
        <v>5197</v>
      </c>
      <c r="B9" t="s">
        <v>5198</v>
      </c>
      <c r="C9" s="1"/>
      <c r="D9" t="str">
        <f t="array" aca="1" ref="D9" ca="1">CONCATENATE(A9,"-",MID(CELL("filename",A8),FIND("]",CELL("filename",A8))+1,255))</f>
        <v>稀客-杨千嬅</v>
      </c>
      <c r="E9" t="s">
        <v>11</v>
      </c>
      <c r="F9" s="17"/>
      <c r="G9" s="17"/>
      <c r="I9">
        <v>1</v>
      </c>
    </row>
    <row r="10" spans="1:9" x14ac:dyDescent="0.25">
      <c r="A10" t="s">
        <v>5199</v>
      </c>
      <c r="B10" t="s">
        <v>5200</v>
      </c>
      <c r="C10" s="1" t="s">
        <v>5201</v>
      </c>
      <c r="D10" t="str">
        <f t="array" aca="1" ref="D10" ca="1">CONCATENATE(A10,"-",MID(CELL("filename",A9),FIND("]",CELL("filename",A9))+1,255))</f>
        <v>假如让我说下去-杨千嬅</v>
      </c>
      <c r="E10" t="s">
        <v>11</v>
      </c>
      <c r="F10" s="17">
        <v>4.583333333333333E-2</v>
      </c>
      <c r="G10" s="17">
        <v>6.3194444444444442E-2</v>
      </c>
      <c r="I10">
        <v>1</v>
      </c>
    </row>
    <row r="11" spans="1:9" x14ac:dyDescent="0.25">
      <c r="A11" t="s">
        <v>5202</v>
      </c>
      <c r="B11" t="s">
        <v>5203</v>
      </c>
      <c r="C11" s="1" t="s">
        <v>5204</v>
      </c>
      <c r="D11" t="str">
        <f t="array" aca="1" ref="D11" ca="1">CONCATENATE(A11,"-",MID(CELL("filename",A10),FIND("]",CELL("filename",A10))+1,255))</f>
        <v>勇-杨千嬅</v>
      </c>
      <c r="E11" t="s">
        <v>11</v>
      </c>
      <c r="F11" s="17">
        <v>3.5416666666666673E-2</v>
      </c>
      <c r="G11" s="17">
        <v>4.8611111111111112E-2</v>
      </c>
      <c r="I11">
        <v>1</v>
      </c>
    </row>
    <row r="12" spans="1:9" x14ac:dyDescent="0.25">
      <c r="A12" t="s">
        <v>5205</v>
      </c>
      <c r="B12" t="s">
        <v>5206</v>
      </c>
      <c r="C12" s="1"/>
      <c r="D12" t="str">
        <f t="array" aca="1" ref="D12" ca="1">CONCATENATE(A12,"-",MID(CELL("filename",A11),FIND("]",CELL("filename",A11))+1,255))</f>
        <v>杨千嬅-杨千嬅</v>
      </c>
      <c r="E12" t="s">
        <v>11</v>
      </c>
      <c r="F12" s="17"/>
      <c r="G12" s="17"/>
      <c r="I12">
        <v>1</v>
      </c>
    </row>
    <row r="13" spans="1:9" x14ac:dyDescent="0.25">
      <c r="A13" t="s">
        <v>5207</v>
      </c>
      <c r="B13" t="s">
        <v>5208</v>
      </c>
      <c r="C13" s="1"/>
      <c r="D13" t="str">
        <f t="array" aca="1" ref="D13" ca="1">CONCATENATE(A13,"-",MID(CELL("filename",A12),FIND("]",CELL("filename",A12))+1,255))</f>
        <v>你会爱的人-杨千嬅</v>
      </c>
      <c r="E13" t="s">
        <v>11</v>
      </c>
      <c r="F13" s="17"/>
      <c r="G13" s="17"/>
      <c r="I13">
        <v>1</v>
      </c>
    </row>
    <row r="14" spans="1:9" x14ac:dyDescent="0.25">
      <c r="A14" t="s">
        <v>5209</v>
      </c>
      <c r="B14" t="s">
        <v>73</v>
      </c>
      <c r="C14" s="1"/>
      <c r="D14" t="str">
        <f t="array" aca="1" ref="D14" ca="1">CONCATENATE(A14,"-",MID(CELL("filename",A13),FIND("]",CELL("filename",A13))+1,255))</f>
        <v>爱恋中也有自我-杨千嬅</v>
      </c>
      <c r="E14" t="s">
        <v>11</v>
      </c>
      <c r="F14" s="17"/>
      <c r="G14" s="17"/>
      <c r="I14">
        <v>1</v>
      </c>
    </row>
    <row r="15" spans="1:9" x14ac:dyDescent="0.25">
      <c r="A15" t="s">
        <v>5210</v>
      </c>
      <c r="B15" t="s">
        <v>5211</v>
      </c>
      <c r="C15" s="1"/>
      <c r="D15" t="str">
        <f t="array" aca="1" ref="D15" ca="1">CONCATENATE(A15,"-",MID(CELL("filename",A14),FIND("]",CELL("filename",A14))+1,255))</f>
        <v>人情世故-杨千嬅</v>
      </c>
      <c r="E15" t="s">
        <v>11</v>
      </c>
      <c r="F15" s="17"/>
      <c r="G15" s="17"/>
      <c r="I15">
        <v>1</v>
      </c>
    </row>
    <row r="16" spans="1:9" x14ac:dyDescent="0.25">
      <c r="A16" t="s">
        <v>5212</v>
      </c>
      <c r="B16" t="s">
        <v>5213</v>
      </c>
      <c r="C16" s="1"/>
      <c r="D16" t="str">
        <f t="array" aca="1" ref="D16" ca="1">CONCATENATE(A16,"-",MID(CELL("filename",A15),FIND("]",CELL("filename",A15))+1,255))</f>
        <v>笑中有泪-杨千嬅</v>
      </c>
      <c r="E16" t="s">
        <v>11</v>
      </c>
      <c r="F16" s="17"/>
      <c r="G16" s="17"/>
      <c r="I16">
        <v>1</v>
      </c>
    </row>
    <row r="17" spans="1:9" x14ac:dyDescent="0.25">
      <c r="A17" t="s">
        <v>5214</v>
      </c>
      <c r="B17" t="s">
        <v>5215</v>
      </c>
      <c r="C17" s="1"/>
      <c r="D17" t="str">
        <f t="array" aca="1" ref="D17" ca="1">CONCATENATE(A17,"-",MID(CELL("filename",A16),FIND("]",CELL("filename",A16))+1,255))</f>
        <v>炼金术-杨千嬅</v>
      </c>
      <c r="E17" t="s">
        <v>11</v>
      </c>
      <c r="F17" s="17"/>
      <c r="G17" s="17"/>
      <c r="I17">
        <v>1</v>
      </c>
    </row>
    <row r="18" spans="1:9" x14ac:dyDescent="0.25">
      <c r="A18" t="s">
        <v>5216</v>
      </c>
      <c r="B18" t="s">
        <v>5217</v>
      </c>
      <c r="C18" s="1"/>
      <c r="D18" t="str">
        <f t="array" aca="1" ref="D18" ca="1">CONCATENATE(A18,"-",MID(CELL("filename",A17),FIND("]",CELL("filename",A17))+1,255))</f>
        <v>飞女正传-杨千嬅</v>
      </c>
      <c r="E18" t="s">
        <v>11</v>
      </c>
      <c r="F18" s="17"/>
      <c r="G18" s="17"/>
      <c r="I18">
        <v>1</v>
      </c>
    </row>
    <row r="19" spans="1:9" x14ac:dyDescent="0.25">
      <c r="A19" t="s">
        <v>5218</v>
      </c>
      <c r="B19" t="s">
        <v>5219</v>
      </c>
      <c r="D19" t="str">
        <f t="array" aca="1" ref="D19" ca="1">CONCATENATE(A19,"-",MID(CELL("filename",A18),FIND("]",CELL("filename",A18))+1,255))</f>
        <v>滚-杨千嬅</v>
      </c>
      <c r="E19" t="s">
        <v>11</v>
      </c>
      <c r="I19">
        <v>1</v>
      </c>
    </row>
    <row r="20" spans="1:9" x14ac:dyDescent="0.25">
      <c r="A20" t="s">
        <v>5220</v>
      </c>
      <c r="B20" t="s">
        <v>5221</v>
      </c>
      <c r="C20" s="1"/>
      <c r="D20" t="str">
        <f t="array" aca="1" ref="D20" ca="1">CONCATENATE(A20,"-",MID(CELL("filename",A19),FIND("]",CELL("filename",A19))+1,255))</f>
        <v>最好的债-杨千嬅</v>
      </c>
      <c r="E20" t="s">
        <v>11</v>
      </c>
      <c r="F20" s="17"/>
      <c r="G20" s="17"/>
      <c r="I20">
        <v>1</v>
      </c>
    </row>
    <row r="21" spans="1:9" x14ac:dyDescent="0.25">
      <c r="A21" t="s">
        <v>5222</v>
      </c>
      <c r="B21" t="s">
        <v>5223</v>
      </c>
      <c r="D21" t="str">
        <f t="array" aca="1" ref="D21" ca="1">CONCATENATE(A21,"-",MID(CELL("filename",A20),FIND("]",CELL("filename",A20))+1,255))</f>
        <v>好不容易遇见爱-杨千嬅</v>
      </c>
      <c r="E21" t="s">
        <v>11</v>
      </c>
      <c r="I21">
        <v>1</v>
      </c>
    </row>
    <row r="22" spans="1:9" x14ac:dyDescent="0.25">
      <c r="A22" t="s">
        <v>5224</v>
      </c>
      <c r="B22" t="s">
        <v>5225</v>
      </c>
      <c r="D22" t="str">
        <f t="array" aca="1" ref="D22" ca="1">CONCATENATE(A22,"-",MID(CELL("filename",A21),FIND("]",CELL("filename",A21))+1,255))</f>
        <v>紫色-杨千嬅</v>
      </c>
      <c r="E22" t="s">
        <v>11</v>
      </c>
      <c r="I22">
        <v>1</v>
      </c>
    </row>
    <row r="23" spans="1:9" x14ac:dyDescent="0.25">
      <c r="A23" t="s">
        <v>5226</v>
      </c>
      <c r="B23" t="s">
        <v>5227</v>
      </c>
      <c r="D23" t="str">
        <f t="array" aca="1" ref="D23" ca="1">CONCATENATE(A23,"-",MID(CELL("filename",A22),FIND("]",CELL("filename",A22))+1,255))</f>
        <v>深紫色-杨千嬅</v>
      </c>
      <c r="E23" t="s">
        <v>11</v>
      </c>
      <c r="I23">
        <v>1</v>
      </c>
    </row>
    <row r="24" spans="1:9" x14ac:dyDescent="0.25">
      <c r="A24" t="s">
        <v>5228</v>
      </c>
      <c r="B24" t="s">
        <v>5229</v>
      </c>
      <c r="D24" t="str">
        <f t="array" aca="1" ref="D24" ca="1">CONCATENATE(A24,"-",MID(CELL("filename",A23),FIND("]",CELL("filename",A23))+1,255))</f>
        <v>悲歌之王-杨千嬅</v>
      </c>
      <c r="E24" t="s">
        <v>11</v>
      </c>
      <c r="I24">
        <v>1</v>
      </c>
    </row>
    <row r="25" spans="1:9" x14ac:dyDescent="0.25">
      <c r="A25" t="s">
        <v>5230</v>
      </c>
      <c r="B25" t="s">
        <v>5231</v>
      </c>
      <c r="D25" t="str">
        <f t="array" aca="1" ref="D25" ca="1">CONCATENATE(A25,"-",MID(CELL("filename",A24),FIND("]",CELL("filename",A24))+1,255))</f>
        <v>河童-杨千嬅</v>
      </c>
      <c r="E25" t="s">
        <v>11</v>
      </c>
      <c r="I25">
        <v>1</v>
      </c>
    </row>
    <row r="26" spans="1:9" x14ac:dyDescent="0.25">
      <c r="A26" t="s">
        <v>5232</v>
      </c>
      <c r="B26" t="s">
        <v>5233</v>
      </c>
      <c r="D26" t="str">
        <f t="array" aca="1" ref="D26" ca="1">CONCATENATE(A26,"-",MID(CELL("filename",A25),FIND("]",CELL("filename",A25))+1,255))</f>
        <v>寒舍-杨千嬅</v>
      </c>
      <c r="E26" t="s">
        <v>11</v>
      </c>
      <c r="I26">
        <v>1</v>
      </c>
    </row>
    <row r="27" spans="1:9" x14ac:dyDescent="0.25">
      <c r="A27" t="s">
        <v>5234</v>
      </c>
      <c r="B27" t="s">
        <v>5235</v>
      </c>
      <c r="D27" t="str">
        <f t="array" aca="1" ref="D27" ca="1">CONCATENATE(A27,"-",MID(CELL("filename",A26),FIND("]",CELL("filename",A26))+1,255))</f>
        <v>命硬-杨千嬅</v>
      </c>
      <c r="E27" t="s">
        <v>11</v>
      </c>
      <c r="I27">
        <v>1</v>
      </c>
    </row>
    <row r="28" spans="1:9" x14ac:dyDescent="0.25">
      <c r="A28" t="s">
        <v>5236</v>
      </c>
      <c r="B28" t="s">
        <v>5237</v>
      </c>
      <c r="D28" t="str">
        <f t="array" aca="1" ref="D28" ca="1">CONCATENATE(A28,"-",MID(CELL("filename",A27),FIND("]",CELL("filename",A27))+1,255))</f>
        <v>火鸟-杨千嬅</v>
      </c>
      <c r="E28" t="s">
        <v>11</v>
      </c>
      <c r="I28">
        <v>1</v>
      </c>
    </row>
    <row r="29" spans="1:9" x14ac:dyDescent="0.25">
      <c r="A29" t="s">
        <v>5238</v>
      </c>
      <c r="B29" t="s">
        <v>5239</v>
      </c>
      <c r="D29" t="str">
        <f t="array" aca="1" ref="D29" ca="1">CONCATENATE(A29,"-",MID(CELL("filename",A28),FIND("]",CELL("filename",A28))+1,255))</f>
        <v>化-杨千嬅</v>
      </c>
      <c r="E29" t="s">
        <v>11</v>
      </c>
      <c r="I29">
        <v>1</v>
      </c>
    </row>
    <row r="30" spans="1:9" x14ac:dyDescent="0.25">
      <c r="A30" t="s">
        <v>5240</v>
      </c>
      <c r="B30" t="s">
        <v>5241</v>
      </c>
      <c r="D30" t="str">
        <f t="array" aca="1" ref="D30" ca="1">CONCATENATE(A30,"-",MID(CELL("filename",A29),FIND("]",CELL("filename",A29))+1,255))</f>
        <v>一个人的童话-杨千嬅</v>
      </c>
      <c r="E30" t="s">
        <v>11</v>
      </c>
      <c r="I30">
        <v>1</v>
      </c>
    </row>
    <row r="31" spans="1:9" x14ac:dyDescent="0.25">
      <c r="A31" t="s">
        <v>5242</v>
      </c>
      <c r="B31" t="s">
        <v>5243</v>
      </c>
      <c r="D31" t="str">
        <f t="array" aca="1" ref="D31" ca="1">CONCATENATE(A31,"-",MID(CELL("filename",A30),FIND("]",CELL("filename",A30))+1,255))</f>
        <v>小飞侠-杨千嬅</v>
      </c>
      <c r="E31" t="s">
        <v>11</v>
      </c>
      <c r="I31">
        <v>1</v>
      </c>
    </row>
    <row r="32" spans="1:9" x14ac:dyDescent="0.25">
      <c r="A32" t="s">
        <v>5244</v>
      </c>
      <c r="B32" t="s">
        <v>5245</v>
      </c>
      <c r="D32" t="str">
        <f t="array" aca="1" ref="D32" ca="1">CONCATENATE(A32,"-",MID(CELL("filename",A31),FIND("]",CELL("filename",A31))+1,255))</f>
        <v>狼来了-杨千嬅</v>
      </c>
      <c r="E32" t="s">
        <v>11</v>
      </c>
      <c r="I32">
        <v>1</v>
      </c>
    </row>
    <row r="33" spans="1:9" x14ac:dyDescent="0.25">
      <c r="A33" t="s">
        <v>5246</v>
      </c>
      <c r="B33" t="s">
        <v>5247</v>
      </c>
      <c r="D33" t="str">
        <f t="array" aca="1" ref="D33" ca="1">CONCATENATE(A33,"-",MID(CELL("filename",A32),FIND("]",CELL("filename",A32))+1,255))</f>
        <v>友谊万岁-杨千嬅</v>
      </c>
      <c r="E33" t="s">
        <v>11</v>
      </c>
      <c r="I33">
        <v>1</v>
      </c>
    </row>
    <row r="34" spans="1:9" x14ac:dyDescent="0.25">
      <c r="A34" t="s">
        <v>5248</v>
      </c>
      <c r="B34" t="s">
        <v>5249</v>
      </c>
      <c r="D34" t="str">
        <f t="array" aca="1" ref="D34" ca="1">CONCATENATE(A34,"-",MID(CELL("filename",A33),FIND("]",CELL("filename",A33))+1,255))</f>
        <v>初见-杨千嬅</v>
      </c>
      <c r="E34" t="s">
        <v>11</v>
      </c>
      <c r="I34">
        <v>1</v>
      </c>
    </row>
    <row r="35" spans="1:9" x14ac:dyDescent="0.25">
      <c r="A35" t="s">
        <v>5250</v>
      </c>
      <c r="B35" t="s">
        <v>5251</v>
      </c>
      <c r="D35" t="str">
        <f t="array" aca="1" ref="D35" ca="1">CONCATENATE(A35,"-",MID(CELL("filename",A34),FIND("]",CELL("filename",A34))+1,255))</f>
        <v>拥抱回忆-杨千嬅</v>
      </c>
      <c r="E35" t="s">
        <v>11</v>
      </c>
      <c r="I35">
        <v>1</v>
      </c>
    </row>
    <row r="36" spans="1:9" x14ac:dyDescent="0.25">
      <c r="A36" t="s">
        <v>5252</v>
      </c>
      <c r="B36" t="s">
        <v>5253</v>
      </c>
      <c r="D36" t="str">
        <f t="array" aca="1" ref="D36" ca="1">CONCATENATE(A36,"-",MID(CELL("filename",A35),FIND("]",CELL("filename",A35))+1,255))</f>
        <v>亲-杨千嬅</v>
      </c>
      <c r="E36" t="s">
        <v>11</v>
      </c>
      <c r="I36">
        <v>1</v>
      </c>
    </row>
    <row r="37" spans="1:9" x14ac:dyDescent="0.25">
      <c r="A37" t="s">
        <v>5254</v>
      </c>
      <c r="B37" t="s">
        <v>5255</v>
      </c>
      <c r="D37" t="str">
        <f t="array" aca="1" ref="D37" ca="1">CONCATENATE(A37,"-",MID(CELL("filename",A36),FIND("]",CELL("filename",A36))+1,255))</f>
        <v>知更-杨千嬅</v>
      </c>
      <c r="E37" t="s">
        <v>11</v>
      </c>
      <c r="I37">
        <v>1</v>
      </c>
    </row>
    <row r="38" spans="1:9" x14ac:dyDescent="0.25">
      <c r="A38" t="s">
        <v>5256</v>
      </c>
      <c r="B38" t="s">
        <v>5257</v>
      </c>
      <c r="D38" t="str">
        <f t="array" aca="1" ref="D38" ca="1">CONCATENATE(A38,"-",MID(CELL("filename",A37),FIND("]",CELL("filename",A37))+1,255))</f>
        <v>电光幻影-杨千嬅</v>
      </c>
      <c r="E38" t="s">
        <v>11</v>
      </c>
      <c r="I38">
        <v>1</v>
      </c>
    </row>
    <row r="39" spans="1:9" x14ac:dyDescent="0.25">
      <c r="A39" t="s">
        <v>5258</v>
      </c>
      <c r="B39" t="s">
        <v>5259</v>
      </c>
      <c r="D39" t="str">
        <f t="array" aca="1" ref="D39" ca="1">CONCATENATE(A39,"-",MID(CELL("filename",A38),FIND("]",CELL("filename",A38))+1,255))</f>
        <v>花与爱丽斯-杨千嬅</v>
      </c>
      <c r="E39" t="s">
        <v>11</v>
      </c>
      <c r="I39">
        <v>1</v>
      </c>
    </row>
    <row r="40" spans="1:9" x14ac:dyDescent="0.25">
      <c r="A40" t="s">
        <v>5260</v>
      </c>
      <c r="B40" t="s">
        <v>5261</v>
      </c>
      <c r="D40" t="str">
        <f t="array" aca="1" ref="D40" ca="1">CONCATENATE(A40,"-",MID(CELL("filename",A39),FIND("]",CELL("filename",A39))+1,255))</f>
        <v>水月镜花-杨千嬅</v>
      </c>
      <c r="E40" t="s">
        <v>11</v>
      </c>
      <c r="I40">
        <v>1</v>
      </c>
    </row>
    <row r="41" spans="1:9" x14ac:dyDescent="0.25">
      <c r="A41" t="s">
        <v>5262</v>
      </c>
      <c r="B41" t="s">
        <v>5263</v>
      </c>
      <c r="D41" t="str">
        <f t="array" aca="1" ref="D41" ca="1">CONCATENATE(A41,"-",MID(CELL("filename",A40),FIND("]",CELL("filename",A40))+1,255))</f>
        <v>我是羊-杨千嬅</v>
      </c>
      <c r="E41" t="s">
        <v>11</v>
      </c>
      <c r="I41">
        <v>1</v>
      </c>
    </row>
    <row r="45" spans="1:9" x14ac:dyDescent="0.25">
      <c r="A45" t="s">
        <v>3072</v>
      </c>
      <c r="B45" t="s">
        <v>3073</v>
      </c>
      <c r="D45" t="str">
        <f t="array" aca="1" ref="D45" ca="1">CONCATENATE(A45,"-",MID(CELL("filename",A27),FIND("]",CELL("filename",A27))+1,255))</f>
        <v>刚刚好-杨千嬅</v>
      </c>
      <c r="E45" t="s">
        <v>84</v>
      </c>
      <c r="I45">
        <v>0</v>
      </c>
    </row>
    <row r="46" spans="1:9" x14ac:dyDescent="0.25">
      <c r="A46" t="s">
        <v>752</v>
      </c>
      <c r="B46" t="s">
        <v>5264</v>
      </c>
    </row>
    <row r="47" spans="1:9" x14ac:dyDescent="0.25">
      <c r="A47" t="s">
        <v>5265</v>
      </c>
      <c r="B47" t="s">
        <v>5266</v>
      </c>
    </row>
    <row r="48" spans="1:9" x14ac:dyDescent="0.25">
      <c r="A48" t="s">
        <v>5267</v>
      </c>
      <c r="B48" t="s">
        <v>5268</v>
      </c>
    </row>
    <row r="49" spans="1:2" x14ac:dyDescent="0.25">
      <c r="A49" t="s">
        <v>5210</v>
      </c>
      <c r="B49" t="s">
        <v>5211</v>
      </c>
    </row>
    <row r="50" spans="1:2" x14ac:dyDescent="0.25">
      <c r="A50" t="s">
        <v>1936</v>
      </c>
      <c r="B50" t="s">
        <v>5269</v>
      </c>
    </row>
  </sheetData>
  <hyperlinks>
    <hyperlink ref="C3" r:id="rId1" xr:uid="{00000000-0004-0000-3D00-000000000000}"/>
    <hyperlink ref="C4" r:id="rId2" xr:uid="{00000000-0004-0000-3D00-000001000000}"/>
    <hyperlink ref="C5" r:id="rId3" xr:uid="{00000000-0004-0000-3D00-000002000000}"/>
    <hyperlink ref="C6" r:id="rId4" xr:uid="{00000000-0004-0000-3D00-000003000000}"/>
    <hyperlink ref="C7" r:id="rId5" xr:uid="{00000000-0004-0000-3D00-000004000000}"/>
    <hyperlink ref="C8" r:id="rId6" xr:uid="{00000000-0004-0000-3D00-000005000000}"/>
    <hyperlink ref="C10" r:id="rId7" xr:uid="{00000000-0004-0000-3D00-000006000000}"/>
    <hyperlink ref="C11" r:id="rId8" xr:uid="{00000000-0004-0000-3D00-000007000000}"/>
  </hyperlinks>
  <pageMargins left="0.7" right="0.7" top="0.75" bottom="0.75" header="0.3" footer="0.3"/>
  <pageSetup orientation="portrai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I42"/>
  <sheetViews>
    <sheetView tabSelected="1" workbookViewId="0">
      <selection activeCell="A20" sqref="A20:A23"/>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3" width="9.140625" style="16" customWidth="1"/>
    <col min="14" max="16384" width="9.140625" style="16"/>
  </cols>
  <sheetData>
    <row r="1" spans="1:9" x14ac:dyDescent="0.25">
      <c r="A1" t="s">
        <v>0</v>
      </c>
      <c r="B1" t="s">
        <v>1</v>
      </c>
      <c r="C1" t="s">
        <v>2</v>
      </c>
      <c r="D1" t="s">
        <v>3</v>
      </c>
      <c r="E1" t="s">
        <v>4</v>
      </c>
      <c r="F1" t="s">
        <v>5</v>
      </c>
      <c r="G1" t="s">
        <v>6</v>
      </c>
      <c r="H1" t="s">
        <v>7</v>
      </c>
      <c r="I1" t="s">
        <v>8</v>
      </c>
    </row>
    <row r="2" spans="1:9" x14ac:dyDescent="0.25">
      <c r="A2" t="s">
        <v>5270</v>
      </c>
      <c r="B2" t="s">
        <v>5271</v>
      </c>
      <c r="C2" s="1" t="s">
        <v>5272</v>
      </c>
      <c r="D2" t="str">
        <f t="array" aca="1" ref="D2" ca="1">CONCATENATE(A2,"-",MID(CELL("filename",A1),FIND("]",CELL("filename",A1))+1,255))</f>
        <v>BiuBiuBiu-大张伟</v>
      </c>
      <c r="E2" t="s">
        <v>11</v>
      </c>
      <c r="F2" s="17">
        <v>7.6388888888888886E-3</v>
      </c>
      <c r="G2" s="17">
        <v>1.388888888888889E-2</v>
      </c>
      <c r="I2">
        <v>1</v>
      </c>
    </row>
    <row r="3" spans="1:9" x14ac:dyDescent="0.25">
      <c r="A3" t="s">
        <v>5273</v>
      </c>
      <c r="B3" t="s">
        <v>5274</v>
      </c>
      <c r="C3" s="1" t="s">
        <v>5275</v>
      </c>
      <c r="D3" t="str">
        <f t="array" aca="1" ref="D3" ca="1">CONCATENATE(A3,"-",MID(CELL("filename",A2),FIND("]",CELL("filename",A2))+1,255))</f>
        <v>白水煮一切-大张伟</v>
      </c>
      <c r="E3" t="s">
        <v>11</v>
      </c>
      <c r="F3" s="17">
        <v>2.7777777777777779E-3</v>
      </c>
      <c r="G3" s="17">
        <v>1.388888888888889E-2</v>
      </c>
      <c r="I3">
        <v>1</v>
      </c>
    </row>
    <row r="4" spans="1:9" x14ac:dyDescent="0.25">
      <c r="A4" t="s">
        <v>5276</v>
      </c>
      <c r="B4" t="s">
        <v>5277</v>
      </c>
      <c r="C4" s="1" t="s">
        <v>5278</v>
      </c>
      <c r="D4" t="str">
        <f t="array" aca="1" ref="D4" ca="1">CONCATENATE(A4,"-",MID(CELL("filename",A3),FIND("]",CELL("filename",A3))+1,255))</f>
        <v>百变摇-大张伟</v>
      </c>
      <c r="E4" t="s">
        <v>11</v>
      </c>
      <c r="F4" s="17">
        <v>3.472222222222222E-3</v>
      </c>
      <c r="G4" s="17">
        <v>1.458333333333333E-2</v>
      </c>
      <c r="I4">
        <v>1</v>
      </c>
    </row>
    <row r="5" spans="1:9" x14ac:dyDescent="0.25">
      <c r="A5" t="s">
        <v>5279</v>
      </c>
      <c r="B5" t="s">
        <v>5280</v>
      </c>
      <c r="C5" s="1"/>
      <c r="D5" t="str">
        <f t="array" aca="1" ref="D5" ca="1">CONCATENATE(A5,"-",MID(CELL("filename",A4),FIND("]",CELL("filename",A4))+1,255))</f>
        <v>倍儿爽-大张伟</v>
      </c>
      <c r="E5" t="s">
        <v>11</v>
      </c>
      <c r="F5" s="17"/>
      <c r="G5" s="17"/>
      <c r="I5">
        <v>0</v>
      </c>
    </row>
    <row r="6" spans="1:9" x14ac:dyDescent="0.25">
      <c r="A6" t="s">
        <v>5281</v>
      </c>
      <c r="B6" t="s">
        <v>5282</v>
      </c>
      <c r="C6" s="1" t="s">
        <v>5283</v>
      </c>
      <c r="D6" t="str">
        <f t="array" aca="1" ref="D6" ca="1">CONCATENATE(A6,"-",MID(CELL("filename",A5),FIND("]",CELL("filename",A5))+1,255))</f>
        <v>乘着爱的翅膀-大张伟</v>
      </c>
      <c r="E6" t="s">
        <v>11</v>
      </c>
      <c r="F6" s="17">
        <v>2.0833333333333329E-3</v>
      </c>
      <c r="G6" s="17">
        <v>1.388888888888889E-2</v>
      </c>
      <c r="I6">
        <v>1</v>
      </c>
    </row>
    <row r="7" spans="1:9" x14ac:dyDescent="0.25">
      <c r="A7" t="s">
        <v>5284</v>
      </c>
      <c r="B7" t="s">
        <v>5285</v>
      </c>
      <c r="C7" s="1" t="s">
        <v>5286</v>
      </c>
      <c r="D7" t="str">
        <f t="array" aca="1" ref="D7" ca="1">CONCATENATE(A7,"-",MID(CELL("filename",A6),FIND("]",CELL("filename",A6))+1,255))</f>
        <v>大摇大摆迎春来-大张伟</v>
      </c>
      <c r="E7" t="s">
        <v>11</v>
      </c>
      <c r="F7" s="17">
        <v>2.013888888888889E-2</v>
      </c>
      <c r="G7" s="17">
        <v>3.0555555555555551E-2</v>
      </c>
      <c r="I7">
        <v>1</v>
      </c>
    </row>
    <row r="8" spans="1:9" x14ac:dyDescent="0.25">
      <c r="A8" t="s">
        <v>5287</v>
      </c>
      <c r="B8" t="s">
        <v>5288</v>
      </c>
      <c r="C8" s="1" t="s">
        <v>5289</v>
      </c>
      <c r="D8" t="str">
        <f t="array" aca="1" ref="D8" ca="1">CONCATENATE(A8,"-",MID(CELL("filename",A7),FIND("]",CELL("filename",A7))+1,255))</f>
        <v>范儿-大张伟</v>
      </c>
      <c r="E8" t="s">
        <v>11</v>
      </c>
      <c r="F8" s="17">
        <v>4.0972222222222222E-2</v>
      </c>
      <c r="G8" s="17">
        <v>5.0694444444444438E-2</v>
      </c>
      <c r="I8">
        <v>1</v>
      </c>
    </row>
    <row r="9" spans="1:9" x14ac:dyDescent="0.25">
      <c r="A9" t="s">
        <v>5290</v>
      </c>
      <c r="B9" t="s">
        <v>5291</v>
      </c>
      <c r="C9" s="1" t="s">
        <v>5292</v>
      </c>
      <c r="D9" t="str">
        <f t="array" aca="1" ref="D9" ca="1">CONCATENATE(A9,"-",MID(CELL("filename",A8),FIND("]",CELL("filename",A8))+1,255))</f>
        <v>奋斗-大张伟</v>
      </c>
      <c r="E9" t="s">
        <v>11</v>
      </c>
      <c r="F9" s="17">
        <v>3.472222222222222E-3</v>
      </c>
      <c r="G9" s="17">
        <v>1.388888888888889E-2</v>
      </c>
      <c r="I9">
        <v>1</v>
      </c>
    </row>
    <row r="10" spans="1:9" x14ac:dyDescent="0.25">
      <c r="A10" t="s">
        <v>5293</v>
      </c>
      <c r="B10" t="s">
        <v>5294</v>
      </c>
      <c r="C10" s="1" t="s">
        <v>5295</v>
      </c>
      <c r="D10" t="str">
        <f t="array" aca="1" ref="D10" ca="1">CONCATENATE(A10,"-",MID(CELL("filename",A9),FIND("]",CELL("filename",A9))+1,255))</f>
        <v>胡撸胡撸瓢儿-大张伟</v>
      </c>
      <c r="E10" t="s">
        <v>11</v>
      </c>
      <c r="F10" s="17">
        <v>4.1666666666666666E-3</v>
      </c>
      <c r="G10" s="17">
        <v>1.7361111111111108E-2</v>
      </c>
      <c r="I10">
        <v>1</v>
      </c>
    </row>
    <row r="11" spans="1:9" x14ac:dyDescent="0.25">
      <c r="A11" t="s">
        <v>5296</v>
      </c>
      <c r="B11" t="s">
        <v>5297</v>
      </c>
      <c r="C11" s="1" t="s">
        <v>5298</v>
      </c>
      <c r="D11" t="str">
        <f t="array" aca="1" ref="D11" ca="1">CONCATENATE(A11,"-",MID(CELL("filename",A10),FIND("]",CELL("filename",A10))+1,255))</f>
        <v>酷盖-大张伟</v>
      </c>
      <c r="E11" t="s">
        <v>11</v>
      </c>
      <c r="F11" s="17">
        <v>1.458333333333333E-2</v>
      </c>
      <c r="G11" s="17">
        <v>2.6388888888888889E-2</v>
      </c>
      <c r="I11">
        <v>1</v>
      </c>
    </row>
    <row r="12" spans="1:9" x14ac:dyDescent="0.25">
      <c r="A12" t="s">
        <v>5299</v>
      </c>
      <c r="B12" t="s">
        <v>5300</v>
      </c>
      <c r="C12" s="1" t="s">
        <v>5301</v>
      </c>
      <c r="D12" t="str">
        <f t="array" aca="1" ref="D12" ca="1">CONCATENATE(A12,"-",MID(CELL("filename",A11),FIND("]",CELL("filename",A11))+1,255))</f>
        <v>流着眼泪唱起歌-大张伟</v>
      </c>
      <c r="E12" t="s">
        <v>11</v>
      </c>
      <c r="F12" s="17">
        <v>3.3333333333333333E-2</v>
      </c>
      <c r="G12" s="17">
        <v>4.583333333333333E-2</v>
      </c>
      <c r="I12">
        <v>1</v>
      </c>
    </row>
    <row r="13" spans="1:9" x14ac:dyDescent="0.25">
      <c r="A13" t="s">
        <v>5302</v>
      </c>
      <c r="B13" t="s">
        <v>5303</v>
      </c>
      <c r="C13" s="1" t="s">
        <v>5304</v>
      </c>
      <c r="D13" t="str">
        <f t="array" aca="1" ref="D13" ca="1">CONCATENATE(A13,"-",MID(CELL("filename",A12),FIND("]",CELL("filename",A12))+1,255))</f>
        <v>嘛呢-大张伟</v>
      </c>
      <c r="E13" t="s">
        <v>11</v>
      </c>
      <c r="F13" s="17">
        <v>6.9444444444444441E-3</v>
      </c>
      <c r="G13" s="17">
        <v>1.666666666666667E-2</v>
      </c>
      <c r="I13">
        <v>1</v>
      </c>
    </row>
    <row r="14" spans="1:9" x14ac:dyDescent="0.25">
      <c r="A14" t="s">
        <v>5305</v>
      </c>
      <c r="B14" t="s">
        <v>5306</v>
      </c>
      <c r="C14" s="1" t="s">
        <v>5307</v>
      </c>
      <c r="D14" t="str">
        <f t="array" aca="1" ref="D14" ca="1">CONCATENATE(A14,"-",MID(CELL("filename",A13),FIND("]",CELL("filename",A13))+1,255))</f>
        <v>腻歌-大张伟</v>
      </c>
      <c r="E14" t="s">
        <v>11</v>
      </c>
      <c r="F14" s="17">
        <v>4.3055555555555562E-2</v>
      </c>
      <c r="G14" s="17">
        <v>5.347222222222222E-2</v>
      </c>
      <c r="I14">
        <v>1</v>
      </c>
    </row>
    <row r="15" spans="1:9" x14ac:dyDescent="0.25">
      <c r="A15" t="s">
        <v>5308</v>
      </c>
      <c r="B15" t="s">
        <v>5309</v>
      </c>
      <c r="C15" s="1" t="s">
        <v>5310</v>
      </c>
      <c r="D15" t="str">
        <f t="array" aca="1" ref="D15" ca="1">CONCATENATE(A15,"-",MID(CELL("filename",A14),FIND("]",CELL("filename",A14))+1,255))</f>
        <v>偏偏爱上洋葱-大张伟</v>
      </c>
      <c r="E15" t="s">
        <v>11</v>
      </c>
      <c r="F15" s="17">
        <v>6.9444444444444441E-3</v>
      </c>
      <c r="G15" s="17">
        <v>1.8749999999999999E-2</v>
      </c>
      <c r="I15">
        <v>1</v>
      </c>
    </row>
    <row r="16" spans="1:9" x14ac:dyDescent="0.25">
      <c r="A16" t="s">
        <v>7057</v>
      </c>
      <c r="B16" t="s">
        <v>5311</v>
      </c>
      <c r="C16" s="1" t="s">
        <v>5312</v>
      </c>
      <c r="D16" t="str">
        <f t="array" aca="1" ref="D16" ca="1">CONCATENATE(A16,"-",MID(CELL("filename",A15),FIND("]",CELL("filename",A15))+1,255))</f>
        <v>爱上洋葱-大张伟</v>
      </c>
      <c r="E16" t="s">
        <v>11</v>
      </c>
      <c r="F16" s="17">
        <v>5.5555555555555558E-3</v>
      </c>
      <c r="G16" s="17">
        <v>1.666666666666667E-2</v>
      </c>
      <c r="I16">
        <v>1</v>
      </c>
    </row>
    <row r="17" spans="1:9" x14ac:dyDescent="0.25">
      <c r="A17" t="s">
        <v>5313</v>
      </c>
      <c r="B17" t="s">
        <v>5314</v>
      </c>
      <c r="C17" s="1"/>
      <c r="D17" t="str">
        <f t="array" aca="1" ref="D17" ca="1">CONCATENATE(A17,"-",MID(CELL("filename",A16),FIND("]",CELL("filename",A16))+1,255))</f>
        <v>穷开心-大张伟</v>
      </c>
      <c r="E17" t="s">
        <v>11</v>
      </c>
      <c r="F17" s="17"/>
      <c r="G17" s="17"/>
      <c r="I17">
        <v>0</v>
      </c>
    </row>
    <row r="18" spans="1:9" x14ac:dyDescent="0.25">
      <c r="A18" t="s">
        <v>5315</v>
      </c>
      <c r="B18" t="s">
        <v>5316</v>
      </c>
      <c r="C18" s="1" t="s">
        <v>5317</v>
      </c>
      <c r="D18" t="str">
        <f t="array" aca="1" ref="D18" ca="1">CONCATENATE(A18,"-",MID(CELL("filename",A17),FIND("]",CELL("filename",A17))+1,255))</f>
        <v>沙发一躺过半天-大张伟</v>
      </c>
      <c r="E18" t="s">
        <v>11</v>
      </c>
      <c r="F18" s="17">
        <v>1.3194444444444439E-2</v>
      </c>
      <c r="G18" s="17">
        <v>2.569444444444444E-2</v>
      </c>
      <c r="I18">
        <v>1</v>
      </c>
    </row>
    <row r="19" spans="1:9" x14ac:dyDescent="0.25">
      <c r="A19" t="s">
        <v>5318</v>
      </c>
      <c r="B19" t="s">
        <v>5319</v>
      </c>
      <c r="C19" s="1" t="s">
        <v>5320</v>
      </c>
      <c r="D19" t="str">
        <f t="array" aca="1" ref="D19" ca="1">CONCATENATE(A19,"-",MID(CELL("filename",A18),FIND("]",CELL("filename",A18))+1,255))</f>
        <v>傻了吧-大张伟</v>
      </c>
      <c r="E19" t="s">
        <v>11</v>
      </c>
      <c r="F19" s="17">
        <v>2.2916666666666669E-2</v>
      </c>
      <c r="G19" s="17">
        <v>3.888888888888889E-2</v>
      </c>
      <c r="I19">
        <v>1</v>
      </c>
    </row>
    <row r="20" spans="1:9" x14ac:dyDescent="0.25">
      <c r="A20" t="s">
        <v>5321</v>
      </c>
      <c r="B20" t="s">
        <v>5322</v>
      </c>
      <c r="C20" s="1" t="s">
        <v>5323</v>
      </c>
      <c r="D20" t="str">
        <f t="array" aca="1" ref="D20" ca="1">CONCATENATE(A20,"-",MID(CELL("filename",A19),FIND("]",CELL("filename",A19))+1,255))</f>
        <v>世上梗最多的歌儿-大张伟</v>
      </c>
      <c r="E20" t="s">
        <v>11</v>
      </c>
      <c r="F20" s="17">
        <v>1.8749999999999999E-2</v>
      </c>
      <c r="G20" s="17">
        <v>2.8472222222222222E-2</v>
      </c>
      <c r="I20">
        <v>1</v>
      </c>
    </row>
    <row r="21" spans="1:9" x14ac:dyDescent="0.25">
      <c r="A21" t="s">
        <v>5324</v>
      </c>
      <c r="B21" t="s">
        <v>5325</v>
      </c>
      <c r="C21" s="1" t="s">
        <v>5326</v>
      </c>
      <c r="D21" t="str">
        <f t="array" aca="1" ref="D21" ca="1">CONCATENATE(A21,"-",MID(CELL("filename",A20),FIND("]",CELL("filename",A20))+1,255))</f>
        <v>世上最可爱的歌儿-大张伟</v>
      </c>
      <c r="E21" t="s">
        <v>11</v>
      </c>
      <c r="F21" s="17">
        <v>2.2916666666666669E-2</v>
      </c>
      <c r="G21" s="17">
        <v>3.1944444444444442E-2</v>
      </c>
      <c r="I21">
        <v>1</v>
      </c>
    </row>
    <row r="22" spans="1:9" x14ac:dyDescent="0.25">
      <c r="A22" t="s">
        <v>5327</v>
      </c>
      <c r="B22" t="s">
        <v>5328</v>
      </c>
      <c r="C22" s="1" t="s">
        <v>5329</v>
      </c>
      <c r="D22" t="str">
        <f t="array" aca="1" ref="D22" ca="1">CONCATENATE(A22,"-",MID(CELL("filename",A21),FIND("]",CELL("filename",A21))+1,255))</f>
        <v>世上最撩人的歌儿-大张伟</v>
      </c>
      <c r="E22" t="s">
        <v>11</v>
      </c>
      <c r="F22" s="17">
        <v>1.041666666666667E-2</v>
      </c>
      <c r="G22" s="17">
        <v>2.9166666666666671E-2</v>
      </c>
      <c r="I22">
        <v>1</v>
      </c>
    </row>
    <row r="23" spans="1:9" x14ac:dyDescent="0.25">
      <c r="A23" t="s">
        <v>5330</v>
      </c>
      <c r="B23" t="s">
        <v>5331</v>
      </c>
      <c r="C23" s="1" t="s">
        <v>5332</v>
      </c>
      <c r="D23" t="str">
        <f t="array" aca="1" ref="D23" ca="1">CONCATENATE(A23,"-",MID(CELL("filename",A22),FIND("]",CELL("filename",A22))+1,255))</f>
        <v>爽歪歪-大张伟</v>
      </c>
      <c r="E23" t="s">
        <v>11</v>
      </c>
      <c r="F23" s="17">
        <v>2.777777777777778E-2</v>
      </c>
      <c r="G23" s="17">
        <v>3.3333333333333333E-2</v>
      </c>
      <c r="I23">
        <v>1</v>
      </c>
    </row>
    <row r="24" spans="1:9" x14ac:dyDescent="0.25">
      <c r="A24" t="s">
        <v>5333</v>
      </c>
      <c r="B24" t="s">
        <v>5334</v>
      </c>
      <c r="C24" s="1" t="s">
        <v>5335</v>
      </c>
      <c r="D24" t="str">
        <f t="array" aca="1" ref="D24" ca="1">CONCATENATE(A24,"-",MID(CELL("filename",A23),FIND("]",CELL("filename",A23))+1,255))</f>
        <v>为什么要流泪-大张伟</v>
      </c>
      <c r="E24" t="s">
        <v>11</v>
      </c>
      <c r="F24" s="17">
        <v>7.6388888888888886E-3</v>
      </c>
      <c r="G24" s="17">
        <v>3.1944444444444442E-2</v>
      </c>
      <c r="I24">
        <v>1</v>
      </c>
    </row>
    <row r="25" spans="1:9" x14ac:dyDescent="0.25">
      <c r="A25" t="s">
        <v>5336</v>
      </c>
      <c r="B25" t="s">
        <v>5337</v>
      </c>
      <c r="C25" s="1" t="s">
        <v>5338</v>
      </c>
      <c r="D25" t="str">
        <f t="array" aca="1" ref="D25" ca="1">CONCATENATE(A25,"-",MID(CELL("filename",A24),FIND("]",CELL("filename",A24))+1,255))</f>
        <v>我滴神-大张伟</v>
      </c>
      <c r="E25" t="s">
        <v>11</v>
      </c>
      <c r="F25" s="17">
        <v>6.2500000000000003E-3</v>
      </c>
      <c r="G25" s="17">
        <v>2.2916666666666669E-2</v>
      </c>
      <c r="I25">
        <v>1</v>
      </c>
    </row>
    <row r="26" spans="1:9" x14ac:dyDescent="0.25">
      <c r="A26" t="s">
        <v>5339</v>
      </c>
      <c r="B26" t="s">
        <v>5340</v>
      </c>
      <c r="C26" s="1" t="s">
        <v>5341</v>
      </c>
      <c r="D26" t="str">
        <f t="array" aca="1" ref="D26" ca="1">CONCATENATE(A26,"-",MID(CELL("filename",A25),FIND("]",CELL("filename",A25))+1,255))</f>
        <v>我就不爱唱情歌-大张伟</v>
      </c>
      <c r="E26" t="s">
        <v>11</v>
      </c>
      <c r="F26" s="17">
        <v>6.2500000000000003E-3</v>
      </c>
      <c r="G26" s="17">
        <v>2.013888888888889E-2</v>
      </c>
      <c r="I26">
        <v>1</v>
      </c>
    </row>
    <row r="27" spans="1:9" x14ac:dyDescent="0.25">
      <c r="A27" t="s">
        <v>5342</v>
      </c>
      <c r="B27" t="s">
        <v>5343</v>
      </c>
      <c r="C27" s="1"/>
      <c r="D27" t="str">
        <f t="array" aca="1" ref="D27" ca="1">CONCATENATE(A27,"-",MID(CELL("filename",A26),FIND("]",CELL("filename",A26))+1,255))</f>
        <v>我们能不能不分手-大张伟</v>
      </c>
      <c r="E27" t="s">
        <v>11</v>
      </c>
      <c r="F27" s="17"/>
      <c r="G27" s="17"/>
      <c r="I27">
        <v>0</v>
      </c>
    </row>
    <row r="28" spans="1:9" x14ac:dyDescent="0.25">
      <c r="A28" t="s">
        <v>5344</v>
      </c>
      <c r="B28" t="s">
        <v>5345</v>
      </c>
      <c r="C28" s="1" t="s">
        <v>5346</v>
      </c>
      <c r="D28" t="str">
        <f t="array" aca="1" ref="D28" ca="1">CONCATENATE(A28,"-",MID(CELL("filename",A27),FIND("]",CELL("filename",A27))+1,255))</f>
        <v>我们羞于表达的感情-大张伟</v>
      </c>
      <c r="E28" t="s">
        <v>11</v>
      </c>
      <c r="F28" s="17">
        <v>5.5555555555555558E-3</v>
      </c>
      <c r="G28" s="17">
        <v>2.569444444444444E-2</v>
      </c>
      <c r="I28">
        <v>1</v>
      </c>
    </row>
    <row r="29" spans="1:9" x14ac:dyDescent="0.25">
      <c r="A29" t="s">
        <v>5347</v>
      </c>
      <c r="B29" t="s">
        <v>5348</v>
      </c>
      <c r="C29" s="1" t="s">
        <v>5349</v>
      </c>
      <c r="D29" t="str">
        <f t="array" aca="1" ref="D29" ca="1">CONCATENATE(A29,"-",MID(CELL("filename",A28),FIND("]",CELL("filename",A28))+1,255))</f>
        <v>我怎么这么好看-大张伟</v>
      </c>
      <c r="E29" t="s">
        <v>11</v>
      </c>
      <c r="F29" s="17">
        <v>2.0833333333333329E-3</v>
      </c>
      <c r="G29" s="17">
        <v>1.2500000000000001E-2</v>
      </c>
      <c r="I29">
        <v>1</v>
      </c>
    </row>
    <row r="30" spans="1:9" x14ac:dyDescent="0.25">
      <c r="A30" t="s">
        <v>5350</v>
      </c>
      <c r="B30" t="s">
        <v>5351</v>
      </c>
      <c r="C30" s="1"/>
      <c r="D30" t="str">
        <f t="array" aca="1" ref="D30" ca="1">CONCATENATE(A30,"-",MID(CELL("filename",A29),FIND("]",CELL("filename",A29))+1,255))</f>
        <v>嘻唰唰-大张伟</v>
      </c>
      <c r="E30" t="s">
        <v>11</v>
      </c>
      <c r="F30" s="17"/>
      <c r="G30" s="17"/>
      <c r="I30">
        <v>0</v>
      </c>
    </row>
    <row r="31" spans="1:9" x14ac:dyDescent="0.25">
      <c r="A31" t="s">
        <v>5352</v>
      </c>
      <c r="B31" t="s">
        <v>5353</v>
      </c>
      <c r="C31" s="1" t="s">
        <v>5354</v>
      </c>
      <c r="D31" t="str">
        <f t="array" aca="1" ref="D31" ca="1">CONCATENATE(A31,"-",MID(CELL("filename",A30),FIND("]",CELL("filename",A30))+1,255))</f>
        <v>阳光灿烂小白马-大张伟</v>
      </c>
      <c r="E31" t="s">
        <v>11</v>
      </c>
      <c r="F31" s="17">
        <v>2.4305555555555559E-2</v>
      </c>
      <c r="G31" s="17">
        <v>3.1944444444444442E-2</v>
      </c>
      <c r="I31">
        <v>1</v>
      </c>
    </row>
    <row r="32" spans="1:9" x14ac:dyDescent="0.25">
      <c r="A32" t="s">
        <v>5355</v>
      </c>
      <c r="B32" t="s">
        <v>5356</v>
      </c>
      <c r="C32" s="1" t="s">
        <v>5357</v>
      </c>
      <c r="D32" t="str">
        <f t="array" aca="1" ref="D32" ca="1">CONCATENATE(A32,"-",MID(CELL("filename",A31),FIND("]",CELL("filename",A31))+1,255))</f>
        <v>要是你又不高兴了-大张伟</v>
      </c>
      <c r="E32" t="s">
        <v>11</v>
      </c>
      <c r="F32" s="17">
        <v>2.0833333333333329E-2</v>
      </c>
      <c r="G32" s="17">
        <v>3.5416666666666673E-2</v>
      </c>
      <c r="I32">
        <v>1</v>
      </c>
    </row>
    <row r="33" spans="1:9" x14ac:dyDescent="0.25">
      <c r="A33" t="s">
        <v>5358</v>
      </c>
      <c r="B33" t="s">
        <v>5359</v>
      </c>
      <c r="C33" s="1" t="s">
        <v>5360</v>
      </c>
      <c r="D33" t="str">
        <f t="array" aca="1" ref="D33" ca="1">CONCATENATE(A33,"-",MID(CELL("filename",A32),FIND("]",CELL("filename",A32))+1,255))</f>
        <v>永远唱不完的歌-大张伟</v>
      </c>
      <c r="E33" t="s">
        <v>11</v>
      </c>
      <c r="F33" s="17">
        <v>7.6388888888888886E-3</v>
      </c>
      <c r="G33" s="17">
        <v>2.361111111111111E-2</v>
      </c>
      <c r="I33">
        <v>1</v>
      </c>
    </row>
    <row r="34" spans="1:9" x14ac:dyDescent="0.25">
      <c r="A34" t="s">
        <v>5361</v>
      </c>
      <c r="B34" t="s">
        <v>5362</v>
      </c>
      <c r="C34" s="1" t="s">
        <v>5363</v>
      </c>
      <c r="D34" t="str">
        <f t="array" aca="1" ref="D34" ca="1">CONCATENATE(A34,"-",MID(CELL("filename",A33),FIND("]",CELL("filename",A33))+1,255))</f>
        <v>有钱你买不到-大张伟</v>
      </c>
      <c r="E34" t="s">
        <v>11</v>
      </c>
      <c r="F34" s="17">
        <v>7.6388888888888886E-3</v>
      </c>
      <c r="G34" s="17">
        <v>2.2916666666666669E-2</v>
      </c>
      <c r="I34">
        <v>1</v>
      </c>
    </row>
    <row r="35" spans="1:9" x14ac:dyDescent="0.25">
      <c r="C35" s="1"/>
      <c r="F35" s="17"/>
      <c r="G35" s="17"/>
    </row>
    <row r="36" spans="1:9" x14ac:dyDescent="0.25">
      <c r="C36" s="1"/>
      <c r="F36" s="17"/>
      <c r="G36" s="17"/>
    </row>
    <row r="41" spans="1:9" x14ac:dyDescent="0.25">
      <c r="A41" t="s">
        <v>3376</v>
      </c>
      <c r="B41" t="s">
        <v>3377</v>
      </c>
      <c r="D41" t="str">
        <f t="array" aca="1" ref="D41" ca="1">CONCATENATE(A41,"-",MID(CELL("filename",A40),FIND("]",CELL("filename",A40))+1,255))</f>
        <v>剑魂-大张伟</v>
      </c>
      <c r="E41" t="s">
        <v>84</v>
      </c>
    </row>
    <row r="42" spans="1:9" x14ac:dyDescent="0.25">
      <c r="A42" t="s">
        <v>5364</v>
      </c>
      <c r="B42" t="s">
        <v>5365</v>
      </c>
      <c r="D42" t="str">
        <f t="array" aca="1" ref="D42" ca="1">CONCATENATE(A42,"-",MID(CELL("filename",A41),FIND("]",CELL("filename",A41))+1,255))</f>
        <v>花心-大张伟</v>
      </c>
      <c r="E42" t="s">
        <v>84</v>
      </c>
    </row>
  </sheetData>
  <hyperlinks>
    <hyperlink ref="C2" r:id="rId1" xr:uid="{00000000-0004-0000-3E00-000000000000}"/>
    <hyperlink ref="C3" r:id="rId2" xr:uid="{00000000-0004-0000-3E00-000001000000}"/>
    <hyperlink ref="C4" r:id="rId3" xr:uid="{00000000-0004-0000-3E00-000002000000}"/>
    <hyperlink ref="C6" r:id="rId4" xr:uid="{00000000-0004-0000-3E00-000003000000}"/>
    <hyperlink ref="C7" r:id="rId5" xr:uid="{00000000-0004-0000-3E00-000004000000}"/>
    <hyperlink ref="C8" r:id="rId6" xr:uid="{00000000-0004-0000-3E00-000005000000}"/>
    <hyperlink ref="C9" r:id="rId7" xr:uid="{00000000-0004-0000-3E00-000006000000}"/>
    <hyperlink ref="C10" r:id="rId8" xr:uid="{00000000-0004-0000-3E00-000007000000}"/>
    <hyperlink ref="C11" r:id="rId9" xr:uid="{00000000-0004-0000-3E00-000008000000}"/>
    <hyperlink ref="C12" r:id="rId10" xr:uid="{00000000-0004-0000-3E00-000009000000}"/>
    <hyperlink ref="C13" r:id="rId11" xr:uid="{00000000-0004-0000-3E00-00000A000000}"/>
    <hyperlink ref="C14" r:id="rId12" xr:uid="{00000000-0004-0000-3E00-00000B000000}"/>
    <hyperlink ref="C15" r:id="rId13" xr:uid="{00000000-0004-0000-3E00-00000C000000}"/>
    <hyperlink ref="C16" r:id="rId14" xr:uid="{00000000-0004-0000-3E00-00000D000000}"/>
    <hyperlink ref="C18" r:id="rId15" xr:uid="{00000000-0004-0000-3E00-00000E000000}"/>
    <hyperlink ref="C19" r:id="rId16" xr:uid="{00000000-0004-0000-3E00-00000F000000}"/>
    <hyperlink ref="C20" r:id="rId17" xr:uid="{00000000-0004-0000-3E00-000010000000}"/>
    <hyperlink ref="C21" r:id="rId18" xr:uid="{00000000-0004-0000-3E00-000011000000}"/>
    <hyperlink ref="C22" r:id="rId19" xr:uid="{00000000-0004-0000-3E00-000012000000}"/>
    <hyperlink ref="C23" r:id="rId20" xr:uid="{00000000-0004-0000-3E00-000013000000}"/>
    <hyperlink ref="C24" r:id="rId21" xr:uid="{00000000-0004-0000-3E00-000014000000}"/>
    <hyperlink ref="C25" r:id="rId22" xr:uid="{00000000-0004-0000-3E00-000015000000}"/>
    <hyperlink ref="C26" r:id="rId23" xr:uid="{00000000-0004-0000-3E00-000016000000}"/>
    <hyperlink ref="C28" r:id="rId24" xr:uid="{00000000-0004-0000-3E00-000017000000}"/>
    <hyperlink ref="C29" r:id="rId25" xr:uid="{00000000-0004-0000-3E00-000018000000}"/>
    <hyperlink ref="C31" r:id="rId26" xr:uid="{00000000-0004-0000-3E00-000019000000}"/>
    <hyperlink ref="C32" r:id="rId27" xr:uid="{00000000-0004-0000-3E00-00001A000000}"/>
    <hyperlink ref="C33" r:id="rId28" xr:uid="{00000000-0004-0000-3E00-00001B000000}"/>
    <hyperlink ref="C34" r:id="rId29" xr:uid="{00000000-0004-0000-3E00-00001C000000}"/>
  </hyperlinks>
  <pageMargins left="0.7" right="0.7" top="0.75" bottom="0.75" header="0.3" footer="0.3"/>
  <pageSetup orientation="portrai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I69"/>
  <sheetViews>
    <sheetView workbookViewId="0">
      <selection activeCell="B29" sqref="B29"/>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3" width="9.140625" style="16" customWidth="1"/>
    <col min="14" max="16384" width="9.140625" style="16"/>
  </cols>
  <sheetData>
    <row r="1" spans="1:9" x14ac:dyDescent="0.25">
      <c r="A1" t="s">
        <v>0</v>
      </c>
      <c r="B1" t="s">
        <v>1</v>
      </c>
      <c r="C1" t="s">
        <v>2</v>
      </c>
      <c r="D1" t="s">
        <v>3</v>
      </c>
      <c r="E1" t="s">
        <v>4</v>
      </c>
      <c r="F1" t="s">
        <v>5</v>
      </c>
      <c r="G1" t="s">
        <v>6</v>
      </c>
      <c r="H1" t="s">
        <v>7</v>
      </c>
      <c r="I1" t="s">
        <v>8</v>
      </c>
    </row>
    <row r="2" spans="1:9" x14ac:dyDescent="0.25">
      <c r="A2" t="s">
        <v>2605</v>
      </c>
      <c r="B2" t="s">
        <v>5366</v>
      </c>
      <c r="C2" s="1"/>
      <c r="D2" t="str">
        <f t="array" aca="1" ref="D2" ca="1">CONCATENATE(A2,"-",MID(CELL("filename",A1),FIND("]",CELL("filename",A1))+1,255))</f>
        <v>凉凉-张碧晨</v>
      </c>
      <c r="E2" t="s">
        <v>11</v>
      </c>
      <c r="F2" s="17"/>
      <c r="G2" s="17"/>
      <c r="I2">
        <v>0</v>
      </c>
    </row>
    <row r="3" spans="1:9" x14ac:dyDescent="0.25">
      <c r="A3" t="s">
        <v>5367</v>
      </c>
      <c r="B3" t="s">
        <v>5368</v>
      </c>
      <c r="C3" s="1"/>
      <c r="D3" t="str">
        <f t="array" aca="1" ref="D3" ca="1">CONCATENATE(A3,"-",MID(CELL("filename",A2),FIND("]",CELL("filename",A2))+1,255))</f>
        <v>不要忘记我爱你-张碧晨</v>
      </c>
      <c r="E3" t="s">
        <v>11</v>
      </c>
      <c r="F3" s="17"/>
      <c r="G3" s="17"/>
    </row>
    <row r="4" spans="1:9" x14ac:dyDescent="0.25">
      <c r="A4" t="s">
        <v>3383</v>
      </c>
      <c r="B4" t="s">
        <v>5369</v>
      </c>
      <c r="C4" s="1"/>
      <c r="D4" t="str">
        <f t="array" aca="1" ref="D4" ca="1">CONCATENATE(A4,"-",MID(CELL("filename",A3),FIND("]",CELL("filename",A3))+1,255))</f>
        <v>年轮-张碧晨</v>
      </c>
      <c r="E4" t="s">
        <v>11</v>
      </c>
      <c r="F4" s="17"/>
      <c r="G4" s="17"/>
    </row>
    <row r="5" spans="1:9" x14ac:dyDescent="0.25">
      <c r="A5" t="s">
        <v>5370</v>
      </c>
      <c r="B5" t="s">
        <v>5371</v>
      </c>
      <c r="C5" s="1"/>
      <c r="D5" t="str">
        <f t="array" aca="1" ref="D5" ca="1">CONCATENATE(A5,"-",MID(CELL("filename",A4),FIND("]",CELL("filename",A4))+1,255))</f>
        <v>只要平凡-张碧晨</v>
      </c>
      <c r="E5" t="s">
        <v>11</v>
      </c>
      <c r="F5" s="17"/>
      <c r="G5" s="17"/>
    </row>
    <row r="6" spans="1:9" x14ac:dyDescent="0.25">
      <c r="A6" t="s">
        <v>5372</v>
      </c>
      <c r="B6" t="s">
        <v>5373</v>
      </c>
      <c r="C6" s="1"/>
      <c r="D6" t="str">
        <f t="array" aca="1" ref="D6" ca="1">CONCATENATE(A6,"-",MID(CELL("filename",A5),FIND("]",CELL("filename",A5))+1,255))</f>
        <v>笼-张碧晨</v>
      </c>
      <c r="E6" t="s">
        <v>11</v>
      </c>
      <c r="F6" s="17"/>
      <c r="G6" s="17"/>
    </row>
    <row r="7" spans="1:9" x14ac:dyDescent="0.25">
      <c r="A7" t="s">
        <v>5374</v>
      </c>
      <c r="B7" t="s">
        <v>5375</v>
      </c>
      <c r="C7" s="1"/>
      <c r="D7" t="str">
        <f t="array" aca="1" ref="D7" ca="1">CONCATENATE(A7,"-",MID(CELL("filename",A6),FIND("]",CELL("filename",A6))+1,255))</f>
        <v>光的方向-张碧晨</v>
      </c>
      <c r="E7" t="s">
        <v>11</v>
      </c>
      <c r="F7" s="17"/>
      <c r="G7" s="17"/>
    </row>
    <row r="8" spans="1:9" x14ac:dyDescent="0.25">
      <c r="A8" t="s">
        <v>5376</v>
      </c>
      <c r="B8" t="s">
        <v>5377</v>
      </c>
      <c r="C8" s="1"/>
      <c r="D8" t="str">
        <f t="array" aca="1" ref="D8" ca="1">CONCATENATE(A8,"-",MID(CELL("filename",A7),FIND("]",CELL("filename",A7))+1,255))</f>
        <v>下一秒-张碧晨</v>
      </c>
      <c r="E8" t="s">
        <v>11</v>
      </c>
      <c r="F8" s="17"/>
      <c r="G8" s="17"/>
    </row>
    <row r="9" spans="1:9" x14ac:dyDescent="0.25">
      <c r="A9" t="s">
        <v>5378</v>
      </c>
      <c r="B9" t="s">
        <v>5379</v>
      </c>
      <c r="C9" s="1"/>
      <c r="D9" t="str">
        <f t="array" aca="1" ref="D9" ca="1">CONCATENATE(A9,"-",MID(CELL("filename",A8),FIND("]",CELL("filename",A8))+1,255))</f>
        <v>胡桃夹子-张碧晨</v>
      </c>
      <c r="E9" t="s">
        <v>11</v>
      </c>
      <c r="F9" s="17"/>
      <c r="G9" s="17"/>
    </row>
    <row r="10" spans="1:9" x14ac:dyDescent="0.25">
      <c r="A10" t="s">
        <v>628</v>
      </c>
      <c r="B10" t="s">
        <v>5380</v>
      </c>
      <c r="C10" s="1"/>
      <c r="D10" t="str">
        <f t="array" aca="1" ref="D10" ca="1">CONCATENATE(A10,"-",MID(CELL("filename",A9),FIND("]",CELL("filename",A9))+1,255))</f>
        <v>黑月光-张碧晨</v>
      </c>
      <c r="E10" t="s">
        <v>11</v>
      </c>
      <c r="F10" s="17"/>
      <c r="G10" s="17"/>
    </row>
    <row r="11" spans="1:9" x14ac:dyDescent="0.25">
      <c r="A11" t="s">
        <v>5381</v>
      </c>
      <c r="B11" t="s">
        <v>5382</v>
      </c>
      <c r="D11" t="str">
        <f t="array" aca="1" ref="D11" ca="1">CONCATENATE(A11,"-",MID(CELL("filename",A10),FIND("]",CELL("filename",A10))+1,255))</f>
        <v>我可以忘记你-张碧晨</v>
      </c>
      <c r="E11" t="s">
        <v>11</v>
      </c>
      <c r="F11" s="17"/>
    </row>
    <row r="12" spans="1:9" x14ac:dyDescent="0.25">
      <c r="A12" t="s">
        <v>5383</v>
      </c>
      <c r="B12" t="s">
        <v>5384</v>
      </c>
      <c r="C12" s="1"/>
      <c r="D12" t="str">
        <f t="array" aca="1" ref="D12" ca="1">CONCATENATE(A12,"-",MID(CELL("filename",A11),FIND("]",CELL("filename",A11))+1,255))</f>
        <v>开往早晨的午夜-张碧晨</v>
      </c>
      <c r="E12" t="s">
        <v>11</v>
      </c>
      <c r="F12" s="17"/>
      <c r="G12" s="17"/>
    </row>
    <row r="13" spans="1:9" x14ac:dyDescent="0.25">
      <c r="C13" s="1"/>
      <c r="F13" s="17"/>
      <c r="G13" s="17"/>
    </row>
    <row r="14" spans="1:9" x14ac:dyDescent="0.25">
      <c r="A14" t="s">
        <v>5385</v>
      </c>
      <c r="B14" t="s">
        <v>5386</v>
      </c>
      <c r="C14" s="1"/>
      <c r="F14" s="17"/>
      <c r="G14" s="17"/>
    </row>
    <row r="15" spans="1:9" x14ac:dyDescent="0.25">
      <c r="A15" t="s">
        <v>5387</v>
      </c>
      <c r="B15" t="s">
        <v>5388</v>
      </c>
      <c r="C15" s="1"/>
      <c r="F15" s="17"/>
      <c r="G15" s="17"/>
    </row>
    <row r="16" spans="1:9" x14ac:dyDescent="0.25">
      <c r="A16" t="s">
        <v>5389</v>
      </c>
      <c r="B16" t="s">
        <v>5390</v>
      </c>
    </row>
    <row r="17" spans="1:7" x14ac:dyDescent="0.25">
      <c r="A17" t="s">
        <v>5391</v>
      </c>
      <c r="B17" t="s">
        <v>73</v>
      </c>
      <c r="C17" s="1"/>
      <c r="F17" s="17"/>
      <c r="G17" s="17"/>
    </row>
    <row r="18" spans="1:7" x14ac:dyDescent="0.25">
      <c r="A18" t="s">
        <v>5392</v>
      </c>
      <c r="B18" t="s">
        <v>5393</v>
      </c>
      <c r="C18" s="1"/>
      <c r="F18" s="17"/>
      <c r="G18" s="17"/>
    </row>
    <row r="19" spans="1:7" x14ac:dyDescent="0.25">
      <c r="A19" t="s">
        <v>5394</v>
      </c>
      <c r="B19" t="s">
        <v>5395</v>
      </c>
      <c r="C19" s="1"/>
      <c r="F19" s="17"/>
      <c r="G19" s="17"/>
    </row>
    <row r="20" spans="1:7" x14ac:dyDescent="0.25">
      <c r="A20" t="s">
        <v>5396</v>
      </c>
      <c r="B20" t="s">
        <v>5397</v>
      </c>
      <c r="C20" s="1"/>
      <c r="F20" s="17"/>
      <c r="G20" s="17"/>
    </row>
    <row r="21" spans="1:7" x14ac:dyDescent="0.25">
      <c r="A21" t="s">
        <v>5398</v>
      </c>
      <c r="B21" t="s">
        <v>5399</v>
      </c>
      <c r="C21" s="1"/>
      <c r="F21" s="17"/>
      <c r="G21" s="17"/>
    </row>
    <row r="22" spans="1:7" x14ac:dyDescent="0.25">
      <c r="A22" t="s">
        <v>5400</v>
      </c>
      <c r="B22" t="s">
        <v>5401</v>
      </c>
      <c r="C22" s="1"/>
      <c r="F22" s="17"/>
      <c r="G22" s="17"/>
    </row>
    <row r="23" spans="1:7" x14ac:dyDescent="0.25">
      <c r="A23" t="s">
        <v>5402</v>
      </c>
      <c r="B23" t="s">
        <v>5403</v>
      </c>
      <c r="C23" s="1"/>
      <c r="F23" s="17"/>
      <c r="G23" s="17"/>
    </row>
    <row r="24" spans="1:7" x14ac:dyDescent="0.25">
      <c r="A24" t="s">
        <v>5404</v>
      </c>
      <c r="B24" t="s">
        <v>5405</v>
      </c>
      <c r="C24" s="1"/>
      <c r="F24" s="17"/>
      <c r="G24" s="17"/>
    </row>
    <row r="25" spans="1:7" x14ac:dyDescent="0.25">
      <c r="C25" s="1"/>
      <c r="F25" s="17"/>
      <c r="G25" s="17"/>
    </row>
    <row r="26" spans="1:7" x14ac:dyDescent="0.25">
      <c r="C26" s="1"/>
      <c r="F26" s="17"/>
      <c r="G26" s="17"/>
    </row>
    <row r="27" spans="1:7" x14ac:dyDescent="0.25">
      <c r="C27" s="1"/>
      <c r="F27" s="17"/>
      <c r="G27" s="17"/>
    </row>
    <row r="28" spans="1:7" x14ac:dyDescent="0.25">
      <c r="C28" s="1"/>
      <c r="F28" s="17"/>
      <c r="G28" s="17"/>
    </row>
    <row r="29" spans="1:7" x14ac:dyDescent="0.25">
      <c r="C29" s="1"/>
      <c r="F29" s="17"/>
      <c r="G29" s="17"/>
    </row>
    <row r="30" spans="1:7" x14ac:dyDescent="0.25">
      <c r="C30" s="1"/>
      <c r="F30" s="17"/>
      <c r="G30" s="17"/>
    </row>
    <row r="31" spans="1:7" x14ac:dyDescent="0.25">
      <c r="C31" s="1"/>
      <c r="F31" s="17"/>
      <c r="G31" s="17"/>
    </row>
    <row r="32" spans="1:7" x14ac:dyDescent="0.25">
      <c r="C32" s="1"/>
      <c r="F32" s="17"/>
      <c r="G32" s="17"/>
    </row>
    <row r="33" spans="1:7" x14ac:dyDescent="0.25">
      <c r="C33" s="1"/>
      <c r="F33" s="17"/>
      <c r="G33" s="17"/>
    </row>
    <row r="42" spans="1:7" x14ac:dyDescent="0.25">
      <c r="A42" t="s">
        <v>5406</v>
      </c>
      <c r="B42" t="s">
        <v>5407</v>
      </c>
      <c r="D42" t="str">
        <f t="array" aca="1" ref="D42" ca="1">CONCATENATE(A42,"-",MID(CELL("filename",A41),FIND("]",CELL("filename",A41))+1,255))</f>
        <v>指纹-张碧晨</v>
      </c>
      <c r="E42" t="s">
        <v>84</v>
      </c>
    </row>
    <row r="43" spans="1:7" x14ac:dyDescent="0.25">
      <c r="A43" t="s">
        <v>5408</v>
      </c>
      <c r="B43" t="s">
        <v>5409</v>
      </c>
      <c r="D43" t="str">
        <f t="array" aca="1" ref="D43" ca="1">CONCATENATE(A43,"-",MID(CELL("filename",A42),FIND("]",CELL("filename",A42))+1,255))</f>
        <v>红玫瑰-张碧晨</v>
      </c>
      <c r="E43" t="s">
        <v>84</v>
      </c>
    </row>
    <row r="44" spans="1:7" x14ac:dyDescent="0.25">
      <c r="A44" t="s">
        <v>5410</v>
      </c>
      <c r="B44" t="s">
        <v>5411</v>
      </c>
      <c r="D44" t="str">
        <f t="array" aca="1" ref="D44" ca="1">CONCATENATE(A44,"-",MID(CELL("filename",A43),FIND("]",CELL("filename",A43))+1,255))</f>
        <v>你给我听好-张碧晨</v>
      </c>
      <c r="E44" t="s">
        <v>84</v>
      </c>
    </row>
    <row r="45" spans="1:7" x14ac:dyDescent="0.25">
      <c r="A45" t="s">
        <v>2611</v>
      </c>
      <c r="B45" t="s">
        <v>5412</v>
      </c>
      <c r="D45" t="str">
        <f t="array" aca="1" ref="D45" ca="1">CONCATENATE(A45,"-",MID(CELL("filename",A44),FIND("]",CELL("filename",A44))+1,255))</f>
        <v>我变了我没变-张碧晨</v>
      </c>
      <c r="E45" t="s">
        <v>84</v>
      </c>
    </row>
    <row r="46" spans="1:7" x14ac:dyDescent="0.25">
      <c r="A46" t="s">
        <v>3056</v>
      </c>
      <c r="B46" t="s">
        <v>5413</v>
      </c>
      <c r="D46" t="str">
        <f t="array" aca="1" ref="D46" ca="1">CONCATENATE(A46,"-",MID(CELL("filename",A45),FIND("]",CELL("filename",A45))+1,255))</f>
        <v>千年之恋-张碧晨</v>
      </c>
      <c r="E46" t="s">
        <v>84</v>
      </c>
    </row>
    <row r="47" spans="1:7" x14ac:dyDescent="0.25">
      <c r="A47" t="s">
        <v>2663</v>
      </c>
      <c r="B47" t="s">
        <v>5414</v>
      </c>
      <c r="D47" t="str">
        <f t="array" aca="1" ref="D47" ca="1">CONCATENATE(A47,"-",MID(CELL("filename",A46),FIND("]",CELL("filename",A46))+1,255))</f>
        <v>他不懂-张碧晨</v>
      </c>
      <c r="E47" t="s">
        <v>84</v>
      </c>
    </row>
    <row r="48" spans="1:7" x14ac:dyDescent="0.25">
      <c r="A48" t="s">
        <v>2210</v>
      </c>
      <c r="B48" t="s">
        <v>5415</v>
      </c>
      <c r="D48" t="str">
        <f t="array" aca="1" ref="D48" ca="1">CONCATENATE(A48,"-",MID(CELL("filename",A47),FIND("]",CELL("filename",A47))+1,255))</f>
        <v>南山南-张碧晨</v>
      </c>
      <c r="E48" t="s">
        <v>84</v>
      </c>
    </row>
    <row r="49" spans="1:5" x14ac:dyDescent="0.25">
      <c r="A49" t="s">
        <v>5416</v>
      </c>
      <c r="B49" t="s">
        <v>73</v>
      </c>
      <c r="D49" t="str">
        <f t="array" aca="1" ref="D49" ca="1">CONCATENATE(A49,"-",MID(CELL("filename",A48),FIND("]",CELL("filename",A48))+1,255))</f>
        <v>热爱105热度的你-张碧晨</v>
      </c>
      <c r="E49" t="s">
        <v>84</v>
      </c>
    </row>
    <row r="50" spans="1:5" x14ac:dyDescent="0.25">
      <c r="A50" t="s">
        <v>2335</v>
      </c>
      <c r="B50" t="s">
        <v>5417</v>
      </c>
      <c r="D50" t="str">
        <f t="array" aca="1" ref="D50" ca="1">CONCATENATE(A50,"-",MID(CELL("filename",A49),FIND("]",CELL("filename",A49))+1,255))</f>
        <v>想自由-张碧晨</v>
      </c>
      <c r="E50" t="s">
        <v>84</v>
      </c>
    </row>
    <row r="51" spans="1:5" x14ac:dyDescent="0.25">
      <c r="A51" t="s">
        <v>3389</v>
      </c>
      <c r="B51" t="s">
        <v>5418</v>
      </c>
      <c r="D51" t="str">
        <f t="array" aca="1" ref="D51" ca="1">CONCATENATE(A51,"-",MID(CELL("filename",A50),FIND("]",CELL("filename",A50))+1,255))</f>
        <v>命运-张碧晨</v>
      </c>
      <c r="E51" t="s">
        <v>84</v>
      </c>
    </row>
    <row r="52" spans="1:5" x14ac:dyDescent="0.25">
      <c r="A52" t="s">
        <v>2379</v>
      </c>
      <c r="B52" t="s">
        <v>5419</v>
      </c>
      <c r="D52" t="str">
        <f t="array" aca="1" ref="D52" ca="1">CONCATENATE(A52,"-",MID(CELL("filename",A51),FIND("]",CELL("filename",A51))+1,255))</f>
        <v>慢冷-张碧晨</v>
      </c>
      <c r="E52" t="s">
        <v>84</v>
      </c>
    </row>
    <row r="53" spans="1:5" x14ac:dyDescent="0.25">
      <c r="A53" t="s">
        <v>1504</v>
      </c>
      <c r="B53" t="s">
        <v>5420</v>
      </c>
      <c r="D53" t="str">
        <f t="array" aca="1" ref="D53" ca="1">CONCATENATE(A53,"-",MID(CELL("filename",A52),FIND("]",CELL("filename",A52))+1,255))</f>
        <v>梦一场-张碧晨</v>
      </c>
      <c r="E53" t="s">
        <v>84</v>
      </c>
    </row>
    <row r="54" spans="1:5" x14ac:dyDescent="0.25">
      <c r="A54" t="s">
        <v>1154</v>
      </c>
      <c r="B54" t="s">
        <v>5421</v>
      </c>
      <c r="D54" t="str">
        <f t="array" aca="1" ref="D54" ca="1">CONCATENATE(A54,"-",MID(CELL("filename",A53),FIND("]",CELL("filename",A53))+1,255))</f>
        <v>她说-张碧晨</v>
      </c>
      <c r="E54" t="s">
        <v>84</v>
      </c>
    </row>
    <row r="55" spans="1:5" x14ac:dyDescent="0.25">
      <c r="A55" t="s">
        <v>1552</v>
      </c>
      <c r="B55" t="s">
        <v>5422</v>
      </c>
      <c r="D55" t="str">
        <f t="array" aca="1" ref="D55" ca="1">CONCATENATE(A55,"-",MID(CELL("filename",A54),FIND("]",CELL("filename",A54))+1,255))</f>
        <v>雨天-张碧晨</v>
      </c>
      <c r="E55" t="s">
        <v>84</v>
      </c>
    </row>
    <row r="56" spans="1:5" x14ac:dyDescent="0.25">
      <c r="A56" t="s">
        <v>5423</v>
      </c>
      <c r="B56" t="s">
        <v>5424</v>
      </c>
      <c r="D56" t="str">
        <f t="array" aca="1" ref="D56" ca="1">CONCATENATE(A56,"-",MID(CELL("filename",A55),FIND("]",CELL("filename",A55))+1,255))</f>
        <v>梁山伯与茱丽叶-张碧晨</v>
      </c>
      <c r="E56" t="s">
        <v>84</v>
      </c>
    </row>
    <row r="57" spans="1:5" x14ac:dyDescent="0.25">
      <c r="A57" t="s">
        <v>5425</v>
      </c>
      <c r="B57" t="s">
        <v>5426</v>
      </c>
      <c r="D57" t="str">
        <f t="array" aca="1" ref="D57" ca="1">CONCATENATE(A57,"-",MID(CELL("filename",A56),FIND("]",CELL("filename",A56))+1,255))</f>
        <v>字字句句-张碧晨</v>
      </c>
      <c r="E57" t="s">
        <v>84</v>
      </c>
    </row>
    <row r="58" spans="1:5" x14ac:dyDescent="0.25">
      <c r="A58" t="s">
        <v>2220</v>
      </c>
      <c r="B58" t="s">
        <v>5427</v>
      </c>
      <c r="D58" t="str">
        <f t="array" aca="1" ref="D58" ca="1">CONCATENATE(A58,"-",MID(CELL("filename",A57),FIND("]",CELL("filename",A57))+1,255))</f>
        <v>奇迹再现-张碧晨</v>
      </c>
      <c r="E58" t="s">
        <v>84</v>
      </c>
    </row>
    <row r="59" spans="1:5" x14ac:dyDescent="0.25">
      <c r="A59" t="s">
        <v>5428</v>
      </c>
      <c r="B59" t="s">
        <v>5429</v>
      </c>
      <c r="D59" t="str">
        <f t="array" aca="1" ref="D59" ca="1">CONCATENATE(A59,"-",MID(CELL("filename",A58),FIND("]",CELL("filename",A58))+1,255))</f>
        <v>亲爱的那不是爱情-张碧晨</v>
      </c>
      <c r="E59" t="s">
        <v>84</v>
      </c>
    </row>
    <row r="60" spans="1:5" x14ac:dyDescent="0.25">
      <c r="A60" t="s">
        <v>5430</v>
      </c>
      <c r="B60" t="s">
        <v>5431</v>
      </c>
      <c r="D60" t="str">
        <f t="array" aca="1" ref="D60" ca="1">CONCATENATE(A60,"-",MID(CELL("filename",A59),FIND("]",CELL("filename",A59))+1,255))</f>
        <v>圣诞结-张碧晨</v>
      </c>
      <c r="E60" t="s">
        <v>84</v>
      </c>
    </row>
    <row r="61" spans="1:5" x14ac:dyDescent="0.25">
      <c r="A61" t="s">
        <v>1279</v>
      </c>
      <c r="B61" t="s">
        <v>5432</v>
      </c>
      <c r="D61" t="str">
        <f t="array" aca="1" ref="D61" ca="1">CONCATENATE(A61,"-",MID(CELL("filename",A60),FIND("]",CELL("filename",A60))+1,255))</f>
        <v>陪你度过漫长岁月-张碧晨</v>
      </c>
      <c r="E61" t="s">
        <v>84</v>
      </c>
    </row>
    <row r="62" spans="1:5" x14ac:dyDescent="0.25">
      <c r="A62" t="s">
        <v>5433</v>
      </c>
      <c r="B62" t="s">
        <v>5434</v>
      </c>
      <c r="D62" t="str">
        <f t="array" aca="1" ref="D62" ca="1">CONCATENATE(A62,"-",MID(CELL("filename",A61),FIND("]",CELL("filename",A61))+1,255))</f>
        <v>星空剪影-张碧晨</v>
      </c>
      <c r="E62" t="s">
        <v>84</v>
      </c>
    </row>
    <row r="63" spans="1:5" x14ac:dyDescent="0.25">
      <c r="A63" t="s">
        <v>5435</v>
      </c>
      <c r="B63" t="s">
        <v>5436</v>
      </c>
      <c r="D63" t="str">
        <f t="array" aca="1" ref="D63" ca="1">CONCATENATE(A63,"-",MID(CELL("filename",A62),FIND("]",CELL("filename",A62))+1,255))</f>
        <v>你是我的眼-张碧晨</v>
      </c>
      <c r="E63" t="s">
        <v>84</v>
      </c>
    </row>
    <row r="64" spans="1:5" x14ac:dyDescent="0.25">
      <c r="A64" t="s">
        <v>5437</v>
      </c>
      <c r="B64" t="s">
        <v>5438</v>
      </c>
      <c r="D64" t="str">
        <f t="array" aca="1" ref="D64" ca="1">CONCATENATE(A64,"-",MID(CELL("filename",A63),FIND("]",CELL("filename",A63))+1,255))</f>
        <v>白月光-张碧晨</v>
      </c>
      <c r="E64" t="s">
        <v>84</v>
      </c>
    </row>
    <row r="65" spans="1:5" x14ac:dyDescent="0.25">
      <c r="A65" t="s">
        <v>766</v>
      </c>
      <c r="B65" t="s">
        <v>5439</v>
      </c>
      <c r="D65" t="str">
        <f t="array" aca="1" ref="D65" ca="1">CONCATENATE(A65,"-",MID(CELL("filename",A64),FIND("]",CELL("filename",A64))+1,255))</f>
        <v>夏夜最后的烟火-张碧晨</v>
      </c>
      <c r="E65" t="s">
        <v>84</v>
      </c>
    </row>
    <row r="66" spans="1:5" x14ac:dyDescent="0.25">
      <c r="A66" t="s">
        <v>5440</v>
      </c>
      <c r="B66" t="s">
        <v>5441</v>
      </c>
      <c r="D66" t="str">
        <f t="array" aca="1" ref="D66" ca="1">CONCATENATE(A66,"-",MID(CELL("filename",A65),FIND("]",CELL("filename",A65))+1,255))</f>
        <v>我还年轻我还年轻-张碧晨</v>
      </c>
      <c r="E66" t="s">
        <v>84</v>
      </c>
    </row>
    <row r="67" spans="1:5" x14ac:dyDescent="0.25">
      <c r="A67" t="s">
        <v>5442</v>
      </c>
      <c r="B67" t="s">
        <v>5443</v>
      </c>
      <c r="D67" t="str">
        <f t="array" aca="1" ref="D67" ca="1">CONCATENATE(A67,"-",MID(CELL("filename",A66),FIND("]",CELL("filename",A66))+1,255))</f>
        <v>暮色回响-张碧晨</v>
      </c>
      <c r="E67" t="s">
        <v>84</v>
      </c>
    </row>
    <row r="68" spans="1:5" x14ac:dyDescent="0.25">
      <c r="A68" t="s">
        <v>5444</v>
      </c>
      <c r="B68" t="s">
        <v>5445</v>
      </c>
      <c r="D68" t="str">
        <f t="array" aca="1" ref="D68" ca="1">CONCATENATE(A68,"-",MID(CELL("filename",A67),FIND("]",CELL("filename",A67))+1,255))</f>
        <v>在加纳共和国离婚-张碧晨</v>
      </c>
      <c r="E68" t="s">
        <v>84</v>
      </c>
    </row>
    <row r="69" spans="1:5" x14ac:dyDescent="0.25">
      <c r="A69" t="s">
        <v>669</v>
      </c>
      <c r="B69" t="s">
        <v>5446</v>
      </c>
    </row>
  </sheetData>
  <pageMargins left="0.7" right="0.7" top="0.75" bottom="0.75" header="0.3" footer="0.3"/>
  <pageSetup orientation="portrai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I60"/>
  <sheetViews>
    <sheetView topLeftCell="A7" workbookViewId="0">
      <selection activeCell="D33" sqref="D33"/>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3" width="9.140625" style="16" customWidth="1"/>
    <col min="14" max="16384" width="9.140625" style="16"/>
  </cols>
  <sheetData>
    <row r="1" spans="1:9" x14ac:dyDescent="0.25">
      <c r="A1" t="s">
        <v>0</v>
      </c>
      <c r="B1" t="s">
        <v>1</v>
      </c>
      <c r="C1" t="s">
        <v>2</v>
      </c>
      <c r="D1" t="s">
        <v>3</v>
      </c>
      <c r="E1" t="s">
        <v>4</v>
      </c>
      <c r="F1" t="s">
        <v>5</v>
      </c>
      <c r="G1" t="s">
        <v>6</v>
      </c>
      <c r="H1" t="s">
        <v>7</v>
      </c>
      <c r="I1" t="s">
        <v>8</v>
      </c>
    </row>
    <row r="2" spans="1:9" x14ac:dyDescent="0.25">
      <c r="A2" t="s">
        <v>5447</v>
      </c>
      <c r="B2" t="s">
        <v>5448</v>
      </c>
      <c r="C2" s="1"/>
      <c r="D2" t="str">
        <f t="array" aca="1" ref="D2" ca="1">CONCATENATE(A2,"-",MID(CELL("filename",A1),FIND("]",CELL("filename",A1))+1,255))</f>
        <v>天下无双-张靓颖</v>
      </c>
      <c r="E2" t="s">
        <v>11</v>
      </c>
      <c r="F2" s="17"/>
      <c r="G2" s="17"/>
      <c r="I2">
        <v>0</v>
      </c>
    </row>
    <row r="3" spans="1:9" x14ac:dyDescent="0.25">
      <c r="A3" t="s">
        <v>5449</v>
      </c>
      <c r="B3" t="s">
        <v>5450</v>
      </c>
      <c r="C3" s="1"/>
      <c r="D3" t="str">
        <f t="array" aca="1" ref="D3" ca="1">CONCATENATE(A3,"-",MID(CELL("filename",A2),FIND("]",CELL("filename",A2))+1,255))</f>
        <v>如果这就是爱情-张靓颖</v>
      </c>
      <c r="E3" t="s">
        <v>11</v>
      </c>
      <c r="F3" s="17"/>
      <c r="G3" s="17"/>
    </row>
    <row r="4" spans="1:9" x14ac:dyDescent="0.25">
      <c r="A4" t="s">
        <v>1148</v>
      </c>
      <c r="B4" t="s">
        <v>5451</v>
      </c>
      <c r="C4" s="1"/>
      <c r="D4" t="str">
        <f t="array" aca="1" ref="D4" ca="1">CONCATENATE(A4,"-",MID(CELL("filename",A3),FIND("]",CELL("filename",A3))+1,255))</f>
        <v>画心-张靓颖</v>
      </c>
      <c r="E4" t="s">
        <v>11</v>
      </c>
      <c r="F4" s="17"/>
      <c r="G4" s="17"/>
    </row>
    <row r="5" spans="1:9" x14ac:dyDescent="0.25">
      <c r="A5" t="s">
        <v>338</v>
      </c>
      <c r="B5" t="s">
        <v>339</v>
      </c>
      <c r="C5" s="1"/>
      <c r="D5" t="str">
        <f t="array" aca="1" ref="D5" ca="1">CONCATENATE(A5,"-",MID(CELL("filename",A4),FIND("]",CELL("filename",A4))+1,255))</f>
        <v>终于等到你-张靓颖</v>
      </c>
      <c r="E5" t="s">
        <v>11</v>
      </c>
      <c r="F5" s="17"/>
      <c r="G5" s="17"/>
    </row>
    <row r="6" spans="1:9" x14ac:dyDescent="0.25">
      <c r="A6" t="s">
        <v>5452</v>
      </c>
      <c r="B6" t="s">
        <v>5453</v>
      </c>
      <c r="C6" s="1" t="s">
        <v>5454</v>
      </c>
      <c r="D6" t="str">
        <f t="array" aca="1" ref="D6" ca="1">CONCATENATE(A6,"-",MID(CELL("filename",A5),FIND("]",CELL("filename",A5))+1,255))</f>
        <v>我们说好的-张靓颖</v>
      </c>
      <c r="E6" t="s">
        <v>11</v>
      </c>
      <c r="F6" s="17">
        <v>2.9166666666666671E-2</v>
      </c>
      <c r="G6" s="17">
        <v>4.583333333333333E-2</v>
      </c>
      <c r="I6">
        <v>0</v>
      </c>
    </row>
    <row r="7" spans="1:9" x14ac:dyDescent="0.25">
      <c r="A7" t="s">
        <v>5455</v>
      </c>
      <c r="B7" t="s">
        <v>5456</v>
      </c>
      <c r="C7" s="1"/>
      <c r="D7" t="str">
        <f t="array" aca="1" ref="D7" ca="1">CONCATENATE(A7,"-",MID(CELL("filename",A6),FIND("]",CELL("filename",A6))+1,255))</f>
        <v>燕归巢-张靓颖</v>
      </c>
      <c r="E7" t="s">
        <v>11</v>
      </c>
      <c r="F7" s="17"/>
      <c r="G7" s="17"/>
    </row>
    <row r="8" spans="1:9" x14ac:dyDescent="0.25">
      <c r="A8" t="s">
        <v>5457</v>
      </c>
      <c r="B8" t="s">
        <v>5458</v>
      </c>
      <c r="C8" s="1"/>
      <c r="D8" t="str">
        <f t="array" aca="1" ref="D8" ca="1">CONCATENATE(A8,"-",MID(CELL("filename",A7),FIND("]",CELL("filename",A7))+1,255))</f>
        <v>想你，零点零一分-张靓颖</v>
      </c>
      <c r="E8" t="s">
        <v>11</v>
      </c>
      <c r="F8" s="17"/>
      <c r="G8" s="17"/>
    </row>
    <row r="9" spans="1:9" x14ac:dyDescent="0.25">
      <c r="A9" t="s">
        <v>5459</v>
      </c>
      <c r="B9" t="s">
        <v>5460</v>
      </c>
      <c r="C9" s="1"/>
      <c r="D9" t="str">
        <f t="array" aca="1" ref="D9" ca="1">CONCATENATE(A9,"-",MID(CELL("filename",A8),FIND("]",CELL("filename",A8))+1,255))</f>
        <v>女儿国-张靓颖</v>
      </c>
      <c r="E9" t="s">
        <v>11</v>
      </c>
      <c r="F9" s="17"/>
      <c r="G9" s="17"/>
    </row>
    <row r="10" spans="1:9" x14ac:dyDescent="0.25">
      <c r="A10" t="s">
        <v>5461</v>
      </c>
      <c r="B10" t="s">
        <v>5462</v>
      </c>
      <c r="C10" s="1" t="s">
        <v>5463</v>
      </c>
      <c r="D10" t="str">
        <f t="array" aca="1" ref="D10" ca="1">CONCATENATE(A10,"-",MID(CELL("filename",A9),FIND("]",CELL("filename",A9))+1,255))</f>
        <v>如果爱下去-张靓颖</v>
      </c>
      <c r="E10" t="s">
        <v>11</v>
      </c>
      <c r="F10" s="17">
        <v>5.486111111111111E-2</v>
      </c>
      <c r="G10" s="17">
        <v>6.7361111111111108E-2</v>
      </c>
      <c r="I10">
        <v>1</v>
      </c>
    </row>
    <row r="11" spans="1:9" x14ac:dyDescent="0.25">
      <c r="A11" t="s">
        <v>5464</v>
      </c>
      <c r="B11" t="s">
        <v>5465</v>
      </c>
      <c r="C11" s="1"/>
      <c r="D11" t="str">
        <f t="array" aca="1" ref="D11" ca="1">CONCATENATE(A11,"-",MID(CELL("filename",A10),FIND("]",CELL("filename",A10))+1,255))</f>
        <v>另一个天堂-张靓颖</v>
      </c>
      <c r="E11" t="s">
        <v>11</v>
      </c>
      <c r="F11" s="17"/>
      <c r="G11" s="17"/>
    </row>
    <row r="12" spans="1:9" x14ac:dyDescent="0.25">
      <c r="C12" s="1"/>
      <c r="D12" t="str">
        <f t="array" aca="1" ref="D12" ca="1">CONCATENATE(A12,"-",MID(CELL("filename",A11),FIND("]",CELL("filename",A11))+1,255))</f>
        <v>-张靓颖</v>
      </c>
      <c r="E12" t="s">
        <v>11</v>
      </c>
      <c r="F12" s="17"/>
      <c r="G12" s="17"/>
    </row>
    <row r="13" spans="1:9" x14ac:dyDescent="0.25">
      <c r="A13" t="s">
        <v>5466</v>
      </c>
      <c r="B13" t="s">
        <v>5467</v>
      </c>
      <c r="C13" s="1"/>
      <c r="D13" t="str">
        <f t="array" aca="1" ref="D13" ca="1">CONCATENATE(A13,"-",MID(CELL("filename",A12),FIND("]",CELL("filename",A12))+1,255))</f>
        <v>Loving You-张靓颖</v>
      </c>
      <c r="E13" t="s">
        <v>11</v>
      </c>
      <c r="F13" s="17"/>
      <c r="G13" s="17"/>
    </row>
    <row r="14" spans="1:9" x14ac:dyDescent="0.25">
      <c r="A14" t="s">
        <v>5468</v>
      </c>
      <c r="B14" t="s">
        <v>5469</v>
      </c>
      <c r="C14" s="1"/>
      <c r="D14" t="str">
        <f t="array" aca="1" ref="D14" ca="1">CONCATENATE(A14,"-",MID(CELL("filename",A13),FIND("]",CELL("filename",A13))+1,255))</f>
        <v>一心一爱-张靓颖</v>
      </c>
      <c r="E14" t="s">
        <v>11</v>
      </c>
      <c r="F14" s="17"/>
      <c r="G14" s="17"/>
    </row>
    <row r="15" spans="1:9" x14ac:dyDescent="0.25">
      <c r="A15" t="s">
        <v>5470</v>
      </c>
      <c r="B15" t="s">
        <v>5471</v>
      </c>
      <c r="C15" s="1"/>
      <c r="D15" t="str">
        <f t="array" aca="1" ref="D15" ca="1">CONCATENATE(A15,"-",MID(CELL("filename",A14),FIND("]",CELL("filename",A14))+1,255))</f>
        <v>个人秘密-张靓颖</v>
      </c>
      <c r="E15" t="s">
        <v>11</v>
      </c>
      <c r="F15" s="17"/>
      <c r="G15" s="17"/>
    </row>
    <row r="16" spans="1:9" x14ac:dyDescent="0.25">
      <c r="A16" t="s">
        <v>5472</v>
      </c>
      <c r="B16" t="s">
        <v>5473</v>
      </c>
      <c r="C16" s="1"/>
      <c r="D16" t="str">
        <f t="array" aca="1" ref="D16" ca="1">CONCATENATE(A16,"-",MID(CELL("filename",A15),FIND("]",CELL("filename",A15))+1,255))</f>
        <v>幻纱之灵-张靓颖</v>
      </c>
      <c r="E16" t="s">
        <v>11</v>
      </c>
      <c r="F16" s="17"/>
      <c r="G16" s="17"/>
    </row>
    <row r="17" spans="1:7" x14ac:dyDescent="0.25">
      <c r="A17" t="s">
        <v>5474</v>
      </c>
      <c r="B17" t="s">
        <v>5475</v>
      </c>
      <c r="C17" s="1"/>
      <c r="D17" t="str">
        <f t="array" aca="1" ref="D17" ca="1">CONCATENATE(A17,"-",MID(CELL("filename",A16),FIND("]",CELL("filename",A16))+1,255))</f>
        <v>出境入境-张靓颖</v>
      </c>
      <c r="E17" t="s">
        <v>11</v>
      </c>
      <c r="F17" s="17"/>
      <c r="G17" s="17"/>
    </row>
    <row r="18" spans="1:7" x14ac:dyDescent="0.25">
      <c r="A18" t="s">
        <v>5476</v>
      </c>
      <c r="B18" t="s">
        <v>5477</v>
      </c>
      <c r="C18" s="1"/>
      <c r="D18" t="str">
        <f t="array" aca="1" ref="D18" ca="1">CONCATENATE(A18,"-",MID(CELL("filename",A17),FIND("]",CELL("filename",A17))+1,255))</f>
        <v>我是我的-张靓颖</v>
      </c>
      <c r="E18" t="s">
        <v>11</v>
      </c>
      <c r="F18" s="17"/>
      <c r="G18" s="17"/>
    </row>
    <row r="19" spans="1:7" x14ac:dyDescent="0.25">
      <c r="A19" t="s">
        <v>5478</v>
      </c>
      <c r="B19" t="s">
        <v>5479</v>
      </c>
      <c r="C19" s="1"/>
      <c r="D19" t="str">
        <f t="array" aca="1" ref="D19" ca="1">CONCATENATE(A19,"-",MID(CELL("filename",A18),FIND("]",CELL("filename",A18))+1,255))</f>
        <v>孩子的眼睛-张靓颖</v>
      </c>
      <c r="E19" t="s">
        <v>11</v>
      </c>
      <c r="F19" s="17"/>
      <c r="G19" s="17"/>
    </row>
    <row r="20" spans="1:7" x14ac:dyDescent="0.25">
      <c r="A20" t="s">
        <v>5480</v>
      </c>
      <c r="B20" t="s">
        <v>5481</v>
      </c>
      <c r="C20" s="1"/>
      <c r="D20" t="str">
        <f t="array" aca="1" ref="D20" ca="1">CONCATENATE(A20,"-",MID(CELL("filename",A19),FIND("]",CELL("filename",A19))+1,255))</f>
        <v>爱就爱-张靓颖</v>
      </c>
      <c r="E20" t="s">
        <v>11</v>
      </c>
      <c r="F20" s="17"/>
      <c r="G20" s="17"/>
    </row>
    <row r="21" spans="1:7" x14ac:dyDescent="0.25">
      <c r="A21" t="s">
        <v>5482</v>
      </c>
      <c r="B21" t="s">
        <v>5483</v>
      </c>
      <c r="C21" s="1"/>
      <c r="D21" t="str">
        <f t="array" aca="1" ref="D21" ca="1">CONCATENATE(A21,"-",MID(CELL("filename",A20),FIND("]",CELL("filename",A20))+1,255))</f>
        <v>十里桃花-张靓颖</v>
      </c>
      <c r="E21" t="s">
        <v>11</v>
      </c>
      <c r="F21" s="17"/>
      <c r="G21" s="17"/>
    </row>
    <row r="22" spans="1:7" x14ac:dyDescent="0.25">
      <c r="A22" t="s">
        <v>5484</v>
      </c>
      <c r="B22" t="s">
        <v>5485</v>
      </c>
      <c r="C22" s="1"/>
      <c r="D22" t="str">
        <f t="array" aca="1" ref="D22" ca="1">CONCATENATE(A22,"-",MID(CELL("filename",A21),FIND("]",CELL("filename",A21))+1,255))</f>
        <v>贪恋-张靓颖</v>
      </c>
      <c r="E22" t="s">
        <v>11</v>
      </c>
      <c r="F22" s="17"/>
      <c r="G22" s="17"/>
    </row>
    <row r="23" spans="1:7" x14ac:dyDescent="0.25">
      <c r="A23" t="s">
        <v>5486</v>
      </c>
      <c r="B23" t="s">
        <v>5487</v>
      </c>
      <c r="C23" s="1"/>
      <c r="D23" t="str">
        <f t="array" aca="1" ref="D23" ca="1">CONCATENATE(A23,"-",MID(CELL("filename",A22),FIND("]",CELL("filename",A22))+1,255))</f>
        <v>追爱-张靓颖</v>
      </c>
      <c r="E23" t="s">
        <v>11</v>
      </c>
      <c r="F23" s="17"/>
      <c r="G23" s="17"/>
    </row>
    <row r="24" spans="1:7" x14ac:dyDescent="0.25">
      <c r="A24" t="s">
        <v>5488</v>
      </c>
      <c r="B24" t="s">
        <v>5489</v>
      </c>
      <c r="C24" s="1"/>
      <c r="D24" t="str">
        <f t="array" aca="1" ref="D24" ca="1">CONCATENATE(A24,"-",MID(CELL("filename",A23),FIND("]",CELL("filename",A23))+1,255))</f>
        <v>黑夜里的光-张靓颖</v>
      </c>
      <c r="E24" t="s">
        <v>11</v>
      </c>
      <c r="F24" s="17"/>
      <c r="G24" s="17"/>
    </row>
    <row r="25" spans="1:7" x14ac:dyDescent="0.25">
      <c r="A25" t="s">
        <v>5490</v>
      </c>
      <c r="B25" t="s">
        <v>73</v>
      </c>
      <c r="C25" s="1"/>
      <c r="D25" t="str">
        <f t="array" aca="1" ref="D25" ca="1">CONCATENATE(A25,"-",MID(CELL("filename",A24),FIND("]",CELL("filename",A24))+1,255))</f>
        <v>上一章-张靓颖</v>
      </c>
      <c r="E25" t="s">
        <v>11</v>
      </c>
      <c r="F25" s="17"/>
      <c r="G25" s="17"/>
    </row>
    <row r="26" spans="1:7" x14ac:dyDescent="0.25">
      <c r="A26" t="s">
        <v>5491</v>
      </c>
      <c r="B26" t="s">
        <v>73</v>
      </c>
      <c r="C26" s="1"/>
      <c r="D26" t="str">
        <f t="array" aca="1" ref="D26" ca="1">CONCATENATE(A26,"-",MID(CELL("filename",A25),FIND("]",CELL("filename",A25))+1,255))</f>
        <v>天书世界-张靓颖</v>
      </c>
      <c r="E26" t="s">
        <v>11</v>
      </c>
      <c r="F26" s="17"/>
      <c r="G26" s="17"/>
    </row>
    <row r="27" spans="1:7" x14ac:dyDescent="0.25">
      <c r="A27" t="s">
        <v>5492</v>
      </c>
      <c r="B27" t="s">
        <v>5493</v>
      </c>
      <c r="C27" s="1"/>
      <c r="D27" t="str">
        <f t="array" aca="1" ref="D27" ca="1">CONCATENATE(A27,"-",MID(CELL("filename",A26),FIND("]",CELL("filename",A26))+1,255))</f>
        <v>就算-张靓颖</v>
      </c>
      <c r="E27" t="s">
        <v>11</v>
      </c>
      <c r="F27" s="17"/>
      <c r="G27" s="17"/>
    </row>
    <row r="28" spans="1:7" x14ac:dyDescent="0.25">
      <c r="A28" t="s">
        <v>5494</v>
      </c>
      <c r="B28" t="s">
        <v>5495</v>
      </c>
      <c r="C28" s="1"/>
      <c r="D28" t="str">
        <f t="array" aca="1" ref="D28" ca="1">CONCATENATE(A28,"-",MID(CELL("filename",A27),FIND("]",CELL("filename",A27))+1,255))</f>
        <v>不念-张靓颖</v>
      </c>
      <c r="E28" t="s">
        <v>11</v>
      </c>
      <c r="F28" s="17"/>
      <c r="G28" s="17"/>
    </row>
    <row r="29" spans="1:7" x14ac:dyDescent="0.25">
      <c r="A29" t="s">
        <v>5496</v>
      </c>
      <c r="B29" t="s">
        <v>5497</v>
      </c>
      <c r="C29" s="1"/>
      <c r="D29" t="str">
        <f t="array" aca="1" ref="D29" ca="1">CONCATENATE(A29,"-",MID(CELL("filename",A28),FIND("]",CELL("filename",A28))+1,255))</f>
        <v>玲珑-张靓颖</v>
      </c>
      <c r="E29" t="s">
        <v>11</v>
      </c>
      <c r="F29" s="17"/>
      <c r="G29" s="17"/>
    </row>
    <row r="30" spans="1:7" x14ac:dyDescent="0.25">
      <c r="A30" t="s">
        <v>5498</v>
      </c>
      <c r="B30" t="s">
        <v>5499</v>
      </c>
      <c r="C30" s="1"/>
      <c r="D30" t="str">
        <f t="array" aca="1" ref="D30" ca="1">CONCATENATE(A30,"-",MID(CELL("filename",A29),FIND("]",CELL("filename",A29))+1,255))</f>
        <v>陪你走到底-张靓颖</v>
      </c>
      <c r="E30" t="s">
        <v>11</v>
      </c>
      <c r="F30" s="17"/>
      <c r="G30" s="17"/>
    </row>
    <row r="31" spans="1:7" x14ac:dyDescent="0.25">
      <c r="C31" s="1"/>
      <c r="F31" s="17"/>
      <c r="G31" s="17"/>
    </row>
    <row r="32" spans="1:7" x14ac:dyDescent="0.25">
      <c r="C32" s="1"/>
      <c r="F32" s="17"/>
      <c r="G32" s="17"/>
    </row>
    <row r="33" spans="1:7" x14ac:dyDescent="0.25">
      <c r="C33" s="1"/>
      <c r="F33" s="17"/>
      <c r="G33" s="17"/>
    </row>
    <row r="34" spans="1:7" x14ac:dyDescent="0.25">
      <c r="C34" s="1"/>
      <c r="F34" s="17"/>
      <c r="G34" s="17"/>
    </row>
    <row r="35" spans="1:7" s="4" customFormat="1" x14ac:dyDescent="0.25">
      <c r="C35" s="2"/>
      <c r="F35" s="9"/>
      <c r="G35" s="9"/>
    </row>
    <row r="36" spans="1:7" x14ac:dyDescent="0.25">
      <c r="A36" t="s">
        <v>5500</v>
      </c>
      <c r="B36" t="s">
        <v>5501</v>
      </c>
      <c r="F36" s="17"/>
    </row>
    <row r="37" spans="1:7" x14ac:dyDescent="0.25">
      <c r="A37" t="s">
        <v>5502</v>
      </c>
      <c r="B37" t="s">
        <v>5503</v>
      </c>
      <c r="C37" s="1"/>
      <c r="F37" s="17"/>
      <c r="G37" s="17"/>
    </row>
    <row r="38" spans="1:7" x14ac:dyDescent="0.25">
      <c r="A38" t="s">
        <v>499</v>
      </c>
      <c r="B38" t="s">
        <v>5504</v>
      </c>
      <c r="C38" s="1"/>
      <c r="F38" s="17"/>
      <c r="G38" s="17"/>
    </row>
    <row r="39" spans="1:7" x14ac:dyDescent="0.25">
      <c r="A39" t="s">
        <v>5505</v>
      </c>
      <c r="B39" t="s">
        <v>5506</v>
      </c>
      <c r="C39" s="1"/>
      <c r="F39" s="17"/>
      <c r="G39" s="17"/>
    </row>
    <row r="40" spans="1:7" x14ac:dyDescent="0.25">
      <c r="A40" t="s">
        <v>669</v>
      </c>
      <c r="B40" t="s">
        <v>5446</v>
      </c>
      <c r="C40" s="1"/>
      <c r="F40" s="17"/>
      <c r="G40" s="17"/>
    </row>
    <row r="41" spans="1:7" x14ac:dyDescent="0.25">
      <c r="A41" t="s">
        <v>5507</v>
      </c>
      <c r="B41" t="s">
        <v>5508</v>
      </c>
    </row>
    <row r="42" spans="1:7" x14ac:dyDescent="0.25">
      <c r="A42" t="s">
        <v>5509</v>
      </c>
      <c r="B42" t="s">
        <v>5510</v>
      </c>
    </row>
    <row r="43" spans="1:7" x14ac:dyDescent="0.25">
      <c r="A43" t="s">
        <v>5511</v>
      </c>
      <c r="B43" t="s">
        <v>5512</v>
      </c>
    </row>
    <row r="44" spans="1:7" x14ac:dyDescent="0.25">
      <c r="A44" t="s">
        <v>109</v>
      </c>
      <c r="B44" t="s">
        <v>5513</v>
      </c>
    </row>
    <row r="45" spans="1:7" x14ac:dyDescent="0.25">
      <c r="A45" t="s">
        <v>5437</v>
      </c>
      <c r="B45" t="s">
        <v>5438</v>
      </c>
    </row>
    <row r="46" spans="1:7" x14ac:dyDescent="0.25">
      <c r="A46" t="s">
        <v>96</v>
      </c>
      <c r="B46" t="s">
        <v>5514</v>
      </c>
    </row>
    <row r="47" spans="1:7" x14ac:dyDescent="0.25">
      <c r="A47" t="s">
        <v>3714</v>
      </c>
      <c r="B47" t="s">
        <v>5515</v>
      </c>
    </row>
    <row r="48" spans="1:7" x14ac:dyDescent="0.25">
      <c r="A48" t="s">
        <v>2137</v>
      </c>
      <c r="B48" t="s">
        <v>3878</v>
      </c>
    </row>
    <row r="49" spans="1:2" x14ac:dyDescent="0.25">
      <c r="A49" t="s">
        <v>5516</v>
      </c>
      <c r="B49" t="s">
        <v>5517</v>
      </c>
    </row>
    <row r="50" spans="1:2" x14ac:dyDescent="0.25">
      <c r="A50" t="s">
        <v>5518</v>
      </c>
      <c r="B50" t="s">
        <v>5519</v>
      </c>
    </row>
    <row r="51" spans="1:2" x14ac:dyDescent="0.25">
      <c r="A51" t="s">
        <v>4847</v>
      </c>
      <c r="B51" t="s">
        <v>5520</v>
      </c>
    </row>
    <row r="52" spans="1:2" x14ac:dyDescent="0.25">
      <c r="A52" t="s">
        <v>5141</v>
      </c>
      <c r="B52" t="s">
        <v>5521</v>
      </c>
    </row>
    <row r="53" spans="1:2" x14ac:dyDescent="0.25">
      <c r="A53" t="s">
        <v>366</v>
      </c>
      <c r="B53" t="s">
        <v>3116</v>
      </c>
    </row>
    <row r="54" spans="1:2" x14ac:dyDescent="0.25">
      <c r="A54" t="s">
        <v>5522</v>
      </c>
      <c r="B54" t="s">
        <v>5523</v>
      </c>
    </row>
    <row r="55" spans="1:2" x14ac:dyDescent="0.25">
      <c r="A55" t="s">
        <v>5524</v>
      </c>
      <c r="B55" t="s">
        <v>5525</v>
      </c>
    </row>
    <row r="56" spans="1:2" x14ac:dyDescent="0.25">
      <c r="A56" t="s">
        <v>499</v>
      </c>
      <c r="B56" t="s">
        <v>5504</v>
      </c>
    </row>
    <row r="57" spans="1:2" x14ac:dyDescent="0.25">
      <c r="A57" t="s">
        <v>5526</v>
      </c>
      <c r="B57" t="s">
        <v>5527</v>
      </c>
    </row>
    <row r="58" spans="1:2" x14ac:dyDescent="0.25">
      <c r="A58" t="s">
        <v>1572</v>
      </c>
      <c r="B58" t="s">
        <v>5167</v>
      </c>
    </row>
    <row r="59" spans="1:2" x14ac:dyDescent="0.25">
      <c r="A59" t="s">
        <v>5528</v>
      </c>
      <c r="B59" t="s">
        <v>5529</v>
      </c>
    </row>
    <row r="60" spans="1:2" x14ac:dyDescent="0.25">
      <c r="A60" t="s">
        <v>581</v>
      </c>
      <c r="B60" t="s">
        <v>5530</v>
      </c>
    </row>
  </sheetData>
  <hyperlinks>
    <hyperlink ref="C6" r:id="rId1" xr:uid="{00000000-0004-0000-4000-000000000000}"/>
    <hyperlink ref="C10" r:id="rId2" xr:uid="{00000000-0004-0000-4000-000001000000}"/>
  </hyperlinks>
  <pageMargins left="0.7" right="0.7" top="0.75" bottom="0.75" header="0.3" footer="0.3"/>
  <pageSetup orientation="portrai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I62"/>
  <sheetViews>
    <sheetView workbookViewId="0">
      <selection activeCell="H31" sqref="H31"/>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3" width="9.140625" style="16" customWidth="1"/>
    <col min="14" max="16384" width="9.140625" style="16"/>
  </cols>
  <sheetData>
    <row r="1" spans="1:9" x14ac:dyDescent="0.25">
      <c r="A1" t="s">
        <v>0</v>
      </c>
      <c r="B1" t="s">
        <v>1</v>
      </c>
      <c r="C1" t="s">
        <v>2</v>
      </c>
      <c r="D1" t="s">
        <v>3</v>
      </c>
      <c r="E1" t="s">
        <v>4</v>
      </c>
      <c r="F1" t="s">
        <v>5</v>
      </c>
      <c r="G1" t="s">
        <v>6</v>
      </c>
      <c r="H1" t="s">
        <v>7</v>
      </c>
      <c r="I1" t="s">
        <v>8</v>
      </c>
    </row>
    <row r="2" spans="1:9" x14ac:dyDescent="0.25">
      <c r="A2" t="s">
        <v>3277</v>
      </c>
      <c r="B2" t="s">
        <v>5531</v>
      </c>
      <c r="C2" s="1" t="s">
        <v>3279</v>
      </c>
      <c r="D2" t="str">
        <f t="array" aca="1" ref="D2" ca="1">CONCATENATE(A2,"-",MID(CELL("filename",A1),FIND("]",CELL("filename",A1))+1,255))</f>
        <v>沦陷-王靖雯</v>
      </c>
      <c r="E2" t="s">
        <v>11</v>
      </c>
      <c r="F2" s="17">
        <v>4.2361111111111113E-2</v>
      </c>
      <c r="G2" s="17">
        <v>5.2777777777777778E-2</v>
      </c>
      <c r="I2">
        <v>1</v>
      </c>
    </row>
    <row r="3" spans="1:9" x14ac:dyDescent="0.25">
      <c r="A3" t="s">
        <v>5532</v>
      </c>
      <c r="B3" t="s">
        <v>5533</v>
      </c>
      <c r="C3" s="1" t="s">
        <v>5534</v>
      </c>
      <c r="D3" t="str">
        <f t="array" aca="1" ref="D3" ca="1">CONCATENATE(A3,"-",MID(CELL("filename",A2),FIND("]",CELL("filename",A2))+1,255))</f>
        <v>善变-王靖雯</v>
      </c>
      <c r="E3" t="s">
        <v>11</v>
      </c>
      <c r="F3" s="17">
        <v>6.0416666666666667E-2</v>
      </c>
      <c r="G3" s="17">
        <v>7.4999999999999997E-2</v>
      </c>
      <c r="I3">
        <v>1</v>
      </c>
    </row>
    <row r="4" spans="1:9" x14ac:dyDescent="0.25">
      <c r="A4" t="s">
        <v>5535</v>
      </c>
      <c r="B4" t="s">
        <v>5536</v>
      </c>
      <c r="C4" s="1" t="s">
        <v>5537</v>
      </c>
      <c r="D4" t="str">
        <f t="array" aca="1" ref="D4" ca="1">CONCATENATE(A4,"-",MID(CELL("filename",A3),FIND("]",CELL("filename",A3))+1,255))</f>
        <v>说说话-王靖雯</v>
      </c>
      <c r="E4" t="s">
        <v>11</v>
      </c>
      <c r="F4" s="17">
        <v>4.7222222222222221E-2</v>
      </c>
      <c r="G4" s="17">
        <v>6.5277777777777782E-2</v>
      </c>
      <c r="I4">
        <v>1</v>
      </c>
    </row>
    <row r="5" spans="1:9" x14ac:dyDescent="0.25">
      <c r="A5" t="s">
        <v>5538</v>
      </c>
      <c r="B5" t="s">
        <v>5539</v>
      </c>
      <c r="C5" s="1" t="s">
        <v>5540</v>
      </c>
      <c r="D5" t="str">
        <f t="array" aca="1" ref="D5" ca="1">CONCATENATE(A5,"-",MID(CELL("filename",A4),FIND("]",CELL("filename",A4))+1,255))</f>
        <v>爱，存在-王靖雯</v>
      </c>
      <c r="E5" t="s">
        <v>11</v>
      </c>
      <c r="F5" s="17">
        <v>1.3888888888888889E-3</v>
      </c>
      <c r="G5" s="17">
        <v>1.458333333333333E-2</v>
      </c>
      <c r="I5">
        <v>1</v>
      </c>
    </row>
    <row r="6" spans="1:9" x14ac:dyDescent="0.25">
      <c r="A6" t="s">
        <v>5541</v>
      </c>
      <c r="B6" t="s">
        <v>5542</v>
      </c>
      <c r="C6" s="1" t="s">
        <v>5543</v>
      </c>
      <c r="D6" t="str">
        <f t="array" aca="1" ref="D6" ca="1">CONCATENATE(A6,"-",MID(CELL("filename",A5),FIND("]",CELL("filename",A5))+1,255))</f>
        <v>忘了没有-王靖雯</v>
      </c>
      <c r="E6" t="s">
        <v>11</v>
      </c>
      <c r="F6" s="17">
        <v>3.6111111111111108E-2</v>
      </c>
      <c r="G6" s="17">
        <v>4.8611111111111112E-2</v>
      </c>
      <c r="I6">
        <v>1</v>
      </c>
    </row>
    <row r="7" spans="1:9" x14ac:dyDescent="0.25">
      <c r="A7" t="s">
        <v>5544</v>
      </c>
      <c r="B7" t="s">
        <v>5545</v>
      </c>
      <c r="C7" s="1" t="s">
        <v>5546</v>
      </c>
      <c r="D7" t="str">
        <f t="array" aca="1" ref="D7" ca="1">CONCATENATE(A7,"-",MID(CELL("filename",A6),FIND("]",CELL("filename",A6))+1,255))</f>
        <v>讨厌-王靖雯</v>
      </c>
      <c r="E7" t="s">
        <v>11</v>
      </c>
      <c r="F7" s="17">
        <v>5.7638888888888892E-2</v>
      </c>
      <c r="G7" s="17">
        <v>6.8750000000000006E-2</v>
      </c>
      <c r="I7">
        <v>1</v>
      </c>
    </row>
    <row r="8" spans="1:9" x14ac:dyDescent="0.25">
      <c r="A8" t="s">
        <v>5547</v>
      </c>
      <c r="B8" t="s">
        <v>5548</v>
      </c>
      <c r="C8" s="1" t="s">
        <v>5549</v>
      </c>
      <c r="D8" t="str">
        <f t="array" aca="1" ref="D8" ca="1">CONCATENATE(A8,"-",MID(CELL("filename",A7),FIND("]",CELL("filename",A7))+1,255))</f>
        <v>似你-王靖雯</v>
      </c>
      <c r="E8" t="s">
        <v>11</v>
      </c>
      <c r="F8" s="17">
        <v>5.1388888888888887E-2</v>
      </c>
      <c r="G8" s="17">
        <v>6.7361111111111108E-2</v>
      </c>
      <c r="I8">
        <v>1</v>
      </c>
    </row>
    <row r="9" spans="1:9" x14ac:dyDescent="0.25">
      <c r="A9" t="s">
        <v>5550</v>
      </c>
      <c r="B9" t="s">
        <v>5551</v>
      </c>
      <c r="C9" s="1" t="s">
        <v>5552</v>
      </c>
      <c r="D9" t="str">
        <f t="array" aca="1" ref="D9" ca="1">CONCATENATE(A9,"-",MID(CELL("filename",A8),FIND("]",CELL("filename",A8))+1,255))</f>
        <v>会吗-王靖雯</v>
      </c>
      <c r="E9" t="s">
        <v>11</v>
      </c>
      <c r="F9" s="17">
        <v>5.0694444444444438E-2</v>
      </c>
      <c r="G9" s="17">
        <v>6.5972222222222224E-2</v>
      </c>
      <c r="I9">
        <v>1</v>
      </c>
    </row>
    <row r="10" spans="1:9" x14ac:dyDescent="0.25">
      <c r="A10" t="s">
        <v>5553</v>
      </c>
      <c r="B10" t="s">
        <v>5554</v>
      </c>
      <c r="C10" s="1" t="s">
        <v>5555</v>
      </c>
      <c r="D10" t="str">
        <f t="array" aca="1" ref="D10" ca="1">CONCATENATE(A10,"-",MID(CELL("filename",A9),FIND("]",CELL("filename",A9))+1,255))</f>
        <v>好戏-王靖雯</v>
      </c>
      <c r="E10" t="s">
        <v>11</v>
      </c>
      <c r="F10" s="17">
        <v>3.3333333333333333E-2</v>
      </c>
      <c r="G10" s="17">
        <v>4.3749999999999997E-2</v>
      </c>
      <c r="I10">
        <v>1</v>
      </c>
    </row>
    <row r="11" spans="1:9" x14ac:dyDescent="0.25">
      <c r="A11" t="s">
        <v>5556</v>
      </c>
      <c r="B11" t="s">
        <v>5557</v>
      </c>
      <c r="C11" s="1" t="s">
        <v>5558</v>
      </c>
      <c r="D11" t="str">
        <f t="array" aca="1" ref="D11" ca="1">CONCATENATE(A11,"-",MID(CELL("filename",A10),FIND("]",CELL("filename",A10))+1,255))</f>
        <v>不知所措-王靖雯</v>
      </c>
      <c r="E11" t="s">
        <v>11</v>
      </c>
      <c r="F11" s="17">
        <v>5.2777777777777778E-2</v>
      </c>
      <c r="G11" s="17">
        <v>6.3194444444444442E-2</v>
      </c>
      <c r="I11">
        <v>1</v>
      </c>
    </row>
    <row r="12" spans="1:9" x14ac:dyDescent="0.25">
      <c r="C12" s="1"/>
      <c r="F12" s="17"/>
      <c r="G12" s="17"/>
    </row>
    <row r="13" spans="1:9" x14ac:dyDescent="0.25">
      <c r="C13" s="1"/>
      <c r="F13" s="17"/>
      <c r="G13" s="17"/>
    </row>
    <row r="14" spans="1:9" x14ac:dyDescent="0.25">
      <c r="C14" s="1"/>
      <c r="F14" s="17"/>
      <c r="G14" s="17"/>
    </row>
    <row r="15" spans="1:9" x14ac:dyDescent="0.25">
      <c r="C15" s="1"/>
      <c r="F15" s="17"/>
      <c r="G15" s="17"/>
    </row>
    <row r="16" spans="1:9" x14ac:dyDescent="0.25">
      <c r="A16" t="s">
        <v>5559</v>
      </c>
      <c r="B16" t="s">
        <v>5560</v>
      </c>
      <c r="C16" s="1" t="s">
        <v>5561</v>
      </c>
      <c r="D16" t="str">
        <f t="array" aca="1" ref="D16" ca="1">CONCATENATE(A16,"-",MID(CELL("filename",A10),FIND("]",CELL("filename",A10))+1,255))</f>
        <v>揉碎夜的光-王靖雯</v>
      </c>
      <c r="E16" t="s">
        <v>84</v>
      </c>
      <c r="F16" s="17">
        <v>3.8194444444444448E-2</v>
      </c>
      <c r="G16" s="17">
        <v>0.05</v>
      </c>
      <c r="I16">
        <v>1</v>
      </c>
    </row>
    <row r="17" spans="1:9" x14ac:dyDescent="0.25">
      <c r="A17" t="s">
        <v>5562</v>
      </c>
      <c r="B17" t="s">
        <v>5563</v>
      </c>
      <c r="C17" s="1" t="s">
        <v>5564</v>
      </c>
      <c r="D17" t="str">
        <f t="array" aca="1" ref="D17" ca="1">CONCATENATE(A17,"-",MID(CELL("filename",A11),FIND("]",CELL("filename",A11))+1,255))</f>
        <v>中毒-王靖雯</v>
      </c>
      <c r="E17" t="s">
        <v>84</v>
      </c>
      <c r="F17" s="17">
        <v>5.7638888888888892E-2</v>
      </c>
      <c r="G17" s="17">
        <v>7.013888888888889E-2</v>
      </c>
      <c r="I17">
        <v>1</v>
      </c>
    </row>
    <row r="18" spans="1:9" x14ac:dyDescent="0.25">
      <c r="A18" t="s">
        <v>5127</v>
      </c>
      <c r="B18" t="s">
        <v>5128</v>
      </c>
      <c r="D18" t="str">
        <f t="array" aca="1" ref="D18" ca="1">CONCATENATE(A18,"-",MID(CELL("filename",A12),FIND("]",CELL("filename",A12))+1,255))</f>
        <v>麻雀-王靖雯</v>
      </c>
      <c r="E18" t="s">
        <v>84</v>
      </c>
      <c r="F18" s="17"/>
      <c r="I18">
        <v>0</v>
      </c>
    </row>
    <row r="19" spans="1:9" x14ac:dyDescent="0.25">
      <c r="A19" t="s">
        <v>2075</v>
      </c>
      <c r="B19" t="s">
        <v>5565</v>
      </c>
      <c r="C19" s="1"/>
      <c r="D19" t="str">
        <f t="array" aca="1" ref="D19" ca="1">CONCATENATE(A19,"-",MID(CELL("filename",A13),FIND("]",CELL("filename",A13))+1,255))</f>
        <v>玫瑰少年-王靖雯</v>
      </c>
      <c r="E19" t="s">
        <v>84</v>
      </c>
      <c r="F19" s="17"/>
      <c r="G19" s="17"/>
      <c r="I19">
        <v>0</v>
      </c>
    </row>
    <row r="20" spans="1:9" x14ac:dyDescent="0.25">
      <c r="A20" t="s">
        <v>3309</v>
      </c>
      <c r="B20" t="s">
        <v>5566</v>
      </c>
      <c r="C20" s="1"/>
      <c r="D20" t="str">
        <f t="array" aca="1" ref="D20" ca="1">CONCATENATE(A20,"-",MID(CELL("filename",A14),FIND("]",CELL("filename",A14))+1,255))</f>
        <v>忽而今夏-王靖雯</v>
      </c>
      <c r="E20" t="s">
        <v>84</v>
      </c>
      <c r="F20" s="17"/>
      <c r="G20" s="17"/>
      <c r="I20">
        <v>0</v>
      </c>
    </row>
    <row r="21" spans="1:9" x14ac:dyDescent="0.25">
      <c r="C21" s="1"/>
      <c r="F21" s="17"/>
      <c r="G21" s="17"/>
    </row>
    <row r="23" spans="1:9" x14ac:dyDescent="0.25">
      <c r="C23" s="1"/>
      <c r="F23" s="17"/>
      <c r="G23" s="17"/>
    </row>
    <row r="62" spans="3:3" x14ac:dyDescent="0.25">
      <c r="C62">
        <f t="array" ref="C62">C61:C62</f>
        <v>0</v>
      </c>
    </row>
  </sheetData>
  <hyperlinks>
    <hyperlink ref="C2" r:id="rId1" xr:uid="{00000000-0004-0000-4100-000000000000}"/>
    <hyperlink ref="C3" r:id="rId2" xr:uid="{00000000-0004-0000-4100-000001000000}"/>
    <hyperlink ref="C4" r:id="rId3" xr:uid="{00000000-0004-0000-4100-000002000000}"/>
    <hyperlink ref="C5" r:id="rId4" xr:uid="{00000000-0004-0000-4100-000003000000}"/>
    <hyperlink ref="C6" r:id="rId5" xr:uid="{00000000-0004-0000-4100-000004000000}"/>
    <hyperlink ref="C7" r:id="rId6" xr:uid="{00000000-0004-0000-4100-000005000000}"/>
    <hyperlink ref="C8" r:id="rId7" xr:uid="{00000000-0004-0000-4100-000006000000}"/>
    <hyperlink ref="C9" r:id="rId8" xr:uid="{00000000-0004-0000-4100-000007000000}"/>
    <hyperlink ref="C10" r:id="rId9" xr:uid="{00000000-0004-0000-4100-000008000000}"/>
    <hyperlink ref="C11" r:id="rId10" xr:uid="{00000000-0004-0000-4100-000009000000}"/>
    <hyperlink ref="C16" r:id="rId11" xr:uid="{00000000-0004-0000-4100-00000A000000}"/>
    <hyperlink ref="C17" r:id="rId12" xr:uid="{00000000-0004-0000-4100-00000B000000}"/>
  </hyperlinks>
  <pageMargins left="0.7" right="0.7" top="0.75" bottom="0.75" header="0.3" footer="0.3"/>
  <pageSetup orientation="portrai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I31"/>
  <sheetViews>
    <sheetView workbookViewId="0">
      <selection activeCell="B1" sqref="B1:B1048576"/>
    </sheetView>
  </sheetViews>
  <sheetFormatPr defaultRowHeight="15" x14ac:dyDescent="0.25"/>
  <cols>
    <col min="1" max="1" width="26.28515625" style="16" customWidth="1"/>
    <col min="2" max="2" width="65.85546875" style="18" customWidth="1"/>
    <col min="3" max="3" width="50.28515625" style="16" customWidth="1"/>
    <col min="4" max="4" width="33.5703125" style="16" customWidth="1"/>
    <col min="5" max="13" width="9.140625" style="16" customWidth="1"/>
    <col min="14" max="16384" width="9.140625" style="16"/>
  </cols>
  <sheetData>
    <row r="1" spans="1:9" x14ac:dyDescent="0.25">
      <c r="A1" t="s">
        <v>0</v>
      </c>
      <c r="B1" s="18" t="s">
        <v>1</v>
      </c>
      <c r="C1" t="s">
        <v>2</v>
      </c>
      <c r="D1" t="s">
        <v>3</v>
      </c>
      <c r="E1" t="s">
        <v>4</v>
      </c>
      <c r="F1" t="s">
        <v>5</v>
      </c>
      <c r="G1" t="s">
        <v>6</v>
      </c>
      <c r="H1" t="s">
        <v>7</v>
      </c>
      <c r="I1" t="s">
        <v>8</v>
      </c>
    </row>
    <row r="2" spans="1:9" x14ac:dyDescent="0.25">
      <c r="A2" t="s">
        <v>5567</v>
      </c>
      <c r="B2" s="18" t="s">
        <v>5568</v>
      </c>
      <c r="C2" s="1" t="s">
        <v>5569</v>
      </c>
      <c r="D2" t="str">
        <f t="array" aca="1" ref="D2" ca="1">CONCATENATE(A2,"-",MID(CELL("filename",A1),FIND("]",CELL("filename",A1))+1,255))</f>
        <v>小彩之歌-房东的猫</v>
      </c>
      <c r="E2" t="s">
        <v>11</v>
      </c>
      <c r="F2" s="17">
        <v>4.1666666666666657E-2</v>
      </c>
      <c r="G2" s="17">
        <v>5.2083333333333343E-2</v>
      </c>
      <c r="I2">
        <v>1</v>
      </c>
    </row>
    <row r="3" spans="1:9" x14ac:dyDescent="0.25">
      <c r="A3" t="s">
        <v>5570</v>
      </c>
      <c r="B3" s="18" t="s">
        <v>5571</v>
      </c>
      <c r="C3" s="1" t="s">
        <v>5572</v>
      </c>
      <c r="D3" t="str">
        <f t="array" aca="1" ref="D3" ca="1">CONCATENATE(A3,"-",MID(CELL("filename",A2),FIND("]",CELL("filename",A2))+1,255))</f>
        <v>云烟成雨-房东的猫</v>
      </c>
      <c r="E3" t="s">
        <v>11</v>
      </c>
      <c r="F3" s="17">
        <v>5.0694444444444438E-2</v>
      </c>
      <c r="G3" s="17">
        <v>5.9027777777777783E-2</v>
      </c>
      <c r="I3">
        <v>1</v>
      </c>
    </row>
    <row r="4" spans="1:9" x14ac:dyDescent="0.25">
      <c r="A4" t="s">
        <v>5573</v>
      </c>
      <c r="B4" s="18" t="s">
        <v>5574</v>
      </c>
      <c r="C4" s="1" t="s">
        <v>5575</v>
      </c>
      <c r="D4" t="str">
        <f t="array" aca="1" ref="D4" ca="1">CONCATENATE(A4,"-",MID(CELL("filename",A14),FIND("]",CELL("filename",A14))+1,255))</f>
        <v>和宇宙的温柔关联-房东的猫</v>
      </c>
      <c r="E4" t="s">
        <v>11</v>
      </c>
      <c r="F4" s="17">
        <v>4.4444444444444453E-2</v>
      </c>
      <c r="G4" s="17">
        <v>6.25E-2</v>
      </c>
      <c r="I4">
        <v>1</v>
      </c>
    </row>
    <row r="5" spans="1:9" x14ac:dyDescent="0.25">
      <c r="A5" t="s">
        <v>5576</v>
      </c>
      <c r="B5" s="18" t="s">
        <v>5577</v>
      </c>
      <c r="C5" s="1" t="s">
        <v>5578</v>
      </c>
      <c r="D5" t="str">
        <f t="array" aca="1" ref="D5" ca="1">CONCATENATE(A5,"-",MID(CELL("filename",A4),FIND("]",CELL("filename",A4))+1,255))</f>
        <v>下一站，茶山刘-房东的猫</v>
      </c>
      <c r="E5" t="s">
        <v>11</v>
      </c>
      <c r="F5" s="17">
        <v>3.5416666666666673E-2</v>
      </c>
      <c r="G5" s="17">
        <v>4.583333333333333E-2</v>
      </c>
      <c r="I5">
        <v>1</v>
      </c>
    </row>
    <row r="6" spans="1:9" x14ac:dyDescent="0.25">
      <c r="A6" t="s">
        <v>5579</v>
      </c>
      <c r="B6" s="18" t="s">
        <v>5580</v>
      </c>
      <c r="C6" s="1" t="s">
        <v>5581</v>
      </c>
      <c r="D6" t="str">
        <f t="array" aca="1" ref="D6" ca="1">CONCATENATE(A6,"-",MID(CELL("filename",A5),FIND("]",CELL("filename",A5))+1,255))</f>
        <v>鲸鱼电台-房东的猫</v>
      </c>
      <c r="E6" t="s">
        <v>11</v>
      </c>
      <c r="F6" s="17">
        <v>4.2361111111111113E-2</v>
      </c>
      <c r="G6" s="17">
        <v>5.486111111111111E-2</v>
      </c>
      <c r="I6">
        <v>1</v>
      </c>
    </row>
    <row r="7" spans="1:9" x14ac:dyDescent="0.25">
      <c r="A7" t="s">
        <v>5582</v>
      </c>
      <c r="B7" s="18" t="s">
        <v>5583</v>
      </c>
      <c r="C7" s="1" t="s">
        <v>5584</v>
      </c>
      <c r="D7" t="str">
        <f t="array" aca="1" ref="D7" ca="1">CONCATENATE(A7,"-",MID(CELL("filename",A6),FIND("]",CELL("filename",A6))+1,255))</f>
        <v>请你一定要记得我好吗-房东的猫</v>
      </c>
      <c r="E7" t="s">
        <v>11</v>
      </c>
      <c r="F7" s="17">
        <v>3.8194444444444448E-2</v>
      </c>
      <c r="G7" s="17">
        <v>4.7222222222222221E-2</v>
      </c>
      <c r="I7">
        <v>1</v>
      </c>
    </row>
    <row r="8" spans="1:9" x14ac:dyDescent="0.25">
      <c r="A8" t="s">
        <v>5585</v>
      </c>
      <c r="B8" s="18" t="s">
        <v>5586</v>
      </c>
      <c r="C8" s="1" t="s">
        <v>5587</v>
      </c>
      <c r="D8" t="str">
        <f t="array" aca="1" ref="D8" ca="1">CONCATENATE(A8,"-",MID(CELL("filename",A7),FIND("]",CELL("filename",A7))+1,255))</f>
        <v>我是任何野蛮生长的事物-房东的猫</v>
      </c>
      <c r="E8" t="s">
        <v>11</v>
      </c>
      <c r="F8" s="17">
        <v>4.9305555555555547E-2</v>
      </c>
      <c r="G8" s="17">
        <v>6.6666666666666666E-2</v>
      </c>
      <c r="I8">
        <v>1</v>
      </c>
    </row>
    <row r="9" spans="1:9" x14ac:dyDescent="0.25">
      <c r="A9" t="s">
        <v>5588</v>
      </c>
      <c r="B9" s="18" t="s">
        <v>5589</v>
      </c>
      <c r="C9" s="1" t="s">
        <v>5590</v>
      </c>
      <c r="D9" t="str">
        <f t="array" aca="1" ref="D9" ca="1">CONCATENATE(A9,"-",MID(CELL("filename",A8),FIND("]",CELL("filename",A8))+1,255))</f>
        <v>给妈妈-房东的猫</v>
      </c>
      <c r="E9" t="s">
        <v>11</v>
      </c>
      <c r="F9" s="17">
        <v>4.4444444444444453E-2</v>
      </c>
      <c r="G9" s="17">
        <v>6.458333333333334E-2</v>
      </c>
      <c r="I9">
        <v>1</v>
      </c>
    </row>
    <row r="10" spans="1:9" x14ac:dyDescent="0.25">
      <c r="A10" t="s">
        <v>5591</v>
      </c>
      <c r="B10" s="18" t="s">
        <v>5592</v>
      </c>
      <c r="C10" s="1" t="s">
        <v>5593</v>
      </c>
      <c r="D10" t="str">
        <f t="array" aca="1" ref="D10" ca="1">CONCATENATE(A10,"-",MID(CELL("filename",A9),FIND("]",CELL("filename",A9))+1,255))</f>
        <v>好好宠爱-房东的猫</v>
      </c>
      <c r="E10" t="s">
        <v>11</v>
      </c>
      <c r="F10" s="17">
        <v>3.888888888888889E-2</v>
      </c>
      <c r="G10" s="17">
        <v>5.6944444444444443E-2</v>
      </c>
      <c r="I10">
        <v>1</v>
      </c>
    </row>
    <row r="11" spans="1:9" x14ac:dyDescent="0.25">
      <c r="C11" s="1"/>
      <c r="F11" s="17"/>
      <c r="G11" s="17"/>
    </row>
    <row r="12" spans="1:9" x14ac:dyDescent="0.25">
      <c r="C12" s="1"/>
      <c r="F12" s="17"/>
      <c r="G12" s="17"/>
    </row>
    <row r="13" spans="1:9" x14ac:dyDescent="0.25">
      <c r="C13" s="1"/>
      <c r="F13" s="17"/>
      <c r="G13" s="17"/>
    </row>
    <row r="14" spans="1:9" x14ac:dyDescent="0.25">
      <c r="A14" t="s">
        <v>5594</v>
      </c>
      <c r="B14" s="18" t="s">
        <v>5595</v>
      </c>
      <c r="C14" s="1" t="s">
        <v>5596</v>
      </c>
      <c r="D14" t="str">
        <f t="array" aca="1" ref="D14" ca="1">CONCATENATE(A14,"-",MID(CELL("filename",A3),FIND("]",CELL("filename",A3))+1,255))</f>
        <v>new boy-房东的猫</v>
      </c>
      <c r="E14" t="s">
        <v>84</v>
      </c>
      <c r="F14" s="17">
        <v>1.041666666666667E-2</v>
      </c>
      <c r="G14" s="17">
        <v>2.0833333333333329E-2</v>
      </c>
      <c r="I14">
        <v>1</v>
      </c>
    </row>
    <row r="15" spans="1:9" x14ac:dyDescent="0.25">
      <c r="A15" t="s">
        <v>2609</v>
      </c>
      <c r="B15" s="18" t="s">
        <v>6994</v>
      </c>
      <c r="C15" s="1"/>
      <c r="D15" t="str">
        <f t="array" aca="1" ref="D15" ca="1">CONCATENATE(A15,"-",MID(CELL("filename",A4),FIND("]",CELL("filename",A4))+1,255))</f>
        <v>一次就好-房东的猫</v>
      </c>
      <c r="E15" t="s">
        <v>84</v>
      </c>
      <c r="F15" s="17"/>
      <c r="G15" s="17"/>
      <c r="I15">
        <v>0</v>
      </c>
    </row>
    <row r="16" spans="1:9" x14ac:dyDescent="0.25">
      <c r="A16" s="16" t="s">
        <v>5608</v>
      </c>
      <c r="B16" s="18" t="s">
        <v>6993</v>
      </c>
      <c r="C16" s="1"/>
      <c r="F16" s="17"/>
      <c r="G16" s="17"/>
    </row>
    <row r="17" spans="1:7" x14ac:dyDescent="0.25">
      <c r="C17" s="1"/>
      <c r="F17" s="17"/>
      <c r="G17" s="17"/>
    </row>
    <row r="18" spans="1:7" x14ac:dyDescent="0.25">
      <c r="C18" s="1"/>
      <c r="F18" s="17"/>
      <c r="G18" s="17"/>
    </row>
    <row r="19" spans="1:7" x14ac:dyDescent="0.25">
      <c r="C19" s="1"/>
      <c r="F19" s="17"/>
      <c r="G19" s="17"/>
    </row>
    <row r="20" spans="1:7" x14ac:dyDescent="0.25">
      <c r="C20" s="1"/>
      <c r="F20" s="17"/>
      <c r="G20" s="17"/>
    </row>
    <row r="21" spans="1:7" x14ac:dyDescent="0.25">
      <c r="A21" t="s">
        <v>5597</v>
      </c>
      <c r="B21" s="18" t="s">
        <v>5598</v>
      </c>
      <c r="C21" s="1"/>
      <c r="F21" s="17"/>
      <c r="G21" s="17"/>
    </row>
    <row r="22" spans="1:7" x14ac:dyDescent="0.25">
      <c r="A22" t="s">
        <v>3587</v>
      </c>
      <c r="B22" s="18" t="s">
        <v>5599</v>
      </c>
      <c r="C22" s="1"/>
      <c r="F22" s="17"/>
      <c r="G22" s="17"/>
    </row>
    <row r="23" spans="1:7" x14ac:dyDescent="0.25">
      <c r="A23" t="s">
        <v>2609</v>
      </c>
      <c r="B23" s="18" t="s">
        <v>4219</v>
      </c>
      <c r="C23" s="1"/>
      <c r="F23" s="17"/>
      <c r="G23" s="17"/>
    </row>
    <row r="24" spans="1:7" x14ac:dyDescent="0.25">
      <c r="A24" t="s">
        <v>2218</v>
      </c>
      <c r="B24" s="18" t="s">
        <v>5600</v>
      </c>
      <c r="C24" s="1"/>
      <c r="F24" s="17"/>
      <c r="G24" s="17"/>
    </row>
    <row r="25" spans="1:7" x14ac:dyDescent="0.25">
      <c r="A25" t="s">
        <v>5601</v>
      </c>
      <c r="B25" s="18" t="s">
        <v>5602</v>
      </c>
      <c r="C25" s="1"/>
      <c r="F25" s="17"/>
      <c r="G25" s="17"/>
    </row>
    <row r="26" spans="1:7" x14ac:dyDescent="0.25">
      <c r="A26" t="s">
        <v>5603</v>
      </c>
      <c r="B26" s="18" t="s">
        <v>5604</v>
      </c>
      <c r="C26" s="1"/>
      <c r="F26" s="17"/>
      <c r="G26" s="17"/>
    </row>
    <row r="27" spans="1:7" x14ac:dyDescent="0.25">
      <c r="A27" t="s">
        <v>3459</v>
      </c>
      <c r="B27" s="18" t="s">
        <v>5605</v>
      </c>
      <c r="C27" s="1"/>
      <c r="F27" s="17"/>
      <c r="G27" s="17"/>
    </row>
    <row r="28" spans="1:7" x14ac:dyDescent="0.25">
      <c r="A28" t="s">
        <v>5606</v>
      </c>
      <c r="B28" s="18" t="s">
        <v>5607</v>
      </c>
      <c r="F28" s="17"/>
    </row>
    <row r="29" spans="1:7" x14ac:dyDescent="0.25">
      <c r="C29" s="1"/>
      <c r="F29" s="17"/>
      <c r="G29" s="17"/>
    </row>
    <row r="31" spans="1:7" x14ac:dyDescent="0.25">
      <c r="C31" s="1"/>
      <c r="F31" s="17"/>
      <c r="G31" s="17"/>
    </row>
  </sheetData>
  <hyperlinks>
    <hyperlink ref="C2" r:id="rId1" xr:uid="{00000000-0004-0000-4200-000000000000}"/>
    <hyperlink ref="C3" r:id="rId2" xr:uid="{00000000-0004-0000-4200-000001000000}"/>
    <hyperlink ref="C4" r:id="rId3" xr:uid="{00000000-0004-0000-4200-000002000000}"/>
    <hyperlink ref="C5" r:id="rId4" xr:uid="{00000000-0004-0000-4200-000003000000}"/>
    <hyperlink ref="C6" r:id="rId5" xr:uid="{00000000-0004-0000-4200-000004000000}"/>
    <hyperlink ref="C7" r:id="rId6" xr:uid="{00000000-0004-0000-4200-000005000000}"/>
    <hyperlink ref="C8" r:id="rId7" xr:uid="{00000000-0004-0000-4200-000006000000}"/>
    <hyperlink ref="C9" r:id="rId8" xr:uid="{00000000-0004-0000-4200-000007000000}"/>
    <hyperlink ref="C10" r:id="rId9" xr:uid="{00000000-0004-0000-4200-000008000000}"/>
    <hyperlink ref="C14" r:id="rId10" xr:uid="{00000000-0004-0000-4200-000009000000}"/>
  </hyperlinks>
  <pageMargins left="0.7" right="0.7" top="0.75" bottom="0.75" header="0.3" footer="0.3"/>
  <pageSetup orientation="portrai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I53"/>
  <sheetViews>
    <sheetView workbookViewId="0">
      <selection activeCell="A29" sqref="A29"/>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3" width="9.140625" style="16" customWidth="1"/>
    <col min="14" max="16384" width="9.140625" style="16"/>
  </cols>
  <sheetData>
    <row r="1" spans="1:9" x14ac:dyDescent="0.25">
      <c r="A1" t="s">
        <v>0</v>
      </c>
      <c r="B1" t="s">
        <v>1</v>
      </c>
      <c r="C1" t="s">
        <v>2</v>
      </c>
      <c r="D1" t="s">
        <v>3</v>
      </c>
      <c r="E1" t="s">
        <v>4</v>
      </c>
      <c r="F1" t="s">
        <v>5</v>
      </c>
      <c r="G1" t="s">
        <v>6</v>
      </c>
      <c r="H1" t="s">
        <v>7</v>
      </c>
      <c r="I1" t="s">
        <v>8</v>
      </c>
    </row>
    <row r="2" spans="1:9" x14ac:dyDescent="0.25">
      <c r="A2" t="s">
        <v>1781</v>
      </c>
      <c r="B2" t="s">
        <v>5609</v>
      </c>
      <c r="C2" s="1"/>
      <c r="D2" t="str">
        <f t="array" aca="1" ref="D2" ca="1">CONCATENATE(A2,"-",MID(CELL("filename",A1),FIND("]",CELL("filename",A1))+1,255))</f>
        <v>天亮了-韩红</v>
      </c>
      <c r="E2" t="s">
        <v>11</v>
      </c>
      <c r="F2" s="17">
        <v>2.5000000000000001E-2</v>
      </c>
      <c r="G2" s="17">
        <v>3.5416666666666673E-2</v>
      </c>
      <c r="I2">
        <v>0</v>
      </c>
    </row>
    <row r="3" spans="1:9" x14ac:dyDescent="0.25">
      <c r="A3" t="s">
        <v>395</v>
      </c>
      <c r="B3" t="s">
        <v>5610</v>
      </c>
      <c r="C3" s="1"/>
      <c r="D3" t="str">
        <f t="array" aca="1" ref="D3" ca="1">CONCATENATE(A3,"-",MID(CELL("filename",A2),FIND("]",CELL("filename",A2))+1,255))</f>
        <v>一个人-韩红</v>
      </c>
      <c r="E3" t="s">
        <v>11</v>
      </c>
      <c r="F3" s="17"/>
      <c r="G3" s="17"/>
    </row>
    <row r="4" spans="1:9" x14ac:dyDescent="0.25">
      <c r="A4" t="s">
        <v>5611</v>
      </c>
      <c r="B4" t="s">
        <v>5612</v>
      </c>
      <c r="C4" s="1"/>
      <c r="D4" t="str">
        <f t="array" aca="1" ref="D4" ca="1">CONCATENATE(A4,"-",MID(CELL("filename",A3),FIND("]",CELL("filename",A3))+1,255))</f>
        <v>来吧-韩红</v>
      </c>
      <c r="E4" t="s">
        <v>11</v>
      </c>
      <c r="F4" s="17"/>
      <c r="G4" s="17"/>
    </row>
    <row r="5" spans="1:9" x14ac:dyDescent="0.25">
      <c r="A5" t="s">
        <v>5613</v>
      </c>
      <c r="B5" t="s">
        <v>5614</v>
      </c>
      <c r="C5" s="1"/>
      <c r="D5" t="str">
        <f t="array" aca="1" ref="D5" ca="1">CONCATENATE(A5,"-",MID(CELL("filename",A4),FIND("]",CELL("filename",A4))+1,255))</f>
        <v>美丽的神话-韩红</v>
      </c>
      <c r="E5" t="s">
        <v>11</v>
      </c>
      <c r="F5" s="17"/>
      <c r="G5" s="17"/>
    </row>
    <row r="6" spans="1:9" x14ac:dyDescent="0.25">
      <c r="A6" t="s">
        <v>5615</v>
      </c>
      <c r="B6" t="s">
        <v>5616</v>
      </c>
      <c r="C6" s="1"/>
      <c r="D6" t="str">
        <f t="array" aca="1" ref="D6" ca="1">CONCATENATE(A6,"-",MID(CELL("filename",A5),FIND("]",CELL("filename",A5))+1,255))</f>
        <v>天路-韩红</v>
      </c>
      <c r="E6" t="s">
        <v>11</v>
      </c>
      <c r="F6" s="17"/>
      <c r="G6" s="17"/>
    </row>
    <row r="7" spans="1:9" x14ac:dyDescent="0.25">
      <c r="A7" t="s">
        <v>5617</v>
      </c>
      <c r="B7" t="s">
        <v>5618</v>
      </c>
      <c r="C7" s="1"/>
      <c r="D7" t="str">
        <f t="array" aca="1" ref="D7" ca="1">CONCATENATE(A7,"-",MID(CELL("filename",A6),FIND("]",CELL("filename",A6))+1,255))</f>
        <v>青藏高原-韩红</v>
      </c>
      <c r="E7" t="s">
        <v>11</v>
      </c>
      <c r="F7" s="17"/>
      <c r="G7" s="17"/>
    </row>
    <row r="8" spans="1:9" x14ac:dyDescent="0.25">
      <c r="A8" t="s">
        <v>5619</v>
      </c>
      <c r="B8" t="s">
        <v>5620</v>
      </c>
      <c r="C8" s="1"/>
      <c r="D8" t="str">
        <f t="array" aca="1" ref="D8" ca="1">CONCATENATE(A8,"-",MID(CELL("filename",A7),FIND("]",CELL("filename",A7))+1,255))</f>
        <v>九儿-韩红</v>
      </c>
      <c r="E8" t="s">
        <v>11</v>
      </c>
      <c r="F8" s="17"/>
      <c r="G8" s="17"/>
    </row>
    <row r="9" spans="1:9" x14ac:dyDescent="0.25">
      <c r="A9" t="s">
        <v>3750</v>
      </c>
      <c r="B9" t="s">
        <v>5621</v>
      </c>
      <c r="C9" s="1"/>
      <c r="D9" t="str">
        <f t="array" aca="1" ref="D9" ca="1">CONCATENATE(A9,"-",MID(CELL("filename",A8),FIND("]",CELL("filename",A8))+1,255))</f>
        <v>飞云之下-韩红</v>
      </c>
      <c r="E9" t="s">
        <v>11</v>
      </c>
      <c r="F9" s="17"/>
      <c r="G9" s="17"/>
    </row>
    <row r="10" spans="1:9" x14ac:dyDescent="0.25">
      <c r="A10" t="s">
        <v>5622</v>
      </c>
      <c r="B10" t="s">
        <v>5623</v>
      </c>
      <c r="C10" s="1"/>
      <c r="D10" t="str">
        <f t="array" aca="1" ref="D10" ca="1">CONCATENATE(A10,"-",MID(CELL("filename",A9),FIND("]",CELL("filename",A9))+1,255))</f>
        <v>那片海-韩红</v>
      </c>
      <c r="E10" t="s">
        <v>11</v>
      </c>
      <c r="F10" s="17"/>
      <c r="G10" s="17"/>
    </row>
    <row r="11" spans="1:9" x14ac:dyDescent="0.25">
      <c r="A11" t="s">
        <v>4140</v>
      </c>
      <c r="B11" t="s">
        <v>5624</v>
      </c>
      <c r="C11" s="1"/>
      <c r="D11" t="e">
        <f t="array" aca="1" ref="D11" ca="1">CONCATENATE(A11,"-",MID(CELL("filename",#REF!),FIND("]",CELL("filename",#REF!))+1,255))</f>
        <v>#REF!</v>
      </c>
      <c r="E11" t="s">
        <v>11</v>
      </c>
      <c r="F11" s="17"/>
      <c r="G11" s="17"/>
    </row>
    <row r="12" spans="1:9" x14ac:dyDescent="0.25">
      <c r="A12" t="s">
        <v>1476</v>
      </c>
      <c r="B12" t="s">
        <v>1477</v>
      </c>
      <c r="C12" s="1"/>
      <c r="D12" t="str">
        <f t="array" aca="1" ref="D12" ca="1">CONCATENATE(A12,"-",MID(CELL("filename",A11),FIND("]",CELL("filename",A11))+1,255))</f>
        <v>绒花-韩红</v>
      </c>
      <c r="E12" t="s">
        <v>11</v>
      </c>
      <c r="F12" s="17"/>
      <c r="G12" s="17"/>
    </row>
    <row r="13" spans="1:9" x14ac:dyDescent="0.25">
      <c r="A13" t="s">
        <v>5625</v>
      </c>
      <c r="B13" t="s">
        <v>5626</v>
      </c>
      <c r="C13" s="1"/>
      <c r="D13" t="str">
        <f t="array" aca="1" ref="D13" ca="1">CONCATENATE(A13,"-",MID(CELL("filename",A12),FIND("]",CELL("filename",A12))+1,255))</f>
        <v>天之大-韩红</v>
      </c>
      <c r="E13" t="s">
        <v>11</v>
      </c>
      <c r="F13" s="17"/>
      <c r="G13" s="17"/>
    </row>
    <row r="14" spans="1:9" x14ac:dyDescent="0.25">
      <c r="A14" t="s">
        <v>5627</v>
      </c>
      <c r="B14" t="s">
        <v>5628</v>
      </c>
      <c r="C14" s="1"/>
      <c r="D14" t="str">
        <f t="array" aca="1" ref="D14" ca="1">CONCATENATE(A14,"-",MID(CELL("filename",A13),FIND("]",CELL("filename",A13))+1,255))</f>
        <v>映山红-韩红</v>
      </c>
      <c r="E14" t="s">
        <v>11</v>
      </c>
      <c r="F14" s="17"/>
      <c r="G14" s="17"/>
    </row>
    <row r="15" spans="1:9" x14ac:dyDescent="0.25">
      <c r="A15" t="s">
        <v>5629</v>
      </c>
      <c r="B15" t="s">
        <v>5630</v>
      </c>
      <c r="C15" s="1"/>
      <c r="D15" t="str">
        <f t="array" aca="1" ref="D15" ca="1">CONCATENATE(A15,"-",MID(CELL("filename",A14),FIND("]",CELL("filename",A14))+1,255))</f>
        <v>故乡的云-韩红</v>
      </c>
      <c r="E15" t="s">
        <v>11</v>
      </c>
      <c r="F15" s="17"/>
      <c r="G15" s="17"/>
    </row>
    <row r="16" spans="1:9" x14ac:dyDescent="0.25">
      <c r="A16" t="s">
        <v>5631</v>
      </c>
      <c r="B16" t="s">
        <v>5632</v>
      </c>
      <c r="C16" s="1"/>
      <c r="D16" t="str">
        <f t="array" aca="1" ref="D16" ca="1">CONCATENATE(A16,"-",MID(CELL("filename",A15),FIND("]",CELL("filename",A15))+1,255))</f>
        <v>心语-韩红</v>
      </c>
      <c r="E16" t="s">
        <v>11</v>
      </c>
      <c r="F16" s="17"/>
      <c r="G16" s="17"/>
    </row>
    <row r="17" spans="1:7" x14ac:dyDescent="0.25">
      <c r="A17" t="s">
        <v>5633</v>
      </c>
      <c r="B17" t="s">
        <v>5634</v>
      </c>
      <c r="D17" t="str">
        <f t="array" aca="1" ref="D17" ca="1">CONCATENATE(A17,"-",MID(CELL("filename",A16),FIND("]",CELL("filename",A16))+1,255))</f>
        <v>雪-韩红</v>
      </c>
      <c r="E17" t="s">
        <v>11</v>
      </c>
      <c r="F17" s="17"/>
    </row>
    <row r="18" spans="1:7" x14ac:dyDescent="0.25">
      <c r="A18" t="s">
        <v>5635</v>
      </c>
      <c r="B18" t="s">
        <v>5636</v>
      </c>
      <c r="C18" s="1"/>
      <c r="D18" t="str">
        <f t="array" aca="1" ref="D18" ca="1">CONCATENATE(A18,"-",MID(CELL("filename",A17),FIND("]",CELL("filename",A17))+1,255))</f>
        <v>秋-韩红</v>
      </c>
      <c r="E18" t="s">
        <v>11</v>
      </c>
      <c r="F18" s="17"/>
      <c r="G18" s="17"/>
    </row>
    <row r="19" spans="1:7" x14ac:dyDescent="0.25">
      <c r="A19" t="s">
        <v>3821</v>
      </c>
      <c r="B19" t="s">
        <v>5637</v>
      </c>
      <c r="C19" s="1"/>
      <c r="D19" t="str">
        <f t="array" aca="1" ref="D19" ca="1">CONCATENATE(A19,"-",MID(CELL("filename",A18),FIND("]",CELL("filename",A18))+1,255))</f>
        <v>蓝-韩红</v>
      </c>
      <c r="E19" t="s">
        <v>11</v>
      </c>
      <c r="F19" s="17"/>
      <c r="G19" s="17"/>
    </row>
    <row r="20" spans="1:7" x14ac:dyDescent="0.25">
      <c r="A20" t="s">
        <v>5638</v>
      </c>
      <c r="B20" t="s">
        <v>5639</v>
      </c>
      <c r="C20" s="1"/>
      <c r="D20" t="str">
        <f t="array" aca="1" ref="D20" ca="1">CONCATENATE(A20,"-",MID(CELL("filename",A19),FIND("]",CELL("filename",A19))+1,255))</f>
        <v>青春-韩红</v>
      </c>
      <c r="E20" t="s">
        <v>11</v>
      </c>
      <c r="F20" s="17"/>
      <c r="G20" s="17"/>
    </row>
    <row r="21" spans="1:7" x14ac:dyDescent="0.25">
      <c r="A21" t="s">
        <v>5640</v>
      </c>
      <c r="B21" t="s">
        <v>5641</v>
      </c>
      <c r="C21" s="1"/>
      <c r="D21" t="str">
        <f t="array" aca="1" ref="D21" ca="1">CONCATENATE(A21,"-",MID(CELL("filename",A20),FIND("]",CELL("filename",A20))+1,255))</f>
        <v>月亮-韩红</v>
      </c>
      <c r="E21" t="s">
        <v>11</v>
      </c>
      <c r="F21" s="17"/>
      <c r="G21" s="17"/>
    </row>
    <row r="22" spans="1:7" x14ac:dyDescent="0.25">
      <c r="A22" t="s">
        <v>5642</v>
      </c>
      <c r="B22" t="s">
        <v>5643</v>
      </c>
      <c r="D22" t="str">
        <f t="array" aca="1" ref="D22" ca="1">CONCATENATE(A22,"-",MID(CELL("filename",A21),FIND("]",CELL("filename",A21))+1,255))</f>
        <v>小尖尖-韩红</v>
      </c>
      <c r="E22" t="s">
        <v>11</v>
      </c>
    </row>
    <row r="23" spans="1:7" x14ac:dyDescent="0.25">
      <c r="A23" t="s">
        <v>5644</v>
      </c>
      <c r="B23" t="s">
        <v>73</v>
      </c>
      <c r="D23" t="str">
        <f t="array" aca="1" ref="D23" ca="1">CONCATENATE(A23,"-",MID(CELL("filename",A22),FIND("]",CELL("filename",A22))+1,255))</f>
        <v>远方的孩子-韩红</v>
      </c>
      <c r="E23" t="s">
        <v>11</v>
      </c>
    </row>
    <row r="24" spans="1:7" x14ac:dyDescent="0.25">
      <c r="A24" t="s">
        <v>5645</v>
      </c>
      <c r="B24" t="s">
        <v>5646</v>
      </c>
      <c r="D24" t="str">
        <f t="array" aca="1" ref="D24" ca="1">CONCATENATE(A24,"-",MID(CELL("filename",A23),FIND("]",CELL("filename",A23))+1,255))</f>
        <v>方的言-韩红</v>
      </c>
      <c r="E24" t="s">
        <v>11</v>
      </c>
    </row>
    <row r="25" spans="1:7" x14ac:dyDescent="0.25">
      <c r="A25" t="s">
        <v>5647</v>
      </c>
      <c r="B25" t="s">
        <v>73</v>
      </c>
      <c r="D25" t="str">
        <f t="array" aca="1" ref="D25" ca="1">CONCATENATE(A25,"-",MID(CELL("filename",A24),FIND("]",CELL("filename",A24))+1,255))</f>
        <v>一时间-韩红</v>
      </c>
      <c r="E25" t="s">
        <v>11</v>
      </c>
    </row>
    <row r="26" spans="1:7" x14ac:dyDescent="0.25">
      <c r="A26" t="s">
        <v>5648</v>
      </c>
      <c r="B26" t="s">
        <v>5649</v>
      </c>
      <c r="D26" t="str">
        <f t="array" aca="1" ref="D26" ca="1">CONCATENATE(A26,"-",MID(CELL("filename",A25),FIND("]",CELL("filename",A25))+1,255))</f>
        <v>野草-韩红</v>
      </c>
      <c r="E26" t="s">
        <v>11</v>
      </c>
    </row>
    <row r="27" spans="1:7" x14ac:dyDescent="0.25">
      <c r="A27" t="s">
        <v>5650</v>
      </c>
      <c r="B27" t="s">
        <v>5651</v>
      </c>
    </row>
    <row r="28" spans="1:7" x14ac:dyDescent="0.25">
      <c r="A28" t="s">
        <v>5652</v>
      </c>
      <c r="B28" t="s">
        <v>5653</v>
      </c>
    </row>
    <row r="29" spans="1:7" x14ac:dyDescent="0.25">
      <c r="C29" s="1"/>
      <c r="F29" s="17"/>
      <c r="G29" s="17"/>
    </row>
    <row r="35" spans="1:5" x14ac:dyDescent="0.25">
      <c r="A35" t="s">
        <v>287</v>
      </c>
      <c r="B35" t="s">
        <v>3040</v>
      </c>
      <c r="D35" t="str">
        <f t="array" aca="1" ref="D35" ca="1">CONCATENATE(A35,"-",MID(CELL("filename",A34),FIND("]",CELL("filename",A34))+1,255))</f>
        <v>如愿-韩红</v>
      </c>
      <c r="E35" t="s">
        <v>84</v>
      </c>
    </row>
    <row r="36" spans="1:5" x14ac:dyDescent="0.25">
      <c r="A36" t="s">
        <v>5654</v>
      </c>
      <c r="B36" t="s">
        <v>5655</v>
      </c>
      <c r="D36" t="str">
        <f t="array" aca="1" ref="D36" ca="1">CONCATENATE(A36,"-",MID(CELL("filename",A35),FIND("]",CELL("filename",A35))+1,255))</f>
        <v>唱支山歌给党听-韩红</v>
      </c>
      <c r="E36" t="s">
        <v>84</v>
      </c>
    </row>
    <row r="37" spans="1:5" x14ac:dyDescent="0.25">
      <c r="A37" t="s">
        <v>4577</v>
      </c>
      <c r="B37" t="s">
        <v>5656</v>
      </c>
      <c r="D37" t="str">
        <f t="array" aca="1" ref="D37" ca="1">CONCATENATE(A37,"-",MID(CELL("filename",A36),FIND("]",CELL("filename",A36))+1,255))</f>
        <v>我和我的祖国-韩红</v>
      </c>
      <c r="E37" t="s">
        <v>84</v>
      </c>
    </row>
    <row r="38" spans="1:5" x14ac:dyDescent="0.25">
      <c r="A38" t="s">
        <v>2201</v>
      </c>
      <c r="B38" t="s">
        <v>5657</v>
      </c>
      <c r="D38" t="str">
        <f t="array" aca="1" ref="D38" ca="1">CONCATENATE(A38,"-",MID(CELL("filename",A37),FIND("]",CELL("filename",A37))+1,255))</f>
        <v>我爱你中国-韩红</v>
      </c>
      <c r="E38" t="s">
        <v>84</v>
      </c>
    </row>
    <row r="39" spans="1:5" x14ac:dyDescent="0.25">
      <c r="A39" t="s">
        <v>5658</v>
      </c>
      <c r="B39" t="s">
        <v>5659</v>
      </c>
      <c r="D39" t="str">
        <f t="array" aca="1" ref="D39" ca="1">CONCATENATE(A39,"-",MID(CELL("filename",A38),FIND("]",CELL("filename",A38))+1,255))</f>
        <v>我的祖国-韩红</v>
      </c>
      <c r="E39" t="s">
        <v>84</v>
      </c>
    </row>
    <row r="40" spans="1:5" x14ac:dyDescent="0.25">
      <c r="A40" t="s">
        <v>5370</v>
      </c>
      <c r="B40" t="s">
        <v>5660</v>
      </c>
      <c r="D40" t="str">
        <f t="array" aca="1" ref="D40" ca="1">CONCATENATE(A40,"-",MID(CELL("filename",A39),FIND("]",CELL("filename",A39))+1,255))</f>
        <v>只要平凡-韩红</v>
      </c>
      <c r="E40" t="s">
        <v>84</v>
      </c>
    </row>
    <row r="41" spans="1:5" x14ac:dyDescent="0.25">
      <c r="A41" t="s">
        <v>395</v>
      </c>
      <c r="B41" t="s">
        <v>5610</v>
      </c>
    </row>
    <row r="42" spans="1:5" x14ac:dyDescent="0.25">
      <c r="A42" t="s">
        <v>3028</v>
      </c>
      <c r="B42" t="s">
        <v>5661</v>
      </c>
    </row>
    <row r="43" spans="1:5" x14ac:dyDescent="0.25">
      <c r="A43" t="s">
        <v>5017</v>
      </c>
      <c r="B43" t="s">
        <v>5662</v>
      </c>
    </row>
    <row r="44" spans="1:5" x14ac:dyDescent="0.25">
      <c r="A44" t="s">
        <v>3613</v>
      </c>
      <c r="B44" t="s">
        <v>5663</v>
      </c>
    </row>
    <row r="45" spans="1:5" x14ac:dyDescent="0.25">
      <c r="A45" t="s">
        <v>204</v>
      </c>
      <c r="B45" t="s">
        <v>5664</v>
      </c>
    </row>
    <row r="46" spans="1:5" x14ac:dyDescent="0.25">
      <c r="A46" t="s">
        <v>3625</v>
      </c>
      <c r="B46" t="s">
        <v>5665</v>
      </c>
    </row>
    <row r="47" spans="1:5" x14ac:dyDescent="0.25">
      <c r="A47" t="s">
        <v>2230</v>
      </c>
      <c r="B47" t="s">
        <v>5666</v>
      </c>
    </row>
    <row r="48" spans="1:5" x14ac:dyDescent="0.25">
      <c r="A48" t="s">
        <v>5611</v>
      </c>
      <c r="B48" t="s">
        <v>5612</v>
      </c>
    </row>
    <row r="49" spans="1:2" x14ac:dyDescent="0.25">
      <c r="A49" t="s">
        <v>5667</v>
      </c>
      <c r="B49" t="s">
        <v>5668</v>
      </c>
    </row>
    <row r="50" spans="1:2" x14ac:dyDescent="0.25">
      <c r="A50" t="s">
        <v>2218</v>
      </c>
      <c r="B50" t="s">
        <v>5669</v>
      </c>
    </row>
    <row r="51" spans="1:2" x14ac:dyDescent="0.25">
      <c r="A51" t="s">
        <v>5670</v>
      </c>
      <c r="B51" t="s">
        <v>5671</v>
      </c>
    </row>
    <row r="52" spans="1:2" x14ac:dyDescent="0.25">
      <c r="A52" t="s">
        <v>5672</v>
      </c>
      <c r="B52" t="s">
        <v>5673</v>
      </c>
    </row>
    <row r="53" spans="1:2" x14ac:dyDescent="0.25">
      <c r="A53" t="s">
        <v>5674</v>
      </c>
      <c r="B53" t="s">
        <v>5675</v>
      </c>
    </row>
  </sheetData>
  <pageMargins left="0.7" right="0.7" top="0.75" bottom="0.75" header="0.3" footer="0.3"/>
  <pageSetup orientation="portrai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I17"/>
  <sheetViews>
    <sheetView workbookViewId="0">
      <selection activeCell="B2" sqref="B2"/>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3" width="9.140625" style="16" customWidth="1"/>
    <col min="14" max="16384" width="9.140625" style="16"/>
  </cols>
  <sheetData>
    <row r="1" spans="1:9" x14ac:dyDescent="0.25">
      <c r="A1" t="s">
        <v>0</v>
      </c>
      <c r="B1" t="s">
        <v>1</v>
      </c>
      <c r="C1" t="s">
        <v>2</v>
      </c>
      <c r="D1" t="s">
        <v>3</v>
      </c>
      <c r="E1" t="s">
        <v>4</v>
      </c>
      <c r="F1" t="s">
        <v>5</v>
      </c>
      <c r="G1" t="s">
        <v>6</v>
      </c>
      <c r="H1" t="s">
        <v>7</v>
      </c>
      <c r="I1" t="s">
        <v>8</v>
      </c>
    </row>
    <row r="2" spans="1:9" x14ac:dyDescent="0.25">
      <c r="B2" s="4"/>
      <c r="C2" s="1"/>
      <c r="D2" t="str">
        <f t="array" aca="1" ref="D2" ca="1">CONCATENATE(A2,"-",MID(CELL("filename",A1),FIND("]",CELL("filename",A1))+1,255))</f>
        <v>-陶喆</v>
      </c>
      <c r="E2" t="s">
        <v>11</v>
      </c>
      <c r="F2" s="17">
        <v>2.5000000000000001E-2</v>
      </c>
      <c r="G2" s="17">
        <v>3.5416666666666673E-2</v>
      </c>
      <c r="I2">
        <v>0</v>
      </c>
    </row>
    <row r="3" spans="1:9" x14ac:dyDescent="0.25">
      <c r="B3" s="4"/>
      <c r="C3" s="1"/>
      <c r="F3" s="17"/>
      <c r="G3" s="17"/>
    </row>
    <row r="4" spans="1:9" x14ac:dyDescent="0.25">
      <c r="B4" s="4"/>
      <c r="C4" s="1"/>
      <c r="F4" s="17"/>
      <c r="G4" s="17"/>
    </row>
    <row r="5" spans="1:9" x14ac:dyDescent="0.25">
      <c r="B5" s="4"/>
      <c r="C5" s="1"/>
      <c r="F5" s="17"/>
      <c r="G5" s="17"/>
    </row>
    <row r="6" spans="1:9" x14ac:dyDescent="0.25">
      <c r="B6" s="4"/>
      <c r="C6" s="1"/>
      <c r="F6" s="17"/>
      <c r="G6" s="17"/>
    </row>
    <row r="7" spans="1:9" x14ac:dyDescent="0.25">
      <c r="B7" s="4"/>
      <c r="C7" s="1"/>
      <c r="F7" s="17"/>
      <c r="G7" s="17"/>
    </row>
    <row r="8" spans="1:9" x14ac:dyDescent="0.25">
      <c r="B8" s="4"/>
      <c r="C8" s="1"/>
      <c r="F8" s="17"/>
      <c r="G8" s="17"/>
    </row>
    <row r="9" spans="1:9" x14ac:dyDescent="0.25">
      <c r="B9" s="4"/>
      <c r="C9" s="1"/>
      <c r="F9" s="17"/>
      <c r="G9" s="17"/>
    </row>
    <row r="10" spans="1:9" x14ac:dyDescent="0.25">
      <c r="B10" s="4"/>
      <c r="C10" s="1"/>
      <c r="F10" s="17"/>
      <c r="G10" s="17"/>
    </row>
    <row r="11" spans="1:9" x14ac:dyDescent="0.25">
      <c r="B11" s="4"/>
      <c r="F11" s="17"/>
    </row>
    <row r="12" spans="1:9" x14ac:dyDescent="0.25">
      <c r="B12" s="4"/>
      <c r="C12" s="1"/>
      <c r="F12" s="17"/>
      <c r="G12" s="17"/>
    </row>
    <row r="13" spans="1:9" x14ac:dyDescent="0.25">
      <c r="B13" s="4"/>
      <c r="C13" s="1"/>
      <c r="F13" s="17"/>
      <c r="G13" s="17"/>
    </row>
    <row r="14" spans="1:9" x14ac:dyDescent="0.25">
      <c r="B14" s="4"/>
      <c r="C14" s="1"/>
      <c r="F14" s="17"/>
      <c r="G14" s="17"/>
    </row>
    <row r="15" spans="1:9" x14ac:dyDescent="0.25">
      <c r="B15" s="4"/>
      <c r="C15" s="1"/>
      <c r="F15" s="17"/>
      <c r="G15" s="17"/>
    </row>
    <row r="17" spans="2:7" x14ac:dyDescent="0.25">
      <c r="B17" s="4"/>
      <c r="C17" s="1"/>
      <c r="F17" s="17"/>
      <c r="G17" s="17"/>
    </row>
  </sheetData>
  <pageMargins left="0.7" right="0.7" top="0.75" bottom="0.75" header="0.3" footer="0.3"/>
  <pageSetup orientation="portrai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I17"/>
  <sheetViews>
    <sheetView workbookViewId="0">
      <selection activeCell="B2" sqref="B2"/>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3" width="9.140625" style="16" customWidth="1"/>
    <col min="14" max="16384" width="9.140625" style="16"/>
  </cols>
  <sheetData>
    <row r="1" spans="1:9" x14ac:dyDescent="0.25">
      <c r="A1" t="s">
        <v>0</v>
      </c>
      <c r="B1" t="s">
        <v>1</v>
      </c>
      <c r="C1" t="s">
        <v>2</v>
      </c>
      <c r="D1" t="s">
        <v>3</v>
      </c>
      <c r="E1" t="s">
        <v>4</v>
      </c>
      <c r="F1" t="s">
        <v>5</v>
      </c>
      <c r="G1" t="s">
        <v>6</v>
      </c>
      <c r="H1" t="s">
        <v>7</v>
      </c>
      <c r="I1" t="s">
        <v>8</v>
      </c>
    </row>
    <row r="2" spans="1:9" x14ac:dyDescent="0.25">
      <c r="B2" s="4"/>
      <c r="C2" s="1"/>
      <c r="D2" t="str">
        <f t="array" aca="1" ref="D2" ca="1">CONCATENATE(A2,"-",MID(CELL("filename",A1),FIND("]",CELL("filename",A1))+1,255))</f>
        <v>-王力宏</v>
      </c>
      <c r="E2" t="s">
        <v>11</v>
      </c>
      <c r="F2" s="17">
        <v>2.5000000000000001E-2</v>
      </c>
      <c r="G2" s="17">
        <v>3.5416666666666673E-2</v>
      </c>
      <c r="I2">
        <v>0</v>
      </c>
    </row>
    <row r="3" spans="1:9" x14ac:dyDescent="0.25">
      <c r="B3" s="4"/>
      <c r="C3" s="1"/>
      <c r="F3" s="17"/>
      <c r="G3" s="17"/>
    </row>
    <row r="4" spans="1:9" x14ac:dyDescent="0.25">
      <c r="B4" s="4"/>
      <c r="C4" s="1"/>
      <c r="F4" s="17"/>
      <c r="G4" s="17"/>
    </row>
    <row r="5" spans="1:9" x14ac:dyDescent="0.25">
      <c r="B5" s="4"/>
      <c r="C5" s="1"/>
      <c r="F5" s="17"/>
      <c r="G5" s="17"/>
    </row>
    <row r="6" spans="1:9" x14ac:dyDescent="0.25">
      <c r="B6" s="4"/>
      <c r="C6" s="1"/>
      <c r="F6" s="17"/>
      <c r="G6" s="17"/>
    </row>
    <row r="7" spans="1:9" x14ac:dyDescent="0.25">
      <c r="B7" s="4"/>
      <c r="C7" s="1"/>
      <c r="F7" s="17"/>
      <c r="G7" s="17"/>
    </row>
    <row r="8" spans="1:9" x14ac:dyDescent="0.25">
      <c r="B8" s="4"/>
      <c r="C8" s="1"/>
      <c r="F8" s="17"/>
      <c r="G8" s="17"/>
    </row>
    <row r="9" spans="1:9" x14ac:dyDescent="0.25">
      <c r="B9" s="4"/>
      <c r="C9" s="1"/>
      <c r="F9" s="17"/>
      <c r="G9" s="17"/>
    </row>
    <row r="10" spans="1:9" x14ac:dyDescent="0.25">
      <c r="B10" s="4"/>
      <c r="C10" s="1"/>
      <c r="F10" s="17"/>
      <c r="G10" s="17"/>
    </row>
    <row r="11" spans="1:9" x14ac:dyDescent="0.25">
      <c r="B11" s="4"/>
      <c r="F11" s="17"/>
    </row>
    <row r="12" spans="1:9" x14ac:dyDescent="0.25">
      <c r="B12" s="4"/>
      <c r="C12" s="1"/>
      <c r="F12" s="17"/>
      <c r="G12" s="17"/>
    </row>
    <row r="13" spans="1:9" x14ac:dyDescent="0.25">
      <c r="B13" s="4"/>
      <c r="C13" s="1"/>
      <c r="F13" s="17"/>
      <c r="G13" s="17"/>
    </row>
    <row r="14" spans="1:9" x14ac:dyDescent="0.25">
      <c r="B14" s="4"/>
      <c r="C14" s="1"/>
      <c r="F14" s="17"/>
      <c r="G14" s="17"/>
    </row>
    <row r="15" spans="1:9" x14ac:dyDescent="0.25">
      <c r="B15" s="4"/>
      <c r="C15" s="1"/>
      <c r="F15" s="17"/>
      <c r="G15" s="17"/>
    </row>
    <row r="17" spans="2:7" x14ac:dyDescent="0.25">
      <c r="B17" s="4"/>
      <c r="C17" s="1"/>
      <c r="F17" s="17"/>
      <c r="G17" s="17"/>
    </row>
  </sheetData>
  <pageMargins left="0.7" right="0.7" top="0.75" bottom="0.75" header="0.3" footer="0.3"/>
  <pageSetup orientation="portrai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I17"/>
  <sheetViews>
    <sheetView workbookViewId="0">
      <selection activeCell="B2" sqref="B2"/>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3" width="9.140625" style="16" customWidth="1"/>
    <col min="14" max="16384" width="9.140625" style="16"/>
  </cols>
  <sheetData>
    <row r="1" spans="1:9" x14ac:dyDescent="0.25">
      <c r="A1" t="s">
        <v>0</v>
      </c>
      <c r="B1" t="s">
        <v>1</v>
      </c>
      <c r="C1" t="s">
        <v>2</v>
      </c>
      <c r="D1" t="s">
        <v>3</v>
      </c>
      <c r="E1" t="s">
        <v>4</v>
      </c>
      <c r="F1" t="s">
        <v>5</v>
      </c>
      <c r="G1" t="s">
        <v>6</v>
      </c>
      <c r="H1" t="s">
        <v>7</v>
      </c>
      <c r="I1" t="s">
        <v>8</v>
      </c>
    </row>
    <row r="2" spans="1:9" x14ac:dyDescent="0.25">
      <c r="B2" s="4"/>
      <c r="C2" s="1"/>
      <c r="D2" t="str">
        <f t="array" aca="1" ref="D2" ca="1">CONCATENATE(A2,"-",MID(CELL("filename",A1),FIND("]",CELL("filename",A1))+1,255))</f>
        <v>-五月天</v>
      </c>
      <c r="E2" t="s">
        <v>11</v>
      </c>
      <c r="F2" s="17">
        <v>2.5000000000000001E-2</v>
      </c>
      <c r="G2" s="17">
        <v>3.5416666666666673E-2</v>
      </c>
      <c r="I2">
        <v>0</v>
      </c>
    </row>
    <row r="3" spans="1:9" x14ac:dyDescent="0.25">
      <c r="B3" s="4"/>
      <c r="C3" s="1"/>
      <c r="F3" s="17"/>
      <c r="G3" s="17"/>
    </row>
    <row r="4" spans="1:9" x14ac:dyDescent="0.25">
      <c r="B4" s="4"/>
      <c r="C4" s="1"/>
      <c r="F4" s="17"/>
      <c r="G4" s="17"/>
    </row>
    <row r="5" spans="1:9" x14ac:dyDescent="0.25">
      <c r="B5" s="4"/>
      <c r="C5" s="1"/>
      <c r="F5" s="17"/>
      <c r="G5" s="17"/>
    </row>
    <row r="6" spans="1:9" x14ac:dyDescent="0.25">
      <c r="B6" s="4"/>
      <c r="C6" s="1"/>
      <c r="F6" s="17"/>
      <c r="G6" s="17"/>
    </row>
    <row r="7" spans="1:9" x14ac:dyDescent="0.25">
      <c r="B7" s="4"/>
      <c r="C7" s="1"/>
      <c r="F7" s="17"/>
      <c r="G7" s="17"/>
    </row>
    <row r="8" spans="1:9" x14ac:dyDescent="0.25">
      <c r="B8" s="4"/>
      <c r="C8" s="1"/>
      <c r="F8" s="17"/>
      <c r="G8" s="17"/>
    </row>
    <row r="9" spans="1:9" x14ac:dyDescent="0.25">
      <c r="B9" s="4"/>
      <c r="C9" s="1"/>
      <c r="F9" s="17"/>
      <c r="G9" s="17"/>
    </row>
    <row r="10" spans="1:9" x14ac:dyDescent="0.25">
      <c r="B10" s="4"/>
      <c r="C10" s="1"/>
      <c r="F10" s="17"/>
      <c r="G10" s="17"/>
    </row>
    <row r="11" spans="1:9" x14ac:dyDescent="0.25">
      <c r="B11" s="4"/>
      <c r="F11" s="17"/>
    </row>
    <row r="12" spans="1:9" x14ac:dyDescent="0.25">
      <c r="B12" s="4"/>
      <c r="C12" s="1"/>
      <c r="F12" s="17"/>
      <c r="G12" s="17"/>
    </row>
    <row r="13" spans="1:9" x14ac:dyDescent="0.25">
      <c r="B13" s="4"/>
      <c r="C13" s="1"/>
      <c r="F13" s="17"/>
      <c r="G13" s="17"/>
    </row>
    <row r="14" spans="1:9" x14ac:dyDescent="0.25">
      <c r="B14" s="4"/>
      <c r="C14" s="1"/>
      <c r="F14" s="17"/>
      <c r="G14" s="17"/>
    </row>
    <row r="15" spans="1:9" x14ac:dyDescent="0.25">
      <c r="B15" s="4"/>
      <c r="C15" s="1"/>
      <c r="F15" s="17"/>
      <c r="G15" s="17"/>
    </row>
    <row r="17" spans="2:7" x14ac:dyDescent="0.25">
      <c r="B17" s="4"/>
      <c r="C17" s="1"/>
      <c r="F17" s="17"/>
      <c r="G17" s="17"/>
    </row>
  </sheetData>
  <pageMargins left="0.7" right="0.7" top="0.75" bottom="0.75" header="0.3" footer="0.3"/>
  <pageSetup orientation="portrai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I57"/>
  <sheetViews>
    <sheetView workbookViewId="0">
      <selection activeCell="B13" sqref="B13"/>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3" width="9.140625" style="16" customWidth="1"/>
    <col min="14" max="16384" width="9.140625" style="16"/>
  </cols>
  <sheetData>
    <row r="1" spans="1:9" x14ac:dyDescent="0.25">
      <c r="A1" t="s">
        <v>0</v>
      </c>
      <c r="B1" t="s">
        <v>1</v>
      </c>
      <c r="C1" t="s">
        <v>2</v>
      </c>
      <c r="D1" t="s">
        <v>3</v>
      </c>
      <c r="E1" t="s">
        <v>4</v>
      </c>
      <c r="F1" t="s">
        <v>5</v>
      </c>
      <c r="G1" t="s">
        <v>6</v>
      </c>
      <c r="H1" t="s">
        <v>7</v>
      </c>
      <c r="I1" t="s">
        <v>8</v>
      </c>
    </row>
    <row r="2" spans="1:9" x14ac:dyDescent="0.25">
      <c r="A2" t="s">
        <v>5676</v>
      </c>
      <c r="B2" t="s">
        <v>5677</v>
      </c>
      <c r="C2" s="1"/>
      <c r="D2" t="str">
        <f t="array" aca="1" ref="D2" ca="1">CONCATENATE(A2,"-",MID(CELL("filename",A1),FIND("]",CELL("filename",A1))+1,255))</f>
        <v>相约一九九八-那英</v>
      </c>
      <c r="E2" t="s">
        <v>11</v>
      </c>
      <c r="F2" s="17">
        <v>2.5000000000000001E-2</v>
      </c>
      <c r="G2" s="17">
        <v>3.5416666666666673E-2</v>
      </c>
      <c r="I2">
        <v>0</v>
      </c>
    </row>
    <row r="3" spans="1:9" x14ac:dyDescent="0.25">
      <c r="A3" t="s">
        <v>5153</v>
      </c>
      <c r="B3" t="s">
        <v>5678</v>
      </c>
      <c r="C3" s="1"/>
      <c r="D3" t="str">
        <f t="array" aca="1" ref="D3" ca="1">CONCATENATE(A3,"-",MID(CELL("filename",A2),FIND("]",CELL("filename",A2))+1,255))</f>
        <v>默-那英</v>
      </c>
      <c r="E3" t="s">
        <v>11</v>
      </c>
      <c r="F3" s="17"/>
      <c r="G3" s="17"/>
    </row>
    <row r="4" spans="1:9" x14ac:dyDescent="0.25">
      <c r="A4" t="s">
        <v>5679</v>
      </c>
      <c r="B4" t="s">
        <v>5680</v>
      </c>
      <c r="C4" s="1"/>
      <c r="D4" t="str">
        <f t="array" aca="1" ref="D4" ca="1">CONCATENATE(A4,"-",MID(CELL("filename",A3),FIND("]",CELL("filename",A3))+1,255))</f>
        <v>东方之珠-那英</v>
      </c>
      <c r="E4" t="s">
        <v>11</v>
      </c>
      <c r="F4" s="17"/>
      <c r="G4" s="17"/>
    </row>
    <row r="5" spans="1:9" x14ac:dyDescent="0.25">
      <c r="A5" t="s">
        <v>2543</v>
      </c>
      <c r="B5" t="s">
        <v>5681</v>
      </c>
      <c r="C5" s="1"/>
      <c r="D5" t="str">
        <f t="array" aca="1" ref="D5" ca="1">CONCATENATE(A5,"-",MID(CELL("filename",A4),FIND("]",CELL("filename",A4))+1,255))</f>
        <v>白天不懂夜的黑-那英</v>
      </c>
      <c r="E5" t="s">
        <v>11</v>
      </c>
      <c r="F5" s="17"/>
      <c r="G5" s="17"/>
    </row>
    <row r="6" spans="1:9" x14ac:dyDescent="0.25">
      <c r="A6" t="s">
        <v>1504</v>
      </c>
      <c r="B6" t="s">
        <v>5682</v>
      </c>
      <c r="C6" s="1"/>
      <c r="D6" t="str">
        <f t="array" aca="1" ref="D6" ca="1">CONCATENATE(A6,"-",MID(CELL("filename",A5),FIND("]",CELL("filename",A5))+1,255))</f>
        <v>梦一场-那英</v>
      </c>
      <c r="E6" t="s">
        <v>11</v>
      </c>
      <c r="F6" s="17"/>
      <c r="G6" s="17"/>
    </row>
    <row r="7" spans="1:9" x14ac:dyDescent="0.25">
      <c r="A7" t="s">
        <v>5683</v>
      </c>
      <c r="B7" t="s">
        <v>5684</v>
      </c>
      <c r="C7" s="1"/>
      <c r="D7" t="str">
        <f t="array" aca="1" ref="D7" ca="1">CONCATENATE(A7,"-",MID(CELL("filename",A6),FIND("]",CELL("filename",A6))+1,255))</f>
        <v>山沟沟-那英</v>
      </c>
      <c r="E7" t="s">
        <v>11</v>
      </c>
      <c r="F7" s="17"/>
      <c r="G7" s="17"/>
    </row>
    <row r="8" spans="1:9" x14ac:dyDescent="0.25">
      <c r="A8" t="s">
        <v>5685</v>
      </c>
      <c r="B8" t="s">
        <v>5686</v>
      </c>
      <c r="C8" s="1"/>
      <c r="D8" t="str">
        <f t="array" aca="1" ref="D8" ca="1">CONCATENATE(A8,"-",MID(CELL("filename",A7),FIND("]",CELL("filename",A7))+1,255))</f>
        <v>一笑而过-那英</v>
      </c>
      <c r="E8" t="s">
        <v>11</v>
      </c>
      <c r="F8" s="17"/>
      <c r="G8" s="17"/>
    </row>
    <row r="9" spans="1:9" x14ac:dyDescent="0.25">
      <c r="A9" t="s">
        <v>3730</v>
      </c>
      <c r="B9" t="s">
        <v>5687</v>
      </c>
      <c r="C9" s="1"/>
      <c r="D9" t="str">
        <f t="array" aca="1" ref="D9" ca="1">CONCATENATE(A9,"-",MID(CELL("filename",A8),FIND("]",CELL("filename",A8))+1,255))</f>
        <v>雾里看花-那英</v>
      </c>
      <c r="E9" t="s">
        <v>11</v>
      </c>
      <c r="F9" s="17"/>
      <c r="G9" s="17"/>
    </row>
    <row r="10" spans="1:9" x14ac:dyDescent="0.25">
      <c r="A10" t="s">
        <v>5688</v>
      </c>
      <c r="B10" t="s">
        <v>5689</v>
      </c>
      <c r="C10" s="1"/>
      <c r="D10" t="str">
        <f t="array" aca="1" ref="D10" ca="1">CONCATENATE(A10,"-",MID(CELL("filename",A9),FIND("]",CELL("filename",A9))+1,255))</f>
        <v>山不转水转-那英</v>
      </c>
      <c r="E10" t="s">
        <v>11</v>
      </c>
      <c r="F10" s="17"/>
      <c r="G10" s="17"/>
    </row>
    <row r="11" spans="1:9" x14ac:dyDescent="0.25">
      <c r="A11" t="s">
        <v>3728</v>
      </c>
      <c r="B11" t="s">
        <v>5690</v>
      </c>
      <c r="D11" t="str">
        <f t="array" aca="1" ref="D11" ca="1">CONCATENATE(A11,"-",MID(CELL("filename",A10),FIND("]",CELL("filename",A10))+1,255))</f>
        <v>出卖-那英</v>
      </c>
      <c r="E11" t="s">
        <v>11</v>
      </c>
      <c r="F11" s="17"/>
    </row>
    <row r="12" spans="1:9" x14ac:dyDescent="0.25">
      <c r="A12" t="s">
        <v>5691</v>
      </c>
      <c r="B12" t="s">
        <v>5692</v>
      </c>
      <c r="C12" s="1"/>
      <c r="D12" t="str">
        <f t="array" aca="1" ref="D12" ca="1">CONCATENATE(A12,"-",MID(CELL("filename",A11),FIND("]",CELL("filename",A11))+1,255))</f>
        <v>只要有你-那英</v>
      </c>
      <c r="E12" t="s">
        <v>11</v>
      </c>
      <c r="F12" s="17"/>
      <c r="G12" s="17"/>
    </row>
    <row r="13" spans="1:9" x14ac:dyDescent="0.25">
      <c r="A13" t="s">
        <v>2686</v>
      </c>
      <c r="B13" t="s">
        <v>5693</v>
      </c>
      <c r="C13" s="1"/>
      <c r="D13" t="str">
        <f t="array" aca="1" ref="D13" ca="1">CONCATENATE(A13,"-",MID(CELL("filename",A12),FIND("]",CELL("filename",A12))+1,255))</f>
        <v>征服-那英</v>
      </c>
      <c r="E13" t="s">
        <v>11</v>
      </c>
      <c r="F13" s="17"/>
      <c r="G13" s="17"/>
    </row>
    <row r="14" spans="1:9" x14ac:dyDescent="0.25">
      <c r="A14" t="s">
        <v>5688</v>
      </c>
      <c r="B14" t="s">
        <v>5694</v>
      </c>
      <c r="C14" s="1"/>
      <c r="D14" t="str">
        <f t="array" aca="1" ref="D14" ca="1">CONCATENATE(A14,"-",MID(CELL("filename",A13),FIND("]",CELL("filename",A13))+1,255))</f>
        <v>山不转水转-那英</v>
      </c>
      <c r="E14" t="s">
        <v>11</v>
      </c>
      <c r="F14" s="17"/>
      <c r="G14" s="17"/>
    </row>
    <row r="15" spans="1:9" x14ac:dyDescent="0.25">
      <c r="C15" s="1"/>
      <c r="F15" s="17"/>
      <c r="G15" s="17"/>
    </row>
    <row r="16" spans="1:9" x14ac:dyDescent="0.25">
      <c r="C16" s="1"/>
      <c r="F16" s="17"/>
      <c r="G16" s="17"/>
    </row>
    <row r="17" spans="1:7" x14ac:dyDescent="0.25">
      <c r="C17" s="1"/>
      <c r="F17" s="17"/>
      <c r="G17" s="17"/>
    </row>
    <row r="18" spans="1:7" x14ac:dyDescent="0.25">
      <c r="C18" s="1"/>
      <c r="F18" s="17"/>
      <c r="G18" s="17"/>
    </row>
    <row r="19" spans="1:7" x14ac:dyDescent="0.25">
      <c r="C19" s="1"/>
      <c r="F19" s="17"/>
      <c r="G19" s="17"/>
    </row>
    <row r="20" spans="1:7" x14ac:dyDescent="0.25">
      <c r="A20" t="s">
        <v>5695</v>
      </c>
      <c r="B20" t="s">
        <v>5696</v>
      </c>
      <c r="C20" s="1"/>
      <c r="D20" t="str">
        <f t="array" aca="1" ref="D20" ca="1">CONCATENATE(A20,"-",MID(CELL("filename",A19),FIND("]",CELL("filename",A19))+1,255))</f>
        <v>熟年-那英</v>
      </c>
      <c r="E20" t="s">
        <v>11</v>
      </c>
      <c r="F20" s="17"/>
      <c r="G20" s="17"/>
    </row>
    <row r="21" spans="1:7" x14ac:dyDescent="0.25">
      <c r="A21" t="s">
        <v>5697</v>
      </c>
      <c r="B21" t="s">
        <v>5698</v>
      </c>
      <c r="C21" s="1"/>
      <c r="D21" t="str">
        <f t="array" aca="1" ref="D21" ca="1">CONCATENATE(A21,"-",MID(CELL("filename",A20),FIND("]",CELL("filename",A20))+1,255))</f>
        <v>干脆-那英</v>
      </c>
      <c r="E21" t="s">
        <v>11</v>
      </c>
      <c r="F21" s="17"/>
      <c r="G21" s="17"/>
    </row>
    <row r="22" spans="1:7" x14ac:dyDescent="0.25">
      <c r="A22" t="s">
        <v>5699</v>
      </c>
      <c r="B22" t="s">
        <v>5700</v>
      </c>
      <c r="C22" s="1"/>
      <c r="D22" t="str">
        <f t="array" aca="1" ref="D22" ca="1">CONCATENATE(A22,"-",MID(CELL("filename",A21),FIND("]",CELL("filename",A21))+1,255))</f>
        <v>如今-那英</v>
      </c>
      <c r="E22" t="s">
        <v>11</v>
      </c>
      <c r="F22" s="17"/>
      <c r="G22" s="17"/>
    </row>
    <row r="23" spans="1:7" x14ac:dyDescent="0.25">
      <c r="A23" t="s">
        <v>5701</v>
      </c>
      <c r="B23" t="s">
        <v>5702</v>
      </c>
      <c r="D23" t="str">
        <f t="array" aca="1" ref="D23" ca="1">CONCATENATE(A23,"-",MID(CELL("filename",A22),FIND("]",CELL("filename",A22))+1,255))</f>
        <v>出现-那英</v>
      </c>
      <c r="E23" t="s">
        <v>11</v>
      </c>
    </row>
    <row r="24" spans="1:7" x14ac:dyDescent="0.25">
      <c r="A24" t="s">
        <v>5703</v>
      </c>
      <c r="B24" t="s">
        <v>5704</v>
      </c>
      <c r="C24" s="1"/>
      <c r="D24" t="str">
        <f t="array" aca="1" ref="D24" ca="1">CONCATENATE(A24,"-",MID(CELL("filename",A23),FIND("]",CELL("filename",A23))+1,255))</f>
        <v>孤帆-那英</v>
      </c>
      <c r="E24" t="s">
        <v>11</v>
      </c>
      <c r="F24" s="17"/>
      <c r="G24" s="17"/>
    </row>
    <row r="25" spans="1:7" x14ac:dyDescent="0.25">
      <c r="A25" t="s">
        <v>5705</v>
      </c>
      <c r="B25" t="s">
        <v>5706</v>
      </c>
      <c r="D25" t="str">
        <f t="array" aca="1" ref="D25" ca="1">CONCATENATE(A25,"-",MID(CELL("filename",A24),FIND("]",CELL("filename",A24))+1,255))</f>
        <v>回声-那英</v>
      </c>
      <c r="E25" t="s">
        <v>11</v>
      </c>
    </row>
    <row r="29" spans="1:7" x14ac:dyDescent="0.25">
      <c r="A29" t="s">
        <v>5707</v>
      </c>
      <c r="B29" t="s">
        <v>5708</v>
      </c>
      <c r="D29" t="str">
        <f t="array" aca="1" ref="D29" ca="1">CONCATENATE(A29,"-",MID(CELL("filename",A28),FIND("]",CELL("filename",A28))+1,255))</f>
        <v>夜光-那英</v>
      </c>
      <c r="E29" t="s">
        <v>11</v>
      </c>
    </row>
    <row r="30" spans="1:7" x14ac:dyDescent="0.25">
      <c r="A30" t="s">
        <v>5709</v>
      </c>
      <c r="B30" t="s">
        <v>5710</v>
      </c>
      <c r="D30" t="str">
        <f t="array" aca="1" ref="D30" ca="1">CONCATENATE(A30,"-",MID(CELL("filename",A29),FIND("]",CELL("filename",A29))+1,255))</f>
        <v>偏心-那英</v>
      </c>
      <c r="E30" t="s">
        <v>11</v>
      </c>
    </row>
    <row r="34" spans="1:5" x14ac:dyDescent="0.25">
      <c r="A34" t="s">
        <v>1995</v>
      </c>
      <c r="B34" t="s">
        <v>5711</v>
      </c>
      <c r="D34" t="str">
        <f t="array" aca="1" ref="D34" ca="1">CONCATENATE(A34,"-",MID(CELL("filename",A33),FIND("]",CELL("filename",A33))+1,255))</f>
        <v>国际歌-那英</v>
      </c>
      <c r="E34" t="s">
        <v>84</v>
      </c>
    </row>
    <row r="35" spans="1:5" x14ac:dyDescent="0.25">
      <c r="A35" t="s">
        <v>5712</v>
      </c>
      <c r="B35" t="s">
        <v>5713</v>
      </c>
      <c r="D35" t="str">
        <f t="array" aca="1" ref="D35" ca="1">CONCATENATE(A35,"-",MID(CELL("filename",A34),FIND("]",CELL("filename",A34))+1,255))</f>
        <v>相爱恨早-那英</v>
      </c>
      <c r="E35" t="s">
        <v>84</v>
      </c>
    </row>
    <row r="36" spans="1:5" x14ac:dyDescent="0.25">
      <c r="A36" t="s">
        <v>5714</v>
      </c>
      <c r="B36" t="s">
        <v>5715</v>
      </c>
      <c r="D36" t="str">
        <f t="array" aca="1" ref="D36" ca="1">CONCATENATE(A36,"-",MID(CELL("filename",A35),FIND("]",CELL("filename",A35))+1,255))</f>
        <v>被风吹过的夏天-那英</v>
      </c>
      <c r="E36" t="s">
        <v>84</v>
      </c>
    </row>
    <row r="37" spans="1:5" x14ac:dyDescent="0.25">
      <c r="A37" t="s">
        <v>129</v>
      </c>
      <c r="B37" t="s">
        <v>5716</v>
      </c>
      <c r="D37" t="str">
        <f t="array" aca="1" ref="D37" ca="1">CONCATENATE(A37,"-",MID(CELL("filename",A36),FIND("]",CELL("filename",A36))+1,255))</f>
        <v>心动-那英</v>
      </c>
      <c r="E37" t="s">
        <v>84</v>
      </c>
    </row>
    <row r="38" spans="1:5" x14ac:dyDescent="0.25">
      <c r="A38" t="s">
        <v>5717</v>
      </c>
      <c r="B38" t="s">
        <v>5718</v>
      </c>
      <c r="D38" t="str">
        <f t="array" aca="1" ref="D38" ca="1">CONCATENATE(A38,"-",MID(CELL("filename",A37),FIND("]",CELL("filename",A37))+1,255))</f>
        <v>天天-那英</v>
      </c>
      <c r="E38" t="s">
        <v>84</v>
      </c>
    </row>
    <row r="39" spans="1:5" x14ac:dyDescent="0.25">
      <c r="A39" t="s">
        <v>4427</v>
      </c>
      <c r="B39" t="s">
        <v>5719</v>
      </c>
      <c r="D39" t="str">
        <f t="array" aca="1" ref="D39" ca="1">CONCATENATE(A39,"-",MID(CELL("filename",A38),FIND("]",CELL("filename",A38))+1,255))</f>
        <v>你的微笑-那英</v>
      </c>
      <c r="E39" t="s">
        <v>84</v>
      </c>
    </row>
    <row r="40" spans="1:5" x14ac:dyDescent="0.25">
      <c r="A40" t="s">
        <v>661</v>
      </c>
      <c r="B40" t="s">
        <v>5720</v>
      </c>
      <c r="D40" t="str">
        <f t="array" aca="1" ref="D40" ca="1">CONCATENATE(A40,"-",MID(CELL("filename",A39),FIND("]",CELL("filename",A39))+1,255))</f>
        <v>祝你平安-那英</v>
      </c>
      <c r="E40" t="s">
        <v>84</v>
      </c>
    </row>
    <row r="41" spans="1:5" x14ac:dyDescent="0.25">
      <c r="A41" t="s">
        <v>5721</v>
      </c>
      <c r="B41" t="s">
        <v>5722</v>
      </c>
      <c r="D41" t="str">
        <f t="array" aca="1" ref="D41" ca="1">CONCATENATE(A41,"-",MID(CELL("filename",A40),FIND("]",CELL("filename",A40))+1,255))</f>
        <v>出现又离开-那英</v>
      </c>
      <c r="E41" t="s">
        <v>84</v>
      </c>
    </row>
    <row r="42" spans="1:5" x14ac:dyDescent="0.25">
      <c r="A42" t="s">
        <v>5674</v>
      </c>
      <c r="B42" t="s">
        <v>5723</v>
      </c>
      <c r="D42" t="str">
        <f t="array" aca="1" ref="D42" ca="1">CONCATENATE(A42,"-",MID(CELL("filename",A41),FIND("]",CELL("filename",A41))+1,255))</f>
        <v>沧海一声笑-那英</v>
      </c>
      <c r="E42" t="s">
        <v>84</v>
      </c>
    </row>
    <row r="43" spans="1:5" x14ac:dyDescent="0.25">
      <c r="D43" t="str">
        <f t="array" aca="1" ref="D43" ca="1">CONCATENATE(A43,"-",MID(CELL("filename",A42),FIND("]",CELL("filename",A42))+1,255))</f>
        <v>-那英</v>
      </c>
      <c r="E43" t="s">
        <v>84</v>
      </c>
    </row>
    <row r="44" spans="1:5" x14ac:dyDescent="0.25">
      <c r="A44" t="s">
        <v>4050</v>
      </c>
      <c r="B44" t="s">
        <v>5724</v>
      </c>
      <c r="D44" t="str">
        <f t="array" aca="1" ref="D44" ca="1">CONCATENATE(A44,"-",MID(CELL("filename",A43),FIND("]",CELL("filename",A43))+1,255))</f>
        <v>理想-那英</v>
      </c>
      <c r="E44" t="s">
        <v>84</v>
      </c>
    </row>
    <row r="45" spans="1:5" x14ac:dyDescent="0.25">
      <c r="A45" t="s">
        <v>1554</v>
      </c>
      <c r="B45" t="s">
        <v>5725</v>
      </c>
      <c r="D45" t="str">
        <f t="array" aca="1" ref="D45" ca="1">CONCATENATE(A45,"-",MID(CELL("filename",A44),FIND("]",CELL("filename",A44))+1,255))</f>
        <v>逆光-那英</v>
      </c>
      <c r="E45" t="s">
        <v>84</v>
      </c>
    </row>
    <row r="46" spans="1:5" x14ac:dyDescent="0.25">
      <c r="A46" t="s">
        <v>4234</v>
      </c>
      <c r="B46" t="s">
        <v>5726</v>
      </c>
      <c r="D46" t="str">
        <f t="array" aca="1" ref="D46" ca="1">CONCATENATE(A46,"-",MID(CELL("filename",A45),FIND("]",CELL("filename",A45))+1,255))</f>
        <v>因为爱情-那英</v>
      </c>
      <c r="E46" t="s">
        <v>84</v>
      </c>
    </row>
    <row r="47" spans="1:5" x14ac:dyDescent="0.25">
      <c r="A47" t="s">
        <v>5532</v>
      </c>
      <c r="B47" t="s">
        <v>5727</v>
      </c>
      <c r="D47" t="str">
        <f t="array" aca="1" ref="D47" ca="1">CONCATENATE(A47,"-",MID(CELL("filename",A46),FIND("]",CELL("filename",A46))+1,255))</f>
        <v>善变-那英</v>
      </c>
      <c r="E47" t="s">
        <v>84</v>
      </c>
    </row>
    <row r="48" spans="1:5" x14ac:dyDescent="0.25">
      <c r="A48" t="s">
        <v>1340</v>
      </c>
      <c r="B48" t="s">
        <v>1341</v>
      </c>
      <c r="D48" t="str">
        <f t="array" aca="1" ref="D48" ca="1">CONCATENATE(A48,"-",MID(CELL("filename",A47),FIND("]",CELL("filename",A47))+1,255))</f>
        <v>毒药-那英</v>
      </c>
      <c r="E48" t="s">
        <v>84</v>
      </c>
    </row>
    <row r="49" spans="1:5" x14ac:dyDescent="0.25">
      <c r="A49" t="s">
        <v>2032</v>
      </c>
      <c r="B49" t="s">
        <v>5728</v>
      </c>
      <c r="D49" t="str">
        <f t="array" aca="1" ref="D49" ca="1">CONCATENATE(A49,"-",MID(CELL("filename",A48),FIND("]",CELL("filename",A48))+1,255))</f>
        <v>跟着感觉走-那英</v>
      </c>
      <c r="E49" t="s">
        <v>84</v>
      </c>
    </row>
    <row r="50" spans="1:5" x14ac:dyDescent="0.25">
      <c r="A50" t="s">
        <v>5729</v>
      </c>
      <c r="B50" t="s">
        <v>5730</v>
      </c>
      <c r="D50" t="str">
        <f t="array" aca="1" ref="D50" ca="1">CONCATENATE(A50,"-",MID(CELL("filename",A49),FIND("]",CELL("filename",A49))+1,255))</f>
        <v>偏偏喜欢你-那英</v>
      </c>
      <c r="E50" t="s">
        <v>84</v>
      </c>
    </row>
    <row r="51" spans="1:5" x14ac:dyDescent="0.25">
      <c r="A51" t="s">
        <v>196</v>
      </c>
      <c r="B51" t="s">
        <v>5731</v>
      </c>
      <c r="D51" t="str">
        <f t="array" aca="1" ref="D51" ca="1">CONCATENATE(A51,"-",MID(CELL("filename",A50),FIND("]",CELL("filename",A50))+1,255))</f>
        <v>爱与痛的边缘-那英</v>
      </c>
      <c r="E51" t="s">
        <v>84</v>
      </c>
    </row>
    <row r="52" spans="1:5" x14ac:dyDescent="0.25">
      <c r="A52" t="s">
        <v>5732</v>
      </c>
      <c r="B52" t="s">
        <v>5733</v>
      </c>
      <c r="D52" t="str">
        <f t="array" aca="1" ref="D52" ca="1">CONCATENATE(A52,"-",MID(CELL("filename",A51),FIND("]",CELL("filename",A51))+1,255))</f>
        <v>千万次的问-那英</v>
      </c>
      <c r="E52" t="s">
        <v>84</v>
      </c>
    </row>
    <row r="53" spans="1:5" x14ac:dyDescent="0.25">
      <c r="A53" t="s">
        <v>5734</v>
      </c>
      <c r="B53" t="s">
        <v>5735</v>
      </c>
      <c r="D53" t="str">
        <f t="array" aca="1" ref="D53" ca="1">CONCATENATE(A53,"-",MID(CELL("filename",A52),FIND("]",CELL("filename",A52))+1,255))</f>
        <v>我管你-那英</v>
      </c>
      <c r="E53" t="s">
        <v>84</v>
      </c>
    </row>
    <row r="54" spans="1:5" x14ac:dyDescent="0.25">
      <c r="A54" t="s">
        <v>1521</v>
      </c>
      <c r="B54" t="s">
        <v>5736</v>
      </c>
      <c r="D54" t="str">
        <f t="array" aca="1" ref="D54" ca="1">CONCATENATE(A54,"-",MID(CELL("filename",A53),FIND("]",CELL("filename",A53))+1,255))</f>
        <v>等你下课-那英</v>
      </c>
      <c r="E54" t="s">
        <v>84</v>
      </c>
    </row>
    <row r="55" spans="1:5" x14ac:dyDescent="0.25">
      <c r="A55" t="s">
        <v>2368</v>
      </c>
      <c r="B55" t="s">
        <v>5737</v>
      </c>
      <c r="D55" t="str">
        <f t="array" aca="1" ref="D55" ca="1">CONCATENATE(A55,"-",MID(CELL("filename",A54),FIND("]",CELL("filename",A54))+1,255))</f>
        <v>丝路-那英</v>
      </c>
      <c r="E55" t="s">
        <v>84</v>
      </c>
    </row>
    <row r="56" spans="1:5" x14ac:dyDescent="0.25">
      <c r="A56" t="s">
        <v>5738</v>
      </c>
      <c r="B56" t="s">
        <v>5739</v>
      </c>
      <c r="D56" t="str">
        <f t="array" aca="1" ref="D56" ca="1">CONCATENATE(A56,"-",MID(CELL("filename",A55),FIND("]",CELL("filename",A55))+1,255))</f>
        <v>军港之夜-那英</v>
      </c>
      <c r="E56" t="s">
        <v>84</v>
      </c>
    </row>
    <row r="57" spans="1:5" x14ac:dyDescent="0.25">
      <c r="A57" t="s">
        <v>5740</v>
      </c>
      <c r="B57" t="s">
        <v>5741</v>
      </c>
      <c r="D57" t="str">
        <f t="array" aca="1" ref="D57" ca="1">CONCATENATE(A57,"-",MID(CELL("filename",A56),FIND("]",CELL("filename",A56))+1,255))</f>
        <v>同根-那英</v>
      </c>
      <c r="E57" t="s">
        <v>84</v>
      </c>
    </row>
  </sheetData>
  <pageMargins left="0.7" right="0.7" top="0.75" bottom="0.75" header="0.3" footer="0.3"/>
  <pageSetup orientation="portrai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I38"/>
  <sheetViews>
    <sheetView topLeftCell="A7" workbookViewId="0">
      <selection activeCell="B7" sqref="B1:B1048576"/>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3" width="9.140625" style="16" customWidth="1"/>
    <col min="14" max="16384" width="9.140625" style="16"/>
  </cols>
  <sheetData>
    <row r="1" spans="1:9" x14ac:dyDescent="0.25">
      <c r="A1" t="s">
        <v>0</v>
      </c>
      <c r="B1" t="s">
        <v>1</v>
      </c>
      <c r="C1" t="s">
        <v>2</v>
      </c>
      <c r="D1" t="s">
        <v>3</v>
      </c>
      <c r="E1" t="s">
        <v>4</v>
      </c>
      <c r="F1" t="s">
        <v>5</v>
      </c>
      <c r="G1" t="s">
        <v>6</v>
      </c>
      <c r="H1" t="s">
        <v>7</v>
      </c>
      <c r="I1" t="s">
        <v>8</v>
      </c>
    </row>
    <row r="2" spans="1:9" x14ac:dyDescent="0.25">
      <c r="A2" t="s">
        <v>5742</v>
      </c>
      <c r="B2" t="s">
        <v>5743</v>
      </c>
      <c r="C2" s="1" t="s">
        <v>5744</v>
      </c>
      <c r="D2" t="str">
        <f t="array" aca="1" ref="D2" ca="1">CONCATENATE(A2,"-",MID(CELL("filename",A27),FIND("]",CELL("filename",A27))+1,255))</f>
        <v>弱水三千-周传雄</v>
      </c>
      <c r="E2" t="s">
        <v>11</v>
      </c>
      <c r="F2" s="17">
        <v>5.1388888888888887E-2</v>
      </c>
      <c r="G2" s="17">
        <v>6.805555555555555E-2</v>
      </c>
      <c r="I2">
        <v>1</v>
      </c>
    </row>
    <row r="3" spans="1:9" x14ac:dyDescent="0.25">
      <c r="A3" t="s">
        <v>5745</v>
      </c>
      <c r="B3" t="s">
        <v>5746</v>
      </c>
      <c r="C3" s="1" t="s">
        <v>5747</v>
      </c>
      <c r="D3" t="str">
        <f t="array" aca="1" ref="D3" ca="1">CONCATENATE(A3,"-",MID(CELL("filename",A28),FIND("]",CELL("filename",A28))+1,255))</f>
        <v>灵药-周传雄</v>
      </c>
      <c r="E3" t="s">
        <v>11</v>
      </c>
      <c r="F3" s="17">
        <v>6.458333333333334E-2</v>
      </c>
      <c r="G3" s="17">
        <v>7.9166666666666663E-2</v>
      </c>
      <c r="I3">
        <v>1</v>
      </c>
    </row>
    <row r="4" spans="1:9" x14ac:dyDescent="0.25">
      <c r="A4" t="s">
        <v>5748</v>
      </c>
      <c r="B4" t="s">
        <v>5749</v>
      </c>
      <c r="C4" s="1" t="s">
        <v>5750</v>
      </c>
      <c r="D4" t="str">
        <f t="array" aca="1" ref="D4" ca="1">CONCATENATE(A4,"-",MID(CELL("filename",A29),FIND("]",CELL("filename",A29))+1,255))</f>
        <v>给你的歌-周传雄</v>
      </c>
      <c r="E4" t="s">
        <v>11</v>
      </c>
      <c r="F4" s="17">
        <v>4.5138888888888888E-2</v>
      </c>
      <c r="G4" s="17">
        <v>5.486111111111111E-2</v>
      </c>
      <c r="I4">
        <v>1</v>
      </c>
    </row>
    <row r="5" spans="1:9" x14ac:dyDescent="0.25">
      <c r="A5" t="s">
        <v>5751</v>
      </c>
      <c r="B5" t="s">
        <v>5752</v>
      </c>
      <c r="C5" s="1" t="s">
        <v>5753</v>
      </c>
      <c r="D5" t="str">
        <f t="array" aca="1" ref="D5" ca="1">CONCATENATE(A5,"-",MID(CELL("filename",A30),FIND("]",CELL("filename",A30))+1,255))</f>
        <v>今宵酒醒何处-周传雄</v>
      </c>
      <c r="E5" t="s">
        <v>11</v>
      </c>
      <c r="F5" s="17">
        <v>4.0972222222222222E-2</v>
      </c>
      <c r="G5" s="17">
        <v>5.1388888888888887E-2</v>
      </c>
      <c r="I5">
        <v>1</v>
      </c>
    </row>
    <row r="6" spans="1:9" x14ac:dyDescent="0.25">
      <c r="A6" t="s">
        <v>5754</v>
      </c>
      <c r="B6" t="s">
        <v>5755</v>
      </c>
      <c r="C6" s="1" t="s">
        <v>5756</v>
      </c>
      <c r="D6" t="str">
        <f t="array" aca="1" ref="D6" ca="1">CONCATENATE(A6,"-",MID(CELL("filename",A31),FIND("]",CELL("filename",A31))+1,255))</f>
        <v>心结-周传雄</v>
      </c>
      <c r="E6" t="s">
        <v>11</v>
      </c>
      <c r="F6" s="17">
        <v>4.791666666666667E-2</v>
      </c>
      <c r="G6" s="17">
        <v>5.7638888888888892E-2</v>
      </c>
      <c r="I6">
        <v>1</v>
      </c>
    </row>
    <row r="7" spans="1:9" x14ac:dyDescent="0.25">
      <c r="A7" t="s">
        <v>5757</v>
      </c>
      <c r="B7" t="s">
        <v>5758</v>
      </c>
      <c r="C7" s="1" t="s">
        <v>5759</v>
      </c>
      <c r="D7" t="str">
        <f t="array" aca="1" ref="D7" ca="1">CONCATENATE(A7,"-",MID(CELL("filename",A32),FIND("]",CELL("filename",A32))+1,255))</f>
        <v>忘记-周传雄</v>
      </c>
      <c r="E7" t="s">
        <v>11</v>
      </c>
      <c r="F7" s="17">
        <v>4.8611111111111112E-2</v>
      </c>
      <c r="G7" s="17">
        <v>6.6666666666666666E-2</v>
      </c>
      <c r="I7">
        <v>1</v>
      </c>
    </row>
    <row r="8" spans="1:9" x14ac:dyDescent="0.25">
      <c r="A8" t="s">
        <v>5760</v>
      </c>
      <c r="B8" t="s">
        <v>5761</v>
      </c>
      <c r="C8" s="1"/>
      <c r="D8" t="str">
        <f t="array" aca="1" ref="D8" ca="1">CONCATENATE(A8,"-",MID(CELL("filename",A33),FIND("]",CELL("filename",A33))+1,255))</f>
        <v>寂寞沙洲冷-周传雄</v>
      </c>
      <c r="E8" t="s">
        <v>11</v>
      </c>
      <c r="F8" s="17"/>
      <c r="G8" s="17"/>
      <c r="I8">
        <v>0</v>
      </c>
    </row>
    <row r="9" spans="1:9" x14ac:dyDescent="0.25">
      <c r="A9" t="s">
        <v>5762</v>
      </c>
      <c r="B9" t="s">
        <v>5763</v>
      </c>
      <c r="C9" s="1"/>
      <c r="D9" t="str">
        <f t="array" aca="1" ref="D9" ca="1">CONCATENATE(A9,"-",MID(CELL("filename",A34),FIND("]",CELL("filename",A34))+1,255))</f>
        <v>黄昏-周传雄</v>
      </c>
      <c r="E9" t="s">
        <v>11</v>
      </c>
      <c r="F9" s="17"/>
      <c r="G9" s="17"/>
      <c r="I9">
        <v>0</v>
      </c>
    </row>
    <row r="10" spans="1:9" x14ac:dyDescent="0.25">
      <c r="A10" t="s">
        <v>5764</v>
      </c>
      <c r="B10" t="s">
        <v>5765</v>
      </c>
      <c r="C10" s="1"/>
      <c r="D10" t="str">
        <f t="array" aca="1" ref="D10" ca="1">CONCATENATE(A10,"-",MID(CELL("filename",A35),FIND("]",CELL("filename",A35))+1,255))</f>
        <v>青花-周传雄</v>
      </c>
      <c r="E10" t="s">
        <v>11</v>
      </c>
      <c r="F10" s="17"/>
      <c r="G10" s="17"/>
      <c r="I10">
        <v>0</v>
      </c>
    </row>
    <row r="11" spans="1:9" x14ac:dyDescent="0.25">
      <c r="A11" t="s">
        <v>5766</v>
      </c>
      <c r="B11" t="s">
        <v>5767</v>
      </c>
      <c r="C11" s="1"/>
      <c r="D11" t="str">
        <f t="array" aca="1" ref="D11" ca="1">CONCATENATE(A11,"-",MID(CELL("filename",A36),FIND("]",CELL("filename",A36))+1,255))</f>
        <v>冬天的秘密-周传雄</v>
      </c>
      <c r="E11" t="s">
        <v>11</v>
      </c>
      <c r="F11" s="17"/>
      <c r="G11" s="17"/>
      <c r="I11">
        <v>0</v>
      </c>
    </row>
    <row r="12" spans="1:9" x14ac:dyDescent="0.25">
      <c r="A12" t="s">
        <v>832</v>
      </c>
      <c r="B12" t="s">
        <v>5768</v>
      </c>
      <c r="C12" s="1"/>
      <c r="D12" t="str">
        <f t="array" aca="1" ref="D12" ca="1">CONCATENATE(A12,"-",MID(CELL("filename",A37),FIND("]",CELL("filename",A37))+1,255))</f>
        <v>我难过-周传雄</v>
      </c>
      <c r="E12" t="s">
        <v>11</v>
      </c>
      <c r="F12" s="17"/>
      <c r="G12" s="17"/>
      <c r="I12">
        <v>0</v>
      </c>
    </row>
    <row r="13" spans="1:9" x14ac:dyDescent="0.25">
      <c r="A13" t="s">
        <v>5769</v>
      </c>
      <c r="B13" t="s">
        <v>5770</v>
      </c>
      <c r="C13" s="1"/>
      <c r="D13" t="str">
        <f t="array" aca="1" ref="D13" ca="1">CONCATENATE(A13,"-",MID(CELL("filename",A38),FIND("]",CELL("filename",A38))+1,255))</f>
        <v>花香-周传雄</v>
      </c>
      <c r="E13" t="s">
        <v>11</v>
      </c>
      <c r="F13" s="17"/>
      <c r="G13" s="17"/>
      <c r="I13">
        <v>0</v>
      </c>
    </row>
    <row r="14" spans="1:9" x14ac:dyDescent="0.25">
      <c r="A14" t="s">
        <v>5771</v>
      </c>
      <c r="B14" t="s">
        <v>5772</v>
      </c>
      <c r="C14" s="1"/>
      <c r="D14" t="str">
        <f t="array" aca="1" ref="D14" ca="1">CONCATENATE(A14,"-",MID(CELL("filename",A39),FIND("]",CELL("filename",A39))+1,255))</f>
        <v>我的心太乱-周传雄</v>
      </c>
      <c r="E14" t="s">
        <v>11</v>
      </c>
      <c r="F14" s="17"/>
      <c r="G14" s="17"/>
      <c r="I14">
        <v>0</v>
      </c>
    </row>
    <row r="15" spans="1:9" x14ac:dyDescent="0.25">
      <c r="A15" t="s">
        <v>5773</v>
      </c>
      <c r="B15" t="s">
        <v>5774</v>
      </c>
      <c r="C15" s="1"/>
      <c r="D15" t="str">
        <f t="array" aca="1" ref="D15" ca="1">CONCATENATE(A15,"-",MID(CELL("filename",A40),FIND("]",CELL("filename",A40))+1,255))</f>
        <v>蓝色土耳其-周传雄</v>
      </c>
      <c r="E15" t="s">
        <v>11</v>
      </c>
      <c r="F15" s="17"/>
      <c r="G15" s="17"/>
      <c r="I15">
        <v>0</v>
      </c>
    </row>
    <row r="16" spans="1:9" x14ac:dyDescent="0.25">
      <c r="A16" t="s">
        <v>3635</v>
      </c>
      <c r="B16" t="s">
        <v>5775</v>
      </c>
      <c r="C16" s="1"/>
      <c r="D16" t="str">
        <f t="array" aca="1" ref="D16" ca="1">CONCATENATE(A16,"-",MID(CELL("filename",A41),FIND("]",CELL("filename",A41))+1,255))</f>
        <v>记事本-周传雄</v>
      </c>
      <c r="E16" t="s">
        <v>11</v>
      </c>
      <c r="F16" s="17"/>
      <c r="G16" s="17"/>
      <c r="I16">
        <v>0</v>
      </c>
    </row>
    <row r="17" spans="1:9" x14ac:dyDescent="0.25">
      <c r="A17" t="s">
        <v>3728</v>
      </c>
      <c r="B17" t="s">
        <v>5776</v>
      </c>
      <c r="D17" t="str">
        <f t="array" aca="1" ref="D17" ca="1">CONCATENATE(A17,"-",MID(CELL("filename",A42),FIND("]",CELL("filename",A42))+1,255))</f>
        <v>出卖-周传雄</v>
      </c>
      <c r="E17" t="s">
        <v>11</v>
      </c>
      <c r="F17" s="17"/>
      <c r="I17">
        <v>0</v>
      </c>
    </row>
    <row r="18" spans="1:9" x14ac:dyDescent="0.25">
      <c r="A18" t="s">
        <v>5777</v>
      </c>
      <c r="B18" t="s">
        <v>5778</v>
      </c>
      <c r="C18" s="1"/>
      <c r="D18" t="str">
        <f t="array" aca="1" ref="D18" ca="1">CONCATENATE(A18,"-",MID(CELL("filename",A43),FIND("]",CELL("filename",A43))+1,255))</f>
        <v>末班车-周传雄</v>
      </c>
      <c r="E18" t="s">
        <v>11</v>
      </c>
      <c r="F18" s="17"/>
      <c r="G18" s="17"/>
      <c r="I18">
        <v>0</v>
      </c>
    </row>
    <row r="19" spans="1:9" x14ac:dyDescent="0.25">
      <c r="A19" t="s">
        <v>5779</v>
      </c>
      <c r="B19" t="s">
        <v>5780</v>
      </c>
      <c r="C19" s="1"/>
      <c r="D19" t="str">
        <f t="array" aca="1" ref="D19" ca="1">CONCATENATE(A19,"-",MID(CELL("filename",A44),FIND("]",CELL("filename",A44))+1,255))</f>
        <v>暖风-周传雄</v>
      </c>
      <c r="E19" t="s">
        <v>11</v>
      </c>
      <c r="F19" s="17"/>
      <c r="G19" s="17"/>
      <c r="I19">
        <v>0</v>
      </c>
    </row>
    <row r="20" spans="1:9" x14ac:dyDescent="0.25">
      <c r="A20" t="s">
        <v>5781</v>
      </c>
      <c r="B20" t="s">
        <v>5782</v>
      </c>
      <c r="C20" s="1"/>
      <c r="D20" t="str">
        <f t="array" aca="1" ref="D20" ca="1">CONCATENATE(A20,"-",MID(CELL("filename",A45),FIND("]",CELL("filename",A45))+1,255))</f>
        <v>男人海洋-周传雄</v>
      </c>
      <c r="E20" t="s">
        <v>11</v>
      </c>
      <c r="F20" s="17"/>
      <c r="G20" s="17"/>
      <c r="I20">
        <v>0</v>
      </c>
    </row>
    <row r="21" spans="1:9" x14ac:dyDescent="0.25">
      <c r="A21" t="s">
        <v>5783</v>
      </c>
      <c r="B21" t="s">
        <v>5784</v>
      </c>
      <c r="C21" s="1"/>
      <c r="D21" t="str">
        <f t="array" aca="1" ref="D21" ca="1">CONCATENATE(A21,"-",MID(CELL("filename",A46),FIND("]",CELL("filename",A46))+1,255))</f>
        <v>心血来潮-周传雄</v>
      </c>
      <c r="E21" t="s">
        <v>11</v>
      </c>
      <c r="F21" s="17"/>
      <c r="G21" s="17"/>
      <c r="I21">
        <v>0</v>
      </c>
    </row>
    <row r="22" spans="1:9" x14ac:dyDescent="0.25">
      <c r="A22" t="s">
        <v>5785</v>
      </c>
      <c r="B22" t="s">
        <v>5786</v>
      </c>
      <c r="D22" t="str">
        <f t="array" aca="1" ref="D22" ca="1">CONCATENATE(A22,"-",MID(CELL("filename",A47),FIND("]",CELL("filename",A47))+1,255))</f>
        <v>再见北极雪-周传雄</v>
      </c>
      <c r="E22" t="s">
        <v>11</v>
      </c>
      <c r="I22">
        <v>0</v>
      </c>
    </row>
    <row r="23" spans="1:9" x14ac:dyDescent="0.25">
      <c r="A23" t="s">
        <v>5787</v>
      </c>
      <c r="B23" t="s">
        <v>5788</v>
      </c>
      <c r="C23" s="1"/>
      <c r="D23" t="str">
        <f t="array" aca="1" ref="D23" ca="1">CONCATENATE(A23,"-",MID(CELL("filename",A48),FIND("]",CELL("filename",A48))+1,255))</f>
        <v>我在身边-周传雄</v>
      </c>
      <c r="E23" t="s">
        <v>11</v>
      </c>
      <c r="F23" s="17"/>
      <c r="G23" s="17"/>
      <c r="I23">
        <v>0</v>
      </c>
    </row>
    <row r="24" spans="1:9" x14ac:dyDescent="0.25">
      <c r="A24" t="s">
        <v>5789</v>
      </c>
      <c r="B24" t="s">
        <v>5790</v>
      </c>
      <c r="D24" t="str">
        <f t="array" aca="1" ref="D24" ca="1">CONCATENATE(A24,"-",MID(CELL("filename",A49),FIND("]",CELL("filename",A49))+1,255))</f>
        <v>关不上的窗-周传雄</v>
      </c>
      <c r="E24" t="s">
        <v>11</v>
      </c>
      <c r="I24">
        <v>0</v>
      </c>
    </row>
    <row r="25" spans="1:9" x14ac:dyDescent="0.25">
      <c r="A25" t="s">
        <v>5791</v>
      </c>
      <c r="B25" t="s">
        <v>5792</v>
      </c>
      <c r="D25" t="str">
        <f t="array" aca="1" ref="D25" ca="1">CONCATENATE(A25,"-",MID(CELL("filename",A50),FIND("]",CELL("filename",A50))+1,255))</f>
        <v>哈萨雅琪-周传雄</v>
      </c>
      <c r="E25" t="s">
        <v>11</v>
      </c>
      <c r="I25">
        <v>0</v>
      </c>
    </row>
    <row r="26" spans="1:9" x14ac:dyDescent="0.25">
      <c r="A26" t="s">
        <v>5793</v>
      </c>
      <c r="B26" t="s">
        <v>5794</v>
      </c>
      <c r="D26" t="str">
        <f t="array" aca="1" ref="D26" ca="1">CONCATENATE(A26,"-",MID(CELL("filename",A51),FIND("]",CELL("filename",A51))+1,255))</f>
        <v>异世界-周传雄</v>
      </c>
      <c r="E26" t="s">
        <v>11</v>
      </c>
      <c r="I26">
        <v>0</v>
      </c>
    </row>
    <row r="27" spans="1:9" x14ac:dyDescent="0.25">
      <c r="A27" t="s">
        <v>5795</v>
      </c>
      <c r="B27" t="s">
        <v>5796</v>
      </c>
      <c r="D27" t="str">
        <f t="array" aca="1" ref="D27" ca="1">CONCATENATE(A27,"-",MID(CELL("filename",A52),FIND("]",CELL("filename",A52))+1,255))</f>
        <v>星空下-周传雄</v>
      </c>
      <c r="E27" t="s">
        <v>11</v>
      </c>
      <c r="I27">
        <v>0</v>
      </c>
    </row>
    <row r="32" spans="1:9" x14ac:dyDescent="0.25">
      <c r="A32" t="s">
        <v>742</v>
      </c>
      <c r="B32" t="s">
        <v>5797</v>
      </c>
      <c r="D32" t="str">
        <f t="array" aca="1" ref="D32" ca="1">CONCATENATE(A32,"-",MID(CELL("filename",A57),FIND("]",CELL("filename",A57))+1,255))</f>
        <v>笨小孩-周传雄</v>
      </c>
      <c r="E32" t="s">
        <v>84</v>
      </c>
    </row>
    <row r="33" spans="1:9" x14ac:dyDescent="0.25">
      <c r="A33" t="s">
        <v>5798</v>
      </c>
      <c r="B33" t="s">
        <v>5799</v>
      </c>
      <c r="D33" t="str">
        <f t="array" aca="1" ref="D33" ca="1">CONCATENATE(A33,"-",MID(CELL("filename",A58),FIND("]",CELL("filename",A58))+1,255))</f>
        <v>雪落下的声音-周传雄</v>
      </c>
      <c r="E33" t="s">
        <v>84</v>
      </c>
    </row>
    <row r="34" spans="1:9" x14ac:dyDescent="0.25">
      <c r="A34" t="s">
        <v>5800</v>
      </c>
      <c r="B34" t="s">
        <v>5801</v>
      </c>
      <c r="D34" t="str">
        <f t="array" aca="1" ref="D34" ca="1">CONCATENATE(A34,"-",MID(CELL("filename",A59),FIND("]",CELL("filename",A59))+1,255))</f>
        <v>全世界谁倾听你-周传雄</v>
      </c>
      <c r="E34" t="s">
        <v>84</v>
      </c>
    </row>
    <row r="35" spans="1:9" x14ac:dyDescent="0.25">
      <c r="A35" t="s">
        <v>2218</v>
      </c>
      <c r="B35" t="s">
        <v>5802</v>
      </c>
      <c r="D35" t="str">
        <f t="array" aca="1" ref="D35" ca="1">CONCATENATE(A35,"-",MID(CELL("filename",A60),FIND("]",CELL("filename",A60))+1,255))</f>
        <v>送别-周传雄</v>
      </c>
      <c r="E35" t="s">
        <v>84</v>
      </c>
    </row>
    <row r="36" spans="1:9" x14ac:dyDescent="0.25">
      <c r="A36" t="s">
        <v>5803</v>
      </c>
      <c r="B36" t="s">
        <v>5804</v>
      </c>
      <c r="C36" s="1" t="s">
        <v>5805</v>
      </c>
      <c r="D36" t="str">
        <f t="array" aca="1" ref="D36" ca="1">CONCATENATE(A36,"-",MID(CELL("filename",A61),FIND("]",CELL("filename",A61))+1,255))</f>
        <v>往事随风-周传雄</v>
      </c>
      <c r="E36" t="s">
        <v>84</v>
      </c>
      <c r="F36" s="17">
        <v>4.2361111111111113E-2</v>
      </c>
      <c r="G36" s="17">
        <v>5.2083333333333343E-2</v>
      </c>
      <c r="I36">
        <v>1</v>
      </c>
    </row>
    <row r="37" spans="1:9" x14ac:dyDescent="0.25">
      <c r="A37" t="s">
        <v>5806</v>
      </c>
      <c r="B37" t="s">
        <v>5807</v>
      </c>
      <c r="D37" t="str">
        <f t="array" aca="1" ref="D37" ca="1">CONCATENATE(A37,"-",MID(CELL("filename",A62),FIND("]",CELL("filename",A62))+1,255))</f>
        <v>告白气球-周传雄</v>
      </c>
      <c r="E37" t="s">
        <v>84</v>
      </c>
    </row>
    <row r="38" spans="1:9" x14ac:dyDescent="0.25">
      <c r="A38" t="s">
        <v>5808</v>
      </c>
      <c r="B38" t="s">
        <v>5809</v>
      </c>
      <c r="D38" t="str">
        <f t="array" aca="1" ref="D38" ca="1">CONCATENATE(A38,"-",MID(CELL("filename",A63),FIND("]",CELL("filename",A63))+1,255))</f>
        <v>海芋恋-周传雄</v>
      </c>
      <c r="E38" t="s">
        <v>84</v>
      </c>
    </row>
  </sheetData>
  <hyperlinks>
    <hyperlink ref="C2" r:id="rId1" xr:uid="{00000000-0004-0000-4800-000000000000}"/>
    <hyperlink ref="C3" r:id="rId2" xr:uid="{00000000-0004-0000-4800-000001000000}"/>
    <hyperlink ref="C4" r:id="rId3" xr:uid="{00000000-0004-0000-4800-000002000000}"/>
    <hyperlink ref="C5" r:id="rId4" xr:uid="{00000000-0004-0000-4800-000003000000}"/>
    <hyperlink ref="C6" r:id="rId5" xr:uid="{00000000-0004-0000-4800-000004000000}"/>
    <hyperlink ref="C7" r:id="rId6" xr:uid="{00000000-0004-0000-4800-000005000000}"/>
    <hyperlink ref="C36" r:id="rId7" xr:uid="{00000000-0004-0000-4800-000006000000}"/>
  </hyperlinks>
  <pageMargins left="0.7" right="0.7" top="0.75" bottom="0.75" header="0.3" footer="0.3"/>
  <pageSetup orientation="portrai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I77"/>
  <sheetViews>
    <sheetView topLeftCell="A10" workbookViewId="0">
      <selection activeCell="B17" sqref="B17"/>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2" width="9.140625" style="16" customWidth="1"/>
    <col min="13" max="16384" width="9.140625" style="16"/>
  </cols>
  <sheetData>
    <row r="1" spans="1:9" x14ac:dyDescent="0.25">
      <c r="A1" t="s">
        <v>0</v>
      </c>
      <c r="B1" t="s">
        <v>1</v>
      </c>
      <c r="C1" t="s">
        <v>2</v>
      </c>
      <c r="D1" t="s">
        <v>3</v>
      </c>
      <c r="E1" t="s">
        <v>4</v>
      </c>
      <c r="F1" t="s">
        <v>5</v>
      </c>
      <c r="G1" t="s">
        <v>6</v>
      </c>
      <c r="H1" t="s">
        <v>7</v>
      </c>
      <c r="I1" t="s">
        <v>8</v>
      </c>
    </row>
    <row r="2" spans="1:9" x14ac:dyDescent="0.25">
      <c r="A2" t="s">
        <v>5810</v>
      </c>
      <c r="B2" t="s">
        <v>5811</v>
      </c>
      <c r="C2" s="1"/>
      <c r="D2" t="str">
        <f t="array" aca="1" ref="D2" ca="1">CONCATENATE(A2,"-",MID(CELL("filename",A1),FIND("]",CELL("filename",A1))+1,255))</f>
        <v>怎么说我不爱你-萧敬腾</v>
      </c>
      <c r="E2" t="s">
        <v>11</v>
      </c>
      <c r="F2" s="17">
        <v>2.5000000000000001E-2</v>
      </c>
      <c r="G2" s="17">
        <v>3.5416666666666673E-2</v>
      </c>
      <c r="I2">
        <v>0</v>
      </c>
    </row>
    <row r="3" spans="1:9" x14ac:dyDescent="0.25">
      <c r="A3" t="s">
        <v>5808</v>
      </c>
      <c r="B3" t="s">
        <v>5812</v>
      </c>
      <c r="C3" s="1"/>
      <c r="D3" t="str">
        <f t="array" aca="1" ref="D3" ca="1">CONCATENATE(A3,"-",MID(CELL("filename",A2),FIND("]",CELL("filename",A2))+1,255))</f>
        <v>海芋恋-萧敬腾</v>
      </c>
      <c r="E3" t="s">
        <v>11</v>
      </c>
      <c r="F3" s="17"/>
      <c r="G3" s="17"/>
    </row>
    <row r="4" spans="1:9" x14ac:dyDescent="0.25">
      <c r="A4" t="s">
        <v>5813</v>
      </c>
      <c r="B4" t="s">
        <v>5814</v>
      </c>
      <c r="C4" s="1"/>
      <c r="D4" t="str">
        <f t="array" aca="1" ref="D4" ca="1">CONCATENATE(A4,"-",MID(CELL("filename",A3),FIND("]",CELL("filename",A3))+1,255))</f>
        <v>王妃-萧敬腾</v>
      </c>
      <c r="E4" t="s">
        <v>11</v>
      </c>
      <c r="F4" s="17"/>
      <c r="G4" s="17"/>
    </row>
    <row r="5" spans="1:9" x14ac:dyDescent="0.25">
      <c r="A5" t="s">
        <v>5815</v>
      </c>
      <c r="B5" t="s">
        <v>5816</v>
      </c>
      <c r="C5" s="1"/>
      <c r="D5" t="str">
        <f t="array" aca="1" ref="D5" ca="1">CONCATENATE(A5,"-",MID(CELL("filename",A4),FIND("]",CELL("filename",A4))+1,255))</f>
        <v>Say A Lil Something-萧敬腾</v>
      </c>
      <c r="E5" t="s">
        <v>11</v>
      </c>
      <c r="F5" s="17"/>
      <c r="G5" s="17"/>
    </row>
    <row r="6" spans="1:9" x14ac:dyDescent="0.25">
      <c r="A6" t="s">
        <v>5817</v>
      </c>
      <c r="B6" t="s">
        <v>5818</v>
      </c>
      <c r="C6" s="1"/>
      <c r="D6" t="str">
        <f t="array" aca="1" ref="D6" ca="1">CONCATENATE(A6,"-",MID(CELL("filename",A5),FIND("]",CELL("filename",A5))+1,255))</f>
        <v>原谅我-萧敬腾</v>
      </c>
      <c r="E6" t="s">
        <v>11</v>
      </c>
      <c r="F6" s="17"/>
      <c r="G6" s="17"/>
    </row>
    <row r="7" spans="1:9" x14ac:dyDescent="0.25">
      <c r="A7" t="s">
        <v>5819</v>
      </c>
      <c r="B7" t="s">
        <v>5820</v>
      </c>
      <c r="C7" s="1"/>
      <c r="D7" t="str">
        <f t="array" aca="1" ref="D7" ca="1">CONCATENATE(A7,"-",MID(CELL("filename",A6),FIND("]",CELL("filename",A6))+1,255))</f>
        <v>阿飞的小蝴蝶-萧敬腾</v>
      </c>
      <c r="E7" t="s">
        <v>11</v>
      </c>
      <c r="F7" s="17"/>
      <c r="G7" s="17"/>
    </row>
    <row r="8" spans="1:9" x14ac:dyDescent="0.25">
      <c r="A8" t="s">
        <v>5821</v>
      </c>
      <c r="B8" t="s">
        <v>5822</v>
      </c>
      <c r="C8" s="1"/>
      <c r="D8" t="str">
        <f t="array" aca="1" ref="D8" ca="1">CONCATENATE(A8,"-",MID(CELL("filename",A7),FIND("]",CELL("filename",A7))+1,255))</f>
        <v>会痛的石头-萧敬腾</v>
      </c>
      <c r="E8" t="s">
        <v>11</v>
      </c>
      <c r="F8" s="17"/>
      <c r="G8" s="17"/>
    </row>
    <row r="9" spans="1:9" x14ac:dyDescent="0.25">
      <c r="A9" t="s">
        <v>131</v>
      </c>
      <c r="B9" t="s">
        <v>5823</v>
      </c>
      <c r="C9" s="1"/>
      <c r="D9" t="str">
        <f t="array" aca="1" ref="D9" ca="1">CONCATENATE(A9,"-",MID(CELL("filename",A8),FIND("]",CELL("filename",A8))+1,255))</f>
        <v>新不了情-萧敬腾</v>
      </c>
      <c r="E9" t="s">
        <v>11</v>
      </c>
      <c r="F9" s="17"/>
      <c r="G9" s="17"/>
    </row>
    <row r="10" spans="1:9" x14ac:dyDescent="0.25">
      <c r="A10" t="s">
        <v>5824</v>
      </c>
      <c r="B10" t="s">
        <v>5825</v>
      </c>
      <c r="C10" s="1"/>
      <c r="D10" t="str">
        <f t="array" aca="1" ref="D10" ca="1">CONCATENATE(A10,"-",MID(CELL("filename",A9),FIND("]",CELL("filename",A9))+1,255))</f>
        <v>王子的新衣-萧敬腾</v>
      </c>
      <c r="E10" t="s">
        <v>11</v>
      </c>
      <c r="F10" s="17"/>
      <c r="G10" s="17"/>
    </row>
    <row r="11" spans="1:9" x14ac:dyDescent="0.25">
      <c r="A11" t="s">
        <v>5826</v>
      </c>
      <c r="B11" t="s">
        <v>5827</v>
      </c>
      <c r="D11" t="str">
        <f t="array" aca="1" ref="D11" ca="1">CONCATENATE(A11,"-",MID(CELL("filename",A10),FIND("]",CELL("filename",A10))+1,255))</f>
        <v>疼爱-萧敬腾</v>
      </c>
      <c r="E11" t="s">
        <v>11</v>
      </c>
      <c r="F11" s="17"/>
    </row>
    <row r="12" spans="1:9" x14ac:dyDescent="0.25">
      <c r="A12" t="s">
        <v>5828</v>
      </c>
      <c r="B12" t="s">
        <v>5829</v>
      </c>
      <c r="C12" s="1"/>
      <c r="D12" t="str">
        <f t="array" aca="1" ref="D12" ca="1">CONCATENATE(A12,"-",MID(CELL("filename",A11),FIND("]",CELL("filename",A11))+1,255))</f>
        <v>Marry Me-萧敬腾</v>
      </c>
      <c r="E12" t="s">
        <v>11</v>
      </c>
      <c r="F12" s="17"/>
      <c r="G12" s="17"/>
    </row>
    <row r="13" spans="1:9" x14ac:dyDescent="0.25">
      <c r="C13" s="1"/>
      <c r="F13" s="17"/>
      <c r="G13" s="17"/>
    </row>
    <row r="14" spans="1:9" x14ac:dyDescent="0.25">
      <c r="C14" s="1"/>
      <c r="F14" s="17"/>
      <c r="G14" s="17"/>
    </row>
    <row r="15" spans="1:9" x14ac:dyDescent="0.25">
      <c r="B15" s="1"/>
      <c r="C15" s="1"/>
      <c r="F15" s="17"/>
      <c r="G15" s="17"/>
    </row>
    <row r="17" spans="1:7" x14ac:dyDescent="0.25">
      <c r="C17" s="1"/>
      <c r="F17" s="17"/>
      <c r="G17" s="17"/>
    </row>
    <row r="28" spans="1:7" x14ac:dyDescent="0.25">
      <c r="A28" t="s">
        <v>1504</v>
      </c>
      <c r="B28" t="s">
        <v>5830</v>
      </c>
      <c r="D28" t="str">
        <f t="array" aca="1" ref="D28" ca="1">CONCATENATE(A28,"-",MID(CELL("filename",A27),FIND("]",CELL("filename",A27))+1,255))</f>
        <v>梦一场-萧敬腾</v>
      </c>
      <c r="E28" t="s">
        <v>84</v>
      </c>
    </row>
    <row r="29" spans="1:7" x14ac:dyDescent="0.25">
      <c r="A29" t="s">
        <v>5831</v>
      </c>
      <c r="B29" t="s">
        <v>5832</v>
      </c>
      <c r="D29" t="str">
        <f t="array" aca="1" ref="D29" ca="1">CONCATENATE(A29,"-",MID(CELL("filename",A28),FIND("]",CELL("filename",A28))+1,255))</f>
        <v>如果没有你-萧敬腾</v>
      </c>
      <c r="E29" t="s">
        <v>84</v>
      </c>
    </row>
    <row r="30" spans="1:7" x14ac:dyDescent="0.25">
      <c r="A30" t="s">
        <v>1542</v>
      </c>
      <c r="B30" t="s">
        <v>5833</v>
      </c>
      <c r="D30" t="str">
        <f t="array" aca="1" ref="D30" ca="1">CONCATENATE(A30,"-",MID(CELL("filename",A29),FIND("]",CELL("filename",A29))+1,255))</f>
        <v>我怀念的-萧敬腾</v>
      </c>
      <c r="E30" t="s">
        <v>84</v>
      </c>
    </row>
    <row r="31" spans="1:7" x14ac:dyDescent="0.25">
      <c r="A31" t="s">
        <v>320</v>
      </c>
      <c r="B31" t="s">
        <v>5834</v>
      </c>
      <c r="D31" t="str">
        <f t="array" aca="1" ref="D31" ca="1">CONCATENATE(A31,"-",MID(CELL("filename",A30),FIND("]",CELL("filename",A30))+1,255))</f>
        <v>以后别做朋友-萧敬腾</v>
      </c>
      <c r="E31" t="s">
        <v>84</v>
      </c>
    </row>
    <row r="32" spans="1:7" x14ac:dyDescent="0.25">
      <c r="A32" t="s">
        <v>579</v>
      </c>
      <c r="B32" t="s">
        <v>5835</v>
      </c>
      <c r="D32" t="str">
        <f t="array" aca="1" ref="D32" ca="1">CONCATENATE(A32,"-",MID(CELL("filename",A31),FIND("]",CELL("filename",A31))+1,255))</f>
        <v>倒带-萧敬腾</v>
      </c>
      <c r="E32" t="s">
        <v>84</v>
      </c>
    </row>
    <row r="33" spans="1:5" x14ac:dyDescent="0.25">
      <c r="A33" t="s">
        <v>1293</v>
      </c>
      <c r="B33" t="s">
        <v>5836</v>
      </c>
      <c r="D33" t="str">
        <f t="array" aca="1" ref="D33" ca="1">CONCATENATE(A33,"-",MID(CELL("filename",A32),FIND("]",CELL("filename",A32))+1,255))</f>
        <v>背叛-萧敬腾</v>
      </c>
      <c r="E33" t="s">
        <v>84</v>
      </c>
    </row>
    <row r="34" spans="1:5" x14ac:dyDescent="0.25">
      <c r="A34" t="s">
        <v>123</v>
      </c>
      <c r="B34" t="s">
        <v>5837</v>
      </c>
      <c r="D34" t="str">
        <f t="array" aca="1" ref="D34" ca="1">CONCATENATE(A34,"-",MID(CELL("filename",A33),FIND("]",CELL("filename",A33))+1,255))</f>
        <v>童话-萧敬腾</v>
      </c>
      <c r="E34" t="s">
        <v>84</v>
      </c>
    </row>
    <row r="35" spans="1:5" x14ac:dyDescent="0.25">
      <c r="A35" t="s">
        <v>1336</v>
      </c>
      <c r="B35" t="s">
        <v>5838</v>
      </c>
      <c r="D35" t="str">
        <f t="array" aca="1" ref="D35" ca="1">CONCATENATE(A35,"-",MID(CELL("filename",A34),FIND("]",CELL("filename",A34))+1,255))</f>
        <v>平凡之路-萧敬腾</v>
      </c>
      <c r="E35" t="s">
        <v>84</v>
      </c>
    </row>
    <row r="36" spans="1:5" x14ac:dyDescent="0.25">
      <c r="A36" t="s">
        <v>5839</v>
      </c>
      <c r="B36" t="s">
        <v>5840</v>
      </c>
      <c r="D36" t="str">
        <f t="array" aca="1" ref="D36" ca="1">CONCATENATE(A36,"-",MID(CELL("filename",A35),FIND("]",CELL("filename",A35))+1,255))</f>
        <v>曾经的你-萧敬腾</v>
      </c>
      <c r="E36" t="s">
        <v>84</v>
      </c>
    </row>
    <row r="37" spans="1:5" x14ac:dyDescent="0.25">
      <c r="A37" t="s">
        <v>1387</v>
      </c>
      <c r="B37" t="s">
        <v>5841</v>
      </c>
      <c r="D37" t="str">
        <f t="array" aca="1" ref="D37" ca="1">CONCATENATE(A37,"-",MID(CELL("filename",A36),FIND("]",CELL("filename",A36))+1,255))</f>
        <v>城里的月光-萧敬腾</v>
      </c>
      <c r="E37" t="s">
        <v>84</v>
      </c>
    </row>
    <row r="38" spans="1:5" x14ac:dyDescent="0.25">
      <c r="A38" t="s">
        <v>4748</v>
      </c>
      <c r="B38" t="s">
        <v>5842</v>
      </c>
      <c r="D38" t="str">
        <f t="array" aca="1" ref="D38" ca="1">CONCATENATE(A38,"-",MID(CELL("filename",A37),FIND("]",CELL("filename",A37))+1,255))</f>
        <v>太阳-萧敬腾</v>
      </c>
      <c r="E38" t="s">
        <v>84</v>
      </c>
    </row>
    <row r="39" spans="1:5" x14ac:dyDescent="0.25">
      <c r="A39" t="s">
        <v>4215</v>
      </c>
      <c r="B39" t="s">
        <v>5843</v>
      </c>
      <c r="D39" t="str">
        <f t="array" aca="1" ref="D39" ca="1">CONCATENATE(A39,"-",MID(CELL("filename",A38),FIND("]",CELL("filename",A38))+1,255))</f>
        <v>我的歌声里-萧敬腾</v>
      </c>
      <c r="E39" t="s">
        <v>84</v>
      </c>
    </row>
    <row r="40" spans="1:5" x14ac:dyDescent="0.25">
      <c r="A40" t="s">
        <v>2686</v>
      </c>
      <c r="B40" t="s">
        <v>2687</v>
      </c>
      <c r="D40" t="str">
        <f t="array" aca="1" ref="D40" ca="1">CONCATENATE(A40,"-",MID(CELL("filename",A39),FIND("]",CELL("filename",A39))+1,255))</f>
        <v>征服-萧敬腾</v>
      </c>
      <c r="E40" t="s">
        <v>84</v>
      </c>
    </row>
    <row r="41" spans="1:5" x14ac:dyDescent="0.25">
      <c r="A41" t="s">
        <v>1598</v>
      </c>
      <c r="B41" t="s">
        <v>4804</v>
      </c>
      <c r="D41" t="str">
        <f t="array" aca="1" ref="D41" ca="1">CONCATENATE(A41,"-",MID(CELL("filename",A40),FIND("]",CELL("filename",A40))+1,255))</f>
        <v>记得-萧敬腾</v>
      </c>
      <c r="E41" t="s">
        <v>84</v>
      </c>
    </row>
    <row r="42" spans="1:5" x14ac:dyDescent="0.25">
      <c r="A42" t="s">
        <v>5844</v>
      </c>
      <c r="B42" t="s">
        <v>5845</v>
      </c>
      <c r="D42" t="str">
        <f t="array" aca="1" ref="D42" ca="1">CONCATENATE(A42,"-",MID(CELL("filename",A41),FIND("]",CELL("filename",A41))+1,255))</f>
        <v>每天多爱你一些-萧敬腾</v>
      </c>
      <c r="E42" t="s">
        <v>84</v>
      </c>
    </row>
    <row r="43" spans="1:5" x14ac:dyDescent="0.25">
      <c r="A43" t="s">
        <v>1781</v>
      </c>
      <c r="B43" t="s">
        <v>5846</v>
      </c>
      <c r="D43" t="str">
        <f t="array" aca="1" ref="D43" ca="1">CONCATENATE(A43,"-",MID(CELL("filename",A42),FIND("]",CELL("filename",A42))+1,255))</f>
        <v>天亮了-萧敬腾</v>
      </c>
      <c r="E43" t="s">
        <v>84</v>
      </c>
    </row>
    <row r="44" spans="1:5" x14ac:dyDescent="0.25">
      <c r="A44" t="s">
        <v>543</v>
      </c>
      <c r="B44" t="s">
        <v>5847</v>
      </c>
      <c r="D44" t="str">
        <f t="array" aca="1" ref="D44" ca="1">CONCATENATE(A44,"-",MID(CELL("filename",A43),FIND("]",CELL("filename",A43))+1,255))</f>
        <v>唯一-萧敬腾</v>
      </c>
      <c r="E44" t="s">
        <v>84</v>
      </c>
    </row>
    <row r="45" spans="1:5" x14ac:dyDescent="0.25">
      <c r="A45" t="s">
        <v>5848</v>
      </c>
      <c r="B45" t="s">
        <v>5849</v>
      </c>
      <c r="D45" t="str">
        <f t="array" aca="1" ref="D45" ca="1">CONCATENATE(A45,"-",MID(CELL("filename",A44),FIND("]",CELL("filename",A44))+1,255))</f>
        <v>当-萧敬腾</v>
      </c>
      <c r="E45" t="s">
        <v>84</v>
      </c>
    </row>
    <row r="46" spans="1:5" x14ac:dyDescent="0.25">
      <c r="A46" t="s">
        <v>112</v>
      </c>
      <c r="B46" t="s">
        <v>5850</v>
      </c>
      <c r="D46" t="str">
        <f t="array" aca="1" ref="D46" ca="1">CONCATENATE(A46,"-",MID(CELL("filename",A45),FIND("]",CELL("filename",A45))+1,255))</f>
        <v>突然好想你-萧敬腾</v>
      </c>
      <c r="E46" t="s">
        <v>84</v>
      </c>
    </row>
    <row r="47" spans="1:5" x14ac:dyDescent="0.25">
      <c r="A47" t="s">
        <v>2440</v>
      </c>
      <c r="B47" t="s">
        <v>2675</v>
      </c>
      <c r="D47" t="str">
        <f t="array" aca="1" ref="D47" ca="1">CONCATENATE(A47,"-",MID(CELL("filename",A46),FIND("]",CELL("filename",A46))+1,255))</f>
        <v>漂洋过海来看你-萧敬腾</v>
      </c>
      <c r="E47" t="s">
        <v>84</v>
      </c>
    </row>
    <row r="48" spans="1:5" x14ac:dyDescent="0.25">
      <c r="A48" t="s">
        <v>5851</v>
      </c>
      <c r="B48" t="s">
        <v>5852</v>
      </c>
      <c r="D48" t="str">
        <f t="array" aca="1" ref="D48" ca="1">CONCATENATE(A48,"-",MID(CELL("filename",A47),FIND("]",CELL("filename",A47))+1,255))</f>
        <v>离开地球表面-萧敬腾</v>
      </c>
      <c r="E48" t="s">
        <v>84</v>
      </c>
    </row>
    <row r="49" spans="1:5" x14ac:dyDescent="0.25">
      <c r="A49" t="s">
        <v>3555</v>
      </c>
      <c r="B49" t="s">
        <v>5853</v>
      </c>
      <c r="D49" t="str">
        <f t="array" aca="1" ref="D49" ca="1">CONCATENATE(A49,"-",MID(CELL("filename",A48),FIND("]",CELL("filename",A48))+1,255))</f>
        <v>梦里花-萧敬腾</v>
      </c>
      <c r="E49" t="s">
        <v>84</v>
      </c>
    </row>
    <row r="50" spans="1:5" x14ac:dyDescent="0.25">
      <c r="A50" t="s">
        <v>5854</v>
      </c>
      <c r="B50" t="s">
        <v>5855</v>
      </c>
      <c r="D50" t="str">
        <f t="array" aca="1" ref="D50" ca="1">CONCATENATE(A50,"-",MID(CELL("filename",A49),FIND("]",CELL("filename",A49))+1,255))</f>
        <v>张三的歌-萧敬腾</v>
      </c>
      <c r="E50" t="s">
        <v>84</v>
      </c>
    </row>
    <row r="51" spans="1:5" x14ac:dyDescent="0.25">
      <c r="A51" t="s">
        <v>5856</v>
      </c>
      <c r="B51" t="s">
        <v>5857</v>
      </c>
      <c r="D51" t="str">
        <f t="array" aca="1" ref="D51" ca="1">CONCATENATE(A51,"-",MID(CELL("filename",A50),FIND("]",CELL("filename",A50))+1,255))</f>
        <v>我在人民广场吃炸鸡-萧敬腾</v>
      </c>
      <c r="E51" t="s">
        <v>84</v>
      </c>
    </row>
    <row r="52" spans="1:5" x14ac:dyDescent="0.25">
      <c r="A52" t="s">
        <v>541</v>
      </c>
      <c r="B52" t="s">
        <v>5858</v>
      </c>
      <c r="D52" t="str">
        <f t="array" aca="1" ref="D52" ca="1">CONCATENATE(A52,"-",MID(CELL("filename",A51),FIND("]",CELL("filename",A51))+1,255))</f>
        <v>爱人错过-萧敬腾</v>
      </c>
      <c r="E52" t="s">
        <v>84</v>
      </c>
    </row>
    <row r="53" spans="1:5" x14ac:dyDescent="0.25">
      <c r="A53" t="s">
        <v>5859</v>
      </c>
      <c r="B53" t="s">
        <v>5860</v>
      </c>
      <c r="D53" t="str">
        <f t="array" aca="1" ref="D53" ca="1">CONCATENATE(A53,"-",MID(CELL("filename",A52),FIND("]",CELL("filename",A52))+1,255))</f>
        <v>胡广生-萧敬腾</v>
      </c>
      <c r="E53" t="s">
        <v>84</v>
      </c>
    </row>
    <row r="54" spans="1:5" x14ac:dyDescent="0.25">
      <c r="A54" t="s">
        <v>2018</v>
      </c>
      <c r="B54" t="s">
        <v>4572</v>
      </c>
      <c r="D54" t="str">
        <f t="array" aca="1" ref="D54" ca="1">CONCATENATE(A54,"-",MID(CELL("filename",A53),FIND("]",CELL("filename",A53))+1,255))</f>
        <v>我们-萧敬腾</v>
      </c>
      <c r="E54" t="s">
        <v>84</v>
      </c>
    </row>
    <row r="55" spans="1:5" x14ac:dyDescent="0.25">
      <c r="A55" t="s">
        <v>5861</v>
      </c>
      <c r="B55" t="s">
        <v>5862</v>
      </c>
      <c r="D55" t="str">
        <f t="array" aca="1" ref="D55" ca="1">CONCATENATE(A55,"-",MID(CELL("filename",A54),FIND("]",CELL("filename",A54))+1,255))</f>
        <v>我真的受伤了-萧敬腾</v>
      </c>
      <c r="E55" t="s">
        <v>84</v>
      </c>
    </row>
    <row r="56" spans="1:5" x14ac:dyDescent="0.25">
      <c r="A56" t="s">
        <v>5863</v>
      </c>
      <c r="B56" t="s">
        <v>5864</v>
      </c>
      <c r="D56" t="str">
        <f t="array" aca="1" ref="D56" ca="1">CONCATENATE(A56,"-",MID(CELL("filename",A55),FIND("]",CELL("filename",A55))+1,255))</f>
        <v>灵魂伴侣-萧敬腾</v>
      </c>
      <c r="E56" t="s">
        <v>84</v>
      </c>
    </row>
    <row r="57" spans="1:5" x14ac:dyDescent="0.25">
      <c r="A57" t="s">
        <v>5865</v>
      </c>
      <c r="B57" t="s">
        <v>5866</v>
      </c>
      <c r="D57" t="str">
        <f t="array" aca="1" ref="D57" ca="1">CONCATENATE(A57,"-",MID(CELL("filename",A56),FIND("]",CELL("filename",A56))+1,255))</f>
        <v>如果有来生-萧敬腾</v>
      </c>
      <c r="E57" t="s">
        <v>84</v>
      </c>
    </row>
    <row r="58" spans="1:5" x14ac:dyDescent="0.25">
      <c r="A58" t="s">
        <v>2220</v>
      </c>
      <c r="B58" t="s">
        <v>5867</v>
      </c>
      <c r="D58" t="str">
        <f t="array" aca="1" ref="D58" ca="1">CONCATENATE(A58,"-",MID(CELL("filename",A57),FIND("]",CELL("filename",A57))+1,255))</f>
        <v>奇迹再现-萧敬腾</v>
      </c>
      <c r="E58" t="s">
        <v>84</v>
      </c>
    </row>
    <row r="59" spans="1:5" x14ac:dyDescent="0.25">
      <c r="A59" t="s">
        <v>5868</v>
      </c>
      <c r="B59" t="s">
        <v>5869</v>
      </c>
      <c r="D59" t="str">
        <f t="array" aca="1" ref="D59" ca="1">CONCATENATE(A59,"-",MID(CELL("filename",A58),FIND("]",CELL("filename",A58))+1,255))</f>
        <v>你啊你啊-萧敬腾</v>
      </c>
      <c r="E59" t="s">
        <v>84</v>
      </c>
    </row>
    <row r="60" spans="1:5" x14ac:dyDescent="0.25">
      <c r="A60" t="s">
        <v>5870</v>
      </c>
      <c r="B60" t="s">
        <v>5871</v>
      </c>
      <c r="D60" t="str">
        <f t="array" aca="1" ref="D60" ca="1">CONCATENATE(A60,"-",MID(CELL("filename",A59),FIND("]",CELL("filename",A59))+1,255))</f>
        <v>青苹果乐园-萧敬腾</v>
      </c>
      <c r="E60" t="s">
        <v>84</v>
      </c>
    </row>
    <row r="61" spans="1:5" x14ac:dyDescent="0.25">
      <c r="A61" t="s">
        <v>1178</v>
      </c>
      <c r="B61" t="s">
        <v>1179</v>
      </c>
      <c r="D61" t="str">
        <f t="array" aca="1" ref="D61" ca="1">CONCATENATE(A61,"-",MID(CELL("filename",A60),FIND("]",CELL("filename",A60))+1,255))</f>
        <v>回家-萧敬腾</v>
      </c>
      <c r="E61" t="s">
        <v>84</v>
      </c>
    </row>
    <row r="62" spans="1:5" x14ac:dyDescent="0.25">
      <c r="A62" t="s">
        <v>1323</v>
      </c>
      <c r="B62" t="s">
        <v>5872</v>
      </c>
      <c r="D62" t="str">
        <f t="array" aca="1" ref="D62" ca="1">CONCATENATE(A62,"-",MID(CELL("filename",A61),FIND("]",CELL("filename",A61))+1,255))</f>
        <v>那女孩对我说-萧敬腾</v>
      </c>
      <c r="E62" t="s">
        <v>84</v>
      </c>
    </row>
    <row r="63" spans="1:5" x14ac:dyDescent="0.25">
      <c r="A63" t="s">
        <v>192</v>
      </c>
      <c r="B63" t="s">
        <v>4936</v>
      </c>
      <c r="D63" t="str">
        <f t="array" aca="1" ref="D63" ca="1">CONCATENATE(A63,"-",MID(CELL("filename",A62),FIND("]",CELL("filename",A62))+1,255))</f>
        <v>爱如潮水-萧敬腾</v>
      </c>
      <c r="E63" t="s">
        <v>84</v>
      </c>
    </row>
    <row r="64" spans="1:5" x14ac:dyDescent="0.25">
      <c r="A64" t="s">
        <v>734</v>
      </c>
      <c r="B64" t="s">
        <v>5873</v>
      </c>
      <c r="D64" t="str">
        <f t="array" aca="1" ref="D64" ca="1">CONCATENATE(A64,"-",MID(CELL("filename",A63),FIND("]",CELL("filename",A63))+1,255))</f>
        <v>海阔天空-萧敬腾</v>
      </c>
      <c r="E64" t="s">
        <v>84</v>
      </c>
    </row>
    <row r="65" spans="1:5" x14ac:dyDescent="0.25">
      <c r="A65" t="s">
        <v>666</v>
      </c>
      <c r="B65" t="s">
        <v>5874</v>
      </c>
      <c r="D65" t="str">
        <f t="array" aca="1" ref="D65" ca="1">CONCATENATE(A65,"-",MID(CELL("filename",A64),FIND("]",CELL("filename",A64))+1,255))</f>
        <v>眉飞色舞-萧敬腾</v>
      </c>
      <c r="E65" t="s">
        <v>84</v>
      </c>
    </row>
    <row r="66" spans="1:5" x14ac:dyDescent="0.25">
      <c r="A66" t="s">
        <v>1506</v>
      </c>
      <c r="B66" t="s">
        <v>5875</v>
      </c>
      <c r="D66" t="str">
        <f t="array" aca="1" ref="D66" ca="1">CONCATENATE(A66,"-",MID(CELL("filename",A65),FIND("]",CELL("filename",A65))+1,255))</f>
        <v>袖手旁观-萧敬腾</v>
      </c>
      <c r="E66" t="s">
        <v>84</v>
      </c>
    </row>
    <row r="67" spans="1:5" x14ac:dyDescent="0.25">
      <c r="A67" t="s">
        <v>1514</v>
      </c>
      <c r="B67" t="s">
        <v>2682</v>
      </c>
      <c r="D67" t="str">
        <f t="array" aca="1" ref="D67" ca="1">CONCATENATE(A67,"-",MID(CELL("filename",A66),FIND("]",CELL("filename",A66))+1,255))</f>
        <v>矜持-萧敬腾</v>
      </c>
      <c r="E67" t="s">
        <v>84</v>
      </c>
    </row>
    <row r="68" spans="1:5" x14ac:dyDescent="0.25">
      <c r="A68" t="s">
        <v>5876</v>
      </c>
      <c r="B68" t="s">
        <v>5877</v>
      </c>
      <c r="D68" t="str">
        <f t="array" aca="1" ref="D68" ca="1">CONCATENATE(A68,"-",MID(CELL("filename",A67),FIND("]",CELL("filename",A67))+1,255))</f>
        <v>被遗忘的时光-萧敬腾</v>
      </c>
      <c r="E68" t="s">
        <v>84</v>
      </c>
    </row>
    <row r="72" spans="1:5" x14ac:dyDescent="0.25">
      <c r="A72" t="s">
        <v>4548</v>
      </c>
      <c r="B72" t="s">
        <v>5878</v>
      </c>
      <c r="D72" t="str">
        <f t="array" aca="1" ref="D72" ca="1">CONCATENATE(A72,"-",MID(CELL("filename",A71),FIND("]",CELL("filename",A71))+1,255))</f>
        <v>全是爱-萧敬腾</v>
      </c>
      <c r="E72" t="s">
        <v>84</v>
      </c>
    </row>
    <row r="73" spans="1:5" x14ac:dyDescent="0.25">
      <c r="A73" t="s">
        <v>5879</v>
      </c>
      <c r="B73" t="s">
        <v>5880</v>
      </c>
      <c r="D73" t="str">
        <f t="array" aca="1" ref="D73" ca="1">CONCATENATE(A73,"-",MID(CELL("filename",A72),FIND("]",CELL("filename",A72))+1,255))</f>
        <v>一眼瞬间-萧敬腾</v>
      </c>
      <c r="E73" t="s">
        <v>84</v>
      </c>
    </row>
    <row r="74" spans="1:5" x14ac:dyDescent="0.25">
      <c r="A74" t="s">
        <v>5881</v>
      </c>
      <c r="B74" t="s">
        <v>5882</v>
      </c>
      <c r="D74" t="str">
        <f t="array" aca="1" ref="D74" ca="1">CONCATENATE(A74,"-",MID(CELL("filename",A73),FIND("]",CELL("filename",A73))+1,255))</f>
        <v>第六感-萧敬腾</v>
      </c>
      <c r="E74" t="s">
        <v>84</v>
      </c>
    </row>
    <row r="75" spans="1:5" x14ac:dyDescent="0.25">
      <c r="A75" t="s">
        <v>5883</v>
      </c>
      <c r="B75" t="s">
        <v>5884</v>
      </c>
      <c r="D75" t="str">
        <f t="array" aca="1" ref="D75" ca="1">CONCATENATE(A75,"-",MID(CELL("filename",A74),FIND("]",CELL("filename",A74))+1,255))</f>
        <v>活着-萧敬腾</v>
      </c>
      <c r="E75" t="s">
        <v>84</v>
      </c>
    </row>
    <row r="76" spans="1:5" x14ac:dyDescent="0.25">
      <c r="A76" t="s">
        <v>2447</v>
      </c>
      <c r="B76" t="s">
        <v>5885</v>
      </c>
      <c r="D76" t="str">
        <f t="array" aca="1" ref="D76" ca="1">CONCATENATE(A76,"-",MID(CELL("filename",A75),FIND("]",CELL("filename",A75))+1,255))</f>
        <v>信仰-萧敬腾</v>
      </c>
      <c r="E76" t="s">
        <v>84</v>
      </c>
    </row>
    <row r="77" spans="1:5" x14ac:dyDescent="0.25">
      <c r="A77" t="s">
        <v>104</v>
      </c>
      <c r="B77" t="s">
        <v>5886</v>
      </c>
      <c r="D77" t="str">
        <f t="array" aca="1" ref="D77" ca="1">CONCATENATE(A77,"-",MID(CELL("filename",A76),FIND("]",CELL("filename",A76))+1,255))</f>
        <v>亲密爱人-萧敬腾</v>
      </c>
      <c r="E77" t="s">
        <v>84</v>
      </c>
    </row>
  </sheetData>
  <pageMargins left="0.7" right="0.7" top="0.75" bottom="0.75" header="0.3" footer="0.3"/>
  <pageSetup orientation="portrai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I64"/>
  <sheetViews>
    <sheetView workbookViewId="0">
      <selection activeCell="B22" sqref="B22"/>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2" width="9.140625" style="16" customWidth="1"/>
    <col min="13" max="16384" width="9.140625" style="16"/>
  </cols>
  <sheetData>
    <row r="1" spans="1:9" x14ac:dyDescent="0.25">
      <c r="A1" t="s">
        <v>0</v>
      </c>
      <c r="B1" t="s">
        <v>1</v>
      </c>
      <c r="C1" t="s">
        <v>2</v>
      </c>
      <c r="D1" t="s">
        <v>3</v>
      </c>
      <c r="E1" t="s">
        <v>4</v>
      </c>
      <c r="F1" t="s">
        <v>5</v>
      </c>
      <c r="G1" t="s">
        <v>6</v>
      </c>
      <c r="H1" t="s">
        <v>7</v>
      </c>
      <c r="I1" t="s">
        <v>8</v>
      </c>
    </row>
    <row r="2" spans="1:9" x14ac:dyDescent="0.25">
      <c r="A2" t="s">
        <v>5887</v>
      </c>
      <c r="B2" t="s">
        <v>5888</v>
      </c>
      <c r="C2" s="1"/>
      <c r="D2" t="str">
        <f t="array" aca="1" ref="D2" ca="1">CONCATENATE(A2,"-",MID(CELL("filename",A1),FIND("]",CELL("filename",A1))+1,255))</f>
        <v>天下-张杰</v>
      </c>
      <c r="E2" t="s">
        <v>11</v>
      </c>
      <c r="F2" s="17">
        <v>2.5000000000000001E-2</v>
      </c>
      <c r="G2" s="17">
        <v>3.5416666666666673E-2</v>
      </c>
      <c r="I2">
        <v>0</v>
      </c>
    </row>
    <row r="3" spans="1:9" x14ac:dyDescent="0.25">
      <c r="A3" t="s">
        <v>5889</v>
      </c>
      <c r="B3" t="s">
        <v>5890</v>
      </c>
      <c r="C3" s="1"/>
      <c r="D3" t="str">
        <f t="array" aca="1" ref="D3" ca="1">CONCATENATE(A3,"-",MID(CELL("filename",A2),FIND("]",CELL("filename",A2))+1,255))</f>
        <v>听-张杰</v>
      </c>
      <c r="E3" t="s">
        <v>11</v>
      </c>
      <c r="F3" s="17"/>
      <c r="G3" s="17"/>
    </row>
    <row r="4" spans="1:9" x14ac:dyDescent="0.25">
      <c r="A4" t="s">
        <v>5891</v>
      </c>
      <c r="B4" t="s">
        <v>5892</v>
      </c>
      <c r="C4" s="1"/>
      <c r="D4" t="str">
        <f t="array" aca="1" ref="D4" ca="1">CONCATENATE(A4,"-",MID(CELL("filename",A3),FIND("]",CELL("filename",A3))+1,255))</f>
        <v>我们都一样-张杰</v>
      </c>
      <c r="E4" t="s">
        <v>11</v>
      </c>
      <c r="F4" s="17"/>
      <c r="G4" s="17"/>
    </row>
    <row r="5" spans="1:9" x14ac:dyDescent="0.25">
      <c r="A5" t="s">
        <v>5893</v>
      </c>
      <c r="B5" t="s">
        <v>5894</v>
      </c>
      <c r="C5" s="1"/>
      <c r="D5" t="str">
        <f t="array" aca="1" ref="D5" ca="1">CONCATENATE(A5,"-",MID(CELL("filename",A4),FIND("]",CELL("filename",A4))+1,255))</f>
        <v>何必在一起-张杰</v>
      </c>
      <c r="E5" t="s">
        <v>11</v>
      </c>
      <c r="F5" s="17"/>
      <c r="G5" s="17"/>
    </row>
    <row r="6" spans="1:9" x14ac:dyDescent="0.25">
      <c r="A6" t="s">
        <v>4224</v>
      </c>
      <c r="B6" t="s">
        <v>5895</v>
      </c>
      <c r="C6" s="1"/>
      <c r="D6" t="str">
        <f t="array" aca="1" ref="D6" ca="1">CONCATENATE(A6,"-",MID(CELL("filename",A5),FIND("]",CELL("filename",A5))+1,255))</f>
        <v>明天过后-张杰</v>
      </c>
      <c r="E6" t="s">
        <v>11</v>
      </c>
      <c r="F6" s="17"/>
      <c r="G6" s="17"/>
    </row>
    <row r="7" spans="1:9" x14ac:dyDescent="0.25">
      <c r="A7" t="s">
        <v>5896</v>
      </c>
      <c r="B7" t="s">
        <v>5897</v>
      </c>
      <c r="C7" s="1"/>
      <c r="D7" t="str">
        <f t="array" aca="1" ref="D7" ca="1">CONCATENATE(A7,"-",MID(CELL("filename",A6),FIND("]",CELL("filename",A6))+1,255))</f>
        <v>星星-张杰</v>
      </c>
      <c r="E7" t="s">
        <v>11</v>
      </c>
      <c r="F7" s="17"/>
      <c r="G7" s="17"/>
    </row>
    <row r="8" spans="1:9" x14ac:dyDescent="0.25">
      <c r="A8" t="s">
        <v>5898</v>
      </c>
      <c r="B8" t="s">
        <v>5899</v>
      </c>
      <c r="C8" s="1"/>
      <c r="D8" t="str">
        <f t="array" aca="1" ref="D8" ca="1">CONCATENATE(A8,"-",MID(CELL("filename",A7),FIND("]",CELL("filename",A7))+1,255))</f>
        <v>逆战-张杰</v>
      </c>
      <c r="E8" t="s">
        <v>11</v>
      </c>
      <c r="F8" s="17"/>
      <c r="G8" s="17"/>
    </row>
    <row r="9" spans="1:9" x14ac:dyDescent="0.25">
      <c r="A9" t="s">
        <v>2663</v>
      </c>
      <c r="B9" t="s">
        <v>5900</v>
      </c>
      <c r="C9" s="1"/>
      <c r="D9" t="str">
        <f t="array" aca="1" ref="D9" ca="1">CONCATENATE(A9,"-",MID(CELL("filename",A8),FIND("]",CELL("filename",A8))+1,255))</f>
        <v>他不懂-张杰</v>
      </c>
      <c r="E9" t="s">
        <v>11</v>
      </c>
      <c r="F9" s="17"/>
      <c r="G9" s="17"/>
    </row>
    <row r="10" spans="1:9" x14ac:dyDescent="0.25">
      <c r="A10" t="s">
        <v>1893</v>
      </c>
      <c r="B10" t="s">
        <v>5901</v>
      </c>
      <c r="C10" s="1"/>
      <c r="D10" t="str">
        <f t="array" aca="1" ref="D10" ca="1">CONCATENATE(A10,"-",MID(CELL("filename",A9),FIND("]",CELL("filename",A9))+1,255))</f>
        <v>这就是爱-张杰</v>
      </c>
      <c r="E10" t="s">
        <v>11</v>
      </c>
      <c r="F10" s="17"/>
      <c r="G10" s="17"/>
    </row>
    <row r="11" spans="1:9" x14ac:dyDescent="0.25">
      <c r="A11" t="s">
        <v>1168</v>
      </c>
      <c r="B11" t="s">
        <v>1169</v>
      </c>
      <c r="D11" t="str">
        <f t="array" aca="1" ref="D11" ca="1">CONCATENATE(A11,"-",MID(CELL("filename",A10),FIND("]",CELL("filename",A10))+1,255))</f>
        <v>万物不如你-张杰</v>
      </c>
      <c r="E11" t="s">
        <v>11</v>
      </c>
      <c r="F11" s="17"/>
    </row>
    <row r="12" spans="1:9" x14ac:dyDescent="0.25">
      <c r="A12" t="s">
        <v>5902</v>
      </c>
      <c r="B12" t="s">
        <v>5903</v>
      </c>
      <c r="C12" s="1"/>
      <c r="D12" t="str">
        <f t="array" aca="1" ref="D12" ca="1">CONCATENATE(A12,"-",MID(CELL("filename",A11),FIND("]",CELL("filename",A11))+1,255))</f>
        <v>三生三世-张杰</v>
      </c>
      <c r="E12" t="s">
        <v>11</v>
      </c>
      <c r="F12" s="17"/>
      <c r="G12" s="17"/>
    </row>
    <row r="13" spans="1:9" x14ac:dyDescent="0.25">
      <c r="A13" t="s">
        <v>5108</v>
      </c>
      <c r="B13" t="s">
        <v>5109</v>
      </c>
      <c r="C13" s="1"/>
      <c r="D13" t="str">
        <f t="array" aca="1" ref="D13" ca="1">CONCATENATE(A13,"-",MID(CELL("filename",A12),FIND("]",CELL("filename",A12))+1,255))</f>
        <v>最美的太阳-张杰</v>
      </c>
      <c r="E13" t="s">
        <v>11</v>
      </c>
      <c r="F13" s="17"/>
      <c r="G13" s="17"/>
    </row>
    <row r="14" spans="1:9" x14ac:dyDescent="0.25">
      <c r="A14" t="s">
        <v>5904</v>
      </c>
      <c r="B14" t="s">
        <v>5905</v>
      </c>
      <c r="C14" s="1"/>
      <c r="D14" t="str">
        <f t="array" aca="1" ref="D14" ca="1">CONCATENATE(A14,"-",MID(CELL("filename",A13),FIND("]",CELL("filename",A13))+1,255))</f>
        <v>云中的Angel-张杰</v>
      </c>
      <c r="E14" t="s">
        <v>11</v>
      </c>
      <c r="F14" s="17"/>
      <c r="G14" s="17"/>
    </row>
    <row r="15" spans="1:9" x14ac:dyDescent="0.25">
      <c r="A15" t="s">
        <v>5906</v>
      </c>
      <c r="B15" t="s">
        <v>5907</v>
      </c>
      <c r="C15" s="1"/>
      <c r="D15" t="str">
        <f t="array" aca="1" ref="D15" ca="1">CONCATENATE(A15,"-",MID(CELL("filename",A14),FIND("]",CELL("filename",A14))+1,255))</f>
        <v>剑心-张杰</v>
      </c>
      <c r="E15" t="s">
        <v>11</v>
      </c>
      <c r="F15" s="17"/>
      <c r="G15" s="17"/>
    </row>
    <row r="16" spans="1:9" x14ac:dyDescent="0.25">
      <c r="A16" t="s">
        <v>5908</v>
      </c>
      <c r="B16" t="s">
        <v>5909</v>
      </c>
      <c r="D16" t="str">
        <f t="array" aca="1" ref="D16" ca="1">CONCATENATE(A16,"-",MID(CELL("filename",A15),FIND("]",CELL("filename",A15))+1,255))</f>
        <v>量身订做-张杰</v>
      </c>
      <c r="E16" t="s">
        <v>11</v>
      </c>
    </row>
    <row r="17" spans="1:7" x14ac:dyDescent="0.25">
      <c r="A17" t="s">
        <v>5455</v>
      </c>
      <c r="B17" t="s">
        <v>5910</v>
      </c>
      <c r="C17" s="1"/>
      <c r="D17" t="str">
        <f t="array" aca="1" ref="D17" ca="1">CONCATENATE(A17,"-",MID(CELL("filename",A16),FIND("]",CELL("filename",A16))+1,255))</f>
        <v>燕归巢-张杰</v>
      </c>
      <c r="E17" t="s">
        <v>11</v>
      </c>
      <c r="F17" s="17"/>
      <c r="G17" s="17"/>
    </row>
    <row r="18" spans="1:7" x14ac:dyDescent="0.25">
      <c r="A18" t="s">
        <v>5911</v>
      </c>
      <c r="B18" t="s">
        <v>5912</v>
      </c>
      <c r="D18" t="str">
        <f t="array" aca="1" ref="D18" ca="1">CONCATENATE(A18,"-",MID(CELL("filename",A17),FIND("]",CELL("filename",A17))+1,255))</f>
        <v>着魔-张杰</v>
      </c>
      <c r="E18" t="s">
        <v>11</v>
      </c>
    </row>
    <row r="25" spans="1:7" x14ac:dyDescent="0.25">
      <c r="A25" t="s">
        <v>663</v>
      </c>
      <c r="B25" t="s">
        <v>5913</v>
      </c>
      <c r="D25" t="str">
        <f t="array" aca="1" ref="D25" ca="1">CONCATENATE(A25,"-",MID(CELL("filename",A24),FIND("]",CELL("filename",A24))+1,255))</f>
        <v>我要你-张杰</v>
      </c>
      <c r="E25" t="s">
        <v>84</v>
      </c>
    </row>
    <row r="26" spans="1:7" x14ac:dyDescent="0.25">
      <c r="A26" t="s">
        <v>5914</v>
      </c>
      <c r="B26" t="s">
        <v>5915</v>
      </c>
      <c r="D26" t="str">
        <f t="array" aca="1" ref="D26" ca="1">CONCATENATE(A26,"-",MID(CELL("filename",A25),FIND("]",CELL("filename",A25))+1,255))</f>
        <v>卡路里-张杰</v>
      </c>
      <c r="E26" t="s">
        <v>84</v>
      </c>
    </row>
    <row r="27" spans="1:7" x14ac:dyDescent="0.25">
      <c r="A27" t="s">
        <v>5916</v>
      </c>
      <c r="B27" t="s">
        <v>5917</v>
      </c>
      <c r="D27" t="str">
        <f t="array" aca="1" ref="D27" ca="1">CONCATENATE(A27,"-",MID(CELL("filename",A26),FIND("]",CELL("filename",A26))+1,255))</f>
        <v>High歌-张杰</v>
      </c>
      <c r="E27" t="s">
        <v>84</v>
      </c>
    </row>
    <row r="28" spans="1:7" x14ac:dyDescent="0.25">
      <c r="A28" t="s">
        <v>723</v>
      </c>
      <c r="B28" t="s">
        <v>4846</v>
      </c>
      <c r="D28" t="str">
        <f t="array" aca="1" ref="D28" ca="1">CONCATENATE(A28,"-",MID(CELL("filename",A27),FIND("]",CELL("filename",A27))+1,255))</f>
        <v>红豆-张杰</v>
      </c>
      <c r="E28" t="s">
        <v>84</v>
      </c>
    </row>
    <row r="29" spans="1:7" x14ac:dyDescent="0.25">
      <c r="A29" t="s">
        <v>5918</v>
      </c>
      <c r="B29" t="s">
        <v>5919</v>
      </c>
      <c r="D29" t="str">
        <f t="array" aca="1" ref="D29" ca="1">CONCATENATE(A29,"-",MID(CELL("filename",A28),FIND("]",CELL("filename",A28))+1,255))</f>
        <v>祝你一路顺风-张杰</v>
      </c>
      <c r="E29" t="s">
        <v>84</v>
      </c>
    </row>
    <row r="30" spans="1:7" x14ac:dyDescent="0.25">
      <c r="A30" t="s">
        <v>5920</v>
      </c>
      <c r="B30" t="s">
        <v>5921</v>
      </c>
      <c r="D30" t="str">
        <f t="array" aca="1" ref="D30" ca="1">CONCATENATE(A30,"-",MID(CELL("filename",A29),FIND("]",CELL("filename",A29))+1,255))</f>
        <v>Bye Bye Bye-张杰</v>
      </c>
      <c r="E30" t="s">
        <v>84</v>
      </c>
    </row>
    <row r="31" spans="1:7" x14ac:dyDescent="0.25">
      <c r="A31" t="s">
        <v>974</v>
      </c>
      <c r="B31" t="s">
        <v>5922</v>
      </c>
      <c r="D31" t="str">
        <f t="array" aca="1" ref="D31" ca="1">CONCATENATE(A31,"-",MID(CELL("filename",A30),FIND("]",CELL("filename",A30))+1,255))</f>
        <v>夜来香-张杰</v>
      </c>
      <c r="E31" t="s">
        <v>84</v>
      </c>
    </row>
    <row r="32" spans="1:7" x14ac:dyDescent="0.25">
      <c r="A32" t="s">
        <v>5923</v>
      </c>
      <c r="B32" t="s">
        <v>5924</v>
      </c>
      <c r="D32" t="str">
        <f t="array" aca="1" ref="D32" ca="1">CONCATENATE(A32,"-",MID(CELL("filename",A31),FIND("]",CELL("filename",A31))+1,255))</f>
        <v>蓝精灵-张杰</v>
      </c>
      <c r="E32" t="s">
        <v>84</v>
      </c>
    </row>
    <row r="33" spans="1:5" x14ac:dyDescent="0.25">
      <c r="A33" t="s">
        <v>5925</v>
      </c>
      <c r="B33" t="s">
        <v>5926</v>
      </c>
      <c r="D33" t="str">
        <f t="array" aca="1" ref="D33" ca="1">CONCATENATE(A33,"-",MID(CELL("filename",A32),FIND("]",CELL("filename",A32))+1,255))</f>
        <v>红旗飘飘-张杰</v>
      </c>
      <c r="E33" t="s">
        <v>84</v>
      </c>
    </row>
    <row r="34" spans="1:5" x14ac:dyDescent="0.25">
      <c r="A34" t="s">
        <v>811</v>
      </c>
      <c r="B34" t="s">
        <v>5927</v>
      </c>
      <c r="D34" t="str">
        <f t="array" aca="1" ref="D34" ca="1">CONCATENATE(A34,"-",MID(CELL("filename",A33),FIND("]",CELL("filename",A33))+1,255))</f>
        <v>My Love-张杰</v>
      </c>
      <c r="E34" t="s">
        <v>84</v>
      </c>
    </row>
    <row r="35" spans="1:5" x14ac:dyDescent="0.25">
      <c r="A35" t="s">
        <v>5010</v>
      </c>
      <c r="B35" t="s">
        <v>5928</v>
      </c>
      <c r="D35" t="str">
        <f t="array" aca="1" ref="D35" ca="1">CONCATENATE(A35,"-",MID(CELL("filename",A34),FIND("]",CELL("filename",A34))+1,255))</f>
        <v>小酒窝-张杰</v>
      </c>
      <c r="E35" t="s">
        <v>84</v>
      </c>
    </row>
    <row r="36" spans="1:5" x14ac:dyDescent="0.25">
      <c r="A36" t="s">
        <v>5929</v>
      </c>
      <c r="B36" t="s">
        <v>73</v>
      </c>
      <c r="D36" t="str">
        <f t="array" aca="1" ref="D36" ca="1">CONCATENATE(A36,"-",MID(CELL("filename",A35),FIND("]",CELL("filename",A35))+1,255))</f>
        <v>等你等我心痛-张杰</v>
      </c>
      <c r="E36" t="s">
        <v>84</v>
      </c>
    </row>
    <row r="37" spans="1:5" x14ac:dyDescent="0.25">
      <c r="A37" t="s">
        <v>5930</v>
      </c>
      <c r="B37" t="s">
        <v>5931</v>
      </c>
      <c r="D37" t="str">
        <f t="array" aca="1" ref="D37" ca="1">CONCATENATE(A37,"-",MID(CELL("filename",A36),FIND("]",CELL("filename",A36))+1,255))</f>
        <v>想见你想见你想见你-张杰</v>
      </c>
      <c r="E37" t="s">
        <v>84</v>
      </c>
    </row>
    <row r="38" spans="1:5" x14ac:dyDescent="0.25">
      <c r="A38" t="s">
        <v>4647</v>
      </c>
      <c r="B38" t="s">
        <v>4648</v>
      </c>
      <c r="D38" t="str">
        <f t="array" aca="1" ref="D38" ca="1">CONCATENATE(A38,"-",MID(CELL("filename",A37),FIND("]",CELL("filename",A37))+1,255))</f>
        <v>泡沫-张杰</v>
      </c>
      <c r="E38" t="s">
        <v>84</v>
      </c>
    </row>
    <row r="39" spans="1:5" x14ac:dyDescent="0.25">
      <c r="A39" t="s">
        <v>5932</v>
      </c>
      <c r="B39" t="s">
        <v>5933</v>
      </c>
      <c r="D39" t="str">
        <f t="array" aca="1" ref="D39" ca="1">CONCATENATE(A39,"-",MID(CELL("filename",A38),FIND("]",CELL("filename",A38))+1,255))</f>
        <v>她来听我的演唱会-张杰</v>
      </c>
      <c r="E39" t="s">
        <v>84</v>
      </c>
    </row>
    <row r="40" spans="1:5" x14ac:dyDescent="0.25">
      <c r="A40" t="s">
        <v>5934</v>
      </c>
      <c r="B40" t="s">
        <v>5935</v>
      </c>
      <c r="D40" t="str">
        <f t="array" aca="1" ref="D40" ca="1">CONCATENATE(A40,"-",MID(CELL("filename",A39),FIND("]",CELL("filename",A39))+1,255))</f>
        <v>You raise me up-张杰</v>
      </c>
      <c r="E40" t="s">
        <v>84</v>
      </c>
    </row>
    <row r="41" spans="1:5" x14ac:dyDescent="0.25">
      <c r="A41" t="s">
        <v>5936</v>
      </c>
      <c r="B41" t="s">
        <v>5937</v>
      </c>
      <c r="D41" t="str">
        <f t="array" aca="1" ref="D41" ca="1">CONCATENATE(A41,"-",MID(CELL("filename",A40),FIND("]",CELL("filename",A40))+1,255))</f>
        <v>好汉歌-张杰</v>
      </c>
      <c r="E41" t="s">
        <v>84</v>
      </c>
    </row>
    <row r="42" spans="1:5" x14ac:dyDescent="0.25">
      <c r="A42" t="s">
        <v>5938</v>
      </c>
      <c r="B42" t="s">
        <v>5939</v>
      </c>
      <c r="D42" t="str">
        <f t="array" aca="1" ref="D42" ca="1">CONCATENATE(A42,"-",MID(CELL("filename",A41),FIND("]",CELL("filename",A41))+1,255))</f>
        <v>不让我的眼泪陪我过夜-张杰</v>
      </c>
      <c r="E42" t="s">
        <v>84</v>
      </c>
    </row>
    <row r="43" spans="1:5" x14ac:dyDescent="0.25">
      <c r="A43" t="s">
        <v>5940</v>
      </c>
      <c r="B43" t="s">
        <v>5941</v>
      </c>
      <c r="D43" t="str">
        <f t="array" aca="1" ref="D43" ca="1">CONCATENATE(A43,"-",MID(CELL("filename",A42),FIND("]",CELL("filename",A42))+1,255))</f>
        <v>别怕我伤心-张杰</v>
      </c>
      <c r="E43" t="s">
        <v>84</v>
      </c>
    </row>
    <row r="44" spans="1:5" x14ac:dyDescent="0.25">
      <c r="A44" t="s">
        <v>814</v>
      </c>
      <c r="B44" t="s">
        <v>1320</v>
      </c>
      <c r="D44" t="str">
        <f t="array" aca="1" ref="D44" ca="1">CONCATENATE(A44,"-",MID(CELL("filename",A43),FIND("]",CELL("filename",A43))+1,255))</f>
        <v>慢慢-张杰</v>
      </c>
      <c r="E44" t="s">
        <v>84</v>
      </c>
    </row>
    <row r="45" spans="1:5" x14ac:dyDescent="0.25">
      <c r="A45" t="s">
        <v>2362</v>
      </c>
      <c r="B45" t="s">
        <v>5942</v>
      </c>
      <c r="D45" t="str">
        <f t="array" aca="1" ref="D45" ca="1">CONCATENATE(A45,"-",MID(CELL("filename",A44),FIND("]",CELL("filename",A44))+1,255))</f>
        <v>勇气-张杰</v>
      </c>
      <c r="E45" t="s">
        <v>84</v>
      </c>
    </row>
    <row r="46" spans="1:5" x14ac:dyDescent="0.25">
      <c r="A46" t="s">
        <v>5943</v>
      </c>
      <c r="B46" t="s">
        <v>5944</v>
      </c>
      <c r="D46" t="str">
        <f t="array" aca="1" ref="D46" ca="1">CONCATENATE(A46,"-",MID(CELL("filename",A45),FIND("]",CELL("filename",A45))+1,255))</f>
        <v>死了都要爱-张杰</v>
      </c>
      <c r="E46" t="s">
        <v>84</v>
      </c>
    </row>
    <row r="47" spans="1:5" x14ac:dyDescent="0.25">
      <c r="A47" t="s">
        <v>5945</v>
      </c>
      <c r="B47" t="s">
        <v>5946</v>
      </c>
      <c r="D47" t="str">
        <f t="array" aca="1" ref="D47" ca="1">CONCATENATE(A47,"-",MID(CELL("filename",A46),FIND("]",CELL("filename",A46))+1,255))</f>
        <v>远走高飞-张杰</v>
      </c>
      <c r="E47" t="s">
        <v>84</v>
      </c>
    </row>
    <row r="48" spans="1:5" x14ac:dyDescent="0.25">
      <c r="A48" t="s">
        <v>5947</v>
      </c>
      <c r="B48" t="s">
        <v>5948</v>
      </c>
      <c r="D48" t="str">
        <f t="array" aca="1" ref="D48" ca="1">CONCATENATE(A48,"-",MID(CELL("filename",A47),FIND("]",CELL("filename",A47))+1,255))</f>
        <v>你就不要想起我-张杰</v>
      </c>
      <c r="E48" t="s">
        <v>84</v>
      </c>
    </row>
    <row r="49" spans="1:5" x14ac:dyDescent="0.25">
      <c r="A49" t="s">
        <v>5949</v>
      </c>
      <c r="B49" t="s">
        <v>5950</v>
      </c>
      <c r="D49" t="str">
        <f t="array" aca="1" ref="D49" ca="1">CONCATENATE(A49,"-",MID(CELL("filename",A48),FIND("]",CELL("filename",A48))+1,255))</f>
        <v>See you again-张杰</v>
      </c>
      <c r="E49" t="s">
        <v>84</v>
      </c>
    </row>
    <row r="50" spans="1:5" x14ac:dyDescent="0.25">
      <c r="A50" t="s">
        <v>5861</v>
      </c>
      <c r="B50" t="s">
        <v>5862</v>
      </c>
      <c r="D50" t="str">
        <f t="array" aca="1" ref="D50" ca="1">CONCATENATE(A50,"-",MID(CELL("filename",A49),FIND("]",CELL("filename",A49))+1,255))</f>
        <v>我真的受伤了-张杰</v>
      </c>
      <c r="E50" t="s">
        <v>84</v>
      </c>
    </row>
    <row r="51" spans="1:5" x14ac:dyDescent="0.25">
      <c r="A51" t="s">
        <v>5951</v>
      </c>
      <c r="B51" t="s">
        <v>5952</v>
      </c>
      <c r="D51" t="str">
        <f t="array" aca="1" ref="D51" ca="1">CONCATENATE(A51,"-",MID(CELL("filename",A50),FIND("]",CELL("filename",A50))+1,255))</f>
        <v>夜空中最亮的星-张杰</v>
      </c>
      <c r="E51" t="s">
        <v>84</v>
      </c>
    </row>
    <row r="52" spans="1:5" x14ac:dyDescent="0.25">
      <c r="A52" t="s">
        <v>5953</v>
      </c>
      <c r="B52" t="s">
        <v>5954</v>
      </c>
      <c r="D52" t="str">
        <f t="array" aca="1" ref="D52" ca="1">CONCATENATE(A52,"-",MID(CELL("filename",A51),FIND("]",CELL("filename",A51))+1,255))</f>
        <v>春天花会开-张杰</v>
      </c>
      <c r="E52" t="s">
        <v>84</v>
      </c>
    </row>
    <row r="53" spans="1:5" x14ac:dyDescent="0.25">
      <c r="A53" t="s">
        <v>499</v>
      </c>
      <c r="B53" t="s">
        <v>5955</v>
      </c>
      <c r="D53" t="str">
        <f t="array" aca="1" ref="D53" ca="1">CONCATENATE(A53,"-",MID(CELL("filename",A52),FIND("]",CELL("filename",A52))+1,255))</f>
        <v>我只在乎你-张杰</v>
      </c>
      <c r="E53" t="s">
        <v>84</v>
      </c>
    </row>
    <row r="54" spans="1:5" x14ac:dyDescent="0.25">
      <c r="A54" t="s">
        <v>186</v>
      </c>
      <c r="B54" t="s">
        <v>5956</v>
      </c>
      <c r="D54" t="str">
        <f t="array" aca="1" ref="D54" ca="1">CONCATENATE(A54,"-",MID(CELL("filename",A53),FIND("]",CELL("filename",A53))+1,255))</f>
        <v>今夜你会不会来-张杰</v>
      </c>
      <c r="E54" t="s">
        <v>84</v>
      </c>
    </row>
    <row r="55" spans="1:5" x14ac:dyDescent="0.25">
      <c r="A55" t="s">
        <v>3402</v>
      </c>
      <c r="B55" t="s">
        <v>5957</v>
      </c>
      <c r="D55" t="str">
        <f t="array" aca="1" ref="D55" ca="1">CONCATENATE(A55,"-",MID(CELL("filename",A54),FIND("]",CELL("filename",A54))+1,255))</f>
        <v>歌唱祖国-张杰</v>
      </c>
      <c r="E55" t="s">
        <v>84</v>
      </c>
    </row>
    <row r="56" spans="1:5" x14ac:dyDescent="0.25">
      <c r="A56" t="s">
        <v>78</v>
      </c>
      <c r="B56" t="s">
        <v>5958</v>
      </c>
      <c r="D56" t="str">
        <f t="array" aca="1" ref="D56" ca="1">CONCATENATE(A56,"-",MID(CELL("filename",A55),FIND("]",CELL("filename",A55))+1,255))</f>
        <v>你把我灌醉-张杰</v>
      </c>
      <c r="E56" t="s">
        <v>84</v>
      </c>
    </row>
    <row r="57" spans="1:5" x14ac:dyDescent="0.25">
      <c r="A57" t="s">
        <v>3064</v>
      </c>
      <c r="B57" t="s">
        <v>5959</v>
      </c>
      <c r="D57" t="str">
        <f t="array" aca="1" ref="D57" ca="1">CONCATENATE(A57,"-",MID(CELL("filename",A56),FIND("]",CELL("filename",A56))+1,255))</f>
        <v>倔强-张杰</v>
      </c>
      <c r="E57" t="s">
        <v>84</v>
      </c>
    </row>
    <row r="58" spans="1:5" x14ac:dyDescent="0.25">
      <c r="A58" t="s">
        <v>5017</v>
      </c>
      <c r="B58" t="s">
        <v>5960</v>
      </c>
      <c r="D58" t="str">
        <f t="array" aca="1" ref="D58" ca="1">CONCATENATE(A58,"-",MID(CELL("filename",A57),FIND("]",CELL("filename",A57))+1,255))</f>
        <v>月亮之上-张杰</v>
      </c>
      <c r="E58" t="s">
        <v>84</v>
      </c>
    </row>
    <row r="59" spans="1:5" x14ac:dyDescent="0.25">
      <c r="A59" t="s">
        <v>5961</v>
      </c>
      <c r="B59" t="s">
        <v>5962</v>
      </c>
      <c r="D59" t="str">
        <f t="array" aca="1" ref="D59" ca="1">CONCATENATE(A59,"-",MID(CELL("filename",A58),FIND("]",CELL("filename",A58))+1,255))</f>
        <v>爱的供养-张杰</v>
      </c>
      <c r="E59" t="s">
        <v>84</v>
      </c>
    </row>
    <row r="60" spans="1:5" x14ac:dyDescent="0.25">
      <c r="A60" t="s">
        <v>4934</v>
      </c>
      <c r="B60" t="s">
        <v>4935</v>
      </c>
      <c r="D60" t="str">
        <f t="array" aca="1" ref="D60" ca="1">CONCATENATE(A60,"-",MID(CELL("filename",A59),FIND("]",CELL("filename",A59))+1,255))</f>
        <v>大海-张杰</v>
      </c>
      <c r="E60" t="s">
        <v>84</v>
      </c>
    </row>
    <row r="61" spans="1:5" x14ac:dyDescent="0.25">
      <c r="A61" t="s">
        <v>5963</v>
      </c>
      <c r="B61" t="s">
        <v>5964</v>
      </c>
      <c r="D61" t="str">
        <f t="array" aca="1" ref="D61" ca="1">CONCATENATE(A61,"-",MID(CELL("filename",A60),FIND("]",CELL("filename",A60))+1,255))</f>
        <v>我们的歌-张杰</v>
      </c>
      <c r="E61" t="s">
        <v>84</v>
      </c>
    </row>
    <row r="62" spans="1:5" x14ac:dyDescent="0.25">
      <c r="A62" t="s">
        <v>5965</v>
      </c>
      <c r="B62" t="s">
        <v>5966</v>
      </c>
      <c r="D62" t="str">
        <f t="array" aca="1" ref="D62" ca="1">CONCATENATE(A62,"-",MID(CELL("filename",A61),FIND("]",CELL("filename",A61))+1,255))</f>
        <v>曹操-张杰</v>
      </c>
      <c r="E62" t="s">
        <v>84</v>
      </c>
    </row>
    <row r="63" spans="1:5" x14ac:dyDescent="0.25">
      <c r="A63" t="s">
        <v>1602</v>
      </c>
      <c r="B63" t="s">
        <v>5967</v>
      </c>
      <c r="D63" t="str">
        <f t="array" aca="1" ref="D63" ca="1">CONCATENATE(A63,"-",MID(CELL("filename",A62),FIND("]",CELL("filename",A62))+1,255))</f>
        <v>哭砂-张杰</v>
      </c>
      <c r="E63" t="s">
        <v>84</v>
      </c>
    </row>
    <row r="64" spans="1:5" x14ac:dyDescent="0.25">
      <c r="A64" t="s">
        <v>2144</v>
      </c>
      <c r="B64" t="s">
        <v>5968</v>
      </c>
      <c r="D64" t="str">
        <f t="array" aca="1" ref="D64" ca="1">CONCATENATE(A64,"-",MID(CELL("filename",A63),FIND("]",CELL("filename",A63))+1,255))</f>
        <v>直到世界尽头-张杰</v>
      </c>
      <c r="E64" t="s">
        <v>84</v>
      </c>
    </row>
  </sheetData>
  <pageMargins left="0.7" right="0.7" top="0.75" bottom="0.75" header="0.3" footer="0.3"/>
  <pageSetup orientation="portrai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I132"/>
  <sheetViews>
    <sheetView workbookViewId="0">
      <selection activeCell="H6" sqref="H6"/>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2" width="9.140625" style="16" customWidth="1"/>
    <col min="13" max="16384" width="9.140625" style="16"/>
  </cols>
  <sheetData>
    <row r="1" spans="1:9" x14ac:dyDescent="0.25">
      <c r="A1" t="s">
        <v>0</v>
      </c>
      <c r="B1" t="s">
        <v>1</v>
      </c>
      <c r="C1" t="s">
        <v>2</v>
      </c>
      <c r="D1" t="s">
        <v>3</v>
      </c>
      <c r="E1" t="s">
        <v>4</v>
      </c>
      <c r="F1" t="s">
        <v>5</v>
      </c>
      <c r="G1" t="s">
        <v>6</v>
      </c>
      <c r="H1" t="s">
        <v>7</v>
      </c>
      <c r="I1" t="s">
        <v>8</v>
      </c>
    </row>
    <row r="2" spans="1:9" x14ac:dyDescent="0.25">
      <c r="A2" t="s">
        <v>5969</v>
      </c>
      <c r="B2" t="s">
        <v>5970</v>
      </c>
      <c r="C2" s="1"/>
      <c r="D2" t="str">
        <f t="array" aca="1" ref="D2" ca="1">CONCATENATE(A2,"-",MID(CELL("filename",A1),FIND("]",CELL("filename",A1))+1,255))</f>
        <v>把爱散落在人间-隔壁老樊</v>
      </c>
      <c r="E2" t="s">
        <v>11</v>
      </c>
      <c r="F2" s="17"/>
      <c r="G2" s="17"/>
    </row>
    <row r="3" spans="1:9" x14ac:dyDescent="0.25">
      <c r="A3" t="s">
        <v>5971</v>
      </c>
      <c r="B3" t="s">
        <v>5972</v>
      </c>
      <c r="C3" s="1"/>
      <c r="D3" t="str">
        <f t="array" aca="1" ref="D3" ca="1">CONCATENATE(A3,"-",MID(CELL("filename",A2),FIND("]",CELL("filename",A2))+1,255))</f>
        <v>别怕我在-隔壁老樊</v>
      </c>
      <c r="E3" t="s">
        <v>11</v>
      </c>
      <c r="F3" s="17"/>
      <c r="G3" s="17"/>
    </row>
    <row r="4" spans="1:9" x14ac:dyDescent="0.25">
      <c r="A4" t="s">
        <v>5973</v>
      </c>
      <c r="B4" t="s">
        <v>5974</v>
      </c>
      <c r="C4" s="1"/>
      <c r="D4" t="str">
        <f t="array" aca="1" ref="D4" ca="1">CONCATENATE(A4,"-",MID(CELL("filename",A3),FIND("]",CELL("filename",A3))+1,255))</f>
        <v>晨曲-隔壁老樊</v>
      </c>
      <c r="E4" t="s">
        <v>11</v>
      </c>
      <c r="F4" s="17"/>
      <c r="G4" s="17"/>
    </row>
    <row r="5" spans="1:9" x14ac:dyDescent="0.25">
      <c r="A5" t="s">
        <v>5975</v>
      </c>
      <c r="B5" t="s">
        <v>5976</v>
      </c>
      <c r="C5" s="1"/>
      <c r="D5" t="str">
        <f t="array" aca="1" ref="D5" ca="1">CONCATENATE(A5,"-",MID(CELL("filename",A4),FIND("]",CELL("filename",A4))+1,255))</f>
        <v>初秋和你-隔壁老樊</v>
      </c>
      <c r="E5" t="s">
        <v>11</v>
      </c>
      <c r="F5" s="17"/>
      <c r="G5" s="17"/>
    </row>
    <row r="6" spans="1:9" x14ac:dyDescent="0.25">
      <c r="A6" t="s">
        <v>5977</v>
      </c>
      <c r="B6" t="s">
        <v>5978</v>
      </c>
      <c r="C6" s="1"/>
      <c r="D6" t="str">
        <f t="array" aca="1" ref="D6" ca="1">CONCATENATE(A6,"-",MID(CELL("filename",A5),FIND("]",CELL("filename",A5))+1,255))</f>
        <v>淡-隔壁老樊</v>
      </c>
      <c r="E6" t="s">
        <v>11</v>
      </c>
      <c r="F6" s="17"/>
      <c r="G6" s="17"/>
    </row>
    <row r="7" spans="1:9" x14ac:dyDescent="0.25">
      <c r="A7" t="s">
        <v>5979</v>
      </c>
      <c r="B7" t="s">
        <v>5980</v>
      </c>
      <c r="C7" s="1"/>
      <c r="D7" t="str">
        <f t="array" aca="1" ref="D7" ca="1">CONCATENATE(A7,"-",MID(CELL("filename",A6),FIND("]",CELL("filename",A6))+1,255))</f>
        <v>当太阳升起时-隔壁老樊</v>
      </c>
      <c r="E7" t="s">
        <v>11</v>
      </c>
      <c r="F7" s="17"/>
      <c r="G7" s="17"/>
    </row>
    <row r="8" spans="1:9" x14ac:dyDescent="0.25">
      <c r="A8" t="s">
        <v>5981</v>
      </c>
      <c r="B8" t="s">
        <v>5982</v>
      </c>
      <c r="C8" s="1"/>
      <c r="D8" t="str">
        <f t="array" aca="1" ref="D8" ca="1">CONCATENATE(A8,"-",MID(CELL("filename",A7),FIND("]",CELL("filename",A7))+1,255))</f>
        <v>得不到你-隔壁老樊</v>
      </c>
      <c r="E8" t="s">
        <v>11</v>
      </c>
      <c r="F8" s="17"/>
      <c r="G8" s="17"/>
    </row>
    <row r="9" spans="1:9" x14ac:dyDescent="0.25">
      <c r="A9" t="s">
        <v>5983</v>
      </c>
      <c r="B9" t="s">
        <v>5984</v>
      </c>
      <c r="C9" s="1"/>
      <c r="D9" t="str">
        <f t="array" aca="1" ref="D9" ca="1">CONCATENATE(A9,"-",MID(CELL("filename",A8),FIND("]",CELL("filename",A8))+1,255))</f>
        <v>第三种人-隔壁老樊</v>
      </c>
      <c r="E9" t="s">
        <v>11</v>
      </c>
      <c r="F9" s="17"/>
      <c r="G9" s="17"/>
    </row>
    <row r="10" spans="1:9" x14ac:dyDescent="0.25">
      <c r="A10" t="s">
        <v>5985</v>
      </c>
      <c r="B10" t="s">
        <v>73</v>
      </c>
      <c r="C10" s="1"/>
      <c r="D10" t="str">
        <f t="array" aca="1" ref="D10" ca="1">CONCATENATE(A10,"-",MID(CELL("filename",A9),FIND("]",CELL("filename",A9))+1,255))</f>
        <v>对手知己-隔壁老樊</v>
      </c>
      <c r="E10" t="s">
        <v>11</v>
      </c>
      <c r="F10" s="17"/>
      <c r="G10" s="17"/>
    </row>
    <row r="11" spans="1:9" x14ac:dyDescent="0.25">
      <c r="A11" t="s">
        <v>5986</v>
      </c>
      <c r="B11" t="s">
        <v>5987</v>
      </c>
      <c r="C11" s="1"/>
      <c r="D11" t="str">
        <f t="array" aca="1" ref="D11" ca="1">CONCATENATE(A11,"-",MID(CELL("filename",A10),FIND("]",CELL("filename",A10))+1,255))</f>
        <v>都会变好的-隔壁老樊</v>
      </c>
      <c r="E11" t="s">
        <v>11</v>
      </c>
      <c r="F11" s="17"/>
      <c r="G11" s="17"/>
    </row>
    <row r="12" spans="1:9" x14ac:dyDescent="0.25">
      <c r="A12" t="s">
        <v>5988</v>
      </c>
      <c r="B12" t="s">
        <v>5989</v>
      </c>
      <c r="C12" s="1"/>
      <c r="D12" t="str">
        <f t="array" aca="1" ref="D12" ca="1">CONCATENATE(A12,"-",MID(CELL("filename",A11),FIND("]",CELL("filename",A11))+1,255))</f>
        <v>多想在平庸的生活拥抱你-隔壁老樊</v>
      </c>
      <c r="E12" t="s">
        <v>11</v>
      </c>
      <c r="F12" s="17"/>
      <c r="G12" s="17"/>
    </row>
    <row r="13" spans="1:9" x14ac:dyDescent="0.25">
      <c r="A13" t="s">
        <v>5990</v>
      </c>
      <c r="B13" t="s">
        <v>5991</v>
      </c>
      <c r="C13" s="1"/>
      <c r="D13" t="str">
        <f t="array" aca="1" ref="D13" ca="1">CONCATENATE(A13,"-",MID(CELL("filename",A12),FIND("]",CELL("filename",A12))+1,255))</f>
        <v>分手跳跃-隔壁老樊</v>
      </c>
      <c r="E13" t="s">
        <v>11</v>
      </c>
      <c r="F13" s="17"/>
      <c r="G13" s="17"/>
    </row>
    <row r="14" spans="1:9" x14ac:dyDescent="0.25">
      <c r="A14" t="s">
        <v>5992</v>
      </c>
      <c r="B14" t="s">
        <v>5993</v>
      </c>
      <c r="C14" s="1"/>
      <c r="D14" t="str">
        <f t="array" aca="1" ref="D14" ca="1">CONCATENATE(A14,"-",MID(CELL("filename",A13),FIND("]",CELL("filename",A13))+1,255))</f>
        <v>父与酒-隔壁老樊</v>
      </c>
      <c r="E14" t="s">
        <v>11</v>
      </c>
      <c r="F14" s="17"/>
      <c r="G14" s="17"/>
    </row>
    <row r="15" spans="1:9" x14ac:dyDescent="0.25">
      <c r="A15" t="s">
        <v>5994</v>
      </c>
      <c r="B15" t="s">
        <v>5995</v>
      </c>
      <c r="C15" s="1"/>
      <c r="D15" t="str">
        <f t="array" aca="1" ref="D15" ca="1">CONCATENATE(A15,"-",MID(CELL("filename",A14),FIND("]",CELL("filename",A14))+1,255))</f>
        <v>姑娘-隔壁老樊</v>
      </c>
      <c r="E15" t="s">
        <v>11</v>
      </c>
      <c r="F15" s="17"/>
      <c r="G15" s="17"/>
    </row>
    <row r="16" spans="1:9" x14ac:dyDescent="0.25">
      <c r="A16" t="s">
        <v>5996</v>
      </c>
      <c r="B16" t="s">
        <v>5997</v>
      </c>
      <c r="C16" s="1"/>
      <c r="D16" t="str">
        <f t="array" aca="1" ref="D16" ca="1">CONCATENATE(A16,"-",MID(CELL("filename",A15),FIND("]",CELL("filename",A15))+1,255))</f>
        <v>关于孤独我想说的话-隔壁老樊</v>
      </c>
      <c r="E16" t="s">
        <v>11</v>
      </c>
      <c r="F16" s="17"/>
      <c r="G16" s="17"/>
    </row>
    <row r="17" spans="1:7" x14ac:dyDescent="0.25">
      <c r="A17" t="s">
        <v>5998</v>
      </c>
      <c r="B17" t="s">
        <v>5999</v>
      </c>
      <c r="C17" s="1"/>
      <c r="D17" t="str">
        <f t="array" aca="1" ref="D17" ca="1">CONCATENATE(A17,"-",MID(CELL("filename",A16),FIND("]",CELL("filename",A16))+1,255))</f>
        <v>归宿-隔壁老樊</v>
      </c>
      <c r="E17" t="s">
        <v>11</v>
      </c>
      <c r="F17" s="17"/>
      <c r="G17" s="17"/>
    </row>
    <row r="18" spans="1:7" x14ac:dyDescent="0.25">
      <c r="A18" t="s">
        <v>6000</v>
      </c>
      <c r="B18" t="s">
        <v>6001</v>
      </c>
      <c r="C18" s="1"/>
      <c r="D18" t="str">
        <f t="array" aca="1" ref="D18" ca="1">CONCATENATE(A18,"-",MID(CELL("filename",A17),FIND("]",CELL("filename",A17))+1,255))</f>
        <v>过命的弟兄-隔壁老樊</v>
      </c>
      <c r="E18" t="s">
        <v>11</v>
      </c>
      <c r="F18" s="17"/>
      <c r="G18" s="17"/>
    </row>
    <row r="19" spans="1:7" x14ac:dyDescent="0.25">
      <c r="A19" t="s">
        <v>6002</v>
      </c>
      <c r="B19" t="s">
        <v>6003</v>
      </c>
      <c r="C19" s="1"/>
      <c r="D19" t="str">
        <f t="array" aca="1" ref="D19" ca="1">CONCATENATE(A19,"-",MID(CELL("filename",A18),FIND("]",CELL("filename",A18))+1,255))</f>
        <v>过去就成为过去-隔壁老樊</v>
      </c>
      <c r="E19" t="s">
        <v>11</v>
      </c>
      <c r="F19" s="17"/>
      <c r="G19" s="17"/>
    </row>
    <row r="20" spans="1:7" x14ac:dyDescent="0.25">
      <c r="A20" t="s">
        <v>6004</v>
      </c>
      <c r="B20" t="s">
        <v>73</v>
      </c>
      <c r="C20" s="1"/>
      <c r="D20" t="str">
        <f t="array" aca="1" ref="D20" ca="1">CONCATENATE(A20,"-",MID(CELL("filename",A19),FIND("]",CELL("filename",A19))+1,255))</f>
        <v>好像和你一样-隔壁老樊</v>
      </c>
      <c r="E20" t="s">
        <v>11</v>
      </c>
      <c r="F20" s="17"/>
      <c r="G20" s="17"/>
    </row>
    <row r="21" spans="1:7" x14ac:dyDescent="0.25">
      <c r="A21" t="s">
        <v>6005</v>
      </c>
      <c r="B21" t="s">
        <v>73</v>
      </c>
      <c r="C21" s="1"/>
      <c r="D21" t="str">
        <f t="array" aca="1" ref="D21" ca="1">CONCATENATE(A21,"-",MID(CELL("filename",A20),FIND("]",CELL("filename",A20))+1,255))</f>
        <v>还有很多你听我说-隔壁老樊</v>
      </c>
      <c r="E21" t="s">
        <v>11</v>
      </c>
      <c r="F21" s="17"/>
      <c r="G21" s="17"/>
    </row>
    <row r="22" spans="1:7" x14ac:dyDescent="0.25">
      <c r="A22" t="s">
        <v>6006</v>
      </c>
      <c r="B22" t="s">
        <v>6007</v>
      </c>
      <c r="C22" s="1"/>
      <c r="D22" t="str">
        <f t="array" aca="1" ref="D22" ca="1">CONCATENATE(A22,"-",MID(CELL("filename",A21),FIND("]",CELL("filename",A21))+1,255))</f>
        <v>唤醒时差-隔壁老樊</v>
      </c>
      <c r="E22" t="s">
        <v>11</v>
      </c>
      <c r="F22" s="17"/>
      <c r="G22" s="17"/>
    </row>
    <row r="23" spans="1:7" x14ac:dyDescent="0.25">
      <c r="A23" t="s">
        <v>6008</v>
      </c>
      <c r="B23" t="s">
        <v>73</v>
      </c>
      <c r="C23" s="1"/>
      <c r="D23" t="str">
        <f t="array" aca="1" ref="D23" ca="1">CONCATENATE(A23,"-",MID(CELL("filename",A22),FIND("]",CELL("filename",A22))+1,255))</f>
        <v>恍若一刹-隔壁老樊</v>
      </c>
      <c r="E23" t="s">
        <v>11</v>
      </c>
      <c r="F23" s="17"/>
      <c r="G23" s="17"/>
    </row>
    <row r="24" spans="1:7" x14ac:dyDescent="0.25">
      <c r="A24" t="s">
        <v>6009</v>
      </c>
      <c r="B24" t="s">
        <v>6010</v>
      </c>
      <c r="C24" s="1"/>
      <c r="D24" t="str">
        <f t="array" aca="1" ref="D24" ca="1">CONCATENATE(A24,"-",MID(CELL("filename",A23),FIND("]",CELL("filename",A23))+1,255))</f>
        <v>回家的崽-隔壁老樊</v>
      </c>
      <c r="E24" t="s">
        <v>11</v>
      </c>
      <c r="F24" s="17"/>
      <c r="G24" s="17"/>
    </row>
    <row r="25" spans="1:7" x14ac:dyDescent="0.25">
      <c r="A25" t="s">
        <v>6011</v>
      </c>
      <c r="B25" t="s">
        <v>6012</v>
      </c>
      <c r="C25" s="1"/>
      <c r="D25" t="str">
        <f t="array" aca="1" ref="D25" ca="1">CONCATENATE(A25,"-",MID(CELL("filename",A24),FIND("]",CELL("filename",A24))+1,255))</f>
        <v>回首-隔壁老樊</v>
      </c>
      <c r="E25" t="s">
        <v>11</v>
      </c>
      <c r="F25" s="17"/>
      <c r="G25" s="17"/>
    </row>
    <row r="26" spans="1:7" x14ac:dyDescent="0.25">
      <c r="A26" t="s">
        <v>6013</v>
      </c>
      <c r="B26" t="s">
        <v>6014</v>
      </c>
      <c r="C26" s="1"/>
      <c r="D26" t="str">
        <f t="array" aca="1" ref="D26" ca="1">CONCATENATE(A26,"-",MID(CELL("filename",A25),FIND("]",CELL("filename",A25))+1,255))</f>
        <v>姬和不如-隔壁老樊</v>
      </c>
      <c r="E26" t="s">
        <v>11</v>
      </c>
      <c r="F26" s="17"/>
      <c r="G26" s="17"/>
    </row>
    <row r="27" spans="1:7" x14ac:dyDescent="0.25">
      <c r="D27" t="str">
        <f t="array" aca="1" ref="D27" ca="1">CONCATENATE(A27,"-",MID(CELL("filename",A26),FIND("]",CELL("filename",A26))+1,255))</f>
        <v>-隔壁老樊</v>
      </c>
      <c r="E27" t="s">
        <v>11</v>
      </c>
    </row>
    <row r="28" spans="1:7" x14ac:dyDescent="0.25">
      <c r="A28" t="s">
        <v>6015</v>
      </c>
      <c r="B28" t="s">
        <v>6016</v>
      </c>
      <c r="C28" s="1"/>
      <c r="D28" t="str">
        <f t="array" aca="1" ref="D28" ca="1">CONCATENATE(A28,"-",MID(CELL("filename",A27),FIND("]",CELL("filename",A27))+1,255))</f>
        <v>敬长安-隔壁老樊</v>
      </c>
      <c r="E28" t="s">
        <v>11</v>
      </c>
      <c r="F28" s="17"/>
      <c r="G28" s="17"/>
    </row>
    <row r="29" spans="1:7" x14ac:dyDescent="0.25">
      <c r="A29" t="s">
        <v>6017</v>
      </c>
      <c r="B29" t="s">
        <v>73</v>
      </c>
      <c r="C29" s="1"/>
      <c r="D29" t="str">
        <f t="array" aca="1" ref="D29" ca="1">CONCATENATE(A29,"-",MID(CELL("filename",A28),FIND("]",CELL("filename",A28))+1,255))</f>
        <v>靠着摇椅梦昨天-隔壁老樊</v>
      </c>
      <c r="E29" t="s">
        <v>11</v>
      </c>
      <c r="F29" s="17"/>
      <c r="G29" s="17"/>
    </row>
    <row r="30" spans="1:7" x14ac:dyDescent="0.25">
      <c r="A30" t="s">
        <v>6018</v>
      </c>
      <c r="B30" t="s">
        <v>6019</v>
      </c>
      <c r="C30" s="1"/>
      <c r="D30" t="str">
        <f t="array" aca="1" ref="D30" ca="1">CONCATENATE(A30,"-",MID(CELL("filename",A29),FIND("]",CELL("filename",A29))+1,255))</f>
        <v>苦果-隔壁老樊</v>
      </c>
      <c r="E30" t="s">
        <v>11</v>
      </c>
      <c r="F30" s="17"/>
      <c r="G30" s="17"/>
    </row>
    <row r="31" spans="1:7" x14ac:dyDescent="0.25">
      <c r="A31" t="s">
        <v>6020</v>
      </c>
      <c r="B31" t="s">
        <v>73</v>
      </c>
      <c r="C31" s="1"/>
      <c r="D31" t="str">
        <f t="array" aca="1" ref="D31" ca="1">CONCATENATE(A31,"-",MID(CELL("filename",A30),FIND("]",CELL("filename",A30))+1,255))</f>
        <v>满有希望-隔壁老樊</v>
      </c>
      <c r="E31" t="s">
        <v>11</v>
      </c>
      <c r="F31" s="17"/>
      <c r="G31" s="17"/>
    </row>
    <row r="32" spans="1:7" x14ac:dyDescent="0.25">
      <c r="D32" t="str">
        <f t="array" aca="1" ref="D32" ca="1">CONCATENATE(A32,"-",MID(CELL("filename",A31),FIND("]",CELL("filename",A31))+1,255))</f>
        <v>-隔壁老樊</v>
      </c>
      <c r="E32" t="s">
        <v>11</v>
      </c>
    </row>
    <row r="33" spans="1:7" x14ac:dyDescent="0.25">
      <c r="A33" t="s">
        <v>6021</v>
      </c>
      <c r="B33" t="s">
        <v>73</v>
      </c>
      <c r="C33" s="1"/>
      <c r="D33" t="str">
        <f t="array" aca="1" ref="D33" ca="1">CONCATENATE(A33,"-",MID(CELL("filename",A32),FIND("]",CELL("filename",A32))+1,255))</f>
        <v>那，这样也好-隔壁老樊</v>
      </c>
      <c r="E33" t="s">
        <v>11</v>
      </c>
      <c r="F33" s="17"/>
      <c r="G33" s="17"/>
    </row>
    <row r="34" spans="1:7" x14ac:dyDescent="0.25">
      <c r="D34" t="str">
        <f t="array" aca="1" ref="D34" ca="1">CONCATENATE(A34,"-",MID(CELL("filename",A33),FIND("]",CELL("filename",A33))+1,255))</f>
        <v>-隔壁老樊</v>
      </c>
      <c r="E34" t="s">
        <v>11</v>
      </c>
    </row>
    <row r="35" spans="1:7" x14ac:dyDescent="0.25">
      <c r="D35" t="str">
        <f t="array" aca="1" ref="D35" ca="1">CONCATENATE(A35,"-",MID(CELL("filename",A34),FIND("]",CELL("filename",A34))+1,255))</f>
        <v>-隔壁老樊</v>
      </c>
      <c r="E35" t="s">
        <v>11</v>
      </c>
    </row>
    <row r="36" spans="1:7" x14ac:dyDescent="0.25">
      <c r="A36" t="s">
        <v>6022</v>
      </c>
      <c r="B36" t="s">
        <v>6023</v>
      </c>
      <c r="C36" s="1"/>
      <c r="D36" t="str">
        <f t="array" aca="1" ref="D36" ca="1">CONCATENATE(A36,"-",MID(CELL("filename",A35),FIND("]",CELL("filename",A35))+1,255))</f>
        <v>你，好不好-隔壁老樊</v>
      </c>
      <c r="E36" t="s">
        <v>11</v>
      </c>
      <c r="F36" s="17"/>
      <c r="G36" s="17"/>
    </row>
    <row r="37" spans="1:7" x14ac:dyDescent="0.25">
      <c r="D37" t="str">
        <f t="array" aca="1" ref="D37" ca="1">CONCATENATE(A37,"-",MID(CELL("filename",A36),FIND("]",CELL("filename",A36))+1,255))</f>
        <v>-隔壁老樊</v>
      </c>
      <c r="E37" t="s">
        <v>11</v>
      </c>
    </row>
    <row r="38" spans="1:7" x14ac:dyDescent="0.25">
      <c r="A38" t="s">
        <v>6024</v>
      </c>
      <c r="B38" t="s">
        <v>6025</v>
      </c>
      <c r="C38" s="1"/>
      <c r="D38" t="str">
        <f t="array" aca="1" ref="D38" ca="1">CONCATENATE(A38,"-",MID(CELL("filename",A37),FIND("]",CELL("filename",A37))+1,255))</f>
        <v>你的姑娘-隔壁老樊</v>
      </c>
      <c r="E38" t="s">
        <v>11</v>
      </c>
      <c r="F38" s="17"/>
      <c r="G38" s="17"/>
    </row>
    <row r="39" spans="1:7" x14ac:dyDescent="0.25">
      <c r="A39" t="s">
        <v>6026</v>
      </c>
      <c r="B39" t="s">
        <v>6027</v>
      </c>
      <c r="C39" s="1"/>
      <c r="D39" t="str">
        <f t="array" aca="1" ref="D39" ca="1">CONCATENATE(A39,"-",MID(CELL("filename",A38),FIND("]",CELL("filename",A38))+1,255))</f>
        <v>你看那遥远的路-隔壁老樊</v>
      </c>
      <c r="E39" t="s">
        <v>11</v>
      </c>
      <c r="F39" s="17"/>
      <c r="G39" s="17"/>
    </row>
    <row r="40" spans="1:7" x14ac:dyDescent="0.25">
      <c r="A40" t="s">
        <v>6028</v>
      </c>
      <c r="B40" t="s">
        <v>6029</v>
      </c>
      <c r="C40" s="1"/>
      <c r="D40" t="str">
        <f t="array" aca="1" ref="D40" ca="1">CONCATENATE(A40,"-",MID(CELL("filename",A39),FIND("]",CELL("filename",A39))+1,255))</f>
        <v>你我不一-隔壁老樊</v>
      </c>
      <c r="E40" t="s">
        <v>11</v>
      </c>
      <c r="F40" s="17"/>
      <c r="G40" s="17"/>
    </row>
    <row r="41" spans="1:7" x14ac:dyDescent="0.25">
      <c r="A41" t="s">
        <v>6030</v>
      </c>
      <c r="B41" t="s">
        <v>6031</v>
      </c>
      <c r="C41" s="1"/>
      <c r="D41" t="str">
        <f t="array" aca="1" ref="D41" ca="1">CONCATENATE(A41,"-",MID(CELL("filename",A40),FIND("]",CELL("filename",A40))+1,255))</f>
        <v>你最特别-隔壁老樊</v>
      </c>
      <c r="E41" t="s">
        <v>11</v>
      </c>
      <c r="F41" s="17"/>
      <c r="G41" s="17"/>
    </row>
    <row r="42" spans="1:7" x14ac:dyDescent="0.25">
      <c r="A42" t="s">
        <v>6032</v>
      </c>
      <c r="B42" t="s">
        <v>6033</v>
      </c>
      <c r="C42" s="1"/>
      <c r="D42" t="str">
        <f t="array" aca="1" ref="D42" ca="1">CONCATENATE(A42,"-",MID(CELL("filename",A41),FIND("]",CELL("filename",A41))+1,255))</f>
        <v>逆行者-隔壁老樊</v>
      </c>
      <c r="E42" t="s">
        <v>11</v>
      </c>
      <c r="F42" s="17"/>
      <c r="G42" s="17"/>
    </row>
    <row r="43" spans="1:7" x14ac:dyDescent="0.25">
      <c r="A43" t="s">
        <v>6034</v>
      </c>
      <c r="B43" t="s">
        <v>6035</v>
      </c>
      <c r="C43" s="1"/>
      <c r="D43" t="str">
        <f t="array" aca="1" ref="D43" ca="1">CONCATENATE(A43,"-",MID(CELL("filename",A42),FIND("]",CELL("filename",A42))+1,255))</f>
        <v>宁愿-隔壁老樊</v>
      </c>
      <c r="E43" t="s">
        <v>11</v>
      </c>
      <c r="F43" s="17"/>
      <c r="G43" s="17"/>
    </row>
    <row r="44" spans="1:7" x14ac:dyDescent="0.25">
      <c r="A44" t="s">
        <v>6036</v>
      </c>
      <c r="B44" t="s">
        <v>6037</v>
      </c>
      <c r="C44" s="1"/>
      <c r="D44" t="str">
        <f t="array" aca="1" ref="D44" ca="1">CONCATENATE(A44,"-",MID(CELL("filename",A43),FIND("]",CELL("filename",A43))+1,255))</f>
        <v>请别害怕-隔壁老樊</v>
      </c>
      <c r="E44" t="s">
        <v>11</v>
      </c>
      <c r="F44" s="17"/>
      <c r="G44" s="17"/>
    </row>
    <row r="45" spans="1:7" x14ac:dyDescent="0.25">
      <c r="A45" t="s">
        <v>6038</v>
      </c>
      <c r="B45" t="s">
        <v>73</v>
      </c>
      <c r="C45" s="1"/>
      <c r="D45" t="str">
        <f t="array" aca="1" ref="D45" ca="1">CONCATENATE(A45,"-",MID(CELL("filename",A44),FIND("]",CELL("filename",A44))+1,255))</f>
        <v>燃尽就够-隔壁老樊</v>
      </c>
      <c r="E45" t="s">
        <v>11</v>
      </c>
      <c r="F45" s="17"/>
      <c r="G45" s="17"/>
    </row>
    <row r="46" spans="1:7" x14ac:dyDescent="0.25">
      <c r="A46" t="s">
        <v>5831</v>
      </c>
      <c r="B46" t="s">
        <v>6039</v>
      </c>
      <c r="C46" s="1"/>
      <c r="D46" t="str">
        <f t="array" aca="1" ref="D46" ca="1">CONCATENATE(A46,"-",MID(CELL("filename",A45),FIND("]",CELL("filename",A45))+1,255))</f>
        <v>如果没有你-隔壁老樊</v>
      </c>
      <c r="E46" t="s">
        <v>11</v>
      </c>
      <c r="F46" s="17"/>
      <c r="G46" s="17"/>
    </row>
    <row r="47" spans="1:7" x14ac:dyDescent="0.25">
      <c r="A47" t="s">
        <v>6040</v>
      </c>
      <c r="B47" t="s">
        <v>73</v>
      </c>
      <c r="C47" s="1"/>
      <c r="D47" t="str">
        <f t="array" aca="1" ref="D47" ca="1">CONCATENATE(A47,"-",MID(CELL("filename",A46),FIND("]",CELL("filename",A46))+1,255))</f>
        <v>如果有一天我看不到你深情的眼睛-隔壁老樊</v>
      </c>
      <c r="E47" t="s">
        <v>11</v>
      </c>
      <c r="F47" s="17"/>
      <c r="G47" s="17"/>
    </row>
    <row r="48" spans="1:7" x14ac:dyDescent="0.25">
      <c r="A48" t="s">
        <v>6041</v>
      </c>
      <c r="B48" t="s">
        <v>6042</v>
      </c>
      <c r="C48" s="1"/>
      <c r="D48" t="str">
        <f t="array" aca="1" ref="D48" ca="1">CONCATENATE(A48,"-",MID(CELL("filename",A47),FIND("]",CELL("filename",A47))+1,255))</f>
        <v>如谁所愿-隔壁老樊</v>
      </c>
      <c r="E48" t="s">
        <v>11</v>
      </c>
      <c r="F48" s="17"/>
      <c r="G48" s="17"/>
    </row>
    <row r="49" spans="1:9" x14ac:dyDescent="0.25">
      <c r="A49" t="s">
        <v>6043</v>
      </c>
      <c r="B49" t="s">
        <v>6044</v>
      </c>
      <c r="C49" s="1"/>
      <c r="D49" t="str">
        <f t="array" aca="1" ref="D49" ca="1">CONCATENATE(A49,"-",MID(CELL("filename",A48),FIND("]",CELL("filename",A48))+1,255))</f>
        <v>山海-隔壁老樊</v>
      </c>
      <c r="E49" t="s">
        <v>11</v>
      </c>
      <c r="F49" s="17"/>
      <c r="G49" s="17"/>
    </row>
    <row r="50" spans="1:9" x14ac:dyDescent="0.25">
      <c r="A50" t="s">
        <v>6045</v>
      </c>
      <c r="B50" t="s">
        <v>6046</v>
      </c>
      <c r="C50" s="1"/>
      <c r="D50" t="str">
        <f t="array" aca="1" ref="D50" ca="1">CONCATENATE(A50,"-",MID(CELL("filename",A49),FIND("]",CELL("filename",A49))+1,255))</f>
        <v>山河故-隔壁老樊</v>
      </c>
      <c r="E50" t="s">
        <v>11</v>
      </c>
      <c r="F50" s="17"/>
      <c r="G50" s="17"/>
    </row>
    <row r="51" spans="1:9" x14ac:dyDescent="0.25">
      <c r="A51" t="s">
        <v>6047</v>
      </c>
      <c r="B51" t="s">
        <v>73</v>
      </c>
      <c r="C51" s="1"/>
      <c r="D51" t="str">
        <f t="array" aca="1" ref="D51" ca="1">CONCATENATE(A51,"-",MID(CELL("filename",A50),FIND("]",CELL("filename",A50))+1,255))</f>
        <v>善恶说-隔壁老樊</v>
      </c>
      <c r="E51" t="s">
        <v>11</v>
      </c>
      <c r="F51" s="17"/>
      <c r="G51" s="17"/>
    </row>
    <row r="52" spans="1:9" x14ac:dyDescent="0.25">
      <c r="A52" t="s">
        <v>6048</v>
      </c>
      <c r="B52" t="s">
        <v>6049</v>
      </c>
      <c r="C52" s="1"/>
      <c r="D52" t="str">
        <f t="array" aca="1" ref="D52" ca="1">CONCATENATE(A52,"-",MID(CELL("filename",A51),FIND("]",CELL("filename",A51))+1,255))</f>
        <v>烧尽一切-隔壁老樊</v>
      </c>
      <c r="E52" t="s">
        <v>11</v>
      </c>
      <c r="F52" s="17"/>
      <c r="G52" s="17"/>
    </row>
    <row r="53" spans="1:9" x14ac:dyDescent="0.25">
      <c r="A53" t="s">
        <v>6050</v>
      </c>
      <c r="B53" t="s">
        <v>6051</v>
      </c>
      <c r="C53" s="1"/>
      <c r="D53" t="str">
        <f t="array" aca="1" ref="D53" ca="1">CONCATENATE(A53,"-",MID(CELL("filename",A52),FIND("]",CELL("filename",A52))+1,255))</f>
        <v>少年不识愁滋味-隔壁老樊</v>
      </c>
      <c r="E53" t="s">
        <v>11</v>
      </c>
      <c r="F53" s="17"/>
      <c r="G53" s="17"/>
    </row>
    <row r="54" spans="1:9" x14ac:dyDescent="0.25">
      <c r="A54" t="s">
        <v>6052</v>
      </c>
      <c r="B54" t="s">
        <v>6053</v>
      </c>
      <c r="C54" s="1"/>
      <c r="D54" t="str">
        <f t="array" aca="1" ref="D54" ca="1">CONCATENATE(A54,"-",MID(CELL("filename",A53),FIND("]",CELL("filename",A53))+1,255))</f>
        <v>失乐-隔壁老樊</v>
      </c>
      <c r="E54" t="s">
        <v>11</v>
      </c>
      <c r="F54" s="17">
        <v>2.5000000000000001E-2</v>
      </c>
      <c r="G54" s="17">
        <v>3.5416666666666673E-2</v>
      </c>
      <c r="I54">
        <v>0</v>
      </c>
    </row>
    <row r="55" spans="1:9" x14ac:dyDescent="0.25">
      <c r="A55" t="s">
        <v>6054</v>
      </c>
      <c r="B55" t="s">
        <v>6055</v>
      </c>
      <c r="C55" s="1"/>
      <c r="D55" t="str">
        <f t="array" aca="1" ref="D55" ca="1">CONCATENATE(A55,"-",MID(CELL("filename",A54),FIND("]",CELL("filename",A54))+1,255))</f>
        <v>世本常态-隔壁老樊</v>
      </c>
      <c r="E55" t="s">
        <v>11</v>
      </c>
      <c r="F55" s="17"/>
      <c r="G55" s="17"/>
    </row>
    <row r="56" spans="1:9" x14ac:dyDescent="0.25">
      <c r="A56" t="s">
        <v>6056</v>
      </c>
      <c r="B56" t="s">
        <v>6057</v>
      </c>
      <c r="C56" s="1"/>
      <c r="D56" t="str">
        <f t="array" aca="1" ref="D56" ca="1">CONCATENATE(A56,"-",MID(CELL("filename",A55),FIND("]",CELL("filename",A55))+1,255))</f>
        <v>世间始终你好-隔壁老樊</v>
      </c>
      <c r="E56" t="s">
        <v>11</v>
      </c>
      <c r="F56" s="17"/>
      <c r="G56" s="17"/>
    </row>
    <row r="57" spans="1:9" x14ac:dyDescent="0.25">
      <c r="A57" t="s">
        <v>6058</v>
      </c>
      <c r="B57" t="s">
        <v>6059</v>
      </c>
      <c r="C57" s="1"/>
      <c r="D57" t="str">
        <f t="array" aca="1" ref="D57" ca="1">CONCATENATE(A57,"-",MID(CELL("filename",A56),FIND("]",CELL("filename",A56))+1,255))</f>
        <v>四块五-隔壁老樊</v>
      </c>
      <c r="E57" t="s">
        <v>11</v>
      </c>
      <c r="F57" s="17"/>
      <c r="G57" s="17"/>
    </row>
    <row r="58" spans="1:9" x14ac:dyDescent="0.25">
      <c r="A58" t="s">
        <v>6060</v>
      </c>
      <c r="B58" t="s">
        <v>6061</v>
      </c>
      <c r="C58" s="1"/>
      <c r="D58" t="str">
        <f t="array" aca="1" ref="D58" ca="1">CONCATENATE(A58,"-",MID(CELL("filename",A57),FIND("]",CELL("filename",A57))+1,255))</f>
        <v>所以爱我-隔壁老樊</v>
      </c>
      <c r="E58" t="s">
        <v>11</v>
      </c>
      <c r="F58" s="17"/>
      <c r="G58" s="17"/>
    </row>
    <row r="59" spans="1:9" x14ac:dyDescent="0.25">
      <c r="A59" t="s">
        <v>6062</v>
      </c>
      <c r="B59" t="s">
        <v>6063</v>
      </c>
      <c r="C59" s="1"/>
      <c r="D59" t="str">
        <f t="array" aca="1" ref="D59" ca="1">CONCATENATE(A59,"-",MID(CELL("filename",A58),FIND("]",CELL("filename",A58))+1,255))</f>
        <v>逃离-隔壁老樊</v>
      </c>
      <c r="E59" t="s">
        <v>11</v>
      </c>
      <c r="F59" s="17"/>
      <c r="G59" s="17"/>
    </row>
    <row r="60" spans="1:9" x14ac:dyDescent="0.25">
      <c r="A60" t="s">
        <v>3745</v>
      </c>
      <c r="B60" t="s">
        <v>6064</v>
      </c>
      <c r="C60" s="1"/>
      <c r="D60" t="str">
        <f t="array" aca="1" ref="D60" ca="1">CONCATENATE(A60,"-",MID(CELL("filename",A59),FIND("]",CELL("filename",A59))+1,255))</f>
        <v>晚婚-隔壁老樊</v>
      </c>
      <c r="E60" t="s">
        <v>11</v>
      </c>
      <c r="F60" s="17"/>
      <c r="G60" s="17"/>
    </row>
    <row r="61" spans="1:9" x14ac:dyDescent="0.25">
      <c r="A61" t="s">
        <v>6065</v>
      </c>
      <c r="B61" t="s">
        <v>6066</v>
      </c>
      <c r="C61" s="1"/>
      <c r="D61" t="str">
        <f t="array" aca="1" ref="D61" ca="1">CONCATENATE(A61,"-",MID(CELL("filename",A60),FIND("]",CELL("filename",A60))+1,255))</f>
        <v>天分-隔壁老樊</v>
      </c>
      <c r="E61" t="s">
        <v>11</v>
      </c>
      <c r="F61" s="17"/>
      <c r="G61" s="17"/>
    </row>
    <row r="62" spans="1:9" x14ac:dyDescent="0.25">
      <c r="A62" t="s">
        <v>6067</v>
      </c>
      <c r="B62" t="s">
        <v>6068</v>
      </c>
      <c r="C62" s="1"/>
      <c r="D62" t="str">
        <f t="array" aca="1" ref="D62" ca="1">CONCATENATE(A62,"-",MID(CELL("filename",A61),FIND("]",CELL("filename",A61))+1,255))</f>
        <v>我爱祖国的蓝天-隔壁老樊</v>
      </c>
      <c r="E62" t="s">
        <v>11</v>
      </c>
      <c r="F62" s="17"/>
      <c r="G62" s="17"/>
    </row>
    <row r="63" spans="1:9" x14ac:dyDescent="0.25">
      <c r="A63" t="s">
        <v>6069</v>
      </c>
      <c r="B63" t="s">
        <v>6070</v>
      </c>
      <c r="C63" s="1"/>
      <c r="D63" t="str">
        <f t="array" aca="1" ref="D63" ca="1">CONCATENATE(A63,"-",MID(CELL("filename",A62),FIND("]",CELL("filename",A62))+1,255))</f>
        <v>我曾-隔壁老樊</v>
      </c>
      <c r="E63" t="s">
        <v>11</v>
      </c>
      <c r="F63" s="17"/>
      <c r="G63" s="17"/>
    </row>
    <row r="64" spans="1:9" x14ac:dyDescent="0.25">
      <c r="A64" t="s">
        <v>6071</v>
      </c>
      <c r="B64" t="s">
        <v>6072</v>
      </c>
      <c r="C64" s="1"/>
      <c r="D64" t="str">
        <f t="array" aca="1" ref="D64" ca="1">CONCATENATE(A64,"-",MID(CELL("filename",A63),FIND("]",CELL("filename",A63))+1,255))</f>
        <v>我的姑娘她在远方-隔壁老樊</v>
      </c>
      <c r="E64" t="s">
        <v>11</v>
      </c>
      <c r="F64" s="17"/>
      <c r="G64" s="17"/>
    </row>
    <row r="65" spans="1:7" x14ac:dyDescent="0.25">
      <c r="A65" t="s">
        <v>6073</v>
      </c>
      <c r="B65" t="s">
        <v>6074</v>
      </c>
      <c r="C65" s="1"/>
      <c r="D65" t="str">
        <f t="array" aca="1" ref="D65" ca="1">CONCATENATE(A65,"-",MID(CELL("filename",A64),FIND("]",CELL("filename",A64))+1,255))</f>
        <v>我好像看见-隔壁老樊</v>
      </c>
      <c r="E65" t="s">
        <v>11</v>
      </c>
      <c r="F65" s="17"/>
      <c r="G65" s="17"/>
    </row>
    <row r="66" spans="1:7" x14ac:dyDescent="0.25">
      <c r="A66" t="s">
        <v>4577</v>
      </c>
      <c r="B66" t="s">
        <v>6075</v>
      </c>
      <c r="C66" s="1"/>
      <c r="D66" t="str">
        <f t="array" aca="1" ref="D66" ca="1">CONCATENATE(A66,"-",MID(CELL("filename",A65),FIND("]",CELL("filename",A65))+1,255))</f>
        <v>我和我的祖国-隔壁老樊</v>
      </c>
      <c r="E66" t="s">
        <v>11</v>
      </c>
      <c r="F66" s="17"/>
      <c r="G66" s="17"/>
    </row>
    <row r="67" spans="1:7" x14ac:dyDescent="0.25">
      <c r="A67" t="s">
        <v>6076</v>
      </c>
      <c r="B67" t="s">
        <v>6077</v>
      </c>
      <c r="C67" s="1"/>
      <c r="D67" t="str">
        <f t="array" aca="1" ref="D67" ca="1">CONCATENATE(A67,"-",MID(CELL("filename",A66),FIND("]",CELL("filename",A66))+1,255))</f>
        <v>我们心在一起-隔壁老樊</v>
      </c>
      <c r="E67" t="s">
        <v>11</v>
      </c>
      <c r="F67" s="17"/>
      <c r="G67" s="17"/>
    </row>
    <row r="68" spans="1:7" x14ac:dyDescent="0.25">
      <c r="A68" t="s">
        <v>6078</v>
      </c>
      <c r="B68" t="s">
        <v>6079</v>
      </c>
      <c r="C68" s="1"/>
      <c r="D68" t="str">
        <f t="array" aca="1" ref="D68" ca="1">CONCATENATE(A68,"-",MID(CELL("filename",A67),FIND("]",CELL("filename",A67))+1,255))</f>
        <v>我希望-隔壁老樊</v>
      </c>
      <c r="E68" t="s">
        <v>11</v>
      </c>
      <c r="F68" s="17"/>
      <c r="G68" s="17"/>
    </row>
    <row r="69" spans="1:7" x14ac:dyDescent="0.25">
      <c r="A69" t="s">
        <v>6080</v>
      </c>
      <c r="B69" t="s">
        <v>6081</v>
      </c>
      <c r="C69" s="1"/>
      <c r="D69" t="str">
        <f t="array" aca="1" ref="D69" ca="1">CONCATENATE(A69,"-",MID(CELL("filename",A68),FIND("]",CELL("filename",A68))+1,255))</f>
        <v>我喜欢黑夜的时候-隔壁老樊</v>
      </c>
      <c r="E69" t="s">
        <v>11</v>
      </c>
      <c r="F69" s="17"/>
      <c r="G69" s="17"/>
    </row>
    <row r="70" spans="1:7" x14ac:dyDescent="0.25">
      <c r="A70" t="s">
        <v>6082</v>
      </c>
      <c r="B70" t="s">
        <v>6083</v>
      </c>
      <c r="C70" s="1"/>
      <c r="D70" t="str">
        <f t="array" aca="1" ref="D70" ca="1">CONCATENATE(A70,"-",MID(CELL("filename",A69),FIND("]",CELL("filename",A69))+1,255))</f>
        <v>我想记得你-隔壁老樊</v>
      </c>
      <c r="E70" t="s">
        <v>11</v>
      </c>
      <c r="F70" s="17"/>
      <c r="G70" s="17"/>
    </row>
    <row r="71" spans="1:7" x14ac:dyDescent="0.25">
      <c r="A71" t="s">
        <v>6084</v>
      </c>
      <c r="B71" t="s">
        <v>6085</v>
      </c>
      <c r="C71" s="1"/>
      <c r="D71" t="str">
        <f t="array" aca="1" ref="D71" ca="1">CONCATENATE(A71,"-",MID(CELL("filename",A70),FIND("]",CELL("filename",A70))+1,255))</f>
        <v>我要陪你从午夜到清晨再到黄昏-隔壁老樊</v>
      </c>
      <c r="E71" t="s">
        <v>11</v>
      </c>
      <c r="F71" s="17"/>
      <c r="G71" s="17"/>
    </row>
    <row r="72" spans="1:7" x14ac:dyDescent="0.25">
      <c r="A72" t="s">
        <v>6086</v>
      </c>
      <c r="B72" t="s">
        <v>6087</v>
      </c>
      <c r="C72" s="1"/>
      <c r="D72" t="str">
        <f t="array" aca="1" ref="D72" ca="1">CONCATENATE(A72,"-",MID(CELL("filename",A71),FIND("]",CELL("filename",A71))+1,255))</f>
        <v>无处安放-隔壁老樊</v>
      </c>
      <c r="E72" t="s">
        <v>11</v>
      </c>
      <c r="F72" s="17"/>
      <c r="G72" s="17"/>
    </row>
    <row r="73" spans="1:7" x14ac:dyDescent="0.25">
      <c r="A73" t="s">
        <v>6088</v>
      </c>
      <c r="B73" t="s">
        <v>6089</v>
      </c>
      <c r="C73" s="1"/>
      <c r="D73" t="str">
        <f t="array" aca="1" ref="D73" ca="1">CONCATENATE(A73,"-",MID(CELL("filename",A72),FIND("]",CELL("filename",A72))+1,255))</f>
        <v>无忧无虑的奔跑-隔壁老樊</v>
      </c>
      <c r="E73" t="s">
        <v>11</v>
      </c>
      <c r="F73" s="17"/>
      <c r="G73" s="17"/>
    </row>
    <row r="74" spans="1:7" x14ac:dyDescent="0.25">
      <c r="A74" t="s">
        <v>6090</v>
      </c>
      <c r="B74" t="s">
        <v>6091</v>
      </c>
      <c r="C74" s="1"/>
      <c r="D74" t="str">
        <f t="array" aca="1" ref="D74" ca="1">CONCATENATE(A74,"-",MID(CELL("filename",A73),FIND("]",CELL("filename",A73))+1,255))</f>
        <v>现实总是和理想扯皮-隔壁老樊</v>
      </c>
      <c r="E74" t="s">
        <v>11</v>
      </c>
      <c r="F74" s="17"/>
      <c r="G74" s="17"/>
    </row>
    <row r="75" spans="1:7" x14ac:dyDescent="0.25">
      <c r="A75" t="s">
        <v>6092</v>
      </c>
      <c r="B75" t="s">
        <v>73</v>
      </c>
      <c r="D75" t="str">
        <f t="array" aca="1" ref="D75" ca="1">CONCATENATE(A75,"-",MID(CELL("filename",A74),FIND("]",CELL("filename",A74))+1,255))</f>
        <v>小小愿望-隔壁老樊</v>
      </c>
      <c r="E75" t="s">
        <v>11</v>
      </c>
    </row>
    <row r="76" spans="1:7" x14ac:dyDescent="0.25">
      <c r="A76" t="s">
        <v>6093</v>
      </c>
      <c r="B76" t="s">
        <v>6094</v>
      </c>
      <c r="C76" s="1"/>
      <c r="D76" t="str">
        <f t="array" aca="1" ref="D76" ca="1">CONCATENATE(A76,"-",MID(CELL("filename",A75),FIND("]",CELL("filename",A75))+1,255))</f>
        <v>醒着醉-隔壁老樊</v>
      </c>
      <c r="E76" t="s">
        <v>11</v>
      </c>
      <c r="F76" s="17"/>
      <c r="G76" s="17"/>
    </row>
    <row r="77" spans="1:7" x14ac:dyDescent="0.25">
      <c r="A77" t="s">
        <v>6095</v>
      </c>
      <c r="B77" t="s">
        <v>73</v>
      </c>
      <c r="C77" s="1"/>
      <c r="D77" t="str">
        <f t="array" aca="1" ref="D77" ca="1">CONCATENATE(A77,"-",MID(CELL("filename",A76),FIND("]",CELL("filename",A76))+1,255))</f>
        <v>雪白的头发是你抗下的风霜-隔壁老樊</v>
      </c>
      <c r="E77" t="s">
        <v>11</v>
      </c>
      <c r="F77" s="17"/>
      <c r="G77" s="17"/>
    </row>
    <row r="78" spans="1:7" x14ac:dyDescent="0.25">
      <c r="A78" t="s">
        <v>6096</v>
      </c>
      <c r="B78" t="s">
        <v>6097</v>
      </c>
      <c r="C78" s="1"/>
      <c r="D78" t="str">
        <f t="array" aca="1" ref="D78" ca="1">CONCATENATE(A78,"-",MID(CELL("filename",A77),FIND("]",CELL("filename",A77))+1,255))</f>
        <v>雪暴-隔壁老樊</v>
      </c>
      <c r="E78" t="s">
        <v>11</v>
      </c>
      <c r="F78" s="17"/>
      <c r="G78" s="17"/>
    </row>
    <row r="79" spans="1:7" x14ac:dyDescent="0.25">
      <c r="A79" t="s">
        <v>6098</v>
      </c>
      <c r="B79" t="s">
        <v>6099</v>
      </c>
      <c r="C79" s="1"/>
      <c r="D79" t="str">
        <f t="array" aca="1" ref="D79" ca="1">CONCATENATE(A79,"-",MID(CELL("filename",A78),FIND("]",CELL("filename",A78))+1,255))</f>
        <v>雪龙腾-隔壁老樊</v>
      </c>
      <c r="E79" t="s">
        <v>11</v>
      </c>
      <c r="F79" s="17"/>
      <c r="G79" s="17"/>
    </row>
    <row r="80" spans="1:7" x14ac:dyDescent="0.25">
      <c r="A80" t="s">
        <v>6100</v>
      </c>
      <c r="B80" t="s">
        <v>6101</v>
      </c>
      <c r="C80" s="1"/>
      <c r="D80" t="str">
        <f t="array" aca="1" ref="D80" ca="1">CONCATENATE(A80,"-",MID(CELL("filename",A79),FIND("]",CELL("filename",A79))+1,255))</f>
        <v>一个歌手的情书-隔壁老樊</v>
      </c>
      <c r="E80" t="s">
        <v>11</v>
      </c>
      <c r="F80" s="17"/>
      <c r="G80" s="17"/>
    </row>
    <row r="81" spans="1:7" x14ac:dyDescent="0.25">
      <c r="A81" t="s">
        <v>6102</v>
      </c>
      <c r="B81" t="s">
        <v>6103</v>
      </c>
      <c r="C81" s="1"/>
      <c r="D81" t="str">
        <f t="array" aca="1" ref="D81" ca="1">CONCATENATE(A81,"-",MID(CELL("filename",A80),FIND("]",CELL("filename",A80))+1,255))</f>
        <v>游-隔壁老樊</v>
      </c>
      <c r="E81" t="s">
        <v>11</v>
      </c>
      <c r="F81" s="17"/>
      <c r="G81" s="17"/>
    </row>
    <row r="82" spans="1:7" x14ac:dyDescent="0.25">
      <c r="A82" t="s">
        <v>2214</v>
      </c>
      <c r="B82" t="s">
        <v>6104</v>
      </c>
      <c r="C82" s="1"/>
      <c r="D82" t="str">
        <f t="array" aca="1" ref="D82" ca="1">CONCATENATE(A82,"-",MID(CELL("filename",A81),FIND("]",CELL("filename",A81))+1,255))</f>
        <v>再见-隔壁老樊</v>
      </c>
      <c r="E82" t="s">
        <v>11</v>
      </c>
      <c r="F82" s="17"/>
      <c r="G82" s="17"/>
    </row>
    <row r="83" spans="1:7" x14ac:dyDescent="0.25">
      <c r="A83" t="s">
        <v>6105</v>
      </c>
      <c r="B83" t="s">
        <v>6106</v>
      </c>
      <c r="C83" s="1"/>
      <c r="D83" t="str">
        <f t="array" aca="1" ref="D83" ca="1">CONCATENATE(A83,"-",MID(CELL("filename",A82),FIND("]",CELL("filename",A82))+1,255))</f>
        <v>再见你好-隔壁老樊</v>
      </c>
      <c r="E83" t="s">
        <v>11</v>
      </c>
      <c r="F83" s="17"/>
      <c r="G83" s="17"/>
    </row>
    <row r="84" spans="1:7" x14ac:dyDescent="0.25">
      <c r="A84" t="s">
        <v>6107</v>
      </c>
      <c r="B84" t="s">
        <v>6108</v>
      </c>
      <c r="C84" s="1"/>
      <c r="D84" t="str">
        <f t="array" aca="1" ref="D84" ca="1">CONCATENATE(A84,"-",MID(CELL("filename",A83),FIND("]",CELL("filename",A83))+1,255))</f>
        <v>再见盘山-隔壁老樊</v>
      </c>
      <c r="E84" t="s">
        <v>11</v>
      </c>
      <c r="F84" s="17"/>
      <c r="G84" s="17"/>
    </row>
    <row r="85" spans="1:7" x14ac:dyDescent="0.25">
      <c r="A85" t="s">
        <v>6109</v>
      </c>
      <c r="B85" t="s">
        <v>6110</v>
      </c>
      <c r="C85" s="1"/>
      <c r="D85" t="str">
        <f t="array" aca="1" ref="D85" ca="1">CONCATENATE(A85,"-",MID(CELL("filename",A84),FIND("]",CELL("filename",A84))+1,255))</f>
        <v>在一座城等一个人-隔壁老樊</v>
      </c>
      <c r="E85" t="s">
        <v>11</v>
      </c>
      <c r="F85" s="17"/>
      <c r="G85" s="17"/>
    </row>
    <row r="86" spans="1:7" x14ac:dyDescent="0.25">
      <c r="A86" t="s">
        <v>1420</v>
      </c>
      <c r="B86" t="s">
        <v>6111</v>
      </c>
      <c r="C86" s="1"/>
      <c r="D86" t="str">
        <f t="array" aca="1" ref="D86" ca="1">CONCATENATE(A86,"-",MID(CELL("filename",A85),FIND("]",CELL("filename",A85))+1,255))</f>
        <v>绽放-隔壁老樊</v>
      </c>
      <c r="E86" t="s">
        <v>11</v>
      </c>
      <c r="F86" s="17"/>
      <c r="G86" s="17"/>
    </row>
    <row r="87" spans="1:7" x14ac:dyDescent="0.25">
      <c r="A87" t="s">
        <v>6112</v>
      </c>
      <c r="B87" t="s">
        <v>6113</v>
      </c>
      <c r="D87" t="str">
        <f t="array" aca="1" ref="D87" ca="1">CONCATENATE(A87,"-",MID(CELL("filename",A86),FIND("]",CELL("filename",A86))+1,255))</f>
        <v>这一生关于你的风景-隔壁老樊</v>
      </c>
      <c r="E87" t="s">
        <v>11</v>
      </c>
      <c r="F87" s="17"/>
    </row>
    <row r="88" spans="1:7" x14ac:dyDescent="0.25">
      <c r="A88" t="s">
        <v>6114</v>
      </c>
      <c r="B88" t="s">
        <v>6115</v>
      </c>
      <c r="C88" s="1"/>
      <c r="D88" t="str">
        <f t="array" aca="1" ref="D88" ca="1">CONCATENATE(A88,"-",MID(CELL("filename",A87),FIND("]",CELL("filename",A87))+1,255))</f>
        <v>睁眼便是黄昏-隔壁老樊</v>
      </c>
      <c r="E88" t="s">
        <v>11</v>
      </c>
      <c r="F88" s="17"/>
      <c r="G88" s="17"/>
    </row>
    <row r="89" spans="1:7" x14ac:dyDescent="0.25">
      <c r="A89" t="s">
        <v>6116</v>
      </c>
      <c r="B89" t="s">
        <v>6117</v>
      </c>
      <c r="C89" s="1"/>
      <c r="D89" t="str">
        <f t="array" aca="1" ref="D89" ca="1">CONCATENATE(A89,"-",MID(CELL("filename",A88),FIND("]",CELL("filename",A88))+1,255))</f>
        <v>重-隔壁老樊</v>
      </c>
      <c r="E89" t="s">
        <v>11</v>
      </c>
      <c r="F89" s="17"/>
      <c r="G89" s="17"/>
    </row>
    <row r="90" spans="1:7" x14ac:dyDescent="0.25">
      <c r="A90" t="s">
        <v>6118</v>
      </c>
      <c r="B90" t="s">
        <v>6119</v>
      </c>
      <c r="C90" s="1"/>
      <c r="D90" t="str">
        <f t="array" aca="1" ref="D90" ca="1">CONCATENATE(A90,"-",MID(CELL("filename",A89),FIND("]",CELL("filename",A89))+1,255))</f>
        <v>自有引力-隔壁老樊</v>
      </c>
      <c r="E90" t="s">
        <v>11</v>
      </c>
      <c r="F90" s="17"/>
      <c r="G90" s="17"/>
    </row>
    <row r="91" spans="1:7" x14ac:dyDescent="0.25">
      <c r="C91" s="1"/>
      <c r="D91" t="str">
        <f t="array" aca="1" ref="D91" ca="1">CONCATENATE(A91,"-",MID(CELL("filename",A90),FIND("]",CELL("filename",A90))+1,255))</f>
        <v>-隔壁老樊</v>
      </c>
      <c r="E91" t="s">
        <v>11</v>
      </c>
      <c r="F91" s="17"/>
      <c r="G91" s="17"/>
    </row>
    <row r="92" spans="1:7" x14ac:dyDescent="0.25">
      <c r="C92" s="1"/>
      <c r="D92" t="str">
        <f t="array" aca="1" ref="D92" ca="1">CONCATENATE(A92,"-",MID(CELL("filename",A91),FIND("]",CELL("filename",A91))+1,255))</f>
        <v>-隔壁老樊</v>
      </c>
      <c r="E92" t="s">
        <v>11</v>
      </c>
      <c r="F92" s="17"/>
      <c r="G92" s="17"/>
    </row>
    <row r="93" spans="1:7" x14ac:dyDescent="0.25">
      <c r="C93" s="1"/>
      <c r="D93" t="str">
        <f t="array" aca="1" ref="D93" ca="1">CONCATENATE(A93,"-",MID(CELL("filename",A92),FIND("]",CELL("filename",A92))+1,255))</f>
        <v>-隔壁老樊</v>
      </c>
      <c r="E93" t="s">
        <v>11</v>
      </c>
      <c r="F93" s="17"/>
      <c r="G93" s="17"/>
    </row>
    <row r="94" spans="1:7" x14ac:dyDescent="0.25">
      <c r="C94" s="1"/>
      <c r="D94" t="str">
        <f t="array" aca="1" ref="D94" ca="1">CONCATENATE(A94,"-",MID(CELL("filename",A93),FIND("]",CELL("filename",A93))+1,255))</f>
        <v>-隔壁老樊</v>
      </c>
      <c r="E94" t="s">
        <v>11</v>
      </c>
      <c r="F94" s="17"/>
      <c r="G94" s="17"/>
    </row>
    <row r="95" spans="1:7" x14ac:dyDescent="0.25">
      <c r="A95" t="s">
        <v>518</v>
      </c>
      <c r="B95" t="s">
        <v>6120</v>
      </c>
      <c r="C95" s="1"/>
      <c r="D95" t="str">
        <f t="array" aca="1" ref="D95" ca="1">CONCATENATE(A95,"-",MID(CELL("filename",A94),FIND("]",CELL("filename",A94))+1,255))</f>
        <v>百年孤寂-隔壁老樊</v>
      </c>
      <c r="E95" t="s">
        <v>11</v>
      </c>
      <c r="F95" s="17"/>
      <c r="G95" s="17"/>
    </row>
    <row r="96" spans="1:7" x14ac:dyDescent="0.25">
      <c r="A96" t="s">
        <v>6121</v>
      </c>
      <c r="B96" t="s">
        <v>6122</v>
      </c>
      <c r="C96" s="1"/>
      <c r="D96" t="str">
        <f t="array" aca="1" ref="D96" ca="1">CONCATENATE(A96,"-",MID(CELL("filename",A95),FIND("]",CELL("filename",A95))+1,255))</f>
        <v>不找了-隔壁老樊</v>
      </c>
      <c r="E96" t="s">
        <v>11</v>
      </c>
      <c r="F96" s="17"/>
      <c r="G96" s="17"/>
    </row>
    <row r="97" spans="1:7" x14ac:dyDescent="0.25">
      <c r="A97" t="s">
        <v>6123</v>
      </c>
      <c r="B97" t="s">
        <v>6124</v>
      </c>
      <c r="C97" s="1"/>
      <c r="D97" t="str">
        <f t="array" aca="1" ref="D97" ca="1">CONCATENATE(A97,"-",MID(CELL("filename",A96),FIND("]",CELL("filename",A96))+1,255))</f>
        <v>常回家看看-隔壁老樊</v>
      </c>
      <c r="E97" t="s">
        <v>11</v>
      </c>
      <c r="F97" s="17"/>
      <c r="G97" s="17"/>
    </row>
    <row r="98" spans="1:7" x14ac:dyDescent="0.25">
      <c r="A98" t="s">
        <v>1878</v>
      </c>
      <c r="B98" t="s">
        <v>6125</v>
      </c>
      <c r="C98" s="1"/>
      <c r="D98" t="str">
        <f t="array" aca="1" ref="D98" ca="1">CONCATENATE(A98,"-",MID(CELL("filename",A97),FIND("]",CELL("filename",A97))+1,255))</f>
        <v>大眠-隔壁老樊</v>
      </c>
      <c r="E98" t="s">
        <v>11</v>
      </c>
      <c r="F98" s="17"/>
      <c r="G98" s="17"/>
    </row>
    <row r="99" spans="1:7" x14ac:dyDescent="0.25">
      <c r="A99" t="s">
        <v>2459</v>
      </c>
      <c r="B99" t="s">
        <v>6126</v>
      </c>
      <c r="C99" s="1"/>
      <c r="D99" t="str">
        <f t="array" aca="1" ref="D99" ca="1">CONCATENATE(A99,"-",MID(CELL("filename",A98),FIND("]",CELL("filename",A98))+1,255))</f>
        <v>红色高跟鞋-隔壁老樊</v>
      </c>
      <c r="E99" t="s">
        <v>11</v>
      </c>
      <c r="F99" s="17"/>
      <c r="G99" s="17"/>
    </row>
    <row r="100" spans="1:7" x14ac:dyDescent="0.25">
      <c r="A100" t="s">
        <v>6127</v>
      </c>
      <c r="B100" t="s">
        <v>6128</v>
      </c>
      <c r="C100" s="1"/>
      <c r="D100" t="str">
        <f t="array" aca="1" ref="D100" ca="1">CONCATENATE(A100,"-",MID(CELL("filename",A99),FIND("]",CELL("filename",A99))+1,255))</f>
        <v>幻听-隔壁老樊</v>
      </c>
      <c r="E100" t="s">
        <v>11</v>
      </c>
      <c r="F100" s="17"/>
      <c r="G100" s="17"/>
    </row>
    <row r="101" spans="1:7" x14ac:dyDescent="0.25">
      <c r="A101" t="s">
        <v>1598</v>
      </c>
      <c r="B101" t="s">
        <v>6129</v>
      </c>
      <c r="C101" s="1"/>
      <c r="D101" t="str">
        <f t="array" aca="1" ref="D101" ca="1">CONCATENATE(A101,"-",MID(CELL("filename",A100),FIND("]",CELL("filename",A100))+1,255))</f>
        <v>记得-隔壁老樊</v>
      </c>
      <c r="E101" t="s">
        <v>11</v>
      </c>
      <c r="F101" s="17"/>
      <c r="G101" s="17"/>
    </row>
    <row r="102" spans="1:7" x14ac:dyDescent="0.25">
      <c r="A102" t="s">
        <v>6130</v>
      </c>
      <c r="B102" t="s">
        <v>73</v>
      </c>
      <c r="C102" s="1"/>
      <c r="D102" t="str">
        <f t="array" aca="1" ref="D102" ca="1">CONCATENATE(A102,"-",MID(CELL("filename",A101),FIND("]",CELL("filename",A101))+1,255))</f>
        <v>魔鬼的天使-隔壁老樊</v>
      </c>
      <c r="E102" t="s">
        <v>11</v>
      </c>
      <c r="F102" s="17"/>
      <c r="G102" s="17"/>
    </row>
    <row r="103" spans="1:7" x14ac:dyDescent="0.25">
      <c r="A103" t="s">
        <v>1323</v>
      </c>
      <c r="B103" t="s">
        <v>6131</v>
      </c>
      <c r="C103" s="1"/>
      <c r="D103" t="str">
        <f t="array" aca="1" ref="D103" ca="1">CONCATENATE(A103,"-",MID(CELL("filename",A102),FIND("]",CELL("filename",A102))+1,255))</f>
        <v>那女孩对我说-隔壁老樊</v>
      </c>
      <c r="E103" t="s">
        <v>11</v>
      </c>
      <c r="F103" s="17"/>
      <c r="G103" s="17"/>
    </row>
    <row r="104" spans="1:7" x14ac:dyDescent="0.25">
      <c r="A104" t="s">
        <v>6132</v>
      </c>
      <c r="B104" t="s">
        <v>6133</v>
      </c>
      <c r="C104" s="1"/>
      <c r="D104" t="str">
        <f t="array" aca="1" ref="D104" ca="1">CONCATENATE(A104,"-",MID(CELL("filename",A103),FIND("]",CELL("filename",A103))+1,255))</f>
        <v>男孩-隔壁老樊</v>
      </c>
      <c r="E104" t="s">
        <v>11</v>
      </c>
      <c r="F104" s="17"/>
      <c r="G104" s="17"/>
    </row>
    <row r="105" spans="1:7" x14ac:dyDescent="0.25">
      <c r="A105" t="s">
        <v>78</v>
      </c>
      <c r="B105" t="s">
        <v>79</v>
      </c>
      <c r="C105" s="1"/>
      <c r="D105" t="str">
        <f t="array" aca="1" ref="D105" ca="1">CONCATENATE(A105,"-",MID(CELL("filename",A104),FIND("]",CELL("filename",A104))+1,255))</f>
        <v>你把我灌醉-隔壁老樊</v>
      </c>
      <c r="E105" t="s">
        <v>11</v>
      </c>
      <c r="F105" s="17"/>
      <c r="G105" s="17"/>
    </row>
    <row r="106" spans="1:7" x14ac:dyDescent="0.25">
      <c r="C106" s="1"/>
      <c r="F106" s="17"/>
      <c r="G106" s="17"/>
    </row>
    <row r="107" spans="1:7" x14ac:dyDescent="0.25">
      <c r="C107" s="1"/>
      <c r="F107" s="17"/>
      <c r="G107" s="17"/>
    </row>
    <row r="108" spans="1:7" x14ac:dyDescent="0.25">
      <c r="C108" s="1"/>
      <c r="F108" s="17"/>
      <c r="G108" s="17"/>
    </row>
    <row r="109" spans="1:7" x14ac:dyDescent="0.25">
      <c r="C109" s="1"/>
      <c r="F109" s="17"/>
      <c r="G109" s="17"/>
    </row>
    <row r="110" spans="1:7" x14ac:dyDescent="0.25">
      <c r="C110" s="1"/>
      <c r="F110" s="17"/>
      <c r="G110" s="17"/>
    </row>
    <row r="113" spans="1:5" x14ac:dyDescent="0.25">
      <c r="A113" t="s">
        <v>2459</v>
      </c>
      <c r="B113" t="s">
        <v>6134</v>
      </c>
      <c r="D113" t="str">
        <f t="array" aca="1" ref="D113" ca="1">CONCATENATE(A113,"-",MID(CELL("filename",A112),FIND("]",CELL("filename",A112))+1,255))</f>
        <v>红色高跟鞋-隔壁老樊</v>
      </c>
      <c r="E113" t="s">
        <v>84</v>
      </c>
    </row>
    <row r="114" spans="1:5" x14ac:dyDescent="0.25">
      <c r="A114" t="s">
        <v>1323</v>
      </c>
      <c r="B114" t="s">
        <v>5872</v>
      </c>
      <c r="D114" t="str">
        <f t="array" aca="1" ref="D114" ca="1">CONCATENATE(A114,"-",MID(CELL("filename",A113),FIND("]",CELL("filename",A113))+1,255))</f>
        <v>那女孩对我说-隔壁老樊</v>
      </c>
      <c r="E114" t="s">
        <v>84</v>
      </c>
    </row>
    <row r="115" spans="1:5" x14ac:dyDescent="0.25">
      <c r="A115" t="s">
        <v>78</v>
      </c>
      <c r="B115" t="s">
        <v>5958</v>
      </c>
      <c r="D115" t="str">
        <f t="array" aca="1" ref="D115" ca="1">CONCATENATE(A115,"-",MID(CELL("filename",A114),FIND("]",CELL("filename",A114))+1,255))</f>
        <v>你把我灌醉-隔壁老樊</v>
      </c>
      <c r="E115" t="s">
        <v>84</v>
      </c>
    </row>
    <row r="116" spans="1:5" x14ac:dyDescent="0.25">
      <c r="A116" t="s">
        <v>1878</v>
      </c>
      <c r="B116" t="s">
        <v>6135</v>
      </c>
      <c r="D116" t="str">
        <f t="array" aca="1" ref="D116" ca="1">CONCATENATE(A116,"-",MID(CELL("filename",A115),FIND("]",CELL("filename",A115))+1,255))</f>
        <v>大眠-隔壁老樊</v>
      </c>
      <c r="E116" t="s">
        <v>84</v>
      </c>
    </row>
    <row r="117" spans="1:5" x14ac:dyDescent="0.25">
      <c r="A117" t="s">
        <v>518</v>
      </c>
      <c r="B117" t="s">
        <v>3711</v>
      </c>
      <c r="D117" t="str">
        <f t="array" aca="1" ref="D117" ca="1">CONCATENATE(A117,"-",MID(CELL("filename",A116),FIND("]",CELL("filename",A116))+1,255))</f>
        <v>百年孤寂-隔壁老樊</v>
      </c>
      <c r="E117" t="s">
        <v>84</v>
      </c>
    </row>
    <row r="118" spans="1:5" x14ac:dyDescent="0.25">
      <c r="A118" t="s">
        <v>5831</v>
      </c>
      <c r="B118" t="s">
        <v>5832</v>
      </c>
      <c r="D118" t="str">
        <f t="array" aca="1" ref="D118" ca="1">CONCATENATE(A118,"-",MID(CELL("filename",A117),FIND("]",CELL("filename",A117))+1,255))</f>
        <v>如果没有你-隔壁老樊</v>
      </c>
      <c r="E118" t="s">
        <v>84</v>
      </c>
    </row>
    <row r="119" spans="1:5" x14ac:dyDescent="0.25">
      <c r="A119" t="s">
        <v>3745</v>
      </c>
      <c r="B119" t="s">
        <v>6136</v>
      </c>
      <c r="D119" t="str">
        <f t="array" aca="1" ref="D119" ca="1">CONCATENATE(A119,"-",MID(CELL("filename",A118),FIND("]",CELL("filename",A118))+1,255))</f>
        <v>晚婚-隔壁老樊</v>
      </c>
      <c r="E119" t="s">
        <v>84</v>
      </c>
    </row>
    <row r="120" spans="1:5" x14ac:dyDescent="0.25">
      <c r="A120" t="s">
        <v>1598</v>
      </c>
      <c r="B120" t="s">
        <v>4804</v>
      </c>
      <c r="D120" t="str">
        <f t="array" aca="1" ref="D120" ca="1">CONCATENATE(A120,"-",MID(CELL("filename",A119),FIND("]",CELL("filename",A119))+1,255))</f>
        <v>记得-隔壁老樊</v>
      </c>
      <c r="E120" t="s">
        <v>84</v>
      </c>
    </row>
    <row r="121" spans="1:5" x14ac:dyDescent="0.25">
      <c r="A121" t="s">
        <v>5672</v>
      </c>
      <c r="B121" t="s">
        <v>6137</v>
      </c>
      <c r="D121" t="str">
        <f t="array" aca="1" ref="D121" ca="1">CONCATENATE(A121,"-",MID(CELL("filename",A120),FIND("]",CELL("filename",A120))+1,255))</f>
        <v>魔鬼中的天使-隔壁老樊</v>
      </c>
      <c r="E121" t="s">
        <v>84</v>
      </c>
    </row>
    <row r="122" spans="1:5" x14ac:dyDescent="0.25">
      <c r="A122" t="s">
        <v>6127</v>
      </c>
      <c r="B122" t="s">
        <v>6138</v>
      </c>
      <c r="D122" t="str">
        <f t="array" aca="1" ref="D122" ca="1">CONCATENATE(A122,"-",MID(CELL("filename",A121),FIND("]",CELL("filename",A121))+1,255))</f>
        <v>幻听-隔壁老樊</v>
      </c>
      <c r="E122" t="s">
        <v>84</v>
      </c>
    </row>
    <row r="123" spans="1:5" x14ac:dyDescent="0.25">
      <c r="A123" t="s">
        <v>6121</v>
      </c>
      <c r="B123" t="s">
        <v>6139</v>
      </c>
      <c r="D123" t="str">
        <f t="array" aca="1" ref="D123" ca="1">CONCATENATE(A123,"-",MID(CELL("filename",A122),FIND("]",CELL("filename",A122))+1,255))</f>
        <v>不找了-隔壁老樊</v>
      </c>
      <c r="E123" t="s">
        <v>84</v>
      </c>
    </row>
    <row r="124" spans="1:5" x14ac:dyDescent="0.25">
      <c r="A124" t="s">
        <v>6123</v>
      </c>
      <c r="B124" t="s">
        <v>6140</v>
      </c>
      <c r="D124" t="str">
        <f t="array" aca="1" ref="D124" ca="1">CONCATENATE(A124,"-",MID(CELL("filename",A123),FIND("]",CELL("filename",A123))+1,255))</f>
        <v>常回家看看-隔壁老樊</v>
      </c>
      <c r="E124" t="s">
        <v>84</v>
      </c>
    </row>
    <row r="125" spans="1:5" x14ac:dyDescent="0.25">
      <c r="A125" t="s">
        <v>6132</v>
      </c>
      <c r="B125" t="s">
        <v>6141</v>
      </c>
      <c r="D125" t="str">
        <f t="array" aca="1" ref="D125" ca="1">CONCATENATE(A125,"-",MID(CELL("filename",A124),FIND("]",CELL("filename",A124))+1,255))</f>
        <v>男孩-隔壁老樊</v>
      </c>
      <c r="E125" t="s">
        <v>84</v>
      </c>
    </row>
    <row r="126" spans="1:5" x14ac:dyDescent="0.25">
      <c r="A126" t="s">
        <v>6093</v>
      </c>
      <c r="B126" t="s">
        <v>6142</v>
      </c>
      <c r="D126" t="str">
        <f t="array" aca="1" ref="D126" ca="1">CONCATENATE(A126,"-",MID(CELL("filename",A125),FIND("]",CELL("filename",A125))+1,255))</f>
        <v>醒着醉-隔壁老樊</v>
      </c>
      <c r="E126" t="s">
        <v>84</v>
      </c>
    </row>
    <row r="127" spans="1:5" x14ac:dyDescent="0.25">
      <c r="A127" t="s">
        <v>4577</v>
      </c>
      <c r="B127" t="s">
        <v>5656</v>
      </c>
      <c r="D127" t="str">
        <f t="array" aca="1" ref="D127" ca="1">CONCATENATE(A127,"-",MID(CELL("filename",A126),FIND("]",CELL("filename",A126))+1,255))</f>
        <v>我和我的祖国-隔壁老樊</v>
      </c>
      <c r="E127" t="s">
        <v>84</v>
      </c>
    </row>
    <row r="128" spans="1:5" x14ac:dyDescent="0.25">
      <c r="A128" t="s">
        <v>2214</v>
      </c>
      <c r="B128" t="s">
        <v>6143</v>
      </c>
      <c r="D128" t="str">
        <f t="array" aca="1" ref="D128" ca="1">CONCATENATE(A128,"-",MID(CELL("filename",A127),FIND("]",CELL("filename",A127))+1,255))</f>
        <v>再见-隔壁老樊</v>
      </c>
      <c r="E128" t="s">
        <v>84</v>
      </c>
    </row>
    <row r="129" spans="1:5" x14ac:dyDescent="0.25">
      <c r="A129" t="s">
        <v>6043</v>
      </c>
      <c r="B129" t="s">
        <v>6144</v>
      </c>
      <c r="D129" t="str">
        <f t="array" aca="1" ref="D129" ca="1">CONCATENATE(A129,"-",MID(CELL("filename",A128),FIND("]",CELL("filename",A128))+1,255))</f>
        <v>山海-隔壁老樊</v>
      </c>
      <c r="E129" t="s">
        <v>84</v>
      </c>
    </row>
    <row r="130" spans="1:5" x14ac:dyDescent="0.25">
      <c r="A130" t="s">
        <v>6105</v>
      </c>
      <c r="B130" t="s">
        <v>6145</v>
      </c>
      <c r="D130" t="str">
        <f t="array" aca="1" ref="D130" ca="1">CONCATENATE(A130,"-",MID(CELL("filename",A129),FIND("]",CELL("filename",A129))+1,255))</f>
        <v>再见你好-隔壁老樊</v>
      </c>
      <c r="E130" t="s">
        <v>84</v>
      </c>
    </row>
    <row r="131" spans="1:5" x14ac:dyDescent="0.25">
      <c r="A131" t="s">
        <v>5994</v>
      </c>
      <c r="B131" t="s">
        <v>6146</v>
      </c>
      <c r="D131" t="str">
        <f t="array" aca="1" ref="D131" ca="1">CONCATENATE(A131,"-",MID(CELL("filename",A130),FIND("]",CELL("filename",A130))+1,255))</f>
        <v>姑娘-隔壁老樊</v>
      </c>
      <c r="E131" t="s">
        <v>84</v>
      </c>
    </row>
    <row r="132" spans="1:5" x14ac:dyDescent="0.25">
      <c r="A132" t="s">
        <v>5887</v>
      </c>
      <c r="B132" t="s">
        <v>6147</v>
      </c>
      <c r="D132" t="str">
        <f t="array" aca="1" ref="D132" ca="1">CONCATENATE(A132,"-",MID(CELL("filename",A131),FIND("]",CELL("filename",A131))+1,255))</f>
        <v>天下-隔壁老樊</v>
      </c>
      <c r="E132" t="s">
        <v>84</v>
      </c>
    </row>
  </sheetData>
  <pageMargins left="0.7" right="0.7" top="0.75" bottom="0.75" header="0.3" footer="0.3"/>
  <pageSetup orientation="portrai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I97"/>
  <sheetViews>
    <sheetView workbookViewId="0">
      <selection activeCell="B24" sqref="B24"/>
    </sheetView>
  </sheetViews>
  <sheetFormatPr defaultRowHeight="15" x14ac:dyDescent="0.25"/>
  <cols>
    <col min="1" max="1" width="26.28515625" style="16" customWidth="1"/>
    <col min="2" max="2" width="65.85546875" style="18" customWidth="1"/>
    <col min="3" max="3" width="50.28515625" style="16" customWidth="1"/>
    <col min="4" max="4" width="33.5703125" style="16" customWidth="1"/>
    <col min="5" max="12" width="9.140625" style="16" customWidth="1"/>
    <col min="13" max="16384" width="9.140625" style="16"/>
  </cols>
  <sheetData>
    <row r="1" spans="1:9" x14ac:dyDescent="0.25">
      <c r="A1" t="s">
        <v>0</v>
      </c>
      <c r="B1" s="18" t="s">
        <v>1</v>
      </c>
      <c r="C1" t="s">
        <v>2</v>
      </c>
      <c r="D1" t="s">
        <v>3</v>
      </c>
      <c r="E1" t="s">
        <v>4</v>
      </c>
      <c r="F1" t="s">
        <v>5</v>
      </c>
      <c r="G1" t="s">
        <v>6</v>
      </c>
      <c r="H1" t="s">
        <v>7</v>
      </c>
      <c r="I1" t="s">
        <v>8</v>
      </c>
    </row>
    <row r="2" spans="1:9" x14ac:dyDescent="0.25">
      <c r="A2" t="s">
        <v>6148</v>
      </c>
      <c r="B2" s="18" t="s">
        <v>6149</v>
      </c>
      <c r="C2" s="1"/>
      <c r="D2" t="str">
        <f t="array" aca="1" ref="D2" ca="1">CONCATENATE(A2,"-",MID(CELL("filename",A1),FIND("]",CELL("filename",A1))+1,255))</f>
        <v>达拉崩吧-周深</v>
      </c>
      <c r="E2" t="s">
        <v>11</v>
      </c>
      <c r="F2" s="17"/>
      <c r="G2" s="17"/>
      <c r="I2">
        <v>0</v>
      </c>
    </row>
    <row r="3" spans="1:9" x14ac:dyDescent="0.25">
      <c r="A3" t="s">
        <v>6150</v>
      </c>
      <c r="B3" s="18" t="s">
        <v>6151</v>
      </c>
      <c r="C3" s="1"/>
      <c r="D3" s="16" t="str">
        <f t="array" aca="1" ref="D3" ca="1">CONCATENATE(A3,"-",MID(CELL("filename",A2),FIND("]",CELL("filename",A2))+1,255))</f>
        <v>大鱼-周深</v>
      </c>
      <c r="E3" s="16" t="s">
        <v>11</v>
      </c>
      <c r="F3" s="17"/>
      <c r="G3" s="17"/>
    </row>
    <row r="4" spans="1:9" x14ac:dyDescent="0.25">
      <c r="A4" t="s">
        <v>6152</v>
      </c>
      <c r="B4" s="18" t="s">
        <v>6153</v>
      </c>
      <c r="C4" s="1"/>
      <c r="D4" s="16" t="str">
        <f t="array" aca="1" ref="D4" ca="1">CONCATENATE(A4,"-",MID(CELL("filename",A3),FIND("]",CELL("filename",A3))+1,255))</f>
        <v>若梦-周深</v>
      </c>
      <c r="E4" s="16" t="s">
        <v>11</v>
      </c>
      <c r="F4" s="17"/>
      <c r="G4" s="17"/>
    </row>
    <row r="5" spans="1:9" x14ac:dyDescent="0.25">
      <c r="A5" t="s">
        <v>6154</v>
      </c>
      <c r="B5" s="18" t="s">
        <v>6155</v>
      </c>
      <c r="C5" s="1"/>
      <c r="D5" s="16" t="str">
        <f t="array" aca="1" ref="D5" ca="1">CONCATENATE(A5,"-",MID(CELL("filename",A4),FIND("]",CELL("filename",A4))+1,255))</f>
        <v>爱若琉璃-周深</v>
      </c>
      <c r="E5" s="16" t="s">
        <v>11</v>
      </c>
      <c r="F5" s="17"/>
      <c r="G5" s="17"/>
    </row>
    <row r="6" spans="1:9" x14ac:dyDescent="0.25">
      <c r="A6" t="s">
        <v>6156</v>
      </c>
      <c r="B6" s="18" t="s">
        <v>6157</v>
      </c>
      <c r="C6" s="1"/>
      <c r="D6" s="16" t="str">
        <f t="array" aca="1" ref="D6" ca="1">CONCATENATE(A6,"-",MID(CELL("filename",A5),FIND("]",CELL("filename",A5))+1,255))</f>
        <v>亲爱的旅人啊-周深</v>
      </c>
      <c r="E6" s="16" t="s">
        <v>11</v>
      </c>
      <c r="F6" s="17"/>
      <c r="G6" s="17"/>
    </row>
    <row r="7" spans="1:9" x14ac:dyDescent="0.25">
      <c r="A7" t="s">
        <v>596</v>
      </c>
      <c r="B7" s="18" t="s">
        <v>6158</v>
      </c>
      <c r="C7" s="1"/>
      <c r="D7" s="16" t="str">
        <f t="array" aca="1" ref="D7" ca="1">CONCATENATE(A7,"-",MID(CELL("filename",A6),FIND("]",CELL("filename",A6))+1,255))</f>
        <v>梅香如故-周深</v>
      </c>
      <c r="E7" s="16" t="s">
        <v>11</v>
      </c>
      <c r="F7" s="17"/>
      <c r="G7" s="17"/>
    </row>
    <row r="8" spans="1:9" x14ac:dyDescent="0.25">
      <c r="A8" t="s">
        <v>6159</v>
      </c>
      <c r="B8" s="18" t="s">
        <v>7034</v>
      </c>
      <c r="C8" s="1"/>
      <c r="D8" s="16" t="str">
        <f t="array" aca="1" ref="D8" ca="1">CONCATENATE(A8,"-",MID(CELL("filename",A7),FIND("]",CELL("filename",A7))+1,255))</f>
        <v>小美满-周深</v>
      </c>
      <c r="E8" s="16" t="s">
        <v>11</v>
      </c>
      <c r="F8" s="17"/>
      <c r="G8" s="17"/>
    </row>
    <row r="9" spans="1:9" x14ac:dyDescent="0.25">
      <c r="A9" t="s">
        <v>7032</v>
      </c>
      <c r="B9" s="18" t="s">
        <v>7033</v>
      </c>
      <c r="C9" s="1"/>
      <c r="D9" s="16" t="str">
        <f t="array" aca="1" ref="D9" ca="1">CONCATENATE(A9,"-",MID(CELL("filename",A8),FIND("]",CELL("filename",A8))+1,255))</f>
        <v>云裳羽衣曲-周深</v>
      </c>
      <c r="E9" s="16" t="s">
        <v>11</v>
      </c>
      <c r="F9" s="17"/>
      <c r="G9" s="17"/>
    </row>
    <row r="10" spans="1:9" x14ac:dyDescent="0.25">
      <c r="A10" t="s">
        <v>3709</v>
      </c>
      <c r="B10" s="18" t="s">
        <v>7031</v>
      </c>
      <c r="C10" s="1"/>
      <c r="D10" s="16" t="str">
        <f t="array" aca="1" ref="D10" ca="1">CONCATENATE(A10,"-",MID(CELL("filename",A9),FIND("]",CELL("filename",A9))+1,255))</f>
        <v>化身孤岛的鲸-周深</v>
      </c>
      <c r="E10" s="16" t="s">
        <v>11</v>
      </c>
      <c r="F10" s="17"/>
      <c r="G10" s="17"/>
    </row>
    <row r="11" spans="1:9" x14ac:dyDescent="0.25">
      <c r="A11" t="s">
        <v>6160</v>
      </c>
      <c r="B11" s="18" t="s">
        <v>7029</v>
      </c>
      <c r="C11" s="1" t="s">
        <v>7030</v>
      </c>
      <c r="D11" s="16" t="str">
        <f t="array" aca="1" ref="D11" ca="1">CONCATENATE(A11,"-",MID(CELL("filename",A10),FIND("]",CELL("filename",A10))+1,255))</f>
        <v>天堂岛之歌-周深</v>
      </c>
      <c r="E11" s="16" t="s">
        <v>11</v>
      </c>
      <c r="F11" s="17">
        <v>1.9444444444444445E-2</v>
      </c>
      <c r="G11" s="17">
        <v>3.4722222222222224E-2</v>
      </c>
      <c r="I11" s="16">
        <v>1</v>
      </c>
    </row>
    <row r="12" spans="1:9" x14ac:dyDescent="0.25">
      <c r="A12" t="s">
        <v>6161</v>
      </c>
      <c r="B12" s="18" t="s">
        <v>7028</v>
      </c>
      <c r="C12" s="1" t="s">
        <v>7027</v>
      </c>
      <c r="D12" s="16" t="str">
        <f t="array" aca="1" ref="D12" ca="1">CONCATENATE(A12,"-",MID(CELL("filename",A11),FIND("]",CELL("filename",A11))+1,255))</f>
        <v>生活总该迎着光亮-周深</v>
      </c>
      <c r="E12" s="16" t="s">
        <v>11</v>
      </c>
      <c r="F12" s="17">
        <v>3.9583333333333331E-2</v>
      </c>
      <c r="G12" s="17">
        <v>4.9305555555555554E-2</v>
      </c>
      <c r="I12" s="16">
        <v>1</v>
      </c>
    </row>
    <row r="13" spans="1:9" x14ac:dyDescent="0.25">
      <c r="A13" t="s">
        <v>6162</v>
      </c>
      <c r="B13" s="18" t="s">
        <v>7024</v>
      </c>
      <c r="C13" s="1" t="s">
        <v>7023</v>
      </c>
      <c r="D13" s="16" t="str">
        <f t="array" aca="1" ref="D13" ca="1">CONCATENATE(A13,"-",MID(CELL("filename",A12),FIND("]",CELL("filename",A12))+1,255))</f>
        <v>触不可及-周深</v>
      </c>
      <c r="E13" s="16" t="s">
        <v>11</v>
      </c>
      <c r="F13" s="17">
        <v>6.9444444444444447E-4</v>
      </c>
      <c r="G13" s="17">
        <v>1.8749999999999999E-2</v>
      </c>
      <c r="I13" s="16">
        <v>1</v>
      </c>
    </row>
    <row r="14" spans="1:9" x14ac:dyDescent="0.25">
      <c r="A14" t="s">
        <v>5398</v>
      </c>
      <c r="B14" s="18" t="s">
        <v>7026</v>
      </c>
      <c r="C14" s="1" t="s">
        <v>7025</v>
      </c>
      <c r="D14" s="16" t="str">
        <f t="array" aca="1" ref="D14" ca="1">CONCATENATE(A14,"-",MID(CELL("filename",A13),FIND("]",CELL("filename",A13))+1,255))</f>
        <v>望-周深</v>
      </c>
      <c r="E14" s="16" t="s">
        <v>11</v>
      </c>
      <c r="F14" s="17">
        <v>3.6805555555555557E-2</v>
      </c>
      <c r="G14" s="17">
        <v>4.791666666666667E-2</v>
      </c>
      <c r="I14" s="16">
        <v>1</v>
      </c>
    </row>
    <row r="15" spans="1:9" x14ac:dyDescent="0.25">
      <c r="A15" s="16" t="s">
        <v>7021</v>
      </c>
      <c r="B15" s="18" t="s">
        <v>7022</v>
      </c>
      <c r="C15" s="1" t="s">
        <v>7020</v>
      </c>
      <c r="D15" s="16" t="str">
        <f t="array" aca="1" ref="D15" ca="1">CONCATENATE(A15,"-",MID(CELL("filename",A14),FIND("]",CELL("filename",A14))+1,255))</f>
        <v>随风-周深</v>
      </c>
      <c r="E15" s="16" t="s">
        <v>11</v>
      </c>
      <c r="F15" s="17">
        <v>4.791666666666667E-2</v>
      </c>
      <c r="G15" s="17">
        <v>5.9027777777777776E-2</v>
      </c>
      <c r="I15" s="16">
        <v>1</v>
      </c>
    </row>
    <row r="16" spans="1:9" x14ac:dyDescent="0.25">
      <c r="A16" s="16" t="s">
        <v>7035</v>
      </c>
      <c r="B16" s="18" t="s">
        <v>7037</v>
      </c>
      <c r="C16" s="1" t="s">
        <v>7036</v>
      </c>
      <c r="D16" s="16" t="str">
        <f t="array" aca="1" ref="D16" ca="1">CONCATENATE(A16,"-",MID(CELL("filename",A15),FIND("]",CELL("filename",A15))+1,255))</f>
        <v>来不及勇敢-周深</v>
      </c>
      <c r="E16" s="16" t="s">
        <v>11</v>
      </c>
      <c r="F16" s="17">
        <v>5.1388888888888887E-2</v>
      </c>
      <c r="G16" s="17">
        <v>6.5277777777777782E-2</v>
      </c>
      <c r="I16" s="16">
        <v>1</v>
      </c>
    </row>
    <row r="17" spans="1:9" x14ac:dyDescent="0.25">
      <c r="A17" s="16" t="s">
        <v>7039</v>
      </c>
      <c r="B17" s="18" t="s">
        <v>7040</v>
      </c>
      <c r="C17" s="1" t="s">
        <v>7038</v>
      </c>
      <c r="D17" s="16" t="str">
        <f t="array" aca="1" ref="D17" ca="1">CONCATENATE(A17,"-",MID(CELL("filename",A16),FIND("]",CELL("filename",A16))+1,255))</f>
        <v>玫瑰与小鹿-周深</v>
      </c>
      <c r="E17" s="16" t="s">
        <v>11</v>
      </c>
      <c r="F17" s="17">
        <v>3.3333333333333333E-2</v>
      </c>
      <c r="G17" s="17">
        <v>5.4166666666666669E-2</v>
      </c>
      <c r="I17" s="16">
        <v>1</v>
      </c>
    </row>
    <row r="18" spans="1:9" x14ac:dyDescent="0.25">
      <c r="C18" s="1"/>
      <c r="D18" s="16" t="str">
        <f t="array" aca="1" ref="D18" ca="1">CONCATENATE(A18,"-",MID(CELL("filename",A17),FIND("]",CELL("filename",A17))+1,255))</f>
        <v>-周深</v>
      </c>
      <c r="E18" s="16" t="s">
        <v>11</v>
      </c>
      <c r="F18" s="17"/>
      <c r="G18" s="17"/>
    </row>
    <row r="19" spans="1:9" x14ac:dyDescent="0.25">
      <c r="C19" s="1"/>
      <c r="D19" s="16" t="str">
        <f t="array" aca="1" ref="D19" ca="1">CONCATENATE(A19,"-",MID(CELL("filename",A18),FIND("]",CELL("filename",A18))+1,255))</f>
        <v>-周深</v>
      </c>
      <c r="E19" s="16" t="s">
        <v>11</v>
      </c>
      <c r="F19" s="17"/>
      <c r="G19" s="17"/>
    </row>
    <row r="20" spans="1:9" x14ac:dyDescent="0.25">
      <c r="C20" s="1"/>
      <c r="D20" s="16" t="str">
        <f t="array" aca="1" ref="D20" ca="1">CONCATENATE(A20,"-",MID(CELL("filename",A19),FIND("]",CELL("filename",A19))+1,255))</f>
        <v>-周深</v>
      </c>
      <c r="E20" s="16" t="s">
        <v>11</v>
      </c>
      <c r="F20" s="17"/>
      <c r="G20" s="17"/>
    </row>
    <row r="21" spans="1:9" x14ac:dyDescent="0.25">
      <c r="C21" s="1"/>
      <c r="D21" s="16" t="str">
        <f t="array" aca="1" ref="D21" ca="1">CONCATENATE(A21,"-",MID(CELL("filename",A20),FIND("]",CELL("filename",A20))+1,255))</f>
        <v>-周深</v>
      </c>
      <c r="E21" s="16" t="s">
        <v>11</v>
      </c>
      <c r="F21" s="17"/>
      <c r="G21" s="17"/>
    </row>
    <row r="22" spans="1:9" x14ac:dyDescent="0.25">
      <c r="C22" s="1"/>
      <c r="D22" s="16" t="str">
        <f t="array" aca="1" ref="D22" ca="1">CONCATENATE(A22,"-",MID(CELL("filename",A21),FIND("]",CELL("filename",A21))+1,255))</f>
        <v>-周深</v>
      </c>
      <c r="E22" s="16" t="s">
        <v>11</v>
      </c>
      <c r="F22" s="17"/>
      <c r="G22" s="17"/>
    </row>
    <row r="23" spans="1:9" x14ac:dyDescent="0.25">
      <c r="C23" s="1"/>
      <c r="D23" s="16" t="str">
        <f t="array" aca="1" ref="D23" ca="1">CONCATENATE(A23,"-",MID(CELL("filename",A22),FIND("]",CELL("filename",A22))+1,255))</f>
        <v>-周深</v>
      </c>
      <c r="E23" s="16" t="s">
        <v>11</v>
      </c>
      <c r="F23" s="17"/>
      <c r="G23" s="17"/>
    </row>
    <row r="24" spans="1:9" x14ac:dyDescent="0.25">
      <c r="C24" s="1"/>
      <c r="D24" s="16" t="str">
        <f t="array" aca="1" ref="D24" ca="1">CONCATENATE(A24,"-",MID(CELL("filename",A23),FIND("]",CELL("filename",A23))+1,255))</f>
        <v>-周深</v>
      </c>
      <c r="E24" s="16" t="s">
        <v>11</v>
      </c>
      <c r="F24" s="17"/>
      <c r="G24" s="17"/>
    </row>
    <row r="25" spans="1:9" x14ac:dyDescent="0.25">
      <c r="C25" s="1"/>
      <c r="D25" s="16" t="str">
        <f t="array" aca="1" ref="D25" ca="1">CONCATENATE(A25,"-",MID(CELL("filename",A24),FIND("]",CELL("filename",A24))+1,255))</f>
        <v>-周深</v>
      </c>
      <c r="E25" s="16" t="s">
        <v>11</v>
      </c>
      <c r="F25" s="17"/>
      <c r="G25" s="17"/>
    </row>
    <row r="26" spans="1:9" x14ac:dyDescent="0.25">
      <c r="C26" s="1"/>
      <c r="D26" s="16" t="str">
        <f t="array" aca="1" ref="D26" ca="1">CONCATENATE(A26,"-",MID(CELL("filename",A25),FIND("]",CELL("filename",A25))+1,255))</f>
        <v>-周深</v>
      </c>
      <c r="E26" s="16" t="s">
        <v>11</v>
      </c>
      <c r="F26" s="17"/>
      <c r="G26" s="17"/>
    </row>
    <row r="27" spans="1:9" x14ac:dyDescent="0.25">
      <c r="C27" s="1"/>
      <c r="D27" s="16" t="str">
        <f t="array" aca="1" ref="D27" ca="1">CONCATENATE(A27,"-",MID(CELL("filename",A26),FIND("]",CELL("filename",A26))+1,255))</f>
        <v>-周深</v>
      </c>
      <c r="E27" s="16" t="s">
        <v>11</v>
      </c>
      <c r="F27" s="17"/>
      <c r="G27" s="17"/>
    </row>
    <row r="28" spans="1:9" x14ac:dyDescent="0.25">
      <c r="C28" s="1"/>
      <c r="D28" s="16" t="str">
        <f t="array" aca="1" ref="D28" ca="1">CONCATENATE(A28,"-",MID(CELL("filename",A27),FIND("]",CELL("filename",A27))+1,255))</f>
        <v>-周深</v>
      </c>
      <c r="E28" s="16" t="s">
        <v>11</v>
      </c>
      <c r="F28" s="17"/>
      <c r="G28" s="17"/>
    </row>
    <row r="29" spans="1:9" x14ac:dyDescent="0.25">
      <c r="C29" s="1"/>
      <c r="D29" s="16" t="str">
        <f t="array" aca="1" ref="D29" ca="1">CONCATENATE(A29,"-",MID(CELL("filename",A28),FIND("]",CELL("filename",A28))+1,255))</f>
        <v>-周深</v>
      </c>
      <c r="E29" s="16" t="s">
        <v>11</v>
      </c>
      <c r="F29" s="17"/>
      <c r="G29" s="17"/>
    </row>
    <row r="30" spans="1:9" x14ac:dyDescent="0.25">
      <c r="C30" s="1"/>
      <c r="D30" s="16" t="str">
        <f t="array" aca="1" ref="D30" ca="1">CONCATENATE(A30,"-",MID(CELL("filename",A29),FIND("]",CELL("filename",A29))+1,255))</f>
        <v>-周深</v>
      </c>
      <c r="E30" s="16" t="s">
        <v>11</v>
      </c>
      <c r="F30" s="17"/>
      <c r="G30" s="17"/>
    </row>
    <row r="31" spans="1:9" x14ac:dyDescent="0.25">
      <c r="C31" s="1"/>
      <c r="D31" s="16" t="str">
        <f t="array" aca="1" ref="D31" ca="1">CONCATENATE(A31,"-",MID(CELL("filename",A30),FIND("]",CELL("filename",A30))+1,255))</f>
        <v>-周深</v>
      </c>
      <c r="E31" s="16" t="s">
        <v>11</v>
      </c>
      <c r="F31" s="17"/>
      <c r="G31" s="17"/>
    </row>
    <row r="32" spans="1:9" x14ac:dyDescent="0.25">
      <c r="A32" t="s">
        <v>6163</v>
      </c>
      <c r="B32" s="18" t="s">
        <v>6164</v>
      </c>
      <c r="C32" s="1"/>
      <c r="F32" s="17"/>
      <c r="G32" s="17"/>
    </row>
    <row r="33" spans="1:7" x14ac:dyDescent="0.25">
      <c r="A33" t="s">
        <v>6165</v>
      </c>
      <c r="B33" s="18" t="s">
        <v>6166</v>
      </c>
      <c r="C33" s="1"/>
      <c r="D33" t="str">
        <f t="array" aca="1" ref="D33" ca="1">CONCATENATE(A33,"-",MID(CELL("filename",A2),FIND("]",CELL("filename",A2))+1,255))</f>
        <v>起风了-周深</v>
      </c>
      <c r="E33" t="s">
        <v>84</v>
      </c>
      <c r="F33" s="17"/>
      <c r="G33" s="17"/>
    </row>
    <row r="34" spans="1:7" x14ac:dyDescent="0.25">
      <c r="A34" t="s">
        <v>1554</v>
      </c>
      <c r="B34" s="18" t="s">
        <v>5725</v>
      </c>
      <c r="C34" s="1"/>
      <c r="D34" t="str">
        <f t="array" aca="1" ref="D34" ca="1">CONCATENATE(A34,"-",MID(CELL("filename",A33),FIND("]",CELL("filename",A33))+1,255))</f>
        <v>逆光-周深</v>
      </c>
      <c r="E34" t="s">
        <v>84</v>
      </c>
      <c r="F34" s="17"/>
      <c r="G34" s="17"/>
    </row>
    <row r="35" spans="1:7" x14ac:dyDescent="0.25">
      <c r="A35" t="s">
        <v>6167</v>
      </c>
      <c r="B35" s="18" t="s">
        <v>6168</v>
      </c>
      <c r="C35" s="1"/>
      <c r="D35" t="str">
        <f t="array" aca="1" ref="D35" ca="1">CONCATENATE(A35,"-",MID(CELL("filename",A34),FIND("]",CELL("filename",A34))+1,255))</f>
        <v>兰亭序-周深</v>
      </c>
      <c r="E35" t="s">
        <v>84</v>
      </c>
      <c r="F35" s="17"/>
      <c r="G35" s="17"/>
    </row>
    <row r="36" spans="1:7" x14ac:dyDescent="0.25">
      <c r="A36" t="s">
        <v>1336</v>
      </c>
      <c r="B36" s="18" t="s">
        <v>5838</v>
      </c>
      <c r="C36" s="1"/>
      <c r="D36" t="str">
        <f t="array" aca="1" ref="D36" ca="1">CONCATENATE(A36,"-",MID(CELL("filename",A35),FIND("]",CELL("filename",A35))+1,255))</f>
        <v>平凡之路-周深</v>
      </c>
      <c r="E36" t="s">
        <v>84</v>
      </c>
      <c r="F36" s="17"/>
      <c r="G36" s="17"/>
    </row>
    <row r="37" spans="1:7" x14ac:dyDescent="0.25">
      <c r="A37" t="s">
        <v>6169</v>
      </c>
      <c r="B37" s="18" t="s">
        <v>6170</v>
      </c>
      <c r="C37" s="1"/>
      <c r="D37" t="str">
        <f t="array" aca="1" ref="D37" ca="1">CONCATENATE(A37,"-",MID(CELL("filename",A36),FIND("]",CELL("filename",A36))+1,255))</f>
        <v>好春光-周深</v>
      </c>
      <c r="E37" t="s">
        <v>84</v>
      </c>
      <c r="F37" s="17"/>
      <c r="G37" s="17"/>
    </row>
    <row r="38" spans="1:7" x14ac:dyDescent="0.25">
      <c r="A38" t="s">
        <v>2683</v>
      </c>
      <c r="B38" s="18" t="s">
        <v>2684</v>
      </c>
      <c r="C38" s="1"/>
      <c r="D38" t="str">
        <f t="array" aca="1" ref="D38" ca="1">CONCATENATE(A38,"-",MID(CELL("filename",A37),FIND("]",CELL("filename",A37))+1,255))</f>
        <v>匆匆那年-周深</v>
      </c>
      <c r="E38" t="s">
        <v>84</v>
      </c>
      <c r="F38" s="17"/>
      <c r="G38" s="17"/>
    </row>
    <row r="39" spans="1:7" x14ac:dyDescent="0.25">
      <c r="A39" t="s">
        <v>2440</v>
      </c>
      <c r="B39" s="18" t="s">
        <v>2675</v>
      </c>
      <c r="C39" s="1"/>
      <c r="D39" t="str">
        <f t="array" aca="1" ref="D39" ca="1">CONCATENATE(A39,"-",MID(CELL("filename",A38),FIND("]",CELL("filename",A38))+1,255))</f>
        <v>漂洋过海来看你-周深</v>
      </c>
      <c r="E39" t="s">
        <v>84</v>
      </c>
      <c r="F39" s="17"/>
      <c r="G39" s="17"/>
    </row>
    <row r="40" spans="1:7" x14ac:dyDescent="0.25">
      <c r="A40" t="s">
        <v>672</v>
      </c>
      <c r="B40" s="18" t="s">
        <v>6171</v>
      </c>
      <c r="C40" s="1"/>
      <c r="D40" t="str">
        <f t="array" aca="1" ref="D40" ca="1">CONCATENATE(A40,"-",MID(CELL("filename",A39),FIND("]",CELL("filename",A39))+1,255))</f>
        <v>算你狠-周深</v>
      </c>
      <c r="E40" t="s">
        <v>84</v>
      </c>
      <c r="F40" s="17"/>
      <c r="G40" s="17"/>
    </row>
    <row r="41" spans="1:7" x14ac:dyDescent="0.25">
      <c r="A41" t="s">
        <v>3042</v>
      </c>
      <c r="B41" s="18" t="s">
        <v>6172</v>
      </c>
      <c r="D41" t="str">
        <f t="array" aca="1" ref="D41" ca="1">CONCATENATE(A41,"-",MID(CELL("filename",A40),FIND("]",CELL("filename",A40))+1,255))</f>
        <v>泪桥-周深</v>
      </c>
      <c r="E41" t="s">
        <v>84</v>
      </c>
      <c r="F41" s="17"/>
    </row>
    <row r="42" spans="1:7" x14ac:dyDescent="0.25">
      <c r="A42" t="s">
        <v>6173</v>
      </c>
      <c r="B42" s="18" t="s">
        <v>6174</v>
      </c>
      <c r="C42" s="1"/>
      <c r="D42" t="str">
        <f t="array" aca="1" ref="D42" ca="1">CONCATENATE(A42,"-",MID(CELL("filename",A41),FIND("]",CELL("filename",A41))+1,255))</f>
        <v>天下有情人-周深</v>
      </c>
      <c r="E42" t="s">
        <v>84</v>
      </c>
      <c r="F42" s="17"/>
      <c r="G42" s="17"/>
    </row>
    <row r="43" spans="1:7" x14ac:dyDescent="0.25">
      <c r="A43" t="s">
        <v>6175</v>
      </c>
      <c r="B43" s="18" t="s">
        <v>6176</v>
      </c>
      <c r="C43" s="1"/>
      <c r="D43" t="str">
        <f t="array" aca="1" ref="D43" ca="1">CONCATENATE(A43,"-",MID(CELL("filename",A42),FIND("]",CELL("filename",A42))+1,255))</f>
        <v>桃花诺-周深</v>
      </c>
      <c r="E43" t="s">
        <v>84</v>
      </c>
      <c r="F43" s="17"/>
      <c r="G43" s="17"/>
    </row>
    <row r="44" spans="1:7" x14ac:dyDescent="0.25">
      <c r="A44" t="s">
        <v>287</v>
      </c>
      <c r="B44" s="18" t="s">
        <v>3040</v>
      </c>
      <c r="C44" s="1"/>
      <c r="D44" t="str">
        <f t="array" aca="1" ref="D44" ca="1">CONCATENATE(A44,"-",MID(CELL("filename",A43),FIND("]",CELL("filename",A43))+1,255))</f>
        <v>如愿-周深</v>
      </c>
      <c r="E44" t="s">
        <v>84</v>
      </c>
      <c r="F44" s="17"/>
      <c r="G44" s="17"/>
    </row>
    <row r="45" spans="1:7" x14ac:dyDescent="0.25">
      <c r="A45" t="s">
        <v>6177</v>
      </c>
      <c r="B45" s="18" t="s">
        <v>6178</v>
      </c>
      <c r="C45" s="1"/>
      <c r="D45" t="str">
        <f t="array" aca="1" ref="D45" ca="1">CONCATENATE(A45,"-",MID(CELL("filename",A44),FIND("]",CELL("filename",A44))+1,255))</f>
        <v>暗香-周深</v>
      </c>
      <c r="E45" t="s">
        <v>84</v>
      </c>
      <c r="F45" s="17"/>
      <c r="G45" s="17"/>
    </row>
    <row r="46" spans="1:7" x14ac:dyDescent="0.25">
      <c r="A46" t="s">
        <v>1392</v>
      </c>
      <c r="B46" s="18" t="s">
        <v>6179</v>
      </c>
      <c r="D46" t="str">
        <f t="array" aca="1" ref="D46" ca="1">CONCATENATE(A46,"-",MID(CELL("filename",A45),FIND("]",CELL("filename",A45))+1,255))</f>
        <v>贝加尔湖畔-周深</v>
      </c>
      <c r="E46" t="s">
        <v>84</v>
      </c>
    </row>
    <row r="47" spans="1:7" x14ac:dyDescent="0.25">
      <c r="A47" t="s">
        <v>3716</v>
      </c>
      <c r="B47" s="18" t="s">
        <v>6180</v>
      </c>
      <c r="C47" s="1"/>
      <c r="D47" t="str">
        <f t="array" aca="1" ref="D47" ca="1">CONCATENATE(A47,"-",MID(CELL("filename",A46),FIND("]",CELL("filename",A46))+1,255))</f>
        <v>月半小夜曲-周深</v>
      </c>
      <c r="E47" t="s">
        <v>84</v>
      </c>
      <c r="F47" s="17"/>
      <c r="G47" s="17"/>
    </row>
    <row r="48" spans="1:7" x14ac:dyDescent="0.25">
      <c r="A48" t="s">
        <v>846</v>
      </c>
      <c r="B48" s="18" t="s">
        <v>6181</v>
      </c>
      <c r="D48" t="str">
        <f t="array" aca="1" ref="D48" ca="1">CONCATENATE(A48,"-",MID(CELL("filename",A47),FIND("]",CELL("filename",A47))+1,255))</f>
        <v>易燃易爆炸-周深</v>
      </c>
      <c r="E48" t="s">
        <v>84</v>
      </c>
    </row>
    <row r="49" spans="1:5" x14ac:dyDescent="0.25">
      <c r="A49" t="s">
        <v>2354</v>
      </c>
      <c r="B49" s="18" t="s">
        <v>6182</v>
      </c>
      <c r="D49" t="str">
        <f t="array" aca="1" ref="D49" ca="1">CONCATENATE(A49,"-",MID(CELL("filename",A48),FIND("]",CELL("filename",A48))+1,255))</f>
        <v>情歌-周深</v>
      </c>
      <c r="E49" t="s">
        <v>84</v>
      </c>
    </row>
    <row r="50" spans="1:5" x14ac:dyDescent="0.25">
      <c r="A50" t="s">
        <v>2075</v>
      </c>
      <c r="B50" s="18" t="s">
        <v>6183</v>
      </c>
      <c r="D50" t="str">
        <f t="array" aca="1" ref="D50" ca="1">CONCATENATE(A50,"-",MID(CELL("filename",A49),FIND("]",CELL("filename",A49))+1,255))</f>
        <v>玫瑰少年-周深</v>
      </c>
      <c r="E50" t="s">
        <v>84</v>
      </c>
    </row>
    <row r="51" spans="1:5" x14ac:dyDescent="0.25">
      <c r="A51" t="s">
        <v>2131</v>
      </c>
      <c r="B51" s="18" t="s">
        <v>2132</v>
      </c>
      <c r="D51" t="str">
        <f t="array" aca="1" ref="D51" ca="1">CONCATENATE(A51,"-",MID(CELL("filename",A50),FIND("]",CELL("filename",A50))+1,255))</f>
        <v>好想你-周深</v>
      </c>
      <c r="E51" t="s">
        <v>84</v>
      </c>
    </row>
    <row r="52" spans="1:5" x14ac:dyDescent="0.25">
      <c r="A52" t="s">
        <v>6184</v>
      </c>
      <c r="B52" s="18" t="s">
        <v>6185</v>
      </c>
      <c r="D52" t="str">
        <f t="array" aca="1" ref="D52" ca="1">CONCATENATE(A52,"-",MID(CELL("filename",A51),FIND("]",CELL("filename",A51))+1,255))</f>
        <v>相思-周深</v>
      </c>
      <c r="E52" t="s">
        <v>84</v>
      </c>
    </row>
    <row r="53" spans="1:5" x14ac:dyDescent="0.25">
      <c r="A53" t="s">
        <v>5889</v>
      </c>
      <c r="B53" s="18" t="s">
        <v>5890</v>
      </c>
      <c r="D53" t="str">
        <f t="array" aca="1" ref="D53" ca="1">CONCATENATE(A53,"-",MID(CELL("filename",A52),FIND("]",CELL("filename",A52))+1,255))</f>
        <v>听-周深</v>
      </c>
      <c r="E53" t="s">
        <v>84</v>
      </c>
    </row>
    <row r="54" spans="1:5" x14ac:dyDescent="0.25">
      <c r="A54" t="s">
        <v>830</v>
      </c>
      <c r="B54" s="18" t="s">
        <v>6186</v>
      </c>
      <c r="D54" t="str">
        <f t="array" aca="1" ref="D54" ca="1">CONCATENATE(A54,"-",MID(CELL("filename",A53),FIND("]",CELL("filename",A53))+1,255))</f>
        <v>有可能的夜晚-周深</v>
      </c>
      <c r="E54" t="s">
        <v>84</v>
      </c>
    </row>
    <row r="55" spans="1:5" x14ac:dyDescent="0.25">
      <c r="A55" t="s">
        <v>1260</v>
      </c>
      <c r="B55" s="18" t="s">
        <v>6187</v>
      </c>
      <c r="D55" t="str">
        <f t="array" aca="1" ref="D55" ca="1">CONCATENATE(A55,"-",MID(CELL("filename",A54),FIND("]",CELL("filename",A54))+1,255))</f>
        <v>月光-周深</v>
      </c>
      <c r="E55" t="s">
        <v>84</v>
      </c>
    </row>
    <row r="56" spans="1:5" x14ac:dyDescent="0.25">
      <c r="A56" t="s">
        <v>6188</v>
      </c>
      <c r="B56" s="18" t="s">
        <v>6189</v>
      </c>
      <c r="D56" t="str">
        <f t="array" aca="1" ref="D56" ca="1">CONCATENATE(A56,"-",MID(CELL("filename",A55),FIND("]",CELL("filename",A55))+1,255))</f>
        <v>伤不起-周深</v>
      </c>
      <c r="E56" t="s">
        <v>84</v>
      </c>
    </row>
    <row r="57" spans="1:5" x14ac:dyDescent="0.25">
      <c r="A57" t="s">
        <v>4559</v>
      </c>
      <c r="B57" s="18" t="s">
        <v>6190</v>
      </c>
      <c r="D57" t="str">
        <f t="array" aca="1" ref="D57" ca="1">CONCATENATE(A57,"-",MID(CELL("filename",A56),FIND("]",CELL("filename",A56))+1,255))</f>
        <v>左手指月-周深</v>
      </c>
      <c r="E57" t="s">
        <v>84</v>
      </c>
    </row>
    <row r="58" spans="1:5" x14ac:dyDescent="0.25">
      <c r="A58" t="s">
        <v>5861</v>
      </c>
      <c r="B58" s="18" t="s">
        <v>5862</v>
      </c>
      <c r="D58" t="str">
        <f t="array" aca="1" ref="D58" ca="1">CONCATENATE(A58,"-",MID(CELL("filename",A57),FIND("]",CELL("filename",A57))+1,255))</f>
        <v>我真的受伤了-周深</v>
      </c>
      <c r="E58" t="s">
        <v>84</v>
      </c>
    </row>
    <row r="59" spans="1:5" x14ac:dyDescent="0.25">
      <c r="A59" t="s">
        <v>4901</v>
      </c>
      <c r="B59" s="18" t="s">
        <v>6191</v>
      </c>
      <c r="D59" t="str">
        <f t="array" aca="1" ref="D59" ca="1">CONCATENATE(A59,"-",MID(CELL("filename",A58),FIND("]",CELL("filename",A58))+1,255))</f>
        <v>回到过去-周深</v>
      </c>
      <c r="E59" t="s">
        <v>84</v>
      </c>
    </row>
    <row r="60" spans="1:5" x14ac:dyDescent="0.25">
      <c r="A60" t="s">
        <v>6192</v>
      </c>
      <c r="B60" s="18" t="s">
        <v>6193</v>
      </c>
      <c r="D60" t="str">
        <f t="array" aca="1" ref="D60" ca="1">CONCATENATE(A60,"-",MID(CELL("filename",A59),FIND("]",CELL("filename",A59))+1,255))</f>
        <v>快乐老家-周深</v>
      </c>
      <c r="E60" t="s">
        <v>84</v>
      </c>
    </row>
    <row r="61" spans="1:5" x14ac:dyDescent="0.25">
      <c r="A61" t="s">
        <v>1995</v>
      </c>
      <c r="B61" s="18" t="s">
        <v>6194</v>
      </c>
      <c r="D61" t="str">
        <f t="array" aca="1" ref="D61" ca="1">CONCATENATE(A61,"-",MID(CELL("filename",A60),FIND("]",CELL("filename",A60))+1,255))</f>
        <v>国际歌-周深</v>
      </c>
      <c r="E61" t="s">
        <v>84</v>
      </c>
    </row>
    <row r="62" spans="1:5" x14ac:dyDescent="0.25">
      <c r="A62" t="s">
        <v>1598</v>
      </c>
      <c r="B62" s="18" t="s">
        <v>4804</v>
      </c>
      <c r="D62" t="str">
        <f t="array" aca="1" ref="D62" ca="1">CONCATENATE(A62,"-",MID(CELL("filename",A61),FIND("]",CELL("filename",A61))+1,255))</f>
        <v>记得-周深</v>
      </c>
      <c r="E62" t="s">
        <v>84</v>
      </c>
    </row>
    <row r="63" spans="1:5" x14ac:dyDescent="0.25">
      <c r="A63" t="s">
        <v>6195</v>
      </c>
      <c r="B63" s="18" t="s">
        <v>6196</v>
      </c>
      <c r="D63" t="str">
        <f t="array" aca="1" ref="D63" ca="1">CONCATENATE(A63,"-",MID(CELL("filename",A62),FIND("]",CELL("filename",A62))+1,255))</f>
        <v>卷珠帘-周深</v>
      </c>
      <c r="E63" t="s">
        <v>84</v>
      </c>
    </row>
    <row r="64" spans="1:5" x14ac:dyDescent="0.25">
      <c r="A64" t="s">
        <v>1187</v>
      </c>
      <c r="B64" s="18" t="s">
        <v>6197</v>
      </c>
      <c r="D64" t="str">
        <f t="array" aca="1" ref="D64" ca="1">CONCATENATE(A64,"-",MID(CELL("filename",A63),FIND("]",CELL("filename",A63))+1,255))</f>
        <v>听见下雨的声音-周深</v>
      </c>
      <c r="E64" t="s">
        <v>84</v>
      </c>
    </row>
    <row r="65" spans="1:5" x14ac:dyDescent="0.25">
      <c r="A65" t="s">
        <v>1275</v>
      </c>
      <c r="B65" s="18" t="s">
        <v>6198</v>
      </c>
      <c r="D65" t="str">
        <f t="array" aca="1" ref="D65" ca="1">CONCATENATE(A65,"-",MID(CELL("filename",A64),FIND("]",CELL("filename",A64))+1,255))</f>
        <v>如果你也听说-周深</v>
      </c>
      <c r="E65" t="s">
        <v>84</v>
      </c>
    </row>
    <row r="66" spans="1:5" x14ac:dyDescent="0.25">
      <c r="A66" t="s">
        <v>2204</v>
      </c>
      <c r="B66" s="18" t="s">
        <v>6199</v>
      </c>
      <c r="D66" t="str">
        <f t="array" aca="1" ref="D66" ca="1">CONCATENATE(A66,"-",MID(CELL("filename",A65),FIND("]",CELL("filename",A65))+1,255))</f>
        <v>身骑白马-周深</v>
      </c>
      <c r="E66" t="s">
        <v>84</v>
      </c>
    </row>
    <row r="67" spans="1:5" x14ac:dyDescent="0.25">
      <c r="A67" t="s">
        <v>1637</v>
      </c>
      <c r="B67" s="18" t="s">
        <v>6200</v>
      </c>
      <c r="D67" t="str">
        <f t="array" aca="1" ref="D67" ca="1">CONCATENATE(A67,"-",MID(CELL("filename",A66),FIND("]",CELL("filename",A66))+1,255))</f>
        <v>血腥爱情故事-周深</v>
      </c>
      <c r="E67" t="s">
        <v>84</v>
      </c>
    </row>
    <row r="68" spans="1:5" x14ac:dyDescent="0.25">
      <c r="A68" t="s">
        <v>1268</v>
      </c>
      <c r="B68" s="18" t="s">
        <v>6201</v>
      </c>
      <c r="D68" t="str">
        <f t="array" aca="1" ref="D68" ca="1">CONCATENATE(A68,"-",MID(CELL("filename",A67),FIND("]",CELL("filename",A67))+1,255))</f>
        <v>篇章-周深</v>
      </c>
      <c r="E68" t="s">
        <v>84</v>
      </c>
    </row>
    <row r="69" spans="1:5" x14ac:dyDescent="0.25">
      <c r="A69" t="s">
        <v>6202</v>
      </c>
      <c r="B69" s="18" t="s">
        <v>6203</v>
      </c>
      <c r="D69" t="str">
        <f t="array" aca="1" ref="D69" ca="1">CONCATENATE(A69,"-",MID(CELL("filename",A68),FIND("]",CELL("filename",A68))+1,255))</f>
        <v>我是真的爱你-周深</v>
      </c>
      <c r="E69" t="s">
        <v>84</v>
      </c>
    </row>
    <row r="70" spans="1:5" x14ac:dyDescent="0.25">
      <c r="A70" t="s">
        <v>1138</v>
      </c>
      <c r="B70" s="18" t="s">
        <v>1139</v>
      </c>
      <c r="D70" t="str">
        <f t="array" aca="1" ref="D70" ca="1">CONCATENATE(A70,"-",MID(CELL("filename",A69),FIND("]",CELL("filename",A69))+1,255))</f>
        <v>P.S.我爱你-周深</v>
      </c>
      <c r="E70" t="s">
        <v>84</v>
      </c>
    </row>
    <row r="71" spans="1:5" x14ac:dyDescent="0.25">
      <c r="A71" t="s">
        <v>5798</v>
      </c>
      <c r="B71" s="18" t="s">
        <v>6204</v>
      </c>
      <c r="D71" t="str">
        <f t="array" aca="1" ref="D71" ca="1">CONCATENATE(A71,"-",MID(CELL("filename",A70),FIND("]",CELL("filename",A70))+1,255))</f>
        <v>雪落下的声音-周深</v>
      </c>
      <c r="E71" t="s">
        <v>84</v>
      </c>
    </row>
    <row r="72" spans="1:5" x14ac:dyDescent="0.25">
      <c r="A72" t="s">
        <v>102</v>
      </c>
      <c r="B72" s="18" t="s">
        <v>6205</v>
      </c>
      <c r="D72" t="str">
        <f t="array" aca="1" ref="D72" ca="1">CONCATENATE(A72,"-",MID(CELL("filename",A71),FIND("]",CELL("filename",A71))+1,255))</f>
        <v>遇见-周深</v>
      </c>
      <c r="E72" t="s">
        <v>84</v>
      </c>
    </row>
    <row r="73" spans="1:5" x14ac:dyDescent="0.25">
      <c r="A73" t="s">
        <v>3615</v>
      </c>
      <c r="B73" s="18" t="s">
        <v>6206</v>
      </c>
      <c r="D73" t="str">
        <f t="array" aca="1" ref="D73" ca="1">CONCATENATE(A73,"-",MID(CELL("filename",A72),FIND("]",CELL("filename",A72))+1,255))</f>
        <v>烟花易冷-周深</v>
      </c>
      <c r="E73" t="s">
        <v>84</v>
      </c>
    </row>
    <row r="74" spans="1:5" x14ac:dyDescent="0.25">
      <c r="A74" t="s">
        <v>1572</v>
      </c>
      <c r="B74" s="18" t="s">
        <v>6207</v>
      </c>
      <c r="D74" t="str">
        <f t="array" aca="1" ref="D74" ca="1">CONCATENATE(A74,"-",MID(CELL("filename",A73),FIND("]",CELL("filename",A73))+1,255))</f>
        <v>眼泪成诗-周深</v>
      </c>
      <c r="E74" t="s">
        <v>84</v>
      </c>
    </row>
    <row r="75" spans="1:5" x14ac:dyDescent="0.25">
      <c r="A75" t="s">
        <v>4907</v>
      </c>
      <c r="B75" s="18" t="s">
        <v>6208</v>
      </c>
      <c r="D75" t="str">
        <f t="array" aca="1" ref="D75" ca="1">CONCATENATE(A75,"-",MID(CELL("filename",A74),FIND("]",CELL("filename",A74))+1,255))</f>
        <v>我爱他-周深</v>
      </c>
      <c r="E75" t="s">
        <v>84</v>
      </c>
    </row>
    <row r="76" spans="1:5" x14ac:dyDescent="0.25">
      <c r="A76" t="s">
        <v>5622</v>
      </c>
      <c r="B76" s="18" t="s">
        <v>6209</v>
      </c>
      <c r="D76" t="str">
        <f t="array" aca="1" ref="D76" ca="1">CONCATENATE(A76,"-",MID(CELL("filename",A75),FIND("]",CELL("filename",A75))+1,255))</f>
        <v>那片海-周深</v>
      </c>
      <c r="E76" t="s">
        <v>84</v>
      </c>
    </row>
    <row r="77" spans="1:5" x14ac:dyDescent="0.25">
      <c r="A77" t="s">
        <v>3739</v>
      </c>
      <c r="B77" s="18" t="s">
        <v>6210</v>
      </c>
      <c r="D77" t="str">
        <f t="array" aca="1" ref="D77" ca="1">CONCATENATE(A77,"-",MID(CELL("filename",A76),FIND("]",CELL("filename",A76))+1,255))</f>
        <v>富士山下-周深</v>
      </c>
      <c r="E77" t="s">
        <v>84</v>
      </c>
    </row>
    <row r="78" spans="1:5" x14ac:dyDescent="0.25">
      <c r="A78" t="s">
        <v>4034</v>
      </c>
      <c r="B78" s="18" t="s">
        <v>6211</v>
      </c>
      <c r="D78" t="str">
        <f t="array" aca="1" ref="D78" ca="1">CONCATENATE(A78,"-",MID(CELL("filename",A77),FIND("]",CELL("filename",A77))+1,255))</f>
        <v>画-周深</v>
      </c>
      <c r="E78" t="s">
        <v>84</v>
      </c>
    </row>
    <row r="79" spans="1:5" x14ac:dyDescent="0.25">
      <c r="A79" t="s">
        <v>5629</v>
      </c>
      <c r="B79" s="18" t="s">
        <v>6212</v>
      </c>
      <c r="D79" t="str">
        <f t="array" aca="1" ref="D79" ca="1">CONCATENATE(A79,"-",MID(CELL("filename",A78),FIND("]",CELL("filename",A78))+1,255))</f>
        <v>故乡的云-周深</v>
      </c>
      <c r="E79" t="s">
        <v>84</v>
      </c>
    </row>
    <row r="80" spans="1:5" x14ac:dyDescent="0.25">
      <c r="A80" t="s">
        <v>4247</v>
      </c>
      <c r="B80" s="18" t="s">
        <v>6213</v>
      </c>
      <c r="D80" t="str">
        <f t="array" aca="1" ref="D80" ca="1">CONCATENATE(A80,"-",MID(CELL("filename",A79),FIND("]",CELL("filename",A79))+1,255))</f>
        <v>又见炊烟-周深</v>
      </c>
      <c r="E80" t="s">
        <v>84</v>
      </c>
    </row>
    <row r="81" spans="1:5" x14ac:dyDescent="0.25">
      <c r="A81" t="s">
        <v>6214</v>
      </c>
      <c r="B81" s="18" t="s">
        <v>6215</v>
      </c>
      <c r="D81" t="str">
        <f t="array" aca="1" ref="D81" ca="1">CONCATENATE(A81,"-",MID(CELL("filename",A80),FIND("]",CELL("filename",A80))+1,255))</f>
        <v>祝福-周深</v>
      </c>
      <c r="E81" t="s">
        <v>84</v>
      </c>
    </row>
    <row r="82" spans="1:5" x14ac:dyDescent="0.25">
      <c r="A82" t="s">
        <v>6216</v>
      </c>
      <c r="B82" s="18" t="s">
        <v>6217</v>
      </c>
      <c r="D82" t="str">
        <f t="array" aca="1" ref="D82" ca="1">CONCATENATE(A82,"-",MID(CELL("filename",A81),FIND("]",CELL("filename",A81))+1,255))</f>
        <v>小城故事-周深</v>
      </c>
      <c r="E82" t="s">
        <v>84</v>
      </c>
    </row>
    <row r="83" spans="1:5" x14ac:dyDescent="0.25">
      <c r="A83" t="s">
        <v>2708</v>
      </c>
      <c r="B83" s="18" t="s">
        <v>2709</v>
      </c>
      <c r="D83" t="str">
        <f t="array" aca="1" ref="D83" ca="1">CONCATENATE(A83,"-",MID(CELL("filename",A82),FIND("]",CELL("filename",A82))+1,255))</f>
        <v>从前慢-周深</v>
      </c>
      <c r="E83" t="s">
        <v>84</v>
      </c>
    </row>
    <row r="84" spans="1:5" x14ac:dyDescent="0.25">
      <c r="A84" t="s">
        <v>6218</v>
      </c>
      <c r="B84" s="18" t="s">
        <v>6219</v>
      </c>
      <c r="D84" t="str">
        <f t="array" aca="1" ref="D84" ca="1">CONCATENATE(A84,"-",MID(CELL("filename",A83),FIND("]",CELL("filename",A83))+1,255))</f>
        <v>浮生未歇-周深</v>
      </c>
      <c r="E84" t="s">
        <v>84</v>
      </c>
    </row>
    <row r="85" spans="1:5" x14ac:dyDescent="0.25">
      <c r="A85" t="s">
        <v>3620</v>
      </c>
      <c r="B85" s="18" t="s">
        <v>3621</v>
      </c>
      <c r="D85" t="str">
        <f t="array" aca="1" ref="D85" ca="1">CONCATENATE(A85,"-",MID(CELL("filename",A84),FIND("]",CELL("filename",A84))+1,255))</f>
        <v>你的样子-周深</v>
      </c>
      <c r="E85" t="s">
        <v>84</v>
      </c>
    </row>
    <row r="86" spans="1:5" x14ac:dyDescent="0.25">
      <c r="A86" t="s">
        <v>2201</v>
      </c>
      <c r="B86" s="18" t="s">
        <v>5657</v>
      </c>
      <c r="D86" t="str">
        <f t="array" aca="1" ref="D86" ca="1">CONCATENATE(A86,"-",MID(CELL("filename",A85),FIND("]",CELL("filename",A85))+1,255))</f>
        <v>我爱你中国-周深</v>
      </c>
      <c r="E86" t="s">
        <v>84</v>
      </c>
    </row>
    <row r="87" spans="1:5" x14ac:dyDescent="0.25">
      <c r="A87" t="s">
        <v>4294</v>
      </c>
      <c r="B87" s="18" t="s">
        <v>6220</v>
      </c>
      <c r="D87" t="str">
        <f t="array" aca="1" ref="D87" ca="1">CONCATENATE(A87,"-",MID(CELL("filename",A86),FIND("]",CELL("filename",A86))+1,255))</f>
        <v>岁月-周深</v>
      </c>
      <c r="E87" t="s">
        <v>84</v>
      </c>
    </row>
    <row r="88" spans="1:5" x14ac:dyDescent="0.25">
      <c r="A88" t="s">
        <v>2680</v>
      </c>
      <c r="B88" s="18" t="s">
        <v>2681</v>
      </c>
      <c r="D88" t="str">
        <f t="array" aca="1" ref="D88" ca="1">CONCATENATE(A88,"-",MID(CELL("filename",A87),FIND("]",CELL("filename",A87))+1,255))</f>
        <v>Monica-周深</v>
      </c>
      <c r="E88" t="s">
        <v>84</v>
      </c>
    </row>
    <row r="89" spans="1:5" x14ac:dyDescent="0.25">
      <c r="A89" t="s">
        <v>6221</v>
      </c>
      <c r="B89" s="18" t="s">
        <v>6222</v>
      </c>
      <c r="D89" t="str">
        <f t="array" aca="1" ref="D89" ca="1">CONCATENATE(A89,"-",MID(CELL("filename",A88),FIND("]",CELL("filename",A88))+1,255))</f>
        <v>好好-周深</v>
      </c>
      <c r="E89" t="s">
        <v>84</v>
      </c>
    </row>
    <row r="90" spans="1:5" x14ac:dyDescent="0.25">
      <c r="A90" t="s">
        <v>6223</v>
      </c>
      <c r="B90" s="18" t="s">
        <v>6224</v>
      </c>
      <c r="D90" t="str">
        <f t="array" aca="1" ref="D90" ca="1">CONCATENATE(A90,"-",MID(CELL("filename",A89),FIND("]",CELL("filename",A89))+1,255))</f>
        <v>自由行走的花-周深</v>
      </c>
      <c r="E90" t="s">
        <v>84</v>
      </c>
    </row>
    <row r="91" spans="1:5" x14ac:dyDescent="0.25">
      <c r="A91" t="s">
        <v>6225</v>
      </c>
      <c r="B91" s="18" t="s">
        <v>6226</v>
      </c>
      <c r="D91" t="str">
        <f t="array" aca="1" ref="D91" ca="1">CONCATENATE(A91,"-",MID(CELL("filename",A90),FIND("]",CELL("filename",A90))+1,255))</f>
        <v>无问-周深</v>
      </c>
      <c r="E91" t="s">
        <v>84</v>
      </c>
    </row>
    <row r="92" spans="1:5" x14ac:dyDescent="0.25">
      <c r="A92" t="s">
        <v>6227</v>
      </c>
      <c r="B92" s="18" t="s">
        <v>6228</v>
      </c>
      <c r="D92" t="str">
        <f t="array" aca="1" ref="D92" ca="1">CONCATENATE(A92,"-",MID(CELL("filename",A91),FIND("]",CELL("filename",A91))+1,255))</f>
        <v>电灯胆-周深</v>
      </c>
      <c r="E92" t="s">
        <v>84</v>
      </c>
    </row>
    <row r="93" spans="1:5" x14ac:dyDescent="0.25">
      <c r="A93" t="s">
        <v>6229</v>
      </c>
      <c r="B93" s="18" t="s">
        <v>6230</v>
      </c>
      <c r="D93" t="str">
        <f t="array" aca="1" ref="D93" ca="1">CONCATENATE(A93,"-",MID(CELL("filename",A92),FIND("]",CELL("filename",A92))+1,255))</f>
        <v>回娘家-周深</v>
      </c>
      <c r="E93" t="s">
        <v>84</v>
      </c>
    </row>
    <row r="94" spans="1:5" x14ac:dyDescent="0.25">
      <c r="A94" t="s">
        <v>6231</v>
      </c>
      <c r="B94" s="18" t="s">
        <v>6232</v>
      </c>
      <c r="D94" t="str">
        <f t="array" aca="1" ref="D94" ca="1">CONCATENATE(A94,"-",MID(CELL("filename",A93),FIND("]",CELL("filename",A93))+1,255))</f>
        <v>记念-周深</v>
      </c>
      <c r="E94" t="s">
        <v>84</v>
      </c>
    </row>
    <row r="95" spans="1:5" x14ac:dyDescent="0.25">
      <c r="A95" t="s">
        <v>6233</v>
      </c>
      <c r="B95" s="18" t="s">
        <v>6234</v>
      </c>
      <c r="D95" t="str">
        <f t="array" aca="1" ref="D95" ca="1">CONCATENATE(A95,"-",MID(CELL("filename",A94),FIND("]",CELL("filename",A94))+1,255))</f>
        <v>未闻花名-周深</v>
      </c>
      <c r="E95" t="s">
        <v>84</v>
      </c>
    </row>
    <row r="96" spans="1:5" x14ac:dyDescent="0.25">
      <c r="A96" t="s">
        <v>6235</v>
      </c>
      <c r="B96" s="18" t="s">
        <v>6236</v>
      </c>
      <c r="D96" t="str">
        <f t="array" aca="1" ref="D96" ca="1">CONCATENATE(A96,"-",MID(CELL("filename",A95),FIND("]",CELL("filename",A95))+1,255))</f>
        <v>春雪-周深</v>
      </c>
      <c r="E96" t="s">
        <v>84</v>
      </c>
    </row>
    <row r="97" spans="1:5" x14ac:dyDescent="0.25">
      <c r="A97" t="s">
        <v>6237</v>
      </c>
      <c r="B97" s="18" t="s">
        <v>6238</v>
      </c>
      <c r="D97" t="str">
        <f t="array" aca="1" ref="D97" ca="1">CONCATENATE(A97,"-",MID(CELL("filename",A96),FIND("]",CELL("filename",A96))+1,255))</f>
        <v>南屏晚钟-周深</v>
      </c>
      <c r="E97" t="s">
        <v>84</v>
      </c>
    </row>
  </sheetData>
  <hyperlinks>
    <hyperlink ref="C15" r:id="rId1" xr:uid="{F84AE848-D63F-4886-AE1B-A80271AB2847}"/>
    <hyperlink ref="C14" r:id="rId2" xr:uid="{A1AC0A12-14B3-40DC-A47B-06CB204B581F}"/>
    <hyperlink ref="C13" r:id="rId3" xr:uid="{2CCA2E12-A035-4318-ACB9-8BBE8F4D62C1}"/>
    <hyperlink ref="C12" r:id="rId4" xr:uid="{383D248C-63B7-48F2-BF10-698D77019F88}"/>
    <hyperlink ref="C11" r:id="rId5" xr:uid="{72D02845-901C-4FBE-BCCE-6A590933E03C}"/>
    <hyperlink ref="C16" r:id="rId6" xr:uid="{55F1D604-7C09-479F-B6D0-B98E69C14C31}"/>
    <hyperlink ref="C17" r:id="rId7" xr:uid="{B08388EC-951E-4C5D-9136-676776B351E5}"/>
  </hyperlinks>
  <pageMargins left="0.7" right="0.7" top="0.75" bottom="0.75" header="0.3" footer="0.3"/>
  <pageSetup orientation="portrai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I57"/>
  <sheetViews>
    <sheetView workbookViewId="0">
      <selection activeCell="A44" sqref="A44"/>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2" width="9.140625" style="16" customWidth="1"/>
    <col min="13" max="16384" width="9.140625" style="16"/>
  </cols>
  <sheetData>
    <row r="1" spans="1:9" x14ac:dyDescent="0.25">
      <c r="A1" t="s">
        <v>0</v>
      </c>
      <c r="B1" t="s">
        <v>1</v>
      </c>
      <c r="C1" t="s">
        <v>2</v>
      </c>
      <c r="D1" t="s">
        <v>3</v>
      </c>
      <c r="E1" t="s">
        <v>4</v>
      </c>
      <c r="F1" t="s">
        <v>5</v>
      </c>
      <c r="G1" t="s">
        <v>6</v>
      </c>
      <c r="H1" t="s">
        <v>7</v>
      </c>
      <c r="I1" t="s">
        <v>8</v>
      </c>
    </row>
    <row r="2" spans="1:9" x14ac:dyDescent="0.25">
      <c r="A2" t="s">
        <v>4905</v>
      </c>
      <c r="B2" t="s">
        <v>6252</v>
      </c>
      <c r="D2" t="str">
        <f t="array" aca="1" ref="D2" ca="1">CONCATENATE(A2,"-",MID(CELL("filename",A9),FIND("]",CELL("filename",A9))+1,255))</f>
        <v>猜不透-戴佩妮</v>
      </c>
      <c r="E2" t="s">
        <v>11</v>
      </c>
      <c r="I2">
        <v>1</v>
      </c>
    </row>
    <row r="3" spans="1:9" x14ac:dyDescent="0.25">
      <c r="A3" t="s">
        <v>6253</v>
      </c>
      <c r="B3" t="s">
        <v>6254</v>
      </c>
      <c r="D3" t="str">
        <f t="array" aca="1" ref="D3" ca="1">CONCATENATE(A3,"-",MID(CELL("filename",A2),FIND("]",CELL("filename",A2))+1,255))</f>
        <v>窗外-戴佩妮</v>
      </c>
      <c r="E3" t="s">
        <v>11</v>
      </c>
      <c r="I3">
        <v>1</v>
      </c>
    </row>
    <row r="4" spans="1:9" x14ac:dyDescent="0.25">
      <c r="A4" t="s">
        <v>820</v>
      </c>
      <c r="B4" t="s">
        <v>6255</v>
      </c>
      <c r="C4" s="1"/>
      <c r="D4" t="str">
        <f t="array" aca="1" ref="D4" ca="1">CONCATENATE(A4,"-",MID(CELL("filename",A3),FIND("]",CELL("filename",A3))+1,255))</f>
        <v>胆小鬼-戴佩妮</v>
      </c>
      <c r="E4" t="s">
        <v>11</v>
      </c>
      <c r="F4" s="17"/>
      <c r="G4" s="17"/>
      <c r="I4">
        <v>1</v>
      </c>
    </row>
    <row r="5" spans="1:9" x14ac:dyDescent="0.25">
      <c r="A5" t="s">
        <v>6262</v>
      </c>
      <c r="B5" t="s">
        <v>6263</v>
      </c>
      <c r="C5" s="1" t="s">
        <v>6264</v>
      </c>
      <c r="D5" t="str">
        <f t="array" aca="1" ref="D5" ca="1">CONCATENATE(A5,"-",MID(CELL("filename",A20),FIND("]",CELL("filename",A20))+1,255))</f>
        <v>防空洞-戴佩妮</v>
      </c>
      <c r="E5" t="s">
        <v>11</v>
      </c>
      <c r="F5" s="17">
        <v>5.347222222222222E-2</v>
      </c>
      <c r="G5" s="17">
        <v>6.7361111111111108E-2</v>
      </c>
      <c r="I5">
        <v>1</v>
      </c>
    </row>
    <row r="6" spans="1:9" x14ac:dyDescent="0.25">
      <c r="A6" t="s">
        <v>6278</v>
      </c>
      <c r="B6" t="s">
        <v>6279</v>
      </c>
      <c r="C6" s="1" t="s">
        <v>6280</v>
      </c>
      <c r="D6" t="str">
        <f t="array" aca="1" ref="D6" ca="1">CONCATENATE(A6,"-",MID(CELL("filename",A25),FIND("]",CELL("filename",A25))+1,255))</f>
        <v>街角的祝福-戴佩妮</v>
      </c>
      <c r="E6" t="s">
        <v>11</v>
      </c>
      <c r="F6" s="17">
        <v>7.4999999999999997E-2</v>
      </c>
      <c r="G6" s="17">
        <v>8.8888888888888892E-2</v>
      </c>
      <c r="I6">
        <v>1</v>
      </c>
    </row>
    <row r="7" spans="1:9" x14ac:dyDescent="0.25">
      <c r="A7" t="s">
        <v>6311</v>
      </c>
      <c r="B7" t="s">
        <v>6312</v>
      </c>
      <c r="C7" s="1" t="s">
        <v>6313</v>
      </c>
      <c r="D7" t="str">
        <f t="array" aca="1" ref="D7" ca="1">CONCATENATE(A7,"-",MID(CELL("filename",A38),FIND("]",CELL("filename",A38))+1,255))</f>
        <v>辛德瑞拉-戴佩妮</v>
      </c>
      <c r="E7" t="s">
        <v>11</v>
      </c>
      <c r="F7" s="17">
        <v>3.5416666666666673E-2</v>
      </c>
      <c r="G7" s="17">
        <v>5.7638888888888892E-2</v>
      </c>
      <c r="I7">
        <v>1</v>
      </c>
    </row>
    <row r="8" spans="1:9" x14ac:dyDescent="0.25">
      <c r="A8" t="s">
        <v>6325</v>
      </c>
      <c r="B8" t="s">
        <v>6326</v>
      </c>
      <c r="C8" s="1" t="s">
        <v>6327</v>
      </c>
      <c r="D8" t="str">
        <f t="array" aca="1" ref="D8" ca="1">CONCATENATE(A8,"-",MID(CELL("filename",A43),FIND("]",CELL("filename",A43))+1,255))</f>
        <v>怎样-戴佩妮</v>
      </c>
      <c r="E8" t="s">
        <v>11</v>
      </c>
      <c r="F8" s="17">
        <v>5.7638888888888892E-2</v>
      </c>
      <c r="G8" s="17">
        <v>6.8750000000000006E-2</v>
      </c>
      <c r="I8">
        <v>1</v>
      </c>
    </row>
    <row r="9" spans="1:9" x14ac:dyDescent="0.25">
      <c r="A9" t="s">
        <v>6249</v>
      </c>
      <c r="B9" t="s">
        <v>6250</v>
      </c>
      <c r="C9" s="1" t="s">
        <v>6251</v>
      </c>
      <c r="D9" t="str">
        <f t="array" aca="1" ref="D9" ca="1">CONCATENATE(A9,"-",MID(CELL("filename",A17),FIND("]",CELL("filename",A17))+1,255))</f>
        <v>不一定-戴佩妮</v>
      </c>
      <c r="E9" t="s">
        <v>11</v>
      </c>
      <c r="F9" s="17">
        <v>4.583333333333333E-2</v>
      </c>
      <c r="G9" s="17">
        <v>5.9027777777777783E-2</v>
      </c>
      <c r="I9">
        <v>1</v>
      </c>
    </row>
    <row r="10" spans="1:9" x14ac:dyDescent="0.25">
      <c r="C10" s="1"/>
      <c r="F10" s="17"/>
      <c r="G10" s="17"/>
    </row>
    <row r="11" spans="1:9" x14ac:dyDescent="0.25">
      <c r="C11" s="1"/>
      <c r="F11" s="17"/>
      <c r="G11" s="17"/>
    </row>
    <row r="12" spans="1:9" x14ac:dyDescent="0.25">
      <c r="C12" s="1"/>
      <c r="F12" s="17"/>
      <c r="G12" s="17"/>
    </row>
    <row r="14" spans="1:9" x14ac:dyDescent="0.25">
      <c r="A14" t="s">
        <v>6239</v>
      </c>
      <c r="B14" t="s">
        <v>6240</v>
      </c>
      <c r="D14" t="str">
        <f t="array" aca="1" ref="D14" ca="1">CONCATENATE(A14,"-",MID(CELL("filename",A1),FIND("]",CELL("filename",A1))+1,255))</f>
        <v>Amen-戴佩妮</v>
      </c>
      <c r="E14" t="s">
        <v>11</v>
      </c>
      <c r="I14">
        <v>1</v>
      </c>
    </row>
    <row r="15" spans="1:9" x14ac:dyDescent="0.25">
      <c r="A15" t="s">
        <v>6241</v>
      </c>
      <c r="B15" t="s">
        <v>6242</v>
      </c>
      <c r="C15" s="1" t="s">
        <v>6243</v>
      </c>
      <c r="D15" t="str">
        <f t="array" aca="1" ref="D15" ca="1">CONCATENATE(A15,"-",MID(CELL("filename",A14),FIND("]",CELL("filename",A14))+1,255))</f>
        <v>爱疯了-戴佩妮</v>
      </c>
      <c r="E15" t="s">
        <v>11</v>
      </c>
      <c r="F15" s="17">
        <v>5.7638888888888892E-2</v>
      </c>
      <c r="G15" s="17">
        <v>6.8750000000000006E-2</v>
      </c>
      <c r="I15">
        <v>1</v>
      </c>
    </row>
    <row r="16" spans="1:9" x14ac:dyDescent="0.25">
      <c r="A16" t="s">
        <v>6244</v>
      </c>
      <c r="B16" t="s">
        <v>6245</v>
      </c>
      <c r="C16" s="1" t="s">
        <v>6246</v>
      </c>
      <c r="D16" t="str">
        <f t="array" aca="1" ref="D16" ca="1">CONCATENATE(A16,"-",MID(CELL("filename",A15),FIND("]",CELL("filename",A15))+1,255))</f>
        <v>爱过-戴佩妮</v>
      </c>
      <c r="E16" t="s">
        <v>11</v>
      </c>
      <c r="F16" s="17">
        <v>5.9027777777777783E-2</v>
      </c>
      <c r="G16" s="17">
        <v>7.013888888888889E-2</v>
      </c>
      <c r="I16">
        <v>1</v>
      </c>
    </row>
    <row r="17" spans="1:9" x14ac:dyDescent="0.25">
      <c r="A17" t="s">
        <v>6247</v>
      </c>
      <c r="B17" t="s">
        <v>6248</v>
      </c>
      <c r="D17" t="str">
        <f t="array" aca="1" ref="D17" ca="1">CONCATENATE(A17,"-",MID(CELL("filename",A16),FIND("]",CELL("filename",A16))+1,255))</f>
        <v>霸道-戴佩妮</v>
      </c>
      <c r="E17" t="s">
        <v>11</v>
      </c>
      <c r="I17">
        <v>1</v>
      </c>
    </row>
    <row r="18" spans="1:9" x14ac:dyDescent="0.25">
      <c r="A18" t="s">
        <v>6256</v>
      </c>
      <c r="B18" t="s">
        <v>6257</v>
      </c>
      <c r="C18" s="1"/>
      <c r="D18" t="str">
        <f t="array" aca="1" ref="D18" ca="1">CONCATENATE(A18,"-",MID(CELL("filename",A4),FIND("]",CELL("filename",A4))+1,255))</f>
        <v>淡水河边-戴佩妮</v>
      </c>
      <c r="E18" t="s">
        <v>11</v>
      </c>
      <c r="F18" s="17"/>
      <c r="G18" s="17"/>
      <c r="I18">
        <v>1</v>
      </c>
    </row>
    <row r="19" spans="1:9" x14ac:dyDescent="0.25">
      <c r="A19" t="s">
        <v>6258</v>
      </c>
      <c r="B19" t="s">
        <v>6259</v>
      </c>
      <c r="D19" t="str">
        <f t="array" aca="1" ref="D19" ca="1">CONCATENATE(A19,"-",MID(CELL("filename",A18),FIND("]",CELL("filename",A18))+1,255))</f>
        <v>等你回来-戴佩妮</v>
      </c>
      <c r="E19" t="s">
        <v>11</v>
      </c>
      <c r="I19">
        <v>1</v>
      </c>
    </row>
    <row r="20" spans="1:9" x14ac:dyDescent="0.25">
      <c r="A20" t="s">
        <v>6260</v>
      </c>
      <c r="B20" t="s">
        <v>6261</v>
      </c>
      <c r="D20" t="str">
        <f t="array" aca="1" ref="D20" ca="1">CONCATENATE(A20,"-",MID(CELL("filename",A19),FIND("]",CELL("filename",A19))+1,255))</f>
        <v>第十五个耳洞-戴佩妮</v>
      </c>
      <c r="E20" t="s">
        <v>11</v>
      </c>
      <c r="I20">
        <v>1</v>
      </c>
    </row>
    <row r="21" spans="1:9" x14ac:dyDescent="0.25">
      <c r="A21" t="s">
        <v>6265</v>
      </c>
      <c r="B21" t="s">
        <v>6266</v>
      </c>
      <c r="C21" s="1" t="s">
        <v>6267</v>
      </c>
      <c r="D21" t="str">
        <f t="array" aca="1" ref="D21" ca="1">CONCATENATE(A21,"-",MID(CELL("filename",A5),FIND("]",CELL("filename",A5))+1,255))</f>
        <v>好感觉-戴佩妮</v>
      </c>
      <c r="E21" t="s">
        <v>11</v>
      </c>
      <c r="F21" s="17">
        <v>5.9722222222222232E-2</v>
      </c>
      <c r="G21" s="17">
        <v>6.8750000000000006E-2</v>
      </c>
      <c r="I21">
        <v>1</v>
      </c>
    </row>
    <row r="22" spans="1:9" x14ac:dyDescent="0.25">
      <c r="A22" t="s">
        <v>6268</v>
      </c>
      <c r="B22" t="s">
        <v>6269</v>
      </c>
      <c r="C22" s="1" t="s">
        <v>6270</v>
      </c>
      <c r="D22" t="str">
        <f t="array" aca="1" ref="D22" ca="1">CONCATENATE(A22,"-",MID(CELL("filename",A21),FIND("]",CELL("filename",A21))+1,255))</f>
        <v>好想-戴佩妮</v>
      </c>
      <c r="E22" t="s">
        <v>11</v>
      </c>
      <c r="F22" s="17">
        <v>1.8749999999999999E-2</v>
      </c>
      <c r="G22" s="17">
        <v>3.3333333333333333E-2</v>
      </c>
      <c r="I22">
        <v>1</v>
      </c>
    </row>
    <row r="23" spans="1:9" x14ac:dyDescent="0.25">
      <c r="A23" t="s">
        <v>6271</v>
      </c>
      <c r="B23" t="s">
        <v>6272</v>
      </c>
      <c r="C23" s="1"/>
      <c r="D23" t="str">
        <f t="array" aca="1" ref="D23" ca="1">CONCATENATE(A23,"-",MID(CELL("filename",A22),FIND("]",CELL("filename",A22))+1,255))</f>
        <v>黑眼圈-戴佩妮</v>
      </c>
      <c r="E23" t="s">
        <v>11</v>
      </c>
      <c r="F23" s="17"/>
      <c r="G23" s="17"/>
      <c r="I23">
        <v>1</v>
      </c>
    </row>
    <row r="24" spans="1:9" x14ac:dyDescent="0.25">
      <c r="A24" t="s">
        <v>6273</v>
      </c>
      <c r="B24" t="s">
        <v>6274</v>
      </c>
      <c r="D24" t="str">
        <f t="array" aca="1" ref="D24" ca="1">CONCATENATE(A24,"-",MID(CELL("filename",A23),FIND("]",CELL("filename",A23))+1,255))</f>
        <v>忽然-戴佩妮</v>
      </c>
      <c r="E24" t="s">
        <v>11</v>
      </c>
      <c r="I24">
        <v>1</v>
      </c>
    </row>
    <row r="25" spans="1:9" x14ac:dyDescent="0.25">
      <c r="A25" t="s">
        <v>6275</v>
      </c>
      <c r="B25" t="s">
        <v>6276</v>
      </c>
      <c r="C25" s="1" t="s">
        <v>6277</v>
      </c>
      <c r="D25" t="str">
        <f t="array" aca="1" ref="D25" ca="1">CONCATENATE(A25,"-",MID(CELL("filename",A24),FIND("]",CELL("filename",A24))+1,255))</f>
        <v>简单-戴佩妮</v>
      </c>
      <c r="E25" t="s">
        <v>11</v>
      </c>
      <c r="F25" s="17">
        <v>4.583333333333333E-2</v>
      </c>
      <c r="G25" s="17">
        <v>5.2777777777777778E-2</v>
      </c>
      <c r="I25">
        <v>1</v>
      </c>
    </row>
    <row r="26" spans="1:9" x14ac:dyDescent="0.25">
      <c r="A26" t="s">
        <v>6281</v>
      </c>
      <c r="B26" t="s">
        <v>6282</v>
      </c>
      <c r="C26" s="1" t="s">
        <v>6283</v>
      </c>
      <c r="D26" t="str">
        <f t="array" aca="1" ref="D26" ca="1">CONCATENATE(A26,"-",MID(CELL("filename",A6),FIND("]",CELL("filename",A6))+1,255))</f>
        <v>就是你-戴佩妮</v>
      </c>
      <c r="E26" t="s">
        <v>11</v>
      </c>
      <c r="F26" s="17">
        <v>3.9583333333333331E-2</v>
      </c>
      <c r="G26" s="17">
        <v>4.791666666666667E-2</v>
      </c>
      <c r="I26">
        <v>1</v>
      </c>
    </row>
    <row r="27" spans="1:9" x14ac:dyDescent="0.25">
      <c r="A27" t="s">
        <v>2432</v>
      </c>
      <c r="B27" t="s">
        <v>6284</v>
      </c>
      <c r="C27" s="1" t="s">
        <v>6285</v>
      </c>
      <c r="D27" t="str">
        <f t="array" aca="1" ref="D27" ca="1">CONCATENATE(A27,"-",MID(CELL("filename",A26),FIND("]",CELL("filename",A26))+1,255))</f>
        <v>路-戴佩妮</v>
      </c>
      <c r="E27" t="s">
        <v>11</v>
      </c>
      <c r="F27" s="17">
        <v>4.4444444444444453E-2</v>
      </c>
      <c r="G27" s="17">
        <v>6.5972222222222224E-2</v>
      </c>
      <c r="I27">
        <v>1</v>
      </c>
    </row>
    <row r="28" spans="1:9" x14ac:dyDescent="0.25">
      <c r="A28" t="s">
        <v>5164</v>
      </c>
      <c r="B28" t="s">
        <v>6286</v>
      </c>
      <c r="C28" s="1" t="s">
        <v>6287</v>
      </c>
      <c r="D28" t="str">
        <f t="array" aca="1" ref="D28" ca="1">CONCATENATE(A28,"-",MID(CELL("filename",A27),FIND("]",CELL("filename",A27))+1,255))</f>
        <v>你要的爱-戴佩妮</v>
      </c>
      <c r="E28" t="s">
        <v>11</v>
      </c>
      <c r="F28" s="17">
        <v>3.4722222222222217E-2</v>
      </c>
      <c r="G28" s="17">
        <v>4.6527777777777779E-2</v>
      </c>
      <c r="I28">
        <v>1</v>
      </c>
    </row>
    <row r="29" spans="1:9" x14ac:dyDescent="0.25">
      <c r="A29" t="s">
        <v>6288</v>
      </c>
      <c r="B29" t="s">
        <v>6289</v>
      </c>
      <c r="D29" t="str">
        <f t="array" aca="1" ref="D29" ca="1">CONCATENATE(A29,"-",MID(CELL("filename",A28),FIND("]",CELL("filename",A28))+1,255))</f>
        <v>谁让你开心-戴佩妮</v>
      </c>
      <c r="E29" t="s">
        <v>11</v>
      </c>
      <c r="I29">
        <v>1</v>
      </c>
    </row>
    <row r="30" spans="1:9" x14ac:dyDescent="0.25">
      <c r="A30" t="s">
        <v>6290</v>
      </c>
      <c r="B30" t="s">
        <v>6291</v>
      </c>
      <c r="C30" s="1" t="s">
        <v>6292</v>
      </c>
      <c r="D30" t="str">
        <f t="array" aca="1" ref="D30" ca="1">CONCATENATE(A30,"-",MID(CELL("filename",A29),FIND("]",CELL("filename",A29))+1,255))</f>
        <v>时间快转-戴佩妮</v>
      </c>
      <c r="E30" t="s">
        <v>11</v>
      </c>
      <c r="F30" s="17">
        <v>6.5972222222222224E-2</v>
      </c>
      <c r="G30" s="17">
        <v>7.7777777777777779E-2</v>
      </c>
      <c r="I30">
        <v>1</v>
      </c>
    </row>
    <row r="31" spans="1:9" x14ac:dyDescent="0.25">
      <c r="A31" t="s">
        <v>6293</v>
      </c>
      <c r="B31" t="s">
        <v>6294</v>
      </c>
      <c r="C31" s="1" t="s">
        <v>6295</v>
      </c>
      <c r="D31" t="str">
        <f t="array" aca="1" ref="D31" ca="1">CONCATENATE(A31,"-",MID(CELL("filename",A30),FIND("]",CELL("filename",A30))+1,255))</f>
        <v>试探-戴佩妮</v>
      </c>
      <c r="E31" t="s">
        <v>11</v>
      </c>
      <c r="F31" s="17">
        <v>8.4722222222222227E-2</v>
      </c>
      <c r="G31" s="17">
        <v>9.930555555555555E-2</v>
      </c>
      <c r="I31">
        <v>1</v>
      </c>
    </row>
    <row r="32" spans="1:9" x14ac:dyDescent="0.25">
      <c r="A32" t="s">
        <v>6296</v>
      </c>
      <c r="B32" t="s">
        <v>6297</v>
      </c>
      <c r="D32" t="str">
        <f t="array" aca="1" ref="D32" ca="1">CONCATENATE(A32,"-",MID(CELL("filename",A31),FIND("]",CELL("filename",A31))+1,255))</f>
        <v>水中央-戴佩妮</v>
      </c>
      <c r="E32" t="s">
        <v>11</v>
      </c>
      <c r="F32" s="17"/>
      <c r="I32">
        <v>1</v>
      </c>
    </row>
    <row r="33" spans="1:9" x14ac:dyDescent="0.25">
      <c r="A33" t="s">
        <v>6298</v>
      </c>
      <c r="B33" t="s">
        <v>6299</v>
      </c>
      <c r="C33" s="1" t="s">
        <v>6300</v>
      </c>
      <c r="D33" t="str">
        <f t="array" aca="1" ref="D33" ca="1">CONCATENATE(A33,"-",MID(CELL("filename",A32),FIND("]",CELL("filename",A32))+1,255))</f>
        <v>四季天-戴佩妮</v>
      </c>
      <c r="E33" t="s">
        <v>11</v>
      </c>
      <c r="F33" s="17">
        <v>6.5277777777777782E-2</v>
      </c>
      <c r="G33" s="17">
        <v>7.9166666666666663E-2</v>
      </c>
      <c r="I33">
        <v>1</v>
      </c>
    </row>
    <row r="34" spans="1:9" x14ac:dyDescent="0.25">
      <c r="A34" t="s">
        <v>6301</v>
      </c>
      <c r="B34" t="s">
        <v>6302</v>
      </c>
      <c r="D34" t="str">
        <f t="array" aca="1" ref="D34" ca="1">CONCATENATE(A34,"-",MID(CELL("filename",A33),FIND("]",CELL("filename",A33))+1,255))</f>
        <v>听说-戴佩妮</v>
      </c>
      <c r="E34" t="s">
        <v>11</v>
      </c>
      <c r="I34">
        <v>1</v>
      </c>
    </row>
    <row r="35" spans="1:9" x14ac:dyDescent="0.25">
      <c r="A35" t="s">
        <v>6303</v>
      </c>
      <c r="B35" t="s">
        <v>6304</v>
      </c>
      <c r="D35" t="str">
        <f t="array" aca="1" ref="D35" ca="1">CONCATENATE(A35,"-",MID(CELL("filename",A34),FIND("]",CELL("filename",A34))+1,255))</f>
        <v>透气-戴佩妮</v>
      </c>
      <c r="E35" t="s">
        <v>11</v>
      </c>
      <c r="I35">
        <v>1</v>
      </c>
    </row>
    <row r="36" spans="1:9" x14ac:dyDescent="0.25">
      <c r="A36" t="s">
        <v>6305</v>
      </c>
      <c r="B36" t="s">
        <v>6306</v>
      </c>
      <c r="C36" s="1" t="s">
        <v>6307</v>
      </c>
      <c r="D36" t="str">
        <f t="array" aca="1" ref="D36" ca="1">CONCATENATE(A36,"-",MID(CELL("filename",A35),FIND("]",CELL("filename",A35))+1,255))</f>
        <v>往前飞-戴佩妮</v>
      </c>
      <c r="E36" t="s">
        <v>11</v>
      </c>
      <c r="F36" s="17">
        <v>4.027777777777778E-2</v>
      </c>
      <c r="G36" s="17">
        <v>5.1388888888888887E-2</v>
      </c>
      <c r="I36">
        <v>1</v>
      </c>
    </row>
    <row r="37" spans="1:9" x14ac:dyDescent="0.25">
      <c r="A37" t="s">
        <v>6308</v>
      </c>
      <c r="B37" t="s">
        <v>73</v>
      </c>
      <c r="C37" s="1"/>
      <c r="D37" t="str">
        <f t="array" aca="1" ref="D37" ca="1">CONCATENATE(A37,"-",MID(CELL("filename",A36),FIND("]",CELL("filename",A36))+1,255))</f>
        <v>我还是很爱你-戴佩妮</v>
      </c>
      <c r="E37" t="s">
        <v>11</v>
      </c>
      <c r="F37" s="17"/>
      <c r="G37" s="17"/>
      <c r="I37">
        <v>1</v>
      </c>
    </row>
    <row r="38" spans="1:9" x14ac:dyDescent="0.25">
      <c r="A38" t="s">
        <v>6309</v>
      </c>
      <c r="B38" t="s">
        <v>6310</v>
      </c>
      <c r="D38" t="str">
        <f t="array" aca="1" ref="D38" ca="1">CONCATENATE(A38,"-",MID(CELL("filename",A37),FIND("]",CELL("filename",A37))+1,255))</f>
        <v>无赖-戴佩妮</v>
      </c>
      <c r="E38" t="s">
        <v>11</v>
      </c>
      <c r="I38">
        <v>1</v>
      </c>
    </row>
    <row r="39" spans="1:9" x14ac:dyDescent="0.25">
      <c r="A39" t="s">
        <v>6314</v>
      </c>
      <c r="B39" t="s">
        <v>6315</v>
      </c>
      <c r="D39" t="str">
        <f t="array" aca="1" ref="D39" ca="1">CONCATENATE(A39,"-",MID(CELL("filename",A7),FIND("]",CELL("filename",A7))+1,255))</f>
        <v>醒了两年，睡了两年-戴佩妮</v>
      </c>
      <c r="E39" t="s">
        <v>11</v>
      </c>
      <c r="I39">
        <v>1</v>
      </c>
    </row>
    <row r="40" spans="1:9" x14ac:dyDescent="0.25">
      <c r="A40" t="s">
        <v>6316</v>
      </c>
      <c r="B40" t="s">
        <v>6317</v>
      </c>
      <c r="C40" s="1"/>
      <c r="D40" t="str">
        <f t="array" aca="1" ref="D40" ca="1">CONCATENATE(A40,"-",MID(CELL("filename",A39),FIND("]",CELL("filename",A39))+1,255))</f>
        <v>一个人的行李-戴佩妮</v>
      </c>
      <c r="E40" t="s">
        <v>11</v>
      </c>
      <c r="F40" s="17"/>
      <c r="G40" s="17"/>
      <c r="I40">
        <v>1</v>
      </c>
    </row>
    <row r="41" spans="1:9" x14ac:dyDescent="0.25">
      <c r="A41" t="s">
        <v>6318</v>
      </c>
      <c r="B41" t="s">
        <v>6319</v>
      </c>
      <c r="C41" s="1" t="s">
        <v>6320</v>
      </c>
      <c r="D41" t="str">
        <f t="array" aca="1" ref="D41" ca="1">CONCATENATE(A41,"-",MID(CELL("filename",A40),FIND("]",CELL("filename",A40))+1,255))</f>
        <v>一九九九-戴佩妮</v>
      </c>
      <c r="E41" t="s">
        <v>11</v>
      </c>
      <c r="F41" s="17">
        <v>6.6666666666666666E-2</v>
      </c>
      <c r="G41" s="17">
        <v>8.0555555555555561E-2</v>
      </c>
      <c r="I41">
        <v>1</v>
      </c>
    </row>
    <row r="42" spans="1:9" x14ac:dyDescent="0.25">
      <c r="A42" t="s">
        <v>585</v>
      </c>
      <c r="B42" t="s">
        <v>6321</v>
      </c>
      <c r="D42" t="str">
        <f t="array" aca="1" ref="D42" ca="1">CONCATENATE(A42,"-",MID(CELL("filename",A41),FIND("]",CELL("filename",A41))+1,255))</f>
        <v>一念之间-戴佩妮</v>
      </c>
      <c r="E42" t="s">
        <v>11</v>
      </c>
      <c r="I42">
        <v>1</v>
      </c>
    </row>
    <row r="43" spans="1:9" x14ac:dyDescent="0.25">
      <c r="A43" t="s">
        <v>6322</v>
      </c>
      <c r="B43" t="s">
        <v>6323</v>
      </c>
      <c r="C43" s="1" t="s">
        <v>6324</v>
      </c>
      <c r="D43" t="str">
        <f t="array" aca="1" ref="D43" ca="1">CONCATENATE(A43,"-",MID(CELL("filename",A42),FIND("]",CELL("filename",A42))+1,255))</f>
        <v>雨和太阳-戴佩妮</v>
      </c>
      <c r="E43" t="s">
        <v>11</v>
      </c>
      <c r="F43" s="17">
        <v>4.0972222222222222E-2</v>
      </c>
      <c r="G43" s="17">
        <v>5.7638888888888892E-2</v>
      </c>
      <c r="I43">
        <v>1</v>
      </c>
    </row>
    <row r="44" spans="1:9" x14ac:dyDescent="0.25">
      <c r="A44" t="s">
        <v>6328</v>
      </c>
      <c r="B44" t="s">
        <v>6329</v>
      </c>
      <c r="C44" s="1" t="s">
        <v>6330</v>
      </c>
      <c r="D44" t="str">
        <f t="array" aca="1" ref="D44" ca="1">CONCATENATE(A44,"-",MID(CELL("filename",A8),FIND("]",CELL("filename",A8))+1,255))</f>
        <v>之间-戴佩妮</v>
      </c>
      <c r="E44" t="s">
        <v>11</v>
      </c>
      <c r="F44" s="17">
        <v>7.5694444444444439E-2</v>
      </c>
      <c r="G44" s="17">
        <v>8.9583333333333334E-2</v>
      </c>
      <c r="I44">
        <v>1</v>
      </c>
    </row>
    <row r="45" spans="1:9" x14ac:dyDescent="0.25">
      <c r="C45" s="1"/>
      <c r="F45" s="17"/>
      <c r="G45" s="17"/>
    </row>
    <row r="46" spans="1:9" x14ac:dyDescent="0.25">
      <c r="C46" s="1"/>
      <c r="F46" s="17"/>
      <c r="G46" s="17"/>
    </row>
    <row r="47" spans="1:9" x14ac:dyDescent="0.25">
      <c r="C47" s="1"/>
      <c r="F47" s="17"/>
      <c r="G47" s="17"/>
    </row>
    <row r="49" spans="1:5" x14ac:dyDescent="0.25">
      <c r="A49" t="s">
        <v>2212</v>
      </c>
      <c r="B49" t="s">
        <v>6331</v>
      </c>
      <c r="D49" t="str">
        <f t="array" aca="1" ref="D49" ca="1">CONCATENATE(A49,"-",MID(CELL("filename",A48),FIND("]",CELL("filename",A48))+1,255))</f>
        <v>用情-戴佩妮</v>
      </c>
      <c r="E49" t="s">
        <v>84</v>
      </c>
    </row>
    <row r="50" spans="1:5" x14ac:dyDescent="0.25">
      <c r="A50" t="s">
        <v>1514</v>
      </c>
      <c r="B50" t="s">
        <v>2682</v>
      </c>
      <c r="D50" t="str">
        <f t="array" aca="1" ref="D50" ca="1">CONCATENATE(A50,"-",MID(CELL("filename",A49),FIND("]",CELL("filename",A49))+1,255))</f>
        <v>矜持-戴佩妮</v>
      </c>
      <c r="E50" t="s">
        <v>84</v>
      </c>
    </row>
    <row r="51" spans="1:5" x14ac:dyDescent="0.25">
      <c r="A51" t="s">
        <v>2227</v>
      </c>
      <c r="B51" t="s">
        <v>6332</v>
      </c>
      <c r="D51" t="str">
        <f t="array" aca="1" ref="D51" ca="1">CONCATENATE(A51,"-",MID(CELL("filename",A50),FIND("]",CELL("filename",A50))+1,255))</f>
        <v>夜夜夜夜-戴佩妮</v>
      </c>
      <c r="E51" t="s">
        <v>84</v>
      </c>
    </row>
    <row r="52" spans="1:5" x14ac:dyDescent="0.25">
      <c r="A52" t="s">
        <v>3404</v>
      </c>
      <c r="B52" t="s">
        <v>6333</v>
      </c>
      <c r="D52" t="str">
        <f t="array" aca="1" ref="D52" ca="1">CONCATENATE(A52,"-",MID(CELL("filename",A51),FIND("]",CELL("filename",A51))+1,255))</f>
        <v>半句再见-戴佩妮</v>
      </c>
      <c r="E52" t="s">
        <v>84</v>
      </c>
    </row>
    <row r="53" spans="1:5" x14ac:dyDescent="0.25">
      <c r="A53" t="s">
        <v>3647</v>
      </c>
      <c r="B53" t="s">
        <v>6334</v>
      </c>
      <c r="D53" t="str">
        <f t="array" aca="1" ref="D53" ca="1">CONCATENATE(A53,"-",MID(CELL("filename",A52),FIND("]",CELL("filename",A52))+1,255))</f>
        <v>小小-戴佩妮</v>
      </c>
      <c r="E53" t="s">
        <v>84</v>
      </c>
    </row>
    <row r="54" spans="1:5" x14ac:dyDescent="0.25">
      <c r="A54" t="s">
        <v>5435</v>
      </c>
      <c r="B54" t="s">
        <v>6335</v>
      </c>
      <c r="D54" t="str">
        <f t="array" aca="1" ref="D54" ca="1">CONCATENATE(A54,"-",MID(CELL("filename",A53),FIND("]",CELL("filename",A53))+1,255))</f>
        <v>你是我的眼-戴佩妮</v>
      </c>
      <c r="E54" t="s">
        <v>84</v>
      </c>
    </row>
    <row r="55" spans="1:5" x14ac:dyDescent="0.25">
      <c r="A55" t="s">
        <v>6336</v>
      </c>
      <c r="B55" t="s">
        <v>6337</v>
      </c>
      <c r="D55" t="str">
        <f t="array" aca="1" ref="D55" ca="1">CONCATENATE(A55,"-",MID(CELL("filename",A54),FIND("]",CELL("filename",A54))+1,255))</f>
        <v>雨一直下-戴佩妮</v>
      </c>
      <c r="E55" t="s">
        <v>84</v>
      </c>
    </row>
    <row r="56" spans="1:5" x14ac:dyDescent="0.25">
      <c r="A56" t="s">
        <v>2541</v>
      </c>
      <c r="B56" t="s">
        <v>2542</v>
      </c>
      <c r="D56" t="str">
        <f t="array" aca="1" ref="D56" ca="1">CONCATENATE(A56,"-",MID(CELL("filename",A55),FIND("]",CELL("filename",A55))+1,255))</f>
        <v>尘埃-戴佩妮</v>
      </c>
      <c r="E56" t="s">
        <v>84</v>
      </c>
    </row>
    <row r="57" spans="1:5" x14ac:dyDescent="0.25">
      <c r="A57" t="s">
        <v>6338</v>
      </c>
      <c r="B57" t="s">
        <v>6339</v>
      </c>
      <c r="D57" t="str">
        <f t="array" aca="1" ref="D57" ca="1">CONCATENATE(A57,"-",MID(CELL("filename",A56),FIND("]",CELL("filename",A56))+1,255))</f>
        <v>光着我的脚丫子-戴佩妮</v>
      </c>
      <c r="E57" t="s">
        <v>84</v>
      </c>
    </row>
  </sheetData>
  <hyperlinks>
    <hyperlink ref="C15" r:id="rId1" xr:uid="{00000000-0004-0000-4D00-000000000000}"/>
    <hyperlink ref="C16" r:id="rId2" xr:uid="{00000000-0004-0000-4D00-000001000000}"/>
    <hyperlink ref="C9" r:id="rId3" xr:uid="{00000000-0004-0000-4D00-000002000000}"/>
    <hyperlink ref="C5" r:id="rId4" xr:uid="{00000000-0004-0000-4D00-000003000000}"/>
    <hyperlink ref="C21" r:id="rId5" xr:uid="{00000000-0004-0000-4D00-000004000000}"/>
    <hyperlink ref="C22" r:id="rId6" xr:uid="{00000000-0004-0000-4D00-000005000000}"/>
    <hyperlink ref="C25" r:id="rId7" xr:uid="{00000000-0004-0000-4D00-000006000000}"/>
    <hyperlink ref="C6" r:id="rId8" xr:uid="{00000000-0004-0000-4D00-000007000000}"/>
    <hyperlink ref="C26" r:id="rId9" xr:uid="{00000000-0004-0000-4D00-000008000000}"/>
    <hyperlink ref="C27" r:id="rId10" xr:uid="{00000000-0004-0000-4D00-000009000000}"/>
    <hyperlink ref="C28" r:id="rId11" xr:uid="{00000000-0004-0000-4D00-00000A000000}"/>
    <hyperlink ref="C30" r:id="rId12" xr:uid="{00000000-0004-0000-4D00-00000B000000}"/>
    <hyperlink ref="C31" r:id="rId13" xr:uid="{00000000-0004-0000-4D00-00000C000000}"/>
    <hyperlink ref="C33" r:id="rId14" xr:uid="{00000000-0004-0000-4D00-00000D000000}"/>
    <hyperlink ref="C36" r:id="rId15" xr:uid="{00000000-0004-0000-4D00-00000E000000}"/>
    <hyperlink ref="C7" r:id="rId16" xr:uid="{00000000-0004-0000-4D00-00000F000000}"/>
    <hyperlink ref="C41" r:id="rId17" xr:uid="{00000000-0004-0000-4D00-000010000000}"/>
    <hyperlink ref="C43" r:id="rId18" xr:uid="{00000000-0004-0000-4D00-000011000000}"/>
    <hyperlink ref="C8" r:id="rId19" xr:uid="{00000000-0004-0000-4D00-000012000000}"/>
    <hyperlink ref="C44" r:id="rId20" xr:uid="{00000000-0004-0000-4D00-000013000000}"/>
  </hyperlinks>
  <pageMargins left="0.7" right="0.7" top="0.75" bottom="0.75" header="0.3" footer="0.3"/>
  <pageSetup orientation="portrai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I56"/>
  <sheetViews>
    <sheetView workbookViewId="0">
      <selection activeCell="B23" sqref="B23"/>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2" width="9.140625" style="16" customWidth="1"/>
    <col min="13" max="16384" width="9.140625" style="16"/>
  </cols>
  <sheetData>
    <row r="1" spans="1:9" x14ac:dyDescent="0.25">
      <c r="A1" t="s">
        <v>0</v>
      </c>
      <c r="B1" t="s">
        <v>1</v>
      </c>
      <c r="C1" t="s">
        <v>2</v>
      </c>
      <c r="D1" t="s">
        <v>3</v>
      </c>
      <c r="E1" t="s">
        <v>4</v>
      </c>
      <c r="F1" t="s">
        <v>5</v>
      </c>
      <c r="G1" t="s">
        <v>6</v>
      </c>
      <c r="H1" t="s">
        <v>7</v>
      </c>
      <c r="I1" t="s">
        <v>8</v>
      </c>
    </row>
    <row r="2" spans="1:9" x14ac:dyDescent="0.25">
      <c r="A2" t="s">
        <v>6340</v>
      </c>
      <c r="B2" t="s">
        <v>6341</v>
      </c>
      <c r="C2" s="1"/>
      <c r="D2" t="str">
        <f t="array" aca="1" ref="D2" ca="1">CONCATENATE(A2,"-",MID(CELL("filename",A1),FIND("]",CELL("filename",A1))+1,255))</f>
        <v>痒-黄龄</v>
      </c>
      <c r="E2" t="s">
        <v>11</v>
      </c>
      <c r="F2" s="17"/>
      <c r="G2" s="17"/>
      <c r="I2">
        <v>0</v>
      </c>
    </row>
    <row r="3" spans="1:9" x14ac:dyDescent="0.25">
      <c r="A3" t="s">
        <v>6342</v>
      </c>
      <c r="B3" t="s">
        <v>6343</v>
      </c>
      <c r="C3" s="1"/>
      <c r="D3" t="str">
        <f t="array" aca="1" ref="D3" ca="1">CONCATENATE(A3,"-",MID(CELL("filename",A2),FIND("]",CELL("filename",A2))+1,255))</f>
        <v>叹-黄龄</v>
      </c>
      <c r="E3" t="s">
        <v>11</v>
      </c>
      <c r="F3" s="17"/>
      <c r="G3" s="17"/>
    </row>
    <row r="4" spans="1:9" x14ac:dyDescent="0.25">
      <c r="A4" t="s">
        <v>6344</v>
      </c>
      <c r="B4" t="s">
        <v>6345</v>
      </c>
      <c r="C4" s="1"/>
      <c r="D4" t="str">
        <f t="array" aca="1" ref="D4" ca="1">CONCATENATE(A4,"-",MID(CELL("filename",A3),FIND("]",CELL("filename",A3))+1,255))</f>
        <v>风月-黄龄</v>
      </c>
      <c r="E4" t="s">
        <v>11</v>
      </c>
      <c r="F4" s="17"/>
      <c r="G4" s="17"/>
    </row>
    <row r="5" spans="1:9" x14ac:dyDescent="0.25">
      <c r="A5" t="s">
        <v>5916</v>
      </c>
      <c r="B5" t="s">
        <v>5917</v>
      </c>
      <c r="C5" s="1"/>
      <c r="D5" t="str">
        <f t="array" aca="1" ref="D5" ca="1">CONCATENATE(A5,"-",MID(CELL("filename",A4),FIND("]",CELL("filename",A4))+1,255))</f>
        <v>High歌-黄龄</v>
      </c>
      <c r="E5" t="s">
        <v>11</v>
      </c>
      <c r="F5" s="17"/>
      <c r="G5" s="17"/>
    </row>
    <row r="6" spans="1:9" x14ac:dyDescent="0.25">
      <c r="A6" t="s">
        <v>6346</v>
      </c>
      <c r="B6" t="s">
        <v>6347</v>
      </c>
      <c r="C6" s="1"/>
      <c r="D6" t="str">
        <f t="array" aca="1" ref="D6" ca="1">CONCATENATE(A6,"-",MID(CELL("filename",A5),FIND("]",CELL("filename",A5))+1,255))</f>
        <v>惊鸿一面-黄龄</v>
      </c>
      <c r="E6" t="s">
        <v>11</v>
      </c>
      <c r="F6" s="17"/>
      <c r="G6" s="17"/>
    </row>
    <row r="7" spans="1:9" x14ac:dyDescent="0.25">
      <c r="A7" t="s">
        <v>6348</v>
      </c>
      <c r="B7" t="s">
        <v>6349</v>
      </c>
      <c r="C7" s="1"/>
      <c r="D7" t="str">
        <f t="array" aca="1" ref="D7" ca="1">CONCATENATE(A7,"-",MID(CELL("filename",A6),FIND("]",CELL("filename",A6))+1,255))</f>
        <v>入画江南-黄龄</v>
      </c>
      <c r="E7" t="s">
        <v>11</v>
      </c>
      <c r="F7" s="17"/>
      <c r="G7" s="17"/>
    </row>
    <row r="8" spans="1:9" x14ac:dyDescent="0.25">
      <c r="A8" t="s">
        <v>3086</v>
      </c>
      <c r="B8" t="s">
        <v>6350</v>
      </c>
      <c r="C8" s="1"/>
      <c r="D8" t="str">
        <f t="array" aca="1" ref="D8" ca="1">CONCATENATE(A8,"-",MID(CELL("filename",A7),FIND("]",CELL("filename",A7))+1,255))</f>
        <v>来日方长-黄龄</v>
      </c>
      <c r="E8" t="s">
        <v>11</v>
      </c>
      <c r="F8" s="17"/>
      <c r="G8" s="17"/>
    </row>
    <row r="9" spans="1:9" x14ac:dyDescent="0.25">
      <c r="A9" t="s">
        <v>6351</v>
      </c>
      <c r="B9" t="s">
        <v>6352</v>
      </c>
      <c r="C9" s="1"/>
      <c r="D9" t="str">
        <f t="array" aca="1" ref="D9" ca="1">CONCATENATE(A9,"-",MID(CELL("filename",A8),FIND("]",CELL("filename",A8))+1,255))</f>
        <v>冰柜-黄龄</v>
      </c>
      <c r="E9" t="s">
        <v>11</v>
      </c>
      <c r="F9" s="17"/>
      <c r="G9" s="17"/>
    </row>
    <row r="10" spans="1:9" x14ac:dyDescent="0.25">
      <c r="A10" t="s">
        <v>6353</v>
      </c>
      <c r="B10" t="s">
        <v>6354</v>
      </c>
      <c r="C10" s="1"/>
      <c r="D10" t="str">
        <f t="array" aca="1" ref="D10" ca="1">CONCATENATE(A10,"-",MID(CELL("filename",A9),FIND("]",CELL("filename",A9))+1,255))</f>
        <v>明珠-黄龄</v>
      </c>
      <c r="E10" t="s">
        <v>11</v>
      </c>
      <c r="F10" s="17"/>
      <c r="G10" s="17"/>
    </row>
    <row r="11" spans="1:9" x14ac:dyDescent="0.25">
      <c r="A11" t="s">
        <v>6355</v>
      </c>
      <c r="B11" t="s">
        <v>6356</v>
      </c>
      <c r="D11" t="str">
        <f t="array" aca="1" ref="D11" ca="1">CONCATENATE(A11,"-",MID(CELL("filename",A10),FIND("]",CELL("filename",A10))+1,255))</f>
        <v>醉-黄龄</v>
      </c>
      <c r="E11" t="s">
        <v>11</v>
      </c>
      <c r="F11" s="17"/>
    </row>
    <row r="12" spans="1:9" x14ac:dyDescent="0.25">
      <c r="A12" t="s">
        <v>6357</v>
      </c>
      <c r="B12" t="s">
        <v>6358</v>
      </c>
      <c r="C12" s="1"/>
      <c r="D12" t="str">
        <f t="array" aca="1" ref="D12" ca="1">CONCATENATE(A12,"-",MID(CELL("filename",A11),FIND("]",CELL("filename",A11))+1,255))</f>
        <v>谎言-黄龄</v>
      </c>
      <c r="E12" t="s">
        <v>11</v>
      </c>
      <c r="F12" s="17"/>
      <c r="G12" s="17"/>
    </row>
    <row r="13" spans="1:9" x14ac:dyDescent="0.25">
      <c r="C13" s="1"/>
      <c r="F13" s="17"/>
      <c r="G13" s="17"/>
    </row>
    <row r="14" spans="1:9" x14ac:dyDescent="0.25">
      <c r="C14" s="1"/>
      <c r="F14" s="17"/>
      <c r="G14" s="17"/>
    </row>
    <row r="15" spans="1:9" x14ac:dyDescent="0.25">
      <c r="C15" s="1"/>
      <c r="F15" s="17"/>
      <c r="G15" s="17"/>
    </row>
    <row r="17" spans="1:7" x14ac:dyDescent="0.25">
      <c r="C17" s="1"/>
      <c r="F17" s="17"/>
      <c r="G17" s="17"/>
    </row>
    <row r="31" spans="1:7" x14ac:dyDescent="0.25">
      <c r="A31" t="s">
        <v>6359</v>
      </c>
      <c r="B31" t="s">
        <v>6360</v>
      </c>
      <c r="D31" t="str">
        <f t="array" aca="1" ref="D31" ca="1">CONCATENATE(A31,"-",MID(CELL("filename",A30),FIND("]",CELL("filename",A30))+1,255))</f>
        <v>鸳鸯戏-黄龄</v>
      </c>
      <c r="E31" t="s">
        <v>84</v>
      </c>
    </row>
    <row r="32" spans="1:7" x14ac:dyDescent="0.25">
      <c r="A32" t="s">
        <v>6361</v>
      </c>
      <c r="B32" t="s">
        <v>6362</v>
      </c>
      <c r="D32" t="str">
        <f t="array" aca="1" ref="D32" ca="1">CONCATENATE(A32,"-",MID(CELL("filename",A31),FIND("]",CELL("filename",A31))+1,255))</f>
        <v>问情-黄龄</v>
      </c>
      <c r="E32" t="s">
        <v>84</v>
      </c>
    </row>
    <row r="33" spans="1:5" x14ac:dyDescent="0.25">
      <c r="A33" t="s">
        <v>6363</v>
      </c>
      <c r="B33" t="s">
        <v>6364</v>
      </c>
      <c r="D33" t="str">
        <f t="array" aca="1" ref="D33" ca="1">CONCATENATE(A33,"-",MID(CELL("filename",A32),FIND("]",CELL("filename",A32))+1,255))</f>
        <v>杀破狼-黄龄</v>
      </c>
      <c r="E33" t="s">
        <v>84</v>
      </c>
    </row>
    <row r="34" spans="1:5" x14ac:dyDescent="0.25">
      <c r="A34" t="s">
        <v>6365</v>
      </c>
      <c r="B34" t="s">
        <v>6366</v>
      </c>
      <c r="D34" t="str">
        <f t="array" aca="1" ref="D34" ca="1">CONCATENATE(A34,"-",MID(CELL("filename",A33),FIND("]",CELL("filename",A33))+1,255))</f>
        <v>还是要幸福-黄龄</v>
      </c>
      <c r="E34" t="s">
        <v>84</v>
      </c>
    </row>
    <row r="35" spans="1:5" x14ac:dyDescent="0.25">
      <c r="A35" t="s">
        <v>1333</v>
      </c>
      <c r="B35" t="s">
        <v>6367</v>
      </c>
      <c r="D35" t="str">
        <f t="array" aca="1" ref="D35" ca="1">CONCATENATE(A35,"-",MID(CELL("filename",A34),FIND("]",CELL("filename",A34))+1,255))</f>
        <v>说散就散-黄龄</v>
      </c>
      <c r="E35" t="s">
        <v>84</v>
      </c>
    </row>
    <row r="36" spans="1:5" x14ac:dyDescent="0.25">
      <c r="A36" t="s">
        <v>846</v>
      </c>
      <c r="B36" t="s">
        <v>6181</v>
      </c>
      <c r="D36" t="str">
        <f t="array" aca="1" ref="D36" ca="1">CONCATENATE(A36,"-",MID(CELL("filename",A35),FIND("]",CELL("filename",A35))+1,255))</f>
        <v>易燃易爆炸-黄龄</v>
      </c>
      <c r="E36" t="s">
        <v>84</v>
      </c>
    </row>
    <row r="37" spans="1:5" x14ac:dyDescent="0.25">
      <c r="A37" t="s">
        <v>2447</v>
      </c>
      <c r="B37" t="s">
        <v>6368</v>
      </c>
      <c r="D37" t="str">
        <f t="array" aca="1" ref="D37" ca="1">CONCATENATE(A37,"-",MID(CELL("filename",A36),FIND("]",CELL("filename",A36))+1,255))</f>
        <v>信仰-黄龄</v>
      </c>
      <c r="E37" t="s">
        <v>84</v>
      </c>
    </row>
    <row r="38" spans="1:5" x14ac:dyDescent="0.25">
      <c r="A38" t="s">
        <v>6369</v>
      </c>
      <c r="B38" t="s">
        <v>6370</v>
      </c>
      <c r="D38" t="str">
        <f t="array" aca="1" ref="D38" ca="1">CONCATENATE(A38,"-",MID(CELL("filename",A37),FIND("]",CELL("filename",A37))+1,255))</f>
        <v>钗头凤-黄龄</v>
      </c>
      <c r="E38" t="s">
        <v>84</v>
      </c>
    </row>
    <row r="39" spans="1:5" x14ac:dyDescent="0.25">
      <c r="A39" t="s">
        <v>6371</v>
      </c>
      <c r="B39" t="s">
        <v>73</v>
      </c>
      <c r="D39" t="str">
        <f t="array" aca="1" ref="D39" ca="1">CONCATENATE(A39,"-",MID(CELL("filename",A38),FIND("]",CELL("filename",A38))+1,255))</f>
        <v>牵丝线-黄龄</v>
      </c>
      <c r="E39" t="s">
        <v>84</v>
      </c>
    </row>
    <row r="40" spans="1:5" x14ac:dyDescent="0.25">
      <c r="A40" t="s">
        <v>2440</v>
      </c>
      <c r="B40" t="s">
        <v>6372</v>
      </c>
      <c r="D40" t="str">
        <f t="array" aca="1" ref="D40" ca="1">CONCATENATE(A40,"-",MID(CELL("filename",A39),FIND("]",CELL("filename",A39))+1,255))</f>
        <v>漂洋过海来看你-黄龄</v>
      </c>
      <c r="E40" t="s">
        <v>84</v>
      </c>
    </row>
    <row r="41" spans="1:5" x14ac:dyDescent="0.25">
      <c r="A41" t="s">
        <v>5188</v>
      </c>
      <c r="B41" t="s">
        <v>6373</v>
      </c>
      <c r="D41" t="str">
        <f t="array" aca="1" ref="D41" ca="1">CONCATENATE(A41,"-",MID(CELL("filename",A40),FIND("]",CELL("filename",A40))+1,255))</f>
        <v>小城大事-黄龄</v>
      </c>
      <c r="E41" t="s">
        <v>84</v>
      </c>
    </row>
    <row r="42" spans="1:5" x14ac:dyDescent="0.25">
      <c r="A42" t="s">
        <v>1325</v>
      </c>
      <c r="B42" t="s">
        <v>6374</v>
      </c>
      <c r="D42" t="str">
        <f t="array" aca="1" ref="D42" ca="1">CONCATENATE(A42,"-",MID(CELL("filename",A41),FIND("]",CELL("filename",A41))+1,255))</f>
        <v>潇洒走一回-黄龄</v>
      </c>
      <c r="E42" t="s">
        <v>84</v>
      </c>
    </row>
    <row r="43" spans="1:5" x14ac:dyDescent="0.25">
      <c r="A43" t="s">
        <v>1512</v>
      </c>
      <c r="B43" t="s">
        <v>6375</v>
      </c>
      <c r="D43" t="str">
        <f t="array" aca="1" ref="D43" ca="1">CONCATENATE(A43,"-",MID(CELL("filename",A42),FIND("]",CELL("filename",A42))+1,255))</f>
        <v>童年-黄龄</v>
      </c>
      <c r="E43" t="s">
        <v>84</v>
      </c>
    </row>
    <row r="44" spans="1:5" x14ac:dyDescent="0.25">
      <c r="A44" t="s">
        <v>6376</v>
      </c>
      <c r="B44" t="s">
        <v>6377</v>
      </c>
      <c r="D44" t="str">
        <f t="array" aca="1" ref="D44" ca="1">CONCATENATE(A44,"-",MID(CELL("filename",A43),FIND("]",CELL("filename",A43))+1,255))</f>
        <v>芒种-黄龄</v>
      </c>
      <c r="E44" t="s">
        <v>84</v>
      </c>
    </row>
    <row r="45" spans="1:5" x14ac:dyDescent="0.25">
      <c r="A45" t="s">
        <v>1281</v>
      </c>
      <c r="B45" t="s">
        <v>6378</v>
      </c>
      <c r="D45" t="str">
        <f t="array" aca="1" ref="D45" ca="1">CONCATENATE(A45,"-",MID(CELL("filename",A44),FIND("]",CELL("filename",A44))+1,255))</f>
        <v>刀马旦-黄龄</v>
      </c>
      <c r="E45" t="s">
        <v>84</v>
      </c>
    </row>
    <row r="46" spans="1:5" x14ac:dyDescent="0.25">
      <c r="A46" t="s">
        <v>6379</v>
      </c>
      <c r="B46" t="s">
        <v>6380</v>
      </c>
      <c r="D46" t="str">
        <f t="array" aca="1" ref="D46" ca="1">CONCATENATE(A46,"-",MID(CELL("filename",A45),FIND("]",CELL("filename",A45))+1,255))</f>
        <v>赤伶-黄龄</v>
      </c>
      <c r="E46" t="s">
        <v>84</v>
      </c>
    </row>
    <row r="47" spans="1:5" x14ac:dyDescent="0.25">
      <c r="A47" t="s">
        <v>6148</v>
      </c>
      <c r="B47" t="s">
        <v>6149</v>
      </c>
      <c r="D47" t="str">
        <f t="array" aca="1" ref="D47" ca="1">CONCATENATE(A47,"-",MID(CELL("filename",A46),FIND("]",CELL("filename",A46))+1,255))</f>
        <v>达拉崩吧-黄龄</v>
      </c>
      <c r="E47" t="s">
        <v>84</v>
      </c>
    </row>
    <row r="48" spans="1:5" x14ac:dyDescent="0.25">
      <c r="A48" t="s">
        <v>6381</v>
      </c>
      <c r="B48" t="s">
        <v>6382</v>
      </c>
      <c r="D48" t="str">
        <f t="array" aca="1" ref="D48" ca="1">CONCATENATE(A48,"-",MID(CELL("filename",A47),FIND("]",CELL("filename",A47))+1,255))</f>
        <v>我们爱过就好-黄龄</v>
      </c>
      <c r="E48" t="s">
        <v>84</v>
      </c>
    </row>
    <row r="49" spans="1:5" x14ac:dyDescent="0.25">
      <c r="A49" t="s">
        <v>6383</v>
      </c>
      <c r="B49" t="s">
        <v>6384</v>
      </c>
      <c r="D49" t="str">
        <f t="array" aca="1" ref="D49" ca="1">CONCATENATE(A49,"-",MID(CELL("filename",A48),FIND("]",CELL("filename",A48))+1,255))</f>
        <v>走过咖啡屋-黄龄</v>
      </c>
      <c r="E49" t="s">
        <v>84</v>
      </c>
    </row>
    <row r="50" spans="1:5" x14ac:dyDescent="0.25">
      <c r="A50" t="s">
        <v>6385</v>
      </c>
      <c r="B50" t="s">
        <v>6386</v>
      </c>
      <c r="D50" t="str">
        <f t="array" aca="1" ref="D50" ca="1">CONCATENATE(A50,"-",MID(CELL("filename",A49),FIND("]",CELL("filename",A49))+1,255))</f>
        <v>玫瑰玫瑰我爱你-黄龄</v>
      </c>
      <c r="E50" t="s">
        <v>84</v>
      </c>
    </row>
    <row r="51" spans="1:5" x14ac:dyDescent="0.25">
      <c r="A51" t="s">
        <v>6237</v>
      </c>
      <c r="B51" t="s">
        <v>6387</v>
      </c>
      <c r="D51" t="str">
        <f t="array" aca="1" ref="D51" ca="1">CONCATENATE(A51,"-",MID(CELL("filename",A50),FIND("]",CELL("filename",A50))+1,255))</f>
        <v>南屏晚钟-黄龄</v>
      </c>
      <c r="E51" t="s">
        <v>84</v>
      </c>
    </row>
    <row r="52" spans="1:5" x14ac:dyDescent="0.25">
      <c r="A52" t="s">
        <v>1329</v>
      </c>
      <c r="B52" t="s">
        <v>6388</v>
      </c>
      <c r="D52" t="str">
        <f t="array" aca="1" ref="D52" ca="1">CONCATENATE(A52,"-",MID(CELL("filename",A51),FIND("]",CELL("filename",A51))+1,255))</f>
        <v>一剪梅-黄龄</v>
      </c>
      <c r="E52" t="s">
        <v>84</v>
      </c>
    </row>
    <row r="53" spans="1:5" x14ac:dyDescent="0.25">
      <c r="A53" t="s">
        <v>974</v>
      </c>
      <c r="B53" t="s">
        <v>6389</v>
      </c>
      <c r="D53" t="str">
        <f t="array" aca="1" ref="D53" ca="1">CONCATENATE(A53,"-",MID(CELL("filename",A52),FIND("]",CELL("filename",A52))+1,255))</f>
        <v>夜来香-黄龄</v>
      </c>
      <c r="E53" t="s">
        <v>84</v>
      </c>
    </row>
    <row r="54" spans="1:5" x14ac:dyDescent="0.25">
      <c r="A54" t="s">
        <v>3847</v>
      </c>
      <c r="B54" t="s">
        <v>4947</v>
      </c>
      <c r="D54" t="str">
        <f t="array" aca="1" ref="D54" ca="1">CONCATENATE(A54,"-",MID(CELL("filename",A53),FIND("]",CELL("filename",A53))+1,255))</f>
        <v>无价之姐-黄龄</v>
      </c>
      <c r="E54" t="s">
        <v>84</v>
      </c>
    </row>
    <row r="55" spans="1:5" x14ac:dyDescent="0.25">
      <c r="A55" t="s">
        <v>6390</v>
      </c>
      <c r="B55" t="s">
        <v>6391</v>
      </c>
      <c r="D55" t="str">
        <f t="array" aca="1" ref="D55" ca="1">CONCATENATE(A55,"-",MID(CELL("filename",A54),FIND("]",CELL("filename",A54))+1,255))</f>
        <v>琵琶行-黄龄</v>
      </c>
      <c r="E55" t="s">
        <v>84</v>
      </c>
    </row>
    <row r="56" spans="1:5" x14ac:dyDescent="0.25">
      <c r="A56" t="s">
        <v>520</v>
      </c>
      <c r="B56" t="s">
        <v>6392</v>
      </c>
      <c r="D56" t="str">
        <f t="array" aca="1" ref="D56" ca="1">CONCATENATE(A56,"-",MID(CELL("filename",A55),FIND("]",CELL("filename",A55))+1,255))</f>
        <v>原谅-黄龄</v>
      </c>
      <c r="E56" t="s">
        <v>84</v>
      </c>
    </row>
  </sheetData>
  <pageMargins left="0.7" right="0.7" top="0.75" bottom="0.75" header="0.3" footer="0.3"/>
  <pageSetup orientation="portrai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I41"/>
  <sheetViews>
    <sheetView workbookViewId="0">
      <selection activeCell="D18" sqref="D18"/>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2" width="9.140625" style="16" customWidth="1"/>
    <col min="13" max="16384" width="9.140625" style="16"/>
  </cols>
  <sheetData>
    <row r="1" spans="1:9" x14ac:dyDescent="0.25">
      <c r="A1" t="s">
        <v>0</v>
      </c>
      <c r="B1" t="s">
        <v>1</v>
      </c>
      <c r="C1" t="s">
        <v>2</v>
      </c>
      <c r="D1" t="s">
        <v>3</v>
      </c>
      <c r="E1" t="s">
        <v>4</v>
      </c>
      <c r="F1" t="s">
        <v>5</v>
      </c>
      <c r="G1" t="s">
        <v>6</v>
      </c>
      <c r="H1" t="s">
        <v>7</v>
      </c>
      <c r="I1" t="s">
        <v>8</v>
      </c>
    </row>
    <row r="2" spans="1:9" x14ac:dyDescent="0.25">
      <c r="A2" t="s">
        <v>100</v>
      </c>
      <c r="B2" t="s">
        <v>6393</v>
      </c>
      <c r="C2" s="1"/>
      <c r="D2" t="str">
        <f t="array" aca="1" ref="D2" ca="1">CONCATENATE(A2,"-",MID(CELL("filename",A1),FIND("]",CELL("filename",A1))+1,255))</f>
        <v>后来-刘若英</v>
      </c>
      <c r="E2" t="s">
        <v>11</v>
      </c>
      <c r="F2" s="17"/>
      <c r="G2" s="17"/>
      <c r="I2">
        <v>0</v>
      </c>
    </row>
    <row r="3" spans="1:9" x14ac:dyDescent="0.25">
      <c r="A3" t="s">
        <v>6394</v>
      </c>
      <c r="B3" t="s">
        <v>6395</v>
      </c>
      <c r="C3" s="1"/>
      <c r="D3" t="str">
        <f t="array" aca="1" ref="D3" ca="1">CONCATENATE(A3,"-",MID(CELL("filename",A2),FIND("]",CELL("filename",A2))+1,255))</f>
        <v>成全-刘若英</v>
      </c>
      <c r="E3" t="s">
        <v>11</v>
      </c>
      <c r="F3" s="17"/>
      <c r="G3" s="17"/>
    </row>
    <row r="4" spans="1:9" x14ac:dyDescent="0.25">
      <c r="A4" t="s">
        <v>6396</v>
      </c>
      <c r="B4" t="s">
        <v>6397</v>
      </c>
      <c r="C4" s="1"/>
      <c r="D4" t="str">
        <f t="array" aca="1" ref="D4" ca="1">CONCATENATE(A4,"-",MID(CELL("filename",A3),FIND("]",CELL("filename",A3))+1,255))</f>
        <v>原来你也在这里-刘若英</v>
      </c>
      <c r="E4" t="s">
        <v>11</v>
      </c>
      <c r="F4" s="17"/>
      <c r="G4" s="17"/>
    </row>
    <row r="5" spans="1:9" x14ac:dyDescent="0.25">
      <c r="A5" t="s">
        <v>6398</v>
      </c>
      <c r="B5" t="s">
        <v>6399</v>
      </c>
      <c r="C5" s="1"/>
      <c r="D5" t="str">
        <f t="array" aca="1" ref="D5" ca="1">CONCATENATE(A5,"-",MID(CELL("filename",A4),FIND("]",CELL("filename",A4))+1,255))</f>
        <v>当爱在靠近-刘若英</v>
      </c>
      <c r="E5" t="s">
        <v>11</v>
      </c>
      <c r="F5" s="17"/>
      <c r="G5" s="17"/>
    </row>
    <row r="6" spans="1:9" x14ac:dyDescent="0.25">
      <c r="A6" t="s">
        <v>6400</v>
      </c>
      <c r="B6" t="s">
        <v>6401</v>
      </c>
      <c r="C6" s="1"/>
      <c r="D6" t="str">
        <f t="array" aca="1" ref="D6" ca="1">CONCATENATE(A6,"-",MID(CELL("filename",A5),FIND("]",CELL("filename",A5))+1,255))</f>
        <v>很爱很爱你-刘若英</v>
      </c>
      <c r="E6" t="s">
        <v>11</v>
      </c>
      <c r="F6" s="17"/>
      <c r="G6" s="17"/>
    </row>
    <row r="7" spans="1:9" x14ac:dyDescent="0.25">
      <c r="A7" t="s">
        <v>3280</v>
      </c>
      <c r="B7" t="s">
        <v>6402</v>
      </c>
      <c r="C7" s="1"/>
      <c r="D7" t="str">
        <f t="array" aca="1" ref="D7" ca="1">CONCATENATE(A7,"-",MID(CELL("filename",A6),FIND("]",CELL("filename",A6))+1,255))</f>
        <v>一辈子的孤单-刘若英</v>
      </c>
      <c r="E7" t="s">
        <v>11</v>
      </c>
      <c r="F7" s="17"/>
      <c r="G7" s="17"/>
    </row>
    <row r="8" spans="1:9" x14ac:dyDescent="0.25">
      <c r="A8" t="s">
        <v>583</v>
      </c>
      <c r="B8" t="s">
        <v>6403</v>
      </c>
      <c r="C8" s="1"/>
      <c r="D8" t="str">
        <f t="array" aca="1" ref="D8" ca="1">CONCATENATE(A8,"-",MID(CELL("filename",A7),FIND("]",CELL("filename",A7))+1,255))</f>
        <v>为爱痴狂-刘若英</v>
      </c>
      <c r="E8" t="s">
        <v>11</v>
      </c>
      <c r="F8" s="17"/>
      <c r="G8" s="17"/>
    </row>
    <row r="9" spans="1:9" x14ac:dyDescent="0.25">
      <c r="A9" t="s">
        <v>6404</v>
      </c>
      <c r="B9" t="s">
        <v>6405</v>
      </c>
      <c r="C9" s="1"/>
      <c r="D9" t="str">
        <f t="array" aca="1" ref="D9" ca="1">CONCATENATE(A9,"-",MID(CELL("filename",A8),FIND("]",CELL("filename",A8))+1,255))</f>
        <v>分开旅行-刘若英</v>
      </c>
      <c r="E9" t="s">
        <v>11</v>
      </c>
      <c r="F9" s="17"/>
      <c r="G9" s="17"/>
    </row>
    <row r="10" spans="1:9" x14ac:dyDescent="0.25">
      <c r="C10" s="1"/>
      <c r="F10" s="17"/>
      <c r="G10" s="17"/>
    </row>
    <row r="11" spans="1:9" x14ac:dyDescent="0.25">
      <c r="F11" s="17"/>
    </row>
    <row r="12" spans="1:9" x14ac:dyDescent="0.25">
      <c r="C12" s="1"/>
      <c r="F12" s="17"/>
      <c r="G12" s="17"/>
    </row>
    <row r="13" spans="1:9" x14ac:dyDescent="0.25">
      <c r="C13" s="1"/>
      <c r="F13" s="17"/>
      <c r="G13" s="17"/>
    </row>
    <row r="14" spans="1:9" x14ac:dyDescent="0.25">
      <c r="C14" s="1"/>
      <c r="F14" s="17"/>
      <c r="G14" s="17"/>
    </row>
    <row r="15" spans="1:9" x14ac:dyDescent="0.25">
      <c r="C15" s="1"/>
      <c r="F15" s="17"/>
      <c r="G15" s="17"/>
    </row>
    <row r="17" spans="1:7" x14ac:dyDescent="0.25">
      <c r="C17" s="1"/>
      <c r="F17" s="17"/>
      <c r="G17" s="17"/>
    </row>
    <row r="29" spans="1:7" x14ac:dyDescent="0.25">
      <c r="A29" t="s">
        <v>5670</v>
      </c>
      <c r="B29" t="s">
        <v>6406</v>
      </c>
      <c r="D29" t="str">
        <f t="array" aca="1" ref="D29" ca="1">CONCATENATE(A29,"-",MID(CELL("filename",A28),FIND("]",CELL("filename",A28))+1,255))</f>
        <v>十年-刘若英</v>
      </c>
      <c r="E29" t="s">
        <v>84</v>
      </c>
    </row>
    <row r="30" spans="1:7" x14ac:dyDescent="0.25">
      <c r="A30" t="s">
        <v>1231</v>
      </c>
      <c r="B30" t="s">
        <v>6407</v>
      </c>
      <c r="D30" t="str">
        <f t="array" aca="1" ref="D30" ca="1">CONCATENATE(A30,"-",MID(CELL("filename",A29),FIND("]",CELL("filename",A29))+1,255))</f>
        <v>蝴蝶-刘若英</v>
      </c>
      <c r="E30" t="s">
        <v>84</v>
      </c>
    </row>
    <row r="31" spans="1:7" x14ac:dyDescent="0.25">
      <c r="A31" t="s">
        <v>844</v>
      </c>
      <c r="B31" t="s">
        <v>6408</v>
      </c>
      <c r="D31" t="str">
        <f t="array" aca="1" ref="D31" ca="1">CONCATENATE(A31,"-",MID(CELL("filename",A30),FIND("]",CELL("filename",A30))+1,255))</f>
        <v>光-刘若英</v>
      </c>
      <c r="E31" t="s">
        <v>84</v>
      </c>
    </row>
    <row r="32" spans="1:7" x14ac:dyDescent="0.25">
      <c r="A32" t="s">
        <v>497</v>
      </c>
      <c r="B32" t="s">
        <v>6409</v>
      </c>
      <c r="D32" t="str">
        <f t="array" aca="1" ref="D32" ca="1">CONCATENATE(A32,"-",MID(CELL("filename",A31),FIND("]",CELL("filename",A31))+1,255))</f>
        <v>同桌的你-刘若英</v>
      </c>
      <c r="E32" t="s">
        <v>84</v>
      </c>
    </row>
    <row r="33" spans="1:5" x14ac:dyDescent="0.25">
      <c r="A33" t="s">
        <v>4865</v>
      </c>
      <c r="B33" t="s">
        <v>6410</v>
      </c>
      <c r="D33" t="str">
        <f t="array" aca="1" ref="D33" ca="1">CONCATENATE(A33,"-",MID(CELL("filename",A32),FIND("]",CELL("filename",A32))+1,255))</f>
        <v>爱的代价-刘若英</v>
      </c>
      <c r="E33" t="s">
        <v>84</v>
      </c>
    </row>
    <row r="34" spans="1:5" x14ac:dyDescent="0.25">
      <c r="A34" t="s">
        <v>6411</v>
      </c>
      <c r="B34" t="s">
        <v>6412</v>
      </c>
      <c r="D34" t="str">
        <f t="array" aca="1" ref="D34" ca="1">CONCATENATE(A34,"-",MID(CELL("filename",A33),FIND("]",CELL("filename",A33))+1,255))</f>
        <v>爱你一万年-刘若英</v>
      </c>
      <c r="E34" t="s">
        <v>84</v>
      </c>
    </row>
    <row r="35" spans="1:5" x14ac:dyDescent="0.25">
      <c r="A35" t="s">
        <v>4937</v>
      </c>
      <c r="B35" t="s">
        <v>6413</v>
      </c>
      <c r="D35" t="str">
        <f t="array" aca="1" ref="D35" ca="1">CONCATENATE(A35,"-",MID(CELL("filename",A34),FIND("]",CELL("filename",A34))+1,255))</f>
        <v>我是一只小小鸟-刘若英</v>
      </c>
      <c r="E35" t="s">
        <v>84</v>
      </c>
    </row>
    <row r="36" spans="1:5" x14ac:dyDescent="0.25">
      <c r="A36" t="s">
        <v>6414</v>
      </c>
      <c r="B36" t="s">
        <v>6415</v>
      </c>
      <c r="D36" t="str">
        <f t="array" aca="1" ref="D36" ca="1">CONCATENATE(A36,"-",MID(CELL("filename",A35),FIND("]",CELL("filename",A35))+1,255))</f>
        <v>大家来恋爱-刘若英</v>
      </c>
      <c r="E36" t="s">
        <v>84</v>
      </c>
    </row>
    <row r="37" spans="1:5" x14ac:dyDescent="0.25">
      <c r="A37" t="s">
        <v>981</v>
      </c>
      <c r="B37" t="s">
        <v>6416</v>
      </c>
      <c r="D37" t="str">
        <f t="array" aca="1" ref="D37" ca="1">CONCATENATE(A37,"-",MID(CELL("filename",A36),FIND("]",CELL("filename",A36))+1,255))</f>
        <v>亲爱的小孩-刘若英</v>
      </c>
      <c r="E37" t="s">
        <v>84</v>
      </c>
    </row>
    <row r="38" spans="1:5" x14ac:dyDescent="0.25">
      <c r="A38" t="s">
        <v>4077</v>
      </c>
      <c r="B38" t="s">
        <v>6417</v>
      </c>
      <c r="D38" t="str">
        <f t="array" aca="1" ref="D38" ca="1">CONCATENATE(A38,"-",MID(CELL("filename",A37),FIND("]",CELL("filename",A37))+1,255))</f>
        <v>背影-刘若英</v>
      </c>
      <c r="E38" t="s">
        <v>84</v>
      </c>
    </row>
    <row r="39" spans="1:5" x14ac:dyDescent="0.25">
      <c r="A39" t="s">
        <v>1071</v>
      </c>
      <c r="B39" t="s">
        <v>6418</v>
      </c>
      <c r="D39" t="str">
        <f t="array" aca="1" ref="D39" ca="1">CONCATENATE(A39,"-",MID(CELL("filename",A38),FIND("]",CELL("filename",A38))+1,255))</f>
        <v>勇敢-刘若英</v>
      </c>
      <c r="E39" t="s">
        <v>84</v>
      </c>
    </row>
    <row r="40" spans="1:5" x14ac:dyDescent="0.25">
      <c r="A40" t="s">
        <v>2680</v>
      </c>
      <c r="B40" t="s">
        <v>6419</v>
      </c>
      <c r="D40" t="str">
        <f t="array" aca="1" ref="D40" ca="1">CONCATENATE(A40,"-",MID(CELL("filename",A39),FIND("]",CELL("filename",A39))+1,255))</f>
        <v>Monica-刘若英</v>
      </c>
      <c r="E40" t="s">
        <v>84</v>
      </c>
    </row>
    <row r="41" spans="1:5" x14ac:dyDescent="0.25">
      <c r="A41" t="s">
        <v>129</v>
      </c>
      <c r="B41" t="s">
        <v>6420</v>
      </c>
      <c r="D41" t="str">
        <f t="array" aca="1" ref="D41" ca="1">CONCATENATE(A41,"-",MID(CELL("filename",A40),FIND("]",CELL("filename",A40))+1,255))</f>
        <v>心动-刘若英</v>
      </c>
      <c r="E41" t="s">
        <v>84</v>
      </c>
    </row>
  </sheetData>
  <pageMargins left="0.7" right="0.7" top="0.75" bottom="0.75" header="0.3" footer="0.3"/>
  <pageSetup orientation="portrait"/>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I20"/>
  <sheetViews>
    <sheetView workbookViewId="0">
      <selection activeCell="B30" sqref="B30"/>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2" width="9.140625" style="16" customWidth="1"/>
    <col min="13" max="16384" width="9.140625" style="16"/>
  </cols>
  <sheetData>
    <row r="1" spans="1:9" x14ac:dyDescent="0.25">
      <c r="A1" t="s">
        <v>0</v>
      </c>
      <c r="B1" t="s">
        <v>1</v>
      </c>
      <c r="C1" t="s">
        <v>2</v>
      </c>
      <c r="D1" t="s">
        <v>3</v>
      </c>
      <c r="E1" t="s">
        <v>4</v>
      </c>
      <c r="F1" t="s">
        <v>5</v>
      </c>
      <c r="G1" t="s">
        <v>6</v>
      </c>
      <c r="H1" t="s">
        <v>7</v>
      </c>
      <c r="I1" t="s">
        <v>8</v>
      </c>
    </row>
    <row r="2" spans="1:9" x14ac:dyDescent="0.25">
      <c r="A2" t="s">
        <v>828</v>
      </c>
      <c r="B2" t="s">
        <v>6421</v>
      </c>
      <c r="C2" s="1"/>
      <c r="D2" t="str">
        <f t="array" aca="1" ref="D2" ca="1">CONCATENATE(A2,"-",MID(CELL("filename",A1),FIND("]",CELL("filename",A1))+1,255))</f>
        <v>下一个天亮-郭静</v>
      </c>
      <c r="E2" t="s">
        <v>11</v>
      </c>
      <c r="F2" s="17">
        <v>2.5000000000000001E-2</v>
      </c>
      <c r="G2" s="17">
        <v>3.5416666666666673E-2</v>
      </c>
      <c r="I2">
        <v>0</v>
      </c>
    </row>
    <row r="3" spans="1:9" x14ac:dyDescent="0.25">
      <c r="A3" t="s">
        <v>6422</v>
      </c>
      <c r="B3" t="s">
        <v>6423</v>
      </c>
      <c r="C3" s="1"/>
      <c r="D3" t="str">
        <f t="array" aca="1" ref="D3" ca="1">CONCATENATE(A3,"-",MID(CELL("filename",A2),FIND("]",CELL("filename",A2))+1,255))</f>
        <v>心墙-郭静</v>
      </c>
      <c r="E3" t="s">
        <v>11</v>
      </c>
      <c r="F3" s="17"/>
      <c r="G3" s="17"/>
    </row>
    <row r="4" spans="1:9" x14ac:dyDescent="0.25">
      <c r="A4" t="s">
        <v>6424</v>
      </c>
      <c r="B4" t="s">
        <v>6425</v>
      </c>
      <c r="C4" s="1"/>
      <c r="D4" t="str">
        <f t="array" aca="1" ref="D4" ca="1">CONCATENATE(A4,"-",MID(CELL("filename",A3),FIND("]",CELL("filename",A3))+1,255))</f>
        <v>在树上唱歌-郭静</v>
      </c>
      <c r="E4" t="s">
        <v>11</v>
      </c>
      <c r="F4" s="17"/>
      <c r="G4" s="17"/>
    </row>
    <row r="5" spans="1:9" x14ac:dyDescent="0.25">
      <c r="A5" t="s">
        <v>6426</v>
      </c>
      <c r="B5" t="s">
        <v>6427</v>
      </c>
      <c r="C5" s="1"/>
      <c r="D5" t="str">
        <f t="array" aca="1" ref="D5" ca="1">CONCATENATE(A5,"-",MID(CELL("filename",A4),FIND("]",CELL("filename",A4))+1,255))</f>
        <v>你的香气-郭静</v>
      </c>
      <c r="E5" t="s">
        <v>11</v>
      </c>
      <c r="F5" s="17"/>
      <c r="G5" s="17"/>
    </row>
    <row r="6" spans="1:9" x14ac:dyDescent="0.25">
      <c r="A6" t="s">
        <v>381</v>
      </c>
      <c r="B6" t="s">
        <v>382</v>
      </c>
      <c r="C6" s="1" t="s">
        <v>383</v>
      </c>
      <c r="D6" t="str">
        <f t="array" aca="1" ref="D6" ca="1">CONCATENATE(A6,"-",MID(CELL("filename",A5),FIND("]",CELL("filename",A5))+1,255))</f>
        <v>风景旧曾谙-郭静</v>
      </c>
      <c r="E6" t="s">
        <v>11</v>
      </c>
      <c r="F6" s="17">
        <v>4.7222222222222221E-2</v>
      </c>
      <c r="G6" s="17">
        <v>6.5972222222222224E-2</v>
      </c>
      <c r="I6">
        <v>1</v>
      </c>
    </row>
    <row r="7" spans="1:9" x14ac:dyDescent="0.25">
      <c r="A7" t="s">
        <v>385</v>
      </c>
      <c r="B7" t="s">
        <v>386</v>
      </c>
      <c r="C7" s="1" t="s">
        <v>387</v>
      </c>
      <c r="D7" t="str">
        <f t="array" aca="1" ref="D7" ca="1">CONCATENATE(A7,"-",MID(CELL("filename",A6),FIND("]",CELL("filename",A6))+1,255))</f>
        <v>又是艳阳天-郭静</v>
      </c>
      <c r="E7" t="s">
        <v>11</v>
      </c>
      <c r="F7" s="17">
        <v>5.0694444444444438E-2</v>
      </c>
      <c r="G7" s="17">
        <v>7.7083333333333337E-2</v>
      </c>
      <c r="I7">
        <v>1</v>
      </c>
    </row>
    <row r="8" spans="1:9" x14ac:dyDescent="0.25">
      <c r="A8" t="s">
        <v>6428</v>
      </c>
      <c r="B8" t="s">
        <v>6429</v>
      </c>
      <c r="C8" s="1"/>
      <c r="D8" t="str">
        <f t="array" aca="1" ref="D8" ca="1">CONCATENATE(A8,"-",MID(CELL("filename",A7),FIND("]",CELL("filename",A7))+1,255))</f>
        <v>陪着我的时候想着她-郭静</v>
      </c>
      <c r="E8" t="s">
        <v>11</v>
      </c>
      <c r="F8" s="17"/>
      <c r="G8" s="17"/>
    </row>
    <row r="9" spans="1:9" x14ac:dyDescent="0.25">
      <c r="A9" t="s">
        <v>6430</v>
      </c>
      <c r="B9" t="s">
        <v>6431</v>
      </c>
      <c r="C9" s="1"/>
      <c r="D9" t="str">
        <f t="array" aca="1" ref="D9" ca="1">CONCATENATE(A9,"-",MID(CELL("filename",A8),FIND("]",CELL("filename",A8))+1,255))</f>
        <v>不药而愈-郭静</v>
      </c>
      <c r="E9" t="s">
        <v>11</v>
      </c>
      <c r="F9" s="17"/>
      <c r="G9" s="17"/>
    </row>
    <row r="10" spans="1:9" x14ac:dyDescent="0.25">
      <c r="A10" t="s">
        <v>6432</v>
      </c>
      <c r="B10" t="s">
        <v>6433</v>
      </c>
      <c r="C10" s="1"/>
      <c r="D10" t="str">
        <f t="array" aca="1" ref="D10" ca="1">CONCATENATE(A10,"-",MID(CELL("filename",A9),FIND("]",CELL("filename",A9))+1,255))</f>
        <v>离开-郭静</v>
      </c>
      <c r="E10" t="s">
        <v>11</v>
      </c>
      <c r="F10" s="17"/>
      <c r="G10" s="17"/>
    </row>
    <row r="11" spans="1:9" x14ac:dyDescent="0.25">
      <c r="A11" t="s">
        <v>6434</v>
      </c>
      <c r="B11" t="s">
        <v>6435</v>
      </c>
      <c r="C11" s="1"/>
      <c r="D11" t="str">
        <f t="array" aca="1" ref="D11" ca="1">CONCATENATE(A11,"-",MID(CELL("filename",A10),FIND("]",CELL("filename",A10))+1,255))</f>
        <v>青春不打烊-郭静</v>
      </c>
      <c r="E11" t="s">
        <v>11</v>
      </c>
      <c r="F11" s="17"/>
      <c r="G11" s="17"/>
    </row>
    <row r="12" spans="1:9" x14ac:dyDescent="0.25">
      <c r="A12" t="s">
        <v>6436</v>
      </c>
      <c r="B12" t="s">
        <v>6437</v>
      </c>
      <c r="D12" t="str">
        <f t="array" aca="1" ref="D12" ca="1">CONCATENATE(A12,"-",MID(CELL("filename",A11),FIND("]",CELL("filename",A11))+1,255))</f>
        <v>我不想忘记你-郭静</v>
      </c>
      <c r="E12" t="s">
        <v>11</v>
      </c>
      <c r="F12" s="17"/>
    </row>
    <row r="13" spans="1:9" x14ac:dyDescent="0.25">
      <c r="A13" t="s">
        <v>6438</v>
      </c>
      <c r="B13" t="s">
        <v>6439</v>
      </c>
      <c r="C13" s="1"/>
      <c r="D13" t="str">
        <f t="array" aca="1" ref="D13" ca="1">CONCATENATE(A13,"-",MID(CELL("filename",A12),FIND("]",CELL("filename",A12))+1,255))</f>
        <v>向阳而生-郭静</v>
      </c>
      <c r="E13" t="s">
        <v>11</v>
      </c>
      <c r="F13" s="17"/>
      <c r="G13" s="17"/>
    </row>
    <row r="14" spans="1:9" x14ac:dyDescent="0.25">
      <c r="A14" t="s">
        <v>6440</v>
      </c>
      <c r="B14" t="s">
        <v>6441</v>
      </c>
      <c r="C14" s="1"/>
      <c r="D14" t="str">
        <f t="array" aca="1" ref="D14" ca="1">CONCATENATE(A14,"-",MID(CELL("filename",A13),FIND("]",CELL("filename",A13))+1,255))</f>
        <v>拥抱你的微笑-郭静</v>
      </c>
      <c r="E14" t="s">
        <v>11</v>
      </c>
      <c r="F14" s="17"/>
      <c r="G14" s="17"/>
    </row>
    <row r="15" spans="1:9" x14ac:dyDescent="0.25">
      <c r="A15" t="s">
        <v>6442</v>
      </c>
      <c r="B15" t="s">
        <v>6443</v>
      </c>
      <c r="C15" s="1"/>
      <c r="D15" t="str">
        <f t="array" aca="1" ref="D15" ca="1">CONCATENATE(A15,"-",MID(CELL("filename",A14),FIND("]",CELL("filename",A14))+1,255))</f>
        <v>他爱的梦-郭静</v>
      </c>
      <c r="E15" t="s">
        <v>11</v>
      </c>
      <c r="F15" s="17"/>
      <c r="G15" s="17"/>
    </row>
    <row r="16" spans="1:9" x14ac:dyDescent="0.25">
      <c r="A16" s="6">
        <v>83721</v>
      </c>
      <c r="B16" t="s">
        <v>73</v>
      </c>
      <c r="C16" s="1"/>
      <c r="D16" t="str">
        <f t="array" aca="1" ref="D16" ca="1">CONCATENATE(A16,"-",MID(CELL("filename",A15),FIND("]",CELL("filename",A15))+1,255))</f>
        <v>83721-郭静</v>
      </c>
      <c r="E16" t="s">
        <v>11</v>
      </c>
      <c r="F16" s="17"/>
      <c r="G16" s="17"/>
    </row>
    <row r="17" spans="1:7" x14ac:dyDescent="0.25">
      <c r="A17" t="s">
        <v>6444</v>
      </c>
      <c r="B17" t="s">
        <v>6445</v>
      </c>
      <c r="D17" t="str">
        <f t="array" aca="1" ref="D17" ca="1">CONCATENATE(A17,"-",MID(CELL("filename",A16),FIND("]",CELL("filename",A16))+1,255))</f>
        <v>每一天都不同-郭静</v>
      </c>
      <c r="E17" t="s">
        <v>11</v>
      </c>
    </row>
    <row r="18" spans="1:7" x14ac:dyDescent="0.25">
      <c r="A18" t="s">
        <v>6446</v>
      </c>
      <c r="B18" t="s">
        <v>6447</v>
      </c>
      <c r="C18" s="1"/>
      <c r="D18" t="str">
        <f t="array" aca="1" ref="D18" ca="1">CONCATENATE(A18,"-",MID(CELL("filename",A17),FIND("]",CELL("filename",A17))+1,255))</f>
        <v>心动的魔法-郭静</v>
      </c>
      <c r="E18" t="s">
        <v>11</v>
      </c>
      <c r="F18" s="17"/>
      <c r="G18" s="17"/>
    </row>
    <row r="19" spans="1:7" x14ac:dyDescent="0.25">
      <c r="A19" t="s">
        <v>6448</v>
      </c>
      <c r="B19" t="s">
        <v>6449</v>
      </c>
      <c r="D19" t="str">
        <f t="array" aca="1" ref="D19" ca="1">CONCATENATE(A19,"-",MID(CELL("filename",A18),FIND("]",CELL("filename",A18))+1,255))</f>
        <v>忘了如何遗忘-郭静</v>
      </c>
      <c r="E19" t="s">
        <v>11</v>
      </c>
    </row>
    <row r="20" spans="1:7" x14ac:dyDescent="0.25">
      <c r="A20" t="s">
        <v>6450</v>
      </c>
      <c r="B20" t="s">
        <v>6451</v>
      </c>
      <c r="D20" t="str">
        <f t="array" aca="1" ref="D20" ca="1">CONCATENATE(A20,"-",MID(CELL("filename",A19),FIND("]",CELL("filename",A19))+1,255))</f>
        <v>爱情讯息-郭静</v>
      </c>
      <c r="E20" t="s">
        <v>11</v>
      </c>
    </row>
  </sheetData>
  <hyperlinks>
    <hyperlink ref="C6" r:id="rId1" xr:uid="{00000000-0004-0000-5000-000000000000}"/>
    <hyperlink ref="C7" r:id="rId2" xr:uid="{00000000-0004-0000-5000-000001000000}"/>
  </hyperlinks>
  <pageMargins left="0.7" right="0.7" top="0.75" bottom="0.75" header="0.3" footer="0.3"/>
  <pageSetup orientation="portrai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I60"/>
  <sheetViews>
    <sheetView topLeftCell="A4" workbookViewId="0">
      <selection activeCell="A38" sqref="A38"/>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2" width="9.140625" style="16" customWidth="1"/>
    <col min="13" max="16384" width="9.140625" style="16"/>
  </cols>
  <sheetData>
    <row r="1" spans="1:9" x14ac:dyDescent="0.25">
      <c r="A1" t="s">
        <v>0</v>
      </c>
      <c r="B1" t="s">
        <v>1</v>
      </c>
      <c r="C1" t="s">
        <v>2</v>
      </c>
      <c r="D1" t="s">
        <v>3</v>
      </c>
      <c r="E1" t="s">
        <v>4</v>
      </c>
      <c r="F1" t="s">
        <v>5</v>
      </c>
      <c r="G1" t="s">
        <v>6</v>
      </c>
      <c r="H1" t="s">
        <v>7</v>
      </c>
      <c r="I1" t="s">
        <v>8</v>
      </c>
    </row>
    <row r="2" spans="1:9" x14ac:dyDescent="0.25">
      <c r="A2" t="s">
        <v>6452</v>
      </c>
      <c r="B2" t="s">
        <v>6453</v>
      </c>
      <c r="C2" s="1"/>
      <c r="D2" t="str">
        <f t="array" aca="1" ref="D2" ca="1">CONCATENATE(A2,"-",MID(CELL("filename",A1),FIND("]",CELL("filename",A1))+1,255))</f>
        <v>盛夏的果实-莫文蔚</v>
      </c>
      <c r="E2" t="s">
        <v>11</v>
      </c>
      <c r="F2" s="17"/>
      <c r="G2" s="17"/>
      <c r="I2">
        <v>0</v>
      </c>
    </row>
    <row r="3" spans="1:9" x14ac:dyDescent="0.25">
      <c r="A3" t="s">
        <v>6454</v>
      </c>
      <c r="B3" t="s">
        <v>6455</v>
      </c>
      <c r="C3" s="1"/>
      <c r="D3" t="str">
        <f t="array" aca="1" ref="D3" ca="1">CONCATENATE(A3,"-",MID(CELL("filename",A2),FIND("]",CELL("filename",A2))+1,255))</f>
        <v>忽然之间-莫文蔚</v>
      </c>
      <c r="E3" t="s">
        <v>11</v>
      </c>
      <c r="F3" s="17"/>
      <c r="G3" s="17"/>
      <c r="I3">
        <v>0</v>
      </c>
    </row>
    <row r="4" spans="1:9" x14ac:dyDescent="0.25">
      <c r="A4" t="s">
        <v>6456</v>
      </c>
      <c r="B4" t="s">
        <v>6457</v>
      </c>
      <c r="C4" s="1"/>
      <c r="D4" t="str">
        <f t="array" aca="1" ref="D4" ca="1">CONCATENATE(A4,"-",MID(CELL("filename",A3),FIND("]",CELL("filename",A3))+1,255))</f>
        <v>他不爱我-莫文蔚</v>
      </c>
      <c r="E4" t="s">
        <v>11</v>
      </c>
      <c r="F4" s="17"/>
      <c r="G4" s="17"/>
      <c r="I4">
        <v>0</v>
      </c>
    </row>
    <row r="5" spans="1:9" x14ac:dyDescent="0.25">
      <c r="A5" t="s">
        <v>6458</v>
      </c>
      <c r="B5" t="s">
        <v>6459</v>
      </c>
      <c r="C5" s="1"/>
      <c r="D5" t="str">
        <f t="array" aca="1" ref="D5" ca="1">CONCATENATE(A5,"-",MID(CELL("filename",A4),FIND("]",CELL("filename",A4))+1,255))</f>
        <v>广岛之恋-莫文蔚</v>
      </c>
      <c r="E5" t="s">
        <v>11</v>
      </c>
      <c r="F5" s="17"/>
      <c r="G5" s="17"/>
      <c r="I5">
        <v>0</v>
      </c>
    </row>
    <row r="6" spans="1:9" x14ac:dyDescent="0.25">
      <c r="A6" t="s">
        <v>4872</v>
      </c>
      <c r="B6" t="s">
        <v>6460</v>
      </c>
      <c r="C6" s="1"/>
      <c r="D6" t="str">
        <f t="array" aca="1" ref="D6" ca="1">CONCATENATE(A6,"-",MID(CELL("filename",A5),FIND("]",CELL("filename",A5))+1,255))</f>
        <v>阴天-莫文蔚</v>
      </c>
      <c r="E6" t="s">
        <v>11</v>
      </c>
      <c r="F6" s="17"/>
      <c r="G6" s="17"/>
      <c r="I6">
        <v>0</v>
      </c>
    </row>
    <row r="7" spans="1:9" x14ac:dyDescent="0.25">
      <c r="A7" t="s">
        <v>2343</v>
      </c>
      <c r="B7" t="s">
        <v>6461</v>
      </c>
      <c r="C7" s="1"/>
      <c r="D7" t="str">
        <f t="array" aca="1" ref="D7" ca="1">CONCATENATE(A7,"-",MID(CELL("filename",A6),FIND("]",CELL("filename",A6))+1,255))</f>
        <v>慢慢喜欢你-莫文蔚</v>
      </c>
      <c r="E7" t="s">
        <v>11</v>
      </c>
      <c r="F7" s="17"/>
      <c r="G7" s="17"/>
      <c r="I7">
        <v>0</v>
      </c>
    </row>
    <row r="8" spans="1:9" x14ac:dyDescent="0.25">
      <c r="A8" t="s">
        <v>6462</v>
      </c>
      <c r="B8" t="s">
        <v>6463</v>
      </c>
      <c r="C8" s="1"/>
      <c r="D8" t="str">
        <f t="array" aca="1" ref="D8" ca="1">CONCATENATE(A8,"-",MID(CELL("filename",A7),FIND("]",CELL("filename",A7))+1,255))</f>
        <v>电台情歌-莫文蔚</v>
      </c>
      <c r="E8" t="s">
        <v>11</v>
      </c>
      <c r="F8" s="17"/>
      <c r="G8" s="17"/>
      <c r="I8">
        <v>0</v>
      </c>
    </row>
    <row r="9" spans="1:9" x14ac:dyDescent="0.25">
      <c r="A9" t="s">
        <v>3625</v>
      </c>
      <c r="B9" t="s">
        <v>6464</v>
      </c>
      <c r="C9" s="1"/>
      <c r="D9" t="str">
        <f t="array" aca="1" ref="D9" ca="1">CONCATENATE(A9,"-",MID(CELL("filename",A8),FIND("]",CELL("filename",A8))+1,255))</f>
        <v>这世界那么多人-莫文蔚</v>
      </c>
      <c r="E9" t="s">
        <v>11</v>
      </c>
      <c r="F9" s="17"/>
      <c r="G9" s="17"/>
      <c r="I9">
        <v>0</v>
      </c>
    </row>
    <row r="10" spans="1:9" x14ac:dyDescent="0.25">
      <c r="A10" t="s">
        <v>5831</v>
      </c>
      <c r="B10" t="s">
        <v>6465</v>
      </c>
      <c r="C10" s="1"/>
      <c r="D10" t="str">
        <f t="array" aca="1" ref="D10" ca="1">CONCATENATE(A10,"-",MID(CELL("filename",A9),FIND("]",CELL("filename",A9))+1,255))</f>
        <v>如果没有你-莫文蔚</v>
      </c>
      <c r="E10" t="s">
        <v>11</v>
      </c>
      <c r="F10" s="17"/>
      <c r="G10" s="17"/>
      <c r="I10">
        <v>0</v>
      </c>
    </row>
    <row r="11" spans="1:9" x14ac:dyDescent="0.25">
      <c r="A11" t="s">
        <v>6466</v>
      </c>
      <c r="B11" t="s">
        <v>6467</v>
      </c>
      <c r="C11" s="1"/>
      <c r="D11" t="str">
        <f t="array" aca="1" ref="D11" ca="1">CONCATENATE(A11,"-",MID(CELL("filename",A10),FIND("]",CELL("filename",A10))+1,255))</f>
        <v>外面的世界-莫文蔚</v>
      </c>
      <c r="E11" t="s">
        <v>11</v>
      </c>
      <c r="F11" s="17"/>
      <c r="G11" s="17"/>
      <c r="I11">
        <v>0</v>
      </c>
    </row>
    <row r="12" spans="1:9" x14ac:dyDescent="0.25">
      <c r="A12" t="s">
        <v>730</v>
      </c>
      <c r="B12" t="s">
        <v>6468</v>
      </c>
      <c r="C12" s="1" t="s">
        <v>6469</v>
      </c>
      <c r="D12" t="str">
        <f t="array" aca="1" ref="D12" ca="1">CONCATENATE(A12,"-",MID(CELL("filename",A11),FIND("]",CELL("filename",A11))+1,255))</f>
        <v>爱-莫文蔚</v>
      </c>
      <c r="E12" t="s">
        <v>11</v>
      </c>
      <c r="F12" s="17">
        <v>2.777777777777778E-2</v>
      </c>
      <c r="G12" s="17">
        <v>4.583333333333333E-2</v>
      </c>
      <c r="I12">
        <v>1</v>
      </c>
    </row>
    <row r="13" spans="1:9" x14ac:dyDescent="0.25">
      <c r="A13" t="s">
        <v>945</v>
      </c>
      <c r="B13" t="s">
        <v>6470</v>
      </c>
      <c r="C13" s="1" t="s">
        <v>6471</v>
      </c>
      <c r="D13" t="str">
        <f t="array" aca="1" ref="D13" ca="1">CONCATENATE(A13,"-",MID(CELL("filename",A12),FIND("]",CELL("filename",A12))+1,255))</f>
        <v>爱情-莫文蔚</v>
      </c>
      <c r="E13" t="s">
        <v>11</v>
      </c>
      <c r="F13" s="17">
        <v>6.7361111111111108E-2</v>
      </c>
      <c r="G13" s="17">
        <v>8.4722222222222227E-2</v>
      </c>
      <c r="I13">
        <v>1</v>
      </c>
    </row>
    <row r="14" spans="1:9" x14ac:dyDescent="0.25">
      <c r="A14" t="s">
        <v>114</v>
      </c>
      <c r="B14" t="s">
        <v>6472</v>
      </c>
      <c r="C14" s="1" t="s">
        <v>6473</v>
      </c>
      <c r="D14" t="str">
        <f t="array" aca="1" ref="D14" ca="1">CONCATENATE(A14,"-",MID(CELL("filename",A13),FIND("]",CELL("filename",A13))+1,255))</f>
        <v>那么爱你为什么-莫文蔚</v>
      </c>
      <c r="E14" t="s">
        <v>11</v>
      </c>
      <c r="F14" s="17">
        <v>1.9444444444444441E-2</v>
      </c>
      <c r="G14" s="17">
        <v>3.5416666666666673E-2</v>
      </c>
      <c r="I14">
        <v>1</v>
      </c>
    </row>
    <row r="15" spans="1:9" x14ac:dyDescent="0.25">
      <c r="A15" t="s">
        <v>2678</v>
      </c>
      <c r="B15" t="s">
        <v>6474</v>
      </c>
      <c r="C15" s="1" t="s">
        <v>6475</v>
      </c>
      <c r="D15" t="str">
        <f t="array" aca="1" ref="D15" ca="1">CONCATENATE(A15,"-",MID(CELL("filename",A14),FIND("]",CELL("filename",A14))+1,255))</f>
        <v>爱我的请举手-莫文蔚</v>
      </c>
      <c r="E15" t="s">
        <v>11</v>
      </c>
      <c r="F15" s="17">
        <v>4.583333333333333E-2</v>
      </c>
      <c r="G15" s="17">
        <v>5.486111111111111E-2</v>
      </c>
      <c r="I15">
        <v>1</v>
      </c>
    </row>
    <row r="16" spans="1:9" x14ac:dyDescent="0.25">
      <c r="A16" t="s">
        <v>6476</v>
      </c>
      <c r="B16" t="s">
        <v>6477</v>
      </c>
      <c r="C16" s="1" t="s">
        <v>6478</v>
      </c>
      <c r="D16" t="str">
        <f t="array" aca="1" ref="D16" ca="1">CONCATENATE(A16,"-",MID(CELL("filename",A15),FIND("]",CELL("filename",A15))+1,255))</f>
        <v>扶摇-莫文蔚</v>
      </c>
      <c r="E16" t="s">
        <v>11</v>
      </c>
      <c r="F16" s="17">
        <v>1.2500000000000001E-2</v>
      </c>
      <c r="G16" s="17">
        <v>3.4027777777777768E-2</v>
      </c>
      <c r="I16">
        <v>1</v>
      </c>
    </row>
    <row r="17" spans="1:9" x14ac:dyDescent="0.25">
      <c r="A17" t="s">
        <v>3288</v>
      </c>
      <c r="B17" t="s">
        <v>6479</v>
      </c>
      <c r="C17" s="1" t="s">
        <v>6480</v>
      </c>
      <c r="D17" t="str">
        <f t="array" aca="1" ref="D17" ca="1">CONCATENATE(A17,"-",MID(CELL("filename",A16),FIND("]",CELL("filename",A16))+1,255))</f>
        <v>宝贝-莫文蔚</v>
      </c>
      <c r="E17" t="s">
        <v>11</v>
      </c>
      <c r="F17" s="17">
        <v>3.7499999999999999E-2</v>
      </c>
      <c r="G17" s="17">
        <v>5.6250000000000001E-2</v>
      </c>
      <c r="I17">
        <v>1</v>
      </c>
    </row>
    <row r="18" spans="1:9" x14ac:dyDescent="0.25">
      <c r="A18" t="s">
        <v>4024</v>
      </c>
      <c r="B18" t="s">
        <v>6481</v>
      </c>
      <c r="C18" s="1" t="s">
        <v>6482</v>
      </c>
      <c r="D18" t="str">
        <f t="array" aca="1" ref="D18" ca="1">CONCATENATE(A18,"-",MID(CELL("filename",A17),FIND("]",CELL("filename",A17))+1,255))</f>
        <v>寂寞的恋人啊-莫文蔚</v>
      </c>
      <c r="E18" t="s">
        <v>11</v>
      </c>
      <c r="F18" s="17">
        <v>5.486111111111111E-2</v>
      </c>
      <c r="G18" s="17">
        <v>7.8472222222222221E-2</v>
      </c>
      <c r="I18">
        <v>1</v>
      </c>
    </row>
    <row r="19" spans="1:9" x14ac:dyDescent="0.25">
      <c r="A19" t="s">
        <v>6483</v>
      </c>
      <c r="B19" t="s">
        <v>6484</v>
      </c>
      <c r="C19" s="1" t="s">
        <v>6485</v>
      </c>
      <c r="D19" t="str">
        <f t="array" aca="1" ref="D19" ca="1">CONCATENATE(A19,"-",MID(CELL("filename",A18),FIND("]",CELL("filename",A18))+1,255))</f>
        <v>I Do-莫文蔚</v>
      </c>
      <c r="E19" t="s">
        <v>11</v>
      </c>
      <c r="F19" s="17">
        <v>4.7222222222222221E-2</v>
      </c>
      <c r="G19" s="17">
        <v>7.3611111111111113E-2</v>
      </c>
      <c r="I19">
        <v>1</v>
      </c>
    </row>
    <row r="20" spans="1:9" x14ac:dyDescent="0.25">
      <c r="A20" t="s">
        <v>6486</v>
      </c>
      <c r="B20" t="s">
        <v>6487</v>
      </c>
      <c r="C20" s="1" t="s">
        <v>6488</v>
      </c>
      <c r="D20" t="str">
        <f t="array" aca="1" ref="D20" ca="1">CONCATENATE(A20,"-",MID(CELL("filename",A19),FIND("]",CELL("filename",A19))+1,255))</f>
        <v>两个女孩-莫文蔚</v>
      </c>
      <c r="E20" t="s">
        <v>11</v>
      </c>
      <c r="F20" s="17">
        <v>3.6111111111111108E-2</v>
      </c>
      <c r="G20" s="17">
        <v>5.6944444444444443E-2</v>
      </c>
      <c r="I20">
        <v>1</v>
      </c>
    </row>
    <row r="21" spans="1:9" x14ac:dyDescent="0.25">
      <c r="A21" t="s">
        <v>6489</v>
      </c>
      <c r="B21" t="s">
        <v>6490</v>
      </c>
      <c r="C21" s="1"/>
      <c r="D21" t="str">
        <f t="array" aca="1" ref="D21" ca="1">CONCATENATE(A21,"-",MID(CELL("filename",A20),FIND("]",CELL("filename",A20))+1,255))</f>
        <v>爱无所畏-莫文蔚</v>
      </c>
      <c r="E21" t="s">
        <v>11</v>
      </c>
      <c r="F21" s="17"/>
      <c r="G21" s="17"/>
    </row>
    <row r="22" spans="1:9" x14ac:dyDescent="0.25">
      <c r="A22" t="s">
        <v>6491</v>
      </c>
      <c r="B22" t="s">
        <v>73</v>
      </c>
      <c r="C22" s="1"/>
      <c r="D22" t="str">
        <f t="array" aca="1" ref="D22" ca="1">CONCATENATE(A22,"-",MID(CELL("filename",A21),FIND("]",CELL("filename",A21))+1,255))</f>
        <v>午夜前的十分钟-莫文蔚</v>
      </c>
      <c r="E22" t="s">
        <v>11</v>
      </c>
      <c r="F22" s="17"/>
      <c r="G22" s="17"/>
    </row>
    <row r="23" spans="1:9" x14ac:dyDescent="0.25">
      <c r="A23" t="s">
        <v>6492</v>
      </c>
      <c r="B23" t="s">
        <v>73</v>
      </c>
      <c r="C23" s="1"/>
      <c r="D23" t="str">
        <f t="array" aca="1" ref="D23" ca="1">CONCATENATE(A23,"-",MID(CELL("filename",A22),FIND("]",CELL("filename",A22))+1,255))</f>
        <v>更衣室-莫文蔚</v>
      </c>
      <c r="E23" t="s">
        <v>11</v>
      </c>
      <c r="F23" s="17"/>
      <c r="G23" s="17"/>
    </row>
    <row r="24" spans="1:9" x14ac:dyDescent="0.25">
      <c r="A24" t="s">
        <v>6493</v>
      </c>
      <c r="B24" t="s">
        <v>6494</v>
      </c>
      <c r="C24" s="1"/>
      <c r="D24" t="str">
        <f t="array" aca="1" ref="D24" ca="1">CONCATENATE(A24,"-",MID(CELL("filename",A23),FIND("]",CELL("filename",A23))+1,255))</f>
        <v>信徒-莫文蔚</v>
      </c>
      <c r="E24" t="s">
        <v>11</v>
      </c>
      <c r="F24" s="17"/>
      <c r="G24" s="17"/>
    </row>
    <row r="25" spans="1:9" x14ac:dyDescent="0.25">
      <c r="A25" t="s">
        <v>6495</v>
      </c>
      <c r="B25" t="s">
        <v>73</v>
      </c>
      <c r="C25" s="1"/>
      <c r="D25" t="str">
        <f t="array" aca="1" ref="D25" ca="1">CONCATENATE(A25,"-",MID(CELL("filename",A24),FIND("]",CELL("filename",A24))+1,255))</f>
        <v>拆信-莫文蔚</v>
      </c>
      <c r="E25" t="s">
        <v>11</v>
      </c>
      <c r="F25" s="17"/>
      <c r="G25" s="17"/>
    </row>
    <row r="26" spans="1:9" x14ac:dyDescent="0.25">
      <c r="A26" t="s">
        <v>6496</v>
      </c>
      <c r="B26" t="s">
        <v>6497</v>
      </c>
      <c r="C26" s="1"/>
      <c r="D26" t="str">
        <f t="array" aca="1" ref="D26" ca="1">CONCATENATE(A26,"-",MID(CELL("filename",A25),FIND("]",CELL("filename",A25))+1,255))</f>
        <v>真的吗-莫文蔚</v>
      </c>
      <c r="E26" t="s">
        <v>11</v>
      </c>
      <c r="F26" s="17"/>
      <c r="G26" s="17"/>
    </row>
    <row r="27" spans="1:9" x14ac:dyDescent="0.25">
      <c r="A27" t="s">
        <v>6498</v>
      </c>
      <c r="B27" t="s">
        <v>6499</v>
      </c>
      <c r="C27" s="1"/>
      <c r="D27" t="str">
        <f t="array" aca="1" ref="D27" ca="1">CONCATENATE(A27,"-",MID(CELL("filename",A26),FIND("]",CELL("filename",A26))+1,255))</f>
        <v>没时间-莫文蔚</v>
      </c>
      <c r="E27" t="s">
        <v>11</v>
      </c>
      <c r="F27" s="17"/>
      <c r="G27" s="17"/>
    </row>
    <row r="28" spans="1:9" x14ac:dyDescent="0.25">
      <c r="A28" t="s">
        <v>6500</v>
      </c>
      <c r="B28" t="s">
        <v>6501</v>
      </c>
      <c r="C28" s="1"/>
      <c r="D28" t="str">
        <f t="array" aca="1" ref="D28" ca="1">CONCATENATE(A28,"-",MID(CELL("filename",A27),FIND("]",CELL("filename",A27))+1,255))</f>
        <v>如初之光-莫文蔚</v>
      </c>
      <c r="E28" t="s">
        <v>11</v>
      </c>
      <c r="F28" s="17"/>
      <c r="G28" s="17"/>
    </row>
    <row r="29" spans="1:9" x14ac:dyDescent="0.25">
      <c r="A29" t="s">
        <v>6502</v>
      </c>
      <c r="B29" t="s">
        <v>6503</v>
      </c>
      <c r="C29" s="1"/>
      <c r="D29" t="str">
        <f t="array" aca="1" ref="D29" ca="1">CONCATENATE(A29,"-",MID(CELL("filename",A28),FIND("]",CELL("filename",A28))+1,255))</f>
        <v>我累了-莫文蔚</v>
      </c>
      <c r="E29" t="s">
        <v>11</v>
      </c>
      <c r="F29" s="17"/>
      <c r="G29" s="17"/>
    </row>
    <row r="30" spans="1:9" x14ac:dyDescent="0.25">
      <c r="A30" t="s">
        <v>6504</v>
      </c>
      <c r="B30" t="s">
        <v>6505</v>
      </c>
      <c r="C30" s="1"/>
      <c r="D30" t="str">
        <f t="array" aca="1" ref="D30" ca="1">CONCATENATE(A30,"-",MID(CELL("filename",A29),FIND("]",CELL("filename",A29))+1,255))</f>
        <v>心领神会-莫文蔚</v>
      </c>
      <c r="E30" t="s">
        <v>11</v>
      </c>
      <c r="F30" s="17"/>
      <c r="G30" s="17"/>
    </row>
    <row r="31" spans="1:9" x14ac:dyDescent="0.25">
      <c r="A31" t="s">
        <v>6506</v>
      </c>
      <c r="B31" t="s">
        <v>6507</v>
      </c>
      <c r="C31" s="1"/>
      <c r="D31" t="str">
        <f t="array" aca="1" ref="D31" ca="1">CONCATENATE(A31,"-",MID(CELL("filename",A30),FIND("]",CELL("filename",A30))+1,255))</f>
        <v>境外-莫文蔚</v>
      </c>
      <c r="E31" t="s">
        <v>11</v>
      </c>
      <c r="F31" s="17"/>
      <c r="G31" s="17"/>
    </row>
    <row r="32" spans="1:9" x14ac:dyDescent="0.25">
      <c r="A32" t="s">
        <v>6508</v>
      </c>
      <c r="B32" t="s">
        <v>6509</v>
      </c>
      <c r="C32" s="1"/>
      <c r="D32" t="str">
        <f t="array" aca="1" ref="D32" ca="1">CONCATENATE(A32,"-",MID(CELL("filename",A31),FIND("]",CELL("filename",A31))+1,255))</f>
        <v>钻石-莫文蔚</v>
      </c>
      <c r="E32" t="s">
        <v>11</v>
      </c>
      <c r="F32" s="17"/>
      <c r="G32" s="17"/>
    </row>
    <row r="33" spans="1:9" x14ac:dyDescent="0.25">
      <c r="A33" t="s">
        <v>6510</v>
      </c>
      <c r="B33" t="s">
        <v>6511</v>
      </c>
      <c r="C33" s="1"/>
      <c r="D33" t="str">
        <f t="array" aca="1" ref="D33" ca="1">CONCATENATE(A33,"-",MID(CELL("filename",A32),FIND("]",CELL("filename",A32))+1,255))</f>
        <v>手-莫文蔚</v>
      </c>
      <c r="E33" t="s">
        <v>11</v>
      </c>
      <c r="F33" s="17"/>
      <c r="G33" s="17"/>
    </row>
    <row r="34" spans="1:9" x14ac:dyDescent="0.25">
      <c r="A34" t="s">
        <v>6512</v>
      </c>
      <c r="B34" t="s">
        <v>6513</v>
      </c>
      <c r="C34" s="1"/>
      <c r="D34" t="str">
        <f t="array" aca="1" ref="D34" ca="1">CONCATENATE(A34,"-",MID(CELL("filename",A33),FIND("]",CELL("filename",A33))+1,255))</f>
        <v>冷-莫文蔚</v>
      </c>
      <c r="E34" t="s">
        <v>11</v>
      </c>
      <c r="F34" s="17"/>
      <c r="G34" s="17"/>
    </row>
    <row r="35" spans="1:9" x14ac:dyDescent="0.25">
      <c r="A35" t="s">
        <v>6514</v>
      </c>
      <c r="B35" t="s">
        <v>6515</v>
      </c>
      <c r="C35" s="1"/>
      <c r="D35" t="str">
        <f t="array" aca="1" ref="D35" ca="1">CONCATENATE(A35,"-",MID(CELL("filename",A34),FIND("]",CELL("filename",A34))+1,255))</f>
        <v>绝-莫文蔚</v>
      </c>
      <c r="E35" t="s">
        <v>11</v>
      </c>
      <c r="F35" s="17"/>
      <c r="G35" s="17"/>
    </row>
    <row r="36" spans="1:9" x14ac:dyDescent="0.25">
      <c r="A36" t="s">
        <v>6516</v>
      </c>
      <c r="B36" t="s">
        <v>6517</v>
      </c>
      <c r="C36" s="1"/>
      <c r="D36" t="str">
        <f t="array" aca="1" ref="D36" ca="1">CONCATENATE(A36,"-",MID(CELL("filename",A35),FIND("]",CELL("filename",A35))+1,255))</f>
        <v>不待续-莫文蔚</v>
      </c>
      <c r="E36" t="s">
        <v>11</v>
      </c>
      <c r="F36" s="17"/>
      <c r="G36" s="17"/>
    </row>
    <row r="37" spans="1:9" x14ac:dyDescent="0.25">
      <c r="A37" t="s">
        <v>6518</v>
      </c>
      <c r="B37" t="s">
        <v>6519</v>
      </c>
      <c r="C37" s="1"/>
      <c r="D37" t="str">
        <f t="array" aca="1" ref="D37" ca="1">CONCATENATE(A37,"-",MID(CELL("filename",A36),FIND("]",CELL("filename",A36))+1,255))</f>
        <v>一个人睡-莫文蔚</v>
      </c>
      <c r="E37" t="s">
        <v>11</v>
      </c>
      <c r="F37" s="17"/>
      <c r="G37" s="17"/>
    </row>
    <row r="38" spans="1:9" x14ac:dyDescent="0.25">
      <c r="A38" t="s">
        <v>6520</v>
      </c>
      <c r="B38" t="s">
        <v>6521</v>
      </c>
      <c r="C38" s="1"/>
      <c r="D38" t="str">
        <f t="array" aca="1" ref="D38" ca="1">CONCATENATE(A38,"-",MID(CELL("filename",A37),FIND("]",CELL("filename",A37))+1,255))</f>
        <v>一口一口-莫文蔚</v>
      </c>
      <c r="E38" t="s">
        <v>11</v>
      </c>
      <c r="F38" s="17"/>
      <c r="G38" s="17"/>
    </row>
    <row r="39" spans="1:9" x14ac:dyDescent="0.25">
      <c r="A39" t="s">
        <v>6522</v>
      </c>
      <c r="B39" t="s">
        <v>6523</v>
      </c>
      <c r="C39" s="1"/>
      <c r="D39" t="str">
        <f t="array" aca="1" ref="D39" ca="1">CONCATENATE(A39,"-",MID(CELL("filename",A38),FIND("]",CELL("filename",A38))+1,255))</f>
        <v>24 hours-莫文蔚</v>
      </c>
      <c r="E39" t="s">
        <v>11</v>
      </c>
      <c r="F39" s="17"/>
      <c r="G39" s="17"/>
    </row>
    <row r="40" spans="1:9" x14ac:dyDescent="0.25">
      <c r="A40" t="s">
        <v>6524</v>
      </c>
      <c r="B40" t="s">
        <v>6525</v>
      </c>
      <c r="C40" s="1"/>
      <c r="D40" t="str">
        <f t="array" aca="1" ref="D40" ca="1">CONCATENATE(A40,"-",MID(CELL("filename",A39),FIND("]",CELL("filename",A39))+1,255))</f>
        <v>安可-莫文蔚</v>
      </c>
      <c r="E40" t="s">
        <v>11</v>
      </c>
      <c r="F40" s="17"/>
      <c r="G40" s="17"/>
    </row>
    <row r="41" spans="1:9" x14ac:dyDescent="0.25">
      <c r="A41" t="s">
        <v>6526</v>
      </c>
      <c r="B41" t="s">
        <v>6527</v>
      </c>
      <c r="C41" s="1"/>
      <c r="D41" t="str">
        <f t="array" aca="1" ref="D41" ca="1">CONCATENATE(A41,"-",MID(CELL("filename",A40),FIND("]",CELL("filename",A40))+1,255))</f>
        <v>那可不一定-莫文蔚</v>
      </c>
      <c r="E41" t="s">
        <v>11</v>
      </c>
      <c r="F41" s="17"/>
      <c r="G41" s="17"/>
    </row>
    <row r="42" spans="1:9" x14ac:dyDescent="0.25">
      <c r="A42" t="s">
        <v>6528</v>
      </c>
      <c r="B42" t="s">
        <v>6529</v>
      </c>
      <c r="C42" s="1"/>
      <c r="D42" t="str">
        <f t="array" aca="1" ref="D42" ca="1">CONCATENATE(A42,"-",MID(CELL("filename",A41),FIND("]",CELL("filename",A41))+1,255))</f>
        <v>爱我爱我-莫文蔚</v>
      </c>
      <c r="E42" t="s">
        <v>11</v>
      </c>
      <c r="F42" s="17"/>
      <c r="G42" s="17"/>
    </row>
    <row r="43" spans="1:9" x14ac:dyDescent="0.25">
      <c r="C43" s="1"/>
      <c r="F43" s="17"/>
      <c r="G43" s="17"/>
    </row>
    <row r="44" spans="1:9" x14ac:dyDescent="0.25">
      <c r="C44" s="1"/>
      <c r="F44" s="17"/>
      <c r="G44" s="17"/>
    </row>
    <row r="45" spans="1:9" x14ac:dyDescent="0.25">
      <c r="C45" s="1"/>
      <c r="F45" s="17"/>
      <c r="G45" s="17"/>
    </row>
    <row r="48" spans="1:9" x14ac:dyDescent="0.25">
      <c r="A48" t="s">
        <v>96</v>
      </c>
      <c r="B48" t="s">
        <v>97</v>
      </c>
      <c r="D48" t="str">
        <f t="array" aca="1" ref="D48" ca="1">CONCATENATE(A48,"-",MID(CELL("filename",A47),FIND("]",CELL("filename",A47))+1,255))</f>
        <v>一生所爱-莫文蔚</v>
      </c>
      <c r="E48" t="s">
        <v>84</v>
      </c>
      <c r="I48">
        <v>0</v>
      </c>
    </row>
    <row r="49" spans="1:9" x14ac:dyDescent="0.25">
      <c r="A49" t="s">
        <v>6530</v>
      </c>
      <c r="B49" t="s">
        <v>6531</v>
      </c>
      <c r="D49" t="str">
        <f t="array" aca="1" ref="D49" ca="1">CONCATENATE(A49,"-",MID(CELL("filename",A48),FIND("]",CELL("filename",A48))+1,255))</f>
        <v>We don't talk anymore-莫文蔚</v>
      </c>
      <c r="E49" t="s">
        <v>84</v>
      </c>
      <c r="I49">
        <v>0</v>
      </c>
    </row>
    <row r="50" spans="1:9" x14ac:dyDescent="0.25">
      <c r="A50" t="s">
        <v>1496</v>
      </c>
      <c r="B50" t="s">
        <v>6532</v>
      </c>
      <c r="D50" t="str">
        <f t="array" aca="1" ref="D50" ca="1">CONCATENATE(A50,"-",MID(CELL("filename",A49),FIND("]",CELL("filename",A49))+1,255))</f>
        <v>当你老了-莫文蔚</v>
      </c>
      <c r="E50" t="s">
        <v>84</v>
      </c>
      <c r="I50">
        <v>0</v>
      </c>
    </row>
    <row r="51" spans="1:9" x14ac:dyDescent="0.25">
      <c r="A51" t="s">
        <v>6533</v>
      </c>
      <c r="B51" t="s">
        <v>6534</v>
      </c>
      <c r="D51" t="str">
        <f t="array" aca="1" ref="D51" ca="1">CONCATENATE(A51,"-",MID(CELL("filename",A50),FIND("]",CELL("filename",A50))+1,255))</f>
        <v>爱我别走-莫文蔚</v>
      </c>
      <c r="E51" t="s">
        <v>84</v>
      </c>
      <c r="I51">
        <v>0</v>
      </c>
    </row>
    <row r="52" spans="1:9" x14ac:dyDescent="0.25">
      <c r="A52" t="s">
        <v>6535</v>
      </c>
      <c r="B52" t="s">
        <v>6536</v>
      </c>
      <c r="D52" t="str">
        <f t="array" aca="1" ref="D52" ca="1">CONCATENATE(A52,"-",MID(CELL("filename",A51),FIND("]",CELL("filename",A51))+1,255))</f>
        <v>夜上海-莫文蔚</v>
      </c>
      <c r="E52" t="s">
        <v>84</v>
      </c>
      <c r="I52">
        <v>0</v>
      </c>
    </row>
    <row r="53" spans="1:9" x14ac:dyDescent="0.25">
      <c r="A53" t="s">
        <v>6537</v>
      </c>
      <c r="B53" t="s">
        <v>6538</v>
      </c>
      <c r="D53" t="str">
        <f t="array" aca="1" ref="D53" ca="1">CONCATENATE(A53,"-",MID(CELL("filename",A52),FIND("]",CELL("filename",A52))+1,255))</f>
        <v>在那遥远的地方-莫文蔚</v>
      </c>
      <c r="E53" t="s">
        <v>84</v>
      </c>
      <c r="I53">
        <v>0</v>
      </c>
    </row>
    <row r="54" spans="1:9" x14ac:dyDescent="0.25">
      <c r="A54" t="s">
        <v>6539</v>
      </c>
      <c r="B54" t="s">
        <v>6540</v>
      </c>
      <c r="D54" t="str">
        <f t="array" aca="1" ref="D54" ca="1">CONCATENATE(A54,"-",MID(CELL("filename",A53),FIND("]",CELL("filename",A53))+1,255))</f>
        <v>爱的初体验-莫文蔚</v>
      </c>
      <c r="E54" t="s">
        <v>84</v>
      </c>
      <c r="I54">
        <v>0</v>
      </c>
    </row>
    <row r="55" spans="1:9" x14ac:dyDescent="0.25">
      <c r="A55" t="s">
        <v>6541</v>
      </c>
      <c r="B55" t="s">
        <v>6542</v>
      </c>
      <c r="D55" t="str">
        <f t="array" aca="1" ref="D55" ca="1">CONCATENATE(A55,"-",MID(CELL("filename",A54),FIND("]",CELL("filename",A54))+1,255))</f>
        <v>茉莉花-莫文蔚</v>
      </c>
      <c r="E55" t="s">
        <v>84</v>
      </c>
      <c r="I55">
        <v>0</v>
      </c>
    </row>
    <row r="56" spans="1:9" x14ac:dyDescent="0.25">
      <c r="A56" t="s">
        <v>6543</v>
      </c>
      <c r="B56" t="s">
        <v>6544</v>
      </c>
      <c r="D56" t="str">
        <f t="array" aca="1" ref="D56" ca="1">CONCATENATE(A56,"-",MID(CELL("filename",A55),FIND("]",CELL("filename",A55))+1,255))</f>
        <v>打起手鼓唱起歌-莫文蔚</v>
      </c>
      <c r="E56" t="s">
        <v>84</v>
      </c>
      <c r="I56">
        <v>0</v>
      </c>
    </row>
    <row r="57" spans="1:9" x14ac:dyDescent="0.25">
      <c r="A57" t="s">
        <v>4421</v>
      </c>
      <c r="B57" t="s">
        <v>4422</v>
      </c>
      <c r="C57" s="1" t="s">
        <v>4423</v>
      </c>
      <c r="D57" t="str">
        <f t="array" aca="1" ref="D57" ca="1">CONCATENATE(A57,"-",MID(CELL("filename",A56),FIND("]",CELL("filename",A56))+1,255))</f>
        <v>明天我要嫁给你-莫文蔚</v>
      </c>
      <c r="E57" t="s">
        <v>84</v>
      </c>
      <c r="F57" s="17">
        <v>3.6805555555555557E-2</v>
      </c>
      <c r="G57" s="17">
        <v>5.9027777777777783E-2</v>
      </c>
      <c r="I57">
        <v>1</v>
      </c>
    </row>
    <row r="58" spans="1:9" x14ac:dyDescent="0.25">
      <c r="A58" t="s">
        <v>6545</v>
      </c>
      <c r="B58" t="s">
        <v>6546</v>
      </c>
      <c r="D58" t="str">
        <f t="array" aca="1" ref="D58" ca="1">CONCATENATE(A58,"-",MID(CELL("filename",A57),FIND("]",CELL("filename",A57))+1,255))</f>
        <v>是非题-莫文蔚</v>
      </c>
      <c r="E58" t="s">
        <v>84</v>
      </c>
      <c r="I58">
        <v>0</v>
      </c>
    </row>
    <row r="59" spans="1:9" x14ac:dyDescent="0.25">
      <c r="A59" t="s">
        <v>5061</v>
      </c>
      <c r="B59" t="s">
        <v>5062</v>
      </c>
      <c r="D59" t="str">
        <f t="array" aca="1" ref="D59" ca="1">CONCATENATE(A59,"-",MID(CELL("filename",A58),FIND("]",CELL("filename",A58))+1,255))</f>
        <v>溜溜的情歌-莫文蔚</v>
      </c>
      <c r="E59" t="s">
        <v>84</v>
      </c>
      <c r="I59">
        <v>0</v>
      </c>
    </row>
    <row r="60" spans="1:9" x14ac:dyDescent="0.25">
      <c r="A60" t="s">
        <v>4234</v>
      </c>
      <c r="B60" t="s">
        <v>6547</v>
      </c>
      <c r="D60" t="str">
        <f t="array" aca="1" ref="D60" ca="1">CONCATENATE(A60,"-",MID(CELL("filename",A59),FIND("]",CELL("filename",A59))+1,255))</f>
        <v>因为爱情-莫文蔚</v>
      </c>
      <c r="E60" t="s">
        <v>84</v>
      </c>
      <c r="I60">
        <v>0</v>
      </c>
    </row>
  </sheetData>
  <hyperlinks>
    <hyperlink ref="C12" r:id="rId1" xr:uid="{00000000-0004-0000-5100-000000000000}"/>
    <hyperlink ref="C13" r:id="rId2" xr:uid="{00000000-0004-0000-5100-000001000000}"/>
    <hyperlink ref="C14" r:id="rId3" xr:uid="{00000000-0004-0000-5100-000002000000}"/>
    <hyperlink ref="C15" r:id="rId4" xr:uid="{00000000-0004-0000-5100-000003000000}"/>
    <hyperlink ref="C16" r:id="rId5" xr:uid="{00000000-0004-0000-5100-000004000000}"/>
    <hyperlink ref="C17" r:id="rId6" xr:uid="{00000000-0004-0000-5100-000005000000}"/>
    <hyperlink ref="C18" r:id="rId7" xr:uid="{00000000-0004-0000-5100-000006000000}"/>
    <hyperlink ref="C19" r:id="rId8" xr:uid="{00000000-0004-0000-5100-000007000000}"/>
    <hyperlink ref="C20" r:id="rId9" xr:uid="{00000000-0004-0000-5100-000008000000}"/>
    <hyperlink ref="C57" r:id="rId10" xr:uid="{00000000-0004-0000-5100-000009000000}"/>
  </hyperlinks>
  <pageMargins left="0.7" right="0.7" top="0.75" bottom="0.75" header="0.3" footer="0.3"/>
  <pageSetup orientation="portrait"/>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I41"/>
  <sheetViews>
    <sheetView topLeftCell="A26" workbookViewId="0">
      <selection activeCell="B26" sqref="B1:B1048576"/>
    </sheetView>
  </sheetViews>
  <sheetFormatPr defaultRowHeight="15" x14ac:dyDescent="0.25"/>
  <cols>
    <col min="1" max="1" width="26.28515625" style="16" customWidth="1"/>
    <col min="2" max="2" width="65.85546875" style="18" customWidth="1"/>
    <col min="3" max="3" width="50.28515625" style="16" customWidth="1"/>
    <col min="4" max="4" width="33.5703125" style="16" customWidth="1"/>
    <col min="5" max="12" width="9.140625" style="16" customWidth="1"/>
    <col min="13" max="16384" width="9.140625" style="16"/>
  </cols>
  <sheetData>
    <row r="1" spans="1:9" x14ac:dyDescent="0.25">
      <c r="A1" t="s">
        <v>0</v>
      </c>
      <c r="B1" s="18" t="s">
        <v>1</v>
      </c>
      <c r="C1" t="s">
        <v>2</v>
      </c>
      <c r="D1" t="s">
        <v>3</v>
      </c>
      <c r="E1" t="s">
        <v>4</v>
      </c>
      <c r="F1" t="s">
        <v>5</v>
      </c>
      <c r="G1" t="s">
        <v>6</v>
      </c>
      <c r="H1" t="s">
        <v>7</v>
      </c>
      <c r="I1" t="s">
        <v>8</v>
      </c>
    </row>
    <row r="2" spans="1:9" x14ac:dyDescent="0.25">
      <c r="A2" t="s">
        <v>5670</v>
      </c>
      <c r="B2" s="18" t="s">
        <v>6548</v>
      </c>
      <c r="C2" s="1"/>
      <c r="D2" t="str">
        <f t="array" aca="1" ref="D2" ca="1">CONCATENATE(A2,"-",MID(CELL("filename",A1),FIND("]",CELL("filename",A1))+1,255))</f>
        <v>十年-陈奕迅</v>
      </c>
      <c r="E2" t="s">
        <v>11</v>
      </c>
      <c r="F2" s="17">
        <v>2.5000000000000001E-2</v>
      </c>
      <c r="G2" s="17">
        <v>3.5416666666666673E-2</v>
      </c>
      <c r="I2">
        <v>0</v>
      </c>
    </row>
    <row r="3" spans="1:9" x14ac:dyDescent="0.25">
      <c r="A3" t="s">
        <v>2196</v>
      </c>
      <c r="B3" s="18" t="s">
        <v>6549</v>
      </c>
      <c r="C3" s="1"/>
      <c r="D3" t="str">
        <f t="array" aca="1" ref="D3" ca="1">CONCATENATE(A3,"-",MID(CELL("filename",A2),FIND("]",CELL("filename",A2))+1,255))</f>
        <v>爱情转移-陈奕迅</v>
      </c>
      <c r="E3" t="s">
        <v>11</v>
      </c>
      <c r="F3" s="17"/>
      <c r="G3" s="17"/>
    </row>
    <row r="4" spans="1:9" x14ac:dyDescent="0.25">
      <c r="A4" t="s">
        <v>6550</v>
      </c>
      <c r="B4" s="18" t="s">
        <v>6551</v>
      </c>
      <c r="C4" s="1"/>
      <c r="D4" t="str">
        <f t="array" aca="1" ref="D4" ca="1">CONCATENATE(A4,"-",MID(CELL("filename",A3),FIND("]",CELL("filename",A3))+1,255))</f>
        <v>淘汰-陈奕迅</v>
      </c>
      <c r="E4" t="s">
        <v>11</v>
      </c>
      <c r="F4" s="17"/>
      <c r="G4" s="17"/>
    </row>
    <row r="5" spans="1:9" x14ac:dyDescent="0.25">
      <c r="A5" t="s">
        <v>3046</v>
      </c>
      <c r="B5" s="18" t="s">
        <v>3578</v>
      </c>
      <c r="C5" s="1"/>
      <c r="D5" t="str">
        <f t="array" aca="1" ref="D5" ca="1">CONCATENATE(A5,"-",MID(CELL("filename",A4),FIND("]",CELL("filename",A4))+1,255))</f>
        <v>孤勇者-陈奕迅</v>
      </c>
      <c r="E5" t="s">
        <v>11</v>
      </c>
      <c r="F5" s="17"/>
      <c r="G5" s="17"/>
    </row>
    <row r="6" spans="1:9" x14ac:dyDescent="0.25">
      <c r="A6" t="s">
        <v>3617</v>
      </c>
      <c r="B6" s="18" t="s">
        <v>3618</v>
      </c>
      <c r="C6" s="1"/>
      <c r="D6" t="str">
        <f t="array" aca="1" ref="D6" ca="1">CONCATENATE(A6,"-",MID(CELL("filename",A5),FIND("]",CELL("filename",A5))+1,255))</f>
        <v>浮夸-陈奕迅</v>
      </c>
      <c r="E6" t="s">
        <v>11</v>
      </c>
      <c r="F6" s="17"/>
      <c r="G6" s="17"/>
    </row>
    <row r="7" spans="1:9" x14ac:dyDescent="0.25">
      <c r="A7" t="s">
        <v>2194</v>
      </c>
      <c r="B7" s="18" t="s">
        <v>6552</v>
      </c>
      <c r="C7" s="1"/>
      <c r="D7" t="str">
        <f t="array" aca="1" ref="D7" ca="1">CONCATENATE(A7,"-",MID(CELL("filename",A6),FIND("]",CELL("filename",A6))+1,255))</f>
        <v>好久不见-陈奕迅</v>
      </c>
      <c r="E7" t="s">
        <v>11</v>
      </c>
      <c r="F7" s="17"/>
      <c r="G7" s="17"/>
    </row>
    <row r="8" spans="1:9" x14ac:dyDescent="0.25">
      <c r="A8" t="s">
        <v>655</v>
      </c>
      <c r="B8" s="18" t="s">
        <v>656</v>
      </c>
      <c r="C8" s="1"/>
      <c r="D8" t="str">
        <f t="array" aca="1" ref="D8" ca="1">CONCATENATE(A8,"-",MID(CELL("filename",A7),FIND("]",CELL("filename",A7))+1,255))</f>
        <v>最佳损友-陈奕迅</v>
      </c>
      <c r="E8" t="s">
        <v>11</v>
      </c>
      <c r="F8" s="17"/>
      <c r="G8" s="17"/>
    </row>
    <row r="9" spans="1:9" x14ac:dyDescent="0.25">
      <c r="A9" t="s">
        <v>6553</v>
      </c>
      <c r="B9" s="18" t="s">
        <v>6554</v>
      </c>
      <c r="C9" s="1"/>
      <c r="D9" t="str">
        <f t="array" aca="1" ref="D9" ca="1">CONCATENATE(A9,"-",MID(CELL("filename",A8),FIND("]",CELL("filename",A8))+1,255))</f>
        <v>稳稳的幸福-陈奕迅</v>
      </c>
      <c r="E9" t="s">
        <v>11</v>
      </c>
      <c r="F9" s="17"/>
      <c r="G9" s="17"/>
    </row>
    <row r="10" spans="1:9" x14ac:dyDescent="0.25">
      <c r="A10" t="s">
        <v>4234</v>
      </c>
      <c r="B10" s="18" t="s">
        <v>4235</v>
      </c>
      <c r="C10" s="1"/>
      <c r="D10" t="str">
        <f t="array" aca="1" ref="D10" ca="1">CONCATENATE(A10,"-",MID(CELL("filename",A9),FIND("]",CELL("filename",A9))+1,255))</f>
        <v>因为爱情-陈奕迅</v>
      </c>
      <c r="E10" t="s">
        <v>11</v>
      </c>
      <c r="F10" s="17"/>
      <c r="G10" s="17"/>
    </row>
    <row r="11" spans="1:9" x14ac:dyDescent="0.25">
      <c r="A11" t="s">
        <v>5157</v>
      </c>
      <c r="B11" s="18" t="s">
        <v>6555</v>
      </c>
      <c r="D11" t="str">
        <f t="array" aca="1" ref="D11" ca="1">CONCATENATE(A11,"-",MID(CELL("filename",A10),FIND("]",CELL("filename",A10))+1,255))</f>
        <v>不要说话-陈奕迅</v>
      </c>
      <c r="E11" t="s">
        <v>11</v>
      </c>
      <c r="F11" s="17"/>
    </row>
    <row r="12" spans="1:9" x14ac:dyDescent="0.25">
      <c r="A12" t="s">
        <v>6556</v>
      </c>
      <c r="B12" s="18" t="s">
        <v>6557</v>
      </c>
      <c r="C12" s="1"/>
      <c r="D12" t="str">
        <f t="array" aca="1" ref="D12" ca="1">CONCATENATE(A12,"-",MID(CELL("filename",A11),FIND("]",CELL("filename",A11))+1,255))</f>
        <v>阴天快乐-陈奕迅</v>
      </c>
      <c r="E12" t="s">
        <v>11</v>
      </c>
      <c r="F12" s="17"/>
      <c r="G12" s="17"/>
    </row>
    <row r="13" spans="1:9" x14ac:dyDescent="0.25">
      <c r="A13" t="s">
        <v>5408</v>
      </c>
      <c r="B13" s="18" t="s">
        <v>6558</v>
      </c>
      <c r="C13" s="1"/>
      <c r="D13" t="str">
        <f t="array" aca="1" ref="D13" ca="1">CONCATENATE(A13,"-",MID(CELL("filename",A12),FIND("]",CELL("filename",A12))+1,255))</f>
        <v>红玫瑰-陈奕迅</v>
      </c>
      <c r="E13" t="s">
        <v>11</v>
      </c>
      <c r="F13" s="17"/>
      <c r="G13" s="17"/>
    </row>
    <row r="14" spans="1:9" x14ac:dyDescent="0.25">
      <c r="A14" t="s">
        <v>3733</v>
      </c>
      <c r="B14" s="18" t="s">
        <v>6559</v>
      </c>
      <c r="C14" s="1"/>
      <c r="D14" t="str">
        <f t="array" aca="1" ref="D14" ca="1">CONCATENATE(A14,"-",MID(CELL("filename",A13),FIND("]",CELL("filename",A13))+1,255))</f>
        <v>k歌之王-陈奕迅</v>
      </c>
      <c r="E14" t="s">
        <v>11</v>
      </c>
      <c r="F14" s="17"/>
      <c r="G14" s="17"/>
    </row>
    <row r="15" spans="1:9" x14ac:dyDescent="0.25">
      <c r="A15" t="s">
        <v>6560</v>
      </c>
      <c r="B15" s="18" t="s">
        <v>6561</v>
      </c>
      <c r="C15" s="1"/>
      <c r="D15" t="str">
        <f t="array" aca="1" ref="D15" ca="1">CONCATENATE(A15,"-",MID(CELL("filename",A14),FIND("]",CELL("filename",A14))+1,255))</f>
        <v>苦瓜-陈奕迅</v>
      </c>
      <c r="E15" t="s">
        <v>11</v>
      </c>
      <c r="F15" s="17"/>
      <c r="G15" s="17"/>
    </row>
    <row r="16" spans="1:9" x14ac:dyDescent="0.25">
      <c r="A16" t="s">
        <v>4217</v>
      </c>
      <c r="B16" s="18" t="s">
        <v>6562</v>
      </c>
      <c r="D16" t="str">
        <f t="array" aca="1" ref="D16" ca="1">CONCATENATE(A16,"-",MID(CELL("filename",A15),FIND("]",CELL("filename",A15))+1,255))</f>
        <v>单车-陈奕迅</v>
      </c>
      <c r="E16" t="s">
        <v>11</v>
      </c>
    </row>
    <row r="17" spans="1:9" x14ac:dyDescent="0.25">
      <c r="A17" t="s">
        <v>1264</v>
      </c>
      <c r="B17" s="18" t="s">
        <v>6563</v>
      </c>
      <c r="C17" s="1"/>
      <c r="D17" t="str">
        <f t="array" aca="1" ref="D17" ca="1">CONCATENATE(A17,"-",MID(CELL("filename",A16),FIND("]",CELL("filename",A16))+1,255))</f>
        <v>你的背包-陈奕迅</v>
      </c>
      <c r="E17" t="s">
        <v>11</v>
      </c>
      <c r="F17" s="17"/>
      <c r="G17" s="17"/>
    </row>
    <row r="18" spans="1:9" x14ac:dyDescent="0.25">
      <c r="A18" t="s">
        <v>5430</v>
      </c>
      <c r="B18" s="18" t="s">
        <v>6978</v>
      </c>
      <c r="D18" t="str">
        <f t="array" aca="1" ref="D18" ca="1">CONCATENATE(A18,"-",MID(CELL("filename",A17),FIND("]",CELL("filename",A17))+1,255))</f>
        <v>圣诞结-陈奕迅</v>
      </c>
      <c r="E18" t="s">
        <v>11</v>
      </c>
    </row>
    <row r="19" spans="1:9" x14ac:dyDescent="0.25">
      <c r="A19" t="s">
        <v>6564</v>
      </c>
      <c r="B19" s="18" t="s">
        <v>6565</v>
      </c>
      <c r="D19" t="str">
        <f t="array" aca="1" ref="D19" ca="1">CONCATENATE(A19,"-",MID(CELL("filename",A18),FIND("]",CELL("filename",A18))+1,255))</f>
        <v>孤独患者-陈奕迅</v>
      </c>
      <c r="E19" t="s">
        <v>11</v>
      </c>
    </row>
    <row r="20" spans="1:9" x14ac:dyDescent="0.25">
      <c r="A20" t="s">
        <v>6566</v>
      </c>
      <c r="B20" s="18" t="s">
        <v>6567</v>
      </c>
      <c r="D20" s="16" t="str">
        <f t="array" aca="1" ref="D20" ca="1">CONCATENATE(A20,"-",MID(CELL("filename",A19),FIND("]",CELL("filename",A19))+1,255))</f>
        <v>兄弟-陈奕迅</v>
      </c>
      <c r="E20" t="s">
        <v>11</v>
      </c>
    </row>
    <row r="21" spans="1:9" x14ac:dyDescent="0.25">
      <c r="A21" t="s">
        <v>6568</v>
      </c>
      <c r="B21" s="18" t="s">
        <v>6569</v>
      </c>
      <c r="D21" s="16" t="str">
        <f t="array" aca="1" ref="D21" ca="1">CONCATENATE(A21,"-",MID(CELL("filename",A20),FIND("]",CELL("filename",A20))+1,255))</f>
        <v>谢谢侬-陈奕迅</v>
      </c>
      <c r="E21" t="s">
        <v>11</v>
      </c>
    </row>
    <row r="22" spans="1:9" x14ac:dyDescent="0.25">
      <c r="A22" s="16" t="s">
        <v>6570</v>
      </c>
      <c r="B22" s="18" t="s">
        <v>6980</v>
      </c>
      <c r="C22" s="1" t="s">
        <v>6979</v>
      </c>
      <c r="D22" s="16" t="str">
        <f t="array" aca="1" ref="D22" ca="1">CONCATENATE(A22,"-",MID(CELL("filename",A21),FIND("]",CELL("filename",A21))+1,255))</f>
        <v>倒带人生-陈奕迅</v>
      </c>
      <c r="E22" s="16" t="s">
        <v>11</v>
      </c>
      <c r="F22" s="17">
        <v>7.6388888888888886E-3</v>
      </c>
      <c r="G22" s="17">
        <v>2.361111111111111E-2</v>
      </c>
      <c r="I22" s="16">
        <v>1</v>
      </c>
    </row>
    <row r="23" spans="1:9" x14ac:dyDescent="0.25">
      <c r="A23" t="s">
        <v>6571</v>
      </c>
      <c r="B23" s="18" t="s">
        <v>6983</v>
      </c>
      <c r="C23" s="1" t="s">
        <v>6982</v>
      </c>
      <c r="D23" s="16" t="str">
        <f t="array" aca="1" ref="D23" ca="1">CONCATENATE(A23,"-",MID(CELL("filename",A22),FIND("]",CELL("filename",A22))+1,255))</f>
        <v>一丝不挂-陈奕迅</v>
      </c>
      <c r="E23" t="s">
        <v>11</v>
      </c>
      <c r="F23" s="17">
        <v>4.5138888888888888E-2</v>
      </c>
      <c r="G23" s="17">
        <v>6.25E-2</v>
      </c>
      <c r="I23" s="16">
        <v>1</v>
      </c>
    </row>
    <row r="24" spans="1:9" x14ac:dyDescent="0.25">
      <c r="A24" t="s">
        <v>6572</v>
      </c>
      <c r="B24" s="18" t="s">
        <v>6984</v>
      </c>
      <c r="C24" s="1" t="s">
        <v>6985</v>
      </c>
      <c r="D24" s="16" t="str">
        <f t="array" aca="1" ref="D24" ca="1">CONCATENATE(A24,"-",MID(CELL("filename",A23),FIND("]",CELL("filename",A23))+1,255))</f>
        <v>兄妹-陈奕迅</v>
      </c>
      <c r="E24" t="s">
        <v>11</v>
      </c>
      <c r="F24" s="17">
        <v>9.0277777777777769E-3</v>
      </c>
      <c r="G24" s="17">
        <v>1.8749999999999999E-2</v>
      </c>
      <c r="I24" s="16">
        <v>1</v>
      </c>
    </row>
    <row r="25" spans="1:9" x14ac:dyDescent="0.25">
      <c r="A25" t="s">
        <v>2410</v>
      </c>
      <c r="B25" s="18" t="s">
        <v>6990</v>
      </c>
      <c r="C25" s="1" t="s">
        <v>6989</v>
      </c>
      <c r="D25" s="16" t="str">
        <f t="array" aca="1" ref="D25" ca="1">CONCATENATE(A25,"-",MID(CELL("filename",A24),FIND("]",CELL("filename",A24))+1,255))</f>
        <v>无条件-陈奕迅</v>
      </c>
      <c r="E25" t="s">
        <v>11</v>
      </c>
      <c r="F25" s="17">
        <v>5.1388888888888887E-2</v>
      </c>
      <c r="G25" s="17">
        <v>7.4305555555555555E-2</v>
      </c>
      <c r="I25" s="16">
        <v>1</v>
      </c>
    </row>
    <row r="26" spans="1:9" x14ac:dyDescent="0.25">
      <c r="A26" t="s">
        <v>6573</v>
      </c>
      <c r="B26" s="18" t="s">
        <v>6986</v>
      </c>
      <c r="C26" s="1" t="s">
        <v>6991</v>
      </c>
      <c r="D26" s="16" t="str">
        <f t="array" aca="1" ref="D26" ca="1">CONCATENATE(A26,"-",MID(CELL("filename",A25),FIND("]",CELL("filename",A25))+1,255))</f>
        <v>岁月如歌-陈奕迅</v>
      </c>
      <c r="E26" t="s">
        <v>11</v>
      </c>
      <c r="F26" s="17">
        <v>2.8472222222222222E-2</v>
      </c>
      <c r="G26" s="17">
        <v>4.8611111111111112E-2</v>
      </c>
      <c r="I26" s="16">
        <v>1</v>
      </c>
    </row>
    <row r="27" spans="1:9" x14ac:dyDescent="0.25">
      <c r="A27" t="s">
        <v>6574</v>
      </c>
      <c r="B27" s="18" t="s">
        <v>6995</v>
      </c>
      <c r="C27" s="1" t="s">
        <v>6992</v>
      </c>
      <c r="D27" s="16" t="str">
        <f t="array" aca="1" ref="D27" ca="1">CONCATENATE(A27,"-",MID(CELL("filename",A26),FIND("]",CELL("filename",A26))+1,255))</f>
        <v>七百年后-陈奕迅</v>
      </c>
      <c r="E27" t="s">
        <v>11</v>
      </c>
      <c r="F27" s="17">
        <v>0.05</v>
      </c>
      <c r="G27" s="17">
        <v>6.9444444444444448E-2</v>
      </c>
      <c r="I27" s="16">
        <v>1</v>
      </c>
    </row>
    <row r="28" spans="1:9" x14ac:dyDescent="0.25">
      <c r="A28" t="s">
        <v>6575</v>
      </c>
      <c r="B28" s="18" t="s">
        <v>6997</v>
      </c>
      <c r="C28" s="1" t="s">
        <v>6996</v>
      </c>
      <c r="D28" s="16" t="str">
        <f t="array" aca="1" ref="D28" ca="1">CONCATENATE(A28,"-",MID(CELL("filename",A27),FIND("]",CELL("filename",A27))+1,255))</f>
        <v>今天只做一件事-陈奕迅</v>
      </c>
      <c r="E28" t="s">
        <v>11</v>
      </c>
      <c r="F28" s="17">
        <v>4.791666666666667E-2</v>
      </c>
      <c r="G28" s="17">
        <v>6.1111111111111109E-2</v>
      </c>
      <c r="I28" s="16">
        <v>1</v>
      </c>
    </row>
    <row r="29" spans="1:9" x14ac:dyDescent="0.25">
      <c r="A29" t="s">
        <v>6576</v>
      </c>
      <c r="B29" s="18" t="s">
        <v>6998</v>
      </c>
      <c r="D29" s="16" t="str">
        <f t="array" aca="1" ref="D29" ca="1">CONCATENATE(A29,"-",MID(CELL("filename",A28),FIND("]",CELL("filename",A28))+1,255))</f>
        <v>爱是一本书-陈奕迅</v>
      </c>
      <c r="E29" t="s">
        <v>11</v>
      </c>
      <c r="F29" s="17">
        <v>4.8611111111111112E-2</v>
      </c>
      <c r="G29" s="17">
        <v>5.8333333333333334E-2</v>
      </c>
      <c r="I29" s="16">
        <v>1</v>
      </c>
    </row>
    <row r="30" spans="1:9" x14ac:dyDescent="0.25">
      <c r="A30" t="s">
        <v>6577</v>
      </c>
      <c r="B30" s="18" t="s">
        <v>6578</v>
      </c>
      <c r="D30" s="16" t="str">
        <f t="array" aca="1" ref="D30" ca="1">CONCATENATE(A30,"-",MID(CELL("filename",A29),FIND("]",CELL("filename",A29))+1,255))</f>
        <v>可以了-陈奕迅</v>
      </c>
      <c r="E30" t="s">
        <v>11</v>
      </c>
    </row>
    <row r="31" spans="1:9" x14ac:dyDescent="0.25">
      <c r="A31" t="s">
        <v>6579</v>
      </c>
      <c r="B31" s="18" t="s">
        <v>7007</v>
      </c>
      <c r="C31" s="1" t="s">
        <v>7006</v>
      </c>
      <c r="D31" s="16" t="str">
        <f t="array" aca="1" ref="D31" ca="1">CONCATENATE(A31,"-",MID(CELL("filename",A30),FIND("]",CELL("filename",A30))+1,255))</f>
        <v>全世界失眠-陈奕迅</v>
      </c>
      <c r="E31" t="s">
        <v>11</v>
      </c>
      <c r="F31" s="17">
        <v>3.7499999999999999E-2</v>
      </c>
      <c r="G31" s="17">
        <v>5.9027777777777776E-2</v>
      </c>
      <c r="I31" s="16">
        <v>1</v>
      </c>
    </row>
    <row r="32" spans="1:9" x14ac:dyDescent="0.25">
      <c r="A32" t="s">
        <v>2018</v>
      </c>
      <c r="B32" s="18" t="s">
        <v>7008</v>
      </c>
      <c r="D32" s="16" t="str">
        <f t="array" aca="1" ref="D32" ca="1">CONCATENATE(A32,"-",MID(CELL("filename",A31),FIND("]",CELL("filename",A31))+1,255))</f>
        <v>我们-陈奕迅</v>
      </c>
      <c r="E32" t="s">
        <v>11</v>
      </c>
    </row>
    <row r="33" spans="1:9" x14ac:dyDescent="0.25">
      <c r="A33" t="s">
        <v>5410</v>
      </c>
      <c r="B33" s="18" t="s">
        <v>6580</v>
      </c>
      <c r="D33" s="16" t="str">
        <f t="array" aca="1" ref="D33" ca="1">CONCATENATE(A33,"-",MID(CELL("filename",A32),FIND("]",CELL("filename",A32))+1,255))</f>
        <v>你给我听好-陈奕迅</v>
      </c>
      <c r="E33" t="s">
        <v>11</v>
      </c>
    </row>
    <row r="34" spans="1:9" x14ac:dyDescent="0.25">
      <c r="A34" t="s">
        <v>965</v>
      </c>
      <c r="B34" s="18" t="s">
        <v>6999</v>
      </c>
      <c r="C34" s="1" t="s">
        <v>967</v>
      </c>
      <c r="D34" s="16" t="str">
        <f t="array" aca="1" ref="D34" ca="1">CONCATENATE(A34,"-",MID(CELL("filename",A33),FIND("]",CELL("filename",A33))+1,255))</f>
        <v>葡萄成熟时-陈奕迅</v>
      </c>
      <c r="E34" t="s">
        <v>11</v>
      </c>
      <c r="F34" s="17">
        <v>4.3749999999999997E-2</v>
      </c>
      <c r="G34" s="17">
        <v>6.5972222222222224E-2</v>
      </c>
      <c r="I34" s="16">
        <v>1</v>
      </c>
    </row>
    <row r="35" spans="1:9" x14ac:dyDescent="0.25">
      <c r="A35" t="s">
        <v>1712</v>
      </c>
      <c r="B35" s="18" t="s">
        <v>6581</v>
      </c>
      <c r="D35" s="16" t="str">
        <f t="array" aca="1" ref="D35" ca="1">CONCATENATE(A35,"-",MID(CELL("filename",A34),FIND("]",CELL("filename",A34))+1,255))</f>
        <v>十面埋伏-陈奕迅</v>
      </c>
      <c r="E35" t="s">
        <v>11</v>
      </c>
    </row>
    <row r="36" spans="1:9" x14ac:dyDescent="0.25">
      <c r="A36" t="s">
        <v>6582</v>
      </c>
      <c r="B36" s="18" t="s">
        <v>6988</v>
      </c>
      <c r="C36" s="1" t="s">
        <v>6987</v>
      </c>
      <c r="D36" s="16" t="str">
        <f t="array" aca="1" ref="D36" ca="1">CONCATENATE(A36,"-",MID(CELL("filename",A35),FIND("]",CELL("filename",A35))+1,255))</f>
        <v>陀飞轮-陈奕迅</v>
      </c>
      <c r="E36" t="s">
        <v>11</v>
      </c>
      <c r="F36" s="17">
        <v>4.8611111111111112E-2</v>
      </c>
      <c r="G36" s="17">
        <v>5.9027777777777776E-2</v>
      </c>
      <c r="I36" s="16">
        <v>1</v>
      </c>
    </row>
    <row r="37" spans="1:9" x14ac:dyDescent="0.25">
      <c r="A37" t="s">
        <v>6583</v>
      </c>
      <c r="B37" s="18" t="s">
        <v>6584</v>
      </c>
      <c r="D37" s="16" t="str">
        <f t="array" aca="1" ref="D37" ca="1">CONCATENATE(A37,"-",MID(CELL("filename",A36),FIND("]",CELL("filename",A36))+1,255))</f>
        <v>让我留在你身边-陈奕迅</v>
      </c>
      <c r="E37" t="s">
        <v>11</v>
      </c>
    </row>
    <row r="38" spans="1:9" x14ac:dyDescent="0.25">
      <c r="A38" t="s">
        <v>6585</v>
      </c>
      <c r="B38" s="18" t="s">
        <v>6586</v>
      </c>
      <c r="D38" s="16" t="str">
        <f t="array" aca="1" ref="D38" ca="1">CONCATENATE(A38,"-",MID(CELL("filename",A37),FIND("]",CELL("filename",A37))+1,255))</f>
        <v>夕阳无限好-陈奕迅</v>
      </c>
      <c r="E38" t="s">
        <v>11</v>
      </c>
    </row>
    <row r="39" spans="1:9" x14ac:dyDescent="0.25">
      <c r="A39" t="s">
        <v>6587</v>
      </c>
      <c r="B39" s="18" t="s">
        <v>7005</v>
      </c>
      <c r="C39" s="1" t="s">
        <v>7004</v>
      </c>
      <c r="D39" s="16" t="str">
        <f t="array" aca="1" ref="D39" ca="1">CONCATENATE(A39,"-",MID(CELL("filename",A38),FIND("]",CELL("filename",A38))+1,255))</f>
        <v>信心花舍-陈奕迅</v>
      </c>
      <c r="E39" t="s">
        <v>11</v>
      </c>
      <c r="F39" s="17">
        <v>4.2361111111111113E-2</v>
      </c>
      <c r="G39" s="17">
        <v>5.9027777777777776E-2</v>
      </c>
      <c r="I39" s="16">
        <v>1</v>
      </c>
    </row>
    <row r="40" spans="1:9" x14ac:dyDescent="0.25">
      <c r="A40" s="6" t="s">
        <v>7000</v>
      </c>
      <c r="B40" s="18" t="s">
        <v>7002</v>
      </c>
      <c r="C40" s="1" t="s">
        <v>7001</v>
      </c>
      <c r="D40" s="16" t="str">
        <f t="array" aca="1" ref="D40" ca="1">CONCATENATE(A40,"-",MID(CELL("filename",A39),FIND("]",CELL("filename",A39))+1,255))</f>
        <v>1874-陈奕迅</v>
      </c>
      <c r="E40" t="s">
        <v>11</v>
      </c>
      <c r="F40" s="17">
        <v>5.486111111111111E-2</v>
      </c>
      <c r="G40" s="17">
        <v>6.7361111111111108E-2</v>
      </c>
      <c r="I40" s="16">
        <v>1</v>
      </c>
    </row>
    <row r="41" spans="1:9" x14ac:dyDescent="0.25">
      <c r="A41" t="s">
        <v>6588</v>
      </c>
      <c r="B41" s="18" t="s">
        <v>7003</v>
      </c>
      <c r="D41" s="16" t="str">
        <f t="array" aca="1" ref="D41" ca="1">CONCATENATE(A41,"-",MID(CELL("filename",A40),FIND("]",CELL("filename",A40))+1,255))</f>
        <v>等你爱我-陈奕迅</v>
      </c>
      <c r="E41" t="s">
        <v>11</v>
      </c>
    </row>
  </sheetData>
  <hyperlinks>
    <hyperlink ref="C22" r:id="rId1" xr:uid="{A3F0BCF7-45B5-4CB8-A7F1-3FC252C10111}"/>
    <hyperlink ref="C23" r:id="rId2" xr:uid="{CCA594A5-3DE9-403D-8C51-C10E2A5919A5}"/>
    <hyperlink ref="C24" r:id="rId3" xr:uid="{932FCCBE-817D-480B-95E1-C612E9691F7B}"/>
    <hyperlink ref="C36" r:id="rId4" xr:uid="{015C9D0E-9368-4A5B-A5A8-C67FBC41DC5F}"/>
    <hyperlink ref="C25" r:id="rId5" xr:uid="{FFAE8C37-BC77-495D-9F2A-C2EB0023272E}"/>
    <hyperlink ref="C26" r:id="rId6" xr:uid="{69D783C8-894C-46F2-BAC3-BF3C6EEB0C3D}"/>
    <hyperlink ref="C27" r:id="rId7" xr:uid="{BDBE3A51-19BB-43F1-9D3C-A4A7A23551D4}"/>
    <hyperlink ref="C28" r:id="rId8" xr:uid="{A276E805-CBD2-4365-A2BB-C95D03937F71}"/>
    <hyperlink ref="C34" r:id="rId9" xr:uid="{11E9BBCC-FDE9-4526-BC62-B28EBC9F671F}"/>
    <hyperlink ref="C40" r:id="rId10" xr:uid="{3D369D20-D5AA-46A4-B131-57C79055EBA7}"/>
    <hyperlink ref="C39" r:id="rId11" xr:uid="{07607023-864A-47B3-AB0D-E974091DDEE3}"/>
    <hyperlink ref="C31" r:id="rId12" xr:uid="{45B93FFD-E4AF-4AF2-9046-F25DE2B1E613}"/>
  </hyperlinks>
  <pageMargins left="0.7" right="0.7" top="0.75" bottom="0.75" header="0.3" footer="0.3"/>
  <pageSetup orientation="portrai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I56"/>
  <sheetViews>
    <sheetView topLeftCell="A4" workbookViewId="0">
      <selection activeCell="A19" sqref="A19"/>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2" width="9.140625" style="16" customWidth="1"/>
    <col min="13" max="16384" width="9.140625" style="16"/>
  </cols>
  <sheetData>
    <row r="1" spans="1:9" x14ac:dyDescent="0.25">
      <c r="A1" t="s">
        <v>0</v>
      </c>
      <c r="B1" t="s">
        <v>1</v>
      </c>
      <c r="C1" t="s">
        <v>2</v>
      </c>
      <c r="D1" t="s">
        <v>3</v>
      </c>
      <c r="E1" t="s">
        <v>4</v>
      </c>
      <c r="F1" t="s">
        <v>5</v>
      </c>
      <c r="G1" t="s">
        <v>6</v>
      </c>
      <c r="H1" t="s">
        <v>7</v>
      </c>
      <c r="I1" t="s">
        <v>8</v>
      </c>
    </row>
    <row r="2" spans="1:9" x14ac:dyDescent="0.25">
      <c r="A2" t="s">
        <v>4875</v>
      </c>
      <c r="B2" t="s">
        <v>6589</v>
      </c>
      <c r="C2" s="1"/>
      <c r="D2" t="str">
        <f t="array" aca="1" ref="D2" ca="1">CONCATENATE(A2,"-",MID(CELL("filename",A1),FIND("]",CELL("filename",A1))+1,255))</f>
        <v>那些年-胡夏</v>
      </c>
      <c r="E2" t="s">
        <v>11</v>
      </c>
      <c r="F2" s="17"/>
      <c r="G2" s="17"/>
      <c r="I2">
        <v>0</v>
      </c>
    </row>
    <row r="3" spans="1:9" x14ac:dyDescent="0.25">
      <c r="A3" t="s">
        <v>6590</v>
      </c>
      <c r="B3" t="s">
        <v>6591</v>
      </c>
      <c r="C3" s="1"/>
      <c r="D3" t="str">
        <f t="array" aca="1" ref="D3" ca="1">CONCATENATE(A3,"-",MID(CELL("filename",A2),FIND("]",CELL("filename",A2))+1,255))</f>
        <v>知否知否-胡夏</v>
      </c>
      <c r="E3" t="s">
        <v>11</v>
      </c>
      <c r="F3" s="17"/>
      <c r="G3" s="17"/>
      <c r="I3">
        <v>0</v>
      </c>
    </row>
    <row r="4" spans="1:9" x14ac:dyDescent="0.25">
      <c r="A4" t="s">
        <v>6592</v>
      </c>
      <c r="B4" t="s">
        <v>6593</v>
      </c>
      <c r="C4" s="1" t="s">
        <v>6594</v>
      </c>
      <c r="D4" t="str">
        <f t="array" aca="1" ref="D4" ca="1">CONCATENATE(A4,"-",MID(CELL("filename",A3),FIND("]",CELL("filename",A3))+1,255))</f>
        <v>爱夏-胡夏</v>
      </c>
      <c r="E4" t="s">
        <v>11</v>
      </c>
      <c r="F4" s="17">
        <v>3.0555555555555551E-2</v>
      </c>
      <c r="G4" s="17">
        <v>5.0694444444444438E-2</v>
      </c>
      <c r="I4">
        <v>1</v>
      </c>
    </row>
    <row r="5" spans="1:9" x14ac:dyDescent="0.25">
      <c r="A5" t="s">
        <v>6595</v>
      </c>
      <c r="B5" t="s">
        <v>6596</v>
      </c>
      <c r="C5" s="1" t="s">
        <v>6597</v>
      </c>
      <c r="D5" t="str">
        <f t="array" aca="1" ref="D5" ca="1">CONCATENATE(A5,"-",MID(CELL("filename",A4),FIND("]",CELL("filename",A4))+1,255))</f>
        <v>美好的昨天-胡夏</v>
      </c>
      <c r="E5" t="s">
        <v>11</v>
      </c>
      <c r="F5" s="17">
        <v>5.9027777777777783E-2</v>
      </c>
      <c r="G5" s="17">
        <v>7.6388888888888895E-2</v>
      </c>
      <c r="I5">
        <v>1</v>
      </c>
    </row>
    <row r="6" spans="1:9" x14ac:dyDescent="0.25">
      <c r="A6" t="s">
        <v>6598</v>
      </c>
      <c r="B6" t="s">
        <v>6599</v>
      </c>
      <c r="C6" s="1" t="s">
        <v>6600</v>
      </c>
      <c r="D6" t="str">
        <f t="array" aca="1" ref="D6" ca="1">CONCATENATE(A6,"-",MID(CELL("filename",A5),FIND("]",CELL("filename",A5))+1,255))</f>
        <v>替我照顾她-胡夏</v>
      </c>
      <c r="E6" t="s">
        <v>11</v>
      </c>
      <c r="F6" s="17">
        <v>5.7638888888888892E-2</v>
      </c>
      <c r="G6" s="17">
        <v>6.7361111111111108E-2</v>
      </c>
      <c r="I6">
        <v>1</v>
      </c>
    </row>
    <row r="7" spans="1:9" x14ac:dyDescent="0.25">
      <c r="C7" s="1"/>
      <c r="D7" t="str">
        <f t="array" aca="1" ref="D7" ca="1">CONCATENATE(A7,"-",MID(CELL("filename",A6),FIND("]",CELL("filename",A6))+1,255))</f>
        <v>-胡夏</v>
      </c>
      <c r="E7" t="s">
        <v>11</v>
      </c>
      <c r="F7" s="17"/>
      <c r="G7" s="17"/>
      <c r="I7">
        <v>1</v>
      </c>
    </row>
    <row r="8" spans="1:9" x14ac:dyDescent="0.25">
      <c r="C8" s="1"/>
      <c r="D8" t="str">
        <f t="array" aca="1" ref="D8" ca="1">CONCATENATE(A8,"-",MID(CELL("filename",A7),FIND("]",CELL("filename",A7))+1,255))</f>
        <v>-胡夏</v>
      </c>
      <c r="E8" t="s">
        <v>11</v>
      </c>
      <c r="F8" s="17"/>
      <c r="G8" s="17"/>
      <c r="I8">
        <v>1</v>
      </c>
    </row>
    <row r="9" spans="1:9" x14ac:dyDescent="0.25">
      <c r="A9" t="s">
        <v>1166</v>
      </c>
      <c r="B9" t="s">
        <v>6601</v>
      </c>
      <c r="C9" s="1"/>
      <c r="D9" t="str">
        <f t="array" aca="1" ref="D9" ca="1">CONCATENATE(A9,"-",MID(CELL("filename",A8),FIND("]",CELL("filename",A8))+1,255))</f>
        <v>云与海-胡夏</v>
      </c>
      <c r="E9" t="s">
        <v>11</v>
      </c>
      <c r="F9" s="17"/>
      <c r="G9" s="17"/>
      <c r="I9">
        <v>1</v>
      </c>
    </row>
    <row r="10" spans="1:9" x14ac:dyDescent="0.25">
      <c r="A10" t="s">
        <v>361</v>
      </c>
      <c r="B10" t="s">
        <v>6602</v>
      </c>
      <c r="C10" s="1"/>
      <c r="D10" t="str">
        <f t="array" aca="1" ref="D10" ca="1">CONCATENATE(A10,"-",MID(CELL("filename",A9),FIND("]",CELL("filename",A9))+1,255))</f>
        <v>如果可以-胡夏</v>
      </c>
      <c r="E10" t="s">
        <v>11</v>
      </c>
      <c r="F10" s="17"/>
      <c r="G10" s="17"/>
      <c r="I10">
        <v>1</v>
      </c>
    </row>
    <row r="11" spans="1:9" x14ac:dyDescent="0.25">
      <c r="A11" t="s">
        <v>6603</v>
      </c>
      <c r="B11" t="s">
        <v>6604</v>
      </c>
      <c r="C11" s="1"/>
      <c r="D11" t="str">
        <f t="array" aca="1" ref="D11" ca="1">CONCATENATE(A11,"-",MID(CELL("filename",A10),FIND("]",CELL("filename",A10))+1,255))</f>
        <v>给我的快乐-胡夏</v>
      </c>
      <c r="E11" t="s">
        <v>11</v>
      </c>
      <c r="F11" s="17"/>
      <c r="G11" s="17"/>
      <c r="I11">
        <v>1</v>
      </c>
    </row>
    <row r="12" spans="1:9" x14ac:dyDescent="0.25">
      <c r="A12" t="s">
        <v>6605</v>
      </c>
      <c r="B12" t="s">
        <v>73</v>
      </c>
      <c r="C12" s="1"/>
      <c r="D12" t="str">
        <f t="array" aca="1" ref="D12" ca="1">CONCATENATE(A12,"-",MID(CELL("filename",A11),FIND("]",CELL("filename",A11))+1,255))</f>
        <v>普罗米修诗-胡夏</v>
      </c>
      <c r="E12" t="s">
        <v>11</v>
      </c>
      <c r="F12" s="17"/>
      <c r="G12" s="17"/>
      <c r="I12">
        <v>1</v>
      </c>
    </row>
    <row r="13" spans="1:9" x14ac:dyDescent="0.25">
      <c r="A13" t="s">
        <v>6606</v>
      </c>
      <c r="B13" t="s">
        <v>73</v>
      </c>
      <c r="C13" s="1"/>
      <c r="D13" t="str">
        <f t="array" aca="1" ref="D13" ca="1">CONCATENATE(A13,"-",MID(CELL("filename",A12),FIND("]",CELL("filename",A12))+1,255))</f>
        <v>黑框眼镜-胡夏</v>
      </c>
      <c r="E13" t="s">
        <v>11</v>
      </c>
      <c r="F13" s="17"/>
      <c r="G13" s="17"/>
      <c r="I13">
        <v>1</v>
      </c>
    </row>
    <row r="14" spans="1:9" x14ac:dyDescent="0.25">
      <c r="A14" t="s">
        <v>6607</v>
      </c>
      <c r="B14" t="s">
        <v>6608</v>
      </c>
      <c r="C14" s="1"/>
      <c r="D14" t="str">
        <f t="array" aca="1" ref="D14" ca="1">CONCATENATE(A14,"-",MID(CELL("filename",A13),FIND("]",CELL("filename",A13))+1,255))</f>
        <v>凹凸-胡夏</v>
      </c>
      <c r="E14" t="s">
        <v>11</v>
      </c>
      <c r="F14" s="17"/>
      <c r="G14" s="17"/>
      <c r="I14">
        <v>1</v>
      </c>
    </row>
    <row r="15" spans="1:9" x14ac:dyDescent="0.25">
      <c r="A15" t="s">
        <v>6609</v>
      </c>
      <c r="B15" t="s">
        <v>6610</v>
      </c>
      <c r="C15" s="1"/>
      <c r="D15" t="str">
        <f t="array" aca="1" ref="D15" ca="1">CONCATENATE(A15,"-",MID(CELL("filename",A14),FIND("]",CELL("filename",A14))+1,255))</f>
        <v>恭喜发财财-胡夏</v>
      </c>
      <c r="E15" t="s">
        <v>11</v>
      </c>
      <c r="F15" s="17"/>
      <c r="G15" s="17"/>
      <c r="I15">
        <v>1</v>
      </c>
    </row>
    <row r="16" spans="1:9" x14ac:dyDescent="0.25">
      <c r="A16" t="s">
        <v>6611</v>
      </c>
      <c r="B16" t="s">
        <v>6612</v>
      </c>
      <c r="C16" s="1"/>
      <c r="D16" t="str">
        <f t="array" aca="1" ref="D16" ca="1">CONCATENATE(A16,"-",MID(CELL("filename",A15),FIND("]",CELL("filename",A15))+1,255))</f>
        <v>炸弹诗-胡夏</v>
      </c>
      <c r="E16" t="s">
        <v>11</v>
      </c>
      <c r="F16" s="17"/>
      <c r="G16" s="17"/>
      <c r="I16">
        <v>1</v>
      </c>
    </row>
    <row r="17" spans="1:9" x14ac:dyDescent="0.25">
      <c r="A17" t="s">
        <v>6613</v>
      </c>
      <c r="B17" t="s">
        <v>6614</v>
      </c>
      <c r="C17" s="1"/>
      <c r="D17" t="str">
        <f t="array" aca="1" ref="D17" ca="1">CONCATENATE(A17,"-",MID(CELL("filename",A16),FIND("]",CELL("filename",A16))+1,255))</f>
        <v>凤凰火-胡夏</v>
      </c>
      <c r="E17" t="s">
        <v>11</v>
      </c>
      <c r="F17" s="17"/>
      <c r="G17" s="17"/>
      <c r="I17">
        <v>1</v>
      </c>
    </row>
    <row r="18" spans="1:9" x14ac:dyDescent="0.25">
      <c r="A18" t="s">
        <v>6615</v>
      </c>
      <c r="B18" t="s">
        <v>73</v>
      </c>
      <c r="C18" s="1"/>
      <c r="D18" t="str">
        <f t="array" aca="1" ref="D18" ca="1">CONCATENATE(A18,"-",MID(CELL("filename",A17),FIND("]",CELL("filename",A17))+1,255))</f>
        <v>OH.爱-胡夏</v>
      </c>
      <c r="E18" t="s">
        <v>11</v>
      </c>
      <c r="F18" s="17"/>
      <c r="G18" s="17"/>
      <c r="I18">
        <v>1</v>
      </c>
    </row>
    <row r="19" spans="1:9" x14ac:dyDescent="0.25">
      <c r="A19" t="s">
        <v>6616</v>
      </c>
      <c r="B19" t="s">
        <v>6617</v>
      </c>
      <c r="C19" s="1"/>
      <c r="D19" t="str">
        <f t="array" aca="1" ref="D19" ca="1">CONCATENATE(A19,"-",MID(CELL("filename",A18),FIND("]",CELL("filename",A18))+1,255))</f>
        <v>一定有个你-胡夏</v>
      </c>
      <c r="E19" t="s">
        <v>11</v>
      </c>
      <c r="F19" s="17"/>
      <c r="G19" s="17"/>
      <c r="I19">
        <v>1</v>
      </c>
    </row>
    <row r="20" spans="1:9" x14ac:dyDescent="0.25">
      <c r="C20" s="1"/>
      <c r="D20" t="str">
        <f t="array" aca="1" ref="D20" ca="1">CONCATENATE(A20,"-",MID(CELL("filename",A19),FIND("]",CELL("filename",A19))+1,255))</f>
        <v>-胡夏</v>
      </c>
      <c r="E20" t="s">
        <v>11</v>
      </c>
      <c r="F20" s="17"/>
      <c r="G20" s="17"/>
      <c r="I20">
        <v>1</v>
      </c>
    </row>
    <row r="21" spans="1:9" x14ac:dyDescent="0.25">
      <c r="C21" s="1"/>
      <c r="D21" t="str">
        <f t="array" aca="1" ref="D21" ca="1">CONCATENATE(A21,"-",MID(CELL("filename",A20),FIND("]",CELL("filename",A20))+1,255))</f>
        <v>-胡夏</v>
      </c>
      <c r="E21" t="s">
        <v>11</v>
      </c>
      <c r="F21" s="17"/>
      <c r="G21" s="17"/>
      <c r="I21">
        <v>1</v>
      </c>
    </row>
    <row r="22" spans="1:9" x14ac:dyDescent="0.25">
      <c r="C22" s="1"/>
      <c r="D22" t="str">
        <f t="array" aca="1" ref="D22" ca="1">CONCATENATE(A22,"-",MID(CELL("filename",A21),FIND("]",CELL("filename",A21))+1,255))</f>
        <v>-胡夏</v>
      </c>
      <c r="E22" t="s">
        <v>11</v>
      </c>
      <c r="F22" s="17"/>
      <c r="G22" s="17"/>
      <c r="I22">
        <v>1</v>
      </c>
    </row>
    <row r="23" spans="1:9" x14ac:dyDescent="0.25">
      <c r="C23" s="1"/>
      <c r="D23" t="str">
        <f t="array" aca="1" ref="D23" ca="1">CONCATENATE(A23,"-",MID(CELL("filename",A22),FIND("]",CELL("filename",A22))+1,255))</f>
        <v>-胡夏</v>
      </c>
      <c r="E23" t="s">
        <v>11</v>
      </c>
      <c r="F23" s="17"/>
      <c r="G23" s="17"/>
      <c r="I23">
        <v>1</v>
      </c>
    </row>
    <row r="24" spans="1:9" x14ac:dyDescent="0.25">
      <c r="C24" s="1"/>
      <c r="D24" t="str">
        <f t="array" aca="1" ref="D24" ca="1">CONCATENATE(A24,"-",MID(CELL("filename",A23),FIND("]",CELL("filename",A23))+1,255))</f>
        <v>-胡夏</v>
      </c>
      <c r="E24" t="s">
        <v>11</v>
      </c>
      <c r="F24" s="17"/>
      <c r="G24" s="17"/>
      <c r="I24">
        <v>1</v>
      </c>
    </row>
    <row r="25" spans="1:9" x14ac:dyDescent="0.25">
      <c r="C25" s="1"/>
      <c r="F25" s="17"/>
      <c r="G25" s="17"/>
    </row>
    <row r="26" spans="1:9" x14ac:dyDescent="0.25">
      <c r="C26" s="1"/>
      <c r="F26" s="17"/>
      <c r="G26" s="17"/>
    </row>
    <row r="27" spans="1:9" x14ac:dyDescent="0.25">
      <c r="C27" s="1"/>
      <c r="F27" s="17"/>
      <c r="G27" s="17"/>
    </row>
    <row r="28" spans="1:9" x14ac:dyDescent="0.25">
      <c r="C28" s="1"/>
      <c r="F28" s="17"/>
      <c r="G28" s="17"/>
    </row>
    <row r="29" spans="1:9" x14ac:dyDescent="0.25">
      <c r="C29" s="1"/>
      <c r="F29" s="17"/>
      <c r="G29" s="17"/>
    </row>
    <row r="30" spans="1:9" x14ac:dyDescent="0.25">
      <c r="C30" s="1"/>
      <c r="F30" s="17"/>
      <c r="G30" s="17"/>
    </row>
    <row r="31" spans="1:9" x14ac:dyDescent="0.25">
      <c r="A31" t="s">
        <v>497</v>
      </c>
      <c r="B31" t="s">
        <v>498</v>
      </c>
      <c r="D31" t="str">
        <f t="array" aca="1" ref="D31" ca="1">CONCATENATE(A31,"-",MID(CELL("filename",A30),FIND("]",CELL("filename",A30))+1,255))</f>
        <v>同桌的你-胡夏</v>
      </c>
      <c r="E31" t="s">
        <v>84</v>
      </c>
      <c r="F31" s="17"/>
    </row>
    <row r="32" spans="1:9" x14ac:dyDescent="0.25">
      <c r="A32" t="s">
        <v>6618</v>
      </c>
      <c r="B32" t="s">
        <v>6619</v>
      </c>
      <c r="C32" s="1"/>
      <c r="D32" t="str">
        <f t="array" aca="1" ref="D32" ca="1">CONCATENATE(A32,"-",MID(CELL("filename",A31),FIND("]",CELL("filename",A31))+1,255))</f>
        <v>雨蝶-胡夏</v>
      </c>
      <c r="E32" t="s">
        <v>84</v>
      </c>
      <c r="F32" s="17"/>
      <c r="G32" s="17"/>
    </row>
    <row r="33" spans="1:9" x14ac:dyDescent="0.25">
      <c r="A33" t="s">
        <v>6620</v>
      </c>
      <c r="B33" t="s">
        <v>6621</v>
      </c>
      <c r="C33" s="1"/>
      <c r="D33" t="str">
        <f t="array" aca="1" ref="D33" ca="1">CONCATENATE(A33,"-",MID(CELL("filename",A32),FIND("]",CELL("filename",A32))+1,255))</f>
        <v>如果当时-胡夏</v>
      </c>
      <c r="E33" t="s">
        <v>84</v>
      </c>
      <c r="F33" s="17"/>
      <c r="G33" s="17"/>
    </row>
    <row r="34" spans="1:9" x14ac:dyDescent="0.25">
      <c r="A34" t="s">
        <v>579</v>
      </c>
      <c r="B34" t="s">
        <v>580</v>
      </c>
      <c r="C34" s="1"/>
      <c r="D34" t="str">
        <f t="array" aca="1" ref="D34" ca="1">CONCATENATE(A34,"-",MID(CELL("filename",A6),FIND("]",CELL("filename",A6))+1,255))</f>
        <v>倒带-胡夏</v>
      </c>
      <c r="E34" t="s">
        <v>84</v>
      </c>
      <c r="F34" s="17"/>
      <c r="G34" s="17"/>
    </row>
    <row r="35" spans="1:9" x14ac:dyDescent="0.25">
      <c r="A35" t="s">
        <v>6622</v>
      </c>
      <c r="B35" t="s">
        <v>6623</v>
      </c>
      <c r="D35" t="str">
        <f t="array" aca="1" ref="D35" ca="1">CONCATENATE(A35,"-",MID(CELL("filename",A23),FIND("]",CELL("filename",A23))+1,255))</f>
        <v>时间都去哪儿了-胡夏</v>
      </c>
      <c r="E35" t="s">
        <v>84</v>
      </c>
    </row>
    <row r="36" spans="1:9" x14ac:dyDescent="0.25">
      <c r="A36" t="s">
        <v>3647</v>
      </c>
      <c r="B36" t="s">
        <v>3648</v>
      </c>
      <c r="C36" s="1" t="s">
        <v>3649</v>
      </c>
      <c r="D36" t="str">
        <f t="array" aca="1" ref="D36" ca="1">CONCATENATE(A36,"-",MID(CELL("filename",A24),FIND("]",CELL("filename",A24))+1,255))</f>
        <v>小小-胡夏</v>
      </c>
      <c r="E36" t="s">
        <v>84</v>
      </c>
      <c r="F36" s="17">
        <v>4.3749999999999997E-2</v>
      </c>
      <c r="G36" s="17">
        <v>5.5555555555555552E-2</v>
      </c>
      <c r="I36">
        <v>1</v>
      </c>
    </row>
    <row r="37" spans="1:9" x14ac:dyDescent="0.25">
      <c r="A37" t="s">
        <v>6624</v>
      </c>
      <c r="B37" t="s">
        <v>6625</v>
      </c>
      <c r="D37" t="str">
        <f t="array" aca="1" ref="D37" ca="1">CONCATENATE(A37,"-",MID(CELL("filename",A29),FIND("]",CELL("filename",A29))+1,255))</f>
        <v>灯火里的中国-胡夏</v>
      </c>
      <c r="E37" t="s">
        <v>84</v>
      </c>
    </row>
    <row r="38" spans="1:9" x14ac:dyDescent="0.25">
      <c r="A38" t="s">
        <v>6127</v>
      </c>
      <c r="B38" t="s">
        <v>6626</v>
      </c>
      <c r="D38" t="str">
        <f t="array" aca="1" ref="D38" ca="1">CONCATENATE(A38,"-",MID(CELL("filename",A30),FIND("]",CELL("filename",A30))+1,255))</f>
        <v>幻听-胡夏</v>
      </c>
      <c r="E38" t="s">
        <v>84</v>
      </c>
    </row>
    <row r="39" spans="1:9" x14ac:dyDescent="0.25">
      <c r="A39" t="s">
        <v>5729</v>
      </c>
      <c r="B39" t="s">
        <v>6627</v>
      </c>
      <c r="D39" t="str">
        <f t="array" aca="1" ref="D39" ca="1">CONCATENATE(A39,"-",MID(CELL("filename",A31),FIND("]",CELL("filename",A31))+1,255))</f>
        <v>偏偏喜欢你-胡夏</v>
      </c>
      <c r="E39" t="s">
        <v>84</v>
      </c>
    </row>
    <row r="40" spans="1:9" x14ac:dyDescent="0.25">
      <c r="A40" t="s">
        <v>3627</v>
      </c>
      <c r="B40" t="s">
        <v>6628</v>
      </c>
      <c r="D40" t="str">
        <f t="array" aca="1" ref="D40" ca="1">CONCATENATE(A40,"-",MID(CELL("filename",A32),FIND("]",CELL("filename",A32))+1,255))</f>
        <v>羞答答的玫瑰静悄悄的开-胡夏</v>
      </c>
      <c r="E40" t="s">
        <v>84</v>
      </c>
    </row>
    <row r="41" spans="1:9" x14ac:dyDescent="0.25">
      <c r="A41" t="s">
        <v>3098</v>
      </c>
      <c r="B41" t="s">
        <v>3099</v>
      </c>
      <c r="D41" t="str">
        <f t="array" aca="1" ref="D41" ca="1">CONCATENATE(A41,"-",MID(CELL("filename",A33),FIND("]",CELL("filename",A33))+1,255))</f>
        <v>一半-胡夏</v>
      </c>
      <c r="E41" t="s">
        <v>84</v>
      </c>
    </row>
    <row r="42" spans="1:9" x14ac:dyDescent="0.25">
      <c r="A42" t="s">
        <v>6629</v>
      </c>
      <c r="B42" t="s">
        <v>6630</v>
      </c>
      <c r="D42" t="str">
        <f t="array" aca="1" ref="D42" ca="1">CONCATENATE(A42,"-",MID(CELL("filename",A34),FIND("]",CELL("filename",A34))+1,255))</f>
        <v>数字人生-胡夏</v>
      </c>
      <c r="E42" t="s">
        <v>84</v>
      </c>
    </row>
    <row r="43" spans="1:9" x14ac:dyDescent="0.25">
      <c r="A43" t="s">
        <v>6631</v>
      </c>
      <c r="B43" t="s">
        <v>6632</v>
      </c>
      <c r="D43" t="str">
        <f t="array" aca="1" ref="D43" ca="1">CONCATENATE(A43,"-",MID(CELL("filename",A35),FIND("]",CELL("filename",A35))+1,255))</f>
        <v>敢爱敢做-胡夏</v>
      </c>
      <c r="E43" t="s">
        <v>84</v>
      </c>
    </row>
    <row r="44" spans="1:9" x14ac:dyDescent="0.25">
      <c r="A44" t="s">
        <v>6633</v>
      </c>
      <c r="B44" t="s">
        <v>6634</v>
      </c>
      <c r="D44" t="str">
        <f t="array" aca="1" ref="D44" ca="1">CONCATENATE(A44,"-",MID(CELL("filename",A36),FIND("]",CELL("filename",A36))+1,255))</f>
        <v>男儿当自强-胡夏</v>
      </c>
      <c r="E44" t="s">
        <v>84</v>
      </c>
    </row>
    <row r="45" spans="1:9" x14ac:dyDescent="0.25">
      <c r="A45" t="s">
        <v>1260</v>
      </c>
      <c r="B45" t="s">
        <v>6635</v>
      </c>
      <c r="D45" t="str">
        <f t="array" aca="1" ref="D45" ca="1">CONCATENATE(A45,"-",MID(CELL("filename",A37),FIND("]",CELL("filename",A37))+1,255))</f>
        <v>月光-胡夏</v>
      </c>
      <c r="E45" t="s">
        <v>84</v>
      </c>
    </row>
    <row r="46" spans="1:9" x14ac:dyDescent="0.25">
      <c r="A46" t="s">
        <v>3587</v>
      </c>
      <c r="B46" t="s">
        <v>5599</v>
      </c>
      <c r="D46" t="str">
        <f t="array" aca="1" ref="D46" ca="1">CONCATENATE(A46,"-",MID(CELL("filename",A38),FIND("]",CELL("filename",A38))+1,255))</f>
        <v>凤凰花开的路口-胡夏</v>
      </c>
      <c r="E46" t="s">
        <v>84</v>
      </c>
    </row>
    <row r="47" spans="1:9" x14ac:dyDescent="0.25">
      <c r="A47" t="s">
        <v>1157</v>
      </c>
      <c r="B47" t="s">
        <v>4881</v>
      </c>
      <c r="D47" t="str">
        <f t="array" aca="1" ref="D47" ca="1">CONCATENATE(A47,"-",MID(CELL("filename",A39),FIND("]",CELL("filename",A39))+1,255))</f>
        <v>下雨天-胡夏</v>
      </c>
      <c r="E47" t="s">
        <v>84</v>
      </c>
    </row>
    <row r="48" spans="1:9" x14ac:dyDescent="0.25">
      <c r="A48" t="s">
        <v>2315</v>
      </c>
      <c r="B48" t="s">
        <v>2316</v>
      </c>
      <c r="C48" s="1" t="s">
        <v>2317</v>
      </c>
      <c r="D48" t="str">
        <f t="array" aca="1" ref="D48" ca="1">CONCATENATE(A48,"-",MID(CELL("filename",A40),FIND("]",CELL("filename",A40))+1,255))</f>
        <v>寻人启事-胡夏</v>
      </c>
      <c r="E48" t="s">
        <v>84</v>
      </c>
      <c r="F48" s="17">
        <v>6.3888888888888884E-2</v>
      </c>
      <c r="G48" s="17">
        <v>9.8611111111111108E-2</v>
      </c>
      <c r="I48">
        <v>1</v>
      </c>
    </row>
    <row r="49" spans="1:9" x14ac:dyDescent="0.25">
      <c r="A49" t="s">
        <v>1562</v>
      </c>
      <c r="B49" t="s">
        <v>1563</v>
      </c>
      <c r="C49" s="1" t="s">
        <v>1564</v>
      </c>
      <c r="D49" t="str">
        <f t="array" aca="1" ref="D49" ca="1">CONCATENATE(A49,"-",MID(CELL("filename",A48),FIND("]",CELL("filename",A48))+1,255))</f>
        <v>同类-胡夏</v>
      </c>
      <c r="E49" t="s">
        <v>11</v>
      </c>
      <c r="F49" s="17">
        <v>4.4444444444444453E-2</v>
      </c>
      <c r="G49" s="17">
        <v>5.8333333333333327E-2</v>
      </c>
      <c r="H49" t="s">
        <v>1565</v>
      </c>
      <c r="I49">
        <v>1</v>
      </c>
    </row>
    <row r="50" spans="1:9" x14ac:dyDescent="0.25">
      <c r="A50" t="s">
        <v>6636</v>
      </c>
      <c r="B50" t="s">
        <v>6637</v>
      </c>
      <c r="D50" t="str">
        <f t="array" aca="1" ref="D50" ca="1">CONCATENATE(A50,"-",MID(CELL("filename",A42),FIND("]",CELL("filename",A42))+1,255))</f>
        <v>直觉-胡夏</v>
      </c>
      <c r="E50" t="s">
        <v>84</v>
      </c>
    </row>
    <row r="51" spans="1:9" x14ac:dyDescent="0.25">
      <c r="A51" t="s">
        <v>5854</v>
      </c>
      <c r="B51" t="s">
        <v>6638</v>
      </c>
      <c r="D51" t="str">
        <f t="array" aca="1" ref="D51" ca="1">CONCATENATE(A51,"-",MID(CELL("filename",A43),FIND("]",CELL("filename",A43))+1,255))</f>
        <v>张三的歌-胡夏</v>
      </c>
      <c r="E51" t="s">
        <v>84</v>
      </c>
    </row>
    <row r="52" spans="1:9" x14ac:dyDescent="0.25">
      <c r="A52" t="s">
        <v>577</v>
      </c>
      <c r="B52" t="s">
        <v>6639</v>
      </c>
      <c r="D52" t="str">
        <f t="array" aca="1" ref="D52" ca="1">CONCATENATE(A52,"-",MID(CELL("filename",A44),FIND("]",CELL("filename",A44))+1,255))</f>
        <v>知足-胡夏</v>
      </c>
      <c r="E52" t="s">
        <v>84</v>
      </c>
    </row>
    <row r="53" spans="1:9" x14ac:dyDescent="0.25">
      <c r="A53" t="s">
        <v>6640</v>
      </c>
      <c r="B53" t="s">
        <v>6641</v>
      </c>
      <c r="D53" t="str">
        <f t="array" aca="1" ref="D53" ca="1">CONCATENATE(A53,"-",MID(CELL("filename",A45),FIND("]",CELL("filename",A45))+1,255))</f>
        <v>放心去飞-胡夏</v>
      </c>
      <c r="E53" t="s">
        <v>84</v>
      </c>
    </row>
    <row r="54" spans="1:9" x14ac:dyDescent="0.25">
      <c r="A54" t="s">
        <v>6642</v>
      </c>
      <c r="B54" t="s">
        <v>6643</v>
      </c>
      <c r="D54" t="str">
        <f t="array" aca="1" ref="D54" ca="1">CONCATENATE(A54,"-",MID(CELL("filename",A46),FIND("]",CELL("filename",A46))+1,255))</f>
        <v>你怎么舍得我难过-胡夏</v>
      </c>
      <c r="E54" t="s">
        <v>84</v>
      </c>
    </row>
    <row r="55" spans="1:9" x14ac:dyDescent="0.25">
      <c r="A55" t="s">
        <v>1744</v>
      </c>
      <c r="B55" t="s">
        <v>6644</v>
      </c>
      <c r="D55" t="str">
        <f t="array" aca="1" ref="D55" ca="1">CONCATENATE(A55,"-",MID(CELL("filename",A47),FIND("]",CELL("filename",A47))+1,255))</f>
        <v>候鸟-胡夏</v>
      </c>
      <c r="E55" t="s">
        <v>84</v>
      </c>
    </row>
    <row r="56" spans="1:9" x14ac:dyDescent="0.25">
      <c r="A56" t="s">
        <v>6645</v>
      </c>
      <c r="B56" t="s">
        <v>6646</v>
      </c>
      <c r="D56" t="str">
        <f t="array" aca="1" ref="D56" ca="1">CONCATENATE(A56,"-",MID(CELL("filename",A48),FIND("]",CELL("filename",A48))+1,255))</f>
        <v>山水之间-胡夏</v>
      </c>
      <c r="E56" t="s">
        <v>84</v>
      </c>
    </row>
  </sheetData>
  <hyperlinks>
    <hyperlink ref="C4" r:id="rId1" xr:uid="{00000000-0004-0000-5300-000000000000}"/>
    <hyperlink ref="C5" r:id="rId2" xr:uid="{00000000-0004-0000-5300-000001000000}"/>
    <hyperlink ref="C6" r:id="rId3" xr:uid="{00000000-0004-0000-5300-000002000000}"/>
    <hyperlink ref="C36" r:id="rId4" xr:uid="{00000000-0004-0000-5300-000003000000}"/>
    <hyperlink ref="C48" r:id="rId5" xr:uid="{00000000-0004-0000-5300-000004000000}"/>
    <hyperlink ref="C49" r:id="rId6" xr:uid="{00000000-0004-0000-5300-000005000000}"/>
  </hyperlinks>
  <pageMargins left="0.7" right="0.7" top="0.75" bottom="0.75" header="0.3" footer="0.3"/>
  <pageSetup orientation="portrait"/>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I45"/>
  <sheetViews>
    <sheetView workbookViewId="0">
      <selection activeCell="B45" sqref="B45"/>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2" width="9.140625" style="16" customWidth="1"/>
    <col min="13" max="16384" width="9.140625" style="16"/>
  </cols>
  <sheetData>
    <row r="1" spans="1:9" x14ac:dyDescent="0.25">
      <c r="A1" t="s">
        <v>0</v>
      </c>
      <c r="B1" t="s">
        <v>1</v>
      </c>
      <c r="C1" t="s">
        <v>2</v>
      </c>
      <c r="D1" t="s">
        <v>3</v>
      </c>
      <c r="E1" t="s">
        <v>4</v>
      </c>
      <c r="F1" t="s">
        <v>5</v>
      </c>
      <c r="G1" t="s">
        <v>6</v>
      </c>
      <c r="H1" t="s">
        <v>7</v>
      </c>
      <c r="I1" t="s">
        <v>8</v>
      </c>
    </row>
    <row r="2" spans="1:9" x14ac:dyDescent="0.25">
      <c r="A2" t="s">
        <v>6647</v>
      </c>
      <c r="B2" t="s">
        <v>6648</v>
      </c>
      <c r="C2" s="1" t="s">
        <v>6649</v>
      </c>
      <c r="D2" t="str">
        <f t="array" aca="1" ref="D2" ca="1">CONCATENATE(A2,"-",MID(CELL("filename",A1),FIND("]",CELL("filename",A1))+1,255))</f>
        <v>壁虎漫步-潘玮柏</v>
      </c>
      <c r="E2" t="s">
        <v>11</v>
      </c>
      <c r="F2" s="17">
        <v>3.8194444444444448E-2</v>
      </c>
      <c r="G2" s="17">
        <v>4.4444444444444453E-2</v>
      </c>
      <c r="I2">
        <v>1</v>
      </c>
    </row>
    <row r="3" spans="1:9" x14ac:dyDescent="0.25">
      <c r="A3" t="s">
        <v>6650</v>
      </c>
      <c r="B3" t="s">
        <v>6651</v>
      </c>
      <c r="C3" s="1"/>
      <c r="D3" t="str">
        <f t="array" aca="1" ref="D3" ca="1">CONCATENATE(A3,"-",MID(CELL("filename",A2),FIND("]",CELL("filename",A2))+1,255))</f>
        <v>tell me-潘玮柏</v>
      </c>
      <c r="E3" t="s">
        <v>11</v>
      </c>
      <c r="F3" s="17"/>
      <c r="G3" s="17"/>
      <c r="I3">
        <v>0</v>
      </c>
    </row>
    <row r="4" spans="1:9" x14ac:dyDescent="0.25">
      <c r="A4" t="s">
        <v>3539</v>
      </c>
      <c r="B4" t="s">
        <v>3540</v>
      </c>
      <c r="C4" s="1"/>
      <c r="D4" t="str">
        <f t="array" aca="1" ref="D4" ca="1">CONCATENATE(A4,"-",MID(CELL("filename",A3),FIND("]",CELL("filename",A3))+1,255))</f>
        <v>快乐崇拜-潘玮柏</v>
      </c>
      <c r="E4" t="s">
        <v>11</v>
      </c>
      <c r="F4" s="17"/>
      <c r="G4" s="17"/>
      <c r="I4">
        <v>0</v>
      </c>
    </row>
    <row r="5" spans="1:9" x14ac:dyDescent="0.25">
      <c r="A5" t="s">
        <v>6652</v>
      </c>
      <c r="B5" t="s">
        <v>6653</v>
      </c>
      <c r="C5" s="1"/>
      <c r="D5" t="str">
        <f t="array" aca="1" ref="D5" ca="1">CONCATENATE(A5,"-",MID(CELL("filename",A4),FIND("]",CELL("filename",A4))+1,255))</f>
        <v>不得不爱-潘玮柏</v>
      </c>
      <c r="E5" t="s">
        <v>11</v>
      </c>
      <c r="F5" s="17"/>
      <c r="G5" s="17"/>
      <c r="I5">
        <v>0</v>
      </c>
    </row>
    <row r="6" spans="1:9" x14ac:dyDescent="0.25">
      <c r="A6" t="s">
        <v>6654</v>
      </c>
      <c r="B6" t="s">
        <v>6655</v>
      </c>
      <c r="C6" s="1"/>
      <c r="D6" t="str">
        <f t="array" aca="1" ref="D6" ca="1">CONCATENATE(A6,"-",MID(CELL("filename",A5),FIND("]",CELL("filename",A5))+1,255))</f>
        <v>我的麦克风-潘玮柏</v>
      </c>
      <c r="E6" t="s">
        <v>11</v>
      </c>
      <c r="F6" s="17"/>
      <c r="G6" s="17"/>
      <c r="I6">
        <v>0</v>
      </c>
    </row>
    <row r="7" spans="1:9" x14ac:dyDescent="0.25">
      <c r="A7" t="s">
        <v>6656</v>
      </c>
      <c r="B7" t="s">
        <v>6657</v>
      </c>
      <c r="C7" s="1" t="s">
        <v>6658</v>
      </c>
      <c r="D7" t="str">
        <f t="array" aca="1" ref="D7" ca="1">CONCATENATE(A7,"-",MID(CELL("filename",A6),FIND("]",CELL("filename",A6))+1,255))</f>
        <v>爱上未来的你-潘玮柏</v>
      </c>
      <c r="E7" t="s">
        <v>11</v>
      </c>
      <c r="F7" s="17">
        <v>4.1666666666666657E-2</v>
      </c>
      <c r="G7" s="17">
        <v>5.6944444444444443E-2</v>
      </c>
      <c r="I7">
        <v>1</v>
      </c>
    </row>
    <row r="8" spans="1:9" x14ac:dyDescent="0.25">
      <c r="A8" t="s">
        <v>6659</v>
      </c>
      <c r="B8" t="s">
        <v>6660</v>
      </c>
      <c r="C8" s="1"/>
      <c r="D8" t="str">
        <f t="array" aca="1" ref="D8" ca="1">CONCATENATE(A8,"-",MID(CELL("filename",A7),FIND("]",CELL("filename",A7))+1,255))</f>
        <v>反转地球-潘玮柏</v>
      </c>
      <c r="E8" t="s">
        <v>11</v>
      </c>
      <c r="F8" s="17"/>
      <c r="G8" s="17"/>
      <c r="I8">
        <v>0</v>
      </c>
    </row>
    <row r="9" spans="1:9" x14ac:dyDescent="0.25">
      <c r="A9" t="s">
        <v>6661</v>
      </c>
      <c r="B9" t="s">
        <v>6662</v>
      </c>
      <c r="C9" s="1"/>
      <c r="D9" t="str">
        <f t="array" aca="1" ref="D9" ca="1">CONCATENATE(A9,"-",MID(CELL("filename",A8),FIND("]",CELL("filename",A8))+1,255))</f>
        <v>来电-潘玮柏</v>
      </c>
      <c r="E9" t="s">
        <v>11</v>
      </c>
      <c r="F9" s="17"/>
      <c r="G9" s="17"/>
      <c r="I9">
        <v>0</v>
      </c>
    </row>
    <row r="10" spans="1:9" x14ac:dyDescent="0.25">
      <c r="A10" t="s">
        <v>6663</v>
      </c>
      <c r="B10" t="s">
        <v>6664</v>
      </c>
      <c r="C10" s="1"/>
      <c r="D10" t="str">
        <f t="array" aca="1" ref="D10" ca="1">CONCATENATE(A10,"-",MID(CELL("filename",A9),FIND("]",CELL("filename",A9))+1,255))</f>
        <v>我想更懂你-潘玮柏</v>
      </c>
      <c r="E10" t="s">
        <v>11</v>
      </c>
      <c r="F10" s="17"/>
      <c r="G10" s="17"/>
      <c r="I10">
        <v>0</v>
      </c>
    </row>
    <row r="11" spans="1:9" x14ac:dyDescent="0.25">
      <c r="A11" t="s">
        <v>6665</v>
      </c>
      <c r="B11" t="s">
        <v>6666</v>
      </c>
      <c r="D11" t="str">
        <f t="array" aca="1" ref="D11" ca="1">CONCATENATE(A11,"-",MID(CELL("filename",A10),FIND("]",CELL("filename",A10))+1,255))</f>
        <v>高手-潘玮柏</v>
      </c>
      <c r="E11" t="s">
        <v>11</v>
      </c>
      <c r="F11" s="17"/>
      <c r="I11">
        <v>0</v>
      </c>
    </row>
    <row r="12" spans="1:9" x14ac:dyDescent="0.25">
      <c r="A12" t="s">
        <v>6667</v>
      </c>
      <c r="B12" t="s">
        <v>6668</v>
      </c>
      <c r="C12" s="1" t="s">
        <v>6669</v>
      </c>
      <c r="D12" t="str">
        <f t="array" aca="1" ref="D12" ca="1">CONCATENATE(A12,"-",MID(CELL("filename",A11),FIND("]",CELL("filename",A11))+1,255))</f>
        <v>亲爱的-潘玮柏</v>
      </c>
      <c r="E12" t="s">
        <v>11</v>
      </c>
      <c r="F12" s="17">
        <v>5.1388888888888887E-2</v>
      </c>
      <c r="G12" s="17">
        <v>6.6666666666666666E-2</v>
      </c>
      <c r="I12">
        <v>1</v>
      </c>
    </row>
    <row r="13" spans="1:9" x14ac:dyDescent="0.25">
      <c r="A13" t="s">
        <v>6670</v>
      </c>
      <c r="B13" t="s">
        <v>6671</v>
      </c>
      <c r="C13" s="1" t="s">
        <v>6672</v>
      </c>
      <c r="D13" t="str">
        <f t="array" aca="1" ref="D13" ca="1">CONCATENATE(A13,"-",MID(CELL("filename",A12),FIND("]",CELL("filename",A12))+1,255))</f>
        <v>禅舞不二-潘玮柏</v>
      </c>
      <c r="E13" t="s">
        <v>11</v>
      </c>
      <c r="F13" s="17">
        <v>2.8472222222222222E-2</v>
      </c>
      <c r="G13" s="17">
        <v>4.2361111111111113E-2</v>
      </c>
      <c r="I13">
        <v>1</v>
      </c>
    </row>
    <row r="14" spans="1:9" x14ac:dyDescent="0.25">
      <c r="A14" t="s">
        <v>6673</v>
      </c>
      <c r="B14" t="s">
        <v>6674</v>
      </c>
      <c r="C14" s="1" t="s">
        <v>6675</v>
      </c>
      <c r="D14" t="str">
        <f t="array" aca="1" ref="D14" ca="1">CONCATENATE(A14,"-",MID(CELL("filename",A13),FIND("]",CELL("filename",A13))+1,255))</f>
        <v>不要忘了我-潘玮柏</v>
      </c>
      <c r="E14" t="s">
        <v>11</v>
      </c>
      <c r="F14" s="17">
        <v>3.4027777777777768E-2</v>
      </c>
      <c r="G14" s="17">
        <v>4.8611111111111112E-2</v>
      </c>
      <c r="I14">
        <v>1</v>
      </c>
    </row>
    <row r="15" spans="1:9" x14ac:dyDescent="0.25">
      <c r="A15" t="s">
        <v>6676</v>
      </c>
      <c r="B15" t="s">
        <v>6677</v>
      </c>
      <c r="C15" s="1" t="s">
        <v>6678</v>
      </c>
      <c r="D15" t="str">
        <f t="array" aca="1" ref="D15" ca="1">CONCATENATE(A15,"-",MID(CELL("filename",A14),FIND("]",CELL("filename",A14))+1,255))</f>
        <v>路太弯-潘玮柏</v>
      </c>
      <c r="E15" t="s">
        <v>11</v>
      </c>
      <c r="F15" s="17">
        <v>3.9583333333333331E-2</v>
      </c>
      <c r="G15" s="17">
        <v>4.9305555555555547E-2</v>
      </c>
      <c r="I15">
        <v>1</v>
      </c>
    </row>
    <row r="16" spans="1:9" x14ac:dyDescent="0.25">
      <c r="A16" t="s">
        <v>6679</v>
      </c>
      <c r="B16" t="s">
        <v>6680</v>
      </c>
      <c r="C16" s="1" t="s">
        <v>6681</v>
      </c>
      <c r="D16" t="str">
        <f t="array" aca="1" ref="D16" ca="1">CONCATENATE(A16,"-",MID(CELL("filename",A15),FIND("]",CELL("filename",A15))+1,255))</f>
        <v>Baby Bye-潘玮柏</v>
      </c>
      <c r="E16" t="s">
        <v>11</v>
      </c>
      <c r="F16" s="17">
        <v>5.8333333333333327E-2</v>
      </c>
      <c r="G16" s="17">
        <v>6.5972222222222224E-2</v>
      </c>
      <c r="I16">
        <v>1</v>
      </c>
    </row>
    <row r="17" spans="1:9" x14ac:dyDescent="0.25">
      <c r="A17" t="s">
        <v>6682</v>
      </c>
      <c r="B17" t="s">
        <v>6683</v>
      </c>
      <c r="C17" s="1" t="s">
        <v>6684</v>
      </c>
      <c r="D17" t="str">
        <f t="array" aca="1" ref="D17" ca="1">CONCATENATE(A17,"-",MID(CELL("filename",A16),FIND("]",CELL("filename",A16))+1,255))</f>
        <v>决战斗室-潘玮柏</v>
      </c>
      <c r="E17" t="s">
        <v>11</v>
      </c>
      <c r="F17" s="17">
        <v>3.3333333333333333E-2</v>
      </c>
      <c r="G17" s="17">
        <v>4.5138888888888888E-2</v>
      </c>
      <c r="I17">
        <v>1</v>
      </c>
    </row>
    <row r="18" spans="1:9" x14ac:dyDescent="0.25">
      <c r="A18" t="s">
        <v>6685</v>
      </c>
      <c r="B18" t="s">
        <v>6686</v>
      </c>
      <c r="C18" s="1" t="s">
        <v>6687</v>
      </c>
      <c r="D18" t="str">
        <f t="array" aca="1" ref="D18" ca="1">CONCATENATE(A18,"-",MID(CELL("filename",A17),FIND("]",CELL("filename",A17))+1,255))</f>
        <v>跟我走吧-潘玮柏</v>
      </c>
      <c r="E18" t="s">
        <v>11</v>
      </c>
      <c r="F18" s="17">
        <v>3.6805555555555557E-2</v>
      </c>
      <c r="G18" s="17">
        <v>4.6527777777777779E-2</v>
      </c>
      <c r="I18">
        <v>1</v>
      </c>
    </row>
    <row r="19" spans="1:9" x14ac:dyDescent="0.25">
      <c r="A19" t="s">
        <v>6688</v>
      </c>
      <c r="B19" t="s">
        <v>6689</v>
      </c>
      <c r="C19" s="1" t="s">
        <v>6690</v>
      </c>
      <c r="D19" t="str">
        <f t="array" aca="1" ref="D19" ca="1">CONCATENATE(A19,"-",MID(CELL("filename",A18),FIND("]",CELL("filename",A18))+1,255))</f>
        <v>一指神功-潘玮柏</v>
      </c>
      <c r="E19" t="s">
        <v>11</v>
      </c>
      <c r="F19" s="17">
        <v>4.8611111111111112E-2</v>
      </c>
      <c r="G19" s="17">
        <v>6.3888888888888884E-2</v>
      </c>
      <c r="I19">
        <v>1</v>
      </c>
    </row>
    <row r="20" spans="1:9" x14ac:dyDescent="0.25">
      <c r="A20" t="s">
        <v>6691</v>
      </c>
      <c r="B20" t="s">
        <v>6692</v>
      </c>
      <c r="C20" s="1" t="s">
        <v>6693</v>
      </c>
      <c r="D20" t="str">
        <f t="array" aca="1" ref="D20" ca="1">CONCATENATE(A20,"-",MID(CELL("filename",A19),FIND("]",CELL("filename",A19))+1,255))</f>
        <v>爱很容易-潘玮柏</v>
      </c>
      <c r="E20" t="s">
        <v>11</v>
      </c>
      <c r="F20" s="17">
        <v>5.7638888888888892E-2</v>
      </c>
      <c r="G20" s="17">
        <v>6.805555555555555E-2</v>
      </c>
      <c r="I20">
        <v>1</v>
      </c>
    </row>
    <row r="21" spans="1:9" x14ac:dyDescent="0.25">
      <c r="A21" t="s">
        <v>6694</v>
      </c>
      <c r="B21" t="s">
        <v>6695</v>
      </c>
      <c r="C21" s="1" t="s">
        <v>6696</v>
      </c>
      <c r="D21" t="str">
        <f t="array" aca="1" ref="D21" ca="1">CONCATENATE(A21,"-",MID(CELL("filename",A20),FIND("]",CELL("filename",A20))+1,255))</f>
        <v>转机-潘玮柏</v>
      </c>
      <c r="E21" t="s">
        <v>11</v>
      </c>
      <c r="F21" s="17">
        <v>5.9722222222222232E-2</v>
      </c>
      <c r="G21" s="17">
        <v>7.0833333333333331E-2</v>
      </c>
      <c r="I21">
        <v>1</v>
      </c>
    </row>
    <row r="22" spans="1:9" x14ac:dyDescent="0.25">
      <c r="A22" t="s">
        <v>6697</v>
      </c>
      <c r="B22" t="s">
        <v>6698</v>
      </c>
      <c r="C22" s="1" t="s">
        <v>6699</v>
      </c>
      <c r="D22" t="str">
        <f t="array" aca="1" ref="D22" ca="1">CONCATENATE(A22,"-",MID(CELL("filename",A21),FIND("]",CELL("filename",A21))+1,255))</f>
        <v>着迷-潘玮柏</v>
      </c>
      <c r="E22" t="s">
        <v>11</v>
      </c>
      <c r="F22" s="17">
        <v>3.8194444444444448E-2</v>
      </c>
      <c r="G22" s="17">
        <v>5.4166666666666669E-2</v>
      </c>
      <c r="I22">
        <v>1</v>
      </c>
    </row>
    <row r="23" spans="1:9" x14ac:dyDescent="0.25">
      <c r="A23" t="s">
        <v>6700</v>
      </c>
      <c r="B23" t="s">
        <v>6701</v>
      </c>
      <c r="C23" s="1" t="s">
        <v>6702</v>
      </c>
      <c r="D23" t="str">
        <f t="array" aca="1" ref="D23" ca="1">CONCATENATE(A23,"-",MID(CELL("filename",A22),FIND("]",CELL("filename",A22))+1,255))</f>
        <v>我不怕-潘玮柏</v>
      </c>
      <c r="E23" t="s">
        <v>11</v>
      </c>
      <c r="F23" s="17">
        <v>5.9027777777777783E-2</v>
      </c>
      <c r="G23" s="17">
        <v>8.0555555555555561E-2</v>
      </c>
    </row>
    <row r="24" spans="1:9" x14ac:dyDescent="0.25">
      <c r="A24" t="s">
        <v>6703</v>
      </c>
      <c r="B24" t="s">
        <v>6704</v>
      </c>
      <c r="C24" s="1"/>
      <c r="F24" s="17"/>
      <c r="G24" s="17"/>
    </row>
    <row r="25" spans="1:9" x14ac:dyDescent="0.25">
      <c r="A25" t="s">
        <v>6705</v>
      </c>
      <c r="B25" t="s">
        <v>6706</v>
      </c>
      <c r="C25" s="1"/>
      <c r="F25" s="17"/>
      <c r="G25" s="17"/>
    </row>
    <row r="26" spans="1:9" x14ac:dyDescent="0.25">
      <c r="A26" t="s">
        <v>6707</v>
      </c>
      <c r="B26" t="s">
        <v>6708</v>
      </c>
      <c r="C26" s="1"/>
      <c r="F26" s="17"/>
      <c r="G26" s="17"/>
    </row>
    <row r="27" spans="1:9" x14ac:dyDescent="0.25">
      <c r="A27" t="s">
        <v>6709</v>
      </c>
      <c r="B27" t="s">
        <v>6710</v>
      </c>
      <c r="C27" s="1"/>
      <c r="F27" s="17"/>
      <c r="G27" s="17"/>
    </row>
    <row r="28" spans="1:9" x14ac:dyDescent="0.25">
      <c r="A28" t="s">
        <v>6711</v>
      </c>
      <c r="B28" t="s">
        <v>6712</v>
      </c>
      <c r="C28" s="1"/>
      <c r="F28" s="17"/>
      <c r="G28" s="17"/>
    </row>
    <row r="29" spans="1:9" x14ac:dyDescent="0.25">
      <c r="A29" t="s">
        <v>6713</v>
      </c>
      <c r="B29" t="s">
        <v>6714</v>
      </c>
      <c r="C29" s="1"/>
      <c r="F29" s="17"/>
      <c r="G29" s="17"/>
    </row>
    <row r="30" spans="1:9" x14ac:dyDescent="0.25">
      <c r="A30" t="s">
        <v>6715</v>
      </c>
      <c r="B30" t="s">
        <v>6716</v>
      </c>
      <c r="C30" s="1"/>
      <c r="F30" s="17"/>
      <c r="G30" s="17"/>
    </row>
    <row r="31" spans="1:9" x14ac:dyDescent="0.25">
      <c r="A31" t="s">
        <v>6717</v>
      </c>
      <c r="B31" t="s">
        <v>6718</v>
      </c>
      <c r="C31" s="1"/>
      <c r="F31" s="17"/>
      <c r="G31" s="17"/>
    </row>
    <row r="32" spans="1:9" x14ac:dyDescent="0.25">
      <c r="A32" t="s">
        <v>6719</v>
      </c>
      <c r="B32" t="s">
        <v>6720</v>
      </c>
      <c r="C32" s="1"/>
      <c r="F32" s="17"/>
      <c r="G32" s="17"/>
    </row>
    <row r="33" spans="1:7" x14ac:dyDescent="0.25">
      <c r="A33" t="s">
        <v>6721</v>
      </c>
      <c r="B33" t="s">
        <v>6722</v>
      </c>
      <c r="C33" s="1"/>
      <c r="F33" s="17"/>
      <c r="G33" s="17"/>
    </row>
    <row r="34" spans="1:7" x14ac:dyDescent="0.25">
      <c r="A34" t="s">
        <v>6723</v>
      </c>
      <c r="B34" t="s">
        <v>6724</v>
      </c>
      <c r="C34" s="1"/>
      <c r="F34" s="17"/>
      <c r="G34" s="17"/>
    </row>
    <row r="35" spans="1:7" x14ac:dyDescent="0.25">
      <c r="A35" t="s">
        <v>6725</v>
      </c>
      <c r="B35" t="s">
        <v>6726</v>
      </c>
      <c r="C35" s="1"/>
      <c r="F35" s="17"/>
      <c r="G35" s="17"/>
    </row>
    <row r="36" spans="1:7" x14ac:dyDescent="0.25">
      <c r="A36" t="s">
        <v>6727</v>
      </c>
      <c r="B36" t="s">
        <v>6728</v>
      </c>
      <c r="C36" s="1"/>
      <c r="F36" s="17"/>
      <c r="G36" s="17"/>
    </row>
    <row r="37" spans="1:7" x14ac:dyDescent="0.25">
      <c r="A37" t="s">
        <v>6729</v>
      </c>
      <c r="B37" t="s">
        <v>6730</v>
      </c>
      <c r="C37" s="1"/>
      <c r="F37" s="17"/>
      <c r="G37" s="17"/>
    </row>
    <row r="38" spans="1:7" x14ac:dyDescent="0.25">
      <c r="C38" s="1"/>
      <c r="F38" s="17"/>
      <c r="G38" s="17"/>
    </row>
    <row r="44" spans="1:7" x14ac:dyDescent="0.25">
      <c r="A44" t="s">
        <v>395</v>
      </c>
      <c r="B44" t="s">
        <v>6731</v>
      </c>
      <c r="D44" t="str">
        <f t="array" aca="1" ref="D44" ca="1">CONCATENATE(A44,"-",MID(CELL("filename",A43),FIND("]",CELL("filename",A43))+1,255))</f>
        <v>一个人-潘玮柏</v>
      </c>
      <c r="E44" t="s">
        <v>84</v>
      </c>
    </row>
    <row r="45" spans="1:7" x14ac:dyDescent="0.25">
      <c r="A45" t="s">
        <v>6732</v>
      </c>
      <c r="B45" t="s">
        <v>6733</v>
      </c>
    </row>
  </sheetData>
  <hyperlinks>
    <hyperlink ref="C2" r:id="rId1" xr:uid="{00000000-0004-0000-5400-000000000000}"/>
    <hyperlink ref="C7" r:id="rId2" xr:uid="{00000000-0004-0000-5400-000001000000}"/>
    <hyperlink ref="C12" r:id="rId3" xr:uid="{00000000-0004-0000-5400-000002000000}"/>
    <hyperlink ref="C13" r:id="rId4" xr:uid="{00000000-0004-0000-5400-000003000000}"/>
    <hyperlink ref="C14" r:id="rId5" xr:uid="{00000000-0004-0000-5400-000004000000}"/>
    <hyperlink ref="C15" r:id="rId6" xr:uid="{00000000-0004-0000-5400-000005000000}"/>
    <hyperlink ref="C16" r:id="rId7" xr:uid="{00000000-0004-0000-5400-000006000000}"/>
    <hyperlink ref="C17" r:id="rId8" xr:uid="{00000000-0004-0000-5400-000007000000}"/>
    <hyperlink ref="C18" r:id="rId9" xr:uid="{00000000-0004-0000-5400-000008000000}"/>
    <hyperlink ref="C19" r:id="rId10" xr:uid="{00000000-0004-0000-5400-000009000000}"/>
    <hyperlink ref="C20" r:id="rId11" xr:uid="{00000000-0004-0000-5400-00000A000000}"/>
    <hyperlink ref="C21" r:id="rId12" xr:uid="{00000000-0004-0000-5400-00000B000000}"/>
    <hyperlink ref="C22" r:id="rId13" xr:uid="{00000000-0004-0000-5400-00000C000000}"/>
    <hyperlink ref="C23" r:id="rId14" xr:uid="{00000000-0004-0000-5400-00000D000000}"/>
  </hyperlinks>
  <pageMargins left="0.7" right="0.7" top="0.75" bottom="0.75" header="0.3" footer="0.3"/>
  <pageSetup orientation="portrai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I37"/>
  <sheetViews>
    <sheetView workbookViewId="0">
      <selection activeCell="B45" sqref="B45"/>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1" width="9.140625" style="16" customWidth="1"/>
    <col min="12" max="16384" width="9.140625" style="16"/>
  </cols>
  <sheetData>
    <row r="1" spans="1:9" x14ac:dyDescent="0.25">
      <c r="A1" t="s">
        <v>0</v>
      </c>
      <c r="B1" t="s">
        <v>1</v>
      </c>
      <c r="C1" t="s">
        <v>2</v>
      </c>
      <c r="D1" t="s">
        <v>3</v>
      </c>
      <c r="E1" t="s">
        <v>4</v>
      </c>
      <c r="F1" t="s">
        <v>5</v>
      </c>
      <c r="G1" t="s">
        <v>6</v>
      </c>
      <c r="H1" t="s">
        <v>7</v>
      </c>
      <c r="I1" t="s">
        <v>8</v>
      </c>
    </row>
    <row r="2" spans="1:9" x14ac:dyDescent="0.25">
      <c r="A2" t="s">
        <v>6734</v>
      </c>
      <c r="B2" t="s">
        <v>6735</v>
      </c>
      <c r="C2" s="1"/>
      <c r="D2" t="str">
        <f t="array" aca="1" ref="D2" ca="1">CONCATENATE(A2,"-",MID(CELL("filename",A1),FIND("]",CELL("filename",A1))+1,255))</f>
        <v>好想好想-古巨基</v>
      </c>
      <c r="E2" t="s">
        <v>11</v>
      </c>
      <c r="F2" s="17"/>
      <c r="G2" s="17"/>
      <c r="I2">
        <v>0</v>
      </c>
    </row>
    <row r="3" spans="1:9" x14ac:dyDescent="0.25">
      <c r="A3" t="s">
        <v>6736</v>
      </c>
      <c r="B3" t="s">
        <v>6737</v>
      </c>
      <c r="C3" s="1" t="s">
        <v>6738</v>
      </c>
      <c r="D3" t="str">
        <f t="array" aca="1" ref="D3" ca="1">CONCATENATE(A3,"-",MID(CELL("filename",A2),FIND("]",CELL("filename",A2))+1,255))</f>
        <v>爱与诚-古巨基</v>
      </c>
      <c r="E3" t="s">
        <v>11</v>
      </c>
      <c r="F3" s="17">
        <v>0.05</v>
      </c>
      <c r="G3" s="17">
        <v>6.1805555555555558E-2</v>
      </c>
      <c r="I3">
        <v>1</v>
      </c>
    </row>
    <row r="4" spans="1:9" x14ac:dyDescent="0.25">
      <c r="A4" t="s">
        <v>6739</v>
      </c>
      <c r="B4" t="s">
        <v>6740</v>
      </c>
      <c r="C4" s="1" t="s">
        <v>6741</v>
      </c>
      <c r="D4" t="str">
        <f t="array" aca="1" ref="D4" ca="1">CONCATENATE(A4,"-",MID(CELL("filename",A3),FIND("]",CELL("filename",A3))+1,255))</f>
        <v>爱得太迟-古巨基</v>
      </c>
      <c r="E4" t="s">
        <v>11</v>
      </c>
      <c r="F4" s="17">
        <v>3.5416666666666673E-2</v>
      </c>
      <c r="G4" s="17">
        <v>4.7222222222222221E-2</v>
      </c>
      <c r="I4">
        <v>1</v>
      </c>
    </row>
    <row r="5" spans="1:9" x14ac:dyDescent="0.25">
      <c r="A5" t="s">
        <v>6742</v>
      </c>
      <c r="B5" t="s">
        <v>6743</v>
      </c>
      <c r="C5" s="1" t="s">
        <v>6744</v>
      </c>
      <c r="D5" t="str">
        <f t="array" aca="1" ref="D5" ca="1">CONCATENATE(A5,"-",MID(CELL("filename",A4),FIND("]",CELL("filename",A4))+1,255))</f>
        <v>重复犯错-古巨基</v>
      </c>
      <c r="E5" t="s">
        <v>11</v>
      </c>
      <c r="F5" s="17">
        <v>3.8194444444444448E-2</v>
      </c>
      <c r="G5" s="17">
        <v>4.9305555555555547E-2</v>
      </c>
    </row>
    <row r="6" spans="1:9" x14ac:dyDescent="0.25">
      <c r="A6" t="s">
        <v>6745</v>
      </c>
      <c r="B6" t="s">
        <v>6746</v>
      </c>
      <c r="C6" s="1" t="s">
        <v>6747</v>
      </c>
      <c r="D6" t="str">
        <f t="array" aca="1" ref="D6" ca="1">CONCATENATE(A6,"-",MID(CELL("filename",A5),FIND("]",CELL("filename",A5))+1,255))</f>
        <v>友共情-古巨基</v>
      </c>
      <c r="E6" t="s">
        <v>11</v>
      </c>
      <c r="F6" s="17">
        <v>2.2916666666666669E-2</v>
      </c>
      <c r="G6" s="17">
        <v>3.4027777777777768E-2</v>
      </c>
      <c r="I6">
        <v>1</v>
      </c>
    </row>
    <row r="7" spans="1:9" x14ac:dyDescent="0.25">
      <c r="A7" t="s">
        <v>976</v>
      </c>
      <c r="B7" t="s">
        <v>977</v>
      </c>
      <c r="C7" s="1" t="s">
        <v>978</v>
      </c>
      <c r="D7" t="str">
        <f t="array" aca="1" ref="D7" ca="1">CONCATENATE(A7,"-",MID(CELL("filename",A6),FIND("]",CELL("filename",A6))+1,255))</f>
        <v>喜欢-古巨基</v>
      </c>
      <c r="E7" t="s">
        <v>11</v>
      </c>
      <c r="F7" s="17">
        <v>5.5555555555555552E-2</v>
      </c>
      <c r="G7" s="17">
        <v>7.0833333333333331E-2</v>
      </c>
      <c r="I7">
        <v>1</v>
      </c>
    </row>
    <row r="8" spans="1:9" x14ac:dyDescent="0.25">
      <c r="A8" t="s">
        <v>6748</v>
      </c>
      <c r="B8" t="s">
        <v>6749</v>
      </c>
      <c r="C8" s="1" t="s">
        <v>6750</v>
      </c>
      <c r="D8" t="str">
        <f t="array" aca="1" ref="D8" ca="1">CONCATENATE(A8,"-",MID(CELL("filename",A7),FIND("]",CELL("filename",A7))+1,255))</f>
        <v>必杀技-古巨基</v>
      </c>
      <c r="E8" t="s">
        <v>11</v>
      </c>
      <c r="F8" s="17">
        <v>3.5416666666666673E-2</v>
      </c>
      <c r="G8" s="17">
        <v>4.5138888888888888E-2</v>
      </c>
      <c r="I8">
        <v>1</v>
      </c>
    </row>
    <row r="9" spans="1:9" x14ac:dyDescent="0.25">
      <c r="A9" t="s">
        <v>6751</v>
      </c>
      <c r="B9" t="s">
        <v>6752</v>
      </c>
      <c r="C9" s="1" t="s">
        <v>6753</v>
      </c>
      <c r="D9" t="str">
        <f t="array" aca="1" ref="D9" ca="1">CONCATENATE(A9,"-",MID(CELL("filename",A8),FIND("]",CELL("filename",A8))+1,255))</f>
        <v>爱神-古巨基</v>
      </c>
      <c r="E9" t="s">
        <v>11</v>
      </c>
      <c r="F9" s="17">
        <v>3.5416666666666673E-2</v>
      </c>
      <c r="G9" s="17">
        <v>5.9722222222222232E-2</v>
      </c>
      <c r="I9">
        <v>1</v>
      </c>
    </row>
    <row r="10" spans="1:9" x14ac:dyDescent="0.25">
      <c r="A10" t="s">
        <v>6754</v>
      </c>
      <c r="B10" t="s">
        <v>6755</v>
      </c>
      <c r="C10" s="1" t="s">
        <v>6756</v>
      </c>
      <c r="D10" t="str">
        <f t="array" aca="1" ref="D10" ca="1">CONCATENATE(A10,"-",MID(CELL("filename",A9),FIND("]",CELL("filename",A9))+1,255))</f>
        <v>任天堂流泪-古巨基</v>
      </c>
      <c r="E10" t="s">
        <v>11</v>
      </c>
      <c r="F10" s="17">
        <v>3.8194444444444448E-2</v>
      </c>
      <c r="G10" s="17">
        <v>4.791666666666667E-2</v>
      </c>
      <c r="I10">
        <v>1</v>
      </c>
    </row>
    <row r="11" spans="1:9" x14ac:dyDescent="0.25">
      <c r="A11" t="s">
        <v>6757</v>
      </c>
      <c r="B11" t="s">
        <v>6758</v>
      </c>
      <c r="C11" s="1"/>
      <c r="D11" t="str">
        <f t="array" aca="1" ref="D11" ca="1">CONCATENATE(A11,"-",MID(CELL("filename",A10),FIND("]",CELL("filename",A10))+1,255))</f>
        <v>情歌王-古巨基</v>
      </c>
      <c r="E11" t="s">
        <v>11</v>
      </c>
      <c r="F11" s="17"/>
      <c r="G11" s="17"/>
      <c r="I11">
        <v>0</v>
      </c>
    </row>
    <row r="12" spans="1:9" x14ac:dyDescent="0.25">
      <c r="A12" t="s">
        <v>4850</v>
      </c>
      <c r="B12" t="s">
        <v>4851</v>
      </c>
      <c r="C12" s="1" t="s">
        <v>4852</v>
      </c>
      <c r="D12" t="str">
        <f t="array" aca="1" ref="D12" ca="1">CONCATENATE(A12,"-",MID(CELL("filename",A11),FIND("]",CELL("filename",A11))+1,255))</f>
        <v>许愿-古巨基</v>
      </c>
      <c r="E12" t="s">
        <v>11</v>
      </c>
      <c r="F12" s="17">
        <v>5.486111111111111E-2</v>
      </c>
      <c r="G12" s="17">
        <v>7.2222222222222215E-2</v>
      </c>
      <c r="I12">
        <v>1</v>
      </c>
    </row>
    <row r="13" spans="1:9" x14ac:dyDescent="0.25">
      <c r="A13" t="s">
        <v>2258</v>
      </c>
      <c r="B13" t="s">
        <v>6759</v>
      </c>
      <c r="D13" t="str">
        <f t="array" aca="1" ref="D13" ca="1">CONCATENATE(A13,"-",MID(CELL("filename",A10),FIND("]",CELL("filename",A10))+1,255))</f>
        <v>当年情-古巨基</v>
      </c>
      <c r="E13" t="s">
        <v>11</v>
      </c>
    </row>
    <row r="14" spans="1:9" x14ac:dyDescent="0.25">
      <c r="A14" t="s">
        <v>6760</v>
      </c>
      <c r="B14" t="s">
        <v>6761</v>
      </c>
      <c r="D14" t="str">
        <f t="array" aca="1" ref="D14" ca="1">CONCATENATE(A14,"-",MID(CELL("filename",A13),FIND("]",CELL("filename",A13))+1,255))</f>
        <v>玻璃之情-古巨基</v>
      </c>
      <c r="E14" t="s">
        <v>11</v>
      </c>
    </row>
    <row r="15" spans="1:9" x14ac:dyDescent="0.25">
      <c r="A15" t="s">
        <v>2680</v>
      </c>
      <c r="B15" t="s">
        <v>6762</v>
      </c>
      <c r="D15" t="str">
        <f t="array" aca="1" ref="D15" ca="1">CONCATENATE(A15,"-",MID(CELL("filename",A14),FIND("]",CELL("filename",A14))+1,255))</f>
        <v>Monica-古巨基</v>
      </c>
      <c r="E15" t="s">
        <v>11</v>
      </c>
    </row>
    <row r="16" spans="1:9" x14ac:dyDescent="0.25">
      <c r="A16" t="s">
        <v>6763</v>
      </c>
      <c r="B16" t="s">
        <v>73</v>
      </c>
      <c r="D16" t="str">
        <f t="array" aca="1" ref="D16" ca="1">CONCATENATE(A16,"-",MID(CELL("filename",A15),FIND("]",CELL("filename",A15))+1,255))</f>
        <v>眼睛不能流泪-古巨基</v>
      </c>
      <c r="E16" t="s">
        <v>11</v>
      </c>
    </row>
    <row r="17" spans="1:5" x14ac:dyDescent="0.25">
      <c r="A17" t="s">
        <v>6764</v>
      </c>
      <c r="B17" t="s">
        <v>6765</v>
      </c>
      <c r="D17" t="str">
        <f t="array" aca="1" ref="D17" ca="1">CONCATENATE(A17,"-",MID(CELL("filename",A16),FIND("]",CELL("filename",A16))+1,255))</f>
        <v>明星-古巨基</v>
      </c>
      <c r="E17" t="s">
        <v>11</v>
      </c>
    </row>
    <row r="18" spans="1:5" x14ac:dyDescent="0.25">
      <c r="A18" t="s">
        <v>6766</v>
      </c>
      <c r="B18" t="s">
        <v>6767</v>
      </c>
      <c r="D18" t="str">
        <f t="array" aca="1" ref="D18" ca="1">CONCATENATE(A18,"-",MID(CELL("filename",A17),FIND("]",CELL("filename",A17))+1,255))</f>
        <v>有心人-古巨基</v>
      </c>
      <c r="E18" t="s">
        <v>11</v>
      </c>
    </row>
    <row r="19" spans="1:5" x14ac:dyDescent="0.25">
      <c r="A19" t="s">
        <v>1327</v>
      </c>
      <c r="B19" t="s">
        <v>6768</v>
      </c>
      <c r="D19" t="str">
        <f t="array" aca="1" ref="D19" ca="1">CONCATENATE(A19,"-",MID(CELL("filename",A18),FIND("]",CELL("filename",A18))+1,255))</f>
        <v>当爱已成往事-古巨基</v>
      </c>
      <c r="E19" t="s">
        <v>11</v>
      </c>
    </row>
    <row r="20" spans="1:5" x14ac:dyDescent="0.25">
      <c r="A20" t="s">
        <v>6769</v>
      </c>
      <c r="B20" t="s">
        <v>73</v>
      </c>
      <c r="D20" t="str">
        <f t="array" aca="1" ref="D20" ca="1">CONCATENATE(A20,"-",MID(CELL("filename",A19),FIND("]",CELL("filename",A19))+1,255))</f>
        <v>第二最爱-古巨基</v>
      </c>
      <c r="E20" t="s">
        <v>11</v>
      </c>
    </row>
    <row r="21" spans="1:5" x14ac:dyDescent="0.25">
      <c r="A21" t="s">
        <v>6770</v>
      </c>
      <c r="B21" t="s">
        <v>6771</v>
      </c>
      <c r="D21" t="str">
        <f t="array" aca="1" ref="D21" ca="1">CONCATENATE(A21,"-",MID(CELL("filename",A20),FIND("]",CELL("filename",A20))+1,255))</f>
        <v>共同渡过-古巨基</v>
      </c>
      <c r="E21" t="s">
        <v>11</v>
      </c>
    </row>
    <row r="22" spans="1:5" x14ac:dyDescent="0.25">
      <c r="A22" t="s">
        <v>6772</v>
      </c>
      <c r="B22" t="s">
        <v>6773</v>
      </c>
      <c r="D22" t="str">
        <f t="array" aca="1" ref="D22" ca="1">CONCATENATE(A22,"-",MID(CELL("filename",A21),FIND("]",CELL("filename",A21))+1,255))</f>
        <v>爆了-古巨基</v>
      </c>
      <c r="E22" t="s">
        <v>11</v>
      </c>
    </row>
    <row r="23" spans="1:5" x14ac:dyDescent="0.25">
      <c r="A23" t="s">
        <v>6774</v>
      </c>
      <c r="B23" t="s">
        <v>6775</v>
      </c>
      <c r="D23" t="str">
        <f t="array" aca="1" ref="D23" ca="1">CONCATENATE(A23,"-",MID(CELL("filename",A22),FIND("]",CELL("filename",A22))+1,255))</f>
        <v>风继续吹-古巨基</v>
      </c>
      <c r="E23" t="s">
        <v>11</v>
      </c>
    </row>
    <row r="24" spans="1:5" x14ac:dyDescent="0.25">
      <c r="A24" t="s">
        <v>1896</v>
      </c>
      <c r="B24" t="s">
        <v>6776</v>
      </c>
      <c r="D24" t="str">
        <f t="array" aca="1" ref="D24" ca="1">CONCATENATE(A24,"-",MID(CELL("filename",A23),FIND("]",CELL("filename",A23))+1,255))</f>
        <v>还是好朋友-古巨基</v>
      </c>
      <c r="E24" t="s">
        <v>11</v>
      </c>
    </row>
    <row r="25" spans="1:5" x14ac:dyDescent="0.25">
      <c r="A25" t="s">
        <v>6777</v>
      </c>
      <c r="B25" t="s">
        <v>6778</v>
      </c>
      <c r="D25" t="str">
        <f t="array" aca="1" ref="D25" ca="1">CONCATENATE(A25,"-",MID(CELL("filename",A24),FIND("]",CELL("filename",A24))+1,255))</f>
        <v>漩涡-古巨基</v>
      </c>
      <c r="E25" t="s">
        <v>11</v>
      </c>
    </row>
    <row r="33" spans="1:2" x14ac:dyDescent="0.25">
      <c r="A33" t="s">
        <v>2683</v>
      </c>
      <c r="B33" t="s">
        <v>6779</v>
      </c>
    </row>
    <row r="34" spans="1:2" x14ac:dyDescent="0.25">
      <c r="A34" t="s">
        <v>4850</v>
      </c>
      <c r="B34" t="s">
        <v>6780</v>
      </c>
    </row>
    <row r="35" spans="1:2" x14ac:dyDescent="0.25">
      <c r="A35" t="s">
        <v>6781</v>
      </c>
      <c r="B35" t="s">
        <v>6782</v>
      </c>
    </row>
    <row r="36" spans="1:2" x14ac:dyDescent="0.25">
      <c r="A36" t="s">
        <v>204</v>
      </c>
      <c r="B36" t="s">
        <v>5664</v>
      </c>
    </row>
    <row r="37" spans="1:2" x14ac:dyDescent="0.25">
      <c r="A37" t="s">
        <v>6783</v>
      </c>
      <c r="B37" t="s">
        <v>6784</v>
      </c>
    </row>
  </sheetData>
  <hyperlinks>
    <hyperlink ref="C3" r:id="rId1" xr:uid="{00000000-0004-0000-5500-000000000000}"/>
    <hyperlink ref="C4" r:id="rId2" xr:uid="{00000000-0004-0000-5500-000001000000}"/>
    <hyperlink ref="C5" r:id="rId3" xr:uid="{00000000-0004-0000-5500-000002000000}"/>
    <hyperlink ref="C6" r:id="rId4" xr:uid="{00000000-0004-0000-5500-000003000000}"/>
    <hyperlink ref="C7" r:id="rId5" xr:uid="{00000000-0004-0000-5500-000004000000}"/>
    <hyperlink ref="C8" r:id="rId6" xr:uid="{00000000-0004-0000-5500-000005000000}"/>
    <hyperlink ref="C9" r:id="rId7" xr:uid="{00000000-0004-0000-5500-000006000000}"/>
    <hyperlink ref="C10" r:id="rId8" xr:uid="{00000000-0004-0000-5500-000007000000}"/>
    <hyperlink ref="C12" r:id="rId9" xr:uid="{00000000-0004-0000-5500-000008000000}"/>
  </hyperlinks>
  <pageMargins left="0.7" right="0.7" top="0.75" bottom="0.75" header="0.3" footer="0.3"/>
  <pageSetup orientation="portrait"/>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I44"/>
  <sheetViews>
    <sheetView workbookViewId="0">
      <selection activeCell="F33" sqref="F33"/>
    </sheetView>
  </sheetViews>
  <sheetFormatPr defaultRowHeight="15" x14ac:dyDescent="0.25"/>
  <cols>
    <col min="1" max="1" width="26.28515625" style="16" customWidth="1"/>
    <col min="2" max="2" width="65.85546875" style="18" customWidth="1"/>
    <col min="3" max="3" width="50.28515625" style="16" customWidth="1"/>
    <col min="4" max="4" width="33.5703125" style="16" customWidth="1"/>
    <col min="5" max="11" width="9.140625" style="16" customWidth="1"/>
    <col min="12" max="16384" width="9.140625" style="16"/>
  </cols>
  <sheetData>
    <row r="1" spans="1:9" x14ac:dyDescent="0.25">
      <c r="A1" t="s">
        <v>0</v>
      </c>
      <c r="B1" s="18" t="s">
        <v>1</v>
      </c>
      <c r="C1" t="s">
        <v>2</v>
      </c>
      <c r="D1" t="s">
        <v>3</v>
      </c>
      <c r="E1" t="s">
        <v>4</v>
      </c>
      <c r="F1" t="s">
        <v>5</v>
      </c>
      <c r="G1" t="s">
        <v>6</v>
      </c>
      <c r="H1" t="s">
        <v>7</v>
      </c>
      <c r="I1" t="s">
        <v>8</v>
      </c>
    </row>
    <row r="2" spans="1:9" x14ac:dyDescent="0.25">
      <c r="A2" t="s">
        <v>6785</v>
      </c>
      <c r="B2" s="18" t="s">
        <v>6786</v>
      </c>
      <c r="C2" s="1" t="s">
        <v>6787</v>
      </c>
      <c r="D2" t="str">
        <f t="array" aca="1" ref="D2" ca="1">CONCATENATE(A2,"-",MID(CELL("filename",A1),FIND("]",CELL("filename",A1))+1,255))</f>
        <v>我的宣言-周柏豪</v>
      </c>
      <c r="E2" t="s">
        <v>11</v>
      </c>
      <c r="F2" s="17">
        <v>4.4444444444444453E-2</v>
      </c>
      <c r="G2" s="17">
        <v>6.25E-2</v>
      </c>
      <c r="I2">
        <v>1</v>
      </c>
    </row>
    <row r="3" spans="1:9" x14ac:dyDescent="0.25">
      <c r="A3" t="s">
        <v>6788</v>
      </c>
      <c r="B3" s="18" t="s">
        <v>6789</v>
      </c>
      <c r="C3" s="1" t="s">
        <v>6790</v>
      </c>
      <c r="D3" t="str">
        <f t="array" aca="1" ref="D3" ca="1">CONCATENATE(A3,"-",MID(CELL("filename",A2),FIND("]",CELL("filename",A2))+1,255))</f>
        <v>够钟-周柏豪</v>
      </c>
      <c r="E3" t="s">
        <v>11</v>
      </c>
      <c r="F3" s="17">
        <v>2.9861111111111109E-2</v>
      </c>
      <c r="G3" s="17">
        <v>3.888888888888889E-2</v>
      </c>
      <c r="I3">
        <v>1</v>
      </c>
    </row>
    <row r="4" spans="1:9" x14ac:dyDescent="0.25">
      <c r="A4" t="s">
        <v>6791</v>
      </c>
      <c r="B4" s="18" t="s">
        <v>6792</v>
      </c>
      <c r="C4" s="1" t="s">
        <v>6793</v>
      </c>
      <c r="D4" t="str">
        <f t="array" aca="1" ref="D4" ca="1">CONCATENATE(A4,"-",MID(CELL("filename",A3),FIND("]",CELL("filename",A3))+1,255))</f>
        <v>传闻-周柏豪</v>
      </c>
      <c r="E4" t="s">
        <v>11</v>
      </c>
      <c r="F4" s="17">
        <v>4.3749999999999997E-2</v>
      </c>
      <c r="G4" s="17">
        <v>5.7638888888888892E-2</v>
      </c>
      <c r="I4">
        <v>1</v>
      </c>
    </row>
    <row r="5" spans="1:9" x14ac:dyDescent="0.25">
      <c r="A5" t="s">
        <v>4841</v>
      </c>
      <c r="B5" s="18" t="s">
        <v>6794</v>
      </c>
      <c r="C5" s="1" t="s">
        <v>6795</v>
      </c>
      <c r="D5" t="str">
        <f t="array" aca="1" ref="D5" ca="1">CONCATENATE(A5,"-",MID(CELL("filename",A4),FIND("]",CELL("filename",A4))+1,255))</f>
        <v>小白-周柏豪</v>
      </c>
      <c r="E5" t="s">
        <v>11</v>
      </c>
      <c r="F5" s="17">
        <v>4.8611111111111112E-2</v>
      </c>
      <c r="G5" s="17">
        <v>6.5972222222222224E-2</v>
      </c>
      <c r="I5">
        <v>1</v>
      </c>
    </row>
    <row r="6" spans="1:9" x14ac:dyDescent="0.25">
      <c r="A6" t="s">
        <v>6796</v>
      </c>
      <c r="B6" s="18" t="s">
        <v>6797</v>
      </c>
      <c r="C6" s="1" t="s">
        <v>6798</v>
      </c>
      <c r="D6" t="str">
        <f t="array" aca="1" ref="D6" ca="1">CONCATENATE(A6,"-",MID(CELL("filename",A5),FIND("]",CELL("filename",A5))+1,255))</f>
        <v>宏愿-周柏豪</v>
      </c>
      <c r="E6" t="s">
        <v>11</v>
      </c>
      <c r="F6" s="17">
        <v>4.2361111111111113E-2</v>
      </c>
      <c r="G6" s="17">
        <v>5.9722222222222232E-2</v>
      </c>
      <c r="I6">
        <v>1</v>
      </c>
    </row>
    <row r="7" spans="1:9" x14ac:dyDescent="0.25">
      <c r="A7" t="s">
        <v>6839</v>
      </c>
      <c r="B7" s="18" t="s">
        <v>6840</v>
      </c>
      <c r="C7" s="1" t="s">
        <v>6841</v>
      </c>
      <c r="D7" s="16" t="str">
        <f t="array" aca="1" ref="D7" ca="1">CONCATENATE(A7,"-",MID(CELL("filename",A6),FIND("]",CELL("filename",A6))+1,255))</f>
        <v>Smiley Face-周柏豪</v>
      </c>
      <c r="E7" t="s">
        <v>11</v>
      </c>
      <c r="F7" s="17">
        <v>4.8611111111111112E-3</v>
      </c>
      <c r="G7" s="17">
        <v>2.1527777777777781E-2</v>
      </c>
      <c r="I7">
        <v>1</v>
      </c>
    </row>
    <row r="8" spans="1:9" x14ac:dyDescent="0.25">
      <c r="A8" t="s">
        <v>6842</v>
      </c>
      <c r="B8" s="18" t="s">
        <v>6843</v>
      </c>
      <c r="C8" s="1" t="s">
        <v>6844</v>
      </c>
      <c r="D8" s="16" t="str">
        <f t="array" aca="1" ref="D8" ca="1">CONCATENATE(A8,"-",MID(CELL("filename",A7),FIND("]",CELL("filename",A7))+1,255))</f>
        <v>黑-周柏豪</v>
      </c>
      <c r="E8" t="s">
        <v>11</v>
      </c>
      <c r="F8" s="17">
        <v>1.805555555555555E-2</v>
      </c>
      <c r="G8" s="17">
        <v>2.7083333333333331E-2</v>
      </c>
      <c r="I8">
        <v>1</v>
      </c>
    </row>
    <row r="9" spans="1:9" x14ac:dyDescent="0.25">
      <c r="A9" t="s">
        <v>6830</v>
      </c>
      <c r="B9" s="18" t="s">
        <v>6831</v>
      </c>
      <c r="C9" s="1" t="s">
        <v>6832</v>
      </c>
      <c r="D9" s="16" t="str">
        <f t="array" aca="1" ref="D9" ca="1">CONCATENATE(A9,"-",MID(CELL("filename",A8),FIND("]",CELL("filename",A8))+1,255))</f>
        <v>我不要被你记住-周柏豪</v>
      </c>
      <c r="E9" t="s">
        <v>11</v>
      </c>
      <c r="F9" s="17">
        <v>4.9305555555555547E-2</v>
      </c>
      <c r="G9" s="17">
        <v>6.9444444444444448E-2</v>
      </c>
      <c r="I9">
        <v>1</v>
      </c>
    </row>
    <row r="10" spans="1:9" x14ac:dyDescent="0.25">
      <c r="A10" t="s">
        <v>6809</v>
      </c>
      <c r="B10" s="18" t="s">
        <v>6810</v>
      </c>
      <c r="C10" s="1" t="s">
        <v>6811</v>
      </c>
      <c r="D10" s="16" t="str">
        <f t="array" aca="1" ref="D10" ca="1">CONCATENATE(A10,"-",MID(CELL("filename",A16),FIND("]",CELL("filename",A16))+1,255))</f>
        <v>傻小子-周柏豪</v>
      </c>
      <c r="E10" t="s">
        <v>11</v>
      </c>
      <c r="F10" s="17">
        <v>4.9305555555555547E-2</v>
      </c>
      <c r="G10" s="17">
        <v>6.7361111111111108E-2</v>
      </c>
      <c r="I10">
        <v>1</v>
      </c>
    </row>
    <row r="11" spans="1:9" x14ac:dyDescent="0.25">
      <c r="A11" t="s">
        <v>6821</v>
      </c>
      <c r="B11" s="18" t="s">
        <v>6822</v>
      </c>
      <c r="C11" s="1" t="s">
        <v>6823</v>
      </c>
      <c r="D11" s="16" t="str">
        <f t="array" aca="1" ref="D11" ca="1">CONCATENATE(A11,"-",MID(CELL("filename",A18),FIND("]",CELL("filename",A18))+1,255))</f>
        <v>哦-周柏豪</v>
      </c>
      <c r="E11" t="s">
        <v>11</v>
      </c>
      <c r="F11" s="17">
        <v>2.222222222222222E-2</v>
      </c>
      <c r="G11" s="17">
        <v>3.8194444444444448E-2</v>
      </c>
      <c r="I11">
        <v>1</v>
      </c>
    </row>
    <row r="12" spans="1:9" x14ac:dyDescent="0.25">
      <c r="A12" t="s">
        <v>6815</v>
      </c>
      <c r="B12" s="18" t="s">
        <v>6816</v>
      </c>
      <c r="C12" s="1" t="s">
        <v>6817</v>
      </c>
      <c r="D12" s="16" t="str">
        <f t="array" aca="1" ref="D12" ca="1">CONCATENATE(A12,"-",MID(CELL("filename",A19),FIND("]",CELL("filename",A19))+1,255))</f>
        <v>百年不合-周柏豪</v>
      </c>
      <c r="E12" t="s">
        <v>11</v>
      </c>
      <c r="F12" s="17">
        <v>5.9722222222222232E-2</v>
      </c>
      <c r="G12" s="17">
        <v>7.013888888888889E-2</v>
      </c>
      <c r="I12">
        <v>1</v>
      </c>
    </row>
    <row r="13" spans="1:9" x14ac:dyDescent="0.25">
      <c r="A13" t="s">
        <v>6799</v>
      </c>
      <c r="B13" s="18" t="s">
        <v>6969</v>
      </c>
      <c r="C13" s="1" t="s">
        <v>6800</v>
      </c>
      <c r="D13" s="16" t="str">
        <f t="array" aca="1" ref="D13" ca="1">CONCATENATE(A13,"-",MID(CELL("filename",A20),FIND("]",CELL("filename",A20))+1,255))</f>
        <v>一事无成-周柏豪</v>
      </c>
      <c r="E13" t="s">
        <v>11</v>
      </c>
      <c r="F13" s="17">
        <v>3.7499999999999999E-2</v>
      </c>
      <c r="G13" s="17">
        <v>4.5138888888888888E-2</v>
      </c>
      <c r="I13">
        <v>1</v>
      </c>
    </row>
    <row r="14" spans="1:9" x14ac:dyDescent="0.25">
      <c r="A14" t="s">
        <v>6801</v>
      </c>
      <c r="B14" s="18" t="s">
        <v>6802</v>
      </c>
      <c r="C14" s="1" t="s">
        <v>6803</v>
      </c>
      <c r="D14" s="16" t="str">
        <f t="array" aca="1" ref="D14" ca="1">CONCATENATE(A14,"-",MID(CELL("filename",A21),FIND("]",CELL("filename",A21))+1,255))</f>
        <v>同天空-周柏豪</v>
      </c>
      <c r="E14" t="s">
        <v>11</v>
      </c>
      <c r="F14" s="17">
        <v>2.2916666666666669E-2</v>
      </c>
      <c r="G14" s="17">
        <v>4.5138888888888888E-2</v>
      </c>
      <c r="I14">
        <v>1</v>
      </c>
    </row>
    <row r="15" spans="1:9" x14ac:dyDescent="0.25">
      <c r="A15" t="s">
        <v>3245</v>
      </c>
      <c r="B15" s="18" t="s">
        <v>6804</v>
      </c>
      <c r="C15" s="1" t="s">
        <v>6805</v>
      </c>
      <c r="D15" s="16" t="str">
        <f t="array" aca="1" ref="D15" ca="1">CONCATENATE(A15,"-",MID(CELL("filename",A22),FIND("]",CELL("filename",A22))+1,255))</f>
        <v>还记得-周柏豪</v>
      </c>
      <c r="E15" t="s">
        <v>11</v>
      </c>
      <c r="F15" s="17">
        <v>3.0555555555555551E-2</v>
      </c>
      <c r="G15" s="17">
        <v>4.0972222222222222E-2</v>
      </c>
      <c r="I15">
        <v>1</v>
      </c>
    </row>
    <row r="16" spans="1:9" x14ac:dyDescent="0.25">
      <c r="A16" t="s">
        <v>6806</v>
      </c>
      <c r="B16" s="18" t="s">
        <v>6807</v>
      </c>
      <c r="C16" s="1" t="s">
        <v>6808</v>
      </c>
      <c r="D16" s="16" t="str">
        <f t="array" aca="1" ref="D16" ca="1">CONCATENATE(A16,"-",MID(CELL("filename",A23),FIND("]",CELL("filename",A23))+1,255))</f>
        <v>最好不过-周柏豪</v>
      </c>
      <c r="E16" t="s">
        <v>11</v>
      </c>
      <c r="F16" s="17">
        <v>3.6805555555555557E-2</v>
      </c>
      <c r="G16" s="17">
        <v>5.5555555555555552E-2</v>
      </c>
      <c r="I16">
        <v>1</v>
      </c>
    </row>
    <row r="17" spans="1:9" x14ac:dyDescent="0.25">
      <c r="A17" t="s">
        <v>6812</v>
      </c>
      <c r="B17" s="18" t="s">
        <v>6813</v>
      </c>
      <c r="C17" s="1" t="s">
        <v>6814</v>
      </c>
      <c r="D17" s="16" t="str">
        <f t="array" aca="1" ref="D17" ca="1">CONCATENATE(A17,"-",MID(CELL("filename",A24),FIND("]",CELL("filename",A24))+1,255))</f>
        <v>无力挽回-周柏豪</v>
      </c>
      <c r="E17" t="s">
        <v>11</v>
      </c>
      <c r="F17" s="17">
        <v>4.3749999999999997E-2</v>
      </c>
      <c r="G17" s="17">
        <v>5.486111111111111E-2</v>
      </c>
      <c r="I17">
        <v>1</v>
      </c>
    </row>
    <row r="18" spans="1:9" x14ac:dyDescent="0.25">
      <c r="A18" t="s">
        <v>6818</v>
      </c>
      <c r="B18" s="18" t="s">
        <v>6819</v>
      </c>
      <c r="C18" s="1" t="s">
        <v>6820</v>
      </c>
      <c r="D18" s="16" t="str">
        <f t="array" aca="1" ref="D18" ca="1">CONCATENATE(A18,"-",MID(CELL("filename",A25),FIND("]",CELL("filename",A25))+1,255))</f>
        <v>陈某-周柏豪</v>
      </c>
      <c r="E18" t="s">
        <v>11</v>
      </c>
      <c r="F18" s="17">
        <v>3.5416666666666673E-2</v>
      </c>
      <c r="G18" s="17">
        <v>0.05</v>
      </c>
      <c r="I18">
        <v>1</v>
      </c>
    </row>
    <row r="19" spans="1:9" x14ac:dyDescent="0.25">
      <c r="A19" t="s">
        <v>6824</v>
      </c>
      <c r="B19" s="18" t="s">
        <v>6825</v>
      </c>
      <c r="C19" s="1" t="s">
        <v>6826</v>
      </c>
      <c r="D19" s="16" t="str">
        <f t="array" aca="1" ref="D19" ca="1">CONCATENATE(A19,"-",MID(CELL("filename",A26),FIND("]",CELL("filename",A26))+1,255))</f>
        <v>六天-周柏豪</v>
      </c>
      <c r="E19" t="s">
        <v>11</v>
      </c>
      <c r="F19" s="17">
        <v>3.9583333333333331E-2</v>
      </c>
      <c r="G19" s="17">
        <v>4.9305555555555547E-2</v>
      </c>
      <c r="I19">
        <v>1</v>
      </c>
    </row>
    <row r="20" spans="1:9" x14ac:dyDescent="0.25">
      <c r="A20" t="s">
        <v>6827</v>
      </c>
      <c r="B20" s="18" t="s">
        <v>6828</v>
      </c>
      <c r="C20" s="1" t="s">
        <v>6829</v>
      </c>
      <c r="D20" s="16" t="str">
        <f t="array" aca="1" ref="D20" ca="1">CONCATENATE(A20,"-",MID(CELL("filename",A27),FIND("]",CELL("filename",A27))+1,255))</f>
        <v>报告总司令-周柏豪</v>
      </c>
      <c r="E20" t="s">
        <v>11</v>
      </c>
      <c r="F20" s="17">
        <v>4.2361111111111113E-2</v>
      </c>
      <c r="G20" s="17">
        <v>5.9722222222222232E-2</v>
      </c>
      <c r="I20">
        <v>1</v>
      </c>
    </row>
    <row r="21" spans="1:9" x14ac:dyDescent="0.25">
      <c r="A21" t="s">
        <v>6833</v>
      </c>
      <c r="B21" s="18" t="s">
        <v>6834</v>
      </c>
      <c r="C21" s="1" t="s">
        <v>6835</v>
      </c>
      <c r="D21" s="16" t="str">
        <f t="array" aca="1" ref="D21" ca="1">CONCATENATE(A21,"-",MID(CELL("filename",A28),FIND("]",CELL("filename",A28))+1,255))</f>
        <v>乞丐王子-周柏豪</v>
      </c>
      <c r="E21" t="s">
        <v>11</v>
      </c>
      <c r="F21" s="17">
        <v>4.3055555555555562E-2</v>
      </c>
      <c r="G21" s="17">
        <v>5.2083333333333343E-2</v>
      </c>
      <c r="I21">
        <v>1</v>
      </c>
    </row>
    <row r="22" spans="1:9" x14ac:dyDescent="0.25">
      <c r="A22" t="s">
        <v>6836</v>
      </c>
      <c r="B22" s="18" t="s">
        <v>6837</v>
      </c>
      <c r="C22" s="1" t="s">
        <v>6838</v>
      </c>
      <c r="D22" s="16" t="str">
        <f t="array" aca="1" ref="D22" ca="1">CONCATENATE(A22,"-",MID(CELL("filename",A29),FIND("]",CELL("filename",A29))+1,255))</f>
        <v>后援-周柏豪</v>
      </c>
      <c r="E22" t="s">
        <v>11</v>
      </c>
      <c r="F22" s="17">
        <v>3.888888888888889E-2</v>
      </c>
      <c r="G22" s="17">
        <v>5.347222222222222E-2</v>
      </c>
      <c r="I22">
        <v>1</v>
      </c>
    </row>
    <row r="23" spans="1:9" x14ac:dyDescent="0.25">
      <c r="A23" t="s">
        <v>6845</v>
      </c>
      <c r="B23" s="18" t="s">
        <v>6846</v>
      </c>
      <c r="C23" s="1" t="s">
        <v>6847</v>
      </c>
      <c r="D23" s="16" t="str">
        <f t="array" aca="1" ref="D23" ca="1">CONCATENATE(A23,"-",MID(CELL("filename",A30),FIND("]",CELL("filename",A30))+1,255))</f>
        <v>天光-周柏豪</v>
      </c>
      <c r="E23" t="s">
        <v>11</v>
      </c>
      <c r="F23" s="17">
        <v>6.1805555555555558E-2</v>
      </c>
      <c r="G23" s="17">
        <v>7.7083333333333337E-2</v>
      </c>
      <c r="I23">
        <v>1</v>
      </c>
    </row>
    <row r="24" spans="1:9" x14ac:dyDescent="0.25">
      <c r="A24" t="s">
        <v>6848</v>
      </c>
      <c r="B24" s="18" t="s">
        <v>6849</v>
      </c>
      <c r="C24" s="1"/>
      <c r="D24" s="16" t="str">
        <f t="array" aca="1" ref="D24" ca="1">CONCATENATE(A24,"-",MID(CELL("filename",A31),FIND("]",CELL("filename",A31))+1,255))</f>
        <v>只有一事不成全你-周柏豪</v>
      </c>
      <c r="E24" t="s">
        <v>11</v>
      </c>
      <c r="F24" s="17"/>
      <c r="G24" s="17"/>
      <c r="I24">
        <v>1</v>
      </c>
    </row>
    <row r="25" spans="1:9" x14ac:dyDescent="0.25">
      <c r="A25" t="s">
        <v>6850</v>
      </c>
      <c r="B25" s="18" t="s">
        <v>6851</v>
      </c>
      <c r="C25" s="1"/>
      <c r="D25" s="16" t="str">
        <f t="array" aca="1" ref="D25" ca="1">CONCATENATE(A25,"-",MID(CELL("filename",A32),FIND("]",CELL("filename",A32))+1,255))</f>
        <v>金-周柏豪</v>
      </c>
      <c r="E25" t="s">
        <v>11</v>
      </c>
      <c r="F25" s="17"/>
      <c r="G25" s="17"/>
      <c r="I25">
        <v>1</v>
      </c>
    </row>
    <row r="26" spans="1:9" x14ac:dyDescent="0.25">
      <c r="A26" t="s">
        <v>6852</v>
      </c>
      <c r="B26" s="18" t="s">
        <v>73</v>
      </c>
      <c r="C26" s="1"/>
      <c r="D26" s="16" t="str">
        <f t="array" aca="1" ref="D26" ca="1">CONCATENATE(A26,"-",MID(CELL("filename",A33),FIND("]",CELL("filename",A33))+1,255))</f>
        <v>斩立决-周柏豪</v>
      </c>
      <c r="E26" t="s">
        <v>11</v>
      </c>
      <c r="F26" s="17"/>
      <c r="G26" s="17"/>
      <c r="I26">
        <v>1</v>
      </c>
    </row>
    <row r="27" spans="1:9" x14ac:dyDescent="0.25">
      <c r="A27" t="s">
        <v>6853</v>
      </c>
      <c r="B27" s="18" t="s">
        <v>6854</v>
      </c>
      <c r="C27" s="1"/>
      <c r="D27" s="16" t="str">
        <f t="array" aca="1" ref="D27" ca="1">CONCATENATE(A27,"-",MID(CELL("filename",A34),FIND("]",CELL("filename",A34))+1,255))</f>
        <v>Imperfect-周柏豪</v>
      </c>
      <c r="E27" t="s">
        <v>11</v>
      </c>
      <c r="F27" s="17"/>
      <c r="G27" s="17"/>
      <c r="I27">
        <v>1</v>
      </c>
    </row>
    <row r="28" spans="1:9" x14ac:dyDescent="0.25">
      <c r="A28" t="s">
        <v>6855</v>
      </c>
      <c r="B28" s="18" t="s">
        <v>6856</v>
      </c>
      <c r="C28" s="1"/>
      <c r="D28" s="16" t="str">
        <f t="array" aca="1" ref="D28" ca="1">CONCATENATE(A28,"-",MID(CELL("filename",A35),FIND("]",CELL("filename",A35))+1,255))</f>
        <v>等不到-周柏豪</v>
      </c>
      <c r="E28" t="s">
        <v>11</v>
      </c>
      <c r="F28" s="17"/>
      <c r="G28" s="17"/>
      <c r="I28">
        <v>1</v>
      </c>
    </row>
    <row r="29" spans="1:9" x14ac:dyDescent="0.25">
      <c r="A29" t="s">
        <v>6857</v>
      </c>
      <c r="B29" s="18" t="s">
        <v>73</v>
      </c>
      <c r="C29" s="1"/>
      <c r="D29" s="16" t="str">
        <f t="array" aca="1" ref="D29" ca="1">CONCATENATE(A29,"-",MID(CELL("filename",A36),FIND("]",CELL("filename",A36))+1,255))</f>
        <v>十二号-周柏豪</v>
      </c>
      <c r="E29" t="s">
        <v>11</v>
      </c>
      <c r="F29" s="17"/>
      <c r="G29" s="17"/>
      <c r="I29">
        <v>1</v>
      </c>
    </row>
    <row r="30" spans="1:9" x14ac:dyDescent="0.25">
      <c r="A30" t="s">
        <v>6858</v>
      </c>
      <c r="B30" s="18" t="s">
        <v>6859</v>
      </c>
      <c r="C30" s="1"/>
      <c r="D30" s="16" t="str">
        <f t="array" aca="1" ref="D30" ca="1">CONCATENATE(A30,"-",MID(CELL("filename",A37),FIND("]",CELL("filename",A37))+1,255))</f>
        <v>走狗-周柏豪</v>
      </c>
      <c r="E30" t="s">
        <v>11</v>
      </c>
      <c r="F30" s="17"/>
      <c r="G30" s="17"/>
      <c r="I30">
        <v>1</v>
      </c>
    </row>
    <row r="31" spans="1:9" x14ac:dyDescent="0.25">
      <c r="C31" s="1"/>
      <c r="D31" s="16" t="str">
        <f t="array" aca="1" ref="D31" ca="1">CONCATENATE(A31,"-",MID(CELL("filename",A38),FIND("]",CELL("filename",A38))+1,255))</f>
        <v>-周柏豪</v>
      </c>
      <c r="E31" t="s">
        <v>11</v>
      </c>
      <c r="F31" s="17"/>
      <c r="G31" s="17"/>
      <c r="I31">
        <v>1</v>
      </c>
    </row>
    <row r="32" spans="1:9" x14ac:dyDescent="0.25">
      <c r="C32" s="1"/>
      <c r="D32" s="16" t="str">
        <f t="array" aca="1" ref="D32" ca="1">CONCATENATE(A32,"-",MID(CELL("filename",A39),FIND("]",CELL("filename",A39))+1,255))</f>
        <v>-周柏豪</v>
      </c>
      <c r="E32" t="s">
        <v>11</v>
      </c>
      <c r="F32" s="17"/>
      <c r="G32" s="17"/>
      <c r="I32">
        <v>1</v>
      </c>
    </row>
    <row r="33" spans="1:9" x14ac:dyDescent="0.25">
      <c r="C33" s="1"/>
      <c r="D33" s="16" t="str">
        <f t="array" aca="1" ref="D33" ca="1">CONCATENATE(A33,"-",MID(CELL("filename",A40),FIND("]",CELL("filename",A40))+1,255))</f>
        <v>-周柏豪</v>
      </c>
      <c r="E33" t="s">
        <v>11</v>
      </c>
      <c r="F33" s="17"/>
      <c r="G33" s="17"/>
      <c r="I33">
        <v>1</v>
      </c>
    </row>
    <row r="34" spans="1:9" x14ac:dyDescent="0.25">
      <c r="C34" s="1"/>
      <c r="D34" s="16" t="str">
        <f t="array" aca="1" ref="D34" ca="1">CONCATENATE(A34,"-",MID(CELL("filename",A41),FIND("]",CELL("filename",A41))+1,255))</f>
        <v>-周柏豪</v>
      </c>
      <c r="E34" t="s">
        <v>11</v>
      </c>
      <c r="F34" s="17"/>
      <c r="G34" s="17"/>
      <c r="I34">
        <v>1</v>
      </c>
    </row>
    <row r="35" spans="1:9" x14ac:dyDescent="0.25">
      <c r="A35" t="s">
        <v>5141</v>
      </c>
      <c r="B35" s="18" t="s">
        <v>6860</v>
      </c>
      <c r="C35" s="1"/>
      <c r="F35" s="17"/>
      <c r="G35" s="17"/>
    </row>
    <row r="36" spans="1:9" x14ac:dyDescent="0.25">
      <c r="A36" t="s">
        <v>6861</v>
      </c>
      <c r="B36" s="18" t="s">
        <v>6862</v>
      </c>
      <c r="C36" s="1"/>
      <c r="F36" s="17"/>
      <c r="G36" s="17"/>
    </row>
    <row r="37" spans="1:9" x14ac:dyDescent="0.25">
      <c r="A37" t="s">
        <v>6863</v>
      </c>
      <c r="B37" s="18" t="s">
        <v>6864</v>
      </c>
      <c r="C37" s="1"/>
      <c r="F37" s="17"/>
      <c r="G37" s="17"/>
    </row>
    <row r="38" spans="1:9" x14ac:dyDescent="0.25">
      <c r="A38" t="s">
        <v>4841</v>
      </c>
      <c r="B38" s="18" t="s">
        <v>6865</v>
      </c>
      <c r="F38" s="17"/>
    </row>
    <row r="39" spans="1:9" x14ac:dyDescent="0.25">
      <c r="A39" t="s">
        <v>59</v>
      </c>
      <c r="B39" s="18" t="s">
        <v>60</v>
      </c>
      <c r="C39" s="1"/>
      <c r="F39" s="17"/>
      <c r="G39" s="17"/>
    </row>
    <row r="40" spans="1:9" x14ac:dyDescent="0.25">
      <c r="C40" s="1"/>
      <c r="F40" s="17"/>
      <c r="G40" s="17"/>
    </row>
    <row r="41" spans="1:9" x14ac:dyDescent="0.25">
      <c r="C41" s="1"/>
      <c r="F41" s="17"/>
      <c r="G41" s="17"/>
    </row>
    <row r="42" spans="1:9" x14ac:dyDescent="0.25">
      <c r="C42" s="1"/>
      <c r="F42" s="17"/>
      <c r="G42" s="17"/>
    </row>
    <row r="44" spans="1:9" x14ac:dyDescent="0.25">
      <c r="C44" s="1"/>
      <c r="F44" s="17"/>
      <c r="G44" s="17"/>
    </row>
  </sheetData>
  <hyperlinks>
    <hyperlink ref="C2" r:id="rId1" xr:uid="{00000000-0004-0000-5600-000000000000}"/>
    <hyperlink ref="C3" r:id="rId2" xr:uid="{00000000-0004-0000-5600-000001000000}"/>
    <hyperlink ref="C4" r:id="rId3" xr:uid="{00000000-0004-0000-5600-000002000000}"/>
    <hyperlink ref="C5" r:id="rId4" xr:uid="{00000000-0004-0000-5600-000003000000}"/>
    <hyperlink ref="C6" r:id="rId5" xr:uid="{00000000-0004-0000-5600-000004000000}"/>
    <hyperlink ref="C13" r:id="rId6" xr:uid="{00000000-0004-0000-5600-000005000000}"/>
    <hyperlink ref="C14" r:id="rId7" xr:uid="{00000000-0004-0000-5600-000006000000}"/>
    <hyperlink ref="C15" r:id="rId8" xr:uid="{00000000-0004-0000-5600-000007000000}"/>
    <hyperlink ref="C16" r:id="rId9" xr:uid="{00000000-0004-0000-5600-000008000000}"/>
    <hyperlink ref="C10" r:id="rId10" xr:uid="{00000000-0004-0000-5600-000009000000}"/>
    <hyperlink ref="C17" r:id="rId11" xr:uid="{00000000-0004-0000-5600-00000A000000}"/>
    <hyperlink ref="C12" r:id="rId12" xr:uid="{00000000-0004-0000-5600-00000B000000}"/>
    <hyperlink ref="C18" r:id="rId13" xr:uid="{00000000-0004-0000-5600-00000C000000}"/>
    <hyperlink ref="C11" r:id="rId14" xr:uid="{00000000-0004-0000-5600-00000D000000}"/>
    <hyperlink ref="C19" r:id="rId15" xr:uid="{00000000-0004-0000-5600-00000E000000}"/>
    <hyperlink ref="C20" r:id="rId16" xr:uid="{00000000-0004-0000-5600-00000F000000}"/>
    <hyperlink ref="C9" r:id="rId17" xr:uid="{00000000-0004-0000-5600-000010000000}"/>
    <hyperlink ref="C21" r:id="rId18" xr:uid="{00000000-0004-0000-5600-000011000000}"/>
    <hyperlink ref="C22" r:id="rId19" xr:uid="{00000000-0004-0000-5600-000012000000}"/>
    <hyperlink ref="C7" r:id="rId20" xr:uid="{00000000-0004-0000-5600-000013000000}"/>
    <hyperlink ref="C8" r:id="rId21" xr:uid="{00000000-0004-0000-5600-000014000000}"/>
    <hyperlink ref="C23" r:id="rId22" xr:uid="{00000000-0004-0000-5600-000015000000}"/>
  </hyperlinks>
  <pageMargins left="0.7" right="0.7" top="0.75" bottom="0.75" header="0.3" footer="0.3"/>
  <pageSetup orientation="portrai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I36"/>
  <sheetViews>
    <sheetView workbookViewId="0">
      <selection activeCell="D19" sqref="D19"/>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1" width="9.140625" style="16" customWidth="1"/>
    <col min="12" max="16384" width="9.140625" style="16"/>
  </cols>
  <sheetData>
    <row r="1" spans="1:9" x14ac:dyDescent="0.25">
      <c r="A1" t="s">
        <v>0</v>
      </c>
      <c r="B1" t="s">
        <v>1</v>
      </c>
      <c r="C1" t="s">
        <v>2</v>
      </c>
      <c r="D1" t="s">
        <v>3</v>
      </c>
      <c r="E1" t="s">
        <v>4</v>
      </c>
      <c r="F1" t="s">
        <v>5</v>
      </c>
      <c r="G1" t="s">
        <v>6</v>
      </c>
      <c r="H1" t="s">
        <v>7</v>
      </c>
      <c r="I1" t="s">
        <v>8</v>
      </c>
    </row>
    <row r="2" spans="1:9" x14ac:dyDescent="0.25">
      <c r="A2" t="s">
        <v>2655</v>
      </c>
      <c r="B2" t="s">
        <v>2656</v>
      </c>
      <c r="C2" s="1" t="s">
        <v>2657</v>
      </c>
      <c r="D2" t="str">
        <f t="array" aca="1" ref="D2" ca="1">CONCATENATE(A2,"-",MID(CELL("filename",A1),FIND("]",CELL("filename",A1))+1,255))</f>
        <v>国王与乞丐-华晨宇</v>
      </c>
      <c r="E2" t="s">
        <v>11</v>
      </c>
      <c r="F2" s="17">
        <v>2.7083333333333331E-2</v>
      </c>
      <c r="G2" s="17">
        <v>4.5138888888888888E-2</v>
      </c>
      <c r="I2">
        <v>1</v>
      </c>
    </row>
    <row r="3" spans="1:9" x14ac:dyDescent="0.25">
      <c r="A3" t="s">
        <v>6866</v>
      </c>
      <c r="B3" t="s">
        <v>6867</v>
      </c>
      <c r="C3" s="1" t="s">
        <v>6868</v>
      </c>
      <c r="D3" t="str">
        <f t="array" aca="1" ref="D3" ca="1">CONCATENATE(A3,"-",MID(CELL("filename",A2),FIND("]",CELL("filename",A2))+1,255))</f>
        <v>烟火里的尘埃-华晨宇</v>
      </c>
      <c r="E3" t="s">
        <v>11</v>
      </c>
      <c r="F3" s="17">
        <v>3.125E-2</v>
      </c>
      <c r="G3" s="17">
        <v>5.7638888888888892E-2</v>
      </c>
      <c r="I3">
        <v>1</v>
      </c>
    </row>
    <row r="4" spans="1:9" x14ac:dyDescent="0.25">
      <c r="A4" t="s">
        <v>5734</v>
      </c>
      <c r="B4" t="s">
        <v>6869</v>
      </c>
      <c r="C4" s="1" t="s">
        <v>6870</v>
      </c>
      <c r="D4" t="str">
        <f t="array" aca="1" ref="D4" ca="1">CONCATENATE(A4,"-",MID(CELL("filename",A3),FIND("]",CELL("filename",A3))+1,255))</f>
        <v>我管你-华晨宇</v>
      </c>
      <c r="E4" t="s">
        <v>11</v>
      </c>
      <c r="F4" s="17">
        <v>7.2222222222222215E-2</v>
      </c>
      <c r="G4" s="17">
        <v>8.6805555555555552E-2</v>
      </c>
      <c r="I4">
        <v>1</v>
      </c>
    </row>
    <row r="5" spans="1:9" x14ac:dyDescent="0.25">
      <c r="A5" t="s">
        <v>6871</v>
      </c>
      <c r="B5" t="s">
        <v>6872</v>
      </c>
      <c r="C5" s="1" t="s">
        <v>6873</v>
      </c>
      <c r="D5" t="str">
        <f t="array" aca="1" ref="D5" ca="1">CONCATENATE(A5,"-",MID(CELL("filename",A4),FIND("]",CELL("filename",A4))+1,255))</f>
        <v>好像爱这个世界啊-华晨宇</v>
      </c>
      <c r="E5" t="s">
        <v>11</v>
      </c>
      <c r="F5" s="17">
        <v>4.027777777777778E-2</v>
      </c>
      <c r="G5" s="17">
        <v>5.6250000000000001E-2</v>
      </c>
      <c r="I5">
        <v>1</v>
      </c>
    </row>
    <row r="6" spans="1:9" x14ac:dyDescent="0.25">
      <c r="A6" t="s">
        <v>6874</v>
      </c>
      <c r="B6" t="s">
        <v>6875</v>
      </c>
      <c r="C6" s="1" t="s">
        <v>6876</v>
      </c>
      <c r="D6" t="str">
        <f t="array" aca="1" ref="D6" ca="1">CONCATENATE(A6,"-",MID(CELL("filename",A5),FIND("]",CELL("filename",A5))+1,255))</f>
        <v>齐天-华晨宇</v>
      </c>
      <c r="E6" t="s">
        <v>11</v>
      </c>
      <c r="F6" s="17">
        <v>4.1666666666666657E-2</v>
      </c>
      <c r="G6" s="17">
        <v>5.486111111111111E-2</v>
      </c>
      <c r="I6">
        <v>1</v>
      </c>
    </row>
    <row r="7" spans="1:9" x14ac:dyDescent="0.25">
      <c r="A7" t="s">
        <v>6877</v>
      </c>
      <c r="B7" t="s">
        <v>6878</v>
      </c>
      <c r="C7" s="1" t="s">
        <v>6879</v>
      </c>
      <c r="D7" t="str">
        <f t="array" aca="1" ref="D7" ca="1">CONCATENATE(A7,"-",MID(CELL("filename",A6),FIND("]",CELL("filename",A6))+1,255))</f>
        <v>寒鸦少年-华晨宇</v>
      </c>
      <c r="E7" t="s">
        <v>11</v>
      </c>
      <c r="F7" s="17">
        <v>2.5000000000000001E-2</v>
      </c>
      <c r="G7" s="17">
        <v>4.1666666666666657E-2</v>
      </c>
      <c r="I7">
        <v>1</v>
      </c>
    </row>
    <row r="8" spans="1:9" x14ac:dyDescent="0.25">
      <c r="A8" t="s">
        <v>6043</v>
      </c>
      <c r="B8" t="s">
        <v>6880</v>
      </c>
      <c r="C8" s="1" t="s">
        <v>6881</v>
      </c>
      <c r="D8" t="str">
        <f t="array" aca="1" ref="D8" ca="1">CONCATENATE(A8,"-",MID(CELL("filename",A7),FIND("]",CELL("filename",A7))+1,255))</f>
        <v>山海-华晨宇</v>
      </c>
      <c r="E8" t="s">
        <v>11</v>
      </c>
      <c r="F8" s="17">
        <v>4.791666666666667E-2</v>
      </c>
      <c r="G8" s="17">
        <v>6.3888888888888884E-2</v>
      </c>
      <c r="I8">
        <v>1</v>
      </c>
    </row>
    <row r="9" spans="1:9" x14ac:dyDescent="0.25">
      <c r="A9" t="s">
        <v>6882</v>
      </c>
      <c r="B9" t="s">
        <v>6883</v>
      </c>
      <c r="C9" s="1" t="s">
        <v>6884</v>
      </c>
      <c r="D9" t="str">
        <f t="array" aca="1" ref="D9" ca="1">CONCATENATE(A9,"-",MID(CELL("filename",A8),FIND("]",CELL("filename",A8))+1,255))</f>
        <v>风之海-华晨宇</v>
      </c>
      <c r="E9" t="s">
        <v>11</v>
      </c>
      <c r="F9" s="17">
        <v>5.486111111111111E-2</v>
      </c>
      <c r="G9" s="17">
        <v>7.2916666666666671E-2</v>
      </c>
      <c r="I9">
        <v>1</v>
      </c>
    </row>
    <row r="10" spans="1:9" x14ac:dyDescent="0.25">
      <c r="A10" t="s">
        <v>6885</v>
      </c>
      <c r="B10" t="s">
        <v>6886</v>
      </c>
      <c r="C10" s="1" t="s">
        <v>6887</v>
      </c>
      <c r="D10" t="str">
        <f t="array" aca="1" ref="D10" ca="1">CONCATENATE(A10,"-",MID(CELL("filename",A12),FIND("]",CELL("filename",A12))+1,255))</f>
        <v>忧伤的巨人-华晨宇</v>
      </c>
      <c r="E10" t="s">
        <v>11</v>
      </c>
      <c r="F10" s="17">
        <v>5.2777777777777778E-2</v>
      </c>
      <c r="G10" s="17">
        <v>7.0833333333333331E-2</v>
      </c>
      <c r="I10">
        <v>1</v>
      </c>
    </row>
    <row r="11" spans="1:9" x14ac:dyDescent="0.25">
      <c r="A11" t="s">
        <v>6888</v>
      </c>
      <c r="B11" t="s">
        <v>6889</v>
      </c>
      <c r="C11" s="1" t="s">
        <v>6890</v>
      </c>
      <c r="D11" t="str">
        <f t="array" aca="1" ref="D11" ca="1">CONCATENATE(A11,"-",MID(CELL("filename",A13),FIND("]",CELL("filename",A13))+1,255))</f>
        <v>异类-华晨宇</v>
      </c>
      <c r="E11" t="s">
        <v>11</v>
      </c>
      <c r="F11" s="17">
        <v>3.6111111111111108E-2</v>
      </c>
      <c r="G11" s="17">
        <v>5.7638888888888892E-2</v>
      </c>
      <c r="I11">
        <v>1</v>
      </c>
    </row>
    <row r="12" spans="1:9" x14ac:dyDescent="0.25">
      <c r="A12" t="s">
        <v>6891</v>
      </c>
      <c r="B12" t="s">
        <v>6892</v>
      </c>
      <c r="C12" s="1" t="s">
        <v>6893</v>
      </c>
      <c r="D12" t="str">
        <f t="array" aca="1" ref="D12" ca="1">CONCATENATE(A12,"-",MID(CELL("filename",A14),FIND("]",CELL("filename",A14))+1,255))</f>
        <v>世界是个动物园-华晨宇</v>
      </c>
      <c r="E12" t="s">
        <v>11</v>
      </c>
      <c r="F12" s="17">
        <v>1.805555555555555E-2</v>
      </c>
      <c r="G12" s="17">
        <v>4.027777777777778E-2</v>
      </c>
      <c r="I12">
        <v>1</v>
      </c>
    </row>
    <row r="13" spans="1:9" x14ac:dyDescent="0.25">
      <c r="A13" t="s">
        <v>6894</v>
      </c>
      <c r="B13" t="s">
        <v>6895</v>
      </c>
      <c r="C13" s="1" t="s">
        <v>6896</v>
      </c>
      <c r="D13" t="str">
        <f t="array" aca="1" ref="D13" ca="1">CONCATENATE(A13,"-",MID(CELL("filename",A15),FIND("]",CELL("filename",A15))+1,255))</f>
        <v>穿心-华晨宇</v>
      </c>
      <c r="E13" t="s">
        <v>11</v>
      </c>
      <c r="F13" s="17">
        <v>3.888888888888889E-2</v>
      </c>
      <c r="G13" s="17">
        <v>0.05</v>
      </c>
      <c r="I13">
        <v>1</v>
      </c>
    </row>
    <row r="14" spans="1:9" x14ac:dyDescent="0.25">
      <c r="A14" t="s">
        <v>6897</v>
      </c>
      <c r="B14" t="s">
        <v>6898</v>
      </c>
      <c r="C14" s="1" t="s">
        <v>6899</v>
      </c>
      <c r="D14" t="str">
        <f t="array" aca="1" ref="D14" ca="1">CONCATENATE(A14,"-",MID(CELL("filename",A31),FIND("]",CELL("filename",A31))+1,255))</f>
        <v>趁你还年轻-华晨宇</v>
      </c>
      <c r="E14" t="s">
        <v>11</v>
      </c>
      <c r="F14" s="17">
        <v>2.7777777777777779E-3</v>
      </c>
      <c r="G14" s="17">
        <v>2.361111111111111E-2</v>
      </c>
      <c r="I14">
        <v>1</v>
      </c>
    </row>
    <row r="15" spans="1:9" x14ac:dyDescent="0.25">
      <c r="A15" t="s">
        <v>6900</v>
      </c>
      <c r="B15" t="s">
        <v>6901</v>
      </c>
      <c r="C15" s="1" t="s">
        <v>6902</v>
      </c>
      <c r="D15" t="str">
        <f t="array" aca="1" ref="D15" ca="1">CONCATENATE(A15,"-",MID(CELL("filename",A32),FIND("]",CELL("filename",A32))+1,255))</f>
        <v>反义词-华晨宇</v>
      </c>
      <c r="E15" t="s">
        <v>11</v>
      </c>
      <c r="F15" s="17">
        <v>5.486111111111111E-2</v>
      </c>
      <c r="G15" s="17">
        <v>7.4999999999999997E-2</v>
      </c>
      <c r="I15">
        <v>1</v>
      </c>
    </row>
    <row r="16" spans="1:9" x14ac:dyDescent="0.25">
      <c r="C16" s="1"/>
      <c r="F16" s="17"/>
      <c r="G16" s="17"/>
    </row>
    <row r="17" spans="1:9" x14ac:dyDescent="0.25">
      <c r="C17" s="1"/>
      <c r="F17" s="17"/>
      <c r="G17" s="17"/>
    </row>
    <row r="18" spans="1:9" x14ac:dyDescent="0.25">
      <c r="C18" s="1"/>
      <c r="F18" s="17"/>
      <c r="G18" s="17"/>
    </row>
    <row r="19" spans="1:9" x14ac:dyDescent="0.25">
      <c r="C19" s="1"/>
      <c r="F19" s="17"/>
      <c r="G19" s="17"/>
    </row>
    <row r="20" spans="1:9" x14ac:dyDescent="0.25">
      <c r="C20" s="1"/>
      <c r="F20" s="17"/>
      <c r="G20" s="17"/>
    </row>
    <row r="21" spans="1:9" x14ac:dyDescent="0.25">
      <c r="C21" s="1"/>
      <c r="F21" s="17"/>
      <c r="G21" s="17"/>
    </row>
    <row r="22" spans="1:9" x14ac:dyDescent="0.25">
      <c r="C22" s="1"/>
      <c r="F22" s="17"/>
      <c r="G22" s="17"/>
    </row>
    <row r="23" spans="1:9" x14ac:dyDescent="0.25">
      <c r="C23" s="1"/>
      <c r="F23" s="17"/>
      <c r="G23" s="17"/>
    </row>
    <row r="24" spans="1:9" x14ac:dyDescent="0.25">
      <c r="C24" s="1"/>
      <c r="F24" s="17"/>
      <c r="G24" s="17"/>
    </row>
    <row r="25" spans="1:9" x14ac:dyDescent="0.25">
      <c r="C25" s="1"/>
      <c r="F25" s="17"/>
      <c r="G25" s="17"/>
    </row>
    <row r="26" spans="1:9" x14ac:dyDescent="0.25">
      <c r="C26" s="1"/>
      <c r="F26" s="17"/>
      <c r="G26" s="17"/>
    </row>
    <row r="27" spans="1:9" x14ac:dyDescent="0.25">
      <c r="C27" s="1"/>
      <c r="F27" s="17"/>
      <c r="G27" s="17"/>
    </row>
    <row r="28" spans="1:9" x14ac:dyDescent="0.25">
      <c r="C28" s="1"/>
      <c r="F28" s="17"/>
      <c r="G28" s="17"/>
    </row>
    <row r="29" spans="1:9" x14ac:dyDescent="0.25">
      <c r="C29" s="1"/>
      <c r="F29" s="17"/>
      <c r="G29" s="17"/>
    </row>
    <row r="30" spans="1:9" x14ac:dyDescent="0.25">
      <c r="C30" s="1"/>
      <c r="F30" s="17"/>
      <c r="G30" s="17"/>
    </row>
    <row r="31" spans="1:9" x14ac:dyDescent="0.25">
      <c r="A31" t="s">
        <v>523</v>
      </c>
      <c r="B31" t="s">
        <v>524</v>
      </c>
      <c r="C31" s="1" t="s">
        <v>525</v>
      </c>
      <c r="D31" t="str">
        <f t="array" aca="1" ref="D31" ca="1">CONCATENATE(A31,"-",MID(CELL("filename",A33),FIND("]",CELL("filename",A33))+1,255))</f>
        <v>微光-华晨宇</v>
      </c>
      <c r="E31" t="s">
        <v>201</v>
      </c>
      <c r="F31" s="17">
        <v>7.2916666666666671E-2</v>
      </c>
      <c r="G31" s="17">
        <v>9.583333333333334E-2</v>
      </c>
      <c r="I31">
        <v>1</v>
      </c>
    </row>
    <row r="32" spans="1:9" x14ac:dyDescent="0.25">
      <c r="A32" t="s">
        <v>6903</v>
      </c>
      <c r="B32" t="s">
        <v>6904</v>
      </c>
      <c r="D32" t="str">
        <f t="array" aca="1" ref="D32" ca="1">CONCATENATE(A32,"-",MID(CELL("filename",A34),FIND("]",CELL("filename",A34))+1,255))</f>
        <v>斗牛-华晨宇</v>
      </c>
      <c r="E32" t="s">
        <v>201</v>
      </c>
      <c r="I32">
        <v>0</v>
      </c>
    </row>
    <row r="33" spans="1:9" x14ac:dyDescent="0.25">
      <c r="A33" t="s">
        <v>846</v>
      </c>
      <c r="B33" t="s">
        <v>847</v>
      </c>
      <c r="D33" t="str">
        <f t="array" aca="1" ref="D33" ca="1">CONCATENATE(A33,"-",MID(CELL("filename",A35),FIND("]",CELL("filename",A35))+1,255))</f>
        <v>易燃易爆炸-华晨宇</v>
      </c>
      <c r="E33" t="s">
        <v>84</v>
      </c>
      <c r="I33">
        <v>0</v>
      </c>
    </row>
    <row r="34" spans="1:9" x14ac:dyDescent="0.25">
      <c r="A34" t="s">
        <v>6905</v>
      </c>
      <c r="B34" t="s">
        <v>6906</v>
      </c>
      <c r="D34" t="str">
        <f t="array" aca="1" ref="D34" ca="1">CONCATENATE(A34,"-",MID(CELL("filename",A36),FIND("]",CELL("filename",A36))+1,255))</f>
        <v>光年之外-华晨宇</v>
      </c>
      <c r="E34" t="s">
        <v>84</v>
      </c>
      <c r="I34">
        <v>0</v>
      </c>
    </row>
    <row r="35" spans="1:9" x14ac:dyDescent="0.25">
      <c r="A35" t="s">
        <v>6907</v>
      </c>
      <c r="B35" t="s">
        <v>6908</v>
      </c>
      <c r="D35" t="str">
        <f t="array" aca="1" ref="D35" ca="1">CONCATENATE(A35,"-",MID(CELL("filename",A37),FIND("]",CELL("filename",A37))+1,255))</f>
        <v>假行僧-华晨宇</v>
      </c>
      <c r="E35" t="s">
        <v>84</v>
      </c>
      <c r="I35">
        <v>0</v>
      </c>
    </row>
    <row r="36" spans="1:9" x14ac:dyDescent="0.25">
      <c r="A36" t="s">
        <v>6237</v>
      </c>
      <c r="B36" t="s">
        <v>6909</v>
      </c>
      <c r="C36" s="1" t="s">
        <v>6910</v>
      </c>
      <c r="D36" t="str">
        <f t="array" aca="1" ref="D36" ca="1">CONCATENATE(A36,"-",MID(CELL("filename",A38),FIND("]",CELL("filename",A38))+1,255))</f>
        <v>南屏晚钟-华晨宇</v>
      </c>
      <c r="E36" t="s">
        <v>84</v>
      </c>
      <c r="F36" s="17">
        <v>3.4722222222222217E-2</v>
      </c>
      <c r="G36" s="17">
        <v>5.347222222222222E-2</v>
      </c>
      <c r="I36">
        <v>1</v>
      </c>
    </row>
  </sheetData>
  <hyperlinks>
    <hyperlink ref="C2" r:id="rId1" xr:uid="{00000000-0004-0000-5700-000000000000}"/>
    <hyperlink ref="C3" r:id="rId2" xr:uid="{00000000-0004-0000-5700-000001000000}"/>
    <hyperlink ref="C4" r:id="rId3" xr:uid="{00000000-0004-0000-5700-000002000000}"/>
    <hyperlink ref="C5" r:id="rId4" xr:uid="{00000000-0004-0000-5700-000003000000}"/>
    <hyperlink ref="C6" r:id="rId5" xr:uid="{00000000-0004-0000-5700-000004000000}"/>
    <hyperlink ref="C7" r:id="rId6" xr:uid="{00000000-0004-0000-5700-000005000000}"/>
    <hyperlink ref="C8" r:id="rId7" xr:uid="{00000000-0004-0000-5700-000006000000}"/>
    <hyperlink ref="C9" r:id="rId8" xr:uid="{00000000-0004-0000-5700-000007000000}"/>
    <hyperlink ref="C10" r:id="rId9" xr:uid="{00000000-0004-0000-5700-000008000000}"/>
    <hyperlink ref="C11" r:id="rId10" xr:uid="{00000000-0004-0000-5700-000009000000}"/>
    <hyperlink ref="C12" r:id="rId11" xr:uid="{00000000-0004-0000-5700-00000A000000}"/>
    <hyperlink ref="C13" r:id="rId12" xr:uid="{00000000-0004-0000-5700-00000B000000}"/>
    <hyperlink ref="C14" r:id="rId13" xr:uid="{00000000-0004-0000-5700-00000C000000}"/>
    <hyperlink ref="C15" r:id="rId14" xr:uid="{00000000-0004-0000-5700-00000D000000}"/>
    <hyperlink ref="C31" r:id="rId15" xr:uid="{00000000-0004-0000-5700-00000E000000}"/>
    <hyperlink ref="C36" r:id="rId16" xr:uid="{00000000-0004-0000-5700-00000F000000}"/>
  </hyperlinks>
  <pageMargins left="0.7" right="0.7" top="0.75" bottom="0.75" header="0.3" footer="0.3"/>
  <pageSetup orientation="portrait"/>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I38"/>
  <sheetViews>
    <sheetView workbookViewId="0">
      <selection activeCell="D23" sqref="D23:E38"/>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 min="5" max="10" width="9.140625" style="16" customWidth="1"/>
    <col min="11" max="16384" width="9.140625" style="16"/>
  </cols>
  <sheetData>
    <row r="1" spans="1:9" x14ac:dyDescent="0.25">
      <c r="A1" t="s">
        <v>0</v>
      </c>
      <c r="B1" t="s">
        <v>1</v>
      </c>
      <c r="C1" t="s">
        <v>2</v>
      </c>
      <c r="D1" t="s">
        <v>3</v>
      </c>
      <c r="E1" t="s">
        <v>4</v>
      </c>
      <c r="F1" t="s">
        <v>5</v>
      </c>
      <c r="G1" t="s">
        <v>6</v>
      </c>
      <c r="H1" t="s">
        <v>7</v>
      </c>
      <c r="I1" t="s">
        <v>8</v>
      </c>
    </row>
    <row r="2" spans="1:9" x14ac:dyDescent="0.25">
      <c r="A2" t="s">
        <v>6175</v>
      </c>
      <c r="B2" t="s">
        <v>6911</v>
      </c>
      <c r="C2" s="1"/>
      <c r="D2" t="str">
        <f t="array" aca="1" ref="D2" ca="1">CONCATENATE(A2,"-",MID(CELL("filename",A1),FIND("]",CELL("filename",A1))+1,255))</f>
        <v>桃花诺-邓紫棋</v>
      </c>
      <c r="E2" t="s">
        <v>11</v>
      </c>
      <c r="F2" s="17"/>
      <c r="G2" s="17"/>
      <c r="I2">
        <v>0</v>
      </c>
    </row>
    <row r="3" spans="1:9" x14ac:dyDescent="0.25">
      <c r="A3" t="s">
        <v>4647</v>
      </c>
      <c r="B3" t="s">
        <v>6912</v>
      </c>
      <c r="C3" s="1"/>
      <c r="D3" t="str">
        <f t="array" aca="1" ref="D3" ca="1">CONCATENATE(A3,"-",MID(CELL("filename",A2),FIND("]",CELL("filename",A2))+1,255))</f>
        <v>泡沫-邓紫棋</v>
      </c>
      <c r="E3" t="s">
        <v>11</v>
      </c>
      <c r="F3" s="17"/>
      <c r="G3" s="17"/>
      <c r="I3">
        <v>0</v>
      </c>
    </row>
    <row r="4" spans="1:9" x14ac:dyDescent="0.25">
      <c r="A4" t="s">
        <v>78</v>
      </c>
      <c r="B4" t="s">
        <v>6913</v>
      </c>
      <c r="C4" s="1"/>
      <c r="D4" t="str">
        <f t="array" aca="1" ref="D4" ca="1">CONCATENATE(A4,"-",MID(CELL("filename",A3),FIND("]",CELL("filename",A3))+1,255))</f>
        <v>你把我灌醉-邓紫棋</v>
      </c>
      <c r="E4" t="s">
        <v>11</v>
      </c>
      <c r="F4" s="17"/>
      <c r="G4" s="17"/>
      <c r="I4">
        <v>0</v>
      </c>
    </row>
    <row r="5" spans="1:9" x14ac:dyDescent="0.25">
      <c r="A5" t="s">
        <v>6914</v>
      </c>
      <c r="B5" t="s">
        <v>6915</v>
      </c>
      <c r="C5" s="1"/>
      <c r="D5" t="str">
        <f t="array" aca="1" ref="D5" ca="1">CONCATENATE(A5,"-",MID(CELL("filename",A4),FIND("]",CELL("filename",A4))+1,255))</f>
        <v>来自天堂的魔鬼-邓紫棋</v>
      </c>
      <c r="E5" t="s">
        <v>11</v>
      </c>
      <c r="F5" s="17"/>
      <c r="G5" s="17"/>
      <c r="I5">
        <v>0</v>
      </c>
    </row>
    <row r="6" spans="1:9" x14ac:dyDescent="0.25">
      <c r="A6" t="s">
        <v>6916</v>
      </c>
      <c r="B6" t="s">
        <v>6917</v>
      </c>
      <c r="C6" s="1"/>
      <c r="D6" t="str">
        <f t="array" aca="1" ref="D6" ca="1">CONCATENATE(A6,"-",MID(CELL("filename",A5),FIND("]",CELL("filename",A5))+1,255))</f>
        <v>多远都要在一起-邓紫棋</v>
      </c>
      <c r="E6" t="s">
        <v>11</v>
      </c>
      <c r="F6" s="17"/>
      <c r="G6" s="17"/>
      <c r="I6">
        <v>0</v>
      </c>
    </row>
    <row r="7" spans="1:9" x14ac:dyDescent="0.25">
      <c r="A7" t="s">
        <v>6918</v>
      </c>
      <c r="B7" t="s">
        <v>6919</v>
      </c>
      <c r="C7" s="1"/>
      <c r="D7" t="str">
        <f t="array" aca="1" ref="D7" ca="1">CONCATENATE(A7,"-",MID(CELL("filename",A6),FIND("]",CELL("filename",A6))+1,255))</f>
        <v>句号-邓紫棋</v>
      </c>
      <c r="E7" t="s">
        <v>11</v>
      </c>
      <c r="F7" s="17"/>
      <c r="G7" s="17"/>
      <c r="I7">
        <v>0</v>
      </c>
    </row>
    <row r="8" spans="1:9" x14ac:dyDescent="0.25">
      <c r="A8" t="s">
        <v>6905</v>
      </c>
      <c r="B8" t="s">
        <v>6920</v>
      </c>
      <c r="C8" s="1"/>
      <c r="D8" t="str">
        <f t="array" aca="1" ref="D8" ca="1">CONCATENATE(A8,"-",MID(CELL("filename",A7),FIND("]",CELL("filename",A7))+1,255))</f>
        <v>光年之外-邓紫棋</v>
      </c>
      <c r="E8" t="s">
        <v>11</v>
      </c>
      <c r="F8" s="17"/>
      <c r="G8" s="17"/>
      <c r="I8">
        <v>0</v>
      </c>
    </row>
    <row r="9" spans="1:9" x14ac:dyDescent="0.25">
      <c r="A9" t="s">
        <v>6921</v>
      </c>
      <c r="B9" t="s">
        <v>6922</v>
      </c>
      <c r="C9" s="1"/>
      <c r="D9" t="str">
        <f t="array" aca="1" ref="D9" ca="1">CONCATENATE(A9,"-",MID(CELL("filename",A8),FIND("]",CELL("filename",A8))+1,255))</f>
        <v>我的秘密-邓紫棋</v>
      </c>
      <c r="E9" t="s">
        <v>11</v>
      </c>
      <c r="F9" s="17"/>
      <c r="G9" s="17"/>
      <c r="I9">
        <v>0</v>
      </c>
    </row>
    <row r="10" spans="1:9" x14ac:dyDescent="0.25">
      <c r="A10" t="s">
        <v>204</v>
      </c>
      <c r="B10" t="s">
        <v>4475</v>
      </c>
      <c r="C10" s="1"/>
      <c r="D10" t="str">
        <f t="array" aca="1" ref="D10" ca="1">CONCATENATE(A10,"-",MID(CELL("filename",A9),FIND("]",CELL("filename",A9))+1,255))</f>
        <v>情人-邓紫棋</v>
      </c>
      <c r="E10" t="s">
        <v>11</v>
      </c>
      <c r="F10" s="17"/>
      <c r="G10" s="17"/>
      <c r="I10">
        <v>0</v>
      </c>
    </row>
    <row r="11" spans="1:9" x14ac:dyDescent="0.25">
      <c r="A11" t="s">
        <v>6923</v>
      </c>
      <c r="B11" t="s">
        <v>6924</v>
      </c>
      <c r="D11" t="str">
        <f t="array" aca="1" ref="D11" ca="1">CONCATENATE(A11,"-",MID(CELL("filename",A10),FIND("]",CELL("filename",A10))+1,255))</f>
        <v>你不是真正的快乐-邓紫棋</v>
      </c>
      <c r="E11" t="s">
        <v>11</v>
      </c>
      <c r="F11" s="17"/>
      <c r="I11">
        <v>0</v>
      </c>
    </row>
    <row r="12" spans="1:9" x14ac:dyDescent="0.25">
      <c r="A12" t="s">
        <v>2588</v>
      </c>
      <c r="B12" t="s">
        <v>6925</v>
      </c>
      <c r="C12" s="1" t="s">
        <v>6926</v>
      </c>
      <c r="D12" t="str">
        <f t="array" aca="1" ref="D12" ca="1">CONCATENATE(A12,"-",MID(CELL("filename",A11),FIND("]",CELL("filename",A11))+1,255))</f>
        <v>倒数-邓紫棋</v>
      </c>
      <c r="E12" t="s">
        <v>11</v>
      </c>
      <c r="F12" s="17">
        <v>3.125E-2</v>
      </c>
      <c r="G12" s="17">
        <v>4.9305555555555547E-2</v>
      </c>
      <c r="I12">
        <v>0</v>
      </c>
    </row>
    <row r="13" spans="1:9" x14ac:dyDescent="0.25">
      <c r="A13" t="s">
        <v>3305</v>
      </c>
      <c r="B13" t="s">
        <v>6927</v>
      </c>
      <c r="C13" s="1" t="s">
        <v>6928</v>
      </c>
      <c r="D13" t="str">
        <f t="array" aca="1" ref="D13" ca="1">CONCATENATE(A13,"-",MID(CELL("filename",A12),FIND("]",CELL("filename",A12))+1,255))</f>
        <v>后会无期-邓紫棋</v>
      </c>
      <c r="E13" t="s">
        <v>11</v>
      </c>
      <c r="F13" s="17">
        <v>6.9444444444444441E-3</v>
      </c>
      <c r="G13" s="17">
        <v>2.569444444444444E-2</v>
      </c>
      <c r="I13">
        <v>0</v>
      </c>
    </row>
    <row r="14" spans="1:9" x14ac:dyDescent="0.25">
      <c r="A14" t="s">
        <v>4034</v>
      </c>
      <c r="B14" t="s">
        <v>6929</v>
      </c>
      <c r="C14" s="1" t="s">
        <v>6930</v>
      </c>
      <c r="D14" t="str">
        <f t="array" aca="1" ref="D14" ca="1">CONCATENATE(A14,"-",MID(CELL("filename",A13),FIND("]",CELL("filename",A13))+1,255))</f>
        <v>画-邓紫棋</v>
      </c>
      <c r="E14" t="s">
        <v>11</v>
      </c>
      <c r="F14" s="17">
        <v>3.4027777777777768E-2</v>
      </c>
      <c r="G14" s="17">
        <v>4.1666666666666657E-2</v>
      </c>
      <c r="I14">
        <v>0</v>
      </c>
    </row>
    <row r="15" spans="1:9" x14ac:dyDescent="0.25">
      <c r="A15" t="s">
        <v>2214</v>
      </c>
      <c r="B15" t="s">
        <v>6931</v>
      </c>
      <c r="C15" s="1" t="s">
        <v>6932</v>
      </c>
      <c r="D15" t="str">
        <f t="array" aca="1" ref="D15" ca="1">CONCATENATE(A15,"-",MID(CELL("filename",A14),FIND("]",CELL("filename",A14))+1,255))</f>
        <v>再见-邓紫棋</v>
      </c>
      <c r="E15" t="s">
        <v>11</v>
      </c>
      <c r="F15" s="17">
        <v>2.361111111111111E-2</v>
      </c>
      <c r="G15" s="17">
        <v>4.1666666666666657E-2</v>
      </c>
      <c r="I15">
        <v>0</v>
      </c>
    </row>
    <row r="16" spans="1:9" x14ac:dyDescent="0.25">
      <c r="A16" t="s">
        <v>6933</v>
      </c>
      <c r="B16" t="s">
        <v>6934</v>
      </c>
      <c r="C16" s="1"/>
      <c r="D16" t="str">
        <f t="array" aca="1" ref="D16" ca="1">CONCATENATE(A16,"-",MID(CELL("filename",A15),FIND("]",CELL("filename",A15))+1,255))</f>
        <v>A.I.N.Y-邓紫棋</v>
      </c>
      <c r="E16" t="s">
        <v>11</v>
      </c>
      <c r="F16" s="17"/>
      <c r="G16" s="17"/>
      <c r="I16">
        <v>0</v>
      </c>
    </row>
    <row r="17" spans="1:9" x14ac:dyDescent="0.25">
      <c r="A17" t="s">
        <v>6935</v>
      </c>
      <c r="B17" t="s">
        <v>6936</v>
      </c>
      <c r="C17" s="1" t="s">
        <v>6937</v>
      </c>
      <c r="D17" t="str">
        <f t="array" aca="1" ref="D17" ca="1">CONCATENATE(A17,"-",MID(CELL("filename",A16),FIND("]",CELL("filename",A16))+1,255))</f>
        <v>回忆的沙漏-邓紫棋</v>
      </c>
      <c r="E17" t="s">
        <v>11</v>
      </c>
      <c r="F17" s="17">
        <v>3.888888888888889E-2</v>
      </c>
      <c r="G17" s="17">
        <v>4.9305555555555547E-2</v>
      </c>
      <c r="I17">
        <v>1</v>
      </c>
    </row>
    <row r="18" spans="1:9" x14ac:dyDescent="0.25">
      <c r="A18" t="s">
        <v>6938</v>
      </c>
      <c r="B18" t="s">
        <v>6939</v>
      </c>
      <c r="C18" s="1" t="s">
        <v>6940</v>
      </c>
      <c r="D18" t="str">
        <f t="array" aca="1" ref="D18" ca="1">CONCATENATE(A18,"-",MID(CELL("filename",A17),FIND("]",CELL("filename",A17))+1,255))</f>
        <v>红蔷薇白玫瑰-邓紫棋</v>
      </c>
      <c r="E18" t="s">
        <v>11</v>
      </c>
      <c r="F18" s="17">
        <v>4.7222222222222221E-2</v>
      </c>
      <c r="G18" s="17">
        <v>5.6250000000000001E-2</v>
      </c>
      <c r="I18">
        <v>1</v>
      </c>
    </row>
    <row r="19" spans="1:9" x14ac:dyDescent="0.25">
      <c r="A19" t="s">
        <v>6941</v>
      </c>
      <c r="B19" t="s">
        <v>6942</v>
      </c>
      <c r="C19" s="1" t="s">
        <v>6943</v>
      </c>
      <c r="D19" t="str">
        <f t="array" aca="1" ref="D19" ca="1">CONCATENATE(A19,"-",MID(CELL("filename",A18),FIND("]",CELL("filename",A18))+1,255))</f>
        <v>烟熏妆-邓紫棋</v>
      </c>
      <c r="E19" t="s">
        <v>11</v>
      </c>
      <c r="F19" s="17">
        <v>6.458333333333334E-2</v>
      </c>
      <c r="G19" s="17">
        <v>7.6388888888888895E-2</v>
      </c>
      <c r="I19">
        <v>1</v>
      </c>
    </row>
    <row r="20" spans="1:9" x14ac:dyDescent="0.25">
      <c r="A20" t="s">
        <v>6944</v>
      </c>
      <c r="B20" t="s">
        <v>6945</v>
      </c>
      <c r="C20" s="1" t="s">
        <v>6946</v>
      </c>
      <c r="D20" t="str">
        <f t="array" aca="1" ref="D20" ca="1">CONCATENATE(A20,"-",MID(CELL("filename",A19),FIND("]",CELL("filename",A19))+1,255))</f>
        <v>蝶恋花-邓紫棋</v>
      </c>
      <c r="E20" t="s">
        <v>11</v>
      </c>
      <c r="F20" s="17">
        <v>7.7777777777777779E-2</v>
      </c>
      <c r="G20" s="17">
        <v>8.9583333333333334E-2</v>
      </c>
      <c r="I20">
        <v>1</v>
      </c>
    </row>
    <row r="21" spans="1:9" x14ac:dyDescent="0.25">
      <c r="A21" t="s">
        <v>6947</v>
      </c>
      <c r="B21" t="s">
        <v>6948</v>
      </c>
      <c r="C21" s="1" t="s">
        <v>6949</v>
      </c>
      <c r="D21" t="str">
        <f t="array" aca="1" ref="D21" ca="1">CONCATENATE(A21,"-",MID(CELL("filename",A20),FIND("]",CELL("filename",A20))+1,255))</f>
        <v>很久以后-邓紫棋</v>
      </c>
      <c r="E21" t="s">
        <v>11</v>
      </c>
      <c r="F21" s="17">
        <v>4.583333333333333E-2</v>
      </c>
      <c r="G21" s="17">
        <v>6.5277777777777782E-2</v>
      </c>
      <c r="I21">
        <v>1</v>
      </c>
    </row>
    <row r="22" spans="1:9" x14ac:dyDescent="0.25">
      <c r="A22" t="s">
        <v>6950</v>
      </c>
      <c r="B22" t="s">
        <v>6951</v>
      </c>
      <c r="C22" s="1" t="s">
        <v>6952</v>
      </c>
      <c r="D22" t="str">
        <f t="array" aca="1" ref="D22" ca="1">CONCATENATE(A22,"-",MID(CELL("filename",A21),FIND("]",CELL("filename",A21))+1,255))</f>
        <v>睡公主-邓紫棋</v>
      </c>
      <c r="E22" t="s">
        <v>11</v>
      </c>
      <c r="F22" s="17">
        <v>5.1388888888888887E-2</v>
      </c>
      <c r="G22" s="17">
        <v>7.0833333333333331E-2</v>
      </c>
      <c r="I22">
        <v>1</v>
      </c>
    </row>
    <row r="23" spans="1:9" x14ac:dyDescent="0.25">
      <c r="D23" t="str">
        <f t="array" aca="1" ref="D23" ca="1">CONCATENATE(A23,"-",MID(CELL("filename",A22),FIND("]",CELL("filename",A22))+1,255))</f>
        <v>-邓紫棋</v>
      </c>
      <c r="E23" t="s">
        <v>11</v>
      </c>
    </row>
    <row r="24" spans="1:9" x14ac:dyDescent="0.25">
      <c r="D24" t="str">
        <f t="array" aca="1" ref="D24" ca="1">CONCATENATE(A24,"-",MID(CELL("filename",A23),FIND("]",CELL("filename",A23))+1,255))</f>
        <v>-邓紫棋</v>
      </c>
      <c r="E24" t="s">
        <v>11</v>
      </c>
    </row>
    <row r="25" spans="1:9" x14ac:dyDescent="0.25">
      <c r="D25" t="str">
        <f t="array" aca="1" ref="D25" ca="1">CONCATENATE(A25,"-",MID(CELL("filename",A24),FIND("]",CELL("filename",A24))+1,255))</f>
        <v>-邓紫棋</v>
      </c>
      <c r="E25" t="s">
        <v>11</v>
      </c>
    </row>
    <row r="26" spans="1:9" x14ac:dyDescent="0.25">
      <c r="A26" t="s">
        <v>6953</v>
      </c>
      <c r="B26" t="s">
        <v>6954</v>
      </c>
      <c r="C26" s="1" t="s">
        <v>6955</v>
      </c>
      <c r="D26" t="str">
        <f t="array" aca="1" ref="D26" ca="1">CONCATENATE(A26,"-",MID(CELL("filename",A25),FIND("]",CELL("filename",A25))+1,255))</f>
        <v>忐忑-邓紫棋</v>
      </c>
      <c r="E26" t="s">
        <v>11</v>
      </c>
      <c r="F26" s="17">
        <v>1.458333333333333E-2</v>
      </c>
      <c r="G26" s="17">
        <v>2.361111111111111E-2</v>
      </c>
      <c r="I26">
        <v>1</v>
      </c>
    </row>
    <row r="27" spans="1:9" x14ac:dyDescent="0.25">
      <c r="A27" t="s">
        <v>2326</v>
      </c>
      <c r="B27" t="s">
        <v>6956</v>
      </c>
      <c r="D27" t="str">
        <f t="array" aca="1" ref="D27" ca="1">CONCATENATE(A27,"-",MID(CELL("filename",A26),FIND("]",CELL("filename",A26))+1,255))</f>
        <v>喜欢你-邓紫棋</v>
      </c>
      <c r="E27" t="s">
        <v>11</v>
      </c>
    </row>
    <row r="28" spans="1:9" x14ac:dyDescent="0.25">
      <c r="A28" t="s">
        <v>5145</v>
      </c>
      <c r="B28" t="s">
        <v>5146</v>
      </c>
      <c r="D28" t="str">
        <f t="array" aca="1" ref="D28" ca="1">CONCATENATE(A28,"-",MID(CELL("filename",A27),FIND("]",CELL("filename",A27))+1,255))</f>
        <v>龙卷风-邓紫棋</v>
      </c>
      <c r="E28" t="s">
        <v>11</v>
      </c>
    </row>
    <row r="29" spans="1:9" x14ac:dyDescent="0.25">
      <c r="A29" t="s">
        <v>6957</v>
      </c>
      <c r="B29" t="s">
        <v>6958</v>
      </c>
      <c r="D29" t="str">
        <f t="array" aca="1" ref="D29" ca="1">CONCATENATE(A29,"-",MID(CELL("filename",A28),FIND("]",CELL("filename",A28))+1,255))</f>
        <v>那一夜-邓紫棋</v>
      </c>
      <c r="E29" t="s">
        <v>11</v>
      </c>
    </row>
    <row r="30" spans="1:9" x14ac:dyDescent="0.25">
      <c r="A30" t="s">
        <v>5951</v>
      </c>
      <c r="B30" t="s">
        <v>6959</v>
      </c>
      <c r="D30" t="str">
        <f t="array" aca="1" ref="D30" ca="1">CONCATENATE(A30,"-",MID(CELL("filename",A29),FIND("]",CELL("filename",A29))+1,255))</f>
        <v>夜空中最亮的星-邓紫棋</v>
      </c>
      <c r="E30" t="s">
        <v>11</v>
      </c>
    </row>
    <row r="31" spans="1:9" x14ac:dyDescent="0.25">
      <c r="A31" t="s">
        <v>543</v>
      </c>
      <c r="B31" t="s">
        <v>6960</v>
      </c>
      <c r="D31" t="str">
        <f t="array" aca="1" ref="D31" ca="1">CONCATENATE(A31,"-",MID(CELL("filename",A30),FIND("]",CELL("filename",A30))+1,255))</f>
        <v>唯一-邓紫棋</v>
      </c>
      <c r="E31" t="s">
        <v>11</v>
      </c>
    </row>
    <row r="32" spans="1:9" x14ac:dyDescent="0.25">
      <c r="A32" t="s">
        <v>734</v>
      </c>
      <c r="B32" t="s">
        <v>6961</v>
      </c>
      <c r="D32" t="str">
        <f t="array" aca="1" ref="D32" ca="1">CONCATENATE(A32,"-",MID(CELL("filename",A31),FIND("]",CELL("filename",A31))+1,255))</f>
        <v>海阔天空-邓紫棋</v>
      </c>
      <c r="E32" t="s">
        <v>11</v>
      </c>
    </row>
    <row r="33" spans="1:5" x14ac:dyDescent="0.25">
      <c r="A33" t="s">
        <v>6618</v>
      </c>
      <c r="B33" t="s">
        <v>6962</v>
      </c>
      <c r="D33" t="str">
        <f t="array" aca="1" ref="D33" ca="1">CONCATENATE(A33,"-",MID(CELL("filename",A32),FIND("]",CELL("filename",A32))+1,255))</f>
        <v>雨蝶-邓紫棋</v>
      </c>
      <c r="E33" t="s">
        <v>11</v>
      </c>
    </row>
    <row r="34" spans="1:5" x14ac:dyDescent="0.25">
      <c r="A34" t="s">
        <v>5943</v>
      </c>
      <c r="B34" t="s">
        <v>6963</v>
      </c>
      <c r="D34" t="str">
        <f t="array" aca="1" ref="D34" ca="1">CONCATENATE(A34,"-",MID(CELL("filename",A33),FIND("]",CELL("filename",A33))+1,255))</f>
        <v>死了都要爱-邓紫棋</v>
      </c>
      <c r="E34" t="s">
        <v>11</v>
      </c>
    </row>
    <row r="35" spans="1:5" x14ac:dyDescent="0.25">
      <c r="A35" t="s">
        <v>6964</v>
      </c>
      <c r="B35" t="s">
        <v>6965</v>
      </c>
      <c r="D35" t="str">
        <f t="array" aca="1" ref="D35" ca="1">CONCATENATE(A35,"-",MID(CELL("filename",A34),FIND("]",CELL("filename",A34))+1,255))</f>
        <v>飘向北方-邓紫棋</v>
      </c>
      <c r="E35" t="s">
        <v>11</v>
      </c>
    </row>
    <row r="36" spans="1:5" x14ac:dyDescent="0.25">
      <c r="A36" t="s">
        <v>5965</v>
      </c>
      <c r="B36" t="s">
        <v>6966</v>
      </c>
      <c r="D36" t="str">
        <f t="array" aca="1" ref="D36" ca="1">CONCATENATE(A36,"-",MID(CELL("filename",A35),FIND("]",CELL("filename",A35))+1,255))</f>
        <v>曹操-邓紫棋</v>
      </c>
      <c r="E36" t="s">
        <v>11</v>
      </c>
    </row>
    <row r="37" spans="1:5" x14ac:dyDescent="0.25">
      <c r="A37" t="s">
        <v>499</v>
      </c>
      <c r="B37" t="s">
        <v>5504</v>
      </c>
      <c r="D37" t="str">
        <f t="array" aca="1" ref="D37" ca="1">CONCATENATE(A37,"-",MID(CELL("filename",A36),FIND("]",CELL("filename",A36))+1,255))</f>
        <v>我只在乎你-邓紫棋</v>
      </c>
      <c r="E37" t="s">
        <v>11</v>
      </c>
    </row>
    <row r="38" spans="1:5" x14ac:dyDescent="0.25">
      <c r="A38" t="s">
        <v>3391</v>
      </c>
      <c r="B38" t="s">
        <v>6967</v>
      </c>
      <c r="D38" t="str">
        <f t="array" aca="1" ref="D38" ca="1">CONCATENATE(A38,"-",MID(CELL("filename",A37),FIND("]",CELL("filename",A37))+1,255))</f>
        <v>老人与海-邓紫棋</v>
      </c>
      <c r="E38" t="s">
        <v>11</v>
      </c>
    </row>
  </sheetData>
  <hyperlinks>
    <hyperlink ref="C12" r:id="rId1" xr:uid="{00000000-0004-0000-5800-000000000000}"/>
    <hyperlink ref="C13" r:id="rId2" xr:uid="{00000000-0004-0000-5800-000001000000}"/>
    <hyperlink ref="C14" r:id="rId3" xr:uid="{00000000-0004-0000-5800-000002000000}"/>
    <hyperlink ref="C15" r:id="rId4" xr:uid="{00000000-0004-0000-5800-000003000000}"/>
    <hyperlink ref="C17" r:id="rId5" xr:uid="{00000000-0004-0000-5800-000004000000}"/>
    <hyperlink ref="C18" r:id="rId6" xr:uid="{00000000-0004-0000-5800-000005000000}"/>
    <hyperlink ref="C19" r:id="rId7" xr:uid="{00000000-0004-0000-5800-000006000000}"/>
    <hyperlink ref="C20" r:id="rId8" xr:uid="{00000000-0004-0000-5800-000007000000}"/>
    <hyperlink ref="C21" r:id="rId9" xr:uid="{00000000-0004-0000-5800-000008000000}"/>
    <hyperlink ref="C22" r:id="rId10" xr:uid="{00000000-0004-0000-5800-000009000000}"/>
    <hyperlink ref="C26" r:id="rId11" xr:uid="{00000000-0004-0000-5800-00000A000000}"/>
  </hyperlinks>
  <pageMargins left="0.7" right="0.7" top="0.75" bottom="0.75" header="0.3" footer="0.3"/>
  <pageSetup orientation="portrai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I17"/>
  <sheetViews>
    <sheetView workbookViewId="0">
      <selection activeCell="I17" sqref="I17"/>
    </sheetView>
  </sheetViews>
  <sheetFormatPr defaultRowHeight="15" x14ac:dyDescent="0.25"/>
  <cols>
    <col min="1" max="1" width="26.28515625" style="16" customWidth="1"/>
    <col min="2" max="2" width="65.85546875" style="16" customWidth="1"/>
    <col min="3" max="3" width="50.28515625" style="16" customWidth="1"/>
    <col min="4" max="4" width="33.5703125" style="16" customWidth="1"/>
  </cols>
  <sheetData>
    <row r="1" spans="1:9" x14ac:dyDescent="0.25">
      <c r="A1" t="s">
        <v>0</v>
      </c>
      <c r="B1" t="s">
        <v>1</v>
      </c>
      <c r="C1" t="s">
        <v>2</v>
      </c>
      <c r="D1" t="s">
        <v>3</v>
      </c>
      <c r="E1" t="s">
        <v>4</v>
      </c>
      <c r="F1" t="s">
        <v>5</v>
      </c>
      <c r="G1" t="s">
        <v>6</v>
      </c>
      <c r="H1" t="s">
        <v>7</v>
      </c>
      <c r="I1" t="s">
        <v>8</v>
      </c>
    </row>
    <row r="2" spans="1:9" x14ac:dyDescent="0.25">
      <c r="A2" t="s">
        <v>6968</v>
      </c>
      <c r="B2" s="4" t="s">
        <v>6968</v>
      </c>
      <c r="C2" s="1"/>
      <c r="D2" t="str">
        <f t="array" aca="1" ref="D2" ca="1">CONCATENATE(A2,"-",MID(CELL("filename",A1),FIND("]",CELL("filename",A1))+1,255))</f>
        <v>XXX-TEMPLATE</v>
      </c>
      <c r="E2" t="s">
        <v>11</v>
      </c>
      <c r="F2" s="17">
        <v>2.5000000000000001E-2</v>
      </c>
      <c r="G2" s="17">
        <v>3.5416666666666673E-2</v>
      </c>
      <c r="I2">
        <v>0</v>
      </c>
    </row>
    <row r="3" spans="1:9" x14ac:dyDescent="0.25">
      <c r="B3" s="4"/>
      <c r="C3" s="1"/>
      <c r="F3" s="17"/>
      <c r="G3" s="17"/>
    </row>
    <row r="4" spans="1:9" x14ac:dyDescent="0.25">
      <c r="B4" s="4"/>
      <c r="C4" s="1"/>
      <c r="F4" s="17"/>
      <c r="G4" s="17"/>
    </row>
    <row r="5" spans="1:9" x14ac:dyDescent="0.25">
      <c r="B5" s="4"/>
      <c r="C5" s="1"/>
      <c r="F5" s="17"/>
      <c r="G5" s="17"/>
    </row>
    <row r="6" spans="1:9" x14ac:dyDescent="0.25">
      <c r="B6" s="4"/>
      <c r="C6" s="1"/>
      <c r="F6" s="17"/>
      <c r="G6" s="17"/>
    </row>
    <row r="7" spans="1:9" x14ac:dyDescent="0.25">
      <c r="B7" s="4"/>
      <c r="C7" s="1"/>
      <c r="F7" s="17"/>
      <c r="G7" s="17"/>
    </row>
    <row r="8" spans="1:9" x14ac:dyDescent="0.25">
      <c r="B8" s="4"/>
      <c r="C8" s="1"/>
      <c r="F8" s="17"/>
      <c r="G8" s="17"/>
    </row>
    <row r="9" spans="1:9" x14ac:dyDescent="0.25">
      <c r="B9" s="4"/>
      <c r="C9" s="1"/>
      <c r="F9" s="17"/>
      <c r="G9" s="17"/>
    </row>
    <row r="10" spans="1:9" x14ac:dyDescent="0.25">
      <c r="B10" s="4"/>
      <c r="C10" s="1"/>
      <c r="F10" s="17"/>
      <c r="G10" s="17"/>
    </row>
    <row r="11" spans="1:9" x14ac:dyDescent="0.25">
      <c r="B11" s="4"/>
      <c r="F11" s="17"/>
    </row>
    <row r="12" spans="1:9" x14ac:dyDescent="0.25">
      <c r="B12" s="4"/>
      <c r="C12" s="1"/>
      <c r="F12" s="17"/>
      <c r="G12" s="17"/>
    </row>
    <row r="13" spans="1:9" x14ac:dyDescent="0.25">
      <c r="B13" s="4"/>
      <c r="C13" s="1"/>
      <c r="F13" s="17"/>
      <c r="G13" s="17"/>
    </row>
    <row r="14" spans="1:9" x14ac:dyDescent="0.25">
      <c r="B14" s="4"/>
      <c r="C14" s="1"/>
      <c r="F14" s="17"/>
      <c r="G14" s="17"/>
    </row>
    <row r="15" spans="1:9" x14ac:dyDescent="0.25">
      <c r="B15" s="4"/>
      <c r="C15" s="1"/>
      <c r="F15" s="17"/>
      <c r="G15" s="17"/>
    </row>
    <row r="17" spans="2:7" x14ac:dyDescent="0.25">
      <c r="B17" s="4"/>
      <c r="C17" s="1"/>
      <c r="F17" s="17"/>
      <c r="G17" s="17"/>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90</vt:i4>
      </vt:variant>
    </vt:vector>
  </HeadingPairs>
  <TitlesOfParts>
    <vt:vector size="90" baseType="lpstr">
      <vt:lpstr>张敬轩</vt:lpstr>
      <vt:lpstr>卫兰</vt:lpstr>
      <vt:lpstr>程响</vt:lpstr>
      <vt:lpstr>周兴哲</vt:lpstr>
      <vt:lpstr>韦礼安</vt:lpstr>
      <vt:lpstr>苏打绿</vt:lpstr>
      <vt:lpstr>告五人</vt:lpstr>
      <vt:lpstr>毛不易</vt:lpstr>
      <vt:lpstr>陈小春</vt:lpstr>
      <vt:lpstr>颜人中</vt:lpstr>
      <vt:lpstr>陈粒</vt:lpstr>
      <vt:lpstr>刘惜君</vt:lpstr>
      <vt:lpstr>By2</vt:lpstr>
      <vt:lpstr>A-Lin</vt:lpstr>
      <vt:lpstr>胡彦斌</vt:lpstr>
      <vt:lpstr>TANK</vt:lpstr>
      <vt:lpstr>李健</vt:lpstr>
      <vt:lpstr>孙燕姿</vt:lpstr>
      <vt:lpstr>张惠妹</vt:lpstr>
      <vt:lpstr>SHE</vt:lpstr>
      <vt:lpstr>何洁</vt:lpstr>
      <vt:lpstr>王心凌</vt:lpstr>
      <vt:lpstr>袁娅维</vt:lpstr>
      <vt:lpstr>蔡依林</vt:lpstr>
      <vt:lpstr>陈楚生</vt:lpstr>
      <vt:lpstr>徐佳莹</vt:lpstr>
      <vt:lpstr>梁静茹</vt:lpstr>
      <vt:lpstr>蔡健雅</vt:lpstr>
      <vt:lpstr>萧亚轩</vt:lpstr>
      <vt:lpstr>杨宗纬</vt:lpstr>
      <vt:lpstr>方大同</vt:lpstr>
      <vt:lpstr>杨丞琳</vt:lpstr>
      <vt:lpstr>薛之谦</vt:lpstr>
      <vt:lpstr>徐秉龙</vt:lpstr>
      <vt:lpstr>汪苏泷</vt:lpstr>
      <vt:lpstr>徐良</vt:lpstr>
      <vt:lpstr>任然</vt:lpstr>
      <vt:lpstr>张韶涵</vt:lpstr>
      <vt:lpstr>林志炫</vt:lpstr>
      <vt:lpstr>容祖儿</vt:lpstr>
      <vt:lpstr>单依纯</vt:lpstr>
      <vt:lpstr>李宇春</vt:lpstr>
      <vt:lpstr>曾轶可</vt:lpstr>
      <vt:lpstr>TFBoys</vt:lpstr>
      <vt:lpstr>沈以诚</vt:lpstr>
      <vt:lpstr>赵雷</vt:lpstr>
      <vt:lpstr>庄心妍</vt:lpstr>
      <vt:lpstr>王菲</vt:lpstr>
      <vt:lpstr>飞儿乐队</vt:lpstr>
      <vt:lpstr>Beyond</vt:lpstr>
      <vt:lpstr>黄霄云</vt:lpstr>
      <vt:lpstr>南拳妈妈</vt:lpstr>
      <vt:lpstr>海来阿木</vt:lpstr>
      <vt:lpstr>陈绮贞</vt:lpstr>
      <vt:lpstr>后弦</vt:lpstr>
      <vt:lpstr>梁咏琪</vt:lpstr>
      <vt:lpstr>丁当</vt:lpstr>
      <vt:lpstr>郁可唯</vt:lpstr>
      <vt:lpstr>Twins</vt:lpstr>
      <vt:lpstr>凤凰传奇</vt:lpstr>
      <vt:lpstr>李荣浩</vt:lpstr>
      <vt:lpstr>杨千嬅</vt:lpstr>
      <vt:lpstr>大张伟</vt:lpstr>
      <vt:lpstr>张碧晨</vt:lpstr>
      <vt:lpstr>张靓颖</vt:lpstr>
      <vt:lpstr>王靖雯</vt:lpstr>
      <vt:lpstr>房东的猫</vt:lpstr>
      <vt:lpstr>韩红</vt:lpstr>
      <vt:lpstr>陶喆</vt:lpstr>
      <vt:lpstr>王力宏</vt:lpstr>
      <vt:lpstr>五月天</vt:lpstr>
      <vt:lpstr>那英</vt:lpstr>
      <vt:lpstr>周传雄</vt:lpstr>
      <vt:lpstr>萧敬腾</vt:lpstr>
      <vt:lpstr>张杰</vt:lpstr>
      <vt:lpstr>隔壁老樊</vt:lpstr>
      <vt:lpstr>周深</vt:lpstr>
      <vt:lpstr>戴佩妮</vt:lpstr>
      <vt:lpstr>黄龄</vt:lpstr>
      <vt:lpstr>刘若英</vt:lpstr>
      <vt:lpstr>郭静</vt:lpstr>
      <vt:lpstr>莫文蔚</vt:lpstr>
      <vt:lpstr>陈奕迅</vt:lpstr>
      <vt:lpstr>胡夏</vt:lpstr>
      <vt:lpstr>潘玮柏</vt:lpstr>
      <vt:lpstr>古巨基</vt:lpstr>
      <vt:lpstr>周柏豪</vt:lpstr>
      <vt:lpstr>华晨宇</vt:lpstr>
      <vt:lpstr>邓紫棋</vt:lpstr>
      <vt:lpstr>TEMPLATE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Chao Li</dc:creator>
  <cp:lastModifiedBy>Chao Li</cp:lastModifiedBy>
  <dcterms:created xsi:type="dcterms:W3CDTF">2015-06-05T18:17:20Z</dcterms:created>
  <dcterms:modified xsi:type="dcterms:W3CDTF">2025-06-03T04:10:42Z</dcterms:modified>
</cp:coreProperties>
</file>