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27945" windowHeight="12255"/>
  </bookViews>
  <sheets>
    <sheet name="项目日程安排" sheetId="11" r:id="rId1"/>
    <sheet name="关于" sheetId="12" r:id="rId2"/>
  </sheets>
  <definedNames>
    <definedName name="_xlnm.Print_Titles" localSheetId="0">项目日程安排!$4:$6</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 name="显示周数">项目日程安排!$E$4</definedName>
    <definedName name="项目开始">项目日程安排!$E$3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<sst xmlns="http://schemas.openxmlformats.org/spreadsheetml/2006/main" count="79" uniqueCount="52">
  <si>
    <t>在此工作表中创建项目日程安排。
在单元格 B1 中输入此项目的标题。
有关如何使用此工作表（包括屏幕阅读器的说明）以及此工作簿作者的信息包含在“关于”工作表中。
继续向下浏览 A 列，获取进一步指示。</t>
  </si>
  <si>
    <t>项目标题</t>
  </si>
  <si>
    <t>Vertex42.com 提供的简单甘特图</t>
  </si>
  <si>
    <t>在单元格 B2 中输入公司名称。</t>
  </si>
  <si>
    <t>公司名称</t>
  </si>
  <si>
    <t>https://www.vertex42.com/ExcelTemplates/simple-gantt-chart.html</t>
  </si>
  <si>
    <t>在单元格 B3 中输入项目主管的姓名。在单元格 E3 中输入项目开始日期。项目开始：标签位于单元格 C3 中。</t>
  </si>
  <si>
    <t>项目主管</t>
  </si>
  <si>
    <t>项目开始：</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</si>
  <si>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</si>
  <si>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显示周数：</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</si>
  <si>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</si>
  <si>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</si>
  <si>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任务</t>
  </si>
  <si>
    <t>分配
到</t>
  </si>
  <si>
    <t>进度</t>
  </si>
  <si>
    <t>开始日期</t>
  </si>
  <si>
    <t>结束日期</t>
  </si>
  <si>
    <t>天数</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</si>
  <si>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</si>
  <si>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</si>
  <si>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阶段 1 标题</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</si>
  <si>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</si>
  <si>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任务 1</t>
  </si>
  <si>
    <t>姓名</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</si>
  <si>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</si>
  <si>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任务 2</t>
  </si>
  <si>
    <t>任务 3</t>
  </si>
  <si>
    <t>任务 4</t>
  </si>
  <si>
    <t>任务 5</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</si>
  <si>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</si>
  <si>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阶段 2 标题</t>
  </si>
  <si>
    <t>示例阶段标题块</t>
  </si>
  <si>
    <t>阶段 3 标题</t>
  </si>
  <si>
    <t>阶段 4 标题</t>
  </si>
  <si>
    <t>日期</t>
  </si>
  <si>
    <t>这是一个空行</t>
  </si>
  <si>
    <t>此行标记项目日程安排的结尾。请勿在此行中输入任何内容。
在此行上方插入新行，以继续构建项目日程安排。</t>
  </si>
  <si>
    <t>在此行上方插入新行</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</si>
  <si>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</si>
  <si>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</si>
  <si>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</si>
  <si>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考勤记录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</si>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</sst>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176" formatCode="_(* #,##0.00_);_(* \(#,##0.00\);_(* &quot;-&quot;??_);_(@_)"/>
    <numFmt numFmtId="177" formatCode="_ \¥* #,##0.00_ ;_ \¥* \-#,##0.00_ ;_ \¥* &quot;-&quot;??_ ;_ @_ "/>
    <numFmt numFmtId="178" formatCode="_(* #,##0_);_(* \(#,##0\);_(* &quot;-&quot;_);_(@_)"/>
    <numFmt numFmtId="179" formatCode="_ \¥* #,##0_ ;_ \¥* \-#,##0_ ;_ \¥* &quot;-&quot;_ ;_ @_ "/>
    <numFmt numFmtId="180" formatCode="ddd\,\ m/d/yyyy"/>
    <numFmt numFmtId="181" formatCode="yyyy/m/d\,\ aaaa"/>
    <numFmt numFmtId="182" formatCode="[DBNum1][$-804]yyyy&quot;年&quot;m&quot;月&quot;;@"/>
    <numFmt numFmtId="183" formatCode="d"/>
  </numFmts>
  <fonts count="36">
    <font>
      <sz val="11"/>
      <color theme="1"/>
      <name val="Microsoft YaHei UI"/>
      <charset val="134"/>
    </font>
    <font>
      <b/>
      <sz val="10"/>
      <name val="宋体"/>
      <charset val="134"/>
      <scheme val="minor"/>
    </font>
    <font>
      <sz val="10"/>
      <name val="宋体"/>
      <charset val="134"/>
      <scheme val="minor"/>
    </font>
    <font>
      <sz val="20"/>
      <name val="宋体"/>
      <charset val="134"/>
      <scheme val="major"/>
    </font>
    <font>
      <sz val="10"/>
      <name val="Microsoft YaHei UI"/>
      <charset val="134"/>
    </font>
    <font>
      <b/>
      <sz val="12"/>
      <color theme="1" tint="0.349986266670736"/>
      <name val="Microsoft YaHei UI"/>
      <charset val="134"/>
    </font>
    <font>
      <sz val="11"/>
      <name val="Microsoft YaHei UI"/>
      <charset val="134"/>
    </font>
    <font>
      <sz val="11"/>
      <color theme="1" tint="0.499984740745262"/>
      <name val="Microsoft YaHei UI"/>
      <charset val="134"/>
    </font>
    <font>
      <b/>
      <sz val="16"/>
      <color theme="4" tint="-0.249977111117893"/>
      <name val="Microsoft YaHei UI"/>
      <charset val="134"/>
    </font>
    <font>
      <sz val="20"/>
      <name val="Microsoft YaHei UI"/>
      <charset val="134"/>
    </font>
    <font>
      <sz val="11"/>
      <color rgb="FF1D2129"/>
      <name val="Microsoft YaHei UI"/>
      <charset val="134"/>
    </font>
    <font>
      <u/>
      <sz val="11"/>
      <color indexed="12"/>
      <name val="Microsoft YaHei UI"/>
      <charset val="134"/>
    </font>
    <font>
      <sz val="11"/>
      <color theme="0"/>
      <name val="Microsoft YaHei UI"/>
      <charset val="134"/>
    </font>
    <font>
      <b/>
      <sz val="22"/>
      <color theme="1" tint="0.349986266670736"/>
      <name val="Microsoft YaHei UI"/>
      <charset val="134"/>
    </font>
    <font>
      <b/>
      <sz val="20"/>
      <color theme="4" tint="-0.249977111117893"/>
      <name val="Microsoft YaHei UI"/>
      <charset val="134"/>
    </font>
    <font>
      <sz val="14"/>
      <color theme="1"/>
      <name val="Microsoft YaHei UI"/>
      <charset val="134"/>
    </font>
    <font>
      <b/>
      <sz val="9"/>
      <color theme="0"/>
      <name val="Microsoft YaHei UI"/>
      <charset val="134"/>
    </font>
    <font>
      <b/>
      <sz val="11"/>
      <color theme="1"/>
      <name val="Microsoft YaHei UI"/>
      <charset val="134"/>
    </font>
    <font>
      <i/>
      <sz val="9"/>
      <color theme="1"/>
      <name val="Microsoft YaHei UI"/>
      <charset val="134"/>
    </font>
    <font>
      <sz val="10"/>
      <color theme="1" tint="0.499984740745262"/>
      <name val="Microsoft YaHei UI"/>
      <charset val="134"/>
    </font>
    <font>
      <b/>
      <sz val="11"/>
      <color theme="1" tint="0.499984740745262"/>
      <name val="Microsoft YaHei UI"/>
      <charset val="134"/>
    </font>
    <font>
      <b/>
      <sz val="11"/>
      <name val="Microsoft YaHei UI"/>
      <charset val="134"/>
    </font>
    <font>
      <sz val="9"/>
      <name val="Microsoft YaHei UI"/>
      <charset val="134"/>
    </font>
    <font>
      <sz val="8"/>
      <color theme="0"/>
      <name val="Microsoft YaHei UI"/>
      <charset val="134"/>
    </font>
    <font>
      <u/>
      <sz val="11"/>
      <color theme="11"/>
      <name val="Microsoft YaHei UI"/>
      <charset val="134"/>
    </font>
    <font>
      <sz val="11"/>
      <color rgb="FFFF0000"/>
      <name val="Microsoft YaHei UI"/>
      <charset val="134"/>
    </font>
    <font>
      <i/>
      <sz val="11"/>
      <color rgb="FF7F7F7F"/>
      <name val="Microsoft YaHei UI"/>
      <charset val="134"/>
    </font>
    <font>
      <b/>
      <sz val="11"/>
      <color theme="3"/>
      <name val="Microsoft YaHei UI"/>
      <charset val="134"/>
    </font>
    <font>
      <sz val="11"/>
      <color rgb="FF3F3F76"/>
      <name val="Microsoft YaHei UI"/>
      <charset val="134"/>
    </font>
    <font>
      <b/>
      <sz val="11"/>
      <color rgb="FF3F3F3F"/>
      <name val="Microsoft YaHei UI"/>
      <charset val="134"/>
    </font>
    <font>
      <b/>
      <sz val="11"/>
      <color rgb="FFFA7D00"/>
      <name val="Microsoft YaHei UI"/>
      <charset val="134"/>
    </font>
    <font>
      <b/>
      <sz val="11"/>
      <color theme="0"/>
      <name val="Microsoft YaHei UI"/>
      <charset val="134"/>
    </font>
    <font>
      <sz val="11"/>
      <color rgb="FFFA7D00"/>
      <name val="Microsoft YaHei UI"/>
      <charset val="134"/>
    </font>
    <font>
      <sz val="11"/>
      <color rgb="FF006100"/>
      <name val="Microsoft YaHei UI"/>
      <charset val="134"/>
    </font>
    <font>
      <sz val="11"/>
      <color rgb="FF9C0006"/>
      <name val="Microsoft YaHei UI"/>
      <charset val="134"/>
    </font>
    <font>
      <sz val="11"/>
      <color rgb="FF9C5700"/>
      <name val="Microsoft YaHei UI"/>
      <charset val="134"/>
    </font>
  </fonts>
  <fills count="45">
    <fill>
      <patternFill patternType="none"/>
    </fill>
    <fill>
      <patternFill patternType="gray125"/>
    </fill>
    <fill>
      <patternFill patternType="solid">
        <fgColor theme="1" tint="0.349986266670736"/>
        <bgColor theme="4"/>
      </patternFill>
    </fill>
    <fill>
      <patternFill patternType="solid">
        <fgColor theme="4" tint="0.59999389629810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0" tint="-0.0499893185216834"/>
        <bgColor indexed="64"/>
      </patternFill>
    </fill>
    <fill>
      <patternFill patternType="solid">
        <fgColor theme="0" tint="-0.149998474074526"/>
        <bgColor indexed="64"/>
      </patternFill>
    </fill>
    <fill>
      <patternFill patternType="solid">
        <fgColor theme="1" tint="0.34998626667073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right style="thin">
        <color theme="0" tint="-0.349986266670736"/>
      </right>
      <top/>
      <bottom/>
      <diagonal/>
    </border>
    <border>
      <left style="thin">
        <color theme="0" tint="-0.349986266670736"/>
      </left>
      <right style="thin">
        <color theme="0" tint="-0.349986266670736"/>
      </right>
      <top style="thin">
        <color theme="0" tint="-0.349986266670736"/>
      </top>
      <bottom style="thin">
        <color theme="0" tint="-0.349986266670736"/>
      </bottom>
      <diagonal/>
    </border>
    <border>
      <left/>
      <right/>
      <top/>
      <bottom style="thin">
        <color theme="0" tint="-0.349986266670736"/>
      </bottom>
      <diagonal/>
    </border>
    <border>
      <left/>
      <right/>
      <top style="thin">
        <color theme="0" tint="-0.349986266670736"/>
      </top>
      <bottom/>
      <diagonal/>
    </border>
    <border>
      <left/>
      <right/>
      <top style="medium">
        <color theme="0" tint="-0.14996795556505"/>
      </top>
      <bottom style="medium">
        <color theme="0" tint="-0.14996795556505"/>
      </bottom>
      <diagonal/>
    </border>
    <border>
      <left style="thin">
        <color theme="0" tint="-0.349986266670736"/>
      </left>
      <right/>
      <top style="thin">
        <color theme="0" tint="-0.349986266670736"/>
      </top>
      <bottom/>
      <diagonal/>
    </border>
    <border>
      <left/>
      <right style="thin">
        <color theme="0" tint="-0.349986266670736"/>
      </right>
      <top style="thin">
        <color theme="0" tint="-0.349986266670736"/>
      </top>
      <bottom/>
      <diagonal/>
    </border>
    <border>
      <left style="thin">
        <color theme="0" tint="-0.349986266670736"/>
      </left>
      <right/>
      <top/>
      <bottom/>
      <diagonal/>
    </border>
    <border>
      <left style="thin">
        <color theme="0" tint="-0.349986266670736"/>
      </left>
      <right style="thin">
        <color theme="0" tint="-0.349986266670736"/>
      </right>
      <top/>
      <bottom style="medium">
        <color theme="0" tint="-0.14996795556505"/>
      </bottom>
      <diagonal/>
    </border>
    <border>
      <left style="thin">
        <color theme="0" tint="-0.149937437055574"/>
      </left>
      <right style="thin">
        <color theme="0" tint="-0.149937437055574"/>
      </right>
      <top style="medium">
        <color theme="0" tint="-0.14996795556505"/>
      </top>
      <bottom style="medium">
        <color theme="0" tint="-0.14996795556505"/>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xf numFmtId="176" fontId="0" fillId="0" borderId="2" applyFont="0" applyFill="0" applyAlignment="0" applyProtection="0"/>
    <xf numFmtId="177" fontId="0" fillId="0" borderId="0" applyFont="0" applyFill="0" applyBorder="0" applyAlignment="0" applyProtection="0"/>
    <xf numFmtId="9" fontId="0" fillId="0" borderId="0" applyFont="0" applyFill="0" applyBorder="0" applyAlignment="0" applyProtection="0"/>
    <xf numFmtId="178" fontId="0" fillId="0" borderId="0" applyFont="0" applyFill="0" applyBorder="0" applyAlignment="0" applyProtection="0"/>
    <xf numFmtId="179" fontId="0" fillId="0" borderId="0" applyFont="0" applyFill="0" applyBorder="0" applyAlignment="0" applyProtection="0"/>
    <xf numFmtId="0" fontId="11" fillId="0" borderId="0" applyNumberFormat="0" applyFill="0" applyBorder="0" applyAlignment="0" applyProtection="0">
      <alignment vertical="top"/>
      <protection locked="0"/>
    </xf>
    <xf numFmtId="0" fontId="24" fillId="0" borderId="0" applyNumberFormat="0" applyFill="0" applyBorder="0" applyAlignment="0" applyProtection="0"/>
    <xf numFmtId="0" fontId="0" fillId="14" borderId="11" applyNumberFormat="0" applyFont="0" applyAlignment="0" applyProtection="0"/>
    <xf numFmtId="0" fontId="25" fillId="0" borderId="0" applyNumberFormat="0" applyFill="0" applyBorder="0" applyAlignment="0" applyProtection="0"/>
    <xf numFmtId="0" fontId="13" fillId="0" borderId="0" applyNumberFormat="0" applyFill="0" applyBorder="0" applyAlignment="0" applyProtection="0"/>
    <xf numFmtId="0" fontId="26" fillId="0" borderId="0" applyNumberFormat="0" applyFill="0" applyBorder="0" applyAlignment="0" applyProtection="0"/>
    <xf numFmtId="0" fontId="15" fillId="0" borderId="0" applyNumberFormat="0" applyFill="0" applyAlignment="0" applyProtection="0"/>
    <xf numFmtId="0" fontId="15" fillId="0" borderId="0" applyNumberFormat="0" applyFill="0" applyProtection="0">
      <alignment vertical="top"/>
    </xf>
    <xf numFmtId="0" fontId="0" fillId="0" borderId="0" applyNumberFormat="0" applyFill="0" applyProtection="0">
      <alignment horizontal="right" indent="1"/>
    </xf>
    <xf numFmtId="0" fontId="27" fillId="0" borderId="0" applyNumberFormat="0" applyFill="0" applyBorder="0" applyAlignment="0" applyProtection="0"/>
    <xf numFmtId="0" fontId="28" fillId="15" borderId="12" applyNumberFormat="0" applyAlignment="0" applyProtection="0"/>
    <xf numFmtId="0" fontId="29" fillId="16" borderId="13" applyNumberFormat="0" applyAlignment="0" applyProtection="0"/>
    <xf numFmtId="0" fontId="30" fillId="16" borderId="12" applyNumberFormat="0" applyAlignment="0" applyProtection="0"/>
    <xf numFmtId="0" fontId="31" fillId="17" borderId="14" applyNumberFormat="0" applyAlignment="0" applyProtection="0"/>
    <xf numFmtId="0" fontId="32" fillId="0" borderId="15" applyNumberFormat="0" applyFill="0" applyAlignment="0" applyProtection="0"/>
    <xf numFmtId="0" fontId="17" fillId="0" borderId="16" applyNumberFormat="0" applyFill="0" applyAlignment="0" applyProtection="0"/>
    <xf numFmtId="0" fontId="33" fillId="18" borderId="0" applyNumberFormat="0" applyBorder="0" applyAlignment="0" applyProtection="0"/>
    <xf numFmtId="0" fontId="34" fillId="19" borderId="0" applyNumberFormat="0" applyBorder="0" applyAlignment="0" applyProtection="0"/>
    <xf numFmtId="0" fontId="35" fillId="20" borderId="0" applyNumberFormat="0" applyBorder="0" applyAlignment="0" applyProtection="0"/>
    <xf numFmtId="0" fontId="12" fillId="21" borderId="0" applyNumberFormat="0" applyBorder="0" applyAlignment="0" applyProtection="0"/>
    <xf numFmtId="0" fontId="0" fillId="22" borderId="0" applyNumberFormat="0" applyBorder="0" applyAlignment="0" applyProtection="0"/>
    <xf numFmtId="0" fontId="0" fillId="23" borderId="0" applyNumberFormat="0" applyBorder="0" applyAlignment="0" applyProtection="0"/>
    <xf numFmtId="0" fontId="0" fillId="24" borderId="0" applyNumberFormat="0" applyBorder="0" applyAlignment="0" applyProtection="0"/>
    <xf numFmtId="0" fontId="12" fillId="25" borderId="0" applyNumberFormat="0" applyBorder="0" applyAlignment="0" applyProtection="0"/>
    <xf numFmtId="0" fontId="0" fillId="26" borderId="0" applyNumberFormat="0" applyBorder="0" applyAlignment="0" applyProtection="0"/>
    <xf numFmtId="0" fontId="0" fillId="27" borderId="0" applyNumberFormat="0" applyBorder="0" applyAlignment="0" applyProtection="0"/>
    <xf numFmtId="0" fontId="0" fillId="28" borderId="0" applyNumberFormat="0" applyBorder="0" applyAlignment="0" applyProtection="0"/>
    <xf numFmtId="0" fontId="12" fillId="29" borderId="0" applyNumberFormat="0" applyBorder="0" applyAlignment="0" applyProtection="0"/>
    <xf numFmtId="0" fontId="0" fillId="30" borderId="0" applyNumberFormat="0" applyBorder="0" applyAlignment="0" applyProtection="0"/>
    <xf numFmtId="0" fontId="0" fillId="31" borderId="0" applyNumberFormat="0" applyBorder="0" applyAlignment="0" applyProtection="0"/>
    <xf numFmtId="0" fontId="0" fillId="32" borderId="0" applyNumberFormat="0" applyBorder="0" applyAlignment="0" applyProtection="0"/>
    <xf numFmtId="0" fontId="12" fillId="33" borderId="0" applyNumberFormat="0" applyBorder="0" applyAlignment="0" applyProtection="0"/>
    <xf numFmtId="0" fontId="0" fillId="34" borderId="0" applyNumberFormat="0" applyBorder="0" applyAlignment="0" applyProtection="0"/>
    <xf numFmtId="0" fontId="0" fillId="35" borderId="0" applyNumberFormat="0" applyBorder="0" applyAlignment="0" applyProtection="0"/>
    <xf numFmtId="0" fontId="0" fillId="36" borderId="0" applyNumberFormat="0" applyBorder="0" applyAlignment="0" applyProtection="0"/>
    <xf numFmtId="0" fontId="12" fillId="37" borderId="0" applyNumberFormat="0" applyBorder="0" applyAlignment="0" applyProtection="0"/>
    <xf numFmtId="0" fontId="0" fillId="38" borderId="0" applyNumberFormat="0" applyBorder="0" applyAlignment="0" applyProtection="0"/>
    <xf numFmtId="0" fontId="0" fillId="39" borderId="0" applyNumberFormat="0" applyBorder="0" applyAlignment="0" applyProtection="0"/>
    <xf numFmtId="0" fontId="0" fillId="40" borderId="0" applyNumberFormat="0" applyBorder="0" applyAlignment="0" applyProtection="0"/>
    <xf numFmtId="0" fontId="12" fillId="41" borderId="0" applyNumberFormat="0" applyBorder="0" applyAlignment="0" applyProtection="0"/>
    <xf numFmtId="0" fontId="0" fillId="42" borderId="0" applyNumberFormat="0" applyBorder="0" applyAlignment="0" applyProtection="0"/>
    <xf numFmtId="0" fontId="0" fillId="43" borderId="0" applyNumberFormat="0" applyBorder="0" applyAlignment="0" applyProtection="0"/>
    <xf numFmtId="0" fontId="0" fillId="44" borderId="0" applyNumberFormat="0" applyBorder="0" applyAlignment="0" applyProtection="0"/>
    <xf numFmtId="0" fontId="12" fillId="0" borderId="0"/>
    <xf numFmtId="0" fontId="0" fillId="0" borderId="5" applyFill="0">
      <alignment horizontal="left" vertical="center" indent="2"/>
    </xf>
    <xf numFmtId="14" fontId="0" fillId="0" borderId="5" applyFill="0">
      <alignment horizontal="center" vertical="center"/>
    </xf>
    <xf numFmtId="180" fontId="0" fillId="0" borderId="2">
      <alignment horizontal="center" vertical="center"/>
    </xf>
    <xf numFmtId="0" fontId="0" fillId="0" borderId="5" applyFill="0">
      <alignment horizontal="center" vertical="center"/>
    </xf>
  </cellStyleXfs>
  <cellXfs count="97">
    <xf numFmtId="0" fontId="0" fillId="0" borderId="0" xfId="0"/>
    <xf numFmtId="0" fontId="1" fillId="0" borderId="0" xfId="0" applyFont="1" applyAlignment="1">
      <alignment horizontal="left" vertical="center"/>
    </xf>
    <xf numFmtId="0" fontId="2" fillId="0" borderId="0" xfId="0" applyFont="1" applyAlignment="1">
      <alignment horizontal="left" vertical="top"/>
    </xf>
    <xf numFmtId="0" fontId="3" fillId="0" borderId="0" xfId="0" applyFont="1"/>
    <xf numFmtId="0" fontId="2" fillId="0" borderId="0" xfId="0" applyFont="1" applyAlignment="1">
      <alignment vertical="top"/>
    </xf>
    <xf numFmtId="0" fontId="2" fillId="0" borderId="0" xfId="0" applyFont="1"/>
    <xf numFmtId="0" fontId="4" fillId="0" borderId="0" xfId="0" applyFont="1" applyAlignment="1">
      <alignment vertical="top"/>
    </xf>
    <xf numFmtId="0" fontId="4" fillId="0" borderId="0" xfId="0" applyFont="1"/>
    <xf numFmtId="0" fontId="5" fillId="0" borderId="0" xfId="0" applyFont="1" applyAlignment="1">
      <alignment horizontal="left" vertical="center"/>
    </xf>
    <xf numFmtId="0" fontId="6" fillId="0" borderId="0" xfId="0" applyFont="1" applyAlignment="1">
      <alignment vertical="top"/>
    </xf>
    <xf numFmtId="0" fontId="7" fillId="0" borderId="0" xfId="0" applyFont="1" applyAlignment="1">
      <alignment vertical="top"/>
    </xf>
    <xf numFmtId="0" fontId="8" fillId="0" borderId="0" xfId="0" applyFont="1" applyAlignment="1">
      <alignment vertical="center"/>
    </xf>
    <xf numFmtId="0" fontId="9" fillId="0" borderId="0" xfId="0" applyFont="1"/>
    <xf numFmtId="0" fontId="10" fillId="0" borderId="0" xfId="0" applyFont="1" applyAlignment="1">
      <alignment horizontal="left" vertical="top" wrapText="1" indent="1"/>
    </xf>
    <xf numFmtId="0" fontId="0" fillId="0" borderId="0" xfId="0" applyAlignment="1">
      <alignment vertical="top" wrapText="1"/>
    </xf>
    <xf numFmtId="0" fontId="11" fillId="0" borderId="0" xfId="6" applyAlignment="1" applyProtection="1">
      <alignment horizontal="left" vertical="top"/>
    </xf>
    <xf numFmtId="0" fontId="0" fillId="0" borderId="0" xfId="0" applyAlignment="1">
      <alignment vertical="center"/>
    </xf>
    <xf numFmtId="0" fontId="12" fillId="0" borderId="0" xfId="49"/>
    <xf numFmtId="0" fontId="0" fillId="0" borderId="0" xfId="0" applyAlignment="1">
      <alignment horizontal="center"/>
    </xf>
    <xf numFmtId="0" fontId="12" fillId="0" borderId="0" xfId="49" applyAlignment="1">
      <alignment wrapText="1"/>
    </xf>
    <xf numFmtId="0" fontId="13" fillId="0" borderId="0" xfId="10" applyAlignment="1">
      <alignment horizontal="left"/>
    </xf>
    <xf numFmtId="0" fontId="14" fillId="0" borderId="0" xfId="0" applyFont="1" applyAlignment="1">
      <alignment horizontal="left"/>
    </xf>
    <xf numFmtId="0" fontId="4" fillId="0" borderId="0" xfId="0" applyFont="1" applyAlignment="1">
      <alignment horizontal="center"/>
    </xf>
    <xf numFmtId="0" fontId="4" fillId="0" borderId="0" xfId="0" applyFont="1" applyAlignment="1">
      <alignment horizontal="center" vertical="center"/>
    </xf>
    <xf numFmtId="0" fontId="15" fillId="0" borderId="0" xfId="12"/>
    <xf numFmtId="0" fontId="15" fillId="0" borderId="0" xfId="13">
      <alignment vertical="top"/>
    </xf>
    <xf numFmtId="0" fontId="0" fillId="0" borderId="0" xfId="14">
      <alignment horizontal="right" indent="1"/>
    </xf>
    <xf numFmtId="0" fontId="0" fillId="0" borderId="1" xfId="14" applyBorder="1">
      <alignment horizontal="right" indent="1"/>
    </xf>
    <xf numFmtId="181" fontId="0" fillId="0" borderId="2" xfId="52" applyNumberFormat="1">
      <alignment horizontal="center" vertical="center"/>
    </xf>
    <xf numFmtId="0" fontId="0" fillId="0" borderId="2" xfId="0" applyBorder="1" applyAlignment="1">
      <alignment horizontal="center" vertical="center"/>
    </xf>
    <xf numFmtId="0" fontId="0" fillId="0" borderId="3" xfId="0" applyBorder="1"/>
    <xf numFmtId="0" fontId="16" fillId="2" borderId="4" xfId="0" applyFont="1" applyFill="1" applyBorder="1" applyAlignment="1">
      <alignment horizontal="left" vertical="center" indent="1"/>
    </xf>
    <xf numFmtId="0" fontId="16" fillId="2" borderId="4" xfId="0" applyFont="1" applyFill="1" applyBorder="1" applyAlignment="1">
      <alignment horizontal="center" vertical="center" wrapText="1"/>
    </xf>
    <xf numFmtId="0" fontId="0" fillId="0" borderId="0" xfId="0" applyAlignment="1">
      <alignment wrapText="1"/>
    </xf>
    <xf numFmtId="0" fontId="17" fillId="3" borderId="5" xfId="0" applyFont="1" applyFill="1" applyBorder="1" applyAlignment="1">
      <alignment horizontal="left" vertical="center" indent="1"/>
    </xf>
    <xf numFmtId="0" fontId="0" fillId="3" borderId="5" xfId="53" applyFill="1">
      <alignment horizontal="center" vertical="center"/>
    </xf>
    <xf numFmtId="9" fontId="6" fillId="3" borderId="5" xfId="3" applyFont="1" applyFill="1" applyBorder="1" applyAlignment="1">
      <alignment horizontal="center" vertical="center"/>
    </xf>
    <xf numFmtId="14" fontId="0" fillId="3" borderId="5" xfId="0" applyNumberFormat="1" applyFill="1" applyBorder="1" applyAlignment="1">
      <alignment horizontal="center" vertical="center"/>
    </xf>
    <xf numFmtId="14" fontId="6" fillId="3" borderId="5" xfId="0" applyNumberFormat="1" applyFont="1" applyFill="1" applyBorder="1" applyAlignment="1">
      <alignment horizontal="center" vertical="center"/>
    </xf>
    <xf numFmtId="0" fontId="6" fillId="0" borderId="5" xfId="0" applyFont="1" applyBorder="1" applyAlignment="1">
      <alignment horizontal="center" vertical="center"/>
    </xf>
    <xf numFmtId="0" fontId="0" fillId="4" borderId="5" xfId="50" applyFill="1">
      <alignment horizontal="left" vertical="center" indent="2"/>
    </xf>
    <xf numFmtId="0" fontId="0" fillId="4" borderId="5" xfId="53" applyFill="1">
      <alignment horizontal="center" vertical="center"/>
    </xf>
    <xf numFmtId="9" fontId="6" fillId="4" borderId="5" xfId="3" applyFont="1" applyFill="1" applyBorder="1" applyAlignment="1">
      <alignment horizontal="center" vertical="center"/>
    </xf>
    <xf numFmtId="14" fontId="0" fillId="4" borderId="5" xfId="51" applyFill="1">
      <alignment horizontal="center" vertical="center"/>
    </xf>
    <xf numFmtId="0" fontId="17" fillId="5" borderId="5" xfId="0" applyFont="1" applyFill="1" applyBorder="1" applyAlignment="1">
      <alignment horizontal="left" vertical="center" indent="1"/>
    </xf>
    <xf numFmtId="0" fontId="0" fillId="5" borderId="5" xfId="53" applyFill="1">
      <alignment horizontal="center" vertical="center"/>
    </xf>
    <xf numFmtId="9" fontId="6" fillId="5" borderId="5" xfId="3" applyFont="1" applyFill="1" applyBorder="1" applyAlignment="1">
      <alignment horizontal="center" vertical="center"/>
    </xf>
    <xf numFmtId="14" fontId="0" fillId="5" borderId="5" xfId="0" applyNumberFormat="1" applyFill="1" applyBorder="1" applyAlignment="1">
      <alignment horizontal="center" vertical="center"/>
    </xf>
    <xf numFmtId="14" fontId="6" fillId="5" borderId="5" xfId="0" applyNumberFormat="1" applyFont="1" applyFill="1" applyBorder="1" applyAlignment="1">
      <alignment horizontal="center" vertical="center"/>
    </xf>
    <xf numFmtId="0" fontId="0" fillId="6" borderId="5" xfId="50" applyFill="1">
      <alignment horizontal="left" vertical="center" indent="2"/>
    </xf>
    <xf numFmtId="0" fontId="0" fillId="6" borderId="5" xfId="53" applyFill="1">
      <alignment horizontal="center" vertical="center"/>
    </xf>
    <xf numFmtId="9" fontId="6" fillId="6" borderId="5" xfId="3" applyFont="1" applyFill="1" applyBorder="1" applyAlignment="1">
      <alignment horizontal="center" vertical="center"/>
    </xf>
    <xf numFmtId="14" fontId="0" fillId="6" borderId="5" xfId="51" applyFill="1">
      <alignment horizontal="center" vertical="center"/>
    </xf>
    <xf numFmtId="0" fontId="17" fillId="7" borderId="5" xfId="0" applyFont="1" applyFill="1" applyBorder="1" applyAlignment="1">
      <alignment horizontal="left" vertical="center" indent="1"/>
    </xf>
    <xf numFmtId="0" fontId="0" fillId="7" borderId="5" xfId="53" applyFill="1">
      <alignment horizontal="center" vertical="center"/>
    </xf>
    <xf numFmtId="9" fontId="6" fillId="7" borderId="5" xfId="3" applyFont="1" applyFill="1" applyBorder="1" applyAlignment="1">
      <alignment horizontal="center" vertical="center"/>
    </xf>
    <xf numFmtId="14" fontId="0" fillId="7" borderId="5" xfId="0" applyNumberFormat="1" applyFill="1" applyBorder="1" applyAlignment="1">
      <alignment horizontal="center" vertical="center"/>
    </xf>
    <xf numFmtId="14" fontId="6" fillId="7" borderId="5" xfId="0" applyNumberFormat="1" applyFont="1" applyFill="1" applyBorder="1" applyAlignment="1">
      <alignment horizontal="center" vertical="center"/>
    </xf>
    <xf numFmtId="0" fontId="0" fillId="8" borderId="5" xfId="50" applyFill="1">
      <alignment horizontal="left" vertical="center" indent="2"/>
    </xf>
    <xf numFmtId="0" fontId="0" fillId="8" borderId="5" xfId="53" applyFill="1">
      <alignment horizontal="center" vertical="center"/>
    </xf>
    <xf numFmtId="9" fontId="6" fillId="8" borderId="5" xfId="3" applyFont="1" applyFill="1" applyBorder="1" applyAlignment="1">
      <alignment horizontal="center" vertical="center"/>
    </xf>
    <xf numFmtId="14" fontId="0" fillId="8" borderId="5" xfId="51" applyFill="1">
      <alignment horizontal="center" vertical="center"/>
    </xf>
    <xf numFmtId="0" fontId="17" fillId="9" borderId="5" xfId="0" applyFont="1" applyFill="1" applyBorder="1" applyAlignment="1">
      <alignment horizontal="left" vertical="center" indent="1"/>
    </xf>
    <xf numFmtId="0" fontId="0" fillId="9" borderId="5" xfId="53" applyFill="1">
      <alignment horizontal="center" vertical="center"/>
    </xf>
    <xf numFmtId="9" fontId="6" fillId="9" borderId="5" xfId="3" applyFont="1" applyFill="1" applyBorder="1" applyAlignment="1">
      <alignment horizontal="center" vertical="center"/>
    </xf>
    <xf numFmtId="14" fontId="0" fillId="9" borderId="5" xfId="0" applyNumberFormat="1" applyFill="1" applyBorder="1" applyAlignment="1">
      <alignment horizontal="center" vertical="center"/>
    </xf>
    <xf numFmtId="14" fontId="6" fillId="9" borderId="5" xfId="0" applyNumberFormat="1" applyFont="1" applyFill="1" applyBorder="1" applyAlignment="1">
      <alignment horizontal="center" vertical="center"/>
    </xf>
    <xf numFmtId="0" fontId="0" fillId="10" borderId="5" xfId="50" applyFill="1">
      <alignment horizontal="left" vertical="center" indent="2"/>
    </xf>
    <xf numFmtId="0" fontId="0" fillId="10" borderId="5" xfId="53" applyFill="1">
      <alignment horizontal="center" vertical="center"/>
    </xf>
    <xf numFmtId="9" fontId="6" fillId="10" borderId="5" xfId="3" applyFont="1" applyFill="1" applyBorder="1" applyAlignment="1">
      <alignment horizontal="center" vertical="center"/>
    </xf>
    <xf numFmtId="14" fontId="0" fillId="10" borderId="5" xfId="51" applyFill="1">
      <alignment horizontal="center" vertical="center"/>
    </xf>
    <xf numFmtId="0" fontId="0" fillId="0" borderId="5" xfId="50">
      <alignment horizontal="left" vertical="center" indent="2"/>
    </xf>
    <xf numFmtId="0" fontId="0" fillId="0" borderId="5" xfId="53">
      <alignment horizontal="center" vertical="center"/>
    </xf>
    <xf numFmtId="9" fontId="6" fillId="0" borderId="5" xfId="3" applyFont="1" applyBorder="1" applyAlignment="1">
      <alignment horizontal="center" vertical="center"/>
    </xf>
    <xf numFmtId="14" fontId="0" fillId="0" borderId="5" xfId="51">
      <alignment horizontal="center" vertical="center"/>
    </xf>
    <xf numFmtId="0" fontId="18" fillId="11" borderId="5" xfId="0" applyFont="1" applyFill="1" applyBorder="1" applyAlignment="1">
      <alignment horizontal="left" vertical="center" indent="1"/>
    </xf>
    <xf numFmtId="0" fontId="18" fillId="11" borderId="5" xfId="0" applyFont="1" applyFill="1" applyBorder="1" applyAlignment="1">
      <alignment horizontal="center" vertical="center"/>
    </xf>
    <xf numFmtId="9" fontId="6" fillId="11" borderId="5" xfId="3" applyFont="1" applyFill="1" applyBorder="1" applyAlignment="1">
      <alignment horizontal="center" vertical="center"/>
    </xf>
    <xf numFmtId="182" fontId="19" fillId="11" borderId="5" xfId="0" applyNumberFormat="1" applyFont="1" applyFill="1" applyBorder="1" applyAlignment="1">
      <alignment horizontal="left" vertical="center"/>
    </xf>
    <xf numFmtId="182" fontId="6" fillId="11" borderId="5" xfId="0" applyNumberFormat="1" applyFont="1" applyFill="1" applyBorder="1" applyAlignment="1">
      <alignment horizontal="center" vertical="center"/>
    </xf>
    <xf numFmtId="0" fontId="6" fillId="11" borderId="5" xfId="0" applyFont="1" applyFill="1" applyBorder="1" applyAlignment="1">
      <alignment horizontal="center" vertical="center"/>
    </xf>
    <xf numFmtId="0" fontId="0" fillId="0" borderId="0" xfId="0" applyAlignment="1">
      <alignment horizontal="right" vertical="center"/>
    </xf>
    <xf numFmtId="0" fontId="20" fillId="0" borderId="0" xfId="0" applyFont="1"/>
    <xf numFmtId="0" fontId="12" fillId="0" borderId="0" xfId="0" applyFont="1" applyAlignment="1">
      <alignment horizontal="center"/>
    </xf>
    <xf numFmtId="0" fontId="19" fillId="0" borderId="0" xfId="6" applyFont="1" applyAlignment="1" applyProtection="1"/>
    <xf numFmtId="0" fontId="21" fillId="0" borderId="0" xfId="0" applyFont="1"/>
    <xf numFmtId="0" fontId="4" fillId="0" borderId="0" xfId="6" applyFont="1" applyProtection="1">
      <alignment vertical="top"/>
    </xf>
    <xf numFmtId="31" fontId="0" fillId="12" borderId="6" xfId="0" applyNumberFormat="1" applyFill="1" applyBorder="1" applyAlignment="1">
      <alignment horizontal="left" vertical="center" wrapText="1" indent="1"/>
    </xf>
    <xf numFmtId="31" fontId="0" fillId="12" borderId="4" xfId="0" applyNumberFormat="1" applyFill="1" applyBorder="1" applyAlignment="1">
      <alignment horizontal="left" vertical="center" wrapText="1" indent="1"/>
    </xf>
    <xf numFmtId="31" fontId="0" fillId="12" borderId="7" xfId="0" applyNumberFormat="1" applyFill="1" applyBorder="1" applyAlignment="1">
      <alignment horizontal="left" vertical="center" wrapText="1" indent="1"/>
    </xf>
    <xf numFmtId="183" fontId="22" fillId="12" borderId="8" xfId="0" applyNumberFormat="1" applyFont="1" applyFill="1" applyBorder="1" applyAlignment="1">
      <alignment horizontal="center" vertical="center"/>
    </xf>
    <xf numFmtId="183" fontId="22" fillId="12" borderId="0" xfId="0" applyNumberFormat="1" applyFont="1" applyFill="1" applyAlignment="1">
      <alignment horizontal="center" vertical="center"/>
    </xf>
    <xf numFmtId="183" fontId="22" fillId="12" borderId="1" xfId="0" applyNumberFormat="1" applyFont="1" applyFill="1" applyBorder="1" applyAlignment="1">
      <alignment horizontal="center" vertical="center"/>
    </xf>
    <xf numFmtId="0" fontId="23" fillId="13" borderId="9" xfId="0" applyFont="1" applyFill="1" applyBorder="1" applyAlignment="1">
      <alignment horizontal="center" vertical="center" shrinkToFit="1"/>
    </xf>
    <xf numFmtId="0" fontId="0" fillId="0" borderId="10" xfId="0" applyBorder="1" applyAlignment="1">
      <alignment vertical="center"/>
    </xf>
    <xf numFmtId="0" fontId="0" fillId="11" borderId="10" xfId="0" applyFill="1" applyBorder="1" applyAlignment="1">
      <alignment vertical="center"/>
    </xf>
    <xf numFmtId="0" fontId="0" fillId="0" borderId="10" xfId="0" applyBorder="1" applyAlignment="1">
      <alignment horizontal="right" vertical="center"/>
    </xf>
  </cellXfs>
  <cellStyles count="54">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z隐藏文本" xfId="49"/>
    <cellStyle name="任务" xfId="50"/>
    <cellStyle name="日期" xfId="51"/>
    <cellStyle name="项目开始" xfId="52"/>
    <cellStyle name="姓名" xfId="53"/>
  </cellStyles>
  <dxfs count="12">
    <dxf>
      <border>
        <left style="thin">
          <color rgb="FFC00000"/>
        </left>
        <right style="thin">
          <color rgb="FFC00000"/>
        </right>
      </border>
    </dxf>
    <dxf>
      <fill>
        <patternFill patternType="solid">
          <bgColor theme="0" tint="-0.349986266670736"/>
        </patternFill>
      </fill>
    </dxf>
    <dxf>
      <fill>
        <patternFill patternType="solid">
          <bgColor theme="7"/>
        </patternFill>
      </fill>
      <border>
        <left/>
        <right/>
      </border>
    </dxf>
    <dxf>
      <border>
        <left style="thin">
          <color theme="0" tint="-0.249946592608417"/>
        </left>
      </border>
    </dxf>
    <dxf>
      <border>
        <left style="thin">
          <color theme="0" tint="-0.249946592608417"/>
        </left>
      </border>
    </dxf>
    <dxf>
      <border>
        <top style="thin">
          <color theme="4" tint="0.399945066682943"/>
        </top>
      </border>
    </dxf>
    <dxf>
      <fill>
        <patternFill patternType="solid">
          <bgColor theme="0" tint="-0.0499893185216834"/>
        </patternFill>
      </fill>
      <border>
        <top style="thin">
          <color theme="4" tint="0.399945066682943"/>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20D1B288-3CD3-4F40-AD1F-ABD14B1572BF}">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00215881"/>
      <color rgb="0042648A"/>
      <color rgb="00969696"/>
      <color rgb="00C0C0C0"/>
      <color rgb="00427FC2"/>
      <color rgb="0044678E"/>
      <color rgb="004A6F9C"/>
      <color rgb="003969AD"/>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www.wps.cn/officeDocument/2023/relationships/customStorage" Target="customStorage/customStorage.xml"/><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customXml" Target="../customXml/item3.xml"/><Relationship Id="rId4" Type="http://schemas.openxmlformats.org/officeDocument/2006/relationships/customXml" Target="../customXml/item2.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xdr:cNvPr>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5" Type="http://schemas.openxmlformats.org/officeDocument/2006/relationships/hyperlink" Target="https://www.vertex42.com/ExcelTemplates/simple-gantt-chart.html?utm_source=ms&amp;utm_medium=file&amp;utm_campaign=office&amp;utm_content=text" TargetMode="External"/><Relationship Id="rId4"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excel-project-management.html?utm_source=ms&amp;utm_medium=file&amp;utm_campaign=office&amp;utm_content=text"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BL36"/>
  <sheetViews>
    <sheetView showGridLines="0" tabSelected="1" zoomScalePageLayoutView="70" showRuler="0" workbookViewId="0">
      <pane ySplit="6" topLeftCell="A9" activePane="bottomLeft" state="frozen"/>
      <selection/>
      <selection pane="bottomLeft" activeCell="B9" sqref="B9"/>
    </sheetView>
  </sheetViews>
  <sheetFormatPr defaultColWidth="9" defaultRowHeight="30" customHeight="1"/>
  <cols>
    <col min="1" max="1" width="2.55555555555556" style="17" customWidth="1"/>
    <col min="2" max="2" width="19.7777777777778" customWidth="1"/>
    <col min="3" max="3" width="30.5555555555556" customWidth="1"/>
    <col min="4" max="4" width="10.5555555555556" customWidth="1"/>
    <col min="5" max="5" width="12.3333333333333" style="18" customWidth="1"/>
    <col min="6" max="6" width="11.8888888888889" customWidth="1"/>
    <col min="7" max="7" width="2.55555555555556" customWidth="1"/>
    <col min="8" max="8" width="6" hidden="1" customWidth="1"/>
    <col min="9" max="64" width="2.44444444444444" customWidth="1"/>
    <col min="66" max="68" width="7.22222222222222"/>
    <col min="69" max="70" width="8.44444444444444"/>
  </cols>
  <sheetData>
    <row r="1" customHeight="1" spans="1:9">
      <c r="A1" s="19" t="s">
        <v>0</v>
      </c>
      <c r="B1" s="20" t="s">
        <v>1</v>
      </c>
      <c r="C1" s="21"/>
      <c r="D1" s="7"/>
      <c r="E1" s="22"/>
      <c r="F1" s="23"/>
      <c r="H1" s="7"/>
      <c r="I1" s="85" t="s">
        <v>2</v>
      </c>
    </row>
    <row r="2" customHeight="1" spans="1:9">
      <c r="A2" s="17" t="s">
        <v>3</v>
      </c>
      <c r="B2" s="24" t="s">
        <v>4</v>
      </c>
      <c r="I2" s="86" t="s">
        <v>5</v>
      </c>
    </row>
    <row r="3" customHeight="1" spans="1:6">
      <c r="A3" s="17" t="s">
        <v>6</v>
      </c>
      <c r="B3" s="25" t="s">
        <v>7</v>
      </c>
      <c r="C3" s="26" t="s">
        <v>8</v>
      </c>
      <c r="D3" s="27"/>
      <c r="E3" s="28">
        <f ca="1">TODAY()</f>
        <v>45821</v>
      </c>
      <c r="F3" s="28"/>
    </row>
    <row r="4" customHeight="1" spans="1:64">
      <c r="A4" s="19" t="s">
        <v>9</v>
      </c>
      <c r="C4" s="26" t="s">
        <v>10</v>
      </c>
      <c r="D4" s="27"/>
      <c r="E4" s="29">
        <v>1</v>
      </c>
      <c r="I4" s="87">
        <f ca="1">I5</f>
        <v>45817</v>
      </c>
      <c r="J4" s="88"/>
      <c r="K4" s="88"/>
      <c r="L4" s="88"/>
      <c r="M4" s="88"/>
      <c r="N4" s="88"/>
      <c r="O4" s="89"/>
      <c r="P4" s="87">
        <f ca="1">P5</f>
        <v>45824</v>
      </c>
      <c r="Q4" s="88"/>
      <c r="R4" s="88"/>
      <c r="S4" s="88"/>
      <c r="T4" s="88"/>
      <c r="U4" s="88"/>
      <c r="V4" s="89"/>
      <c r="W4" s="87">
        <f ca="1">W5</f>
        <v>45831</v>
      </c>
      <c r="X4" s="88"/>
      <c r="Y4" s="88"/>
      <c r="Z4" s="88"/>
      <c r="AA4" s="88"/>
      <c r="AB4" s="88"/>
      <c r="AC4" s="89"/>
      <c r="AD4" s="87">
        <f ca="1">AD5</f>
        <v>45838</v>
      </c>
      <c r="AE4" s="88"/>
      <c r="AF4" s="88"/>
      <c r="AG4" s="88"/>
      <c r="AH4" s="88"/>
      <c r="AI4" s="88"/>
      <c r="AJ4" s="89"/>
      <c r="AK4" s="87">
        <f ca="1">AK5</f>
        <v>45845</v>
      </c>
      <c r="AL4" s="88"/>
      <c r="AM4" s="88"/>
      <c r="AN4" s="88"/>
      <c r="AO4" s="88"/>
      <c r="AP4" s="88"/>
      <c r="AQ4" s="89"/>
      <c r="AR4" s="87">
        <f ca="1">AR5</f>
        <v>45852</v>
      </c>
      <c r="AS4" s="88"/>
      <c r="AT4" s="88"/>
      <c r="AU4" s="88"/>
      <c r="AV4" s="88"/>
      <c r="AW4" s="88"/>
      <c r="AX4" s="89"/>
      <c r="AY4" s="87">
        <f ca="1">AY5</f>
        <v>45859</v>
      </c>
      <c r="AZ4" s="88"/>
      <c r="BA4" s="88"/>
      <c r="BB4" s="88"/>
      <c r="BC4" s="88"/>
      <c r="BD4" s="88"/>
      <c r="BE4" s="89"/>
      <c r="BF4" s="87">
        <f ca="1">BF5</f>
        <v>45866</v>
      </c>
      <c r="BG4" s="88"/>
      <c r="BH4" s="88"/>
      <c r="BI4" s="88"/>
      <c r="BJ4" s="88"/>
      <c r="BK4" s="88"/>
      <c r="BL4" s="89"/>
    </row>
    <row r="5" ht="15" customHeight="1" spans="1:64">
      <c r="A5" s="19" t="s">
        <v>11</v>
      </c>
      <c r="B5" s="30"/>
      <c r="C5" s="30"/>
      <c r="D5" s="30"/>
      <c r="E5" s="30"/>
      <c r="F5" s="30"/>
      <c r="G5" s="30"/>
      <c r="I5" s="90">
        <f ca="1">项目开始-WEEKDAY(项目开始,1)+2+7*(显示周数-1)</f>
        <v>45817</v>
      </c>
      <c r="J5" s="91">
        <f ca="1">I5+1</f>
        <v>45818</v>
      </c>
      <c r="K5" s="91">
        <f ca="1" t="shared" ref="K5:AZ5" si="0">J5+1</f>
        <v>45819</v>
      </c>
      <c r="L5" s="91">
        <f ca="1" t="shared" si="0"/>
        <v>45820</v>
      </c>
      <c r="M5" s="91">
        <f ca="1" t="shared" si="0"/>
        <v>45821</v>
      </c>
      <c r="N5" s="91">
        <f ca="1" t="shared" si="0"/>
        <v>45822</v>
      </c>
      <c r="O5" s="92">
        <f ca="1" t="shared" si="0"/>
        <v>45823</v>
      </c>
      <c r="P5" s="90">
        <f ca="1" t="shared" si="0"/>
        <v>45824</v>
      </c>
      <c r="Q5" s="91">
        <f ca="1" t="shared" si="0"/>
        <v>45825</v>
      </c>
      <c r="R5" s="91">
        <f ca="1" t="shared" si="0"/>
        <v>45826</v>
      </c>
      <c r="S5" s="91">
        <f ca="1" t="shared" si="0"/>
        <v>45827</v>
      </c>
      <c r="T5" s="91">
        <f ca="1" t="shared" si="0"/>
        <v>45828</v>
      </c>
      <c r="U5" s="91">
        <f ca="1" t="shared" si="0"/>
        <v>45829</v>
      </c>
      <c r="V5" s="92">
        <f ca="1" t="shared" si="0"/>
        <v>45830</v>
      </c>
      <c r="W5" s="90">
        <f ca="1" t="shared" si="0"/>
        <v>45831</v>
      </c>
      <c r="X5" s="91">
        <f ca="1" t="shared" si="0"/>
        <v>45832</v>
      </c>
      <c r="Y5" s="91">
        <f ca="1" t="shared" si="0"/>
        <v>45833</v>
      </c>
      <c r="Z5" s="91">
        <f ca="1" t="shared" si="0"/>
        <v>45834</v>
      </c>
      <c r="AA5" s="91">
        <f ca="1" t="shared" si="0"/>
        <v>45835</v>
      </c>
      <c r="AB5" s="91">
        <f ca="1" t="shared" si="0"/>
        <v>45836</v>
      </c>
      <c r="AC5" s="92">
        <f ca="1" t="shared" si="0"/>
        <v>45837</v>
      </c>
      <c r="AD5" s="90">
        <f ca="1" t="shared" si="0"/>
        <v>45838</v>
      </c>
      <c r="AE5" s="91">
        <f ca="1" t="shared" si="0"/>
        <v>45839</v>
      </c>
      <c r="AF5" s="91">
        <f ca="1" t="shared" si="0"/>
        <v>45840</v>
      </c>
      <c r="AG5" s="91">
        <f ca="1" t="shared" si="0"/>
        <v>45841</v>
      </c>
      <c r="AH5" s="91">
        <f ca="1" t="shared" si="0"/>
        <v>45842</v>
      </c>
      <c r="AI5" s="91">
        <f ca="1" t="shared" si="0"/>
        <v>45843</v>
      </c>
      <c r="AJ5" s="92">
        <f ca="1" t="shared" si="0"/>
        <v>45844</v>
      </c>
      <c r="AK5" s="90">
        <f ca="1" t="shared" si="0"/>
        <v>45845</v>
      </c>
      <c r="AL5" s="91">
        <f ca="1" t="shared" si="0"/>
        <v>45846</v>
      </c>
      <c r="AM5" s="91">
        <f ca="1" t="shared" si="0"/>
        <v>45847</v>
      </c>
      <c r="AN5" s="91">
        <f ca="1" t="shared" si="0"/>
        <v>45848</v>
      </c>
      <c r="AO5" s="91">
        <f ca="1" t="shared" si="0"/>
        <v>45849</v>
      </c>
      <c r="AP5" s="91">
        <f ca="1" t="shared" si="0"/>
        <v>45850</v>
      </c>
      <c r="AQ5" s="92">
        <f ca="1" t="shared" si="0"/>
        <v>45851</v>
      </c>
      <c r="AR5" s="90">
        <f ca="1" t="shared" si="0"/>
        <v>45852</v>
      </c>
      <c r="AS5" s="91">
        <f ca="1" t="shared" si="0"/>
        <v>45853</v>
      </c>
      <c r="AT5" s="91">
        <f ca="1" t="shared" si="0"/>
        <v>45854</v>
      </c>
      <c r="AU5" s="91">
        <f ca="1" t="shared" si="0"/>
        <v>45855</v>
      </c>
      <c r="AV5" s="91">
        <f ca="1" t="shared" si="0"/>
        <v>45856</v>
      </c>
      <c r="AW5" s="91">
        <f ca="1" t="shared" si="0"/>
        <v>45857</v>
      </c>
      <c r="AX5" s="92">
        <f ca="1" t="shared" si="0"/>
        <v>45858</v>
      </c>
      <c r="AY5" s="90">
        <f ca="1" t="shared" si="0"/>
        <v>45859</v>
      </c>
      <c r="AZ5" s="91">
        <f ca="1" t="shared" si="0"/>
        <v>45860</v>
      </c>
      <c r="BA5" s="91">
        <f ca="1" t="shared" ref="BA5:BG5" si="1">AZ5+1</f>
        <v>45861</v>
      </c>
      <c r="BB5" s="91">
        <f ca="1" t="shared" si="1"/>
        <v>45862</v>
      </c>
      <c r="BC5" s="91">
        <f ca="1" t="shared" si="1"/>
        <v>45863</v>
      </c>
      <c r="BD5" s="91">
        <f ca="1" t="shared" si="1"/>
        <v>45864</v>
      </c>
      <c r="BE5" s="92">
        <f ca="1" t="shared" si="1"/>
        <v>45865</v>
      </c>
      <c r="BF5" s="90">
        <f ca="1" t="shared" si="1"/>
        <v>45866</v>
      </c>
      <c r="BG5" s="91">
        <f ca="1" t="shared" si="1"/>
        <v>45867</v>
      </c>
      <c r="BH5" s="91">
        <f ca="1" t="shared" ref="BH5:BL5" si="2">BG5+1</f>
        <v>45868</v>
      </c>
      <c r="BI5" s="91">
        <f ca="1" t="shared" si="2"/>
        <v>45869</v>
      </c>
      <c r="BJ5" s="91">
        <f ca="1" t="shared" si="2"/>
        <v>45870</v>
      </c>
      <c r="BK5" s="91">
        <f ca="1" t="shared" si="2"/>
        <v>45871</v>
      </c>
      <c r="BL5" s="92">
        <f ca="1" t="shared" si="2"/>
        <v>45872</v>
      </c>
    </row>
    <row r="6" customHeight="1" spans="1:64">
      <c r="A6" s="19" t="s">
        <v>12</v>
      </c>
      <c r="B6" s="31" t="s">
        <v>13</v>
      </c>
      <c r="C6" s="32" t="s">
        <v>14</v>
      </c>
      <c r="D6" s="32" t="s">
        <v>15</v>
      </c>
      <c r="E6" s="32" t="s">
        <v>16</v>
      </c>
      <c r="F6" s="32" t="s">
        <v>17</v>
      </c>
      <c r="G6" s="32"/>
      <c r="H6" s="32" t="s">
        <v>18</v>
      </c>
      <c r="I6" s="93" t="str">
        <f ca="1" t="shared" ref="I6:BL6" si="3">LEFT(TEXT(I5,"aaa"),1)</f>
        <v>一</v>
      </c>
      <c r="J6" s="93" t="str">
        <f ca="1" t="shared" si="3"/>
        <v>二</v>
      </c>
      <c r="K6" s="93" t="str">
        <f ca="1" t="shared" si="3"/>
        <v>三</v>
      </c>
      <c r="L6" s="93" t="str">
        <f ca="1" t="shared" si="3"/>
        <v>四</v>
      </c>
      <c r="M6" s="93" t="str">
        <f ca="1" t="shared" si="3"/>
        <v>五</v>
      </c>
      <c r="N6" s="93" t="str">
        <f ca="1" t="shared" si="3"/>
        <v>六</v>
      </c>
      <c r="O6" s="93" t="str">
        <f ca="1" t="shared" si="3"/>
        <v>日</v>
      </c>
      <c r="P6" s="93" t="str">
        <f ca="1" t="shared" si="3"/>
        <v>一</v>
      </c>
      <c r="Q6" s="93" t="str">
        <f ca="1" t="shared" si="3"/>
        <v>二</v>
      </c>
      <c r="R6" s="93" t="str">
        <f ca="1" t="shared" si="3"/>
        <v>三</v>
      </c>
      <c r="S6" s="93" t="str">
        <f ca="1" t="shared" si="3"/>
        <v>四</v>
      </c>
      <c r="T6" s="93" t="str">
        <f ca="1" t="shared" si="3"/>
        <v>五</v>
      </c>
      <c r="U6" s="93" t="str">
        <f ca="1" t="shared" si="3"/>
        <v>六</v>
      </c>
      <c r="V6" s="93" t="str">
        <f ca="1" t="shared" si="3"/>
        <v>日</v>
      </c>
      <c r="W6" s="93" t="str">
        <f ca="1" t="shared" si="3"/>
        <v>一</v>
      </c>
      <c r="X6" s="93" t="str">
        <f ca="1" t="shared" si="3"/>
        <v>二</v>
      </c>
      <c r="Y6" s="93" t="str">
        <f ca="1" t="shared" si="3"/>
        <v>三</v>
      </c>
      <c r="Z6" s="93" t="str">
        <f ca="1" t="shared" si="3"/>
        <v>四</v>
      </c>
      <c r="AA6" s="93" t="str">
        <f ca="1" t="shared" si="3"/>
        <v>五</v>
      </c>
      <c r="AB6" s="93" t="str">
        <f ca="1" t="shared" si="3"/>
        <v>六</v>
      </c>
      <c r="AC6" s="93" t="str">
        <f ca="1" t="shared" si="3"/>
        <v>日</v>
      </c>
      <c r="AD6" s="93" t="str">
        <f ca="1" t="shared" si="3"/>
        <v>一</v>
      </c>
      <c r="AE6" s="93" t="str">
        <f ca="1" t="shared" si="3"/>
        <v>二</v>
      </c>
      <c r="AF6" s="93" t="str">
        <f ca="1" t="shared" si="3"/>
        <v>三</v>
      </c>
      <c r="AG6" s="93" t="str">
        <f ca="1" t="shared" si="3"/>
        <v>四</v>
      </c>
      <c r="AH6" s="93" t="str">
        <f ca="1" t="shared" si="3"/>
        <v>五</v>
      </c>
      <c r="AI6" s="93" t="str">
        <f ca="1" t="shared" si="3"/>
        <v>六</v>
      </c>
      <c r="AJ6" s="93" t="str">
        <f ca="1" t="shared" si="3"/>
        <v>日</v>
      </c>
      <c r="AK6" s="93" t="str">
        <f ca="1" t="shared" si="3"/>
        <v>一</v>
      </c>
      <c r="AL6" s="93" t="str">
        <f ca="1" t="shared" si="3"/>
        <v>二</v>
      </c>
      <c r="AM6" s="93" t="str">
        <f ca="1" t="shared" si="3"/>
        <v>三</v>
      </c>
      <c r="AN6" s="93" t="str">
        <f ca="1" t="shared" si="3"/>
        <v>四</v>
      </c>
      <c r="AO6" s="93" t="str">
        <f ca="1" t="shared" si="3"/>
        <v>五</v>
      </c>
      <c r="AP6" s="93" t="str">
        <f ca="1" t="shared" si="3"/>
        <v>六</v>
      </c>
      <c r="AQ6" s="93" t="str">
        <f ca="1" t="shared" si="3"/>
        <v>日</v>
      </c>
      <c r="AR6" s="93" t="str">
        <f ca="1" t="shared" si="3"/>
        <v>一</v>
      </c>
      <c r="AS6" s="93" t="str">
        <f ca="1" t="shared" si="3"/>
        <v>二</v>
      </c>
      <c r="AT6" s="93" t="str">
        <f ca="1" t="shared" si="3"/>
        <v>三</v>
      </c>
      <c r="AU6" s="93" t="str">
        <f ca="1" t="shared" si="3"/>
        <v>四</v>
      </c>
      <c r="AV6" s="93" t="str">
        <f ca="1" t="shared" si="3"/>
        <v>五</v>
      </c>
      <c r="AW6" s="93" t="str">
        <f ca="1" t="shared" si="3"/>
        <v>六</v>
      </c>
      <c r="AX6" s="93" t="str">
        <f ca="1" t="shared" si="3"/>
        <v>日</v>
      </c>
      <c r="AY6" s="93" t="str">
        <f ca="1" t="shared" si="3"/>
        <v>一</v>
      </c>
      <c r="AZ6" s="93" t="str">
        <f ca="1" t="shared" si="3"/>
        <v>二</v>
      </c>
      <c r="BA6" s="93" t="str">
        <f ca="1" t="shared" si="3"/>
        <v>三</v>
      </c>
      <c r="BB6" s="93" t="str">
        <f ca="1" t="shared" si="3"/>
        <v>四</v>
      </c>
      <c r="BC6" s="93" t="str">
        <f ca="1" t="shared" si="3"/>
        <v>五</v>
      </c>
      <c r="BD6" s="93" t="str">
        <f ca="1" t="shared" si="3"/>
        <v>六</v>
      </c>
      <c r="BE6" s="93" t="str">
        <f ca="1" t="shared" si="3"/>
        <v>日</v>
      </c>
      <c r="BF6" s="93" t="str">
        <f ca="1" t="shared" si="3"/>
        <v>一</v>
      </c>
      <c r="BG6" s="93" t="str">
        <f ca="1" t="shared" si="3"/>
        <v>二</v>
      </c>
      <c r="BH6" s="93" t="str">
        <f ca="1" t="shared" si="3"/>
        <v>三</v>
      </c>
      <c r="BI6" s="93" t="str">
        <f ca="1" t="shared" si="3"/>
        <v>四</v>
      </c>
      <c r="BJ6" s="93" t="str">
        <f ca="1" t="shared" si="3"/>
        <v>五</v>
      </c>
      <c r="BK6" s="93" t="str">
        <f ca="1" t="shared" si="3"/>
        <v>六</v>
      </c>
      <c r="BL6" s="93" t="str">
        <f ca="1" t="shared" si="3"/>
        <v>日</v>
      </c>
    </row>
    <row r="7" hidden="1" customHeight="1" spans="1:64">
      <c r="A7" s="17" t="s">
        <v>19</v>
      </c>
      <c r="C7" s="33"/>
      <c r="E7"/>
      <c r="H7" t="str">
        <f>IF(OR(ISBLANK(task_start),ISBLANK(task_end)),"",task_end-task_start+1)</f>
        <v/>
      </c>
      <c r="I7" s="94"/>
      <c r="J7" s="94"/>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94"/>
      <c r="AY7" s="94"/>
      <c r="AZ7" s="94"/>
      <c r="BA7" s="94"/>
      <c r="BB7" s="94"/>
      <c r="BC7" s="94"/>
      <c r="BD7" s="94"/>
      <c r="BE7" s="94"/>
      <c r="BF7" s="94"/>
      <c r="BG7" s="94"/>
      <c r="BH7" s="94"/>
      <c r="BI7" s="94"/>
      <c r="BJ7" s="94"/>
      <c r="BK7" s="94"/>
      <c r="BL7" s="94"/>
    </row>
    <row r="8" s="16" customFormat="1" customHeight="1" spans="1:64">
      <c r="A8" s="19" t="s">
        <v>20</v>
      </c>
      <c r="B8" s="34" t="s">
        <v>21</v>
      </c>
      <c r="C8" s="35"/>
      <c r="D8" s="36"/>
      <c r="E8" s="37"/>
      <c r="F8" s="38"/>
      <c r="G8" s="39"/>
      <c r="H8" s="39" t="str">
        <f t="shared" ref="H8:H33" si="4">IF(OR(ISBLANK(task_start),ISBLANK(task_end)),"",task_end-task_start+1)</f>
        <v/>
      </c>
      <c r="I8" s="94"/>
      <c r="J8" s="94"/>
      <c r="K8" s="94"/>
      <c r="L8" s="94"/>
      <c r="M8" s="94"/>
      <c r="N8" s="94"/>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4"/>
      <c r="AP8" s="94"/>
      <c r="AQ8" s="94"/>
      <c r="AR8" s="94"/>
      <c r="AS8" s="94"/>
      <c r="AT8" s="94"/>
      <c r="AU8" s="94"/>
      <c r="AV8" s="94"/>
      <c r="AW8" s="94"/>
      <c r="AX8" s="94"/>
      <c r="AY8" s="94"/>
      <c r="AZ8" s="94"/>
      <c r="BA8" s="94"/>
      <c r="BB8" s="94"/>
      <c r="BC8" s="94"/>
      <c r="BD8" s="94"/>
      <c r="BE8" s="94"/>
      <c r="BF8" s="94"/>
      <c r="BG8" s="94"/>
      <c r="BH8" s="94"/>
      <c r="BI8" s="94"/>
      <c r="BJ8" s="94"/>
      <c r="BK8" s="94"/>
      <c r="BL8" s="94"/>
    </row>
    <row r="9" s="16" customFormat="1" customHeight="1" spans="1:64">
      <c r="A9" s="19" t="s">
        <v>22</v>
      </c>
      <c r="B9" s="40" t="s">
        <v>23</v>
      </c>
      <c r="C9" s="41" t="s">
        <v>24</v>
      </c>
      <c r="D9" s="42">
        <v>0.5</v>
      </c>
      <c r="E9" s="43">
        <f ca="1">项目开始</f>
        <v>45821</v>
      </c>
      <c r="F9" s="43">
        <f ca="1">E9+3</f>
        <v>45824</v>
      </c>
      <c r="G9" s="39"/>
      <c r="H9" s="39">
        <f ca="1" t="shared" si="4"/>
        <v>4</v>
      </c>
      <c r="I9" s="94"/>
      <c r="J9" s="94"/>
      <c r="K9" s="94"/>
      <c r="L9" s="94"/>
      <c r="M9" s="94"/>
      <c r="N9" s="94"/>
      <c r="O9" s="94"/>
      <c r="P9" s="94"/>
      <c r="Q9" s="94"/>
      <c r="R9" s="94"/>
      <c r="S9" s="94"/>
      <c r="T9" s="94"/>
      <c r="U9" s="94"/>
      <c r="V9" s="94"/>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4"/>
      <c r="AZ9" s="94"/>
      <c r="BA9" s="94"/>
      <c r="BB9" s="94"/>
      <c r="BC9" s="94"/>
      <c r="BD9" s="94"/>
      <c r="BE9" s="94"/>
      <c r="BF9" s="94"/>
      <c r="BG9" s="94"/>
      <c r="BH9" s="94"/>
      <c r="BI9" s="94"/>
      <c r="BJ9" s="94"/>
      <c r="BK9" s="94"/>
      <c r="BL9" s="94"/>
    </row>
    <row r="10" s="16" customFormat="1" customHeight="1" spans="1:64">
      <c r="A10" s="19" t="s">
        <v>25</v>
      </c>
      <c r="B10" s="40" t="s">
        <v>26</v>
      </c>
      <c r="C10" s="41"/>
      <c r="D10" s="42">
        <v>0.6</v>
      </c>
      <c r="E10" s="43">
        <f ca="1">F9</f>
        <v>45824</v>
      </c>
      <c r="F10" s="43">
        <f ca="1">E10+2</f>
        <v>45826</v>
      </c>
      <c r="G10" s="39"/>
      <c r="H10" s="39">
        <f ca="1" t="shared" si="4"/>
        <v>3</v>
      </c>
      <c r="I10" s="94"/>
      <c r="J10" s="94"/>
      <c r="K10" s="94"/>
      <c r="L10" s="94"/>
      <c r="M10" s="94"/>
      <c r="N10" s="94"/>
      <c r="O10" s="94"/>
      <c r="P10" s="94"/>
      <c r="Q10" s="94"/>
      <c r="R10" s="94"/>
      <c r="S10" s="94"/>
      <c r="T10" s="94"/>
      <c r="U10" s="96"/>
      <c r="V10" s="96"/>
      <c r="W10" s="94"/>
      <c r="X10" s="94"/>
      <c r="Y10" s="94"/>
      <c r="Z10" s="94"/>
      <c r="AA10" s="94"/>
      <c r="AB10" s="94"/>
      <c r="AC10" s="94"/>
      <c r="AD10" s="94"/>
      <c r="AE10" s="94"/>
      <c r="AF10" s="94"/>
      <c r="AG10" s="94"/>
      <c r="AH10" s="94"/>
      <c r="AI10" s="94"/>
      <c r="AJ10" s="94"/>
      <c r="AK10" s="94"/>
      <c r="AL10" s="94"/>
      <c r="AM10" s="94"/>
      <c r="AN10" s="94"/>
      <c r="AO10" s="94"/>
      <c r="AP10" s="94"/>
      <c r="AQ10" s="94"/>
      <c r="AR10" s="94"/>
      <c r="AS10" s="94"/>
      <c r="AT10" s="94"/>
      <c r="AU10" s="94"/>
      <c r="AV10" s="94"/>
      <c r="AW10" s="94"/>
      <c r="AX10" s="94"/>
      <c r="AY10" s="94"/>
      <c r="AZ10" s="94"/>
      <c r="BA10" s="94"/>
      <c r="BB10" s="94"/>
      <c r="BC10" s="94"/>
      <c r="BD10" s="94"/>
      <c r="BE10" s="94"/>
      <c r="BF10" s="94"/>
      <c r="BG10" s="94"/>
      <c r="BH10" s="94"/>
      <c r="BI10" s="94"/>
      <c r="BJ10" s="94"/>
      <c r="BK10" s="94"/>
      <c r="BL10" s="94"/>
    </row>
    <row r="11" s="16" customFormat="1" customHeight="1" spans="1:64">
      <c r="A11" s="17"/>
      <c r="B11" s="40" t="s">
        <v>27</v>
      </c>
      <c r="C11" s="41"/>
      <c r="D11" s="42">
        <v>0.5</v>
      </c>
      <c r="E11" s="43">
        <f ca="1">F10</f>
        <v>45826</v>
      </c>
      <c r="F11" s="43">
        <f ca="1">E11+4</f>
        <v>45830</v>
      </c>
      <c r="G11" s="39"/>
      <c r="H11" s="39">
        <f ca="1" t="shared" si="4"/>
        <v>5</v>
      </c>
      <c r="I11" s="94"/>
      <c r="J11" s="94"/>
      <c r="K11" s="94"/>
      <c r="L11" s="94"/>
      <c r="M11" s="94"/>
      <c r="N11" s="94"/>
      <c r="O11" s="94"/>
      <c r="P11" s="94"/>
      <c r="Q11" s="94"/>
      <c r="R11" s="94"/>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4"/>
      <c r="AZ11" s="94"/>
      <c r="BA11" s="94"/>
      <c r="BB11" s="94"/>
      <c r="BC11" s="94"/>
      <c r="BD11" s="94"/>
      <c r="BE11" s="94"/>
      <c r="BF11" s="94"/>
      <c r="BG11" s="94"/>
      <c r="BH11" s="94"/>
      <c r="BI11" s="94"/>
      <c r="BJ11" s="94"/>
      <c r="BK11" s="94"/>
      <c r="BL11" s="94"/>
    </row>
    <row r="12" s="16" customFormat="1" customHeight="1" spans="1:64">
      <c r="A12" s="17"/>
      <c r="B12" s="40" t="s">
        <v>28</v>
      </c>
      <c r="C12" s="41"/>
      <c r="D12" s="42">
        <v>0.25</v>
      </c>
      <c r="E12" s="43">
        <f ca="1">F11</f>
        <v>45830</v>
      </c>
      <c r="F12" s="43">
        <f ca="1">E12+5</f>
        <v>45835</v>
      </c>
      <c r="G12" s="39"/>
      <c r="H12" s="39">
        <f ca="1" t="shared" si="4"/>
        <v>6</v>
      </c>
      <c r="I12" s="94"/>
      <c r="J12" s="94"/>
      <c r="K12" s="94"/>
      <c r="L12" s="94"/>
      <c r="M12" s="94"/>
      <c r="N12" s="94"/>
      <c r="O12" s="94"/>
      <c r="P12" s="94"/>
      <c r="Q12" s="94"/>
      <c r="R12" s="94"/>
      <c r="S12" s="94"/>
      <c r="T12" s="94"/>
      <c r="U12" s="94"/>
      <c r="V12" s="94"/>
      <c r="W12" s="94"/>
      <c r="X12" s="94"/>
      <c r="Y12" s="96"/>
      <c r="Z12" s="94"/>
      <c r="AA12" s="94"/>
      <c r="AB12" s="94"/>
      <c r="AC12" s="94"/>
      <c r="AD12" s="94"/>
      <c r="AE12" s="94"/>
      <c r="AF12" s="94"/>
      <c r="AG12" s="94"/>
      <c r="AH12" s="94"/>
      <c r="AI12" s="94"/>
      <c r="AJ12" s="94"/>
      <c r="AK12" s="94"/>
      <c r="AL12" s="94"/>
      <c r="AM12" s="94"/>
      <c r="AN12" s="94"/>
      <c r="AO12" s="94"/>
      <c r="AP12" s="94"/>
      <c r="AQ12" s="94"/>
      <c r="AR12" s="94"/>
      <c r="AS12" s="94"/>
      <c r="AT12" s="94"/>
      <c r="AU12" s="94"/>
      <c r="AV12" s="94"/>
      <c r="AW12" s="94"/>
      <c r="AX12" s="94"/>
      <c r="AY12" s="94"/>
      <c r="AZ12" s="94"/>
      <c r="BA12" s="94"/>
      <c r="BB12" s="94"/>
      <c r="BC12" s="94"/>
      <c r="BD12" s="94"/>
      <c r="BE12" s="94"/>
      <c r="BF12" s="94"/>
      <c r="BG12" s="94"/>
      <c r="BH12" s="94"/>
      <c r="BI12" s="94"/>
      <c r="BJ12" s="94"/>
      <c r="BK12" s="94"/>
      <c r="BL12" s="94"/>
    </row>
    <row r="13" s="16" customFormat="1" customHeight="1" spans="1:64">
      <c r="A13" s="17"/>
      <c r="B13" s="40" t="s">
        <v>29</v>
      </c>
      <c r="C13" s="41"/>
      <c r="D13" s="42"/>
      <c r="E13" s="43">
        <f ca="1">E10+1</f>
        <v>45825</v>
      </c>
      <c r="F13" s="43">
        <f ca="1">E13+2</f>
        <v>45827</v>
      </c>
      <c r="G13" s="39"/>
      <c r="H13" s="39">
        <f ca="1" t="shared" si="4"/>
        <v>3</v>
      </c>
      <c r="I13" s="94"/>
      <c r="J13" s="94"/>
      <c r="K13" s="94"/>
      <c r="L13" s="94"/>
      <c r="M13" s="94"/>
      <c r="N13" s="94"/>
      <c r="O13" s="94"/>
      <c r="P13" s="94"/>
      <c r="Q13" s="94"/>
      <c r="R13" s="94"/>
      <c r="S13" s="94"/>
      <c r="T13" s="94"/>
      <c r="U13" s="94"/>
      <c r="V13" s="94"/>
      <c r="W13" s="94"/>
      <c r="X13" s="94"/>
      <c r="Y13" s="94"/>
      <c r="Z13" s="94"/>
      <c r="AA13" s="94"/>
      <c r="AB13" s="94"/>
      <c r="AC13" s="94"/>
      <c r="AD13" s="94"/>
      <c r="AE13" s="94"/>
      <c r="AF13" s="94"/>
      <c r="AG13" s="94"/>
      <c r="AH13" s="94"/>
      <c r="AI13" s="94"/>
      <c r="AJ13" s="94"/>
      <c r="AK13" s="94"/>
      <c r="AL13" s="94"/>
      <c r="AM13" s="94"/>
      <c r="AN13" s="94"/>
      <c r="AO13" s="94"/>
      <c r="AP13" s="94"/>
      <c r="AQ13" s="94"/>
      <c r="AR13" s="94"/>
      <c r="AS13" s="94"/>
      <c r="AT13" s="94"/>
      <c r="AU13" s="94"/>
      <c r="AV13" s="94"/>
      <c r="AW13" s="94"/>
      <c r="AX13" s="94"/>
      <c r="AY13" s="94"/>
      <c r="AZ13" s="94"/>
      <c r="BA13" s="94"/>
      <c r="BB13" s="94"/>
      <c r="BC13" s="94"/>
      <c r="BD13" s="94"/>
      <c r="BE13" s="94"/>
      <c r="BF13" s="94"/>
      <c r="BG13" s="94"/>
      <c r="BH13" s="94"/>
      <c r="BI13" s="94"/>
      <c r="BJ13" s="94"/>
      <c r="BK13" s="94"/>
      <c r="BL13" s="94"/>
    </row>
    <row r="14" s="16" customFormat="1" customHeight="1" spans="1:64">
      <c r="A14" s="19" t="s">
        <v>30</v>
      </c>
      <c r="B14" s="44" t="s">
        <v>31</v>
      </c>
      <c r="C14" s="45"/>
      <c r="D14" s="46"/>
      <c r="E14" s="47"/>
      <c r="F14" s="48"/>
      <c r="G14" s="39"/>
      <c r="H14" s="39" t="str">
        <f t="shared" si="4"/>
        <v/>
      </c>
      <c r="I14" s="94"/>
      <c r="J14" s="94"/>
      <c r="K14" s="94"/>
      <c r="L14" s="94"/>
      <c r="M14" s="94"/>
      <c r="N14" s="94"/>
      <c r="O14" s="94"/>
      <c r="P14" s="94"/>
      <c r="Q14" s="94"/>
      <c r="R14" s="94"/>
      <c r="S14" s="94"/>
      <c r="T14" s="94"/>
      <c r="U14" s="94"/>
      <c r="V14" s="94"/>
      <c r="W14" s="94"/>
      <c r="X14" s="94"/>
      <c r="Y14" s="94"/>
      <c r="Z14" s="94"/>
      <c r="AA14" s="94"/>
      <c r="AB14" s="94"/>
      <c r="AC14" s="94"/>
      <c r="AD14" s="94"/>
      <c r="AE14" s="94"/>
      <c r="AF14" s="94"/>
      <c r="AG14" s="94"/>
      <c r="AH14" s="94"/>
      <c r="AI14" s="94"/>
      <c r="AJ14" s="94"/>
      <c r="AK14" s="94"/>
      <c r="AL14" s="94"/>
      <c r="AM14" s="94"/>
      <c r="AN14" s="94"/>
      <c r="AO14" s="94"/>
      <c r="AP14" s="94"/>
      <c r="AQ14" s="94"/>
      <c r="AR14" s="94"/>
      <c r="AS14" s="94"/>
      <c r="AT14" s="94"/>
      <c r="AU14" s="94"/>
      <c r="AV14" s="94"/>
      <c r="AW14" s="94"/>
      <c r="AX14" s="94"/>
      <c r="AY14" s="94"/>
      <c r="AZ14" s="94"/>
      <c r="BA14" s="94"/>
      <c r="BB14" s="94"/>
      <c r="BC14" s="94"/>
      <c r="BD14" s="94"/>
      <c r="BE14" s="94"/>
      <c r="BF14" s="94"/>
      <c r="BG14" s="94"/>
      <c r="BH14" s="94"/>
      <c r="BI14" s="94"/>
      <c r="BJ14" s="94"/>
      <c r="BK14" s="94"/>
      <c r="BL14" s="94"/>
    </row>
    <row r="15" s="16" customFormat="1" customHeight="1" spans="1:64">
      <c r="A15" s="19"/>
      <c r="B15" s="49" t="s">
        <v>23</v>
      </c>
      <c r="C15" s="50"/>
      <c r="D15" s="51">
        <v>0.5</v>
      </c>
      <c r="E15" s="52">
        <f ca="1">E13+1</f>
        <v>45826</v>
      </c>
      <c r="F15" s="52">
        <f ca="1">E15+4</f>
        <v>45830</v>
      </c>
      <c r="G15" s="39"/>
      <c r="H15" s="39">
        <f ca="1" t="shared" si="4"/>
        <v>5</v>
      </c>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4"/>
      <c r="AJ15" s="94"/>
      <c r="AK15" s="94"/>
      <c r="AL15" s="94"/>
      <c r="AM15" s="94"/>
      <c r="AN15" s="94"/>
      <c r="AO15" s="94"/>
      <c r="AP15" s="94"/>
      <c r="AQ15" s="94"/>
      <c r="AR15" s="94"/>
      <c r="AS15" s="94"/>
      <c r="AT15" s="94"/>
      <c r="AU15" s="94"/>
      <c r="AV15" s="94"/>
      <c r="AW15" s="94"/>
      <c r="AX15" s="94"/>
      <c r="AY15" s="94"/>
      <c r="AZ15" s="94"/>
      <c r="BA15" s="94"/>
      <c r="BB15" s="94"/>
      <c r="BC15" s="94"/>
      <c r="BD15" s="94"/>
      <c r="BE15" s="94"/>
      <c r="BF15" s="94"/>
      <c r="BG15" s="94"/>
      <c r="BH15" s="94"/>
      <c r="BI15" s="94"/>
      <c r="BJ15" s="94"/>
      <c r="BK15" s="94"/>
      <c r="BL15" s="94"/>
    </row>
    <row r="16" s="16" customFormat="1" customHeight="1" spans="1:64">
      <c r="A16" s="17"/>
      <c r="B16" s="49" t="s">
        <v>26</v>
      </c>
      <c r="C16" s="50"/>
      <c r="D16" s="51">
        <v>0.5</v>
      </c>
      <c r="E16" s="52">
        <f ca="1">E15+2</f>
        <v>45828</v>
      </c>
      <c r="F16" s="52">
        <f ca="1">E16+5</f>
        <v>45833</v>
      </c>
      <c r="G16" s="39"/>
      <c r="H16" s="39">
        <f ca="1" t="shared" si="4"/>
        <v>6</v>
      </c>
      <c r="I16" s="94"/>
      <c r="J16" s="94"/>
      <c r="K16" s="94"/>
      <c r="L16" s="94"/>
      <c r="M16" s="94"/>
      <c r="N16" s="94"/>
      <c r="O16" s="94"/>
      <c r="P16" s="94"/>
      <c r="Q16" s="94"/>
      <c r="R16" s="94"/>
      <c r="S16" s="94"/>
      <c r="T16" s="94"/>
      <c r="U16" s="96"/>
      <c r="V16" s="96"/>
      <c r="W16" s="94"/>
      <c r="X16" s="94"/>
      <c r="Y16" s="94"/>
      <c r="Z16" s="94"/>
      <c r="AA16" s="94"/>
      <c r="AB16" s="94"/>
      <c r="AC16" s="94"/>
      <c r="AD16" s="94"/>
      <c r="AE16" s="94"/>
      <c r="AF16" s="94"/>
      <c r="AG16" s="94"/>
      <c r="AH16" s="94"/>
      <c r="AI16" s="94"/>
      <c r="AJ16" s="94"/>
      <c r="AK16" s="94"/>
      <c r="AL16" s="94"/>
      <c r="AM16" s="94"/>
      <c r="AN16" s="94"/>
      <c r="AO16" s="94"/>
      <c r="AP16" s="94"/>
      <c r="AQ16" s="94"/>
      <c r="AR16" s="94"/>
      <c r="AS16" s="94"/>
      <c r="AT16" s="94"/>
      <c r="AU16" s="94"/>
      <c r="AV16" s="94"/>
      <c r="AW16" s="94"/>
      <c r="AX16" s="94"/>
      <c r="AY16" s="94"/>
      <c r="AZ16" s="94"/>
      <c r="BA16" s="94"/>
      <c r="BB16" s="94"/>
      <c r="BC16" s="94"/>
      <c r="BD16" s="94"/>
      <c r="BE16" s="94"/>
      <c r="BF16" s="94"/>
      <c r="BG16" s="94"/>
      <c r="BH16" s="94"/>
      <c r="BI16" s="94"/>
      <c r="BJ16" s="94"/>
      <c r="BK16" s="94"/>
      <c r="BL16" s="94"/>
    </row>
    <row r="17" s="16" customFormat="1" customHeight="1" spans="1:64">
      <c r="A17" s="17"/>
      <c r="B17" s="49" t="s">
        <v>27</v>
      </c>
      <c r="C17" s="50"/>
      <c r="D17" s="51"/>
      <c r="E17" s="52">
        <f ca="1">F16</f>
        <v>45833</v>
      </c>
      <c r="F17" s="52">
        <f ca="1">E17+3</f>
        <v>45836</v>
      </c>
      <c r="G17" s="39"/>
      <c r="H17" s="39">
        <f ca="1" t="shared" si="4"/>
        <v>4</v>
      </c>
      <c r="I17" s="94"/>
      <c r="J17" s="94"/>
      <c r="K17" s="94"/>
      <c r="L17" s="94"/>
      <c r="M17" s="94"/>
      <c r="N17" s="94"/>
      <c r="O17" s="94"/>
      <c r="P17" s="94"/>
      <c r="Q17" s="94"/>
      <c r="R17" s="94"/>
      <c r="S17" s="94"/>
      <c r="T17" s="94"/>
      <c r="U17" s="94"/>
      <c r="V17" s="94"/>
      <c r="W17" s="94"/>
      <c r="X17" s="94"/>
      <c r="Y17" s="94"/>
      <c r="Z17" s="94"/>
      <c r="AA17" s="94"/>
      <c r="AB17" s="94"/>
      <c r="AC17" s="94"/>
      <c r="AD17" s="94"/>
      <c r="AE17" s="94"/>
      <c r="AF17" s="94"/>
      <c r="AG17" s="94"/>
      <c r="AH17" s="94"/>
      <c r="AI17" s="94"/>
      <c r="AJ17" s="94"/>
      <c r="AK17" s="94"/>
      <c r="AL17" s="94"/>
      <c r="AM17" s="94"/>
      <c r="AN17" s="94"/>
      <c r="AO17" s="94"/>
      <c r="AP17" s="94"/>
      <c r="AQ17" s="94"/>
      <c r="AR17" s="94"/>
      <c r="AS17" s="94"/>
      <c r="AT17" s="94"/>
      <c r="AU17" s="94"/>
      <c r="AV17" s="94"/>
      <c r="AW17" s="94"/>
      <c r="AX17" s="94"/>
      <c r="AY17" s="94"/>
      <c r="AZ17" s="94"/>
      <c r="BA17" s="94"/>
      <c r="BB17" s="94"/>
      <c r="BC17" s="94"/>
      <c r="BD17" s="94"/>
      <c r="BE17" s="94"/>
      <c r="BF17" s="94"/>
      <c r="BG17" s="94"/>
      <c r="BH17" s="94"/>
      <c r="BI17" s="94"/>
      <c r="BJ17" s="94"/>
      <c r="BK17" s="94"/>
      <c r="BL17" s="94"/>
    </row>
    <row r="18" s="16" customFormat="1" customHeight="1" spans="1:64">
      <c r="A18" s="17"/>
      <c r="B18" s="49" t="s">
        <v>28</v>
      </c>
      <c r="C18" s="50"/>
      <c r="D18" s="51"/>
      <c r="E18" s="52">
        <f ca="1">E17</f>
        <v>45833</v>
      </c>
      <c r="F18" s="52">
        <f ca="1">E18+2</f>
        <v>45835</v>
      </c>
      <c r="G18" s="39"/>
      <c r="H18" s="39">
        <f ca="1" t="shared" si="4"/>
        <v>3</v>
      </c>
      <c r="I18" s="94"/>
      <c r="J18" s="94"/>
      <c r="K18" s="94"/>
      <c r="L18" s="94"/>
      <c r="M18" s="94"/>
      <c r="N18" s="94"/>
      <c r="O18" s="94"/>
      <c r="P18" s="94"/>
      <c r="Q18" s="94"/>
      <c r="R18" s="94"/>
      <c r="S18" s="94"/>
      <c r="T18" s="94"/>
      <c r="U18" s="94"/>
      <c r="V18" s="94"/>
      <c r="W18" s="94"/>
      <c r="X18" s="94"/>
      <c r="Y18" s="96"/>
      <c r="Z18" s="94"/>
      <c r="AA18" s="94"/>
      <c r="AB18" s="94"/>
      <c r="AC18" s="94"/>
      <c r="AD18" s="94"/>
      <c r="AE18" s="94"/>
      <c r="AF18" s="94"/>
      <c r="AG18" s="94"/>
      <c r="AH18" s="94"/>
      <c r="AI18" s="94"/>
      <c r="AJ18" s="94"/>
      <c r="AK18" s="94"/>
      <c r="AL18" s="94"/>
      <c r="AM18" s="94"/>
      <c r="AN18" s="94"/>
      <c r="AO18" s="94"/>
      <c r="AP18" s="94"/>
      <c r="AQ18" s="94"/>
      <c r="AR18" s="94"/>
      <c r="AS18" s="94"/>
      <c r="AT18" s="94"/>
      <c r="AU18" s="94"/>
      <c r="AV18" s="94"/>
      <c r="AW18" s="94"/>
      <c r="AX18" s="94"/>
      <c r="AY18" s="94"/>
      <c r="AZ18" s="94"/>
      <c r="BA18" s="94"/>
      <c r="BB18" s="94"/>
      <c r="BC18" s="94"/>
      <c r="BD18" s="94"/>
      <c r="BE18" s="94"/>
      <c r="BF18" s="94"/>
      <c r="BG18" s="94"/>
      <c r="BH18" s="94"/>
      <c r="BI18" s="94"/>
      <c r="BJ18" s="94"/>
      <c r="BK18" s="94"/>
      <c r="BL18" s="94"/>
    </row>
    <row r="19" s="16" customFormat="1" customHeight="1" spans="1:64">
      <c r="A19" s="17"/>
      <c r="B19" s="49" t="s">
        <v>29</v>
      </c>
      <c r="C19" s="50"/>
      <c r="D19" s="51"/>
      <c r="E19" s="52">
        <f ca="1">E18</f>
        <v>45833</v>
      </c>
      <c r="F19" s="52">
        <f ca="1">E19+3</f>
        <v>45836</v>
      </c>
      <c r="G19" s="39"/>
      <c r="H19" s="39">
        <f ca="1" t="shared" si="4"/>
        <v>4</v>
      </c>
      <c r="I19" s="94"/>
      <c r="J19" s="94"/>
      <c r="K19" s="94"/>
      <c r="L19" s="94"/>
      <c r="M19" s="94"/>
      <c r="N19" s="94"/>
      <c r="O19" s="94"/>
      <c r="P19" s="94"/>
      <c r="Q19" s="94"/>
      <c r="R19" s="94"/>
      <c r="S19" s="94"/>
      <c r="T19" s="94"/>
      <c r="U19" s="94"/>
      <c r="V19" s="94"/>
      <c r="W19" s="94"/>
      <c r="X19" s="94"/>
      <c r="Y19" s="94"/>
      <c r="Z19" s="94"/>
      <c r="AA19" s="94"/>
      <c r="AB19" s="94"/>
      <c r="AC19" s="94"/>
      <c r="AD19" s="94"/>
      <c r="AE19" s="94"/>
      <c r="AF19" s="94"/>
      <c r="AG19" s="94"/>
      <c r="AH19" s="94"/>
      <c r="AI19" s="94"/>
      <c r="AJ19" s="94"/>
      <c r="AK19" s="94"/>
      <c r="AL19" s="94"/>
      <c r="AM19" s="94"/>
      <c r="AN19" s="94"/>
      <c r="AO19" s="94"/>
      <c r="AP19" s="94"/>
      <c r="AQ19" s="94"/>
      <c r="AR19" s="94"/>
      <c r="AS19" s="94"/>
      <c r="AT19" s="94"/>
      <c r="AU19" s="94"/>
      <c r="AV19" s="94"/>
      <c r="AW19" s="94"/>
      <c r="AX19" s="94"/>
      <c r="AY19" s="94"/>
      <c r="AZ19" s="94"/>
      <c r="BA19" s="94"/>
      <c r="BB19" s="94"/>
      <c r="BC19" s="94"/>
      <c r="BD19" s="94"/>
      <c r="BE19" s="94"/>
      <c r="BF19" s="94"/>
      <c r="BG19" s="94"/>
      <c r="BH19" s="94"/>
      <c r="BI19" s="94"/>
      <c r="BJ19" s="94"/>
      <c r="BK19" s="94"/>
      <c r="BL19" s="94"/>
    </row>
    <row r="20" s="16" customFormat="1" customHeight="1" spans="1:64">
      <c r="A20" s="17" t="s">
        <v>32</v>
      </c>
      <c r="B20" s="53" t="s">
        <v>33</v>
      </c>
      <c r="C20" s="54"/>
      <c r="D20" s="55"/>
      <c r="E20" s="56"/>
      <c r="F20" s="57"/>
      <c r="G20" s="39"/>
      <c r="H20" s="39" t="str">
        <f t="shared" si="4"/>
        <v/>
      </c>
      <c r="I20" s="94"/>
      <c r="J20" s="94"/>
      <c r="K20" s="94"/>
      <c r="L20" s="94"/>
      <c r="M20" s="94"/>
      <c r="N20" s="94"/>
      <c r="O20" s="94"/>
      <c r="P20" s="94"/>
      <c r="Q20" s="94"/>
      <c r="R20" s="94"/>
      <c r="S20" s="94"/>
      <c r="T20" s="94"/>
      <c r="U20" s="94"/>
      <c r="V20" s="94"/>
      <c r="W20" s="94"/>
      <c r="X20" s="94"/>
      <c r="Y20" s="94"/>
      <c r="Z20" s="94"/>
      <c r="AA20" s="94"/>
      <c r="AB20" s="94"/>
      <c r="AC20" s="94"/>
      <c r="AD20" s="94"/>
      <c r="AE20" s="94"/>
      <c r="AF20" s="94"/>
      <c r="AG20" s="94"/>
      <c r="AH20" s="94"/>
      <c r="AI20" s="94"/>
      <c r="AJ20" s="94"/>
      <c r="AK20" s="94"/>
      <c r="AL20" s="94"/>
      <c r="AM20" s="94"/>
      <c r="AN20" s="94"/>
      <c r="AO20" s="94"/>
      <c r="AP20" s="94"/>
      <c r="AQ20" s="94"/>
      <c r="AR20" s="94"/>
      <c r="AS20" s="94"/>
      <c r="AT20" s="94"/>
      <c r="AU20" s="94"/>
      <c r="AV20" s="94"/>
      <c r="AW20" s="94"/>
      <c r="AX20" s="94"/>
      <c r="AY20" s="94"/>
      <c r="AZ20" s="94"/>
      <c r="BA20" s="94"/>
      <c r="BB20" s="94"/>
      <c r="BC20" s="94"/>
      <c r="BD20" s="94"/>
      <c r="BE20" s="94"/>
      <c r="BF20" s="94"/>
      <c r="BG20" s="94"/>
      <c r="BH20" s="94"/>
      <c r="BI20" s="94"/>
      <c r="BJ20" s="94"/>
      <c r="BK20" s="94"/>
      <c r="BL20" s="94"/>
    </row>
    <row r="21" s="16" customFormat="1" customHeight="1" spans="1:64">
      <c r="A21" s="17"/>
      <c r="B21" s="58" t="s">
        <v>23</v>
      </c>
      <c r="C21" s="59"/>
      <c r="D21" s="60"/>
      <c r="E21" s="61">
        <f ca="1">E9+15</f>
        <v>45836</v>
      </c>
      <c r="F21" s="61">
        <f ca="1">E21+5</f>
        <v>45841</v>
      </c>
      <c r="G21" s="39"/>
      <c r="H21" s="39">
        <f ca="1" t="shared" si="4"/>
        <v>6</v>
      </c>
      <c r="I21" s="94"/>
      <c r="J21" s="94"/>
      <c r="K21" s="94"/>
      <c r="L21" s="94"/>
      <c r="M21" s="94"/>
      <c r="N21" s="94"/>
      <c r="O21" s="94"/>
      <c r="P21" s="94"/>
      <c r="Q21" s="94"/>
      <c r="R21" s="94"/>
      <c r="S21" s="94"/>
      <c r="T21" s="94"/>
      <c r="U21" s="94"/>
      <c r="V21" s="94"/>
      <c r="W21" s="94"/>
      <c r="X21" s="94"/>
      <c r="Y21" s="94"/>
      <c r="Z21" s="94"/>
      <c r="AA21" s="94"/>
      <c r="AB21" s="94"/>
      <c r="AC21" s="94"/>
      <c r="AD21" s="94"/>
      <c r="AE21" s="94"/>
      <c r="AF21" s="94"/>
      <c r="AG21" s="94"/>
      <c r="AH21" s="94"/>
      <c r="AI21" s="94"/>
      <c r="AJ21" s="94"/>
      <c r="AK21" s="94"/>
      <c r="AL21" s="94"/>
      <c r="AM21" s="94"/>
      <c r="AN21" s="94"/>
      <c r="AO21" s="94"/>
      <c r="AP21" s="94"/>
      <c r="AQ21" s="94"/>
      <c r="AR21" s="94"/>
      <c r="AS21" s="94"/>
      <c r="AT21" s="94"/>
      <c r="AU21" s="94"/>
      <c r="AV21" s="94"/>
      <c r="AW21" s="94"/>
      <c r="AX21" s="94"/>
      <c r="AY21" s="94"/>
      <c r="AZ21" s="94"/>
      <c r="BA21" s="94"/>
      <c r="BB21" s="94"/>
      <c r="BC21" s="94"/>
      <c r="BD21" s="94"/>
      <c r="BE21" s="94"/>
      <c r="BF21" s="94"/>
      <c r="BG21" s="94"/>
      <c r="BH21" s="94"/>
      <c r="BI21" s="94"/>
      <c r="BJ21" s="94"/>
      <c r="BK21" s="94"/>
      <c r="BL21" s="94"/>
    </row>
    <row r="22" s="16" customFormat="1" customHeight="1" spans="1:64">
      <c r="A22" s="17"/>
      <c r="B22" s="58" t="s">
        <v>26</v>
      </c>
      <c r="C22" s="59"/>
      <c r="D22" s="60"/>
      <c r="E22" s="61">
        <f ca="1">F21+1</f>
        <v>45842</v>
      </c>
      <c r="F22" s="61">
        <f ca="1">E22+4</f>
        <v>45846</v>
      </c>
      <c r="G22" s="39"/>
      <c r="H22" s="39">
        <f ca="1" t="shared" si="4"/>
        <v>5</v>
      </c>
      <c r="I22" s="94"/>
      <c r="J22" s="94"/>
      <c r="K22" s="94"/>
      <c r="L22" s="94"/>
      <c r="M22" s="94"/>
      <c r="N22" s="94"/>
      <c r="O22" s="94"/>
      <c r="P22" s="94"/>
      <c r="Q22" s="94"/>
      <c r="R22" s="94"/>
      <c r="S22" s="94"/>
      <c r="T22" s="94"/>
      <c r="U22" s="94"/>
      <c r="V22" s="94"/>
      <c r="W22" s="94"/>
      <c r="X22" s="94"/>
      <c r="Y22" s="94"/>
      <c r="Z22" s="94"/>
      <c r="AA22" s="94"/>
      <c r="AB22" s="94"/>
      <c r="AC22" s="94"/>
      <c r="AD22" s="94"/>
      <c r="AE22" s="94"/>
      <c r="AF22" s="94"/>
      <c r="AG22" s="94"/>
      <c r="AH22" s="94"/>
      <c r="AI22" s="94"/>
      <c r="AJ22" s="94"/>
      <c r="AK22" s="94"/>
      <c r="AL22" s="94"/>
      <c r="AM22" s="94"/>
      <c r="AN22" s="94"/>
      <c r="AO22" s="94"/>
      <c r="AP22" s="94"/>
      <c r="AQ22" s="94"/>
      <c r="AR22" s="94"/>
      <c r="AS22" s="94"/>
      <c r="AT22" s="94"/>
      <c r="AU22" s="94"/>
      <c r="AV22" s="94"/>
      <c r="AW22" s="94"/>
      <c r="AX22" s="94"/>
      <c r="AY22" s="94"/>
      <c r="AZ22" s="94"/>
      <c r="BA22" s="94"/>
      <c r="BB22" s="94"/>
      <c r="BC22" s="94"/>
      <c r="BD22" s="94"/>
      <c r="BE22" s="94"/>
      <c r="BF22" s="94"/>
      <c r="BG22" s="94"/>
      <c r="BH22" s="94"/>
      <c r="BI22" s="94"/>
      <c r="BJ22" s="94"/>
      <c r="BK22" s="94"/>
      <c r="BL22" s="94"/>
    </row>
    <row r="23" s="16" customFormat="1" customHeight="1" spans="1:64">
      <c r="A23" s="17"/>
      <c r="B23" s="58" t="s">
        <v>27</v>
      </c>
      <c r="C23" s="59"/>
      <c r="D23" s="60"/>
      <c r="E23" s="61">
        <f ca="1">E22+5</f>
        <v>45847</v>
      </c>
      <c r="F23" s="61">
        <f ca="1">E23+5</f>
        <v>45852</v>
      </c>
      <c r="G23" s="39"/>
      <c r="H23" s="39">
        <f ca="1" t="shared" si="4"/>
        <v>6</v>
      </c>
      <c r="I23" s="94"/>
      <c r="J23" s="94"/>
      <c r="K23" s="94"/>
      <c r="L23" s="94"/>
      <c r="M23" s="94"/>
      <c r="N23" s="94"/>
      <c r="O23" s="94"/>
      <c r="P23" s="94"/>
      <c r="Q23" s="94"/>
      <c r="R23" s="94"/>
      <c r="S23" s="94"/>
      <c r="T23" s="94"/>
      <c r="U23" s="94"/>
      <c r="V23" s="94"/>
      <c r="W23" s="94"/>
      <c r="X23" s="94"/>
      <c r="Y23" s="94"/>
      <c r="Z23" s="94"/>
      <c r="AA23" s="94"/>
      <c r="AB23" s="94"/>
      <c r="AC23" s="94"/>
      <c r="AD23" s="94"/>
      <c r="AE23" s="94"/>
      <c r="AF23" s="94"/>
      <c r="AG23" s="94"/>
      <c r="AH23" s="94"/>
      <c r="AI23" s="94"/>
      <c r="AJ23" s="94"/>
      <c r="AK23" s="94"/>
      <c r="AL23" s="94"/>
      <c r="AM23" s="94"/>
      <c r="AN23" s="94"/>
      <c r="AO23" s="94"/>
      <c r="AP23" s="94"/>
      <c r="AQ23" s="94"/>
      <c r="AR23" s="94"/>
      <c r="AS23" s="94"/>
      <c r="AT23" s="94"/>
      <c r="AU23" s="94"/>
      <c r="AV23" s="94"/>
      <c r="AW23" s="94"/>
      <c r="AX23" s="94"/>
      <c r="AY23" s="94"/>
      <c r="AZ23" s="94"/>
      <c r="BA23" s="94"/>
      <c r="BB23" s="94"/>
      <c r="BC23" s="94"/>
      <c r="BD23" s="94"/>
      <c r="BE23" s="94"/>
      <c r="BF23" s="94"/>
      <c r="BG23" s="94"/>
      <c r="BH23" s="94"/>
      <c r="BI23" s="94"/>
      <c r="BJ23" s="94"/>
      <c r="BK23" s="94"/>
      <c r="BL23" s="94"/>
    </row>
    <row r="24" s="16" customFormat="1" customHeight="1" spans="1:64">
      <c r="A24" s="17"/>
      <c r="B24" s="58" t="s">
        <v>28</v>
      </c>
      <c r="C24" s="59"/>
      <c r="D24" s="60"/>
      <c r="E24" s="61">
        <f ca="1">F23+1</f>
        <v>45853</v>
      </c>
      <c r="F24" s="61">
        <f ca="1">E24+4</f>
        <v>45857</v>
      </c>
      <c r="G24" s="39"/>
      <c r="H24" s="39">
        <f ca="1" t="shared" si="4"/>
        <v>5</v>
      </c>
      <c r="I24" s="94"/>
      <c r="J24" s="94"/>
      <c r="K24" s="94"/>
      <c r="L24" s="94"/>
      <c r="M24" s="94"/>
      <c r="N24" s="94"/>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94"/>
      <c r="AR24" s="94"/>
      <c r="AS24" s="94"/>
      <c r="AT24" s="94"/>
      <c r="AU24" s="94"/>
      <c r="AV24" s="94"/>
      <c r="AW24" s="94"/>
      <c r="AX24" s="94"/>
      <c r="AY24" s="94"/>
      <c r="AZ24" s="94"/>
      <c r="BA24" s="94"/>
      <c r="BB24" s="94"/>
      <c r="BC24" s="94"/>
      <c r="BD24" s="94"/>
      <c r="BE24" s="94"/>
      <c r="BF24" s="94"/>
      <c r="BG24" s="94"/>
      <c r="BH24" s="94"/>
      <c r="BI24" s="94"/>
      <c r="BJ24" s="94"/>
      <c r="BK24" s="94"/>
      <c r="BL24" s="94"/>
    </row>
    <row r="25" s="16" customFormat="1" customHeight="1" spans="1:64">
      <c r="A25" s="17"/>
      <c r="B25" s="58" t="s">
        <v>29</v>
      </c>
      <c r="C25" s="59"/>
      <c r="D25" s="60"/>
      <c r="E25" s="61">
        <f ca="1">E23</f>
        <v>45847</v>
      </c>
      <c r="F25" s="61">
        <f ca="1">E25+4</f>
        <v>45851</v>
      </c>
      <c r="G25" s="39"/>
      <c r="H25" s="39">
        <f ca="1" t="shared" si="4"/>
        <v>5</v>
      </c>
      <c r="I25" s="94"/>
      <c r="J25" s="94"/>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4"/>
      <c r="AT25" s="94"/>
      <c r="AU25" s="94"/>
      <c r="AV25" s="94"/>
      <c r="AW25" s="94"/>
      <c r="AX25" s="94"/>
      <c r="AY25" s="94"/>
      <c r="AZ25" s="94"/>
      <c r="BA25" s="94"/>
      <c r="BB25" s="94"/>
      <c r="BC25" s="94"/>
      <c r="BD25" s="94"/>
      <c r="BE25" s="94"/>
      <c r="BF25" s="94"/>
      <c r="BG25" s="94"/>
      <c r="BH25" s="94"/>
      <c r="BI25" s="94"/>
      <c r="BJ25" s="94"/>
      <c r="BK25" s="94"/>
      <c r="BL25" s="94"/>
    </row>
    <row r="26" s="16" customFormat="1" customHeight="1" spans="1:64">
      <c r="A26" s="17" t="s">
        <v>32</v>
      </c>
      <c r="B26" s="62" t="s">
        <v>34</v>
      </c>
      <c r="C26" s="63"/>
      <c r="D26" s="64"/>
      <c r="E26" s="65"/>
      <c r="F26" s="66"/>
      <c r="G26" s="39"/>
      <c r="H26" s="39" t="str">
        <f t="shared" si="4"/>
        <v/>
      </c>
      <c r="I26" s="94"/>
      <c r="J26" s="94"/>
      <c r="K26" s="94"/>
      <c r="L26" s="94"/>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94"/>
      <c r="AR26" s="94"/>
      <c r="AS26" s="94"/>
      <c r="AT26" s="94"/>
      <c r="AU26" s="94"/>
      <c r="AV26" s="94"/>
      <c r="AW26" s="94"/>
      <c r="AX26" s="94"/>
      <c r="AY26" s="94"/>
      <c r="AZ26" s="94"/>
      <c r="BA26" s="94"/>
      <c r="BB26" s="94"/>
      <c r="BC26" s="94"/>
      <c r="BD26" s="94"/>
      <c r="BE26" s="94"/>
      <c r="BF26" s="94"/>
      <c r="BG26" s="94"/>
      <c r="BH26" s="94"/>
      <c r="BI26" s="94"/>
      <c r="BJ26" s="94"/>
      <c r="BK26" s="94"/>
      <c r="BL26" s="94"/>
    </row>
    <row r="27" s="16" customFormat="1" customHeight="1" spans="1:64">
      <c r="A27" s="17"/>
      <c r="B27" s="67" t="s">
        <v>23</v>
      </c>
      <c r="C27" s="68"/>
      <c r="D27" s="69"/>
      <c r="E27" s="70" t="s">
        <v>35</v>
      </c>
      <c r="F27" s="70" t="s">
        <v>35</v>
      </c>
      <c r="G27" s="39"/>
      <c r="H27" s="39" t="e">
        <f t="shared" si="4"/>
        <v>#VALUE!</v>
      </c>
      <c r="I27" s="94"/>
      <c r="J27" s="94"/>
      <c r="K27" s="94"/>
      <c r="L27" s="94"/>
      <c r="M27" s="94"/>
      <c r="N27" s="94"/>
      <c r="O27" s="94"/>
      <c r="P27" s="94"/>
      <c r="Q27" s="94"/>
      <c r="R27" s="94"/>
      <c r="S27" s="94"/>
      <c r="T27" s="94"/>
      <c r="U27" s="94"/>
      <c r="V27" s="94"/>
      <c r="W27" s="94"/>
      <c r="X27" s="94"/>
      <c r="Y27" s="94"/>
      <c r="Z27" s="94"/>
      <c r="AA27" s="94"/>
      <c r="AB27" s="94"/>
      <c r="AC27" s="94"/>
      <c r="AD27" s="94"/>
      <c r="AE27" s="94"/>
      <c r="AF27" s="94"/>
      <c r="AG27" s="94"/>
      <c r="AH27" s="94"/>
      <c r="AI27" s="94"/>
      <c r="AJ27" s="94"/>
      <c r="AK27" s="94"/>
      <c r="AL27" s="94"/>
      <c r="AM27" s="94"/>
      <c r="AN27" s="94"/>
      <c r="AO27" s="94"/>
      <c r="AP27" s="94"/>
      <c r="AQ27" s="94"/>
      <c r="AR27" s="94"/>
      <c r="AS27" s="94"/>
      <c r="AT27" s="94"/>
      <c r="AU27" s="94"/>
      <c r="AV27" s="94"/>
      <c r="AW27" s="94"/>
      <c r="AX27" s="94"/>
      <c r="AY27" s="94"/>
      <c r="AZ27" s="94"/>
      <c r="BA27" s="94"/>
      <c r="BB27" s="94"/>
      <c r="BC27" s="94"/>
      <c r="BD27" s="94"/>
      <c r="BE27" s="94"/>
      <c r="BF27" s="94"/>
      <c r="BG27" s="94"/>
      <c r="BH27" s="94"/>
      <c r="BI27" s="94"/>
      <c r="BJ27" s="94"/>
      <c r="BK27" s="94"/>
      <c r="BL27" s="94"/>
    </row>
    <row r="28" s="16" customFormat="1" customHeight="1" spans="1:64">
      <c r="A28" s="17"/>
      <c r="B28" s="67" t="s">
        <v>26</v>
      </c>
      <c r="C28" s="68"/>
      <c r="D28" s="69"/>
      <c r="E28" s="70" t="s">
        <v>35</v>
      </c>
      <c r="F28" s="70" t="s">
        <v>35</v>
      </c>
      <c r="G28" s="39"/>
      <c r="H28" s="39" t="e">
        <f t="shared" si="4"/>
        <v>#VALUE!</v>
      </c>
      <c r="I28" s="94"/>
      <c r="J28" s="94"/>
      <c r="K28" s="94"/>
      <c r="L28" s="94"/>
      <c r="M28" s="94"/>
      <c r="N28" s="94"/>
      <c r="O28" s="94"/>
      <c r="P28" s="94"/>
      <c r="Q28" s="94"/>
      <c r="R28" s="94"/>
      <c r="S28" s="94"/>
      <c r="T28" s="94"/>
      <c r="U28" s="94"/>
      <c r="V28" s="94"/>
      <c r="W28" s="94"/>
      <c r="X28" s="94"/>
      <c r="Y28" s="94"/>
      <c r="Z28" s="94"/>
      <c r="AA28" s="94"/>
      <c r="AB28" s="94"/>
      <c r="AC28" s="94"/>
      <c r="AD28" s="94"/>
      <c r="AE28" s="94"/>
      <c r="AF28" s="94"/>
      <c r="AG28" s="94"/>
      <c r="AH28" s="94"/>
      <c r="AI28" s="94"/>
      <c r="AJ28" s="94"/>
      <c r="AK28" s="94"/>
      <c r="AL28" s="94"/>
      <c r="AM28" s="94"/>
      <c r="AN28" s="94"/>
      <c r="AO28" s="94"/>
      <c r="AP28" s="94"/>
      <c r="AQ28" s="94"/>
      <c r="AR28" s="94"/>
      <c r="AS28" s="94"/>
      <c r="AT28" s="94"/>
      <c r="AU28" s="94"/>
      <c r="AV28" s="94"/>
      <c r="AW28" s="94"/>
      <c r="AX28" s="94"/>
      <c r="AY28" s="94"/>
      <c r="AZ28" s="94"/>
      <c r="BA28" s="94"/>
      <c r="BB28" s="94"/>
      <c r="BC28" s="94"/>
      <c r="BD28" s="94"/>
      <c r="BE28" s="94"/>
      <c r="BF28" s="94"/>
      <c r="BG28" s="94"/>
      <c r="BH28" s="94"/>
      <c r="BI28" s="94"/>
      <c r="BJ28" s="94"/>
      <c r="BK28" s="94"/>
      <c r="BL28" s="94"/>
    </row>
    <row r="29" s="16" customFormat="1" customHeight="1" spans="1:64">
      <c r="A29" s="17"/>
      <c r="B29" s="67" t="s">
        <v>27</v>
      </c>
      <c r="C29" s="68"/>
      <c r="D29" s="69"/>
      <c r="E29" s="70" t="s">
        <v>35</v>
      </c>
      <c r="F29" s="70" t="s">
        <v>35</v>
      </c>
      <c r="G29" s="39"/>
      <c r="H29" s="39" t="e">
        <f t="shared" si="4"/>
        <v>#VALUE!</v>
      </c>
      <c r="I29" s="94"/>
      <c r="J29" s="94"/>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4"/>
      <c r="AR29" s="94"/>
      <c r="AS29" s="94"/>
      <c r="AT29" s="94"/>
      <c r="AU29" s="94"/>
      <c r="AV29" s="94"/>
      <c r="AW29" s="94"/>
      <c r="AX29" s="94"/>
      <c r="AY29" s="94"/>
      <c r="AZ29" s="94"/>
      <c r="BA29" s="94"/>
      <c r="BB29" s="94"/>
      <c r="BC29" s="94"/>
      <c r="BD29" s="94"/>
      <c r="BE29" s="94"/>
      <c r="BF29" s="94"/>
      <c r="BG29" s="94"/>
      <c r="BH29" s="94"/>
      <c r="BI29" s="94"/>
      <c r="BJ29" s="94"/>
      <c r="BK29" s="94"/>
      <c r="BL29" s="94"/>
    </row>
    <row r="30" s="16" customFormat="1" customHeight="1" spans="1:64">
      <c r="A30" s="17"/>
      <c r="B30" s="67" t="s">
        <v>28</v>
      </c>
      <c r="C30" s="68"/>
      <c r="D30" s="69"/>
      <c r="E30" s="70" t="s">
        <v>35</v>
      </c>
      <c r="F30" s="70" t="s">
        <v>35</v>
      </c>
      <c r="G30" s="39"/>
      <c r="H30" s="39" t="e">
        <f t="shared" si="4"/>
        <v>#VALUE!</v>
      </c>
      <c r="I30" s="94"/>
      <c r="J30" s="94"/>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4"/>
      <c r="AL30" s="94"/>
      <c r="AM30" s="94"/>
      <c r="AN30" s="94"/>
      <c r="AO30" s="94"/>
      <c r="AP30" s="94"/>
      <c r="AQ30" s="94"/>
      <c r="AR30" s="94"/>
      <c r="AS30" s="94"/>
      <c r="AT30" s="94"/>
      <c r="AU30" s="94"/>
      <c r="AV30" s="94"/>
      <c r="AW30" s="94"/>
      <c r="AX30" s="94"/>
      <c r="AY30" s="94"/>
      <c r="AZ30" s="94"/>
      <c r="BA30" s="94"/>
      <c r="BB30" s="94"/>
      <c r="BC30" s="94"/>
      <c r="BD30" s="94"/>
      <c r="BE30" s="94"/>
      <c r="BF30" s="94"/>
      <c r="BG30" s="94"/>
      <c r="BH30" s="94"/>
      <c r="BI30" s="94"/>
      <c r="BJ30" s="94"/>
      <c r="BK30" s="94"/>
      <c r="BL30" s="94"/>
    </row>
    <row r="31" s="16" customFormat="1" customHeight="1" spans="1:64">
      <c r="A31" s="17"/>
      <c r="B31" s="67" t="s">
        <v>29</v>
      </c>
      <c r="C31" s="68"/>
      <c r="D31" s="69"/>
      <c r="E31" s="70" t="s">
        <v>35</v>
      </c>
      <c r="F31" s="70" t="s">
        <v>35</v>
      </c>
      <c r="G31" s="39"/>
      <c r="H31" s="39" t="e">
        <f t="shared" si="4"/>
        <v>#VALUE!</v>
      </c>
      <c r="I31" s="94"/>
      <c r="J31" s="94"/>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94"/>
      <c r="AR31" s="94"/>
      <c r="AS31" s="94"/>
      <c r="AT31" s="94"/>
      <c r="AU31" s="94"/>
      <c r="AV31" s="94"/>
      <c r="AW31" s="94"/>
      <c r="AX31" s="94"/>
      <c r="AY31" s="94"/>
      <c r="AZ31" s="94"/>
      <c r="BA31" s="94"/>
      <c r="BB31" s="94"/>
      <c r="BC31" s="94"/>
      <c r="BD31" s="94"/>
      <c r="BE31" s="94"/>
      <c r="BF31" s="94"/>
      <c r="BG31" s="94"/>
      <c r="BH31" s="94"/>
      <c r="BI31" s="94"/>
      <c r="BJ31" s="94"/>
      <c r="BK31" s="94"/>
      <c r="BL31" s="94"/>
    </row>
    <row r="32" s="16" customFormat="1" customHeight="1" spans="1:64">
      <c r="A32" s="17" t="s">
        <v>36</v>
      </c>
      <c r="B32" s="71"/>
      <c r="C32" s="72"/>
      <c r="D32" s="73"/>
      <c r="E32" s="74"/>
      <c r="F32" s="74"/>
      <c r="G32" s="39"/>
      <c r="H32" s="39" t="str">
        <f t="shared" si="4"/>
        <v/>
      </c>
      <c r="I32" s="94"/>
      <c r="J32" s="94"/>
      <c r="K32" s="94"/>
      <c r="L32" s="94"/>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94"/>
      <c r="AR32" s="94"/>
      <c r="AS32" s="94"/>
      <c r="AT32" s="94"/>
      <c r="AU32" s="94"/>
      <c r="AV32" s="94"/>
      <c r="AW32" s="94"/>
      <c r="AX32" s="94"/>
      <c r="AY32" s="94"/>
      <c r="AZ32" s="94"/>
      <c r="BA32" s="94"/>
      <c r="BB32" s="94"/>
      <c r="BC32" s="94"/>
      <c r="BD32" s="94"/>
      <c r="BE32" s="94"/>
      <c r="BF32" s="94"/>
      <c r="BG32" s="94"/>
      <c r="BH32" s="94"/>
      <c r="BI32" s="94"/>
      <c r="BJ32" s="94"/>
      <c r="BK32" s="94"/>
      <c r="BL32" s="94"/>
    </row>
    <row r="33" s="16" customFormat="1" customHeight="1" spans="1:64">
      <c r="A33" s="19" t="s">
        <v>37</v>
      </c>
      <c r="B33" s="75" t="s">
        <v>38</v>
      </c>
      <c r="C33" s="76"/>
      <c r="D33" s="77"/>
      <c r="E33" s="78"/>
      <c r="F33" s="79"/>
      <c r="G33" s="80"/>
      <c r="H33" s="80" t="str">
        <f t="shared" si="4"/>
        <v/>
      </c>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row>
    <row r="34" customHeight="1" spans="7:7">
      <c r="G34" s="81"/>
    </row>
    <row r="35" customHeight="1" spans="3:6">
      <c r="C35" s="82"/>
      <c r="F35" s="83"/>
    </row>
    <row r="36" customHeight="1" spans="3:3">
      <c r="C36" s="84"/>
    </row>
  </sheetData>
  <mergeCells count="11">
    <mergeCell ref="C3:D3"/>
    <mergeCell ref="E3:F3"/>
    <mergeCell ref="C4:D4"/>
    <mergeCell ref="I4:O4"/>
    <mergeCell ref="P4:V4"/>
    <mergeCell ref="W4:AC4"/>
    <mergeCell ref="AD4:AJ4"/>
    <mergeCell ref="AK4:AQ4"/>
    <mergeCell ref="AR4:AX4"/>
    <mergeCell ref="AY4:BE4"/>
    <mergeCell ref="BF4:BL4"/>
  </mergeCells>
  <conditionalFormatting sqref="D7:D33">
    <cfRule type="dataBar" priority="14">
      <dataBar>
        <cfvo type="num" val="0"/>
        <cfvo type="num" val="1"/>
        <color theme="0" tint="-0.249977111117893"/>
      </dataBar>
      <extLst>
        <ext xmlns:x14="http://schemas.microsoft.com/office/spreadsheetml/2009/9/main" uri="{B025F937-C7B1-47D3-B67F-A62EFF666E3E}">
          <x14:id>{df0a20c6-b7da-4570-a990-2dea776f4929}</x14:id>
        </ext>
      </extLst>
    </cfRule>
  </conditionalFormatting>
  <conditionalFormatting sqref="I5:BL33">
    <cfRule type="expression" dxfId="0" priority="33">
      <formula>AND(TODAY()&gt;=I$5,TODAY()&lt;J$5)</formula>
    </cfRule>
  </conditionalFormatting>
  <conditionalFormatting sqref="I7:BL33">
    <cfRule type="expression" dxfId="1" priority="27">
      <formula>AND(task_start&lt;=I$5,ROUNDDOWN((task_end-task_start+1)*task_progress,0)+task_start-1&gt;=I$5)</formula>
    </cfRule>
    <cfRule type="expression" dxfId="2" priority="28" stopIfTrue="1">
      <formula>AND(task_end&gt;=I$5,task_start&lt;J$5)</formula>
    </cfRule>
  </conditionalFormatting>
  <dataValidations count="1">
    <dataValidation type="whole" operator="greaterThanOrEqual" allowBlank="1" showInputMessage="1" promptTitle="显示周数" prompt="更改此数字将滚动甘特图视图。" sqref="E4">
      <formula1>1</formula1>
    </dataValidation>
  </dataValidations>
  <hyperlinks>
    <hyperlink ref="I2" r:id="rId1" display="https://www.vertex42.com/ExcelTemplates/simple-gantt-chart.html"/>
    <hyperlink ref="I1" r:id="rId2" display="Vertex42.com 提供的简单甘特图"/>
  </hyperlinks>
  <printOptions horizontalCentered="1"/>
  <pageMargins left="0.35" right="0.35" top="0.35" bottom="0.5" header="0.3" footer="0.3"/>
  <pageSetup paperSize="9" scale="54" fitToHeight="0" orientation="landscape"/>
  <headerFooter scaleWithDoc="0" differentFirst="1">
    <oddFooter>&amp;CPage &amp;P of &amp;N</oddFooter>
  </headerFooter>
  <rowBreaks count="1" manualBreakCount="1">
    <brk id="32" max="16383" man="1"/>
  </rowBreaks>
  <colBreaks count="1" manualBreakCount="1">
    <brk id="3" max="1048575" man="1"/>
  </colBreaks>
  <ignoredErrors>
    <ignoredError sqref="E23 F22:F23 F18" formula="1"/>
  </ignoredErrors>
  <extLst>
    <ext xmlns:x14="http://schemas.microsoft.com/office/spreadsheetml/2009/9/main" uri="{78C0D931-6437-407d-A8EE-F0AAD7539E65}">
      <x14:conditionalFormattings>
        <x14:conditionalFormatting xmlns:xm="http://schemas.microsoft.com/office/excel/2006/main">
          <x14:cfRule type="dataBar" id="{df0a20c6-b7da-4570-a990-2dea776f4929}">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showGridLines="0" workbookViewId="0">
      <selection activeCell="A1" sqref="A1"/>
    </sheetView>
  </sheetViews>
  <sheetFormatPr defaultColWidth="9" defaultRowHeight="12" outlineLevelCol="1"/>
  <cols>
    <col min="1" max="1" width="85.5555555555556" style="4" customWidth="1"/>
    <col min="2" max="16384" width="9" style="5"/>
  </cols>
  <sheetData>
    <row r="1" ht="46.5" customHeight="1" spans="1:2">
      <c r="A1" s="6"/>
      <c r="B1" s="7"/>
    </row>
    <row r="2" s="1" customFormat="1" ht="18" spans="1:2">
      <c r="A2" s="8" t="s">
        <v>2</v>
      </c>
      <c r="B2" s="8"/>
    </row>
    <row r="3" s="2" customFormat="1" ht="27" customHeight="1" spans="1:2">
      <c r="A3" s="9" t="s">
        <v>5</v>
      </c>
      <c r="B3" s="10"/>
    </row>
    <row r="4" s="3" customFormat="1" ht="27.75" spans="1:2">
      <c r="A4" s="11" t="s">
        <v>39</v>
      </c>
      <c r="B4" s="12"/>
    </row>
    <row r="5" ht="49.5" customHeight="1" spans="1:2">
      <c r="A5" s="13" t="s">
        <v>40</v>
      </c>
      <c r="B5" s="7"/>
    </row>
    <row r="6" ht="26.25" customHeight="1" spans="1:2">
      <c r="A6" s="11" t="s">
        <v>41</v>
      </c>
      <c r="B6" s="7"/>
    </row>
    <row r="7" s="4" customFormat="1" ht="204.95" customHeight="1" spans="1:2">
      <c r="A7" s="14" t="s">
        <v>42</v>
      </c>
      <c r="B7" s="6"/>
    </row>
    <row r="8" s="3" customFormat="1" ht="27.75" spans="1:2">
      <c r="A8" s="11" t="s">
        <v>43</v>
      </c>
      <c r="B8" s="12"/>
    </row>
    <row r="9" ht="33" spans="1:2">
      <c r="A9" s="13" t="s">
        <v>44</v>
      </c>
      <c r="B9" s="7"/>
    </row>
    <row r="10" s="4" customFormat="1" ht="27.95" customHeight="1" spans="1:2">
      <c r="A10" s="15" t="s">
        <v>45</v>
      </c>
      <c r="B10" s="6"/>
    </row>
    <row r="11" s="3" customFormat="1" ht="27.75" spans="1:2">
      <c r="A11" s="11" t="s">
        <v>46</v>
      </c>
      <c r="B11" s="12"/>
    </row>
    <row r="12" ht="16.5" spans="1:2">
      <c r="A12" s="13" t="s">
        <v>47</v>
      </c>
      <c r="B12" s="7"/>
    </row>
    <row r="13" s="4" customFormat="1" ht="27.95" customHeight="1" spans="1:2">
      <c r="A13" s="15" t="s">
        <v>48</v>
      </c>
      <c r="B13" s="6"/>
    </row>
    <row r="14" s="3" customFormat="1" ht="27.75" spans="1:2">
      <c r="A14" s="11" t="s">
        <v>49</v>
      </c>
      <c r="B14" s="12"/>
    </row>
    <row r="15" ht="53.25" customHeight="1" spans="1:2">
      <c r="A15" s="13" t="s">
        <v>50</v>
      </c>
      <c r="B15" s="7"/>
    </row>
    <row r="16" ht="49.5" spans="1:2">
      <c r="A16" s="13" t="s">
        <v>51</v>
      </c>
      <c r="B16" s="7"/>
    </row>
  </sheetData>
  <hyperlinks>
    <hyperlink ref="A13" r:id="rId2" display="项目管理模板"/>
    <hyperlink ref="A10" r:id="rId3" display="如何使用简单甘特图"/>
    <hyperlink ref="A3" r:id="rId4" display="https://www.vertex42.com/ExcelTemplates/simple-gantt-chart.html"/>
    <hyperlink ref="A2" r:id="rId5" display="Vertex42.com 提供的简单甘特图"/>
  </hyperlinks>
  <pageMargins left="0.5" right="0.5" top="0.5" bottom="0.5" header="0.3" footer="0.3"/>
  <pageSetup paperSize="9" orientation="portrait"/>
  <headerFooter/>
  <rowBreaks count="1" manualBreakCount="1">
    <brk id="15" max="16383" man="1"/>
  </rowBreak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  x m l n s : p c = " h t t p : / / s c h e m a s . m i c r o s o f t . c o m / o f f i c e / i n f o p a t h / 2 0 0 7 / P a r t n e r C o n t r o l s " > < d o c u m e n t M a n a g e m e n t > < _ i p _ U n i f i e d C o m p l i a n c e P o l i c y U I A c t i o n   x m l n s = " h t t p : / / s c h e m a s . m i c r o s o f t . c o m / s h a r e p o i n t / v 3 "   x s i : n i l = " t r u e " / > < I m a g e   x m l n s = " 7 1 a f 3 2 4 3 - 3 d d 4 - 4 a 8 d - 8 c 0 d - d d 7 6 d a 1 f 0 2 a 5 " > < U r l   x s i : n i l = " t r u e " > < / U r l > < D e s c r i p t i o n   x s i : n i l = " t r u e " > < / D e s c r i p t i o n > < / I m a g e > < S t a t u s   x m l n s = " 7 1 a f 3 2 4 3 - 3 d d 4 - 4 a 8 d - 8 c 0 d - d d 7 6 d a 1 f 0 2 a 5 " > N o t   s t a r t e d < / S t a t u s > < B a c k g r o u n d   x m l n s = " 7 1 a f 3 2 4 3 - 3 d d 4 - 4 a 8 d - 8 c 0 d - d d 7 6 d a 1 f 0 2 a 5 " > f a l s e < / B a c k g r o u n d > < _ i p _ U n i f i e d C o m p l i a n c e P o l i c y P r o p e r t i e s   x m l n s = " h t t p : / / s c h e m a s . m i c r o s o f t . c o m / s h a r e p o i n t / v 3 "   x s i : n i l = " t r u e " / > < I m a g e T a g s T a x H T F i e l d   x m l n s = " 7 1 a f 3 2 4 3 - 3 d d 4 - 4 a 8 d - 8 c 0 d - d d 7 6 d a 1 f 0 2 a 5 " > < T e r m s   x m l n s = " h t t p : / / s c h e m a s . m i c r o s o f t . c o m / o f f i c e / i n f o p a t h / 2 0 0 7 / P a r t n e r C o n t r o l s " > < / T e r m s > < / I m a g e T a g s T a x H T F i e l d > < T a x C a t c h A l l   x m l n s = " 2 3 0 e 9 d f 3 - b e 6 5 - 4 c 7 3 - a 9 3 b - d 1 2 3 6 e b d 6 7 7 e "   x s i : n i l = " t r u e " / > < M e d i a S e r v i c e K e y P o i n t s   x m l n s = " 7 1 a f 3 2 4 3 - 3 d d 4 - 4 a 8 d - 8 c 0 d - d d 7 6 d a 1 f 0 2 a 5 "   x s i : n i l = " t r u e " / > < / d o c u m e n t M a n a g e m e n t > < / p : p r o p e r t i e s > 
</file>

<file path=customXml/item2.xml>��< ? m s o - c o n t e n t T y p e ? > < F o r m T e m p l a t e s   x m l n s = " h t t p : / / s c h e m a s . m i c r o s o f t . c o m / s h a r e p o i n t / v 3 / c o n t e n t t y p e / f o r m s " > < D i s p l a y > D o c u m e n t L i b r a r y F o r m < / D i s p l a y > < E d i t > D o c u m e n t L i b r a r y F o r m < / E d i t > < N e w > D o c u m e n t L i b r a r y F o r m < / N e w > < / F o r m T e m p l a t e s > 
</file>

<file path=customXml/item3.xml>��< ? x m l   v e r s i o n = " 1 . 0 " ? > < c t : c o n t e n t T y p e S c h e m a   c t : _ = " "   m a : _ = " "   m a : c o n t e n t T y p e N a m e = " D o c u m e n t "   m a : c o n t e n t T y p e I D = " 0 x 0 1 0 1 0 0 7 9 F 1 1 1 E D 3 5 F 8 C C 4 7 9 4 4 9 6 0 9 E 8 A 0 9 2 3 A 6 "   m a : c o n t e n t T y p e V e r s i o n = " 2 4 "   m a : c o n t e n t T y p e D e s c r i p t i o n = " C r e a t e   a   n e w   d o c u m e n t . "   m a : c o n t e n t T y p e S c o p e = " "   m a : v e r s i o n I D = " 2 d 7 1 4 a 3 2 9 6 d f 1 4 e b a 7 a 1 0 0 b b 6 6 5 4 4 3 c a "   x m l n s : c t = " h t t p : / / s c h e m a s . m i c r o s o f t . c o m / o f f i c e / 2 0 0 6 / m e t a d a t a / c o n t e n t T y p e "   x m l n s : m a = " h t t p : / / s c h e m a s . m i c r o s o f t . c o m / o f f i c e / 2 0 0 6 / m e t a d a t a / p r o p e r t i e s / m e t a A t t r i b u t e s " >  
 < x s d : s c h e m a   t a r g e t N a m e s p a c e = " h t t p : / / s c h e m a s . m i c r o s o f t . c o m / o f f i c e / 2 0 0 6 / m e t a d a t a / p r o p e r t i e s "   m a : r o o t = " t r u e "   m a : f i e l d s I D = " 4 9 5 4 9 b f 4 5 b f b b f b 6 c f f e d 5 2 7 3 8 0 e 7 7 e 1 "   n s 1 : _ = " "   n s 2 : _ = " "   n s 3 : _ = " "   n s 4 : _ = " " 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
 < x s d : i m p o r t   n a m e s p a c e = " h t t p : / / s c h e m a s . m i c r o s o f t . c o m / s h a r e p o i n t / v 3 " / >  
 < x s d : i m p o r t   n a m e s p a c e = " 7 1 a f 3 2 4 3 - 3 d d 4 - 4 a 8 d - 8 c 0 d - d d 7 6 d a 1 f 0 2 a 5 " / >  
 < x s d : i m p o r t   n a m e s p a c e = " 1 6 c 0 5 7 2 7 - a a 7 5 - 4 e 4 a - 9 b 5 f - 8 a 8 0 a 1 1 6 5 8 9 1 " / >  
 < x s d : i m p o r t   n a m e s p a c e = " 2 3 0 e 9 d f 3 - b e 6 5 - 4 c 7 3 - a 9 3 b - d 1 2 3 6 e b d 6 7 7 e " / >  
 < x s d : e l e m e n t   n a m e = " p r o p e r t i e s " >  
 < x s d : c o m p l e x T y p e >  
 < x s d : s e q u e n c e >  
 < x s d : e l e m e n t   n a m e = " d o c u m e n t M a n a g e m e n t " >  
 < x s d : c o m p l e x T y p e >  
 < x s d : a l l >  
 < x s d : e l e m e n t   r e f = " n s 2 : S t a t u s "   m i n O c c u r s = " 0 " / >  
 < x s d : e l e m e n t   r e f = " n s 2 : I m a g e "   m i n O c c u r s = " 0 " / >  
 < x s d : e l e m e n t   r e f = " n s 2 : M e d i a S e r v i c e M e t a d a t a "   m i n O c c u r s = " 0 " / >  
 < x s d : e l e m e n t   r e f = " n s 2 : M e d i a S e r v i c e F a s t M e t a d a t a "   m i n O c c u r s = " 0 " / >  
 < x s d : e l e m e n t   r e f = " n s 2 : M e d i a S e r v i c e O C R "   m i n O c c u r s = " 0 " / >  
 < x s d : e l e m e n t   r e f = " n s 2 : M e d i a S e r v i c e A u t o T a g s "   m i n O c c u r s = " 0 " / >  
 < x s d : e l e m e n t   r e f = " n s 2 : M e d i a S e r v i c e E v e n t H a s h C o d e "   m i n O c c u r s = " 0 " / >  
 < x s d : e l e m e n t   r e f = " n s 2 : M e d i a S e r v i c e G e n e r a t i o n T i m e "   m i n O c c u r s = " 0 " / >  
 < x s d : e l e m e n t   r e f = " n s 3 : S h a r e d W i t h U s e r s "   m i n O c c u r s = " 0 " / >  
 < x s d : e l e m e n t   r e f = " n s 3 : S h a r e d W i t h D e t a i l s "   m i n O c c u r s = " 0 " / >  
 < x s d : e l e m e n t   r e f = " n s 2 : M e d i a S e r v i c e A u t o K e y P o i n t s "   m i n O c c u r s = " 0 " / >  
 < x s d : e l e m e n t   r e f = " n s 2 : M e d i a S e r v i c e K e y P o i n t s "   m i n O c c u r s = " 0 " / >  
 < x s d : e l e m e n t   r e f = " n s 2 : M e d i a S e r v i c e D a t e T a k e n "   m i n O c c u r s = " 0 " / >  
 < x s d : e l e m e n t   r e f = " n s 1 : _ i p _ U n i f i e d C o m p l i a n c e P o l i c y P r o p e r t i e s "   m i n O c c u r s = " 0 " / >  
 < x s d : e l e m e n t   r e f = " n s 1 : _ i p _ U n i f i e d C o m p l i a n c e P o l i c y U I A c t i o n "   m i n O c c u r s = " 0 " / >  
 < x s d : e l e m e n t   r e f = " n s 4 : T a x C a t c h A l l "   m i n O c c u r s = " 0 " / >  
 < x s d : e l e m e n t   r e f = " n s 2 : I m a g e T a g s T a x H T F i e l d "   m i n O c c u r s = " 0 " / >  
 < x s d : e l e m e n t   r e f = " n s 2 : M e d i a S e r v i c e L o c a t i o n "   m i n O c c u r s = " 0 " / >  
 < x s d : e l e m e n t   r e f = " n s 2 : M e d i a L e n g t h I n S e c o n d s "   m i n O c c u r s = " 0 " / >  
 < x s d : e l e m e n t   r e f = " n s 2 : B a c k g r o u n d "   m i n O c c u r s = " 0 " / >  
 < / x s d : a l l >  
 < / x s d : c o m p l e x T y p e >  
 < / x s d : e l e m e n t >  
 < / x s d : s e q u e n c e >  
 < / x s d : c o m p l e x T y p e >  
 < / x s d : e l e m e n t >  
 < / x s d : s c h e m a >  
 < x s d : s c h e m a   t a r g e t N a m e s p a c e = " h t t p : / / s c h e m a s . m i c r o s o f t . c o m / s h a r e p o i n t / v 3 " 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_ i p _ U n i f i e d C o m p l i a n c e P o l i c y P r o p e r t i e s "   m a : i n d e x = " 2 0 "   n i l l a b l e = " t r u e "   m a : d i s p l a y N a m e = " U n i f i e d   C o m p l i a n c e   P o l i c y   P r o p e r t i e s "   m a : h i d d e n = " t r u e "   m a : i n t e r n a l N a m e = " _ i p _ U n i f i e d C o m p l i a n c e P o l i c y P r o p e r t i e s "   m a : r e a d O n l y = " f a l s e " >  
 < x s d : s i m p l e T y p e >  
 < x s d : r e s t r i c t i o n   b a s e = " d m s : N o t e " / >  
 < / x s d : s i m p l e T y p e >  
 < / x s d : e l e m e n t >  
 < x s d : e l e m e n t   n a m e = " _ i p _ U n i f i e d C o m p l i a n c e P o l i c y U I A c t i o n "   m a : i n d e x = " 2 1 "   n i l l a b l e = " t r u e "   m a : d i s p l a y N a m e = " U n i f i e d   C o m p l i a n c e   P o l i c y   U I   A c t i o n "   m a : h i d d e n = " t r u e "   m a : i n t e r n a l N a m e = " _ i p _ U n i f i e d C o m p l i a n c e P o l i c y U I A c t i o n "   m a : r e a d O n l y = " f a l s e " >  
 < x s d : s i m p l e T y p e >  
 < x s d : r e s t r i c t i o n   b a s e = " d m s : T e x t " / >  
 < / x s d : s i m p l e T y p e >  
 < / x s d : e l e m e n t >  
 < / x s d : s c h e m a >  
 < x s d : s c h e m a   t a r g e t N a m e s p a c e = " 7 1 a f 3 2 4 3 - 3 d d 4 - 4 a 8 d - 8 c 0 d - d d 7 6 d a 1 f 0 2 a 5 " 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t a t u s "   m a : i n d e x = " 2 "   n i l l a b l e = " t r u e "   m a : d i s p l a y N a m e = " S t a t u s "   m a : d e f a u l t = " N o t   s t a r t e d "   m a : f o r m a t = " D r o p d o w n "   m a : i n t e r n a l N a m e = " S t a t u s "   m a : r e a d O n l y = " f a l s e " >  
 < x s d : s i m p l e T y p e >  
 < x s d : r e s t r i c t i o n   b a s e = " d m s : C h o i c e " >  
 < x s d : e n u m e r a t i o n   v a l u e = " N o t   s t a r t e d " / >  
 < x s d : e n u m e r a t i o n   v a l u e = " I n   P r o g r e s s " / >  
 < x s d : e n u m e r a t i o n   v a l u e = " C o m p l e t e d " / >  
 < / x s d : r e s t r i c t i o n >  
 < / x s d : s i m p l e T y p e >  
 < / x s d : e l e m e n t >  
 < x s d : e l e m e n t   n a m e = " I m a g e "   m a : i n d e x = " 3 "   n i l l a b l e = " t r u e "   m a : d i s p l a y N a m e = " I m a g e "   m a : f o r m a t = " I m a g e "   m a : i n t e r n a l N a m e = " I m a g e "   m a : r e a d O n l y = " f a l s e " >  
 < x s d : c o m p l e x T y p e >  
 < x s d : c o m p l e x C o n t e n t >  
 < x s d : e x t e n s i o n   b a s e = " d m s : U R L " >  
 < x s d : s e q u e n c e >  
 < x s d : e l e m e n t   n a m e = " U r l "   t y p e = " d m s : V a l i d U r l "   m i n O c c u r s = " 0 "   n i l l a b l e = " t r u e " / >  
 < x s d : e l e m e n t   n a m e = " D e s c r i p t i o n "   t y p e = " x s d : s t r i n g "   n i l l a b l e = " t r u e " / >  
 < / x s d : s e q u e n c e >  
 < / x s d : e x t e n s i o n >  
 < / x s d : c o m p l e x C o n t e n t >  
 < / x s d : c o m p l e x T y p e >  
 < / x s d : e l e m e n t > 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O C R "   m a : i n d e x = " 1 0 "   n i l l a b l e = " t r u e "   m a : d i s p l a y N a m e = " M e d i a S e r v i c e O C R "   m a : h i d d e n = " t r u e "   m a : i n t e r n a l N a m e = " M e d i a S e r v i c e O C R "   m a : r e a d O n l y = " t r u e " >  
 < x s d : s i m p l e T y p e >  
 < x s d : r e s t r i c t i o n   b a s e = " d m s : N o t e " / >  
 < / x s d : s i m p l e T y p e >  
 < / x s d : e l e m e n t >  
 < x s d : e l e m e n t   n a m e = " M e d i a S e r v i c e A u t o T a g s "   m a : i n d e x = " 1 1 "   n i l l a b l e = " t r u e "   m a : d i s p l a y N a m e = " M e d i a S e r v i c e A u t o T a g s "   m a : h i d d e n = " t r u e "   m a : i n t e r n a l N a m e = " M e d i a S e r v i c e A u t o T a g s "   m a : r e a d O n l y = " t r u e " >  
 < x s d : s i m p l e T y p e >  
 < x s d : r e s t r i c t i o n   b a s e = " d m s : T e x t " / >  
 < / x s d : s i m p l e T y p e >  
 < / x s d : e l e m e n t >  
 < x s d : e l e m e n t   n a m e = " M e d i a S e r v i c e E v e n t H a s h C o d e "   m a : i n d e x = " 1 2 "   n i l l a b l e = " t r u e "   m a : d i s p l a y N a m e = " M e d i a S e r v i c e E v e n t H a s h C o d e "   m a : h i d d e n = " t r u e "   m a : i n t e r n a l N a m e = " M e d i a S e r v i c e E v e n t H a s h C o d e "   m a : r e a d O n l y = " t r u e " >  
 < x s d : s i m p l e T y p e >  
 < x s d : r e s t r i c t i o n   b a s e = " d m s : T e x t " / >  
 < / x s d : s i m p l e T y p e >  
 < / x s d : e l e m e n t >  
 < x s d : e l e m e n t   n a m e = " M e d i a S e r v i c e G e n e r a t i o n T i m e "   m a : i n d e x = " 1 3 "   n i l l a b l e = " t r u e "   m a : d i s p l a y N a m e = " M e d i a S e r v i c e G e n e r a t i o n T i m e "   m a : h i d d e n = " t r u e "   m a : i n t e r n a l N a m e = " M e d i a S e r v i c e G e n e r a t i o n T i m e "   m a : r e a d O n l y = " t r u e " >  
 < x s d : s i m p l e T y p e >  
 < x s d : r e s t r i c t i o n   b a s e = " d m s : T e x t " / >  
 < / x s d : s i m p l e T y p e >  
 < / x s d : e l e m e n t >  
 < x s d : e l e m e n t   n a m e = " M e d i a S e r v i c e A u t o K e y P o i n t s "   m a : i n d e x = " 1 6 "   n i l l a b l e = " t r u e "   m a : d i s p l a y N a m e = " M e d i a S e r v i c e A u t o K e y P o i n t s "   m a : h i d d e n = " t r u e "   m a : i n t e r n a l N a m e = " M e d i a S e r v i c e A u t o K e y P o i n t s "   m a : r e a d O n l y = " t r u e " >  
 < x s d : s i m p l e T y p e >  
 < x s d : r e s t r i c t i o n   b a s e = " d m s : N o t e " / >  
 < / x s d : s i m p l e T y p e >  
 < / x s d : e l e m e n t >  
 < x s d : e l e m e n t   n a m e = " M e d i a S e r v i c e K e y P o i n t s "   m a : i n d e x = " 1 7 "   n i l l a b l e = " t r u e "   m a : d i s p l a y N a m e = " K e y P o i n t s "   m a : h i d d e n = " t r u e "   m a : i n t e r n a l N a m e = " M e d i a S e r v i c e K e y P o i n t s "   m a : r e a d O n l y = " f a l s e " >  
 < x s d : s i m p l e T y p e >  
 < x s d : r e s t r i c t i o n   b a s e = " d m s : N o t e " / >  
 < / x s d : s i m p l e T y p e >  
 < / x s d : e l e m e n t >  
 < x s d : e l e m e n t   n a m e = " M e d i a S e r v i c e D a t e T a k e n "   m a : i n d e x = " 1 8 "   n i l l a b l e = " t r u e "   m a : d i s p l a y N a m e = " M e d i a S e r v i c e D a t e T a k e n "   m a : h i d d e n = " t r u e "   m a : i n t e r n a l N a m e = " M e d i a S e r v i c e D a t e T a k e n "   m a : r e a d O n l y = " t r u e " >  
 < x s d : s i m p l e T y p e >  
 < x s d : r e s t r i c t i o n   b a s e = " d m s : T e x t " / >  
 < / x s d : s i m p l e T y p e >  
 < / x s d : e l e m e n t >  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
 < x s d : c o m p l e x T y p e >  
 < x s d : s e q u e n c e >  
 < x s d : e l e m e n t   r e f = " p c : T e r m s "   m i n O c c u r s = " 0 "   m a x O c c u r s = " 1 " > < / x s d : e l e m e n t >  
 < / x s d : s e q u e n c e >  
 < / x s d : c o m p l e x T y p e >  
 < / x s d : e l e m e n t >  
 < x s d : e l e m e n t   n a m e = " M e d i a S e r v i c e L o c a t i o n "   m a : i n d e x = " 2 6 "   n i l l a b l e = " t r u e "   m a : d i s p l a y N a m e = " L o c a t i o n "   m a : h i d d e n = " t r u e "   m a : i n t e r n a l N a m e = " M e d i a S e r v i c e L o c a t i o n "   m a : r e a d O n l y = " t r u e " >  
 < x s d : s i m p l e T y p e >  
 < x s d : r e s t r i c t i o n   b a s e = " d m s : T e x t " / >  
 < / x s d : s i m p l e T y p e >  
 < / x s d : e l e m e n t >  
 < x s d : e l e m e n t   n a m e = " M e d i a L e n g t h I n S e c o n d s "   m a : i n d e x = " 2 7 "   n i l l a b l e = " t r u e "   m a : d i s p l a y N a m e = " M e d i a L e n g t h I n S e c o n d s "   m a : h i d d e n = " t r u e "   m a : i n t e r n a l N a m e = " M e d i a L e n g t h I n S e c o n d s "   m a : r e a d O n l y = " t r u e " >  
 < x s d : s i m p l e T y p e >  
 < x s d : r e s t r i c t i o n   b a s e = " d m s : U n k n o w n " / >  
 < / x s d : s i m p l e T y p e >  
 < / x s d : e l e m e n t >  
 < x s d : e l e m e n t   n a m e = " B a c k g r o u n d "   m a : i n d e x = " 2 8 "   n i l l a b l e = " t r u e "   m a : d i s p l a y N a m e = " B a c k g r o u n d "   m a : d e f a u l t = " 0 "   m a : f o r m a t = " D r o p d o w n "   m a : i n t e r n a l N a m e = " B a c k g r o u n d " >  
 < x s d : s i m p l e T y p e >  
 < x s d : r e s t r i c t i o n   b a s e = " d m s : B o o l e a n " / >  
 < / x s d : s i m p l e T y p e >  
 < / x s d : e l e m e n t >  
 < / x s d : s c h e m a >  
 < x s d : s c h e m a   t a r g e t N a m e s p a c e = " 1 6 c 0 5 7 2 7 - a a 7 5 - 4 e 4 a - 9 b 5 f - 8 a 8 0 a 1 1 6 5 8 9 1 " 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4 "   n i l l a b l e = " t r u e "   m a : d i s p l a y N a m e = " S h a r e d   W i t h "   m a : h i d d e n = " t r u e " 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5 "   n i l l a b l e = " t r u e "   m a : d i s p l a y N a m e = " S h a r e d   W i t h   D e t a i l s "   m a : h i d d e n = " t r u e "   m a : i n t e r n a l N a m e = " S h a r e d W i t h D e t a i l s "   m a : r e a d O n l y = " t r u e " >  
 < x s d : s i m p l e T y p e >  
 < x s d : r e s t r i c t i o n   b a s e = " d m s : N o t e " / >  
 < / x s d : s i m p l e T y p e >  
 < / x s d : e l e m e n t >  
 < / x s d : s c h e m a >  
 < x s d : s c h e m a   t a r g e t N a m e s p a c e = " 2 3 0 e 9 d f 3 - b e 6 5 - 4 c 7 3 - a 9 3 b - d 1 2 3 6 e b d 6 7 7 e " 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T a x C a t c h A l l "   m a : i n d e x = " 2 3 "   n i l l a b l e = " t r u e "   m a : d i s p l a y N a m e = " T a x o n o m y   C a t c h   A l l   C o l u m n "   m a : h i d d e n = " t r u e "   m a : l i s t = " { 3 f 6 b f c b c - 3 d b 3 - 4 a e 6 - b d 7 6 - 3 2 6 f 0 7 9 8 a d 2 8 } "   m a : i n t e r n a l N a m e = " T a x C a t c h A l l "   m a : r e a d O n l y = " f a l s e "   m a : s h o w F i e l d = " C a t c h A l l D a t a "   m a : w e b = " 1 6 c 0 5 7 2 7 - a a 7 5 - 4 e 4 a - 9 b 5 f - 8 a 8 0 a 1 1 6 5 8 9 1 " >  
 < x s d : c o m p l e x T y p e >  
 < x s d : c o m p l e x C o n t e n t >  
 < x s d : e x t e n s i o n   b a s e = " d m s : M u l t i C h o i c e L o o k u p " >  
 < x s d : s e q u e n c e >  
 < x s d : e l e m e n t   n a m e = " V a l u e "   t y p e = " d m s : L o o k u p "   m a x O c c u r s = " u n b o u n d e d "   m i n O c c u r s = " 0 "   n i l l a b l e = " t r u e " / > 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d i s p l a y N a m e = " C o n t e n t   T y p e " / >  
 < x s d : e l e m e n t   r e f = " d c : t i t l e "   m i n O c c u r s = " 0 "   m a x O c c u r s = " 1 "   m a : i n d e x = " 1 " 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Props1.xml><?xml version="1.0" encoding="utf-8"?>
<ds:datastoreItem xmlns:ds="http://schemas.openxmlformats.org/officeDocument/2006/customXml" ds:itemID="{5144944C-1F1D-4162-962A-96F3FC8455D8}">
  <ds:schemaRefs/>
</ds:datastoreItem>
</file>

<file path=customXml/itemProps2.xml><?xml version="1.0" encoding="utf-8"?>
<ds:datastoreItem xmlns:ds="http://schemas.openxmlformats.org/officeDocument/2006/customXml" ds:itemID="{8FE8ED85-58B3-4608-8E91-0433556D50CE}">
  <ds:schemaRefs/>
</ds:datastoreItem>
</file>

<file path=customXml/itemProps3.xml><?xml version="1.0" encoding="utf-8"?>
<ds:datastoreItem xmlns:ds="http://schemas.openxmlformats.org/officeDocument/2006/customXml" ds:itemID="{708DBB9E-6D89-4A94-9DC5-964B7833E11C}">
  <ds:schemaRefs/>
</ds:datastoreItem>
</file>

<file path=docProps/app.xml><?xml version="1.0" encoding="utf-8"?>
<Properties xmlns="http://schemas.openxmlformats.org/officeDocument/2006/extended-properties" xmlns:vt="http://schemas.openxmlformats.org/officeDocument/2006/docPropsVTypes">
  <Template>TM16400962</Template>
  <Application>WPS 表格</Application>
  <HeadingPairs>
    <vt:vector size="2" baseType="variant">
      <vt:variant>
        <vt:lpstr>工作表</vt:lpstr>
      </vt:variant>
      <vt:variant>
        <vt:i4>2</vt:i4>
      </vt:variant>
    </vt:vector>
  </HeadingPairs>
  <TitlesOfParts>
    <vt:vector size="2" baseType="lpstr">
      <vt:lpstr>项目日程安排</vt:lpstr>
      <vt:lpstr>关于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drkdgxu1</cp:lastModifiedBy>
  <dcterms:created xsi:type="dcterms:W3CDTF">2021-12-14T20:18:00Z</dcterms:created>
  <dcterms:modified xsi:type="dcterms:W3CDTF">2025-06-13T09:00:01Z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ICV">
    <vt:lpwstr>FF8538584A9C42E996360042AEBB0833_12</vt:lpwstr>
  </property>
  <property fmtid="{D5CDD505-2E9C-101B-9397-08002B2CF9AE}" pid="4" name="KSOProductBuildVer">
    <vt:lpwstr>2052-12.1.0.21541</vt:lpwstr>
  </property>
</Properties>
</file>