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media/image2.svg" ContentType="image/sv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tabRatio="415" activeTab="5"/>
  </bookViews>
  <sheets>
    <sheet name="关于" sheetId="12" r:id="rId1"/>
    <sheet name="深色" sheetId="16" r:id="rId2"/>
    <sheet name="浅色" sheetId="17" r:id="rId3"/>
    <sheet name="颜色" sheetId="18" r:id="rId4"/>
    <sheet name="功能点梳理" sheetId="19" r:id="rId5"/>
    <sheet name="安卓UI设计" sheetId="21" r:id="rId6"/>
    <sheet name="开发阶段" sheetId="22" r:id="rId7"/>
  </sheets>
  <definedNames>
    <definedName name="_xlnm.Print_Titles" localSheetId="2">浅色!$6:$9</definedName>
    <definedName name="_xlnm.Print_Titles" localSheetId="1">深色!$6:$9</definedName>
    <definedName name="_xlnm.Print_Titles" localSheetId="3">颜色!$6:$9</definedName>
    <definedName name="滚动增量" localSheetId="4">功能点梳理!$C$7</definedName>
    <definedName name="滚动增量" localSheetId="2">浅色!$C$7</definedName>
    <definedName name="滚动增量" localSheetId="1">深色!$C$7</definedName>
    <definedName name="滚动增量" localSheetId="3">颜色!$C$7</definedName>
    <definedName name="今天" localSheetId="2">TODAY()</definedName>
    <definedName name="今天" localSheetId="1">TODAY()</definedName>
    <definedName name="今天" localSheetId="3">TODAY()</definedName>
    <definedName name="项目_开始日期" localSheetId="4">功能点梳理!$C$6</definedName>
    <definedName name="项目_开始日期" localSheetId="2">浅色!$C$6</definedName>
    <definedName name="项目_开始日期" localSheetId="1">深色!$C$6</definedName>
    <definedName name="项目_开始日期" localSheetId="3">颜色!$C$6</definedName>
    <definedName name="项目_开始日期" localSheetId="5">安卓UI设计!$C$6</definedName>
    <definedName name="滚动增量" localSheetId="5">安卓UI设计!$C$7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5866398AF5594788B392A5D7763B6362" descr="5-2个人中心-未登录账号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flipH="1">
          <a:off x="4227195" y="6236970"/>
          <a:ext cx="544830" cy="1196340"/>
        </a:xfrm>
        <a:prstGeom prst="rect">
          <a:avLst/>
        </a:prstGeom>
      </xdr:spPr>
    </xdr:pic>
  </etc:cellImage>
  <etc:cellImage>
    <xdr:pic>
      <xdr:nvPicPr>
        <xdr:cNvPr id="5" name="ID_358B96635EB945CD9A2CC9EC6AB81A18" descr="5-2个人中心-未登录账号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210050" y="7256780"/>
          <a:ext cx="4641850" cy="10160000"/>
        </a:xfrm>
        <a:prstGeom prst="rect">
          <a:avLst/>
        </a:prstGeom>
      </xdr:spPr>
    </xdr:pic>
  </etc:cellImage>
  <etc:cellImage>
    <xdr:pic>
      <xdr:nvPicPr>
        <xdr:cNvPr id="6" name="ID_FDBA5F42DD6C4346A598FBB2BD35B728" descr="6-4注册默认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210050" y="8276590"/>
          <a:ext cx="4641850" cy="10160000"/>
        </a:xfrm>
        <a:prstGeom prst="rect">
          <a:avLst/>
        </a:prstGeom>
      </xdr:spPr>
    </xdr:pic>
  </etc:cellImage>
  <etc:cellImage>
    <xdr:pic>
      <xdr:nvPicPr>
        <xdr:cNvPr id="7" name="ID_91C2A592DCD64852A5E89534663DDC7B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200525" y="8782050"/>
          <a:ext cx="4210050" cy="6810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876790EC70F44838AD3A1E9E70626B4C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200525" y="13371195"/>
          <a:ext cx="4152900" cy="6715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F6C3D5ADB32644C6819F5DB93FEC1A1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200525" y="11331575"/>
          <a:ext cx="4314825" cy="7581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1DD95C761DC1488CB66281F7BAF0132A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200525" y="15410815"/>
          <a:ext cx="4352925" cy="7429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4CD1CDCEAEA34ECE95F4FB0D666E5BEC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253865" y="9985375"/>
          <a:ext cx="10287000" cy="228600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<sst xmlns="http://schemas.openxmlformats.org/spreadsheetml/2006/main" count="590" uniqueCount="128">
  <si>
    <t>关于此甘特图</t>
  </si>
  <si>
    <t xml:space="preserve">使用此甘特图模板使项目可视化，跟踪项目。首先，在“里程碑描述”部分中输入你正在处理的任务，然后输入每个任务的详细信息。数据将自动进行更新，你可轻松插入新任务或使用滚动条滚动浏览日程表。 </t>
  </si>
  <si>
    <t xml:space="preserve">• 使用“进度”可通过添加百分比数字来添加已完成的项目量。
• 在“开始日期”添加项目的启动日期。
• 通过在“天数”字段中填写完成项目所需的天数来完成计算。 </t>
  </si>
  <si>
    <t>项目标题</t>
  </si>
  <si>
    <t>公司名称</t>
  </si>
  <si>
    <t>图例：</t>
  </si>
  <si>
    <t>正常</t>
  </si>
  <si>
    <t>低风险</t>
  </si>
  <si>
    <t>中风险</t>
  </si>
  <si>
    <t>高风险</t>
  </si>
  <si>
    <t>未分配</t>
  </si>
  <si>
    <t>项目主管</t>
  </si>
  <si>
    <t>项目开始日期：</t>
  </si>
  <si>
    <t>这个时间是提前1天</t>
  </si>
  <si>
    <t>滚动增量：</t>
  </si>
  <si>
    <t>里程碑描述</t>
  </si>
  <si>
    <t>类别</t>
  </si>
  <si>
    <t>责任人</t>
  </si>
  <si>
    <t>进度</t>
  </si>
  <si>
    <t>开始</t>
  </si>
  <si>
    <t>天数</t>
  </si>
  <si>
    <t>需求整理</t>
  </si>
  <si>
    <t>目标</t>
  </si>
  <si>
    <t>任务 1: 安卓参考腾讯漫画梳理功能点</t>
  </si>
  <si>
    <t>里程碑</t>
  </si>
  <si>
    <t>姓名</t>
  </si>
  <si>
    <t>任务 2: 后台根据安卓梳理要实现功能点</t>
  </si>
  <si>
    <t>前端开发</t>
  </si>
  <si>
    <t>任务 1: 参考腾讯漫画，设计Ui实现方式</t>
  </si>
  <si>
    <t>任务 2: 根据功能点，写要实现方法的框架</t>
  </si>
  <si>
    <t>任务 3: 逐个实现功能</t>
  </si>
  <si>
    <t>任务 4</t>
  </si>
  <si>
    <t>任务 5</t>
  </si>
  <si>
    <t>后端开发</t>
  </si>
  <si>
    <t>任务 1: 根据功能点，写要实现方法的框架</t>
  </si>
  <si>
    <t>任务 2: 逐个实现功能</t>
  </si>
  <si>
    <t>任务 3: 实现数据库主从同步</t>
  </si>
  <si>
    <t>后端单元测试开发</t>
  </si>
  <si>
    <t>任务 3: 爬取功能实现</t>
  </si>
  <si>
    <t>任务 4: 上传功能实现</t>
  </si>
  <si>
    <t>任务 5: 下载功能实现</t>
  </si>
  <si>
    <t>后端接口测试开发</t>
  </si>
  <si>
    <t>任务 3</t>
  </si>
  <si>
    <t>前后端功能测试</t>
  </si>
  <si>
    <t>任务 1: 根据功能点，逐个过测试用例</t>
  </si>
  <si>
    <t>任务 2</t>
  </si>
  <si>
    <t>爬取</t>
  </si>
  <si>
    <t>任务 1: 爬取完"开下看漫画"所有内容</t>
  </si>
  <si>
    <t>上传</t>
  </si>
  <si>
    <t>任务 1: 上传1/4内容到百度云，给用户免费看</t>
  </si>
  <si>
    <t>上线准备</t>
  </si>
  <si>
    <t>任务 1: 准备apk</t>
  </si>
  <si>
    <t>任务 2: 准备百度云免费资源链接</t>
  </si>
  <si>
    <t>任务 3: 设置pdd不能退货，推广</t>
  </si>
  <si>
    <t>若要添加更多数据，请在此行上方插入新行</t>
  </si>
  <si>
    <t>标题 1</t>
  </si>
  <si>
    <t>任务 1</t>
  </si>
  <si>
    <t>标题 2</t>
  </si>
  <si>
    <t>标题 3</t>
  </si>
  <si>
    <t>标题 4</t>
  </si>
  <si>
    <t>功能点-自己的东西，按自己想法设计</t>
  </si>
  <si>
    <t>难度</t>
  </si>
  <si>
    <t>安卓参考腾讯漫画梳理功能点</t>
  </si>
  <si>
    <t>任务 1: tabbar 我的、书架、推荐/漫画(精选/排行/分类/搜索 - 子tab)</t>
  </si>
  <si>
    <t xml:space="preserve">任务 2: tabbar-我的 </t>
  </si>
  <si>
    <t>任务 3: 开屏广告
- 开机加载缓存，可手动跳过广告，可倒计时跳过广告 √
- 缓存版本不对，去服务器获取最新版本，下载下来。下次开机生效 √
- 下载成功后，删除旧广告图片 √
- 点击图片，跳转到PDD店铺-具体链接 √
- 后台推送版本，需要吗？只能推给在线的？
- 未来，服务器弄什么格式图片、动图、适配、广告都能播放。还可以根据广告长度，自动判断是否关闭当前界面？还是过段时间后，等用户自己关？</t>
  </si>
  <si>
    <t>任务 4: 会员减少开屏广告</t>
  </si>
  <si>
    <t>tabbar-我的</t>
  </si>
  <si>
    <t>任务 1: 注册</t>
  </si>
  <si>
    <t>任务 2: 登录（不限制，访问N个章节之后限制）</t>
  </si>
  <si>
    <t>任务 3: 修改密码</t>
  </si>
  <si>
    <t>任务 4: 重置密码</t>
  </si>
  <si>
    <t>任务 5: 退出登录</t>
  </si>
  <si>
    <t>tabbar-书架</t>
  </si>
  <si>
    <t>任务 1: 增</t>
  </si>
  <si>
    <t>任务 2: 删</t>
  </si>
  <si>
    <t>任务 3: 改</t>
  </si>
  <si>
    <t>任务 4: 查</t>
  </si>
  <si>
    <t>tabbar-漫画-推荐</t>
  </si>
  <si>
    <t>任务 1: 查</t>
  </si>
  <si>
    <t>tabbar-漫画-搜索</t>
  </si>
  <si>
    <t>任务 1: 查-只能按漫画名搜索-模糊搜索</t>
  </si>
  <si>
    <t>任务 2: 查-只能按漫画名搜索-精准搜索</t>
  </si>
  <si>
    <t>tabbar-漫画-排行</t>
  </si>
  <si>
    <t>任务 1: 日榜</t>
  </si>
  <si>
    <t>任务 2: 周榜</t>
  </si>
  <si>
    <t>任务 3: 月榜</t>
  </si>
  <si>
    <t>tabbar-漫画-分类</t>
  </si>
  <si>
    <t>任务 1: 按国家：韩漫、日漫、美漫、国漫</t>
  </si>
  <si>
    <t>任务 2: 按类型：？没想好要不要加</t>
  </si>
  <si>
    <t>任务 3: 按完结：连载、完结</t>
  </si>
  <si>
    <t>任务 4: 按免费：免费、付费、会员？想一想</t>
  </si>
  <si>
    <t>任务 5: 按综合：最热、最新、高分</t>
  </si>
  <si>
    <t xml:space="preserve"> 后台根据安卓梳理要实现功能点-实现成接口</t>
  </si>
  <si>
    <t>任务 2:</t>
  </si>
  <si>
    <t>任务 3: 开屏广告-get</t>
  </si>
  <si>
    <t>任务 4: 会员减少开屏广告-查</t>
  </si>
  <si>
    <t>任务 5: 权限管理</t>
  </si>
  <si>
    <t>android UI设计</t>
  </si>
  <si>
    <t>未知</t>
  </si>
  <si>
    <t>tabbar-我的 - 用tabbar，尽量白底</t>
  </si>
  <si>
    <t>任务 1: 我的整行显示 - 大div
- 大div 包所有
- 左 头像 -》img
- 中 用户名 -》文字
- 右 登录按钮 -》椭圆按钮
- 登录成功后，显示对应头像+名字+过期时间</t>
  </si>
  <si>
    <t>任务 2: 登录界面
- 第一行 返回按钮 + 登录文字
- 第1.5行：错误提示文字
- 第二行：用户名 输入框
- 第三行：密码框 输入框 + 显示密码按钮
- 第4行：接受协议按钮
- 第5行：登录按钮 （磨角）
- 第6行：左注册按钮，右忘记密码按钮
- 登录成功后，缓存信息到localStorage</t>
  </si>
  <si>
    <t>任务 3: 是否用第三方登录？暂时先不用，做最简单的</t>
  </si>
  <si>
    <t>任务 4: 注册界面
- 第一行 返回按钮 + 注册文字
- 第1.5行：错误提示文字
- 第二行：用户名 输入框
- 第三行：密码框 输入框 + 显示密码按钮
- 第4行：密码再确认输入框 + 显示密码按钮
- 第5行：接受协议按钮
- 第6行：注册按钮 （磨角）</t>
  </si>
  <si>
    <t>任务 5：忘记密码：先不做</t>
  </si>
  <si>
    <t>任务 6：退出登录
- 清除缓存</t>
  </si>
  <si>
    <t>tabbar-书架- 用tabbar，尽量白底</t>
  </si>
  <si>
    <t>任务 1: 第一行，分tab：漫画、小说（先隐藏不做）、动画（先隐藏不做）</t>
  </si>
  <si>
    <t>任务 2: 网格img 2*N，或者3*N，流加载</t>
  </si>
  <si>
    <t>tabbar-漫画-推荐-用子tab（顶部）</t>
  </si>
  <si>
    <t>任务 1: 网格img 2*N，或者3*N，流加载</t>
  </si>
  <si>
    <t>tabbar-漫画-搜索-用子tab（顶部）</t>
  </si>
  <si>
    <t>任务 1: 查-只能按漫画名搜索-模糊搜索
- 第一行，做输入框（左侧显示图标搜素哦），右边搜索按钮
- 第二行：显示img列表</t>
  </si>
  <si>
    <t>任务 2: 查-只能按漫画名搜索-精准搜索-去除</t>
  </si>
  <si>
    <t>tabbar-漫画-排行-用子tab（顶部）</t>
  </si>
  <si>
    <t>任务 1: 日榜-子tab里左侧栏写日榜，右侧</t>
  </si>
  <si>
    <t>任务 2: 周榜-子tab里左侧栏写周榜</t>
  </si>
  <si>
    <t>任务 3: 月榜-子tab里左侧栏写月榜</t>
  </si>
  <si>
    <t>任务 4: 右侧固定div -&gt;img流，切换日榜，跟着变</t>
  </si>
  <si>
    <t>tabbar-漫画-分类-用子tab（顶部）</t>
  </si>
  <si>
    <t>任务 1: 第一行，左退出按钮，中间文字：分类，右搜索跳转按钮</t>
  </si>
  <si>
    <t>任务 2: 第2行：按国家：韩漫、日漫、美漫、国漫</t>
  </si>
  <si>
    <t>任务 3: 第3行：按类型：？没想好要不要加</t>
  </si>
  <si>
    <t>任务 4: 第4行：按完结：连载、完结</t>
  </si>
  <si>
    <t>任务 5: 第5行：按免费：免费、付费、会员？想一想</t>
  </si>
  <si>
    <t>任务 6: 第6行：按综合：最热、最新、高分</t>
  </si>
  <si>
    <t>任务 7: 第7行：1*3 img流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</si>
</sst>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d"/>
  </numFmts>
  <fonts count="50">
    <font>
      <sz val="11"/>
      <color theme="1"/>
      <name val="Microsoft YaHei UI"/>
      <charset val="134"/>
    </font>
    <font>
      <b/>
      <sz val="26"/>
      <color theme="0"/>
      <name val="Microsoft YaHei UI"/>
      <charset val="134"/>
    </font>
    <font>
      <b/>
      <sz val="22"/>
      <name val="Microsoft YaHei UI"/>
      <charset val="134"/>
    </font>
    <font>
      <b/>
      <sz val="20"/>
      <name val="Microsoft YaHei UI"/>
      <charset val="134"/>
    </font>
    <font>
      <sz val="11"/>
      <name val="Microsoft YaHei UI"/>
      <charset val="134"/>
    </font>
    <font>
      <sz val="14"/>
      <name val="Microsoft YaHei UI"/>
      <charset val="134"/>
    </font>
    <font>
      <b/>
      <sz val="16"/>
      <color theme="0"/>
      <name val="Microsoft YaHei UI"/>
      <charset val="134"/>
    </font>
    <font>
      <sz val="14"/>
      <color rgb="FF000000"/>
      <name val="Microsoft YaHei UI"/>
      <charset val="134"/>
    </font>
    <font>
      <sz val="11"/>
      <color rgb="FF000000"/>
      <name val="Microsoft YaHei UI"/>
      <charset val="134"/>
    </font>
    <font>
      <sz val="11"/>
      <color theme="0"/>
      <name val="Microsoft YaHei UI"/>
      <charset val="134"/>
    </font>
    <font>
      <b/>
      <sz val="11"/>
      <name val="Microsoft YaHei UI"/>
      <charset val="134"/>
    </font>
    <font>
      <b/>
      <sz val="11"/>
      <color theme="0"/>
      <name val="Microsoft YaHei UI"/>
      <charset val="134"/>
    </font>
    <font>
      <b/>
      <sz val="11"/>
      <color theme="1" tint="0.499984740745262"/>
      <name val="Microsoft YaHei UI"/>
      <charset val="134"/>
    </font>
    <font>
      <sz val="10"/>
      <color theme="1" tint="0.499984740745262"/>
      <name val="Microsoft YaHei UI"/>
      <charset val="134"/>
    </font>
    <font>
      <sz val="14"/>
      <color theme="0"/>
      <name val="Microsoft YaHei UI"/>
      <charset val="134"/>
    </font>
    <font>
      <b/>
      <sz val="14"/>
      <color theme="0"/>
      <name val="Microsoft YaHei UI"/>
      <charset val="134"/>
    </font>
    <font>
      <b/>
      <sz val="16"/>
      <color rgb="FF000000"/>
      <name val="Microsoft YaHei UI"/>
      <charset val="134"/>
    </font>
    <font>
      <sz val="10"/>
      <color theme="0"/>
      <name val="Microsoft YaHei UI"/>
      <charset val="134"/>
    </font>
    <font>
      <sz val="10"/>
      <name val="Microsoft YaHei UI"/>
      <charset val="134"/>
    </font>
    <font>
      <b/>
      <sz val="10"/>
      <color theme="0"/>
      <name val="Microsoft YaHei UI"/>
      <charset val="134"/>
    </font>
    <font>
      <b/>
      <sz val="14"/>
      <name val="Microsoft YaHei UI"/>
      <charset val="134"/>
    </font>
    <font>
      <sz val="16"/>
      <color rgb="FF000000"/>
      <name val="Microsoft YaHei UI"/>
      <charset val="134"/>
    </font>
    <font>
      <sz val="16"/>
      <color theme="1"/>
      <name val="Microsoft YaHei UI"/>
      <charset val="134"/>
    </font>
    <font>
      <b/>
      <sz val="16"/>
      <name val="Microsoft YaHei UI"/>
      <charset val="134"/>
    </font>
    <font>
      <b/>
      <sz val="26"/>
      <name val="Microsoft YaHei UI"/>
      <charset val="134"/>
    </font>
    <font>
      <sz val="20"/>
      <name val="Microsoft YaHei UI"/>
      <charset val="134"/>
    </font>
    <font>
      <sz val="22"/>
      <name val="Microsoft YaHei UI"/>
      <charset val="134"/>
    </font>
    <font>
      <b/>
      <sz val="24"/>
      <color theme="0"/>
      <name val="Microsoft YaHei UI"/>
      <charset val="134"/>
    </font>
    <font>
      <sz val="20"/>
      <color theme="8" tint="0.599993896298105"/>
      <name val="Microsoft YaHei UI"/>
      <charset val="134"/>
    </font>
    <font>
      <sz val="11"/>
      <color theme="1"/>
      <name val="宋体"/>
      <charset val="134"/>
      <scheme val="minor"/>
    </font>
    <font>
      <u/>
      <sz val="11"/>
      <color indexed="12"/>
      <name val="Arial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22"/>
      <color theme="1" tint="0.349986266670736"/>
      <name val="Microsoft YaHei UI"/>
      <charset val="134"/>
    </font>
    <font>
      <i/>
      <sz val="11"/>
      <color rgb="FF7F7F7F"/>
      <name val="宋体"/>
      <charset val="0"/>
      <scheme val="minor"/>
    </font>
    <font>
      <sz val="14"/>
      <color theme="1"/>
      <name val="Microsoft YaHei UI"/>
      <charset val="134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1" tint="0.14996795556505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 tint="0.14996795556505"/>
        <bgColor theme="4"/>
      </patternFill>
    </fill>
    <fill>
      <patternFill patternType="solid">
        <fgColor theme="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149906918546098"/>
      </left>
      <right style="thin">
        <color theme="0" tint="-0.149906918546098"/>
      </right>
      <top/>
      <bottom/>
      <diagonal/>
    </border>
    <border>
      <left/>
      <right style="thin">
        <color theme="1" tint="0.349986266670736"/>
      </right>
      <top style="thin">
        <color theme="1" tint="0.349986266670736"/>
      </top>
      <bottom style="thin">
        <color theme="1" tint="0.349986266670736"/>
      </bottom>
      <diagonal/>
    </border>
    <border>
      <left style="thin">
        <color theme="1" tint="0.349986266670736"/>
      </left>
      <right style="thin">
        <color theme="1" tint="0.349986266670736"/>
      </right>
      <top style="thin">
        <color theme="1" tint="0.349986266670736"/>
      </top>
      <bottom style="thin">
        <color theme="1" tint="0.349986266670736"/>
      </bottom>
      <diagonal/>
    </border>
    <border>
      <left/>
      <right style="thin">
        <color theme="0" tint="-0.349986266670736"/>
      </right>
      <top/>
      <bottom/>
      <diagonal/>
    </border>
    <border>
      <left/>
      <right style="thin">
        <color theme="0" tint="-0.349986266670736"/>
      </right>
      <top/>
      <bottom style="thin">
        <color theme="0" tint="-0.499984740745262"/>
      </bottom>
      <diagonal/>
    </border>
    <border>
      <left/>
      <right/>
      <top/>
      <bottom style="thin">
        <color theme="1" tint="0.349986266670736"/>
      </bottom>
      <diagonal/>
    </border>
    <border>
      <left style="thin">
        <color theme="0" tint="-0.349986266670736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349986266670736"/>
      </right>
      <top style="thin">
        <color theme="0" tint="-0.499984740745262"/>
      </top>
      <bottom/>
      <diagonal/>
    </border>
    <border>
      <left style="thin">
        <color theme="0" tint="-0.349986266670736"/>
      </left>
      <right/>
      <top/>
      <bottom/>
      <diagonal/>
    </border>
    <border>
      <left style="thin">
        <color theme="0" tint="-0.349986266670736"/>
      </left>
      <right/>
      <top/>
      <bottom style="thin">
        <color theme="0" tint="-0.349986266670736"/>
      </bottom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theme="0" tint="-0.14996795556505"/>
      </left>
      <right style="thin">
        <color theme="0" tint="-0.14996795556505"/>
      </right>
      <top style="thin">
        <color theme="0" tint="-0.14996795556505"/>
      </top>
      <bottom style="thin">
        <color theme="0" tint="-0.14996795556505"/>
      </bottom>
      <diagonal/>
    </border>
    <border>
      <left/>
      <right style="thin">
        <color theme="0" tint="-0.349986266670736"/>
      </right>
      <top/>
      <bottom style="thin">
        <color theme="0" tint="-0.349986266670736"/>
      </bottom>
      <diagonal/>
    </border>
    <border>
      <left style="thin">
        <color theme="0" tint="-0.14996795556505"/>
      </left>
      <right/>
      <top/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29" fillId="0" borderId="0" applyFont="0" applyFill="0" applyBorder="0" applyAlignment="0" applyProtection="0">
      <alignment vertical="center"/>
    </xf>
    <xf numFmtId="44" fontId="29" fillId="0" borderId="0" applyFont="0" applyFill="0" applyBorder="0" applyAlignment="0" applyProtection="0">
      <alignment vertical="center"/>
    </xf>
    <xf numFmtId="9" fontId="0" fillId="0" borderId="0" applyFill="0" applyBorder="0" applyProtection="0">
      <alignment horizontal="center" vertical="center"/>
    </xf>
    <xf numFmtId="37" fontId="0" fillId="0" borderId="0" applyFill="0" applyBorder="0" applyProtection="0">
      <alignment horizontal="center" vertical="center"/>
    </xf>
    <xf numFmtId="42" fontId="29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center"/>
    </xf>
    <xf numFmtId="0" fontId="29" fillId="14" borderId="21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Alignment="0" applyProtection="0"/>
    <xf numFmtId="0" fontId="36" fillId="0" borderId="22" applyNumberFormat="0" applyFill="0" applyAlignment="0" applyProtection="0">
      <alignment vertical="center"/>
    </xf>
    <xf numFmtId="0" fontId="0" fillId="0" borderId="0" applyNumberFormat="0" applyFill="0" applyProtection="0">
      <alignment horizontal="right" vertical="center" indent="1"/>
    </xf>
    <xf numFmtId="0" fontId="37" fillId="0" borderId="0" applyNumberFormat="0" applyFill="0" applyBorder="0" applyAlignment="0" applyProtection="0">
      <alignment vertical="center"/>
    </xf>
    <xf numFmtId="0" fontId="38" fillId="15" borderId="23" applyNumberFormat="0" applyAlignment="0" applyProtection="0">
      <alignment vertical="center"/>
    </xf>
    <xf numFmtId="0" fontId="39" fillId="16" borderId="24" applyNumberFormat="0" applyAlignment="0" applyProtection="0">
      <alignment vertical="center"/>
    </xf>
    <xf numFmtId="0" fontId="40" fillId="16" borderId="23" applyNumberFormat="0" applyAlignment="0" applyProtection="0">
      <alignment vertical="center"/>
    </xf>
    <xf numFmtId="0" fontId="41" fillId="17" borderId="25" applyNumberFormat="0" applyAlignment="0" applyProtection="0">
      <alignment vertical="center"/>
    </xf>
    <xf numFmtId="0" fontId="42" fillId="0" borderId="26" applyNumberFormat="0" applyFill="0" applyAlignment="0" applyProtection="0">
      <alignment vertical="center"/>
    </xf>
    <xf numFmtId="0" fontId="43" fillId="0" borderId="27" applyNumberFormat="0" applyFill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9" fillId="5" borderId="0" applyNumberFormat="0" applyBorder="0" applyAlignment="0" applyProtection="0"/>
    <xf numFmtId="0" fontId="48" fillId="28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9" fillId="0" borderId="0"/>
    <xf numFmtId="14" fontId="0" fillId="0" borderId="0" applyFill="0" applyBorder="0">
      <alignment horizontal="center" vertical="center"/>
    </xf>
  </cellStyleXfs>
  <cellXfs count="148">
    <xf numFmtId="0" fontId="0" fillId="0" borderId="0" xfId="0"/>
    <xf numFmtId="0" fontId="0" fillId="0" borderId="0" xfId="0" applyFont="1"/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/>
    </xf>
    <xf numFmtId="0" fontId="1" fillId="2" borderId="0" xfId="10" applyFont="1" applyFill="1" applyAlignment="1">
      <alignment horizontal="left" vertical="center" indent="1"/>
    </xf>
    <xf numFmtId="0" fontId="2" fillId="3" borderId="0" xfId="1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3" borderId="0" xfId="0" applyFont="1" applyFill="1" applyAlignment="1">
      <alignment vertical="center"/>
    </xf>
    <xf numFmtId="0" fontId="5" fillId="3" borderId="0" xfId="0" applyFont="1" applyFill="1" applyAlignment="1">
      <alignment horizontal="center" vertical="center"/>
    </xf>
    <xf numFmtId="0" fontId="0" fillId="3" borderId="0" xfId="0" applyFont="1" applyFill="1" applyAlignment="1">
      <alignment vertical="center"/>
    </xf>
    <xf numFmtId="0" fontId="6" fillId="3" borderId="0" xfId="12" applyFont="1" applyFill="1" applyAlignment="1">
      <alignment horizontal="left" vertical="center" indent="2"/>
    </xf>
    <xf numFmtId="0" fontId="7" fillId="3" borderId="0" xfId="12" applyFont="1" applyFill="1" applyAlignment="1">
      <alignment horizontal="left" vertical="center" indent="2"/>
    </xf>
    <xf numFmtId="0" fontId="8" fillId="3" borderId="0" xfId="0" applyFont="1" applyFill="1" applyAlignment="1">
      <alignment horizontal="left" vertical="center" indent="2"/>
    </xf>
    <xf numFmtId="0" fontId="8" fillId="3" borderId="0" xfId="0" applyFont="1" applyFill="1"/>
    <xf numFmtId="0" fontId="8" fillId="3" borderId="0" xfId="0" applyFont="1" applyFill="1" applyAlignment="1">
      <alignment horizontal="center"/>
    </xf>
    <xf numFmtId="0" fontId="9" fillId="3" borderId="0" xfId="0" applyFont="1" applyFill="1" applyAlignment="1">
      <alignment horizontal="right" vertical="center"/>
    </xf>
    <xf numFmtId="0" fontId="6" fillId="3" borderId="0" xfId="0" applyFont="1" applyFill="1" applyAlignment="1">
      <alignment horizontal="left" vertical="center" indent="2"/>
    </xf>
    <xf numFmtId="0" fontId="0" fillId="3" borderId="0" xfId="0" applyFont="1" applyFill="1" applyAlignment="1">
      <alignment horizontal="left" vertical="center" indent="2"/>
    </xf>
    <xf numFmtId="0" fontId="0" fillId="3" borderId="0" xfId="0" applyFont="1" applyFill="1"/>
    <xf numFmtId="0" fontId="0" fillId="3" borderId="0" xfId="0" applyFont="1" applyFill="1" applyAlignment="1">
      <alignment horizontal="center"/>
    </xf>
    <xf numFmtId="0" fontId="9" fillId="3" borderId="0" xfId="14" applyFont="1" applyFill="1" applyAlignment="1">
      <alignment horizontal="left" vertical="center" indent="2"/>
    </xf>
    <xf numFmtId="14" fontId="9" fillId="3" borderId="0" xfId="50" applyNumberFormat="1" applyFont="1" applyFill="1" applyBorder="1" applyAlignment="1">
      <alignment horizontal="left" vertical="center"/>
    </xf>
    <xf numFmtId="14" fontId="9" fillId="3" borderId="0" xfId="50" applyFont="1" applyFill="1" applyBorder="1" applyAlignment="1">
      <alignment horizontal="left" vertical="center"/>
    </xf>
    <xf numFmtId="14" fontId="9" fillId="3" borderId="0" xfId="50" applyFont="1" applyFill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10" fillId="4" borderId="0" xfId="0" applyFont="1" applyFill="1" applyAlignment="1">
      <alignment horizontal="left" vertical="center" indent="1"/>
    </xf>
    <xf numFmtId="0" fontId="10" fillId="4" borderId="0" xfId="0" applyFont="1" applyFill="1" applyAlignment="1">
      <alignment horizontal="center" vertical="center" wrapText="1"/>
    </xf>
    <xf numFmtId="0" fontId="0" fillId="0" borderId="0" xfId="0" applyAlignment="1">
      <alignment horizontal="left" wrapText="1" indent="2"/>
    </xf>
    <xf numFmtId="9" fontId="0" fillId="0" borderId="0" xfId="3" applyFont="1" applyFill="1" applyBorder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50" applyFont="1" applyFill="1" applyBorder="1">
      <alignment horizontal="center" vertical="center"/>
    </xf>
    <xf numFmtId="37" fontId="9" fillId="0" borderId="0" xfId="4" applyFont="1" applyFill="1" applyBorder="1">
      <alignment horizontal="center" vertical="center"/>
    </xf>
    <xf numFmtId="0" fontId="11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center" vertical="center"/>
    </xf>
    <xf numFmtId="9" fontId="11" fillId="0" borderId="0" xfId="3" applyNumberFormat="1" applyFont="1" applyFill="1" applyBorder="1">
      <alignment horizontal="center" vertical="center"/>
    </xf>
    <xf numFmtId="14" fontId="9" fillId="0" borderId="0" xfId="50" applyNumberFormat="1" applyFont="1" applyFill="1" applyBorder="1">
      <alignment horizontal="center" vertical="center"/>
    </xf>
    <xf numFmtId="0" fontId="9" fillId="0" borderId="0" xfId="0" applyFont="1" applyAlignment="1">
      <alignment horizontal="left" vertical="center" wrapText="1" indent="2"/>
    </xf>
    <xf numFmtId="0" fontId="9" fillId="3" borderId="0" xfId="0" applyFont="1" applyFill="1" applyAlignment="1">
      <alignment horizontal="left" vertical="center" wrapText="1" indent="1"/>
    </xf>
    <xf numFmtId="0" fontId="0" fillId="3" borderId="0" xfId="0" applyFill="1" applyAlignment="1">
      <alignment horizontal="center" vertical="center"/>
    </xf>
    <xf numFmtId="0" fontId="0" fillId="3" borderId="0" xfId="0" applyFill="1"/>
    <xf numFmtId="14" fontId="0" fillId="3" borderId="0" xfId="50" applyFont="1" applyFill="1">
      <alignment horizontal="center" vertical="center"/>
    </xf>
    <xf numFmtId="37" fontId="9" fillId="3" borderId="0" xfId="4" applyFont="1" applyFill="1">
      <alignment horizontal="center" vertical="center"/>
    </xf>
    <xf numFmtId="0" fontId="12" fillId="0" borderId="0" xfId="0" applyFont="1"/>
    <xf numFmtId="0" fontId="9" fillId="0" borderId="0" xfId="0" applyFont="1" applyAlignment="1">
      <alignment horizontal="center"/>
    </xf>
    <xf numFmtId="0" fontId="13" fillId="0" borderId="0" xfId="6" applyFont="1" applyAlignment="1" applyProtection="1"/>
    <xf numFmtId="0" fontId="14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15" fillId="5" borderId="0" xfId="33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16" fillId="0" borderId="0" xfId="0" applyFont="1" applyAlignment="1">
      <alignment vertical="center"/>
    </xf>
    <xf numFmtId="176" fontId="17" fillId="2" borderId="1" xfId="0" applyNumberFormat="1" applyFont="1" applyFill="1" applyBorder="1" applyAlignment="1">
      <alignment horizontal="center" vertical="center"/>
    </xf>
    <xf numFmtId="176" fontId="17" fillId="2" borderId="0" xfId="0" applyNumberFormat="1" applyFont="1" applyFill="1" applyAlignment="1">
      <alignment horizontal="center" vertical="center"/>
    </xf>
    <xf numFmtId="176" fontId="17" fillId="2" borderId="2" xfId="0" applyNumberFormat="1" applyFont="1" applyFill="1" applyBorder="1" applyAlignment="1">
      <alignment horizontal="center" vertical="center"/>
    </xf>
    <xf numFmtId="176" fontId="18" fillId="2" borderId="3" xfId="0" applyNumberFormat="1" applyFont="1" applyFill="1" applyBorder="1" applyAlignment="1">
      <alignment horizontal="center" vertical="center"/>
    </xf>
    <xf numFmtId="176" fontId="18" fillId="2" borderId="4" xfId="0" applyNumberFormat="1" applyFont="1" applyFill="1" applyBorder="1" applyAlignment="1">
      <alignment horizontal="center" vertical="center"/>
    </xf>
    <xf numFmtId="0" fontId="19" fillId="7" borderId="0" xfId="0" applyFont="1" applyFill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shrinkToFit="1"/>
    </xf>
    <xf numFmtId="0" fontId="0" fillId="0" borderId="6" xfId="0" applyFont="1" applyBorder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0" fillId="3" borderId="7" xfId="0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0" fillId="0" borderId="0" xfId="0" applyFont="1" applyAlignment="1">
      <alignment horizontal="right" vertical="center"/>
    </xf>
    <xf numFmtId="0" fontId="0" fillId="2" borderId="0" xfId="0" applyFont="1" applyFill="1" applyAlignment="1">
      <alignment horizontal="center" vertical="center"/>
    </xf>
    <xf numFmtId="0" fontId="0" fillId="2" borderId="0" xfId="0" applyFont="1" applyFill="1"/>
    <xf numFmtId="0" fontId="15" fillId="8" borderId="0" xfId="0" applyFont="1" applyFill="1" applyAlignment="1">
      <alignment horizontal="center" vertical="center"/>
    </xf>
    <xf numFmtId="0" fontId="15" fillId="9" borderId="0" xfId="0" applyFont="1" applyFill="1" applyAlignment="1">
      <alignment horizontal="center" vertical="center"/>
    </xf>
    <xf numFmtId="0" fontId="20" fillId="10" borderId="0" xfId="0" applyFont="1" applyFill="1" applyAlignment="1">
      <alignment horizontal="center" vertical="center"/>
    </xf>
    <xf numFmtId="0" fontId="21" fillId="0" borderId="0" xfId="0" applyFont="1" applyAlignment="1">
      <alignment vertical="center"/>
    </xf>
    <xf numFmtId="0" fontId="22" fillId="0" borderId="0" xfId="0" applyFont="1"/>
    <xf numFmtId="176" fontId="17" fillId="2" borderId="9" xfId="0" applyNumberFormat="1" applyFont="1" applyFill="1" applyBorder="1" applyAlignment="1">
      <alignment horizontal="center" vertical="center"/>
    </xf>
    <xf numFmtId="176" fontId="18" fillId="2" borderId="10" xfId="0" applyNumberFormat="1" applyFont="1" applyFill="1" applyBorder="1" applyAlignment="1">
      <alignment horizontal="center" vertical="center"/>
    </xf>
    <xf numFmtId="0" fontId="0" fillId="3" borderId="11" xfId="0" applyFont="1" applyFill="1" applyBorder="1" applyAlignment="1">
      <alignment vertical="center"/>
    </xf>
    <xf numFmtId="9" fontId="11" fillId="0" borderId="0" xfId="3" applyNumberFormat="1" applyFont="1" applyFill="1" applyBorder="1" applyAlignment="1" applyProtection="1">
      <alignment horizontal="center" vertical="center"/>
    </xf>
    <xf numFmtId="14" fontId="9" fillId="0" borderId="0" xfId="50" applyFont="1" applyFill="1" applyBorder="1">
      <alignment horizontal="center" vertical="center"/>
    </xf>
    <xf numFmtId="9" fontId="11" fillId="0" borderId="0" xfId="3" applyFont="1" applyFill="1" applyBorder="1">
      <alignment horizontal="center" vertical="center"/>
    </xf>
    <xf numFmtId="0" fontId="9" fillId="0" borderId="0" xfId="49"/>
    <xf numFmtId="0" fontId="9" fillId="0" borderId="0" xfId="49" applyAlignment="1">
      <alignment wrapText="1"/>
    </xf>
    <xf numFmtId="0" fontId="1" fillId="11" borderId="0" xfId="10" applyFont="1" applyFill="1" applyAlignment="1">
      <alignment horizontal="left" vertical="center" indent="1"/>
    </xf>
    <xf numFmtId="0" fontId="2" fillId="0" borderId="0" xfId="1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23" fillId="0" borderId="0" xfId="12" applyFont="1" applyFill="1" applyAlignment="1">
      <alignment horizontal="left" vertical="center" indent="2"/>
    </xf>
    <xf numFmtId="0" fontId="5" fillId="0" borderId="0" xfId="12" applyFont="1" applyFill="1" applyAlignment="1">
      <alignment horizontal="left" vertical="center" indent="2"/>
    </xf>
    <xf numFmtId="0" fontId="4" fillId="0" borderId="0" xfId="0" applyFont="1" applyAlignment="1">
      <alignment horizontal="left" vertical="center" indent="2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 vertical="center"/>
    </xf>
    <xf numFmtId="0" fontId="23" fillId="0" borderId="0" xfId="0" applyFont="1" applyAlignment="1">
      <alignment horizontal="left" vertical="center" indent="2"/>
    </xf>
    <xf numFmtId="0" fontId="4" fillId="0" borderId="0" xfId="14" applyFont="1" applyFill="1" applyAlignment="1">
      <alignment horizontal="left" vertical="center" indent="2"/>
    </xf>
    <xf numFmtId="14" fontId="4" fillId="0" borderId="0" xfId="50" applyNumberFormat="1" applyFont="1" applyFill="1" applyBorder="1" applyAlignment="1">
      <alignment horizontal="left" vertical="center"/>
    </xf>
    <xf numFmtId="14" fontId="4" fillId="0" borderId="0" xfId="50" applyFont="1" applyFill="1" applyBorder="1" applyAlignment="1">
      <alignment horizontal="left" vertical="center" indent="2"/>
    </xf>
    <xf numFmtId="0" fontId="4" fillId="0" borderId="0" xfId="0" applyFont="1" applyAlignment="1">
      <alignment horizontal="left" vertical="center"/>
    </xf>
    <xf numFmtId="0" fontId="4" fillId="0" borderId="9" xfId="0" applyFont="1" applyBorder="1"/>
    <xf numFmtId="0" fontId="11" fillId="11" borderId="0" xfId="0" applyFont="1" applyFill="1" applyAlignment="1">
      <alignment horizontal="left" vertical="center" indent="1"/>
    </xf>
    <xf numFmtId="0" fontId="11" fillId="11" borderId="0" xfId="0" applyFont="1" applyFill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37" fontId="8" fillId="0" borderId="0" xfId="4" applyFont="1" applyFill="1" applyBorder="1">
      <alignment horizontal="center" vertical="center"/>
    </xf>
    <xf numFmtId="0" fontId="10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center" vertical="center"/>
    </xf>
    <xf numFmtId="9" fontId="10" fillId="0" borderId="0" xfId="3" applyFont="1" applyFill="1" applyBorder="1">
      <alignment horizontal="center" vertical="center"/>
    </xf>
    <xf numFmtId="14" fontId="4" fillId="0" borderId="0" xfId="50" applyFont="1" applyFill="1" applyBorder="1">
      <alignment horizontal="center" vertical="center"/>
    </xf>
    <xf numFmtId="0" fontId="4" fillId="0" borderId="0" xfId="0" applyFont="1" applyAlignment="1">
      <alignment horizontal="left" vertical="center" wrapText="1" indent="2"/>
    </xf>
    <xf numFmtId="0" fontId="4" fillId="0" borderId="0" xfId="0" applyFont="1" applyAlignment="1">
      <alignment horizontal="left" vertical="center" wrapText="1" indent="1"/>
    </xf>
    <xf numFmtId="14" fontId="4" fillId="0" borderId="0" xfId="50" applyFont="1" applyFill="1">
      <alignment horizontal="center" vertical="center"/>
    </xf>
    <xf numFmtId="37" fontId="8" fillId="0" borderId="0" xfId="4" applyFont="1" applyFill="1">
      <alignment horizontal="center" vertical="center"/>
    </xf>
    <xf numFmtId="0" fontId="14" fillId="11" borderId="0" xfId="0" applyFont="1" applyFill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23" fillId="0" borderId="4" xfId="0" applyFont="1" applyBorder="1" applyAlignment="1">
      <alignment vertical="center"/>
    </xf>
    <xf numFmtId="176" fontId="18" fillId="12" borderId="12" xfId="0" applyNumberFormat="1" applyFont="1" applyFill="1" applyBorder="1" applyAlignment="1">
      <alignment horizontal="center" vertical="center"/>
    </xf>
    <xf numFmtId="176" fontId="18" fillId="12" borderId="13" xfId="0" applyNumberFormat="1" applyFont="1" applyFill="1" applyBorder="1" applyAlignment="1">
      <alignment horizontal="center" vertical="center"/>
    </xf>
    <xf numFmtId="176" fontId="18" fillId="12" borderId="14" xfId="0" applyNumberFormat="1" applyFont="1" applyFill="1" applyBorder="1" applyAlignment="1">
      <alignment horizontal="center" vertical="center"/>
    </xf>
    <xf numFmtId="176" fontId="18" fillId="12" borderId="15" xfId="0" applyNumberFormat="1" applyFont="1" applyFill="1" applyBorder="1" applyAlignment="1">
      <alignment horizontal="center" vertical="center"/>
    </xf>
    <xf numFmtId="176" fontId="18" fillId="12" borderId="0" xfId="0" applyNumberFormat="1" applyFont="1" applyFill="1" applyAlignment="1">
      <alignment horizontal="center" vertical="center"/>
    </xf>
    <xf numFmtId="176" fontId="18" fillId="12" borderId="16" xfId="0" applyNumberFormat="1" applyFont="1" applyFill="1" applyBorder="1" applyAlignment="1">
      <alignment horizontal="center" vertical="center"/>
    </xf>
    <xf numFmtId="0" fontId="18" fillId="12" borderId="17" xfId="0" applyFont="1" applyFill="1" applyBorder="1" applyAlignment="1">
      <alignment horizontal="center" vertical="center" shrinkToFit="1"/>
    </xf>
    <xf numFmtId="0" fontId="0" fillId="0" borderId="18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9" fillId="11" borderId="0" xfId="0" applyFont="1" applyFill="1"/>
    <xf numFmtId="176" fontId="18" fillId="12" borderId="19" xfId="0" applyNumberFormat="1" applyFont="1" applyFill="1" applyBorder="1" applyAlignment="1">
      <alignment horizontal="center" vertical="center"/>
    </xf>
    <xf numFmtId="0" fontId="16" fillId="0" borderId="4" xfId="0" applyFont="1" applyBorder="1" applyAlignment="1">
      <alignment vertical="center"/>
    </xf>
    <xf numFmtId="0" fontId="21" fillId="0" borderId="4" xfId="0" applyFont="1" applyBorder="1" applyAlignment="1">
      <alignment vertical="center"/>
    </xf>
    <xf numFmtId="0" fontId="22" fillId="0" borderId="4" xfId="0" applyFont="1" applyBorder="1"/>
    <xf numFmtId="176" fontId="18" fillId="12" borderId="9" xfId="0" applyNumberFormat="1" applyFont="1" applyFill="1" applyBorder="1" applyAlignment="1">
      <alignment horizontal="center" vertical="center"/>
    </xf>
    <xf numFmtId="0" fontId="0" fillId="0" borderId="5" xfId="0" applyFont="1" applyBorder="1" applyAlignment="1">
      <alignment vertical="center"/>
    </xf>
    <xf numFmtId="0" fontId="0" fillId="0" borderId="20" xfId="0" applyFont="1" applyBorder="1" applyAlignment="1">
      <alignment vertical="center"/>
    </xf>
    <xf numFmtId="0" fontId="24" fillId="13" borderId="0" xfId="10" applyFont="1" applyFill="1" applyAlignment="1">
      <alignment horizontal="left" vertical="center" indent="1"/>
    </xf>
    <xf numFmtId="0" fontId="11" fillId="2" borderId="0" xfId="0" applyFont="1" applyFill="1" applyAlignment="1">
      <alignment horizontal="left" vertical="center" indent="1"/>
    </xf>
    <xf numFmtId="0" fontId="11" fillId="2" borderId="0" xfId="0" applyFont="1" applyFill="1" applyAlignment="1">
      <alignment horizontal="center" vertical="center" wrapText="1"/>
    </xf>
    <xf numFmtId="0" fontId="5" fillId="13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4" fillId="13" borderId="0" xfId="0" applyFont="1" applyFill="1"/>
    <xf numFmtId="0" fontId="11" fillId="0" borderId="0" xfId="3" applyNumberFormat="1" applyFont="1" applyFill="1" applyBorder="1" applyAlignment="1" applyProtection="1">
      <alignment horizontal="center" vertical="center"/>
    </xf>
    <xf numFmtId="0" fontId="25" fillId="0" borderId="0" xfId="0" applyFont="1"/>
    <xf numFmtId="0" fontId="18" fillId="0" borderId="0" xfId="0" applyFont="1" applyAlignment="1">
      <alignment vertical="top"/>
    </xf>
    <xf numFmtId="0" fontId="18" fillId="0" borderId="0" xfId="0" applyFont="1"/>
    <xf numFmtId="0" fontId="26" fillId="0" borderId="0" xfId="12" applyFont="1" applyFill="1" applyAlignment="1">
      <alignment vertical="center"/>
    </xf>
    <xf numFmtId="0" fontId="25" fillId="11" borderId="0" xfId="0" applyFont="1" applyFill="1"/>
    <xf numFmtId="0" fontId="27" fillId="11" borderId="0" xfId="12" applyFont="1" applyFill="1" applyAlignment="1">
      <alignment horizontal="left" vertical="center"/>
    </xf>
    <xf numFmtId="0" fontId="25" fillId="13" borderId="0" xfId="0" applyFont="1" applyFill="1"/>
    <xf numFmtId="0" fontId="28" fillId="13" borderId="0" xfId="0" applyFont="1" applyFill="1"/>
    <xf numFmtId="0" fontId="2" fillId="13" borderId="0" xfId="12" applyFont="1" applyFill="1" applyAlignment="1">
      <alignment vertical="center"/>
    </xf>
    <xf numFmtId="0" fontId="5" fillId="13" borderId="0" xfId="12" applyFont="1" applyFill="1" applyAlignment="1">
      <alignment horizontal="left" vertical="center" wrapText="1"/>
    </xf>
    <xf numFmtId="0" fontId="18" fillId="13" borderId="0" xfId="0" applyFont="1" applyFill="1"/>
    <xf numFmtId="0" fontId="4" fillId="13" borderId="0" xfId="0" applyFont="1" applyFill="1" applyAlignment="1">
      <alignment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zHiddenText" xfId="49"/>
    <cellStyle name="日期" xfId="50"/>
  </cellStyles>
  <dxfs count="47">
    <dxf>
      <font>
        <name val="Microsoft YaHei UI"/>
        <scheme val="none"/>
        <strike val="0"/>
        <u val="none"/>
        <sz val="11"/>
      </font>
      <alignment horizontal="left" wrapText="1"/>
    </dxf>
    <dxf>
      <font>
        <name val="Microsoft YaHei UI"/>
        <scheme val="none"/>
        <strike val="0"/>
        <u val="none"/>
        <sz val="11"/>
      </font>
      <alignment horizontal="center" vertical="center"/>
    </dxf>
    <dxf>
      <font>
        <name val="Microsoft YaHei UI"/>
        <scheme val="none"/>
        <strike val="0"/>
        <u val="none"/>
        <sz val="11"/>
      </font>
      <alignment horizontal="center" vertical="center"/>
    </dxf>
    <dxf>
      <font>
        <name val="Microsoft YaHei UI"/>
        <scheme val="none"/>
        <strike val="0"/>
        <u val="none"/>
        <sz val="11"/>
      </font>
    </dxf>
    <dxf>
      <font>
        <name val="Microsoft YaHei UI"/>
        <scheme val="none"/>
        <strike val="0"/>
        <u val="none"/>
        <sz val="11"/>
      </font>
    </dxf>
    <dxf>
      <font>
        <name val="Microsoft YaHei UI"/>
        <scheme val="none"/>
        <strike val="0"/>
        <u val="none"/>
        <sz val="11"/>
        <color theme="0"/>
      </font>
    </dxf>
    <dxf>
      <font>
        <color theme="0"/>
      </font>
      <fill>
        <patternFill patternType="solid">
          <bgColor theme="1" tint="0.349986266670736"/>
        </patternFill>
      </fill>
      <border>
        <left/>
        <right/>
        <top/>
        <bottom/>
      </border>
    </dxf>
    <dxf>
      <font>
        <color theme="0"/>
      </font>
      <fill>
        <patternFill patternType="solid">
          <bgColor theme="1" tint="0.499984740745262"/>
        </patternFill>
      </fill>
      <border>
        <left/>
        <right/>
        <top/>
        <bottom/>
      </border>
    </dxf>
    <dxf>
      <font>
        <b val="1"/>
        <i val="0"/>
        <color theme="0"/>
      </font>
      <border>
        <left style="thin">
          <color rgb="FFC00000"/>
        </left>
        <right style="thin">
          <color rgb="FFC00000"/>
        </right>
      </border>
    </dxf>
    <dxf>
      <fill>
        <patternFill patternType="solid">
          <bgColor theme="9"/>
        </patternFill>
      </fill>
      <border>
        <left/>
        <right/>
        <top/>
        <bottom/>
      </border>
    </dxf>
    <dxf>
      <fill>
        <patternFill patternType="solid">
          <bgColor theme="7" tint="-0.249946592608417"/>
        </patternFill>
      </fill>
      <border>
        <left/>
        <right/>
        <top/>
        <bottom/>
      </border>
    </dxf>
    <dxf>
      <fill>
        <patternFill patternType="solid">
          <bgColor theme="6"/>
        </patternFill>
      </fill>
      <border>
        <left/>
        <right/>
        <top/>
        <bottom/>
      </border>
    </dxf>
    <dxf>
      <fill>
        <patternFill patternType="solid">
          <bgColor theme="5"/>
        </patternFill>
      </fill>
      <border>
        <left/>
        <right/>
        <top/>
        <bottom/>
      </border>
    </dxf>
    <dxf>
      <fill>
        <patternFill patternType="solid">
          <bgColor theme="2" tint="-0.0999176000244148"/>
        </patternFill>
      </fill>
      <border>
        <left/>
        <right/>
        <top/>
        <bottom/>
      </border>
    </dxf>
    <dxf>
      <font>
        <name val="Microsoft YaHei UI"/>
        <scheme val="none"/>
        <strike val="0"/>
        <u val="none"/>
        <sz val="11"/>
      </font>
      <alignment horizontal="left" wrapText="1"/>
    </dxf>
    <dxf>
      <font>
        <name val="Microsoft YaHei UI"/>
        <scheme val="none"/>
        <strike val="0"/>
        <u val="none"/>
        <sz val="11"/>
      </font>
      <alignment horizontal="center" vertical="center"/>
    </dxf>
    <dxf>
      <font>
        <name val="Microsoft YaHei UI"/>
        <scheme val="none"/>
        <strike val="0"/>
        <u val="none"/>
        <sz val="11"/>
      </font>
      <alignment horizontal="center" vertical="center"/>
    </dxf>
    <dxf>
      <font>
        <name val="Microsoft YaHei UI"/>
        <scheme val="none"/>
        <strike val="0"/>
        <u val="none"/>
        <sz val="11"/>
      </font>
    </dxf>
    <dxf>
      <font>
        <name val="Microsoft YaHei UI"/>
        <scheme val="none"/>
        <strike val="0"/>
        <u val="none"/>
        <sz val="11"/>
      </font>
    </dxf>
    <dxf>
      <font>
        <name val="Microsoft YaHei UI"/>
        <scheme val="none"/>
        <strike val="0"/>
        <u val="none"/>
        <sz val="11"/>
        <color rgb="FF000000"/>
      </font>
    </dxf>
    <dxf>
      <font>
        <color auto="1"/>
      </font>
      <fill>
        <patternFill patternType="solid">
          <bgColor theme="0" tint="-0.149937437055574"/>
        </patternFill>
      </fill>
      <border>
        <left/>
        <right/>
        <top/>
        <bottom style="thin">
          <color theme="0" tint="-0.349986266670736"/>
        </bottom>
      </border>
    </dxf>
    <dxf>
      <font>
        <color auto="1"/>
      </font>
      <fill>
        <patternFill patternType="solid">
          <bgColor theme="0" tint="-0.0499893185216834"/>
        </patternFill>
      </fill>
      <border>
        <left/>
        <right/>
        <top/>
        <bottom style="thin">
          <color theme="0" tint="-0.349986266670736"/>
        </bottom>
      </border>
    </dxf>
    <dxf>
      <font>
        <name val="Microsoft YaHei UI"/>
        <scheme val="none"/>
        <strike val="0"/>
        <u val="none"/>
        <sz val="11"/>
      </font>
      <alignment horizontal="left" wrapText="1"/>
    </dxf>
    <dxf>
      <font>
        <name val="Microsoft YaHei UI"/>
        <scheme val="none"/>
        <strike val="0"/>
        <u val="none"/>
        <sz val="11"/>
      </font>
      <alignment horizontal="center" vertical="center"/>
    </dxf>
    <dxf>
      <font>
        <name val="Microsoft YaHei UI"/>
        <scheme val="none"/>
        <strike val="0"/>
        <u val="none"/>
        <sz val="11"/>
      </font>
      <alignment horizontal="center" vertical="center"/>
    </dxf>
    <dxf>
      <font>
        <name val="Microsoft YaHei UI"/>
        <scheme val="none"/>
        <strike val="0"/>
        <u val="none"/>
        <sz val="11"/>
      </font>
    </dxf>
    <dxf>
      <font>
        <name val="Microsoft YaHei UI"/>
        <scheme val="none"/>
        <strike val="0"/>
        <u val="none"/>
        <sz val="11"/>
      </font>
    </dxf>
    <dxf>
      <font>
        <name val="Microsoft YaHei UI"/>
        <scheme val="none"/>
        <strike val="0"/>
        <u val="none"/>
        <sz val="11"/>
        <color rgb="FF000000"/>
      </font>
    </dxf>
    <dxf>
      <font>
        <name val="Microsoft YaHei UI"/>
        <scheme val="none"/>
        <strike val="0"/>
        <u val="none"/>
        <sz val="11"/>
      </font>
      <alignment horizontal="left" wrapText="1"/>
    </dxf>
    <dxf>
      <font>
        <name val="Microsoft YaHei UI"/>
        <scheme val="none"/>
        <strike val="0"/>
        <u val="none"/>
        <sz val="11"/>
      </font>
      <alignment horizontal="center" vertical="center"/>
    </dxf>
    <dxf>
      <font>
        <name val="Microsoft YaHei UI"/>
        <scheme val="none"/>
        <strike val="0"/>
        <u val="none"/>
        <sz val="11"/>
      </font>
      <alignment horizontal="center" vertical="center"/>
    </dxf>
    <dxf>
      <font>
        <name val="Microsoft YaHei UI"/>
        <scheme val="none"/>
        <strike val="0"/>
        <u val="none"/>
        <sz val="11"/>
      </font>
    </dxf>
    <dxf>
      <font>
        <name val="Microsoft YaHei UI"/>
        <scheme val="none"/>
        <strike val="0"/>
        <u val="none"/>
        <sz val="11"/>
      </font>
    </dxf>
    <dxf>
      <font>
        <name val="Microsoft YaHei UI"/>
        <scheme val="none"/>
        <strike val="0"/>
        <u val="none"/>
        <sz val="11"/>
        <color theme="0"/>
      </font>
    </dxf>
    <dxf>
      <fill>
        <patternFill patternType="solid">
          <bgColor theme="1" tint="0.249946592608417"/>
        </patternFill>
      </fill>
    </dxf>
    <dxf>
      <fill>
        <patternFill patternType="solid">
          <bgColor theme="1" tint="0.349986266670736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solid">
          <bgColor theme="1" tint="0.349986266670736"/>
        </patternFill>
      </fill>
      <border>
        <left/>
        <right/>
        <top/>
        <bottom/>
        <vertical/>
        <horizontal/>
      </border>
    </dxf>
    <dxf>
      <font>
        <strike val="0"/>
        <color auto="1"/>
      </font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bgColor theme="0" tint="-0.0499893185216834"/>
        </patternFill>
      </fill>
      <border>
        <left/>
        <right/>
        <top/>
        <bottom/>
        <vertical/>
        <horizontal/>
      </border>
    </dxf>
    <dxf>
      <font>
        <b val="1"/>
        <color theme="1"/>
      </font>
    </dxf>
    <dxf>
      <font>
        <b val="0"/>
        <i val="0"/>
        <color theme="1"/>
      </font>
      <border>
        <left/>
        <right/>
        <top/>
        <bottom/>
        <vertical/>
        <horizontal/>
      </border>
    </dxf>
    <dxf>
      <font>
        <b val="1"/>
        <color theme="1"/>
      </font>
      <border>
        <left/>
        <right/>
        <top/>
        <bottom/>
        <vertical/>
        <horizontal/>
      </border>
    </dxf>
    <dxf>
      <font>
        <b val="1"/>
        <color theme="0"/>
      </font>
      <fill>
        <patternFill patternType="solid">
          <fgColor theme="4"/>
          <bgColor theme="4"/>
        </patternFill>
      </fill>
      <border>
        <left/>
        <right/>
        <top/>
        <bottom/>
        <vertical/>
        <horizontal/>
      </border>
    </dxf>
    <dxf>
      <font>
        <color auto="1"/>
      </font>
      <border>
        <left/>
        <right/>
        <top/>
        <bottom/>
        <vertical/>
        <horizontal/>
      </border>
    </dxf>
  </dxfs>
  <tableStyles count="2" defaultPivotStyle="PivotStyleLight16">
    <tableStyle name="甘特表格样式" pivot="0" count="4" xr9:uid="{1EBC42E4-0A7B-419D-98BE-A365917F0B67}">
      <tableStyleElement type="wholeTable" dxfId="37"/>
      <tableStyleElement type="headerRow" dxfId="36"/>
      <tableStyleElement type="firstRowStripe" dxfId="35"/>
      <tableStyleElement type="secondRowStripe" dxfId="34"/>
    </tableStyle>
    <tableStyle name="待办事项列表" pivot="0" count="9" xr9:uid="{E88C520A-059D-4DE5-85BB-B39AB306DAC6}">
      <tableStyleElement type="wholeTable" dxfId="46"/>
      <tableStyleElement type="headerRow" dxfId="45"/>
      <tableStyleElement type="totalRow" dxfId="44"/>
      <tableStyleElement type="firstColumn" dxfId="43"/>
      <tableStyleElement type="lastColumn" dxfId="42"/>
      <tableStyleElement type="firstRowStripe" dxfId="41"/>
      <tableStyleElement type="secondRowStripe" dxfId="40"/>
      <tableStyleElement type="firstColumnStripe" dxfId="39"/>
      <tableStyleElement type="secondColumnStripe" dxfId="3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00000000"/>
      <color rgb="00215881"/>
      <color rgb="0042648A"/>
      <color rgb="00969696"/>
      <color rgb="00C0C0C0"/>
      <color rgb="00427FC2"/>
      <color rgb="0044678E"/>
      <color rgb="004A6F9C"/>
      <color rgb="003969A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7" Type="http://schemas.openxmlformats.org/officeDocument/2006/relationships/image" Target="media/image9.png"/><Relationship Id="rId6" Type="http://schemas.openxmlformats.org/officeDocument/2006/relationships/image" Target="media/image8.png"/><Relationship Id="rId5" Type="http://schemas.openxmlformats.org/officeDocument/2006/relationships/image" Target="media/image7.png"/><Relationship Id="rId4" Type="http://schemas.openxmlformats.org/officeDocument/2006/relationships/image" Target="media/image6.png"/><Relationship Id="rId3" Type="http://schemas.openxmlformats.org/officeDocument/2006/relationships/image" Target="media/image5.png"/><Relationship Id="rId2" Type="http://schemas.openxmlformats.org/officeDocument/2006/relationships/image" Target="media/image4.png"/><Relationship Id="rId1" Type="http://schemas.openxmlformats.org/officeDocument/2006/relationships/image" Target="media/image3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www.wps.cn/officeDocument/2020/cellImage" Target="cellimag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customXml" Target="../customXml/item3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3209925</xdr:colOff>
      <xdr:row>1</xdr:row>
      <xdr:rowOff>15240</xdr:rowOff>
    </xdr:from>
    <xdr:to>
      <xdr:col>5</xdr:col>
      <xdr:colOff>208725</xdr:colOff>
      <xdr:row>1</xdr:row>
      <xdr:rowOff>601980</xdr:rowOff>
    </xdr:to>
    <xdr:pic>
      <xdr:nvPicPr>
        <xdr:cNvPr id="2" name="图形 1" descr="包含实心填充的甘特图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877550" y="396240"/>
          <a:ext cx="503555" cy="58674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4" name="里程碑 435" displayName="里程碑_435" ref="B9:G58" totalsRowShown="0">
  <autoFilter xmlns:etc="http://www.wps.cn/officeDocument/2017/etCustomData" ref="B9:G58" etc:filterBottomFollowUsedRange="0">
    <filterColumn colId="0" hiddenButton="1"/>
    <filterColumn colId="1" hiddenButton="1"/>
    <filterColumn colId="2" hiddenButton="1"/>
    <filterColumn colId="3" hiddenButton="1"/>
    <filterColumn colId="4" hiddenButton="1"/>
  </autoFilter>
  <tableColumns count="6">
    <tableColumn id="1" name="里程碑描述" dataDxfId="0"/>
    <tableColumn id="2" name="类别" dataDxfId="1"/>
    <tableColumn id="3" name="责任人" dataDxfId="2"/>
    <tableColumn id="4" name="进度" dataDxfId="3"/>
    <tableColumn id="5" name="开始" dataDxfId="4"/>
    <tableColumn id="6" name="天数" dataDxfId="5"/>
  </tableColumns>
  <tableStyleInfo name="甘特表格样式" showFirstColumn="1" showLastColumn="0" showRowStripes="1" showColumnStripes="0"/>
</table>
</file>

<file path=xl/tables/table2.xml><?xml version="1.0" encoding="utf-8"?>
<table xmlns="http://schemas.openxmlformats.org/spreadsheetml/2006/main" id="1" name="里程碑 4352" displayName="里程碑_4352" ref="B9:G36" totalsRowShown="0">
  <autoFilter xmlns:etc="http://www.wps.cn/officeDocument/2017/etCustomData" ref="B9:G36" etc:filterBottomFollowUsedRange="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里程碑描述" dataDxfId="14"/>
    <tableColumn id="2" name="类别" dataDxfId="15"/>
    <tableColumn id="3" name="责任人" dataDxfId="16"/>
    <tableColumn id="4" name="进度" dataDxfId="17"/>
    <tableColumn id="5" name="开始" dataDxfId="18"/>
    <tableColumn id="6" name="天数" dataDxfId="19"/>
  </tableColumns>
  <tableStyleInfo name="待办事项列表" showFirstColumn="1" showLastColumn="0" showRowStripes="1" showColumnStripes="0"/>
</table>
</file>

<file path=xl/tables/table3.xml><?xml version="1.0" encoding="utf-8"?>
<table xmlns="http://schemas.openxmlformats.org/spreadsheetml/2006/main" id="3" name="里程碑 43524" displayName="里程碑_43524" ref="B9:G36" totalsRowShown="0">
  <autoFilter xmlns:etc="http://www.wps.cn/officeDocument/2017/etCustomData" ref="B9:G36" etc:filterBottomFollowUsedRange="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里程碑描述" dataDxfId="22"/>
    <tableColumn id="2" name="类别" dataDxfId="23"/>
    <tableColumn id="3" name="责任人" dataDxfId="24"/>
    <tableColumn id="4" name="进度" dataDxfId="25"/>
    <tableColumn id="5" name="开始" dataDxfId="26"/>
    <tableColumn id="6" name="天数" dataDxfId="27"/>
  </tableColumns>
  <tableStyleInfo name="待办事项列表" showFirstColumn="1" showLastColumn="0" showRowStripes="1" showColumnStripes="0"/>
</table>
</file>

<file path=xl/tables/table4.xml><?xml version="1.0" encoding="utf-8"?>
<table xmlns="http://schemas.openxmlformats.org/spreadsheetml/2006/main" id="2" name="里程碑_4353" displayName="里程碑_4353" ref="B9:H191" totalsRowShown="0">
  <autoFilter xmlns:etc="http://www.wps.cn/officeDocument/2017/etCustomData" ref="B9:H191" etc:filterBottomFollowUsedRange="0"/>
  <tableColumns count="7">
    <tableColumn id="1" name="里程碑描述" dataDxfId="28"/>
    <tableColumn id="2" name="类别" dataDxfId="29"/>
    <tableColumn id="3" name="责任人" dataDxfId="30"/>
    <tableColumn id="7" name="难度"/>
    <tableColumn id="4" name="进度" dataDxfId="31"/>
    <tableColumn id="5" name="开始" dataDxfId="32"/>
    <tableColumn id="6" name="天数" dataDxfId="33"/>
  </tableColumns>
  <tableStyleInfo name="甘特表格样式" showFirstColumn="1" showLastColumn="0" showRowStripes="1" showColumnStripes="0"/>
</table>
</file>

<file path=xl/tables/table5.xml><?xml version="1.0" encoding="utf-8"?>
<table xmlns="http://schemas.openxmlformats.org/spreadsheetml/2006/main" id="5" name="里程碑_43536" displayName="里程碑_43536" ref="B9:H45" totalsRowShown="0">
  <autoFilter xmlns:etc="http://www.wps.cn/officeDocument/2017/etCustomData" ref="B9:H45" etc:filterBottomFollowUsedRange="0"/>
  <tableColumns count="7">
    <tableColumn id="1" name="里程碑描述"/>
    <tableColumn id="2" name="类别"/>
    <tableColumn id="3" name="责任人"/>
    <tableColumn id="7" name="难度"/>
    <tableColumn id="4" name="进度"/>
    <tableColumn id="5" name="开始"/>
    <tableColumn id="6" name="天数"/>
  </tableColumns>
  <tableStyleInfo name="甘特表格样式" showFirstColumn="1" showLastColumn="0" showRowStripes="1" showColumnStripes="0"/>
</table>
</file>

<file path=xl/theme/theme1.xml><?xml version="1.0" encoding="utf-8"?>
<a:theme xmlns:a="http://schemas.openxmlformats.org/drawingml/2006/main" name="Attitude">
  <a:themeElements>
    <a:clrScheme name="Custom 60">
      <a:dk1>
        <a:srgbClr val="000000"/>
      </a:dk1>
      <a:lt1>
        <a:sysClr val="window" lastClr="FFFFFF"/>
      </a:lt1>
      <a:dk2>
        <a:srgbClr val="8439BD"/>
      </a:dk2>
      <a:lt2>
        <a:srgbClr val="FFFFFF"/>
      </a:lt2>
      <a:accent1>
        <a:srgbClr val="0EABB7"/>
      </a:accent1>
      <a:accent2>
        <a:srgbClr val="4868E5"/>
      </a:accent2>
      <a:accent3>
        <a:srgbClr val="20A472"/>
      </a:accent3>
      <a:accent4>
        <a:srgbClr val="B13DC8"/>
      </a:accent4>
      <a:accent5>
        <a:srgbClr val="172DA6"/>
      </a:accent5>
      <a:accent6>
        <a:srgbClr val="00B0F0"/>
      </a:accent6>
      <a:hlink>
        <a:srgbClr val="00B0F0"/>
      </a:hlink>
      <a:folHlink>
        <a:srgbClr val="B036B3"/>
      </a:folHlink>
    </a:clrScheme>
    <a:fontScheme name="Calibri">
      <a:majorFont>
        <a:latin typeface="Calibri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M19"/>
  <sheetViews>
    <sheetView showGridLines="0" workbookViewId="0">
      <selection activeCell="A1" sqref="A1"/>
    </sheetView>
  </sheetViews>
  <sheetFormatPr defaultColWidth="9.33333333333333" defaultRowHeight="16.5"/>
  <cols>
    <col min="1" max="1" width="4.77777777777778" style="137" customWidth="1"/>
    <col min="2" max="2" width="2.88888888888889" style="137" customWidth="1"/>
    <col min="3" max="5" width="40.8888888888889" style="138" customWidth="1"/>
    <col min="6" max="6" width="2.88888888888889" style="138" customWidth="1"/>
    <col min="7" max="16384" width="9.33333333333333" style="138"/>
  </cols>
  <sheetData>
    <row r="1" s="136" customFormat="1" ht="30" spans="4:4">
      <c r="D1" s="139"/>
    </row>
    <row r="2" ht="50.1" customHeight="1" spans="1:13">
      <c r="A2" s="136"/>
      <c r="B2" s="140"/>
      <c r="C2" s="141" t="s">
        <v>0</v>
      </c>
      <c r="D2" s="141"/>
      <c r="E2" s="141"/>
      <c r="F2" s="140"/>
      <c r="G2" s="136"/>
      <c r="H2" s="136"/>
      <c r="I2" s="136"/>
      <c r="J2" s="136"/>
      <c r="K2" s="136"/>
      <c r="L2" s="136"/>
      <c r="M2" s="136"/>
    </row>
    <row r="3" ht="14.45" customHeight="1" spans="1:13">
      <c r="A3" s="136"/>
      <c r="B3" s="142"/>
      <c r="C3" s="143"/>
      <c r="D3" s="144"/>
      <c r="E3" s="142"/>
      <c r="F3" s="142"/>
      <c r="G3" s="136"/>
      <c r="H3" s="136"/>
      <c r="I3" s="136"/>
      <c r="J3" s="136"/>
      <c r="K3" s="136"/>
      <c r="L3" s="136"/>
      <c r="M3" s="136"/>
    </row>
    <row r="4" s="137" customFormat="1" ht="39.75" customHeight="1" spans="1:13">
      <c r="A4" s="136"/>
      <c r="B4" s="142"/>
      <c r="C4" s="145" t="s">
        <v>1</v>
      </c>
      <c r="D4" s="145"/>
      <c r="E4" s="145"/>
      <c r="F4" s="142"/>
      <c r="G4" s="136"/>
      <c r="H4" s="136"/>
      <c r="I4" s="136"/>
      <c r="J4" s="136"/>
      <c r="K4" s="136"/>
      <c r="L4" s="136"/>
      <c r="M4" s="136"/>
    </row>
    <row r="5" s="137" customFormat="1" ht="62.25" customHeight="1" spans="1:13">
      <c r="A5" s="136"/>
      <c r="B5" s="142"/>
      <c r="C5" s="145" t="s">
        <v>2</v>
      </c>
      <c r="D5" s="145"/>
      <c r="E5" s="145"/>
      <c r="F5" s="142"/>
      <c r="G5" s="136"/>
      <c r="H5" s="136"/>
      <c r="I5" s="136"/>
      <c r="J5" s="136"/>
      <c r="K5" s="136"/>
      <c r="L5" s="136"/>
      <c r="M5" s="136"/>
    </row>
    <row r="6" spans="1:6">
      <c r="A6" s="138"/>
      <c r="B6" s="146"/>
      <c r="C6" s="146"/>
      <c r="D6" s="147"/>
      <c r="E6" s="146"/>
      <c r="F6" s="146"/>
    </row>
    <row r="7" ht="50.1" customHeight="1" spans="1:2">
      <c r="A7" s="138"/>
      <c r="B7" s="138"/>
    </row>
    <row r="8" ht="14.45" customHeight="1" spans="1:2">
      <c r="A8" s="138"/>
      <c r="B8" s="138"/>
    </row>
    <row r="9" ht="90" customHeight="1" spans="3:8">
      <c r="C9" s="137"/>
      <c r="D9" s="137"/>
      <c r="E9" s="137"/>
      <c r="F9" s="137"/>
      <c r="G9" s="137"/>
      <c r="H9" s="137"/>
    </row>
    <row r="10" ht="14.45" customHeight="1" spans="1:2">
      <c r="A10" s="138"/>
      <c r="B10" s="138"/>
    </row>
    <row r="11" spans="1:4">
      <c r="A11" s="138"/>
      <c r="B11" s="138"/>
      <c r="D11" s="137"/>
    </row>
    <row r="12" spans="1:4">
      <c r="A12" s="138"/>
      <c r="B12" s="138"/>
      <c r="D12" s="137"/>
    </row>
    <row r="13" spans="1:4">
      <c r="A13" s="138"/>
      <c r="B13" s="138"/>
      <c r="D13" s="137"/>
    </row>
    <row r="14" spans="1:4">
      <c r="A14" s="138"/>
      <c r="B14" s="138"/>
      <c r="D14" s="137"/>
    </row>
    <row r="15" spans="1:4">
      <c r="A15" s="138"/>
      <c r="B15" s="138"/>
      <c r="D15" s="137"/>
    </row>
    <row r="16" spans="1:4">
      <c r="A16" s="138"/>
      <c r="B16" s="138"/>
      <c r="D16" s="137"/>
    </row>
    <row r="17" spans="1:4">
      <c r="A17" s="138"/>
      <c r="B17" s="138"/>
      <c r="D17" s="137"/>
    </row>
    <row r="18" spans="1:4">
      <c r="A18" s="138"/>
      <c r="B18" s="138"/>
      <c r="D18" s="137"/>
    </row>
    <row r="19" spans="1:4">
      <c r="A19" s="138"/>
      <c r="B19" s="138"/>
      <c r="D19" s="137"/>
    </row>
  </sheetData>
  <mergeCells count="3">
    <mergeCell ref="C2:E2"/>
    <mergeCell ref="C4:E4"/>
    <mergeCell ref="C5:E5"/>
  </mergeCells>
  <pageMargins left="0.5" right="0.5" top="0.5" bottom="0.5" header="0.3" footer="0.3"/>
  <pageSetup paperSize="9" scale="89" orientation="portrait"/>
  <headerFooter/>
  <colBreaks count="1" manualBreakCount="1">
    <brk id="4" max="5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pageSetUpPr fitToPage="1"/>
  </sheetPr>
  <dimension ref="B1:BM60"/>
  <sheetViews>
    <sheetView showGridLines="0" zoomScale="85" zoomScaleNormal="85" zoomScalePageLayoutView="70" showRuler="0" topLeftCell="B6" workbookViewId="0">
      <selection activeCell="D15" sqref="D15"/>
    </sheetView>
  </sheetViews>
  <sheetFormatPr defaultColWidth="8.88888888888889" defaultRowHeight="30" customHeight="1"/>
  <cols>
    <col min="1" max="1" width="0.333333333333333" style="1" hidden="1" customWidth="1"/>
    <col min="2" max="2" width="35.5555555555556" style="1" customWidth="1"/>
    <col min="3" max="3" width="13.4444444444444" style="1" customWidth="1"/>
    <col min="4" max="4" width="11" style="1" customWidth="1"/>
    <col min="5" max="5" width="15.8888888888889" style="1" customWidth="1"/>
    <col min="6" max="6" width="10.5555555555556" style="3" customWidth="1"/>
    <col min="7" max="7" width="10.5555555555556" style="1" customWidth="1"/>
    <col min="8" max="8" width="2.88888888888889" style="1" customWidth="1"/>
    <col min="9" max="64" width="3.77777777777778" style="1" customWidth="1"/>
    <col min="65" max="65" width="2.88888888888889" style="1" customWidth="1"/>
    <col min="66" max="16384" width="8.88888888888889" style="1"/>
  </cols>
  <sheetData>
    <row r="1" ht="2.1" hidden="1" customHeight="1"/>
    <row r="2" ht="49.9" customHeight="1" spans="2:65">
      <c r="B2" s="4" t="s">
        <v>3</v>
      </c>
      <c r="C2" s="4"/>
      <c r="D2" s="4"/>
      <c r="E2" s="4"/>
      <c r="F2" s="4"/>
      <c r="G2" s="4"/>
      <c r="H2" s="4"/>
      <c r="I2" s="45"/>
      <c r="J2" s="45"/>
      <c r="K2" s="45"/>
      <c r="L2" s="45"/>
      <c r="M2" s="45"/>
      <c r="N2" s="45"/>
      <c r="O2" s="46"/>
      <c r="P2" s="64"/>
      <c r="Q2" s="64"/>
      <c r="R2" s="64"/>
      <c r="S2" s="64"/>
      <c r="T2" s="64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5"/>
      <c r="AT2" s="65"/>
      <c r="AU2" s="65"/>
      <c r="AV2" s="65"/>
      <c r="AW2" s="65"/>
      <c r="AX2" s="65"/>
      <c r="AY2" s="65"/>
      <c r="AZ2" s="65"/>
      <c r="BA2" s="65"/>
      <c r="BB2" s="65"/>
      <c r="BC2" s="65"/>
      <c r="BD2" s="65"/>
      <c r="BE2" s="65"/>
      <c r="BF2" s="65"/>
      <c r="BG2" s="65"/>
      <c r="BH2" s="65"/>
      <c r="BI2" s="65"/>
      <c r="BJ2" s="65"/>
      <c r="BK2" s="65"/>
      <c r="BL2" s="65"/>
      <c r="BM2" s="65"/>
    </row>
    <row r="3" ht="19.9" customHeight="1" spans="2:65">
      <c r="B3" s="5"/>
      <c r="C3" s="6"/>
      <c r="D3" s="7"/>
      <c r="E3" s="7"/>
      <c r="F3" s="8"/>
      <c r="G3" s="9"/>
      <c r="H3" s="9"/>
      <c r="I3" s="47"/>
      <c r="J3" s="9"/>
      <c r="K3" s="9"/>
      <c r="L3" s="9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</row>
    <row r="4" customHeight="1" spans="2:65">
      <c r="B4" s="10" t="s">
        <v>4</v>
      </c>
      <c r="C4" s="11"/>
      <c r="D4" s="12"/>
      <c r="E4" s="13"/>
      <c r="F4" s="14"/>
      <c r="G4" s="15" t="s">
        <v>5</v>
      </c>
      <c r="H4" s="13"/>
      <c r="I4" s="48" t="s">
        <v>6</v>
      </c>
      <c r="J4" s="48"/>
      <c r="K4" s="48"/>
      <c r="L4" s="48"/>
      <c r="M4" s="18"/>
      <c r="N4" s="49" t="s">
        <v>7</v>
      </c>
      <c r="O4" s="49"/>
      <c r="P4" s="49"/>
      <c r="Q4" s="49"/>
      <c r="R4" s="18"/>
      <c r="S4" s="66" t="s">
        <v>8</v>
      </c>
      <c r="T4" s="66"/>
      <c r="U4" s="66"/>
      <c r="V4" s="66"/>
      <c r="W4" s="18"/>
      <c r="X4" s="67" t="s">
        <v>9</v>
      </c>
      <c r="Y4" s="67"/>
      <c r="Z4" s="67"/>
      <c r="AA4" s="67"/>
      <c r="AB4" s="18"/>
      <c r="AC4" s="68" t="s">
        <v>10</v>
      </c>
      <c r="AD4" s="68"/>
      <c r="AE4" s="68"/>
      <c r="AF4" s="6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</row>
    <row r="5" customHeight="1" spans="2:65">
      <c r="B5" s="16" t="s">
        <v>11</v>
      </c>
      <c r="C5" s="17"/>
      <c r="D5" s="17"/>
      <c r="E5" s="18"/>
      <c r="F5" s="19"/>
      <c r="G5" s="18"/>
      <c r="H5" s="13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customHeight="1" spans="2:65">
      <c r="B6" s="20" t="s">
        <v>12</v>
      </c>
      <c r="C6" s="21">
        <v>45821</v>
      </c>
      <c r="D6" s="22" t="s">
        <v>13</v>
      </c>
      <c r="E6" s="18"/>
      <c r="F6" s="19"/>
      <c r="G6" s="18"/>
      <c r="H6" s="13"/>
      <c r="I6" s="50" t="str">
        <f ca="1">TEXT(I7,"m月")</f>
        <v>6月</v>
      </c>
      <c r="J6" s="50"/>
      <c r="K6" s="50"/>
      <c r="L6" s="50"/>
      <c r="M6" s="50"/>
      <c r="N6" s="50"/>
      <c r="O6" s="50"/>
      <c r="P6" s="50" t="str">
        <f ca="1">IF(TEXT(P7,"m月")=I6,"",TEXT(P7,"m月"))</f>
        <v/>
      </c>
      <c r="Q6" s="50"/>
      <c r="R6" s="50"/>
      <c r="S6" s="50"/>
      <c r="T6" s="50"/>
      <c r="U6" s="50"/>
      <c r="V6" s="50"/>
      <c r="W6" s="50" t="str">
        <f ca="1">IF(OR(TEXT(W7,"m月")=P6,TEXT(W7,"m月")=I6),"",TEXT(W7,"m月"))</f>
        <v/>
      </c>
      <c r="X6" s="50"/>
      <c r="Y6" s="50"/>
      <c r="Z6" s="50"/>
      <c r="AA6" s="50"/>
      <c r="AB6" s="50"/>
      <c r="AC6" s="50"/>
      <c r="AD6" s="50" t="str">
        <f ca="1">IF(OR(TEXT(AD7,"m月")=W6,TEXT(AD7,"m月")=P6,TEXT(AD7,"m月")=I6),"",TEXT(AD7,"m月"))</f>
        <v>7月</v>
      </c>
      <c r="AE6" s="50"/>
      <c r="AF6" s="50"/>
      <c r="AG6" s="50"/>
      <c r="AH6" s="50"/>
      <c r="AI6" s="50"/>
      <c r="AJ6" s="50"/>
      <c r="AK6" s="50" t="str">
        <f ca="1">IF(OR(TEXT(AK7,"m月")=AD6,TEXT(AK7,"m月")=W6,TEXT(AK7,"m月")=P6,TEXT(AK7,"m月")=I6),"",TEXT(AK7,"m月"))</f>
        <v/>
      </c>
      <c r="AL6" s="50"/>
      <c r="AM6" s="50"/>
      <c r="AN6" s="50"/>
      <c r="AO6" s="50"/>
      <c r="AP6" s="50"/>
      <c r="AQ6" s="50"/>
      <c r="AR6" s="50" t="str">
        <f ca="1">IF(OR(TEXT(AR7,"m月")=AK6,TEXT(AR7,"m月")=AD6,TEXT(AR7,"m月")=W6,TEXT(AR7,"m月")=P6),"",TEXT(AR7,"m月"))</f>
        <v/>
      </c>
      <c r="AS6" s="50"/>
      <c r="AT6" s="50"/>
      <c r="AU6" s="50"/>
      <c r="AV6" s="50"/>
      <c r="AW6" s="50"/>
      <c r="AX6" s="50"/>
      <c r="AY6" s="50" t="str">
        <f ca="1">IF(OR(TEXT(AY7,"m月")=AR6,TEXT(AY7,"m月")=AK6,TEXT(AY7,"m月")=AD6,TEXT(AY7,"m月")=W6),"",TEXT(AY7,"m月"))</f>
        <v/>
      </c>
      <c r="AZ6" s="50"/>
      <c r="BA6" s="50"/>
      <c r="BB6" s="69"/>
      <c r="BC6" s="70"/>
      <c r="BD6" s="70"/>
      <c r="BE6" s="70"/>
      <c r="BF6" s="70" t="str">
        <f ca="1">IF(OR(TEXT(BF7,"m月")=AY6,TEXT(BF7,"m月")=AR6,TEXT(BF7,"m月")=AK6,TEXT(BF7,"m月")=AD6),"",TEXT(BF7,"m月"))</f>
        <v>8月</v>
      </c>
      <c r="BG6" s="70"/>
      <c r="BH6" s="70"/>
      <c r="BI6" s="70"/>
      <c r="BJ6" s="70"/>
      <c r="BK6" s="70"/>
      <c r="BL6" s="70"/>
      <c r="BM6" s="18"/>
    </row>
    <row r="7" customHeight="1" spans="2:65">
      <c r="B7" s="20" t="s">
        <v>14</v>
      </c>
      <c r="C7" s="24">
        <v>1</v>
      </c>
      <c r="D7" s="17"/>
      <c r="E7" s="13"/>
      <c r="F7" s="13"/>
      <c r="G7" s="13"/>
      <c r="H7" s="13"/>
      <c r="I7" s="51">
        <f ca="1">IFERROR(项目_开始日期+滚动增量,TODAY())</f>
        <v>45822</v>
      </c>
      <c r="J7" s="52">
        <f ca="1">I7+1</f>
        <v>45823</v>
      </c>
      <c r="K7" s="52">
        <f ca="1" t="shared" ref="K7:AZ7" si="0">J7+1</f>
        <v>45824</v>
      </c>
      <c r="L7" s="52">
        <f ca="1" t="shared" si="0"/>
        <v>45825</v>
      </c>
      <c r="M7" s="52">
        <f ca="1" t="shared" si="0"/>
        <v>45826</v>
      </c>
      <c r="N7" s="52">
        <f ca="1" t="shared" si="0"/>
        <v>45827</v>
      </c>
      <c r="O7" s="53">
        <f ca="1" t="shared" si="0"/>
        <v>45828</v>
      </c>
      <c r="P7" s="52">
        <f ca="1" t="shared" si="0"/>
        <v>45829</v>
      </c>
      <c r="Q7" s="52">
        <f ca="1" t="shared" si="0"/>
        <v>45830</v>
      </c>
      <c r="R7" s="52">
        <f ca="1" t="shared" si="0"/>
        <v>45831</v>
      </c>
      <c r="S7" s="52">
        <f ca="1" t="shared" si="0"/>
        <v>45832</v>
      </c>
      <c r="T7" s="52">
        <f ca="1" t="shared" si="0"/>
        <v>45833</v>
      </c>
      <c r="U7" s="52">
        <f ca="1" t="shared" si="0"/>
        <v>45834</v>
      </c>
      <c r="V7" s="53">
        <f ca="1" t="shared" si="0"/>
        <v>45835</v>
      </c>
      <c r="W7" s="52">
        <f ca="1" t="shared" si="0"/>
        <v>45836</v>
      </c>
      <c r="X7" s="52">
        <f ca="1" t="shared" si="0"/>
        <v>45837</v>
      </c>
      <c r="Y7" s="52">
        <f ca="1" t="shared" si="0"/>
        <v>45838</v>
      </c>
      <c r="Z7" s="52">
        <f ca="1" t="shared" si="0"/>
        <v>45839</v>
      </c>
      <c r="AA7" s="52">
        <f ca="1" t="shared" si="0"/>
        <v>45840</v>
      </c>
      <c r="AB7" s="52">
        <f ca="1" t="shared" si="0"/>
        <v>45841</v>
      </c>
      <c r="AC7" s="53">
        <f ca="1" t="shared" si="0"/>
        <v>45842</v>
      </c>
      <c r="AD7" s="52">
        <f ca="1" t="shared" si="0"/>
        <v>45843</v>
      </c>
      <c r="AE7" s="52">
        <f ca="1" t="shared" si="0"/>
        <v>45844</v>
      </c>
      <c r="AF7" s="52">
        <f ca="1" t="shared" si="0"/>
        <v>45845</v>
      </c>
      <c r="AG7" s="52">
        <f ca="1" t="shared" si="0"/>
        <v>45846</v>
      </c>
      <c r="AH7" s="52">
        <f ca="1" t="shared" si="0"/>
        <v>45847</v>
      </c>
      <c r="AI7" s="52">
        <f ca="1" t="shared" si="0"/>
        <v>45848</v>
      </c>
      <c r="AJ7" s="53">
        <f ca="1" t="shared" si="0"/>
        <v>45849</v>
      </c>
      <c r="AK7" s="52">
        <f ca="1" t="shared" si="0"/>
        <v>45850</v>
      </c>
      <c r="AL7" s="52">
        <f ca="1" t="shared" si="0"/>
        <v>45851</v>
      </c>
      <c r="AM7" s="52">
        <f ca="1" t="shared" si="0"/>
        <v>45852</v>
      </c>
      <c r="AN7" s="52">
        <f ca="1" t="shared" si="0"/>
        <v>45853</v>
      </c>
      <c r="AO7" s="52">
        <f ca="1" t="shared" si="0"/>
        <v>45854</v>
      </c>
      <c r="AP7" s="52">
        <f ca="1" t="shared" si="0"/>
        <v>45855</v>
      </c>
      <c r="AQ7" s="53">
        <f ca="1" t="shared" si="0"/>
        <v>45856</v>
      </c>
      <c r="AR7" s="52">
        <f ca="1" t="shared" si="0"/>
        <v>45857</v>
      </c>
      <c r="AS7" s="52">
        <f ca="1" t="shared" si="0"/>
        <v>45858</v>
      </c>
      <c r="AT7" s="52">
        <f ca="1" t="shared" si="0"/>
        <v>45859</v>
      </c>
      <c r="AU7" s="52">
        <f ca="1" t="shared" si="0"/>
        <v>45860</v>
      </c>
      <c r="AV7" s="52">
        <f ca="1" t="shared" si="0"/>
        <v>45861</v>
      </c>
      <c r="AW7" s="52">
        <f ca="1" t="shared" si="0"/>
        <v>45862</v>
      </c>
      <c r="AX7" s="53">
        <f ca="1" t="shared" si="0"/>
        <v>45863</v>
      </c>
      <c r="AY7" s="52">
        <f ca="1" t="shared" si="0"/>
        <v>45864</v>
      </c>
      <c r="AZ7" s="52">
        <f ca="1" t="shared" si="0"/>
        <v>45865</v>
      </c>
      <c r="BA7" s="52">
        <f ca="1" t="shared" ref="BA7:BG7" si="1">AZ7+1</f>
        <v>45866</v>
      </c>
      <c r="BB7" s="52">
        <f ca="1" t="shared" si="1"/>
        <v>45867</v>
      </c>
      <c r="BC7" s="52">
        <f ca="1" t="shared" si="1"/>
        <v>45868</v>
      </c>
      <c r="BD7" s="52">
        <f ca="1" t="shared" si="1"/>
        <v>45869</v>
      </c>
      <c r="BE7" s="53">
        <f ca="1" t="shared" si="1"/>
        <v>45870</v>
      </c>
      <c r="BF7" s="52">
        <f ca="1" t="shared" si="1"/>
        <v>45871</v>
      </c>
      <c r="BG7" s="52">
        <f ca="1" t="shared" si="1"/>
        <v>45872</v>
      </c>
      <c r="BH7" s="52">
        <f ca="1" t="shared" ref="BH7:BL7" si="2">BG7+1</f>
        <v>45873</v>
      </c>
      <c r="BI7" s="52">
        <f ca="1" t="shared" si="2"/>
        <v>45874</v>
      </c>
      <c r="BJ7" s="52">
        <f ca="1" t="shared" si="2"/>
        <v>45875</v>
      </c>
      <c r="BK7" s="52">
        <f ca="1" t="shared" si="2"/>
        <v>45876</v>
      </c>
      <c r="BL7" s="71">
        <f ca="1" t="shared" si="2"/>
        <v>45877</v>
      </c>
      <c r="BM7" s="18"/>
    </row>
    <row r="8" ht="19.9" customHeight="1" spans="2:65">
      <c r="B8" s="12"/>
      <c r="C8" s="12"/>
      <c r="D8" s="12"/>
      <c r="E8" s="13"/>
      <c r="F8" s="13"/>
      <c r="G8" s="13"/>
      <c r="H8" s="13"/>
      <c r="I8" s="54"/>
      <c r="J8" s="55"/>
      <c r="K8" s="55"/>
      <c r="L8" s="55"/>
      <c r="M8" s="55"/>
      <c r="N8" s="55"/>
      <c r="O8" s="55"/>
      <c r="P8" s="54"/>
      <c r="Q8" s="55"/>
      <c r="R8" s="55"/>
      <c r="S8" s="55"/>
      <c r="T8" s="55"/>
      <c r="U8" s="55"/>
      <c r="V8" s="55"/>
      <c r="W8" s="54"/>
      <c r="X8" s="55"/>
      <c r="Y8" s="55"/>
      <c r="Z8" s="55"/>
      <c r="AA8" s="55"/>
      <c r="AB8" s="55"/>
      <c r="AC8" s="55"/>
      <c r="AD8" s="54"/>
      <c r="AE8" s="55"/>
      <c r="AF8" s="55"/>
      <c r="AG8" s="55"/>
      <c r="AH8" s="55"/>
      <c r="AI8" s="55"/>
      <c r="AJ8" s="55"/>
      <c r="AK8" s="54"/>
      <c r="AL8" s="55"/>
      <c r="AM8" s="55"/>
      <c r="AN8" s="55"/>
      <c r="AO8" s="55"/>
      <c r="AP8" s="55"/>
      <c r="AQ8" s="55"/>
      <c r="AR8" s="54"/>
      <c r="AS8" s="55"/>
      <c r="AT8" s="55"/>
      <c r="AU8" s="55"/>
      <c r="AV8" s="55"/>
      <c r="AW8" s="55"/>
      <c r="AX8" s="55"/>
      <c r="AY8" s="54"/>
      <c r="AZ8" s="55"/>
      <c r="BA8" s="55"/>
      <c r="BB8" s="55"/>
      <c r="BC8" s="55"/>
      <c r="BD8" s="55"/>
      <c r="BE8" s="55"/>
      <c r="BF8" s="54"/>
      <c r="BG8" s="55"/>
      <c r="BH8" s="55"/>
      <c r="BI8" s="55"/>
      <c r="BJ8" s="55"/>
      <c r="BK8" s="55"/>
      <c r="BL8" s="72"/>
      <c r="BM8" s="18"/>
    </row>
    <row r="9" ht="40.15" customHeight="1" spans="2:65">
      <c r="B9" s="25" t="s">
        <v>15</v>
      </c>
      <c r="C9" s="26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56"/>
      <c r="I9" s="57" t="str">
        <f ca="1" t="shared" ref="I9:AN9" si="3">LEFT(TEXT(I7,"aaa"),1)</f>
        <v>六</v>
      </c>
      <c r="J9" s="57" t="str">
        <f ca="1" t="shared" si="3"/>
        <v>日</v>
      </c>
      <c r="K9" s="57" t="str">
        <f ca="1" t="shared" si="3"/>
        <v>一</v>
      </c>
      <c r="L9" s="57" t="str">
        <f ca="1" t="shared" si="3"/>
        <v>二</v>
      </c>
      <c r="M9" s="57" t="str">
        <f ca="1" t="shared" si="3"/>
        <v>三</v>
      </c>
      <c r="N9" s="57" t="str">
        <f ca="1" t="shared" si="3"/>
        <v>四</v>
      </c>
      <c r="O9" s="57" t="str">
        <f ca="1" t="shared" si="3"/>
        <v>五</v>
      </c>
      <c r="P9" s="57" t="str">
        <f ca="1" t="shared" si="3"/>
        <v>六</v>
      </c>
      <c r="Q9" s="57" t="str">
        <f ca="1" t="shared" si="3"/>
        <v>日</v>
      </c>
      <c r="R9" s="57" t="str">
        <f ca="1" t="shared" si="3"/>
        <v>一</v>
      </c>
      <c r="S9" s="57" t="str">
        <f ca="1" t="shared" si="3"/>
        <v>二</v>
      </c>
      <c r="T9" s="57" t="str">
        <f ca="1" t="shared" si="3"/>
        <v>三</v>
      </c>
      <c r="U9" s="57" t="str">
        <f ca="1" t="shared" si="3"/>
        <v>四</v>
      </c>
      <c r="V9" s="57" t="str">
        <f ca="1" t="shared" si="3"/>
        <v>五</v>
      </c>
      <c r="W9" s="57" t="str">
        <f ca="1" t="shared" si="3"/>
        <v>六</v>
      </c>
      <c r="X9" s="57" t="str">
        <f ca="1" t="shared" si="3"/>
        <v>日</v>
      </c>
      <c r="Y9" s="57" t="str">
        <f ca="1" t="shared" si="3"/>
        <v>一</v>
      </c>
      <c r="Z9" s="57" t="str">
        <f ca="1" t="shared" si="3"/>
        <v>二</v>
      </c>
      <c r="AA9" s="57" t="str">
        <f ca="1" t="shared" si="3"/>
        <v>三</v>
      </c>
      <c r="AB9" s="57" t="str">
        <f ca="1" t="shared" si="3"/>
        <v>四</v>
      </c>
      <c r="AC9" s="57" t="str">
        <f ca="1" t="shared" si="3"/>
        <v>五</v>
      </c>
      <c r="AD9" s="57" t="str">
        <f ca="1" t="shared" si="3"/>
        <v>六</v>
      </c>
      <c r="AE9" s="57" t="str">
        <f ca="1" t="shared" si="3"/>
        <v>日</v>
      </c>
      <c r="AF9" s="57" t="str">
        <f ca="1" t="shared" si="3"/>
        <v>一</v>
      </c>
      <c r="AG9" s="57" t="str">
        <f ca="1" t="shared" si="3"/>
        <v>二</v>
      </c>
      <c r="AH9" s="57" t="str">
        <f ca="1" t="shared" si="3"/>
        <v>三</v>
      </c>
      <c r="AI9" s="57" t="str">
        <f ca="1" t="shared" si="3"/>
        <v>四</v>
      </c>
      <c r="AJ9" s="57" t="str">
        <f ca="1" t="shared" si="3"/>
        <v>五</v>
      </c>
      <c r="AK9" s="57" t="str">
        <f ca="1" t="shared" si="3"/>
        <v>六</v>
      </c>
      <c r="AL9" s="57" t="str">
        <f ca="1" t="shared" si="3"/>
        <v>日</v>
      </c>
      <c r="AM9" s="57" t="str">
        <f ca="1" t="shared" si="3"/>
        <v>一</v>
      </c>
      <c r="AN9" s="57" t="str">
        <f ca="1" t="shared" si="3"/>
        <v>二</v>
      </c>
      <c r="AO9" s="57" t="str">
        <f ca="1" t="shared" ref="AO9:BL9" si="4">LEFT(TEXT(AO7,"aaa"),1)</f>
        <v>三</v>
      </c>
      <c r="AP9" s="57" t="str">
        <f ca="1" t="shared" si="4"/>
        <v>四</v>
      </c>
      <c r="AQ9" s="57" t="str">
        <f ca="1" t="shared" si="4"/>
        <v>五</v>
      </c>
      <c r="AR9" s="57" t="str">
        <f ca="1" t="shared" si="4"/>
        <v>六</v>
      </c>
      <c r="AS9" s="57" t="str">
        <f ca="1" t="shared" si="4"/>
        <v>日</v>
      </c>
      <c r="AT9" s="57" t="str">
        <f ca="1" t="shared" si="4"/>
        <v>一</v>
      </c>
      <c r="AU9" s="57" t="str">
        <f ca="1" t="shared" si="4"/>
        <v>二</v>
      </c>
      <c r="AV9" s="57" t="str">
        <f ca="1" t="shared" si="4"/>
        <v>三</v>
      </c>
      <c r="AW9" s="57" t="str">
        <f ca="1" t="shared" si="4"/>
        <v>四</v>
      </c>
      <c r="AX9" s="57" t="str">
        <f ca="1" t="shared" si="4"/>
        <v>五</v>
      </c>
      <c r="AY9" s="57" t="str">
        <f ca="1" t="shared" si="4"/>
        <v>六</v>
      </c>
      <c r="AZ9" s="57" t="str">
        <f ca="1" t="shared" si="4"/>
        <v>日</v>
      </c>
      <c r="BA9" s="57" t="str">
        <f ca="1" t="shared" si="4"/>
        <v>一</v>
      </c>
      <c r="BB9" s="57" t="str">
        <f ca="1" t="shared" si="4"/>
        <v>二</v>
      </c>
      <c r="BC9" s="57" t="str">
        <f ca="1" t="shared" si="4"/>
        <v>三</v>
      </c>
      <c r="BD9" s="57" t="str">
        <f ca="1" t="shared" si="4"/>
        <v>四</v>
      </c>
      <c r="BE9" s="57" t="str">
        <f ca="1" t="shared" si="4"/>
        <v>五</v>
      </c>
      <c r="BF9" s="57" t="str">
        <f ca="1" t="shared" si="4"/>
        <v>六</v>
      </c>
      <c r="BG9" s="57" t="str">
        <f ca="1" t="shared" si="4"/>
        <v>日</v>
      </c>
      <c r="BH9" s="57" t="str">
        <f ca="1" t="shared" si="4"/>
        <v>一</v>
      </c>
      <c r="BI9" s="57" t="str">
        <f ca="1" t="shared" si="4"/>
        <v>二</v>
      </c>
      <c r="BJ9" s="57" t="str">
        <f ca="1" t="shared" si="4"/>
        <v>三</v>
      </c>
      <c r="BK9" s="57" t="str">
        <f ca="1" t="shared" si="4"/>
        <v>四</v>
      </c>
      <c r="BL9" s="57" t="str">
        <f ca="1" t="shared" si="4"/>
        <v>五</v>
      </c>
      <c r="BM9" s="18"/>
    </row>
    <row r="10" hidden="1" customHeight="1" spans="2:65">
      <c r="B10" s="27"/>
      <c r="C10" s="28"/>
      <c r="D10" s="29"/>
      <c r="E10" s="28"/>
      <c r="F10" s="30"/>
      <c r="G10" s="31"/>
      <c r="H10" s="1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18"/>
    </row>
    <row r="11" s="2" customFormat="1" ht="40.15" customHeight="1" spans="2:65">
      <c r="B11" s="32" t="s">
        <v>21</v>
      </c>
      <c r="C11" s="33" t="s">
        <v>22</v>
      </c>
      <c r="D11" s="33"/>
      <c r="E11" s="135">
        <v>0</v>
      </c>
      <c r="F11" s="75">
        <f>C6+1</f>
        <v>45822</v>
      </c>
      <c r="G11" s="31">
        <v>1</v>
      </c>
      <c r="H11" s="59"/>
      <c r="I11" s="60">
        <f ca="1" t="shared" ref="I11:AN11" si="5">IF(AND($C11="目标",I$7&gt;=$F11,I$7&lt;=$F11+$G11-1),2,IF(AND($C11="里程碑",I$7&gt;=$F11,I$7&lt;=$F11+$G11-1),1,""))</f>
        <v>2</v>
      </c>
      <c r="J11" s="61" t="str">
        <f ca="1" t="shared" si="5"/>
        <v/>
      </c>
      <c r="K11" s="61" t="str">
        <f ca="1" t="shared" si="5"/>
        <v/>
      </c>
      <c r="L11" s="61" t="str">
        <f ca="1" t="shared" si="5"/>
        <v/>
      </c>
      <c r="M11" s="61" t="str">
        <f ca="1" t="shared" si="5"/>
        <v/>
      </c>
      <c r="N11" s="61" t="str">
        <f ca="1" t="shared" si="5"/>
        <v/>
      </c>
      <c r="O11" s="61" t="str">
        <f ca="1" t="shared" si="5"/>
        <v/>
      </c>
      <c r="P11" s="61" t="str">
        <f ca="1" t="shared" si="5"/>
        <v/>
      </c>
      <c r="Q11" s="61" t="str">
        <f ca="1" t="shared" si="5"/>
        <v/>
      </c>
      <c r="R11" s="61" t="str">
        <f ca="1" t="shared" si="5"/>
        <v/>
      </c>
      <c r="S11" s="61" t="str">
        <f ca="1" t="shared" si="5"/>
        <v/>
      </c>
      <c r="T11" s="61" t="str">
        <f ca="1" t="shared" si="5"/>
        <v/>
      </c>
      <c r="U11" s="61" t="str">
        <f ca="1" t="shared" si="5"/>
        <v/>
      </c>
      <c r="V11" s="61" t="str">
        <f ca="1" t="shared" si="5"/>
        <v/>
      </c>
      <c r="W11" s="61" t="str">
        <f ca="1" t="shared" si="5"/>
        <v/>
      </c>
      <c r="X11" s="61" t="str">
        <f ca="1" t="shared" si="5"/>
        <v/>
      </c>
      <c r="Y11" s="61" t="str">
        <f ca="1" t="shared" si="5"/>
        <v/>
      </c>
      <c r="Z11" s="61" t="str">
        <f ca="1" t="shared" si="5"/>
        <v/>
      </c>
      <c r="AA11" s="61" t="str">
        <f ca="1" t="shared" si="5"/>
        <v/>
      </c>
      <c r="AB11" s="61" t="str">
        <f ca="1" t="shared" si="5"/>
        <v/>
      </c>
      <c r="AC11" s="61" t="str">
        <f ca="1" t="shared" si="5"/>
        <v/>
      </c>
      <c r="AD11" s="61" t="str">
        <f ca="1" t="shared" si="5"/>
        <v/>
      </c>
      <c r="AE11" s="61" t="str">
        <f ca="1" t="shared" si="5"/>
        <v/>
      </c>
      <c r="AF11" s="61" t="str">
        <f ca="1" t="shared" si="5"/>
        <v/>
      </c>
      <c r="AG11" s="61" t="str">
        <f ca="1" t="shared" si="5"/>
        <v/>
      </c>
      <c r="AH11" s="61" t="str">
        <f ca="1" t="shared" si="5"/>
        <v/>
      </c>
      <c r="AI11" s="61" t="str">
        <f ca="1" t="shared" si="5"/>
        <v/>
      </c>
      <c r="AJ11" s="61" t="str">
        <f ca="1" t="shared" si="5"/>
        <v/>
      </c>
      <c r="AK11" s="61" t="str">
        <f ca="1" t="shared" si="5"/>
        <v/>
      </c>
      <c r="AL11" s="61" t="str">
        <f ca="1" t="shared" si="5"/>
        <v/>
      </c>
      <c r="AM11" s="61" t="str">
        <f ca="1" t="shared" si="5"/>
        <v/>
      </c>
      <c r="AN11" s="61" t="str">
        <f ca="1" t="shared" si="5"/>
        <v/>
      </c>
      <c r="AO11" s="61" t="str">
        <f ca="1" t="shared" ref="AO11:BL11" si="6">IF(AND($C11="目标",AO$7&gt;=$F11,AO$7&lt;=$F11+$G11-1),2,IF(AND($C11="里程碑",AO$7&gt;=$F11,AO$7&lt;=$F11+$G11-1),1,""))</f>
        <v/>
      </c>
      <c r="AP11" s="61" t="str">
        <f ca="1" t="shared" si="6"/>
        <v/>
      </c>
      <c r="AQ11" s="61" t="str">
        <f ca="1" t="shared" si="6"/>
        <v/>
      </c>
      <c r="AR11" s="61" t="str">
        <f ca="1" t="shared" si="6"/>
        <v/>
      </c>
      <c r="AS11" s="61" t="str">
        <f ca="1" t="shared" si="6"/>
        <v/>
      </c>
      <c r="AT11" s="61" t="str">
        <f ca="1" t="shared" si="6"/>
        <v/>
      </c>
      <c r="AU11" s="61" t="str">
        <f ca="1" t="shared" si="6"/>
        <v/>
      </c>
      <c r="AV11" s="61" t="str">
        <f ca="1" t="shared" si="6"/>
        <v/>
      </c>
      <c r="AW11" s="61" t="str">
        <f ca="1" t="shared" si="6"/>
        <v/>
      </c>
      <c r="AX11" s="61" t="str">
        <f ca="1" t="shared" si="6"/>
        <v/>
      </c>
      <c r="AY11" s="61" t="str">
        <f ca="1" t="shared" si="6"/>
        <v/>
      </c>
      <c r="AZ11" s="61" t="str">
        <f ca="1" t="shared" si="6"/>
        <v/>
      </c>
      <c r="BA11" s="61" t="str">
        <f ca="1" t="shared" si="6"/>
        <v/>
      </c>
      <c r="BB11" s="61" t="str">
        <f ca="1" t="shared" si="6"/>
        <v/>
      </c>
      <c r="BC11" s="61" t="str">
        <f ca="1" t="shared" si="6"/>
        <v/>
      </c>
      <c r="BD11" s="61" t="str">
        <f ca="1" t="shared" si="6"/>
        <v/>
      </c>
      <c r="BE11" s="61" t="str">
        <f ca="1" t="shared" si="6"/>
        <v/>
      </c>
      <c r="BF11" s="61" t="str">
        <f ca="1" t="shared" si="6"/>
        <v/>
      </c>
      <c r="BG11" s="61" t="str">
        <f ca="1" t="shared" si="6"/>
        <v/>
      </c>
      <c r="BH11" s="61" t="str">
        <f ca="1" t="shared" si="6"/>
        <v/>
      </c>
      <c r="BI11" s="61" t="str">
        <f ca="1" t="shared" si="6"/>
        <v/>
      </c>
      <c r="BJ11" s="61" t="str">
        <f ca="1" t="shared" si="6"/>
        <v/>
      </c>
      <c r="BK11" s="61" t="str">
        <f ca="1" t="shared" si="6"/>
        <v/>
      </c>
      <c r="BL11" s="61" t="str">
        <f ca="1" t="shared" si="6"/>
        <v/>
      </c>
      <c r="BM11" s="9"/>
    </row>
    <row r="12" s="2" customFormat="1" ht="40.15" customHeight="1" spans="2:65">
      <c r="B12" s="36" t="s">
        <v>23</v>
      </c>
      <c r="C12" s="33" t="s">
        <v>24</v>
      </c>
      <c r="D12" s="33" t="s">
        <v>25</v>
      </c>
      <c r="E12" s="34">
        <v>0</v>
      </c>
      <c r="F12" s="75">
        <f>F11</f>
        <v>45822</v>
      </c>
      <c r="G12" s="31">
        <v>1</v>
      </c>
      <c r="H12" s="59"/>
      <c r="I12" s="60">
        <f ca="1" t="shared" ref="I12:BL12" si="7">IF(AND($C12="目标",I$7&gt;=$F12,I$7&lt;=$F12+$G12-1),2,IF(AND($C12="里程碑",I$7&gt;=$F12,I$7&lt;=$F12+$G12-1),1,""))</f>
        <v>1</v>
      </c>
      <c r="J12" s="61" t="str">
        <f ca="1" t="shared" si="7"/>
        <v/>
      </c>
      <c r="K12" s="61" t="str">
        <f ca="1" t="shared" si="7"/>
        <v/>
      </c>
      <c r="L12" s="61" t="str">
        <f ca="1" t="shared" si="7"/>
        <v/>
      </c>
      <c r="M12" s="61" t="str">
        <f ca="1" t="shared" si="7"/>
        <v/>
      </c>
      <c r="N12" s="61" t="str">
        <f ca="1" t="shared" si="7"/>
        <v/>
      </c>
      <c r="O12" s="61" t="str">
        <f ca="1" t="shared" si="7"/>
        <v/>
      </c>
      <c r="P12" s="61" t="str">
        <f ca="1" t="shared" si="7"/>
        <v/>
      </c>
      <c r="Q12" s="61" t="str">
        <f ca="1" t="shared" si="7"/>
        <v/>
      </c>
      <c r="R12" s="61" t="str">
        <f ca="1" t="shared" si="7"/>
        <v/>
      </c>
      <c r="S12" s="61" t="str">
        <f ca="1" t="shared" si="7"/>
        <v/>
      </c>
      <c r="T12" s="61" t="str">
        <f ca="1" t="shared" si="7"/>
        <v/>
      </c>
      <c r="U12" s="61" t="str">
        <f ca="1" t="shared" si="7"/>
        <v/>
      </c>
      <c r="V12" s="61" t="str">
        <f ca="1" t="shared" si="7"/>
        <v/>
      </c>
      <c r="W12" s="61" t="str">
        <f ca="1" t="shared" si="7"/>
        <v/>
      </c>
      <c r="X12" s="61" t="str">
        <f ca="1" t="shared" si="7"/>
        <v/>
      </c>
      <c r="Y12" s="61" t="str">
        <f ca="1" t="shared" si="7"/>
        <v/>
      </c>
      <c r="Z12" s="61" t="str">
        <f ca="1" t="shared" si="7"/>
        <v/>
      </c>
      <c r="AA12" s="61" t="str">
        <f ca="1" t="shared" si="7"/>
        <v/>
      </c>
      <c r="AB12" s="61" t="str">
        <f ca="1" t="shared" si="7"/>
        <v/>
      </c>
      <c r="AC12" s="61" t="str">
        <f ca="1" t="shared" si="7"/>
        <v/>
      </c>
      <c r="AD12" s="61" t="str">
        <f ca="1" t="shared" si="7"/>
        <v/>
      </c>
      <c r="AE12" s="61" t="str">
        <f ca="1" t="shared" si="7"/>
        <v/>
      </c>
      <c r="AF12" s="61" t="str">
        <f ca="1" t="shared" si="7"/>
        <v/>
      </c>
      <c r="AG12" s="61" t="str">
        <f ca="1" t="shared" si="7"/>
        <v/>
      </c>
      <c r="AH12" s="61" t="str">
        <f ca="1" t="shared" si="7"/>
        <v/>
      </c>
      <c r="AI12" s="61" t="str">
        <f ca="1" t="shared" si="7"/>
        <v/>
      </c>
      <c r="AJ12" s="61" t="str">
        <f ca="1" t="shared" si="7"/>
        <v/>
      </c>
      <c r="AK12" s="61" t="str">
        <f ca="1" t="shared" si="7"/>
        <v/>
      </c>
      <c r="AL12" s="61" t="str">
        <f ca="1" t="shared" si="7"/>
        <v/>
      </c>
      <c r="AM12" s="61" t="str">
        <f ca="1" t="shared" si="7"/>
        <v/>
      </c>
      <c r="AN12" s="61" t="str">
        <f ca="1" t="shared" si="7"/>
        <v/>
      </c>
      <c r="AO12" s="61" t="str">
        <f ca="1" t="shared" si="7"/>
        <v/>
      </c>
      <c r="AP12" s="61" t="str">
        <f ca="1" t="shared" si="7"/>
        <v/>
      </c>
      <c r="AQ12" s="61" t="str">
        <f ca="1" t="shared" si="7"/>
        <v/>
      </c>
      <c r="AR12" s="61" t="str">
        <f ca="1" t="shared" si="7"/>
        <v/>
      </c>
      <c r="AS12" s="61" t="str">
        <f ca="1" t="shared" si="7"/>
        <v/>
      </c>
      <c r="AT12" s="61" t="str">
        <f ca="1" t="shared" si="7"/>
        <v/>
      </c>
      <c r="AU12" s="61" t="str">
        <f ca="1" t="shared" si="7"/>
        <v/>
      </c>
      <c r="AV12" s="61" t="str">
        <f ca="1" t="shared" si="7"/>
        <v/>
      </c>
      <c r="AW12" s="61" t="str">
        <f ca="1" t="shared" si="7"/>
        <v/>
      </c>
      <c r="AX12" s="61" t="str">
        <f ca="1" t="shared" si="7"/>
        <v/>
      </c>
      <c r="AY12" s="61" t="str">
        <f ca="1" t="shared" si="7"/>
        <v/>
      </c>
      <c r="AZ12" s="61" t="str">
        <f ca="1" t="shared" si="7"/>
        <v/>
      </c>
      <c r="BA12" s="61" t="str">
        <f ca="1" t="shared" si="7"/>
        <v/>
      </c>
      <c r="BB12" s="61" t="str">
        <f ca="1" t="shared" si="7"/>
        <v/>
      </c>
      <c r="BC12" s="61" t="str">
        <f ca="1" t="shared" si="7"/>
        <v/>
      </c>
      <c r="BD12" s="61" t="str">
        <f ca="1" t="shared" si="7"/>
        <v/>
      </c>
      <c r="BE12" s="61" t="str">
        <f ca="1" t="shared" si="7"/>
        <v/>
      </c>
      <c r="BF12" s="61" t="str">
        <f ca="1" t="shared" si="7"/>
        <v/>
      </c>
      <c r="BG12" s="61" t="str">
        <f ca="1" t="shared" si="7"/>
        <v/>
      </c>
      <c r="BH12" s="61" t="str">
        <f ca="1" t="shared" si="7"/>
        <v/>
      </c>
      <c r="BI12" s="61" t="str">
        <f ca="1" t="shared" si="7"/>
        <v/>
      </c>
      <c r="BJ12" s="61" t="str">
        <f ca="1" t="shared" si="7"/>
        <v/>
      </c>
      <c r="BK12" s="61" t="str">
        <f ca="1" t="shared" si="7"/>
        <v/>
      </c>
      <c r="BL12" s="61" t="str">
        <f ca="1" t="shared" si="7"/>
        <v/>
      </c>
      <c r="BM12" s="9"/>
    </row>
    <row r="13" s="2" customFormat="1" ht="40.15" customHeight="1" spans="2:65">
      <c r="B13" s="36" t="s">
        <v>26</v>
      </c>
      <c r="C13" s="33" t="s">
        <v>24</v>
      </c>
      <c r="D13" s="33"/>
      <c r="E13" s="34">
        <v>0</v>
      </c>
      <c r="F13" s="75">
        <f>F12</f>
        <v>45822</v>
      </c>
      <c r="G13" s="31">
        <v>1</v>
      </c>
      <c r="H13" s="59"/>
      <c r="I13" s="60">
        <f ca="1" t="shared" ref="I13:BL13" si="8">IF(AND($C13="目标",I$7&gt;=$F13,I$7&lt;=$F13+$G13-1),2,IF(AND($C13="里程碑",I$7&gt;=$F13,I$7&lt;=$F13+$G13-1),1,""))</f>
        <v>1</v>
      </c>
      <c r="J13" s="61" t="str">
        <f ca="1" t="shared" si="8"/>
        <v/>
      </c>
      <c r="K13" s="61" t="str">
        <f ca="1" t="shared" si="8"/>
        <v/>
      </c>
      <c r="L13" s="61" t="str">
        <f ca="1" t="shared" si="8"/>
        <v/>
      </c>
      <c r="M13" s="61" t="str">
        <f ca="1" t="shared" si="8"/>
        <v/>
      </c>
      <c r="N13" s="61" t="str">
        <f ca="1" t="shared" si="8"/>
        <v/>
      </c>
      <c r="O13" s="61" t="str">
        <f ca="1" t="shared" si="8"/>
        <v/>
      </c>
      <c r="P13" s="61" t="str">
        <f ca="1" t="shared" si="8"/>
        <v/>
      </c>
      <c r="Q13" s="61" t="str">
        <f ca="1" t="shared" si="8"/>
        <v/>
      </c>
      <c r="R13" s="61" t="str">
        <f ca="1" t="shared" si="8"/>
        <v/>
      </c>
      <c r="S13" s="61" t="str">
        <f ca="1" t="shared" si="8"/>
        <v/>
      </c>
      <c r="T13" s="61" t="str">
        <f ca="1" t="shared" si="8"/>
        <v/>
      </c>
      <c r="U13" s="61" t="str">
        <f ca="1" t="shared" si="8"/>
        <v/>
      </c>
      <c r="V13" s="61" t="str">
        <f ca="1" t="shared" si="8"/>
        <v/>
      </c>
      <c r="W13" s="61" t="str">
        <f ca="1" t="shared" si="8"/>
        <v/>
      </c>
      <c r="X13" s="61" t="str">
        <f ca="1" t="shared" si="8"/>
        <v/>
      </c>
      <c r="Y13" s="61" t="str">
        <f ca="1" t="shared" si="8"/>
        <v/>
      </c>
      <c r="Z13" s="61" t="str">
        <f ca="1" t="shared" si="8"/>
        <v/>
      </c>
      <c r="AA13" s="61" t="str">
        <f ca="1" t="shared" si="8"/>
        <v/>
      </c>
      <c r="AB13" s="61" t="str">
        <f ca="1" t="shared" si="8"/>
        <v/>
      </c>
      <c r="AC13" s="61" t="str">
        <f ca="1" t="shared" si="8"/>
        <v/>
      </c>
      <c r="AD13" s="61" t="str">
        <f ca="1" t="shared" si="8"/>
        <v/>
      </c>
      <c r="AE13" s="61" t="str">
        <f ca="1" t="shared" si="8"/>
        <v/>
      </c>
      <c r="AF13" s="61" t="str">
        <f ca="1" t="shared" si="8"/>
        <v/>
      </c>
      <c r="AG13" s="61" t="str">
        <f ca="1" t="shared" si="8"/>
        <v/>
      </c>
      <c r="AH13" s="61" t="str">
        <f ca="1" t="shared" si="8"/>
        <v/>
      </c>
      <c r="AI13" s="61" t="str">
        <f ca="1" t="shared" si="8"/>
        <v/>
      </c>
      <c r="AJ13" s="61" t="str">
        <f ca="1" t="shared" si="8"/>
        <v/>
      </c>
      <c r="AK13" s="61" t="str">
        <f ca="1" t="shared" si="8"/>
        <v/>
      </c>
      <c r="AL13" s="61" t="str">
        <f ca="1" t="shared" si="8"/>
        <v/>
      </c>
      <c r="AM13" s="61" t="str">
        <f ca="1" t="shared" si="8"/>
        <v/>
      </c>
      <c r="AN13" s="61" t="str">
        <f ca="1" t="shared" si="8"/>
        <v/>
      </c>
      <c r="AO13" s="61" t="str">
        <f ca="1" t="shared" si="8"/>
        <v/>
      </c>
      <c r="AP13" s="61" t="str">
        <f ca="1" t="shared" si="8"/>
        <v/>
      </c>
      <c r="AQ13" s="61" t="str">
        <f ca="1" t="shared" si="8"/>
        <v/>
      </c>
      <c r="AR13" s="61" t="str">
        <f ca="1" t="shared" si="8"/>
        <v/>
      </c>
      <c r="AS13" s="61" t="str">
        <f ca="1" t="shared" si="8"/>
        <v/>
      </c>
      <c r="AT13" s="61" t="str">
        <f ca="1" t="shared" si="8"/>
        <v/>
      </c>
      <c r="AU13" s="61" t="str">
        <f ca="1" t="shared" si="8"/>
        <v/>
      </c>
      <c r="AV13" s="61" t="str">
        <f ca="1" t="shared" si="8"/>
        <v/>
      </c>
      <c r="AW13" s="61" t="str">
        <f ca="1" t="shared" si="8"/>
        <v/>
      </c>
      <c r="AX13" s="61" t="str">
        <f ca="1" t="shared" si="8"/>
        <v/>
      </c>
      <c r="AY13" s="61" t="str">
        <f ca="1" t="shared" si="8"/>
        <v/>
      </c>
      <c r="AZ13" s="61" t="str">
        <f ca="1" t="shared" si="8"/>
        <v/>
      </c>
      <c r="BA13" s="61" t="str">
        <f ca="1" t="shared" si="8"/>
        <v/>
      </c>
      <c r="BB13" s="61" t="str">
        <f ca="1" t="shared" si="8"/>
        <v/>
      </c>
      <c r="BC13" s="61" t="str">
        <f ca="1" t="shared" si="8"/>
        <v/>
      </c>
      <c r="BD13" s="61" t="str">
        <f ca="1" t="shared" si="8"/>
        <v/>
      </c>
      <c r="BE13" s="61" t="str">
        <f ca="1" t="shared" si="8"/>
        <v/>
      </c>
      <c r="BF13" s="61" t="str">
        <f ca="1" t="shared" si="8"/>
        <v/>
      </c>
      <c r="BG13" s="61" t="str">
        <f ca="1" t="shared" si="8"/>
        <v/>
      </c>
      <c r="BH13" s="61" t="str">
        <f ca="1" t="shared" si="8"/>
        <v/>
      </c>
      <c r="BI13" s="61" t="str">
        <f ca="1" t="shared" si="8"/>
        <v/>
      </c>
      <c r="BJ13" s="61" t="str">
        <f ca="1" t="shared" si="8"/>
        <v/>
      </c>
      <c r="BK13" s="61" t="str">
        <f ca="1" t="shared" si="8"/>
        <v/>
      </c>
      <c r="BL13" s="61" t="str">
        <f ca="1" t="shared" si="8"/>
        <v/>
      </c>
      <c r="BM13" s="9"/>
    </row>
    <row r="14" s="2" customFormat="1" ht="40.15" customHeight="1" spans="2:65">
      <c r="B14" s="32" t="s">
        <v>27</v>
      </c>
      <c r="C14" s="33" t="s">
        <v>22</v>
      </c>
      <c r="D14" s="33"/>
      <c r="E14" s="34">
        <v>0</v>
      </c>
      <c r="F14" s="75">
        <f>F11+G11</f>
        <v>45823</v>
      </c>
      <c r="G14" s="31">
        <v>4</v>
      </c>
      <c r="H14" s="59"/>
      <c r="I14" s="60" t="str">
        <f ca="1">IF(AND($C14="目标",I$7&gt;=$F14,I$7&lt;=$F14+$G14-1),2,IF(AND($C14="里程碑",I$7&gt;=$F14,I$7&lt;=$F14+$G14-1),1,""))</f>
        <v/>
      </c>
      <c r="J14" s="61">
        <f ca="1" t="shared" ref="J14:X19" si="9">IF(AND($C14="目标",J$7&gt;=$F14,J$7&lt;=$F14+$G14-1),2,IF(AND($C14="里程碑",J$7&gt;=$F14,J$7&lt;=$F14+$G14-1),1,""))</f>
        <v>2</v>
      </c>
      <c r="K14" s="61">
        <f ca="1" t="shared" si="9"/>
        <v>2</v>
      </c>
      <c r="L14" s="61">
        <f ca="1" t="shared" si="9"/>
        <v>2</v>
      </c>
      <c r="M14" s="61">
        <f ca="1" t="shared" si="9"/>
        <v>2</v>
      </c>
      <c r="N14" s="61" t="str">
        <f ca="1" t="shared" si="9"/>
        <v/>
      </c>
      <c r="O14" s="61" t="str">
        <f ca="1" t="shared" si="9"/>
        <v/>
      </c>
      <c r="P14" s="61" t="str">
        <f ca="1" t="shared" si="9"/>
        <v/>
      </c>
      <c r="Q14" s="61" t="str">
        <f ca="1" t="shared" si="9"/>
        <v/>
      </c>
      <c r="R14" s="61" t="str">
        <f ca="1" t="shared" si="9"/>
        <v/>
      </c>
      <c r="S14" s="61" t="str">
        <f ca="1" t="shared" si="9"/>
        <v/>
      </c>
      <c r="T14" s="61" t="str">
        <f ca="1" t="shared" si="9"/>
        <v/>
      </c>
      <c r="U14" s="61" t="str">
        <f ca="1" t="shared" si="9"/>
        <v/>
      </c>
      <c r="V14" s="61" t="str">
        <f ca="1" t="shared" si="9"/>
        <v/>
      </c>
      <c r="W14" s="61" t="str">
        <f ca="1" t="shared" si="9"/>
        <v/>
      </c>
      <c r="X14" s="61" t="str">
        <f ca="1" t="shared" si="9"/>
        <v/>
      </c>
      <c r="Y14" s="61" t="str">
        <f ca="1" t="shared" ref="Y14:AN19" si="10">IF(AND($C14="目标",Y$7&gt;=$F14,Y$7&lt;=$F14+$G14-1),2,IF(AND($C14="里程碑",Y$7&gt;=$F14,Y$7&lt;=$F14+$G14-1),1,""))</f>
        <v/>
      </c>
      <c r="Z14" s="61" t="str">
        <f ca="1" t="shared" si="10"/>
        <v/>
      </c>
      <c r="AA14" s="61" t="str">
        <f ca="1" t="shared" si="10"/>
        <v/>
      </c>
      <c r="AB14" s="61" t="str">
        <f ca="1" t="shared" si="10"/>
        <v/>
      </c>
      <c r="AC14" s="61" t="str">
        <f ca="1" t="shared" si="10"/>
        <v/>
      </c>
      <c r="AD14" s="61" t="str">
        <f ca="1" t="shared" si="10"/>
        <v/>
      </c>
      <c r="AE14" s="61" t="str">
        <f ca="1" t="shared" si="10"/>
        <v/>
      </c>
      <c r="AF14" s="61" t="str">
        <f ca="1" t="shared" si="10"/>
        <v/>
      </c>
      <c r="AG14" s="61" t="str">
        <f ca="1" t="shared" si="10"/>
        <v/>
      </c>
      <c r="AH14" s="61" t="str">
        <f ca="1" t="shared" si="10"/>
        <v/>
      </c>
      <c r="AI14" s="61" t="str">
        <f ca="1" t="shared" si="10"/>
        <v/>
      </c>
      <c r="AJ14" s="61" t="str">
        <f ca="1" t="shared" si="10"/>
        <v/>
      </c>
      <c r="AK14" s="61" t="str">
        <f ca="1" t="shared" si="10"/>
        <v/>
      </c>
      <c r="AL14" s="61" t="str">
        <f ca="1" t="shared" si="10"/>
        <v/>
      </c>
      <c r="AM14" s="61" t="str">
        <f ca="1" t="shared" si="10"/>
        <v/>
      </c>
      <c r="AN14" s="61" t="str">
        <f ca="1" t="shared" si="10"/>
        <v/>
      </c>
      <c r="AO14" s="61" t="str">
        <f ca="1" t="shared" ref="AO14:BD19" si="11">IF(AND($C14="目标",AO$7&gt;=$F14,AO$7&lt;=$F14+$G14-1),2,IF(AND($C14="里程碑",AO$7&gt;=$F14,AO$7&lt;=$F14+$G14-1),1,""))</f>
        <v/>
      </c>
      <c r="AP14" s="61" t="str">
        <f ca="1" t="shared" si="11"/>
        <v/>
      </c>
      <c r="AQ14" s="61" t="str">
        <f ca="1" t="shared" si="11"/>
        <v/>
      </c>
      <c r="AR14" s="61" t="str">
        <f ca="1" t="shared" si="11"/>
        <v/>
      </c>
      <c r="AS14" s="61" t="str">
        <f ca="1" t="shared" si="11"/>
        <v/>
      </c>
      <c r="AT14" s="61" t="str">
        <f ca="1" t="shared" si="11"/>
        <v/>
      </c>
      <c r="AU14" s="61" t="str">
        <f ca="1" t="shared" si="11"/>
        <v/>
      </c>
      <c r="AV14" s="61" t="str">
        <f ca="1" t="shared" si="11"/>
        <v/>
      </c>
      <c r="AW14" s="61" t="str">
        <f ca="1" t="shared" si="11"/>
        <v/>
      </c>
      <c r="AX14" s="61" t="str">
        <f ca="1" t="shared" si="11"/>
        <v/>
      </c>
      <c r="AY14" s="61" t="str">
        <f ca="1" t="shared" si="11"/>
        <v/>
      </c>
      <c r="AZ14" s="61" t="str">
        <f ca="1" t="shared" si="11"/>
        <v/>
      </c>
      <c r="BA14" s="61" t="str">
        <f ca="1" t="shared" si="11"/>
        <v/>
      </c>
      <c r="BB14" s="61" t="str">
        <f ca="1" t="shared" si="11"/>
        <v/>
      </c>
      <c r="BC14" s="61" t="str">
        <f ca="1" t="shared" si="11"/>
        <v/>
      </c>
      <c r="BD14" s="61" t="str">
        <f ca="1" t="shared" si="11"/>
        <v/>
      </c>
      <c r="BE14" s="61" t="str">
        <f ca="1" t="shared" ref="BE14:BL19" si="12">IF(AND($C14="目标",BE$7&gt;=$F14,BE$7&lt;=$F14+$G14-1),2,IF(AND($C14="里程碑",BE$7&gt;=$F14,BE$7&lt;=$F14+$G14-1),1,""))</f>
        <v/>
      </c>
      <c r="BF14" s="61" t="str">
        <f ca="1" t="shared" si="12"/>
        <v/>
      </c>
      <c r="BG14" s="61" t="str">
        <f ca="1" t="shared" si="12"/>
        <v/>
      </c>
      <c r="BH14" s="61" t="str">
        <f ca="1" t="shared" si="12"/>
        <v/>
      </c>
      <c r="BI14" s="61" t="str">
        <f ca="1" t="shared" si="12"/>
        <v/>
      </c>
      <c r="BJ14" s="61" t="str">
        <f ca="1" t="shared" si="12"/>
        <v/>
      </c>
      <c r="BK14" s="61" t="str">
        <f ca="1" t="shared" si="12"/>
        <v/>
      </c>
      <c r="BL14" s="61" t="str">
        <f ca="1" t="shared" si="12"/>
        <v/>
      </c>
      <c r="BM14" s="9"/>
    </row>
    <row r="15" s="2" customFormat="1" ht="40.15" customHeight="1" spans="2:65">
      <c r="B15" s="36" t="s">
        <v>28</v>
      </c>
      <c r="C15" s="33" t="s">
        <v>24</v>
      </c>
      <c r="D15" s="33"/>
      <c r="E15" s="34">
        <v>0</v>
      </c>
      <c r="F15" s="75">
        <f>F14</f>
        <v>45823</v>
      </c>
      <c r="G15" s="31">
        <v>1</v>
      </c>
      <c r="H15" s="59"/>
      <c r="I15" s="60" t="str">
        <f ca="1" t="shared" ref="I15:I57" si="13">IF(AND($C15="目标",I$7&gt;=$F15,I$7&lt;=$F15+$G15-1),2,IF(AND($C15="里程碑",I$7&gt;=$F15,I$7&lt;=$F15+$G15-1),1,""))</f>
        <v/>
      </c>
      <c r="J15" s="61">
        <f ca="1" t="shared" si="9"/>
        <v>1</v>
      </c>
      <c r="K15" s="61" t="str">
        <f ca="1" t="shared" si="9"/>
        <v/>
      </c>
      <c r="L15" s="61" t="str">
        <f ca="1" t="shared" si="9"/>
        <v/>
      </c>
      <c r="M15" s="61" t="str">
        <f ca="1" t="shared" si="9"/>
        <v/>
      </c>
      <c r="N15" s="61" t="str">
        <f ca="1" t="shared" si="9"/>
        <v/>
      </c>
      <c r="O15" s="61" t="str">
        <f ca="1" t="shared" si="9"/>
        <v/>
      </c>
      <c r="P15" s="61" t="str">
        <f ca="1" t="shared" si="9"/>
        <v/>
      </c>
      <c r="Q15" s="61" t="str">
        <f ca="1" t="shared" si="9"/>
        <v/>
      </c>
      <c r="R15" s="61" t="str">
        <f ca="1" t="shared" si="9"/>
        <v/>
      </c>
      <c r="S15" s="61" t="str">
        <f ca="1" t="shared" si="9"/>
        <v/>
      </c>
      <c r="T15" s="61" t="str">
        <f ca="1" t="shared" si="9"/>
        <v/>
      </c>
      <c r="U15" s="61" t="str">
        <f ca="1" t="shared" si="9"/>
        <v/>
      </c>
      <c r="V15" s="61" t="str">
        <f ca="1" t="shared" si="9"/>
        <v/>
      </c>
      <c r="W15" s="61" t="str">
        <f ca="1" t="shared" si="9"/>
        <v/>
      </c>
      <c r="X15" s="61" t="str">
        <f ca="1" t="shared" si="9"/>
        <v/>
      </c>
      <c r="Y15" s="61" t="str">
        <f ca="1" t="shared" si="10"/>
        <v/>
      </c>
      <c r="Z15" s="61" t="str">
        <f ca="1" t="shared" si="10"/>
        <v/>
      </c>
      <c r="AA15" s="61" t="str">
        <f ca="1" t="shared" si="10"/>
        <v/>
      </c>
      <c r="AB15" s="61" t="str">
        <f ca="1" t="shared" si="10"/>
        <v/>
      </c>
      <c r="AC15" s="61" t="str">
        <f ca="1" t="shared" si="10"/>
        <v/>
      </c>
      <c r="AD15" s="61" t="str">
        <f ca="1" t="shared" si="10"/>
        <v/>
      </c>
      <c r="AE15" s="61" t="str">
        <f ca="1" t="shared" si="10"/>
        <v/>
      </c>
      <c r="AF15" s="61" t="str">
        <f ca="1" t="shared" si="10"/>
        <v/>
      </c>
      <c r="AG15" s="61" t="str">
        <f ca="1" t="shared" si="10"/>
        <v/>
      </c>
      <c r="AH15" s="61" t="str">
        <f ca="1" t="shared" si="10"/>
        <v/>
      </c>
      <c r="AI15" s="61" t="str">
        <f ca="1" t="shared" si="10"/>
        <v/>
      </c>
      <c r="AJ15" s="61" t="str">
        <f ca="1" t="shared" si="10"/>
        <v/>
      </c>
      <c r="AK15" s="61" t="str">
        <f ca="1" t="shared" si="10"/>
        <v/>
      </c>
      <c r="AL15" s="61" t="str">
        <f ca="1" t="shared" si="10"/>
        <v/>
      </c>
      <c r="AM15" s="61" t="str">
        <f ca="1" t="shared" si="10"/>
        <v/>
      </c>
      <c r="AN15" s="61" t="str">
        <f ca="1" t="shared" si="10"/>
        <v/>
      </c>
      <c r="AO15" s="61" t="str">
        <f ca="1" t="shared" si="11"/>
        <v/>
      </c>
      <c r="AP15" s="61" t="str">
        <f ca="1" t="shared" si="11"/>
        <v/>
      </c>
      <c r="AQ15" s="61" t="str">
        <f ca="1" t="shared" si="11"/>
        <v/>
      </c>
      <c r="AR15" s="61" t="str">
        <f ca="1" t="shared" si="11"/>
        <v/>
      </c>
      <c r="AS15" s="61" t="str">
        <f ca="1" t="shared" si="11"/>
        <v/>
      </c>
      <c r="AT15" s="61" t="str">
        <f ca="1" t="shared" si="11"/>
        <v/>
      </c>
      <c r="AU15" s="61" t="str">
        <f ca="1" t="shared" si="11"/>
        <v/>
      </c>
      <c r="AV15" s="61" t="str">
        <f ca="1" t="shared" si="11"/>
        <v/>
      </c>
      <c r="AW15" s="61" t="str">
        <f ca="1" t="shared" si="11"/>
        <v/>
      </c>
      <c r="AX15" s="61" t="str">
        <f ca="1" t="shared" si="11"/>
        <v/>
      </c>
      <c r="AY15" s="61" t="str">
        <f ca="1" t="shared" si="11"/>
        <v/>
      </c>
      <c r="AZ15" s="61" t="str">
        <f ca="1" t="shared" si="11"/>
        <v/>
      </c>
      <c r="BA15" s="61" t="str">
        <f ca="1" t="shared" si="11"/>
        <v/>
      </c>
      <c r="BB15" s="61" t="str">
        <f ca="1" t="shared" si="11"/>
        <v/>
      </c>
      <c r="BC15" s="61" t="str">
        <f ca="1" t="shared" si="11"/>
        <v/>
      </c>
      <c r="BD15" s="61" t="str">
        <f ca="1" t="shared" si="11"/>
        <v/>
      </c>
      <c r="BE15" s="61" t="str">
        <f ca="1" t="shared" si="12"/>
        <v/>
      </c>
      <c r="BF15" s="61" t="str">
        <f ca="1" t="shared" si="12"/>
        <v/>
      </c>
      <c r="BG15" s="61" t="str">
        <f ca="1" t="shared" si="12"/>
        <v/>
      </c>
      <c r="BH15" s="61" t="str">
        <f ca="1" t="shared" si="12"/>
        <v/>
      </c>
      <c r="BI15" s="61" t="str">
        <f ca="1" t="shared" si="12"/>
        <v/>
      </c>
      <c r="BJ15" s="61" t="str">
        <f ca="1" t="shared" si="12"/>
        <v/>
      </c>
      <c r="BK15" s="61" t="str">
        <f ca="1" t="shared" si="12"/>
        <v/>
      </c>
      <c r="BL15" s="61" t="str">
        <f ca="1" t="shared" si="12"/>
        <v/>
      </c>
      <c r="BM15" s="9"/>
    </row>
    <row r="16" s="2" customFormat="1" ht="40.15" customHeight="1" spans="2:65">
      <c r="B16" s="36" t="s">
        <v>29</v>
      </c>
      <c r="C16" s="33" t="s">
        <v>24</v>
      </c>
      <c r="D16" s="33"/>
      <c r="E16" s="34">
        <v>0</v>
      </c>
      <c r="F16" s="75">
        <f>F15+1</f>
        <v>45824</v>
      </c>
      <c r="G16" s="31">
        <v>1</v>
      </c>
      <c r="H16" s="59"/>
      <c r="I16" s="60" t="str">
        <f ca="1" t="shared" si="13"/>
        <v/>
      </c>
      <c r="J16" s="61" t="str">
        <f ca="1" t="shared" si="9"/>
        <v/>
      </c>
      <c r="K16" s="61">
        <f ca="1" t="shared" si="9"/>
        <v>1</v>
      </c>
      <c r="L16" s="61" t="str">
        <f ca="1" t="shared" si="9"/>
        <v/>
      </c>
      <c r="M16" s="61" t="str">
        <f ca="1" t="shared" si="9"/>
        <v/>
      </c>
      <c r="N16" s="61" t="str">
        <f ca="1" t="shared" si="9"/>
        <v/>
      </c>
      <c r="O16" s="61" t="str">
        <f ca="1" t="shared" si="9"/>
        <v/>
      </c>
      <c r="P16" s="61" t="str">
        <f ca="1" t="shared" si="9"/>
        <v/>
      </c>
      <c r="Q16" s="61" t="str">
        <f ca="1" t="shared" si="9"/>
        <v/>
      </c>
      <c r="R16" s="61" t="str">
        <f ca="1" t="shared" si="9"/>
        <v/>
      </c>
      <c r="S16" s="61" t="str">
        <f ca="1" t="shared" si="9"/>
        <v/>
      </c>
      <c r="T16" s="61" t="str">
        <f ca="1" t="shared" si="9"/>
        <v/>
      </c>
      <c r="U16" s="61" t="str">
        <f ca="1" t="shared" si="9"/>
        <v/>
      </c>
      <c r="V16" s="61" t="str">
        <f ca="1" t="shared" si="9"/>
        <v/>
      </c>
      <c r="W16" s="61" t="str">
        <f ca="1" t="shared" si="9"/>
        <v/>
      </c>
      <c r="X16" s="61" t="str">
        <f ca="1" t="shared" si="9"/>
        <v/>
      </c>
      <c r="Y16" s="61" t="str">
        <f ca="1" t="shared" si="10"/>
        <v/>
      </c>
      <c r="Z16" s="61" t="str">
        <f ca="1" t="shared" si="10"/>
        <v/>
      </c>
      <c r="AA16" s="61" t="str">
        <f ca="1" t="shared" si="10"/>
        <v/>
      </c>
      <c r="AB16" s="61" t="str">
        <f ca="1" t="shared" si="10"/>
        <v/>
      </c>
      <c r="AC16" s="61" t="str">
        <f ca="1" t="shared" si="10"/>
        <v/>
      </c>
      <c r="AD16" s="61" t="str">
        <f ca="1" t="shared" si="10"/>
        <v/>
      </c>
      <c r="AE16" s="61" t="str">
        <f ca="1" t="shared" si="10"/>
        <v/>
      </c>
      <c r="AF16" s="61" t="str">
        <f ca="1" t="shared" si="10"/>
        <v/>
      </c>
      <c r="AG16" s="61" t="str">
        <f ca="1" t="shared" si="10"/>
        <v/>
      </c>
      <c r="AH16" s="61" t="str">
        <f ca="1" t="shared" si="10"/>
        <v/>
      </c>
      <c r="AI16" s="61" t="str">
        <f ca="1" t="shared" si="10"/>
        <v/>
      </c>
      <c r="AJ16" s="61" t="str">
        <f ca="1" t="shared" si="10"/>
        <v/>
      </c>
      <c r="AK16" s="61" t="str">
        <f ca="1" t="shared" si="10"/>
        <v/>
      </c>
      <c r="AL16" s="61" t="str">
        <f ca="1" t="shared" si="10"/>
        <v/>
      </c>
      <c r="AM16" s="61" t="str">
        <f ca="1" t="shared" si="10"/>
        <v/>
      </c>
      <c r="AN16" s="61" t="str">
        <f ca="1" t="shared" si="10"/>
        <v/>
      </c>
      <c r="AO16" s="61" t="str">
        <f ca="1" t="shared" si="11"/>
        <v/>
      </c>
      <c r="AP16" s="61" t="str">
        <f ca="1" t="shared" si="11"/>
        <v/>
      </c>
      <c r="AQ16" s="61" t="str">
        <f ca="1" t="shared" si="11"/>
        <v/>
      </c>
      <c r="AR16" s="61" t="str">
        <f ca="1" t="shared" si="11"/>
        <v/>
      </c>
      <c r="AS16" s="61" t="str">
        <f ca="1" t="shared" si="11"/>
        <v/>
      </c>
      <c r="AT16" s="61" t="str">
        <f ca="1" t="shared" si="11"/>
        <v/>
      </c>
      <c r="AU16" s="61" t="str">
        <f ca="1" t="shared" si="11"/>
        <v/>
      </c>
      <c r="AV16" s="61" t="str">
        <f ca="1" t="shared" si="11"/>
        <v/>
      </c>
      <c r="AW16" s="61" t="str">
        <f ca="1" t="shared" si="11"/>
        <v/>
      </c>
      <c r="AX16" s="61" t="str">
        <f ca="1" t="shared" si="11"/>
        <v/>
      </c>
      <c r="AY16" s="61" t="str">
        <f ca="1" t="shared" si="11"/>
        <v/>
      </c>
      <c r="AZ16" s="61" t="str">
        <f ca="1" t="shared" si="11"/>
        <v/>
      </c>
      <c r="BA16" s="61" t="str">
        <f ca="1" t="shared" si="11"/>
        <v/>
      </c>
      <c r="BB16" s="61" t="str">
        <f ca="1" t="shared" si="11"/>
        <v/>
      </c>
      <c r="BC16" s="61" t="str">
        <f ca="1" t="shared" si="11"/>
        <v/>
      </c>
      <c r="BD16" s="61" t="str">
        <f ca="1" t="shared" si="11"/>
        <v/>
      </c>
      <c r="BE16" s="61" t="str">
        <f ca="1" t="shared" si="12"/>
        <v/>
      </c>
      <c r="BF16" s="61" t="str">
        <f ca="1" t="shared" si="12"/>
        <v/>
      </c>
      <c r="BG16" s="61" t="str">
        <f ca="1" t="shared" si="12"/>
        <v/>
      </c>
      <c r="BH16" s="61" t="str">
        <f ca="1" t="shared" si="12"/>
        <v/>
      </c>
      <c r="BI16" s="61" t="str">
        <f ca="1" t="shared" si="12"/>
        <v/>
      </c>
      <c r="BJ16" s="61" t="str">
        <f ca="1" t="shared" si="12"/>
        <v/>
      </c>
      <c r="BK16" s="61" t="str">
        <f ca="1" t="shared" si="12"/>
        <v/>
      </c>
      <c r="BL16" s="61" t="str">
        <f ca="1" t="shared" si="12"/>
        <v/>
      </c>
      <c r="BM16" s="9"/>
    </row>
    <row r="17" s="2" customFormat="1" ht="40.15" customHeight="1" spans="2:65">
      <c r="B17" s="36" t="s">
        <v>30</v>
      </c>
      <c r="C17" s="33" t="s">
        <v>24</v>
      </c>
      <c r="D17" s="33"/>
      <c r="E17" s="34">
        <v>0</v>
      </c>
      <c r="F17" s="75">
        <f>F16+1</f>
        <v>45825</v>
      </c>
      <c r="G17" s="31">
        <v>2</v>
      </c>
      <c r="H17" s="59"/>
      <c r="I17" s="60" t="str">
        <f ca="1" t="shared" si="13"/>
        <v/>
      </c>
      <c r="J17" s="61" t="str">
        <f ca="1" t="shared" si="9"/>
        <v/>
      </c>
      <c r="K17" s="61" t="str">
        <f ca="1" t="shared" si="9"/>
        <v/>
      </c>
      <c r="L17" s="61">
        <f ca="1" t="shared" si="9"/>
        <v>1</v>
      </c>
      <c r="M17" s="61">
        <f ca="1" t="shared" si="9"/>
        <v>1</v>
      </c>
      <c r="N17" s="61" t="str">
        <f ca="1" t="shared" si="9"/>
        <v/>
      </c>
      <c r="O17" s="61" t="str">
        <f ca="1" t="shared" si="9"/>
        <v/>
      </c>
      <c r="P17" s="61" t="str">
        <f ca="1" t="shared" si="9"/>
        <v/>
      </c>
      <c r="Q17" s="61" t="str">
        <f ca="1" t="shared" si="9"/>
        <v/>
      </c>
      <c r="R17" s="61" t="str">
        <f ca="1" t="shared" si="9"/>
        <v/>
      </c>
      <c r="S17" s="61" t="str">
        <f ca="1" t="shared" si="9"/>
        <v/>
      </c>
      <c r="T17" s="61" t="str">
        <f ca="1" t="shared" si="9"/>
        <v/>
      </c>
      <c r="U17" s="61" t="str">
        <f ca="1" t="shared" si="9"/>
        <v/>
      </c>
      <c r="V17" s="61" t="str">
        <f ca="1" t="shared" si="9"/>
        <v/>
      </c>
      <c r="W17" s="61" t="str">
        <f ca="1" t="shared" si="9"/>
        <v/>
      </c>
      <c r="X17" s="61" t="str">
        <f ca="1" t="shared" si="9"/>
        <v/>
      </c>
      <c r="Y17" s="61" t="str">
        <f ca="1" t="shared" si="10"/>
        <v/>
      </c>
      <c r="Z17" s="61" t="str">
        <f ca="1" t="shared" si="10"/>
        <v/>
      </c>
      <c r="AA17" s="61" t="str">
        <f ca="1" t="shared" si="10"/>
        <v/>
      </c>
      <c r="AB17" s="61" t="str">
        <f ca="1" t="shared" si="10"/>
        <v/>
      </c>
      <c r="AC17" s="61" t="str">
        <f ca="1" t="shared" si="10"/>
        <v/>
      </c>
      <c r="AD17" s="61" t="str">
        <f ca="1" t="shared" si="10"/>
        <v/>
      </c>
      <c r="AE17" s="61" t="str">
        <f ca="1" t="shared" si="10"/>
        <v/>
      </c>
      <c r="AF17" s="61" t="str">
        <f ca="1" t="shared" si="10"/>
        <v/>
      </c>
      <c r="AG17" s="61" t="str">
        <f ca="1" t="shared" si="10"/>
        <v/>
      </c>
      <c r="AH17" s="61" t="str">
        <f ca="1" t="shared" si="10"/>
        <v/>
      </c>
      <c r="AI17" s="61" t="str">
        <f ca="1" t="shared" si="10"/>
        <v/>
      </c>
      <c r="AJ17" s="61" t="str">
        <f ca="1" t="shared" si="10"/>
        <v/>
      </c>
      <c r="AK17" s="61" t="str">
        <f ca="1" t="shared" si="10"/>
        <v/>
      </c>
      <c r="AL17" s="61" t="str">
        <f ca="1" t="shared" si="10"/>
        <v/>
      </c>
      <c r="AM17" s="61" t="str">
        <f ca="1" t="shared" si="10"/>
        <v/>
      </c>
      <c r="AN17" s="61" t="str">
        <f ca="1" t="shared" si="10"/>
        <v/>
      </c>
      <c r="AO17" s="61" t="str">
        <f ca="1" t="shared" si="11"/>
        <v/>
      </c>
      <c r="AP17" s="61" t="str">
        <f ca="1" t="shared" si="11"/>
        <v/>
      </c>
      <c r="AQ17" s="61" t="str">
        <f ca="1" t="shared" si="11"/>
        <v/>
      </c>
      <c r="AR17" s="61" t="str">
        <f ca="1" t="shared" si="11"/>
        <v/>
      </c>
      <c r="AS17" s="61" t="str">
        <f ca="1" t="shared" si="11"/>
        <v/>
      </c>
      <c r="AT17" s="61" t="str">
        <f ca="1" t="shared" si="11"/>
        <v/>
      </c>
      <c r="AU17" s="61" t="str">
        <f ca="1" t="shared" si="11"/>
        <v/>
      </c>
      <c r="AV17" s="61" t="str">
        <f ca="1" t="shared" si="11"/>
        <v/>
      </c>
      <c r="AW17" s="61" t="str">
        <f ca="1" t="shared" si="11"/>
        <v/>
      </c>
      <c r="AX17" s="61" t="str">
        <f ca="1" t="shared" si="11"/>
        <v/>
      </c>
      <c r="AY17" s="61" t="str">
        <f ca="1" t="shared" si="11"/>
        <v/>
      </c>
      <c r="AZ17" s="61" t="str">
        <f ca="1" t="shared" si="11"/>
        <v/>
      </c>
      <c r="BA17" s="61" t="str">
        <f ca="1" t="shared" si="11"/>
        <v/>
      </c>
      <c r="BB17" s="61" t="str">
        <f ca="1" t="shared" si="11"/>
        <v/>
      </c>
      <c r="BC17" s="61" t="str">
        <f ca="1" t="shared" si="11"/>
        <v/>
      </c>
      <c r="BD17" s="61" t="str">
        <f ca="1" t="shared" si="11"/>
        <v/>
      </c>
      <c r="BE17" s="61" t="str">
        <f ca="1" t="shared" si="12"/>
        <v/>
      </c>
      <c r="BF17" s="61" t="str">
        <f ca="1" t="shared" si="12"/>
        <v/>
      </c>
      <c r="BG17" s="61" t="str">
        <f ca="1" t="shared" si="12"/>
        <v/>
      </c>
      <c r="BH17" s="61" t="str">
        <f ca="1" t="shared" si="12"/>
        <v/>
      </c>
      <c r="BI17" s="61" t="str">
        <f ca="1" t="shared" si="12"/>
        <v/>
      </c>
      <c r="BJ17" s="61" t="str">
        <f ca="1" t="shared" si="12"/>
        <v/>
      </c>
      <c r="BK17" s="61" t="str">
        <f ca="1" t="shared" si="12"/>
        <v/>
      </c>
      <c r="BL17" s="61" t="str">
        <f ca="1" t="shared" si="12"/>
        <v/>
      </c>
      <c r="BM17" s="9"/>
    </row>
    <row r="18" s="2" customFormat="1" ht="40.15" customHeight="1" spans="2:65">
      <c r="B18" s="36" t="s">
        <v>31</v>
      </c>
      <c r="C18" s="33" t="s">
        <v>24</v>
      </c>
      <c r="D18" s="33"/>
      <c r="E18" s="34">
        <v>0</v>
      </c>
      <c r="F18" s="75"/>
      <c r="G18" s="31"/>
      <c r="H18" s="59"/>
      <c r="I18" s="60" t="str">
        <f ca="1" t="shared" si="13"/>
        <v/>
      </c>
      <c r="J18" s="61" t="str">
        <f ca="1" t="shared" si="9"/>
        <v/>
      </c>
      <c r="K18" s="61" t="str">
        <f ca="1" t="shared" si="9"/>
        <v/>
      </c>
      <c r="L18" s="61" t="str">
        <f ca="1" t="shared" si="9"/>
        <v/>
      </c>
      <c r="M18" s="61" t="str">
        <f ca="1" t="shared" si="9"/>
        <v/>
      </c>
      <c r="N18" s="61" t="str">
        <f ca="1" t="shared" si="9"/>
        <v/>
      </c>
      <c r="O18" s="61" t="str">
        <f ca="1" t="shared" si="9"/>
        <v/>
      </c>
      <c r="P18" s="61" t="str">
        <f ca="1" t="shared" si="9"/>
        <v/>
      </c>
      <c r="Q18" s="61" t="str">
        <f ca="1" t="shared" si="9"/>
        <v/>
      </c>
      <c r="R18" s="61" t="str">
        <f ca="1" t="shared" si="9"/>
        <v/>
      </c>
      <c r="S18" s="61" t="str">
        <f ca="1" t="shared" si="9"/>
        <v/>
      </c>
      <c r="T18" s="61" t="str">
        <f ca="1" t="shared" si="9"/>
        <v/>
      </c>
      <c r="U18" s="61" t="str">
        <f ca="1" t="shared" si="9"/>
        <v/>
      </c>
      <c r="V18" s="61" t="str">
        <f ca="1" t="shared" si="9"/>
        <v/>
      </c>
      <c r="W18" s="61" t="str">
        <f ca="1" t="shared" si="9"/>
        <v/>
      </c>
      <c r="X18" s="61" t="str">
        <f ca="1" t="shared" si="9"/>
        <v/>
      </c>
      <c r="Y18" s="61" t="str">
        <f ca="1" t="shared" si="10"/>
        <v/>
      </c>
      <c r="Z18" s="61" t="str">
        <f ca="1" t="shared" si="10"/>
        <v/>
      </c>
      <c r="AA18" s="61" t="str">
        <f ca="1" t="shared" si="10"/>
        <v/>
      </c>
      <c r="AB18" s="61" t="str">
        <f ca="1" t="shared" si="10"/>
        <v/>
      </c>
      <c r="AC18" s="61" t="str">
        <f ca="1" t="shared" si="10"/>
        <v/>
      </c>
      <c r="AD18" s="61" t="str">
        <f ca="1" t="shared" si="10"/>
        <v/>
      </c>
      <c r="AE18" s="61" t="str">
        <f ca="1" t="shared" si="10"/>
        <v/>
      </c>
      <c r="AF18" s="61" t="str">
        <f ca="1" t="shared" si="10"/>
        <v/>
      </c>
      <c r="AG18" s="61" t="str">
        <f ca="1" t="shared" si="10"/>
        <v/>
      </c>
      <c r="AH18" s="61" t="str">
        <f ca="1" t="shared" si="10"/>
        <v/>
      </c>
      <c r="AI18" s="61" t="str">
        <f ca="1" t="shared" si="10"/>
        <v/>
      </c>
      <c r="AJ18" s="61" t="str">
        <f ca="1" t="shared" si="10"/>
        <v/>
      </c>
      <c r="AK18" s="61" t="str">
        <f ca="1" t="shared" si="10"/>
        <v/>
      </c>
      <c r="AL18" s="61" t="str">
        <f ca="1" t="shared" si="10"/>
        <v/>
      </c>
      <c r="AM18" s="61" t="str">
        <f ca="1" t="shared" si="10"/>
        <v/>
      </c>
      <c r="AN18" s="61" t="str">
        <f ca="1" t="shared" si="10"/>
        <v/>
      </c>
      <c r="AO18" s="61" t="str">
        <f ca="1" t="shared" si="11"/>
        <v/>
      </c>
      <c r="AP18" s="61" t="str">
        <f ca="1" t="shared" si="11"/>
        <v/>
      </c>
      <c r="AQ18" s="61" t="str">
        <f ca="1" t="shared" si="11"/>
        <v/>
      </c>
      <c r="AR18" s="61" t="str">
        <f ca="1" t="shared" si="11"/>
        <v/>
      </c>
      <c r="AS18" s="61" t="str">
        <f ca="1" t="shared" si="11"/>
        <v/>
      </c>
      <c r="AT18" s="61" t="str">
        <f ca="1" t="shared" si="11"/>
        <v/>
      </c>
      <c r="AU18" s="61" t="str">
        <f ca="1" t="shared" si="11"/>
        <v/>
      </c>
      <c r="AV18" s="61" t="str">
        <f ca="1" t="shared" si="11"/>
        <v/>
      </c>
      <c r="AW18" s="61" t="str">
        <f ca="1" t="shared" si="11"/>
        <v/>
      </c>
      <c r="AX18" s="61" t="str">
        <f ca="1" t="shared" si="11"/>
        <v/>
      </c>
      <c r="AY18" s="61" t="str">
        <f ca="1" t="shared" si="11"/>
        <v/>
      </c>
      <c r="AZ18" s="61" t="str">
        <f ca="1" t="shared" si="11"/>
        <v/>
      </c>
      <c r="BA18" s="61" t="str">
        <f ca="1" t="shared" si="11"/>
        <v/>
      </c>
      <c r="BB18" s="61" t="str">
        <f ca="1" t="shared" si="11"/>
        <v/>
      </c>
      <c r="BC18" s="61" t="str">
        <f ca="1" t="shared" si="11"/>
        <v/>
      </c>
      <c r="BD18" s="61" t="str">
        <f ca="1" t="shared" si="11"/>
        <v/>
      </c>
      <c r="BE18" s="61" t="str">
        <f ca="1" t="shared" si="12"/>
        <v/>
      </c>
      <c r="BF18" s="61" t="str">
        <f ca="1" t="shared" si="12"/>
        <v/>
      </c>
      <c r="BG18" s="61" t="str">
        <f ca="1" t="shared" si="12"/>
        <v/>
      </c>
      <c r="BH18" s="61" t="str">
        <f ca="1" t="shared" si="12"/>
        <v/>
      </c>
      <c r="BI18" s="61" t="str">
        <f ca="1" t="shared" si="12"/>
        <v/>
      </c>
      <c r="BJ18" s="61" t="str">
        <f ca="1" t="shared" si="12"/>
        <v/>
      </c>
      <c r="BK18" s="61" t="str">
        <f ca="1" t="shared" si="12"/>
        <v/>
      </c>
      <c r="BL18" s="61" t="str">
        <f ca="1" t="shared" si="12"/>
        <v/>
      </c>
      <c r="BM18" s="9"/>
    </row>
    <row r="19" s="2" customFormat="1" ht="40.15" customHeight="1" spans="2:65">
      <c r="B19" s="36" t="s">
        <v>32</v>
      </c>
      <c r="C19" s="33"/>
      <c r="D19" s="33"/>
      <c r="E19" s="34">
        <v>0</v>
      </c>
      <c r="F19" s="75"/>
      <c r="G19" s="31"/>
      <c r="H19" s="59"/>
      <c r="I19" s="60" t="str">
        <f ca="1" t="shared" si="13"/>
        <v/>
      </c>
      <c r="J19" s="61" t="str">
        <f ca="1" t="shared" si="9"/>
        <v/>
      </c>
      <c r="K19" s="61" t="str">
        <f ca="1" t="shared" si="9"/>
        <v/>
      </c>
      <c r="L19" s="61" t="str">
        <f ca="1" t="shared" si="9"/>
        <v/>
      </c>
      <c r="M19" s="61" t="str">
        <f ca="1" t="shared" si="9"/>
        <v/>
      </c>
      <c r="N19" s="61" t="str">
        <f ca="1" t="shared" si="9"/>
        <v/>
      </c>
      <c r="O19" s="61" t="str">
        <f ca="1" t="shared" si="9"/>
        <v/>
      </c>
      <c r="P19" s="61" t="str">
        <f ca="1" t="shared" si="9"/>
        <v/>
      </c>
      <c r="Q19" s="61" t="str">
        <f ca="1" t="shared" si="9"/>
        <v/>
      </c>
      <c r="R19" s="61" t="str">
        <f ca="1" t="shared" si="9"/>
        <v/>
      </c>
      <c r="S19" s="61" t="str">
        <f ca="1" t="shared" si="9"/>
        <v/>
      </c>
      <c r="T19" s="61" t="str">
        <f ca="1" t="shared" si="9"/>
        <v/>
      </c>
      <c r="U19" s="61" t="str">
        <f ca="1" t="shared" si="9"/>
        <v/>
      </c>
      <c r="V19" s="61" t="str">
        <f ca="1" t="shared" si="9"/>
        <v/>
      </c>
      <c r="W19" s="61" t="str">
        <f ca="1" t="shared" si="9"/>
        <v/>
      </c>
      <c r="X19" s="61" t="str">
        <f ca="1" t="shared" si="9"/>
        <v/>
      </c>
      <c r="Y19" s="61" t="str">
        <f ca="1" t="shared" si="10"/>
        <v/>
      </c>
      <c r="Z19" s="61" t="str">
        <f ca="1" t="shared" si="10"/>
        <v/>
      </c>
      <c r="AA19" s="61" t="str">
        <f ca="1" t="shared" si="10"/>
        <v/>
      </c>
      <c r="AB19" s="61" t="str">
        <f ca="1" t="shared" si="10"/>
        <v/>
      </c>
      <c r="AC19" s="61" t="str">
        <f ca="1" t="shared" si="10"/>
        <v/>
      </c>
      <c r="AD19" s="61" t="str">
        <f ca="1" t="shared" si="10"/>
        <v/>
      </c>
      <c r="AE19" s="61" t="str">
        <f ca="1" t="shared" si="10"/>
        <v/>
      </c>
      <c r="AF19" s="61" t="str">
        <f ca="1" t="shared" si="10"/>
        <v/>
      </c>
      <c r="AG19" s="61" t="str">
        <f ca="1" t="shared" si="10"/>
        <v/>
      </c>
      <c r="AH19" s="61" t="str">
        <f ca="1" t="shared" si="10"/>
        <v/>
      </c>
      <c r="AI19" s="61" t="str">
        <f ca="1" t="shared" si="10"/>
        <v/>
      </c>
      <c r="AJ19" s="61" t="str">
        <f ca="1" t="shared" si="10"/>
        <v/>
      </c>
      <c r="AK19" s="61" t="str">
        <f ca="1" t="shared" si="10"/>
        <v/>
      </c>
      <c r="AL19" s="61" t="str">
        <f ca="1" t="shared" si="10"/>
        <v/>
      </c>
      <c r="AM19" s="61" t="str">
        <f ca="1" t="shared" si="10"/>
        <v/>
      </c>
      <c r="AN19" s="61" t="str">
        <f ca="1" t="shared" si="10"/>
        <v/>
      </c>
      <c r="AO19" s="61" t="str">
        <f ca="1" t="shared" si="11"/>
        <v/>
      </c>
      <c r="AP19" s="61" t="str">
        <f ca="1" t="shared" si="11"/>
        <v/>
      </c>
      <c r="AQ19" s="61" t="str">
        <f ca="1" t="shared" si="11"/>
        <v/>
      </c>
      <c r="AR19" s="61" t="str">
        <f ca="1" t="shared" si="11"/>
        <v/>
      </c>
      <c r="AS19" s="61" t="str">
        <f ca="1" t="shared" si="11"/>
        <v/>
      </c>
      <c r="AT19" s="61" t="str">
        <f ca="1" t="shared" si="11"/>
        <v/>
      </c>
      <c r="AU19" s="61" t="str">
        <f ca="1" t="shared" si="11"/>
        <v/>
      </c>
      <c r="AV19" s="61" t="str">
        <f ca="1" t="shared" si="11"/>
        <v/>
      </c>
      <c r="AW19" s="61" t="str">
        <f ca="1" t="shared" si="11"/>
        <v/>
      </c>
      <c r="AX19" s="61" t="str">
        <f ca="1" t="shared" si="11"/>
        <v/>
      </c>
      <c r="AY19" s="61" t="str">
        <f ca="1" t="shared" si="11"/>
        <v/>
      </c>
      <c r="AZ19" s="61" t="str">
        <f ca="1" t="shared" si="11"/>
        <v/>
      </c>
      <c r="BA19" s="61" t="str">
        <f ca="1" t="shared" si="11"/>
        <v/>
      </c>
      <c r="BB19" s="61" t="str">
        <f ca="1" t="shared" si="11"/>
        <v/>
      </c>
      <c r="BC19" s="61" t="str">
        <f ca="1" t="shared" si="11"/>
        <v/>
      </c>
      <c r="BD19" s="61" t="str">
        <f ca="1" t="shared" si="11"/>
        <v/>
      </c>
      <c r="BE19" s="61" t="str">
        <f ca="1" t="shared" si="12"/>
        <v/>
      </c>
      <c r="BF19" s="61" t="str">
        <f ca="1" t="shared" si="12"/>
        <v/>
      </c>
      <c r="BG19" s="61" t="str">
        <f ca="1" t="shared" si="12"/>
        <v/>
      </c>
      <c r="BH19" s="61" t="str">
        <f ca="1" t="shared" si="12"/>
        <v/>
      </c>
      <c r="BI19" s="61" t="str">
        <f ca="1" t="shared" si="12"/>
        <v/>
      </c>
      <c r="BJ19" s="61" t="str">
        <f ca="1" t="shared" si="12"/>
        <v/>
      </c>
      <c r="BK19" s="61" t="str">
        <f ca="1" t="shared" si="12"/>
        <v/>
      </c>
      <c r="BL19" s="61" t="str">
        <f ca="1" t="shared" si="12"/>
        <v/>
      </c>
      <c r="BM19" s="9"/>
    </row>
    <row r="20" s="2" customFormat="1" ht="40.15" customHeight="1" spans="2:65">
      <c r="B20" s="32" t="s">
        <v>33</v>
      </c>
      <c r="C20" s="33" t="s">
        <v>22</v>
      </c>
      <c r="D20" s="33"/>
      <c r="E20" s="34">
        <v>0</v>
      </c>
      <c r="F20" s="75">
        <f t="shared" ref="F20:F22" si="14">F14+G14</f>
        <v>45827</v>
      </c>
      <c r="G20" s="31">
        <v>4</v>
      </c>
      <c r="H20" s="59"/>
      <c r="I20" s="60" t="str">
        <f ca="1" t="shared" si="13"/>
        <v/>
      </c>
      <c r="J20" s="61" t="str">
        <f ca="1" t="shared" ref="J20:J57" si="15">IF(AND($C20="目标",J$7&gt;=$F20,J$7&lt;=$F20+$G20-1),2,IF(AND($C20="里程碑",J$7&gt;=$F20,J$7&lt;=$F20+$G20-1),1,""))</f>
        <v/>
      </c>
      <c r="K20" s="61" t="str">
        <f ca="1" t="shared" ref="K20:K57" si="16">IF(AND($C20="目标",K$7&gt;=$F20,K$7&lt;=$F20+$G20-1),2,IF(AND($C20="里程碑",K$7&gt;=$F20,K$7&lt;=$F20+$G20-1),1,""))</f>
        <v/>
      </c>
      <c r="L20" s="61" t="str">
        <f ca="1" t="shared" ref="L20:L57" si="17">IF(AND($C20="目标",L$7&gt;=$F20,L$7&lt;=$F20+$G20-1),2,IF(AND($C20="里程碑",L$7&gt;=$F20,L$7&lt;=$F20+$G20-1),1,""))</f>
        <v/>
      </c>
      <c r="M20" s="61" t="str">
        <f ca="1" t="shared" ref="M20:M57" si="18">IF(AND($C20="目标",M$7&gt;=$F20,M$7&lt;=$F20+$G20-1),2,IF(AND($C20="里程碑",M$7&gt;=$F20,M$7&lt;=$F20+$G20-1),1,""))</f>
        <v/>
      </c>
      <c r="N20" s="61">
        <f ca="1" t="shared" ref="N20:N57" si="19">IF(AND($C20="目标",N$7&gt;=$F20,N$7&lt;=$F20+$G20-1),2,IF(AND($C20="里程碑",N$7&gt;=$F20,N$7&lt;=$F20+$G20-1),1,""))</f>
        <v>2</v>
      </c>
      <c r="O20" s="61">
        <f ca="1" t="shared" ref="O20:O57" si="20">IF(AND($C20="目标",O$7&gt;=$F20,O$7&lt;=$F20+$G20-1),2,IF(AND($C20="里程碑",O$7&gt;=$F20,O$7&lt;=$F20+$G20-1),1,""))</f>
        <v>2</v>
      </c>
      <c r="P20" s="61">
        <f ca="1" t="shared" ref="P20:P57" si="21">IF(AND($C20="目标",P$7&gt;=$F20,P$7&lt;=$F20+$G20-1),2,IF(AND($C20="里程碑",P$7&gt;=$F20,P$7&lt;=$F20+$G20-1),1,""))</f>
        <v>2</v>
      </c>
      <c r="Q20" s="61">
        <f ca="1" t="shared" ref="Q20:Q57" si="22">IF(AND($C20="目标",Q$7&gt;=$F20,Q$7&lt;=$F20+$G20-1),2,IF(AND($C20="里程碑",Q$7&gt;=$F20,Q$7&lt;=$F20+$G20-1),1,""))</f>
        <v>2</v>
      </c>
      <c r="R20" s="61" t="str">
        <f ca="1" t="shared" ref="R20:R57" si="23">IF(AND($C20="目标",R$7&gt;=$F20,R$7&lt;=$F20+$G20-1),2,IF(AND($C20="里程碑",R$7&gt;=$F20,R$7&lt;=$F20+$G20-1),1,""))</f>
        <v/>
      </c>
      <c r="S20" s="61" t="str">
        <f ca="1" t="shared" ref="S20:S57" si="24">IF(AND($C20="目标",S$7&gt;=$F20,S$7&lt;=$F20+$G20-1),2,IF(AND($C20="里程碑",S$7&gt;=$F20,S$7&lt;=$F20+$G20-1),1,""))</f>
        <v/>
      </c>
      <c r="T20" s="61" t="str">
        <f ca="1" t="shared" ref="T20:T57" si="25">IF(AND($C20="目标",T$7&gt;=$F20,T$7&lt;=$F20+$G20-1),2,IF(AND($C20="里程碑",T$7&gt;=$F20,T$7&lt;=$F20+$G20-1),1,""))</f>
        <v/>
      </c>
      <c r="U20" s="61" t="str">
        <f ca="1" t="shared" ref="U20:U57" si="26">IF(AND($C20="目标",U$7&gt;=$F20,U$7&lt;=$F20+$G20-1),2,IF(AND($C20="里程碑",U$7&gt;=$F20,U$7&lt;=$F20+$G20-1),1,""))</f>
        <v/>
      </c>
      <c r="V20" s="61" t="str">
        <f ca="1" t="shared" ref="V20:V57" si="27">IF(AND($C20="目标",V$7&gt;=$F20,V$7&lt;=$F20+$G20-1),2,IF(AND($C20="里程碑",V$7&gt;=$F20,V$7&lt;=$F20+$G20-1),1,""))</f>
        <v/>
      </c>
      <c r="W20" s="61" t="str">
        <f ca="1" t="shared" ref="W20:W57" si="28">IF(AND($C20="目标",W$7&gt;=$F20,W$7&lt;=$F20+$G20-1),2,IF(AND($C20="里程碑",W$7&gt;=$F20,W$7&lt;=$F20+$G20-1),1,""))</f>
        <v/>
      </c>
      <c r="X20" s="61" t="str">
        <f ca="1" t="shared" ref="X20:X57" si="29">IF(AND($C20="目标",X$7&gt;=$F20,X$7&lt;=$F20+$G20-1),2,IF(AND($C20="里程碑",X$7&gt;=$F20,X$7&lt;=$F20+$G20-1),1,""))</f>
        <v/>
      </c>
      <c r="Y20" s="61" t="str">
        <f ca="1" t="shared" ref="Y20:Y57" si="30">IF(AND($C20="目标",Y$7&gt;=$F20,Y$7&lt;=$F20+$G20-1),2,IF(AND($C20="里程碑",Y$7&gt;=$F20,Y$7&lt;=$F20+$G20-1),1,""))</f>
        <v/>
      </c>
      <c r="Z20" s="61" t="str">
        <f ca="1" t="shared" ref="Z20:Z57" si="31">IF(AND($C20="目标",Z$7&gt;=$F20,Z$7&lt;=$F20+$G20-1),2,IF(AND($C20="里程碑",Z$7&gt;=$F20,Z$7&lt;=$F20+$G20-1),1,""))</f>
        <v/>
      </c>
      <c r="AA20" s="61" t="str">
        <f ca="1" t="shared" ref="AA20:AA57" si="32">IF(AND($C20="目标",AA$7&gt;=$F20,AA$7&lt;=$F20+$G20-1),2,IF(AND($C20="里程碑",AA$7&gt;=$F20,AA$7&lt;=$F20+$G20-1),1,""))</f>
        <v/>
      </c>
      <c r="AB20" s="61" t="str">
        <f ca="1" t="shared" ref="AB20:AB57" si="33">IF(AND($C20="目标",AB$7&gt;=$F20,AB$7&lt;=$F20+$G20-1),2,IF(AND($C20="里程碑",AB$7&gt;=$F20,AB$7&lt;=$F20+$G20-1),1,""))</f>
        <v/>
      </c>
      <c r="AC20" s="61" t="str">
        <f ca="1" t="shared" ref="AC20:AC57" si="34">IF(AND($C20="目标",AC$7&gt;=$F20,AC$7&lt;=$F20+$G20-1),2,IF(AND($C20="里程碑",AC$7&gt;=$F20,AC$7&lt;=$F20+$G20-1),1,""))</f>
        <v/>
      </c>
      <c r="AD20" s="61" t="str">
        <f ca="1" t="shared" ref="AD20:AD57" si="35">IF(AND($C20="目标",AD$7&gt;=$F20,AD$7&lt;=$F20+$G20-1),2,IF(AND($C20="里程碑",AD$7&gt;=$F20,AD$7&lt;=$F20+$G20-1),1,""))</f>
        <v/>
      </c>
      <c r="AE20" s="61" t="str">
        <f ca="1" t="shared" ref="AE20:AE57" si="36">IF(AND($C20="目标",AE$7&gt;=$F20,AE$7&lt;=$F20+$G20-1),2,IF(AND($C20="里程碑",AE$7&gt;=$F20,AE$7&lt;=$F20+$G20-1),1,""))</f>
        <v/>
      </c>
      <c r="AF20" s="61" t="str">
        <f ca="1" t="shared" ref="AF20:AF57" si="37">IF(AND($C20="目标",AF$7&gt;=$F20,AF$7&lt;=$F20+$G20-1),2,IF(AND($C20="里程碑",AF$7&gt;=$F20,AF$7&lt;=$F20+$G20-1),1,""))</f>
        <v/>
      </c>
      <c r="AG20" s="61" t="str">
        <f ca="1" t="shared" ref="AG20:AG57" si="38">IF(AND($C20="目标",AG$7&gt;=$F20,AG$7&lt;=$F20+$G20-1),2,IF(AND($C20="里程碑",AG$7&gt;=$F20,AG$7&lt;=$F20+$G20-1),1,""))</f>
        <v/>
      </c>
      <c r="AH20" s="61" t="str">
        <f ca="1" t="shared" ref="AH20:AH57" si="39">IF(AND($C20="目标",AH$7&gt;=$F20,AH$7&lt;=$F20+$G20-1),2,IF(AND($C20="里程碑",AH$7&gt;=$F20,AH$7&lt;=$F20+$G20-1),1,""))</f>
        <v/>
      </c>
      <c r="AI20" s="61" t="str">
        <f ca="1" t="shared" ref="AI20:AI57" si="40">IF(AND($C20="目标",AI$7&gt;=$F20,AI$7&lt;=$F20+$G20-1),2,IF(AND($C20="里程碑",AI$7&gt;=$F20,AI$7&lt;=$F20+$G20-1),1,""))</f>
        <v/>
      </c>
      <c r="AJ20" s="61" t="str">
        <f ca="1" t="shared" ref="AJ20:AJ57" si="41">IF(AND($C20="目标",AJ$7&gt;=$F20,AJ$7&lt;=$F20+$G20-1),2,IF(AND($C20="里程碑",AJ$7&gt;=$F20,AJ$7&lt;=$F20+$G20-1),1,""))</f>
        <v/>
      </c>
      <c r="AK20" s="61" t="str">
        <f ca="1" t="shared" ref="AK20:AK57" si="42">IF(AND($C20="目标",AK$7&gt;=$F20,AK$7&lt;=$F20+$G20-1),2,IF(AND($C20="里程碑",AK$7&gt;=$F20,AK$7&lt;=$F20+$G20-1),1,""))</f>
        <v/>
      </c>
      <c r="AL20" s="61" t="str">
        <f ca="1" t="shared" ref="AL20:AL57" si="43">IF(AND($C20="目标",AL$7&gt;=$F20,AL$7&lt;=$F20+$G20-1),2,IF(AND($C20="里程碑",AL$7&gt;=$F20,AL$7&lt;=$F20+$G20-1),1,""))</f>
        <v/>
      </c>
      <c r="AM20" s="61" t="str">
        <f ca="1" t="shared" ref="AM20:AM57" si="44">IF(AND($C20="目标",AM$7&gt;=$F20,AM$7&lt;=$F20+$G20-1),2,IF(AND($C20="里程碑",AM$7&gt;=$F20,AM$7&lt;=$F20+$G20-1),1,""))</f>
        <v/>
      </c>
      <c r="AN20" s="61" t="str">
        <f ca="1" t="shared" ref="AN20:AN57" si="45">IF(AND($C20="目标",AN$7&gt;=$F20,AN$7&lt;=$F20+$G20-1),2,IF(AND($C20="里程碑",AN$7&gt;=$F20,AN$7&lt;=$F20+$G20-1),1,""))</f>
        <v/>
      </c>
      <c r="AO20" s="61" t="str">
        <f ca="1" t="shared" ref="AO20:AO57" si="46">IF(AND($C20="目标",AO$7&gt;=$F20,AO$7&lt;=$F20+$G20-1),2,IF(AND($C20="里程碑",AO$7&gt;=$F20,AO$7&lt;=$F20+$G20-1),1,""))</f>
        <v/>
      </c>
      <c r="AP20" s="61" t="str">
        <f ca="1" t="shared" ref="AP20:AP57" si="47">IF(AND($C20="目标",AP$7&gt;=$F20,AP$7&lt;=$F20+$G20-1),2,IF(AND($C20="里程碑",AP$7&gt;=$F20,AP$7&lt;=$F20+$G20-1),1,""))</f>
        <v/>
      </c>
      <c r="AQ20" s="61" t="str">
        <f ca="1" t="shared" ref="AQ20:AQ57" si="48">IF(AND($C20="目标",AQ$7&gt;=$F20,AQ$7&lt;=$F20+$G20-1),2,IF(AND($C20="里程碑",AQ$7&gt;=$F20,AQ$7&lt;=$F20+$G20-1),1,""))</f>
        <v/>
      </c>
      <c r="AR20" s="61" t="str">
        <f ca="1" t="shared" ref="AR20:AR57" si="49">IF(AND($C20="目标",AR$7&gt;=$F20,AR$7&lt;=$F20+$G20-1),2,IF(AND($C20="里程碑",AR$7&gt;=$F20,AR$7&lt;=$F20+$G20-1),1,""))</f>
        <v/>
      </c>
      <c r="AS20" s="61" t="str">
        <f ca="1" t="shared" ref="AS20:AS57" si="50">IF(AND($C20="目标",AS$7&gt;=$F20,AS$7&lt;=$F20+$G20-1),2,IF(AND($C20="里程碑",AS$7&gt;=$F20,AS$7&lt;=$F20+$G20-1),1,""))</f>
        <v/>
      </c>
      <c r="AT20" s="61" t="str">
        <f ca="1" t="shared" ref="AT20:AT57" si="51">IF(AND($C20="目标",AT$7&gt;=$F20,AT$7&lt;=$F20+$G20-1),2,IF(AND($C20="里程碑",AT$7&gt;=$F20,AT$7&lt;=$F20+$G20-1),1,""))</f>
        <v/>
      </c>
      <c r="AU20" s="61" t="str">
        <f ca="1" t="shared" ref="AU20:AU57" si="52">IF(AND($C20="目标",AU$7&gt;=$F20,AU$7&lt;=$F20+$G20-1),2,IF(AND($C20="里程碑",AU$7&gt;=$F20,AU$7&lt;=$F20+$G20-1),1,""))</f>
        <v/>
      </c>
      <c r="AV20" s="61" t="str">
        <f ca="1" t="shared" ref="AV20:AV57" si="53">IF(AND($C20="目标",AV$7&gt;=$F20,AV$7&lt;=$F20+$G20-1),2,IF(AND($C20="里程碑",AV$7&gt;=$F20,AV$7&lt;=$F20+$G20-1),1,""))</f>
        <v/>
      </c>
      <c r="AW20" s="61" t="str">
        <f ca="1" t="shared" ref="AW20:AW57" si="54">IF(AND($C20="目标",AW$7&gt;=$F20,AW$7&lt;=$F20+$G20-1),2,IF(AND($C20="里程碑",AW$7&gt;=$F20,AW$7&lt;=$F20+$G20-1),1,""))</f>
        <v/>
      </c>
      <c r="AX20" s="61" t="str">
        <f ca="1" t="shared" ref="AX20:AX57" si="55">IF(AND($C20="目标",AX$7&gt;=$F20,AX$7&lt;=$F20+$G20-1),2,IF(AND($C20="里程碑",AX$7&gt;=$F20,AX$7&lt;=$F20+$G20-1),1,""))</f>
        <v/>
      </c>
      <c r="AY20" s="61" t="str">
        <f ca="1" t="shared" ref="AY20:AY57" si="56">IF(AND($C20="目标",AY$7&gt;=$F20,AY$7&lt;=$F20+$G20-1),2,IF(AND($C20="里程碑",AY$7&gt;=$F20,AY$7&lt;=$F20+$G20-1),1,""))</f>
        <v/>
      </c>
      <c r="AZ20" s="61" t="str">
        <f ca="1" t="shared" ref="AZ20:AZ57" si="57">IF(AND($C20="目标",AZ$7&gt;=$F20,AZ$7&lt;=$F20+$G20-1),2,IF(AND($C20="里程碑",AZ$7&gt;=$F20,AZ$7&lt;=$F20+$G20-1),1,""))</f>
        <v/>
      </c>
      <c r="BA20" s="61" t="str">
        <f ca="1" t="shared" ref="BA20:BA57" si="58">IF(AND($C20="目标",BA$7&gt;=$F20,BA$7&lt;=$F20+$G20-1),2,IF(AND($C20="里程碑",BA$7&gt;=$F20,BA$7&lt;=$F20+$G20-1),1,""))</f>
        <v/>
      </c>
      <c r="BB20" s="61" t="str">
        <f ca="1" t="shared" ref="BB20:BB57" si="59">IF(AND($C20="目标",BB$7&gt;=$F20,BB$7&lt;=$F20+$G20-1),2,IF(AND($C20="里程碑",BB$7&gt;=$F20,BB$7&lt;=$F20+$G20-1),1,""))</f>
        <v/>
      </c>
      <c r="BC20" s="61" t="str">
        <f ca="1" t="shared" ref="BC20:BC57" si="60">IF(AND($C20="目标",BC$7&gt;=$F20,BC$7&lt;=$F20+$G20-1),2,IF(AND($C20="里程碑",BC$7&gt;=$F20,BC$7&lt;=$F20+$G20-1),1,""))</f>
        <v/>
      </c>
      <c r="BD20" s="61" t="str">
        <f ca="1" t="shared" ref="BD20:BD57" si="61">IF(AND($C20="目标",BD$7&gt;=$F20,BD$7&lt;=$F20+$G20-1),2,IF(AND($C20="里程碑",BD$7&gt;=$F20,BD$7&lt;=$F20+$G20-1),1,""))</f>
        <v/>
      </c>
      <c r="BE20" s="61" t="str">
        <f ca="1" t="shared" ref="BE20:BE57" si="62">IF(AND($C20="目标",BE$7&gt;=$F20,BE$7&lt;=$F20+$G20-1),2,IF(AND($C20="里程碑",BE$7&gt;=$F20,BE$7&lt;=$F20+$G20-1),1,""))</f>
        <v/>
      </c>
      <c r="BF20" s="61" t="str">
        <f ca="1" t="shared" ref="BF20:BF57" si="63">IF(AND($C20="目标",BF$7&gt;=$F20,BF$7&lt;=$F20+$G20-1),2,IF(AND($C20="里程碑",BF$7&gt;=$F20,BF$7&lt;=$F20+$G20-1),1,""))</f>
        <v/>
      </c>
      <c r="BG20" s="61" t="str">
        <f ca="1" t="shared" ref="BG20:BG57" si="64">IF(AND($C20="目标",BG$7&gt;=$F20,BG$7&lt;=$F20+$G20-1),2,IF(AND($C20="里程碑",BG$7&gt;=$F20,BG$7&lt;=$F20+$G20-1),1,""))</f>
        <v/>
      </c>
      <c r="BH20" s="61" t="str">
        <f ca="1" t="shared" ref="BH20:BH57" si="65">IF(AND($C20="目标",BH$7&gt;=$F20,BH$7&lt;=$F20+$G20-1),2,IF(AND($C20="里程碑",BH$7&gt;=$F20,BH$7&lt;=$F20+$G20-1),1,""))</f>
        <v/>
      </c>
      <c r="BI20" s="61" t="str">
        <f ca="1" t="shared" ref="BI20:BI57" si="66">IF(AND($C20="目标",BI$7&gt;=$F20,BI$7&lt;=$F20+$G20-1),2,IF(AND($C20="里程碑",BI$7&gt;=$F20,BI$7&lt;=$F20+$G20-1),1,""))</f>
        <v/>
      </c>
      <c r="BJ20" s="61" t="str">
        <f ca="1" t="shared" ref="BJ20:BJ57" si="67">IF(AND($C20="目标",BJ$7&gt;=$F20,BJ$7&lt;=$F20+$G20-1),2,IF(AND($C20="里程碑",BJ$7&gt;=$F20,BJ$7&lt;=$F20+$G20-1),1,""))</f>
        <v/>
      </c>
      <c r="BK20" s="61" t="str">
        <f ca="1" t="shared" ref="BK20:BK57" si="68">IF(AND($C20="目标",BK$7&gt;=$F20,BK$7&lt;=$F20+$G20-1),2,IF(AND($C20="里程碑",BK$7&gt;=$F20,BK$7&lt;=$F20+$G20-1),1,""))</f>
        <v/>
      </c>
      <c r="BL20" s="61" t="str">
        <f ca="1" t="shared" ref="BL20:BL57" si="69">IF(AND($C20="目标",BL$7&gt;=$F20,BL$7&lt;=$F20+$G20-1),2,IF(AND($C20="里程碑",BL$7&gt;=$F20,BL$7&lt;=$F20+$G20-1),1,""))</f>
        <v/>
      </c>
      <c r="BM20" s="9"/>
    </row>
    <row r="21" s="2" customFormat="1" ht="40.15" customHeight="1" spans="2:65">
      <c r="B21" s="36" t="s">
        <v>34</v>
      </c>
      <c r="C21" s="33" t="s">
        <v>8</v>
      </c>
      <c r="D21" s="33"/>
      <c r="E21" s="34">
        <v>0</v>
      </c>
      <c r="F21" s="75">
        <f>F20</f>
        <v>45827</v>
      </c>
      <c r="G21" s="31">
        <v>1</v>
      </c>
      <c r="H21" s="59"/>
      <c r="I21" s="60" t="str">
        <f ca="1" t="shared" si="13"/>
        <v/>
      </c>
      <c r="J21" s="61" t="str">
        <f ca="1" t="shared" si="15"/>
        <v/>
      </c>
      <c r="K21" s="61" t="str">
        <f ca="1" t="shared" si="16"/>
        <v/>
      </c>
      <c r="L21" s="61" t="str">
        <f ca="1" t="shared" si="17"/>
        <v/>
      </c>
      <c r="M21" s="61" t="str">
        <f ca="1" t="shared" si="18"/>
        <v/>
      </c>
      <c r="N21" s="61" t="str">
        <f ca="1" t="shared" si="19"/>
        <v/>
      </c>
      <c r="O21" s="61" t="str">
        <f ca="1" t="shared" si="20"/>
        <v/>
      </c>
      <c r="P21" s="61" t="str">
        <f ca="1" t="shared" si="21"/>
        <v/>
      </c>
      <c r="Q21" s="61" t="str">
        <f ca="1" t="shared" si="22"/>
        <v/>
      </c>
      <c r="R21" s="61" t="str">
        <f ca="1" t="shared" si="23"/>
        <v/>
      </c>
      <c r="S21" s="61" t="str">
        <f ca="1" t="shared" si="24"/>
        <v/>
      </c>
      <c r="T21" s="61" t="str">
        <f ca="1" t="shared" si="25"/>
        <v/>
      </c>
      <c r="U21" s="61" t="str">
        <f ca="1" t="shared" si="26"/>
        <v/>
      </c>
      <c r="V21" s="61" t="str">
        <f ca="1" t="shared" si="27"/>
        <v/>
      </c>
      <c r="W21" s="61" t="str">
        <f ca="1" t="shared" si="28"/>
        <v/>
      </c>
      <c r="X21" s="61" t="str">
        <f ca="1" t="shared" si="29"/>
        <v/>
      </c>
      <c r="Y21" s="61" t="str">
        <f ca="1" t="shared" si="30"/>
        <v/>
      </c>
      <c r="Z21" s="61" t="str">
        <f ca="1" t="shared" si="31"/>
        <v/>
      </c>
      <c r="AA21" s="61" t="str">
        <f ca="1" t="shared" si="32"/>
        <v/>
      </c>
      <c r="AB21" s="61" t="str">
        <f ca="1" t="shared" si="33"/>
        <v/>
      </c>
      <c r="AC21" s="61" t="str">
        <f ca="1" t="shared" si="34"/>
        <v/>
      </c>
      <c r="AD21" s="61" t="str">
        <f ca="1" t="shared" si="35"/>
        <v/>
      </c>
      <c r="AE21" s="61" t="str">
        <f ca="1" t="shared" si="36"/>
        <v/>
      </c>
      <c r="AF21" s="61" t="str">
        <f ca="1" t="shared" si="37"/>
        <v/>
      </c>
      <c r="AG21" s="61" t="str">
        <f ca="1" t="shared" si="38"/>
        <v/>
      </c>
      <c r="AH21" s="61" t="str">
        <f ca="1" t="shared" si="39"/>
        <v/>
      </c>
      <c r="AI21" s="61" t="str">
        <f ca="1" t="shared" si="40"/>
        <v/>
      </c>
      <c r="AJ21" s="61" t="str">
        <f ca="1" t="shared" si="41"/>
        <v/>
      </c>
      <c r="AK21" s="61" t="str">
        <f ca="1" t="shared" si="42"/>
        <v/>
      </c>
      <c r="AL21" s="61" t="str">
        <f ca="1" t="shared" si="43"/>
        <v/>
      </c>
      <c r="AM21" s="61" t="str">
        <f ca="1" t="shared" si="44"/>
        <v/>
      </c>
      <c r="AN21" s="61" t="str">
        <f ca="1" t="shared" si="45"/>
        <v/>
      </c>
      <c r="AO21" s="61" t="str">
        <f ca="1" t="shared" si="46"/>
        <v/>
      </c>
      <c r="AP21" s="61" t="str">
        <f ca="1" t="shared" si="47"/>
        <v/>
      </c>
      <c r="AQ21" s="61" t="str">
        <f ca="1" t="shared" si="48"/>
        <v/>
      </c>
      <c r="AR21" s="61" t="str">
        <f ca="1" t="shared" si="49"/>
        <v/>
      </c>
      <c r="AS21" s="61" t="str">
        <f ca="1" t="shared" si="50"/>
        <v/>
      </c>
      <c r="AT21" s="61" t="str">
        <f ca="1" t="shared" si="51"/>
        <v/>
      </c>
      <c r="AU21" s="61" t="str">
        <f ca="1" t="shared" si="52"/>
        <v/>
      </c>
      <c r="AV21" s="61" t="str">
        <f ca="1" t="shared" si="53"/>
        <v/>
      </c>
      <c r="AW21" s="61" t="str">
        <f ca="1" t="shared" si="54"/>
        <v/>
      </c>
      <c r="AX21" s="61" t="str">
        <f ca="1" t="shared" si="55"/>
        <v/>
      </c>
      <c r="AY21" s="61" t="str">
        <f ca="1" t="shared" si="56"/>
        <v/>
      </c>
      <c r="AZ21" s="61" t="str">
        <f ca="1" t="shared" si="57"/>
        <v/>
      </c>
      <c r="BA21" s="61" t="str">
        <f ca="1" t="shared" si="58"/>
        <v/>
      </c>
      <c r="BB21" s="61" t="str">
        <f ca="1" t="shared" si="59"/>
        <v/>
      </c>
      <c r="BC21" s="61" t="str">
        <f ca="1" t="shared" si="60"/>
        <v/>
      </c>
      <c r="BD21" s="61" t="str">
        <f ca="1" t="shared" si="61"/>
        <v/>
      </c>
      <c r="BE21" s="61" t="str">
        <f ca="1" t="shared" si="62"/>
        <v/>
      </c>
      <c r="BF21" s="61" t="str">
        <f ca="1" t="shared" si="63"/>
        <v/>
      </c>
      <c r="BG21" s="61" t="str">
        <f ca="1" t="shared" si="64"/>
        <v/>
      </c>
      <c r="BH21" s="61" t="str">
        <f ca="1" t="shared" si="65"/>
        <v/>
      </c>
      <c r="BI21" s="61" t="str">
        <f ca="1" t="shared" si="66"/>
        <v/>
      </c>
      <c r="BJ21" s="61" t="str">
        <f ca="1" t="shared" si="67"/>
        <v/>
      </c>
      <c r="BK21" s="61" t="str">
        <f ca="1" t="shared" si="68"/>
        <v/>
      </c>
      <c r="BL21" s="61" t="str">
        <f ca="1" t="shared" si="69"/>
        <v/>
      </c>
      <c r="BM21" s="9"/>
    </row>
    <row r="22" s="2" customFormat="1" ht="40.15" customHeight="1" spans="2:65">
      <c r="B22" s="36" t="s">
        <v>35</v>
      </c>
      <c r="C22" s="33" t="s">
        <v>8</v>
      </c>
      <c r="D22" s="33"/>
      <c r="E22" s="34">
        <v>0</v>
      </c>
      <c r="F22" s="75">
        <f>F21+G21</f>
        <v>45828</v>
      </c>
      <c r="G22" s="31">
        <v>2</v>
      </c>
      <c r="H22" s="59"/>
      <c r="I22" s="60" t="str">
        <f ca="1" t="shared" si="13"/>
        <v/>
      </c>
      <c r="J22" s="61" t="str">
        <f ca="1" t="shared" si="15"/>
        <v/>
      </c>
      <c r="K22" s="61" t="str">
        <f ca="1" t="shared" si="16"/>
        <v/>
      </c>
      <c r="L22" s="61" t="str">
        <f ca="1" t="shared" si="17"/>
        <v/>
      </c>
      <c r="M22" s="61" t="str">
        <f ca="1" t="shared" si="18"/>
        <v/>
      </c>
      <c r="N22" s="61" t="str">
        <f ca="1" t="shared" si="19"/>
        <v/>
      </c>
      <c r="O22" s="61" t="str">
        <f ca="1" t="shared" si="20"/>
        <v/>
      </c>
      <c r="P22" s="61" t="str">
        <f ca="1" t="shared" si="21"/>
        <v/>
      </c>
      <c r="Q22" s="61" t="str">
        <f ca="1" t="shared" si="22"/>
        <v/>
      </c>
      <c r="R22" s="61" t="str">
        <f ca="1" t="shared" si="23"/>
        <v/>
      </c>
      <c r="S22" s="61" t="str">
        <f ca="1" t="shared" si="24"/>
        <v/>
      </c>
      <c r="T22" s="61" t="str">
        <f ca="1" t="shared" si="25"/>
        <v/>
      </c>
      <c r="U22" s="61" t="str">
        <f ca="1" t="shared" si="26"/>
        <v/>
      </c>
      <c r="V22" s="61" t="str">
        <f ca="1" t="shared" si="27"/>
        <v/>
      </c>
      <c r="W22" s="61" t="str">
        <f ca="1" t="shared" si="28"/>
        <v/>
      </c>
      <c r="X22" s="61" t="str">
        <f ca="1" t="shared" si="29"/>
        <v/>
      </c>
      <c r="Y22" s="61" t="str">
        <f ca="1" t="shared" si="30"/>
        <v/>
      </c>
      <c r="Z22" s="61" t="str">
        <f ca="1" t="shared" si="31"/>
        <v/>
      </c>
      <c r="AA22" s="61" t="str">
        <f ca="1" t="shared" si="32"/>
        <v/>
      </c>
      <c r="AB22" s="61" t="str">
        <f ca="1" t="shared" si="33"/>
        <v/>
      </c>
      <c r="AC22" s="61" t="str">
        <f ca="1" t="shared" si="34"/>
        <v/>
      </c>
      <c r="AD22" s="61" t="str">
        <f ca="1" t="shared" si="35"/>
        <v/>
      </c>
      <c r="AE22" s="61" t="str">
        <f ca="1" t="shared" si="36"/>
        <v/>
      </c>
      <c r="AF22" s="61" t="str">
        <f ca="1" t="shared" si="37"/>
        <v/>
      </c>
      <c r="AG22" s="61" t="str">
        <f ca="1" t="shared" si="38"/>
        <v/>
      </c>
      <c r="AH22" s="61" t="str">
        <f ca="1" t="shared" si="39"/>
        <v/>
      </c>
      <c r="AI22" s="61" t="str">
        <f ca="1" t="shared" si="40"/>
        <v/>
      </c>
      <c r="AJ22" s="61" t="str">
        <f ca="1" t="shared" si="41"/>
        <v/>
      </c>
      <c r="AK22" s="61" t="str">
        <f ca="1" t="shared" si="42"/>
        <v/>
      </c>
      <c r="AL22" s="61" t="str">
        <f ca="1" t="shared" si="43"/>
        <v/>
      </c>
      <c r="AM22" s="61" t="str">
        <f ca="1" t="shared" si="44"/>
        <v/>
      </c>
      <c r="AN22" s="61" t="str">
        <f ca="1" t="shared" si="45"/>
        <v/>
      </c>
      <c r="AO22" s="61" t="str">
        <f ca="1" t="shared" si="46"/>
        <v/>
      </c>
      <c r="AP22" s="61" t="str">
        <f ca="1" t="shared" si="47"/>
        <v/>
      </c>
      <c r="AQ22" s="61" t="str">
        <f ca="1" t="shared" si="48"/>
        <v/>
      </c>
      <c r="AR22" s="61" t="str">
        <f ca="1" t="shared" si="49"/>
        <v/>
      </c>
      <c r="AS22" s="61" t="str">
        <f ca="1" t="shared" si="50"/>
        <v/>
      </c>
      <c r="AT22" s="61" t="str">
        <f ca="1" t="shared" si="51"/>
        <v/>
      </c>
      <c r="AU22" s="61" t="str">
        <f ca="1" t="shared" si="52"/>
        <v/>
      </c>
      <c r="AV22" s="61" t="str">
        <f ca="1" t="shared" si="53"/>
        <v/>
      </c>
      <c r="AW22" s="61" t="str">
        <f ca="1" t="shared" si="54"/>
        <v/>
      </c>
      <c r="AX22" s="61" t="str">
        <f ca="1" t="shared" si="55"/>
        <v/>
      </c>
      <c r="AY22" s="61" t="str">
        <f ca="1" t="shared" si="56"/>
        <v/>
      </c>
      <c r="AZ22" s="61" t="str">
        <f ca="1" t="shared" si="57"/>
        <v/>
      </c>
      <c r="BA22" s="61" t="str">
        <f ca="1" t="shared" si="58"/>
        <v/>
      </c>
      <c r="BB22" s="61" t="str">
        <f ca="1" t="shared" si="59"/>
        <v/>
      </c>
      <c r="BC22" s="61" t="str">
        <f ca="1" t="shared" si="60"/>
        <v/>
      </c>
      <c r="BD22" s="61" t="str">
        <f ca="1" t="shared" si="61"/>
        <v/>
      </c>
      <c r="BE22" s="61" t="str">
        <f ca="1" t="shared" si="62"/>
        <v/>
      </c>
      <c r="BF22" s="61" t="str">
        <f ca="1" t="shared" si="63"/>
        <v/>
      </c>
      <c r="BG22" s="61" t="str">
        <f ca="1" t="shared" si="64"/>
        <v/>
      </c>
      <c r="BH22" s="61" t="str">
        <f ca="1" t="shared" si="65"/>
        <v/>
      </c>
      <c r="BI22" s="61" t="str">
        <f ca="1" t="shared" si="66"/>
        <v/>
      </c>
      <c r="BJ22" s="61" t="str">
        <f ca="1" t="shared" si="67"/>
        <v/>
      </c>
      <c r="BK22" s="61" t="str">
        <f ca="1" t="shared" si="68"/>
        <v/>
      </c>
      <c r="BL22" s="61" t="str">
        <f ca="1" t="shared" si="69"/>
        <v/>
      </c>
      <c r="BM22" s="9"/>
    </row>
    <row r="23" s="2" customFormat="1" ht="40.15" customHeight="1" spans="2:65">
      <c r="B23" s="36" t="s">
        <v>36</v>
      </c>
      <c r="C23" s="33" t="s">
        <v>8</v>
      </c>
      <c r="D23" s="33"/>
      <c r="E23" s="34">
        <v>0</v>
      </c>
      <c r="F23" s="75">
        <f>F22+G22</f>
        <v>45830</v>
      </c>
      <c r="G23" s="31">
        <v>1</v>
      </c>
      <c r="H23" s="59"/>
      <c r="I23" s="60" t="str">
        <f ca="1" t="shared" si="13"/>
        <v/>
      </c>
      <c r="J23" s="61" t="str">
        <f ca="1" t="shared" si="15"/>
        <v/>
      </c>
      <c r="K23" s="61" t="str">
        <f ca="1" t="shared" si="16"/>
        <v/>
      </c>
      <c r="L23" s="61" t="str">
        <f ca="1" t="shared" si="17"/>
        <v/>
      </c>
      <c r="M23" s="61" t="str">
        <f ca="1" t="shared" si="18"/>
        <v/>
      </c>
      <c r="N23" s="61" t="str">
        <f ca="1" t="shared" si="19"/>
        <v/>
      </c>
      <c r="O23" s="61" t="str">
        <f ca="1" t="shared" si="20"/>
        <v/>
      </c>
      <c r="P23" s="61" t="str">
        <f ca="1" t="shared" si="21"/>
        <v/>
      </c>
      <c r="Q23" s="61" t="str">
        <f ca="1" t="shared" si="22"/>
        <v/>
      </c>
      <c r="R23" s="61" t="str">
        <f ca="1" t="shared" si="23"/>
        <v/>
      </c>
      <c r="S23" s="61" t="str">
        <f ca="1" t="shared" si="24"/>
        <v/>
      </c>
      <c r="T23" s="61" t="str">
        <f ca="1" t="shared" si="25"/>
        <v/>
      </c>
      <c r="U23" s="61" t="str">
        <f ca="1" t="shared" si="26"/>
        <v/>
      </c>
      <c r="V23" s="61" t="str">
        <f ca="1" t="shared" si="27"/>
        <v/>
      </c>
      <c r="W23" s="61" t="str">
        <f ca="1" t="shared" si="28"/>
        <v/>
      </c>
      <c r="X23" s="61" t="str">
        <f ca="1" t="shared" si="29"/>
        <v/>
      </c>
      <c r="Y23" s="61" t="str">
        <f ca="1" t="shared" si="30"/>
        <v/>
      </c>
      <c r="Z23" s="61" t="str">
        <f ca="1" t="shared" si="31"/>
        <v/>
      </c>
      <c r="AA23" s="61" t="str">
        <f ca="1" t="shared" si="32"/>
        <v/>
      </c>
      <c r="AB23" s="61" t="str">
        <f ca="1" t="shared" si="33"/>
        <v/>
      </c>
      <c r="AC23" s="61" t="str">
        <f ca="1" t="shared" si="34"/>
        <v/>
      </c>
      <c r="AD23" s="61" t="str">
        <f ca="1" t="shared" si="35"/>
        <v/>
      </c>
      <c r="AE23" s="61" t="str">
        <f ca="1" t="shared" si="36"/>
        <v/>
      </c>
      <c r="AF23" s="61" t="str">
        <f ca="1" t="shared" si="37"/>
        <v/>
      </c>
      <c r="AG23" s="61" t="str">
        <f ca="1" t="shared" si="38"/>
        <v/>
      </c>
      <c r="AH23" s="61" t="str">
        <f ca="1" t="shared" si="39"/>
        <v/>
      </c>
      <c r="AI23" s="61" t="str">
        <f ca="1" t="shared" si="40"/>
        <v/>
      </c>
      <c r="AJ23" s="61" t="str">
        <f ca="1" t="shared" si="41"/>
        <v/>
      </c>
      <c r="AK23" s="61" t="str">
        <f ca="1" t="shared" si="42"/>
        <v/>
      </c>
      <c r="AL23" s="61" t="str">
        <f ca="1" t="shared" si="43"/>
        <v/>
      </c>
      <c r="AM23" s="61" t="str">
        <f ca="1" t="shared" si="44"/>
        <v/>
      </c>
      <c r="AN23" s="61" t="str">
        <f ca="1" t="shared" si="45"/>
        <v/>
      </c>
      <c r="AO23" s="61" t="str">
        <f ca="1" t="shared" si="46"/>
        <v/>
      </c>
      <c r="AP23" s="61" t="str">
        <f ca="1" t="shared" si="47"/>
        <v/>
      </c>
      <c r="AQ23" s="61" t="str">
        <f ca="1" t="shared" si="48"/>
        <v/>
      </c>
      <c r="AR23" s="61" t="str">
        <f ca="1" t="shared" si="49"/>
        <v/>
      </c>
      <c r="AS23" s="61" t="str">
        <f ca="1" t="shared" si="50"/>
        <v/>
      </c>
      <c r="AT23" s="61" t="str">
        <f ca="1" t="shared" si="51"/>
        <v/>
      </c>
      <c r="AU23" s="61" t="str">
        <f ca="1" t="shared" si="52"/>
        <v/>
      </c>
      <c r="AV23" s="61" t="str">
        <f ca="1" t="shared" si="53"/>
        <v/>
      </c>
      <c r="AW23" s="61" t="str">
        <f ca="1" t="shared" si="54"/>
        <v/>
      </c>
      <c r="AX23" s="61" t="str">
        <f ca="1" t="shared" si="55"/>
        <v/>
      </c>
      <c r="AY23" s="61" t="str">
        <f ca="1" t="shared" si="56"/>
        <v/>
      </c>
      <c r="AZ23" s="61" t="str">
        <f ca="1" t="shared" si="57"/>
        <v/>
      </c>
      <c r="BA23" s="61" t="str">
        <f ca="1" t="shared" si="58"/>
        <v/>
      </c>
      <c r="BB23" s="61" t="str">
        <f ca="1" t="shared" si="59"/>
        <v/>
      </c>
      <c r="BC23" s="61" t="str">
        <f ca="1" t="shared" si="60"/>
        <v/>
      </c>
      <c r="BD23" s="61" t="str">
        <f ca="1" t="shared" si="61"/>
        <v/>
      </c>
      <c r="BE23" s="61" t="str">
        <f ca="1" t="shared" si="62"/>
        <v/>
      </c>
      <c r="BF23" s="61" t="str">
        <f ca="1" t="shared" si="63"/>
        <v/>
      </c>
      <c r="BG23" s="61" t="str">
        <f ca="1" t="shared" si="64"/>
        <v/>
      </c>
      <c r="BH23" s="61" t="str">
        <f ca="1" t="shared" si="65"/>
        <v/>
      </c>
      <c r="BI23" s="61" t="str">
        <f ca="1" t="shared" si="66"/>
        <v/>
      </c>
      <c r="BJ23" s="61" t="str">
        <f ca="1" t="shared" si="67"/>
        <v/>
      </c>
      <c r="BK23" s="61" t="str">
        <f ca="1" t="shared" si="68"/>
        <v/>
      </c>
      <c r="BL23" s="61" t="str">
        <f ca="1" t="shared" si="69"/>
        <v/>
      </c>
      <c r="BM23" s="9"/>
    </row>
    <row r="24" s="2" customFormat="1" ht="40.15" customHeight="1" spans="2:65">
      <c r="B24" s="36" t="s">
        <v>31</v>
      </c>
      <c r="C24" s="33" t="s">
        <v>22</v>
      </c>
      <c r="D24" s="33"/>
      <c r="E24" s="34">
        <v>0</v>
      </c>
      <c r="F24" s="75"/>
      <c r="G24" s="31"/>
      <c r="H24" s="59"/>
      <c r="I24" s="60" t="str">
        <f ca="1" t="shared" si="13"/>
        <v/>
      </c>
      <c r="J24" s="61" t="str">
        <f ca="1" t="shared" si="15"/>
        <v/>
      </c>
      <c r="K24" s="61" t="str">
        <f ca="1" t="shared" si="16"/>
        <v/>
      </c>
      <c r="L24" s="61" t="str">
        <f ca="1" t="shared" si="17"/>
        <v/>
      </c>
      <c r="M24" s="61" t="str">
        <f ca="1" t="shared" si="18"/>
        <v/>
      </c>
      <c r="N24" s="61" t="str">
        <f ca="1" t="shared" si="19"/>
        <v/>
      </c>
      <c r="O24" s="61" t="str">
        <f ca="1" t="shared" si="20"/>
        <v/>
      </c>
      <c r="P24" s="61" t="str">
        <f ca="1" t="shared" si="21"/>
        <v/>
      </c>
      <c r="Q24" s="61" t="str">
        <f ca="1" t="shared" si="22"/>
        <v/>
      </c>
      <c r="R24" s="61" t="str">
        <f ca="1" t="shared" si="23"/>
        <v/>
      </c>
      <c r="S24" s="61" t="str">
        <f ca="1" t="shared" si="24"/>
        <v/>
      </c>
      <c r="T24" s="61" t="str">
        <f ca="1" t="shared" si="25"/>
        <v/>
      </c>
      <c r="U24" s="61" t="str">
        <f ca="1" t="shared" si="26"/>
        <v/>
      </c>
      <c r="V24" s="61" t="str">
        <f ca="1" t="shared" si="27"/>
        <v/>
      </c>
      <c r="W24" s="61" t="str">
        <f ca="1" t="shared" si="28"/>
        <v/>
      </c>
      <c r="X24" s="61" t="str">
        <f ca="1" t="shared" si="29"/>
        <v/>
      </c>
      <c r="Y24" s="61" t="str">
        <f ca="1" t="shared" si="30"/>
        <v/>
      </c>
      <c r="Z24" s="61" t="str">
        <f ca="1" t="shared" si="31"/>
        <v/>
      </c>
      <c r="AA24" s="61" t="str">
        <f ca="1" t="shared" si="32"/>
        <v/>
      </c>
      <c r="AB24" s="61" t="str">
        <f ca="1" t="shared" si="33"/>
        <v/>
      </c>
      <c r="AC24" s="61" t="str">
        <f ca="1" t="shared" si="34"/>
        <v/>
      </c>
      <c r="AD24" s="61" t="str">
        <f ca="1" t="shared" si="35"/>
        <v/>
      </c>
      <c r="AE24" s="61" t="str">
        <f ca="1" t="shared" si="36"/>
        <v/>
      </c>
      <c r="AF24" s="61" t="str">
        <f ca="1" t="shared" si="37"/>
        <v/>
      </c>
      <c r="AG24" s="61" t="str">
        <f ca="1" t="shared" si="38"/>
        <v/>
      </c>
      <c r="AH24" s="61" t="str">
        <f ca="1" t="shared" si="39"/>
        <v/>
      </c>
      <c r="AI24" s="61" t="str">
        <f ca="1" t="shared" si="40"/>
        <v/>
      </c>
      <c r="AJ24" s="61" t="str">
        <f ca="1" t="shared" si="41"/>
        <v/>
      </c>
      <c r="AK24" s="61" t="str">
        <f ca="1" t="shared" si="42"/>
        <v/>
      </c>
      <c r="AL24" s="61" t="str">
        <f ca="1" t="shared" si="43"/>
        <v/>
      </c>
      <c r="AM24" s="61" t="str">
        <f ca="1" t="shared" si="44"/>
        <v/>
      </c>
      <c r="AN24" s="61" t="str">
        <f ca="1" t="shared" si="45"/>
        <v/>
      </c>
      <c r="AO24" s="61" t="str">
        <f ca="1" t="shared" si="46"/>
        <v/>
      </c>
      <c r="AP24" s="61" t="str">
        <f ca="1" t="shared" si="47"/>
        <v/>
      </c>
      <c r="AQ24" s="61" t="str">
        <f ca="1" t="shared" si="48"/>
        <v/>
      </c>
      <c r="AR24" s="61" t="str">
        <f ca="1" t="shared" si="49"/>
        <v/>
      </c>
      <c r="AS24" s="61" t="str">
        <f ca="1" t="shared" si="50"/>
        <v/>
      </c>
      <c r="AT24" s="61" t="str">
        <f ca="1" t="shared" si="51"/>
        <v/>
      </c>
      <c r="AU24" s="61" t="str">
        <f ca="1" t="shared" si="52"/>
        <v/>
      </c>
      <c r="AV24" s="61" t="str">
        <f ca="1" t="shared" si="53"/>
        <v/>
      </c>
      <c r="AW24" s="61" t="str">
        <f ca="1" t="shared" si="54"/>
        <v/>
      </c>
      <c r="AX24" s="61" t="str">
        <f ca="1" t="shared" si="55"/>
        <v/>
      </c>
      <c r="AY24" s="61" t="str">
        <f ca="1" t="shared" si="56"/>
        <v/>
      </c>
      <c r="AZ24" s="61" t="str">
        <f ca="1" t="shared" si="57"/>
        <v/>
      </c>
      <c r="BA24" s="61" t="str">
        <f ca="1" t="shared" si="58"/>
        <v/>
      </c>
      <c r="BB24" s="61" t="str">
        <f ca="1" t="shared" si="59"/>
        <v/>
      </c>
      <c r="BC24" s="61" t="str">
        <f ca="1" t="shared" si="60"/>
        <v/>
      </c>
      <c r="BD24" s="61" t="str">
        <f ca="1" t="shared" si="61"/>
        <v/>
      </c>
      <c r="BE24" s="61" t="str">
        <f ca="1" t="shared" si="62"/>
        <v/>
      </c>
      <c r="BF24" s="61" t="str">
        <f ca="1" t="shared" si="63"/>
        <v/>
      </c>
      <c r="BG24" s="61" t="str">
        <f ca="1" t="shared" si="64"/>
        <v/>
      </c>
      <c r="BH24" s="61" t="str">
        <f ca="1" t="shared" si="65"/>
        <v/>
      </c>
      <c r="BI24" s="61" t="str">
        <f ca="1" t="shared" si="66"/>
        <v/>
      </c>
      <c r="BJ24" s="61" t="str">
        <f ca="1" t="shared" si="67"/>
        <v/>
      </c>
      <c r="BK24" s="61" t="str">
        <f ca="1" t="shared" si="68"/>
        <v/>
      </c>
      <c r="BL24" s="61" t="str">
        <f ca="1" t="shared" si="69"/>
        <v/>
      </c>
      <c r="BM24" s="9"/>
    </row>
    <row r="25" s="2" customFormat="1" ht="40.15" customHeight="1" spans="2:65">
      <c r="B25" s="36" t="s">
        <v>32</v>
      </c>
      <c r="C25" s="33" t="s">
        <v>7</v>
      </c>
      <c r="D25" s="33"/>
      <c r="E25" s="34">
        <v>0</v>
      </c>
      <c r="F25" s="75"/>
      <c r="G25" s="31"/>
      <c r="H25" s="59"/>
      <c r="I25" s="60" t="str">
        <f ca="1" t="shared" si="13"/>
        <v/>
      </c>
      <c r="J25" s="61" t="str">
        <f ca="1" t="shared" si="15"/>
        <v/>
      </c>
      <c r="K25" s="61" t="str">
        <f ca="1" t="shared" si="16"/>
        <v/>
      </c>
      <c r="L25" s="61" t="str">
        <f ca="1" t="shared" si="17"/>
        <v/>
      </c>
      <c r="M25" s="61" t="str">
        <f ca="1" t="shared" si="18"/>
        <v/>
      </c>
      <c r="N25" s="61" t="str">
        <f ca="1" t="shared" si="19"/>
        <v/>
      </c>
      <c r="O25" s="61" t="str">
        <f ca="1" t="shared" si="20"/>
        <v/>
      </c>
      <c r="P25" s="61" t="str">
        <f ca="1" t="shared" si="21"/>
        <v/>
      </c>
      <c r="Q25" s="61" t="str">
        <f ca="1" t="shared" si="22"/>
        <v/>
      </c>
      <c r="R25" s="61" t="str">
        <f ca="1" t="shared" si="23"/>
        <v/>
      </c>
      <c r="S25" s="61" t="str">
        <f ca="1" t="shared" si="24"/>
        <v/>
      </c>
      <c r="T25" s="61" t="str">
        <f ca="1" t="shared" si="25"/>
        <v/>
      </c>
      <c r="U25" s="61" t="str">
        <f ca="1" t="shared" si="26"/>
        <v/>
      </c>
      <c r="V25" s="61" t="str">
        <f ca="1" t="shared" si="27"/>
        <v/>
      </c>
      <c r="W25" s="61" t="str">
        <f ca="1" t="shared" si="28"/>
        <v/>
      </c>
      <c r="X25" s="61" t="str">
        <f ca="1" t="shared" si="29"/>
        <v/>
      </c>
      <c r="Y25" s="61" t="str">
        <f ca="1" t="shared" si="30"/>
        <v/>
      </c>
      <c r="Z25" s="61" t="str">
        <f ca="1" t="shared" si="31"/>
        <v/>
      </c>
      <c r="AA25" s="61" t="str">
        <f ca="1" t="shared" si="32"/>
        <v/>
      </c>
      <c r="AB25" s="61" t="str">
        <f ca="1" t="shared" si="33"/>
        <v/>
      </c>
      <c r="AC25" s="61" t="str">
        <f ca="1" t="shared" si="34"/>
        <v/>
      </c>
      <c r="AD25" s="61" t="str">
        <f ca="1" t="shared" si="35"/>
        <v/>
      </c>
      <c r="AE25" s="61" t="str">
        <f ca="1" t="shared" si="36"/>
        <v/>
      </c>
      <c r="AF25" s="61" t="str">
        <f ca="1" t="shared" si="37"/>
        <v/>
      </c>
      <c r="AG25" s="61" t="str">
        <f ca="1" t="shared" si="38"/>
        <v/>
      </c>
      <c r="AH25" s="61" t="str">
        <f ca="1" t="shared" si="39"/>
        <v/>
      </c>
      <c r="AI25" s="61" t="str">
        <f ca="1" t="shared" si="40"/>
        <v/>
      </c>
      <c r="AJ25" s="61" t="str">
        <f ca="1" t="shared" si="41"/>
        <v/>
      </c>
      <c r="AK25" s="61" t="str">
        <f ca="1" t="shared" si="42"/>
        <v/>
      </c>
      <c r="AL25" s="61" t="str">
        <f ca="1" t="shared" si="43"/>
        <v/>
      </c>
      <c r="AM25" s="61" t="str">
        <f ca="1" t="shared" si="44"/>
        <v/>
      </c>
      <c r="AN25" s="61" t="str">
        <f ca="1" t="shared" si="45"/>
        <v/>
      </c>
      <c r="AO25" s="61" t="str">
        <f ca="1" t="shared" si="46"/>
        <v/>
      </c>
      <c r="AP25" s="61" t="str">
        <f ca="1" t="shared" si="47"/>
        <v/>
      </c>
      <c r="AQ25" s="61" t="str">
        <f ca="1" t="shared" si="48"/>
        <v/>
      </c>
      <c r="AR25" s="61" t="str">
        <f ca="1" t="shared" si="49"/>
        <v/>
      </c>
      <c r="AS25" s="61" t="str">
        <f ca="1" t="shared" si="50"/>
        <v/>
      </c>
      <c r="AT25" s="61" t="str">
        <f ca="1" t="shared" si="51"/>
        <v/>
      </c>
      <c r="AU25" s="61" t="str">
        <f ca="1" t="shared" si="52"/>
        <v/>
      </c>
      <c r="AV25" s="61" t="str">
        <f ca="1" t="shared" si="53"/>
        <v/>
      </c>
      <c r="AW25" s="61" t="str">
        <f ca="1" t="shared" si="54"/>
        <v/>
      </c>
      <c r="AX25" s="61" t="str">
        <f ca="1" t="shared" si="55"/>
        <v/>
      </c>
      <c r="AY25" s="61" t="str">
        <f ca="1" t="shared" si="56"/>
        <v/>
      </c>
      <c r="AZ25" s="61" t="str">
        <f ca="1" t="shared" si="57"/>
        <v/>
      </c>
      <c r="BA25" s="61" t="str">
        <f ca="1" t="shared" si="58"/>
        <v/>
      </c>
      <c r="BB25" s="61" t="str">
        <f ca="1" t="shared" si="59"/>
        <v/>
      </c>
      <c r="BC25" s="61" t="str">
        <f ca="1" t="shared" si="60"/>
        <v/>
      </c>
      <c r="BD25" s="61" t="str">
        <f ca="1" t="shared" si="61"/>
        <v/>
      </c>
      <c r="BE25" s="61" t="str">
        <f ca="1" t="shared" si="62"/>
        <v/>
      </c>
      <c r="BF25" s="61" t="str">
        <f ca="1" t="shared" si="63"/>
        <v/>
      </c>
      <c r="BG25" s="61" t="str">
        <f ca="1" t="shared" si="64"/>
        <v/>
      </c>
      <c r="BH25" s="61" t="str">
        <f ca="1" t="shared" si="65"/>
        <v/>
      </c>
      <c r="BI25" s="61" t="str">
        <f ca="1" t="shared" si="66"/>
        <v/>
      </c>
      <c r="BJ25" s="61" t="str">
        <f ca="1" t="shared" si="67"/>
        <v/>
      </c>
      <c r="BK25" s="61" t="str">
        <f ca="1" t="shared" si="68"/>
        <v/>
      </c>
      <c r="BL25" s="61" t="str">
        <f ca="1" t="shared" si="69"/>
        <v/>
      </c>
      <c r="BM25" s="9"/>
    </row>
    <row r="26" s="2" customFormat="1" ht="40.15" customHeight="1" spans="2:65">
      <c r="B26" s="32" t="s">
        <v>37</v>
      </c>
      <c r="C26" s="33" t="s">
        <v>22</v>
      </c>
      <c r="D26" s="33"/>
      <c r="E26" s="34">
        <v>0</v>
      </c>
      <c r="F26" s="75">
        <f>F20+G20</f>
        <v>45831</v>
      </c>
      <c r="G26" s="31">
        <v>2</v>
      </c>
      <c r="H26" s="59"/>
      <c r="I26" s="60" t="str">
        <f ca="1" t="shared" si="13"/>
        <v/>
      </c>
      <c r="J26" s="61" t="str">
        <f ca="1" t="shared" si="15"/>
        <v/>
      </c>
      <c r="K26" s="61" t="str">
        <f ca="1" t="shared" si="16"/>
        <v/>
      </c>
      <c r="L26" s="61" t="str">
        <f ca="1" t="shared" si="17"/>
        <v/>
      </c>
      <c r="M26" s="61" t="str">
        <f ca="1" t="shared" si="18"/>
        <v/>
      </c>
      <c r="N26" s="61" t="str">
        <f ca="1" t="shared" si="19"/>
        <v/>
      </c>
      <c r="O26" s="61" t="str">
        <f ca="1" t="shared" si="20"/>
        <v/>
      </c>
      <c r="P26" s="61" t="str">
        <f ca="1" t="shared" si="21"/>
        <v/>
      </c>
      <c r="Q26" s="61" t="str">
        <f ca="1" t="shared" si="22"/>
        <v/>
      </c>
      <c r="R26" s="61">
        <f ca="1" t="shared" si="23"/>
        <v>2</v>
      </c>
      <c r="S26" s="61">
        <f ca="1" t="shared" si="24"/>
        <v>2</v>
      </c>
      <c r="T26" s="61" t="str">
        <f ca="1" t="shared" si="25"/>
        <v/>
      </c>
      <c r="U26" s="61" t="str">
        <f ca="1" t="shared" si="26"/>
        <v/>
      </c>
      <c r="V26" s="61" t="str">
        <f ca="1" t="shared" si="27"/>
        <v/>
      </c>
      <c r="W26" s="61" t="str">
        <f ca="1" t="shared" si="28"/>
        <v/>
      </c>
      <c r="X26" s="61" t="str">
        <f ca="1" t="shared" si="29"/>
        <v/>
      </c>
      <c r="Y26" s="61" t="str">
        <f ca="1" t="shared" si="30"/>
        <v/>
      </c>
      <c r="Z26" s="61" t="str">
        <f ca="1" t="shared" si="31"/>
        <v/>
      </c>
      <c r="AA26" s="61" t="str">
        <f ca="1" t="shared" si="32"/>
        <v/>
      </c>
      <c r="AB26" s="61" t="str">
        <f ca="1" t="shared" si="33"/>
        <v/>
      </c>
      <c r="AC26" s="61" t="str">
        <f ca="1" t="shared" si="34"/>
        <v/>
      </c>
      <c r="AD26" s="61" t="str">
        <f ca="1" t="shared" si="35"/>
        <v/>
      </c>
      <c r="AE26" s="61" t="str">
        <f ca="1" t="shared" si="36"/>
        <v/>
      </c>
      <c r="AF26" s="61" t="str">
        <f ca="1" t="shared" si="37"/>
        <v/>
      </c>
      <c r="AG26" s="61" t="str">
        <f ca="1" t="shared" si="38"/>
        <v/>
      </c>
      <c r="AH26" s="61" t="str">
        <f ca="1" t="shared" si="39"/>
        <v/>
      </c>
      <c r="AI26" s="61" t="str">
        <f ca="1" t="shared" si="40"/>
        <v/>
      </c>
      <c r="AJ26" s="61" t="str">
        <f ca="1" t="shared" si="41"/>
        <v/>
      </c>
      <c r="AK26" s="61" t="str">
        <f ca="1" t="shared" si="42"/>
        <v/>
      </c>
      <c r="AL26" s="61" t="str">
        <f ca="1" t="shared" si="43"/>
        <v/>
      </c>
      <c r="AM26" s="61" t="str">
        <f ca="1" t="shared" si="44"/>
        <v/>
      </c>
      <c r="AN26" s="61" t="str">
        <f ca="1" t="shared" si="45"/>
        <v/>
      </c>
      <c r="AO26" s="61" t="str">
        <f ca="1" t="shared" si="46"/>
        <v/>
      </c>
      <c r="AP26" s="61" t="str">
        <f ca="1" t="shared" si="47"/>
        <v/>
      </c>
      <c r="AQ26" s="61" t="str">
        <f ca="1" t="shared" si="48"/>
        <v/>
      </c>
      <c r="AR26" s="61" t="str">
        <f ca="1" t="shared" si="49"/>
        <v/>
      </c>
      <c r="AS26" s="61" t="str">
        <f ca="1" t="shared" si="50"/>
        <v/>
      </c>
      <c r="AT26" s="61" t="str">
        <f ca="1" t="shared" si="51"/>
        <v/>
      </c>
      <c r="AU26" s="61" t="str">
        <f ca="1" t="shared" si="52"/>
        <v/>
      </c>
      <c r="AV26" s="61" t="str">
        <f ca="1" t="shared" si="53"/>
        <v/>
      </c>
      <c r="AW26" s="61" t="str">
        <f ca="1" t="shared" si="54"/>
        <v/>
      </c>
      <c r="AX26" s="61" t="str">
        <f ca="1" t="shared" si="55"/>
        <v/>
      </c>
      <c r="AY26" s="61" t="str">
        <f ca="1" t="shared" si="56"/>
        <v/>
      </c>
      <c r="AZ26" s="61" t="str">
        <f ca="1" t="shared" si="57"/>
        <v/>
      </c>
      <c r="BA26" s="61" t="str">
        <f ca="1" t="shared" si="58"/>
        <v/>
      </c>
      <c r="BB26" s="61" t="str">
        <f ca="1" t="shared" si="59"/>
        <v/>
      </c>
      <c r="BC26" s="61" t="str">
        <f ca="1" t="shared" si="60"/>
        <v/>
      </c>
      <c r="BD26" s="61" t="str">
        <f ca="1" t="shared" si="61"/>
        <v/>
      </c>
      <c r="BE26" s="61" t="str">
        <f ca="1" t="shared" si="62"/>
        <v/>
      </c>
      <c r="BF26" s="61" t="str">
        <f ca="1" t="shared" si="63"/>
        <v/>
      </c>
      <c r="BG26" s="61" t="str">
        <f ca="1" t="shared" si="64"/>
        <v/>
      </c>
      <c r="BH26" s="61" t="str">
        <f ca="1" t="shared" si="65"/>
        <v/>
      </c>
      <c r="BI26" s="61" t="str">
        <f ca="1" t="shared" si="66"/>
        <v/>
      </c>
      <c r="BJ26" s="61" t="str">
        <f ca="1" t="shared" si="67"/>
        <v/>
      </c>
      <c r="BK26" s="61" t="str">
        <f ca="1" t="shared" si="68"/>
        <v/>
      </c>
      <c r="BL26" s="61" t="str">
        <f ca="1" t="shared" si="69"/>
        <v/>
      </c>
      <c r="BM26" s="9"/>
    </row>
    <row r="27" s="2" customFormat="1" ht="40.15" customHeight="1" spans="2:65">
      <c r="B27" s="36" t="s">
        <v>34</v>
      </c>
      <c r="C27" s="33"/>
      <c r="D27" s="33"/>
      <c r="E27" s="34">
        <v>0</v>
      </c>
      <c r="F27" s="75"/>
      <c r="G27" s="31"/>
      <c r="H27" s="59"/>
      <c r="I27" s="60" t="str">
        <f ca="1" t="shared" si="13"/>
        <v/>
      </c>
      <c r="J27" s="61" t="str">
        <f ca="1" t="shared" si="15"/>
        <v/>
      </c>
      <c r="K27" s="61" t="str">
        <f ca="1" t="shared" si="16"/>
        <v/>
      </c>
      <c r="L27" s="61" t="str">
        <f ca="1" t="shared" si="17"/>
        <v/>
      </c>
      <c r="M27" s="61" t="str">
        <f ca="1" t="shared" si="18"/>
        <v/>
      </c>
      <c r="N27" s="61" t="str">
        <f ca="1" t="shared" si="19"/>
        <v/>
      </c>
      <c r="O27" s="61" t="str">
        <f ca="1" t="shared" si="20"/>
        <v/>
      </c>
      <c r="P27" s="61" t="str">
        <f ca="1" t="shared" si="21"/>
        <v/>
      </c>
      <c r="Q27" s="61" t="str">
        <f ca="1" t="shared" si="22"/>
        <v/>
      </c>
      <c r="R27" s="61" t="str">
        <f ca="1" t="shared" si="23"/>
        <v/>
      </c>
      <c r="S27" s="61" t="str">
        <f ca="1" t="shared" si="24"/>
        <v/>
      </c>
      <c r="T27" s="61" t="str">
        <f ca="1" t="shared" si="25"/>
        <v/>
      </c>
      <c r="U27" s="61" t="str">
        <f ca="1" t="shared" si="26"/>
        <v/>
      </c>
      <c r="V27" s="61" t="str">
        <f ca="1" t="shared" si="27"/>
        <v/>
      </c>
      <c r="W27" s="61" t="str">
        <f ca="1" t="shared" si="28"/>
        <v/>
      </c>
      <c r="X27" s="61" t="str">
        <f ca="1" t="shared" si="29"/>
        <v/>
      </c>
      <c r="Y27" s="61" t="str">
        <f ca="1" t="shared" si="30"/>
        <v/>
      </c>
      <c r="Z27" s="61" t="str">
        <f ca="1" t="shared" si="31"/>
        <v/>
      </c>
      <c r="AA27" s="61" t="str">
        <f ca="1" t="shared" si="32"/>
        <v/>
      </c>
      <c r="AB27" s="61" t="str">
        <f ca="1" t="shared" si="33"/>
        <v/>
      </c>
      <c r="AC27" s="61" t="str">
        <f ca="1" t="shared" si="34"/>
        <v/>
      </c>
      <c r="AD27" s="61" t="str">
        <f ca="1" t="shared" si="35"/>
        <v/>
      </c>
      <c r="AE27" s="61" t="str">
        <f ca="1" t="shared" si="36"/>
        <v/>
      </c>
      <c r="AF27" s="61" t="str">
        <f ca="1" t="shared" si="37"/>
        <v/>
      </c>
      <c r="AG27" s="61" t="str">
        <f ca="1" t="shared" si="38"/>
        <v/>
      </c>
      <c r="AH27" s="61" t="str">
        <f ca="1" t="shared" si="39"/>
        <v/>
      </c>
      <c r="AI27" s="61" t="str">
        <f ca="1" t="shared" si="40"/>
        <v/>
      </c>
      <c r="AJ27" s="61" t="str">
        <f ca="1" t="shared" si="41"/>
        <v/>
      </c>
      <c r="AK27" s="61" t="str">
        <f ca="1" t="shared" si="42"/>
        <v/>
      </c>
      <c r="AL27" s="61" t="str">
        <f ca="1" t="shared" si="43"/>
        <v/>
      </c>
      <c r="AM27" s="61" t="str">
        <f ca="1" t="shared" si="44"/>
        <v/>
      </c>
      <c r="AN27" s="61" t="str">
        <f ca="1" t="shared" si="45"/>
        <v/>
      </c>
      <c r="AO27" s="61" t="str">
        <f ca="1" t="shared" si="46"/>
        <v/>
      </c>
      <c r="AP27" s="61" t="str">
        <f ca="1" t="shared" si="47"/>
        <v/>
      </c>
      <c r="AQ27" s="61" t="str">
        <f ca="1" t="shared" si="48"/>
        <v/>
      </c>
      <c r="AR27" s="61" t="str">
        <f ca="1" t="shared" si="49"/>
        <v/>
      </c>
      <c r="AS27" s="61" t="str">
        <f ca="1" t="shared" si="50"/>
        <v/>
      </c>
      <c r="AT27" s="61" t="str">
        <f ca="1" t="shared" si="51"/>
        <v/>
      </c>
      <c r="AU27" s="61" t="str">
        <f ca="1" t="shared" si="52"/>
        <v/>
      </c>
      <c r="AV27" s="61" t="str">
        <f ca="1" t="shared" si="53"/>
        <v/>
      </c>
      <c r="AW27" s="61" t="str">
        <f ca="1" t="shared" si="54"/>
        <v/>
      </c>
      <c r="AX27" s="61" t="str">
        <f ca="1" t="shared" si="55"/>
        <v/>
      </c>
      <c r="AY27" s="61" t="str">
        <f ca="1" t="shared" si="56"/>
        <v/>
      </c>
      <c r="AZ27" s="61" t="str">
        <f ca="1" t="shared" si="57"/>
        <v/>
      </c>
      <c r="BA27" s="61" t="str">
        <f ca="1" t="shared" si="58"/>
        <v/>
      </c>
      <c r="BB27" s="61" t="str">
        <f ca="1" t="shared" si="59"/>
        <v/>
      </c>
      <c r="BC27" s="61" t="str">
        <f ca="1" t="shared" si="60"/>
        <v/>
      </c>
      <c r="BD27" s="61" t="str">
        <f ca="1" t="shared" si="61"/>
        <v/>
      </c>
      <c r="BE27" s="61" t="str">
        <f ca="1" t="shared" si="62"/>
        <v/>
      </c>
      <c r="BF27" s="61" t="str">
        <f ca="1" t="shared" si="63"/>
        <v/>
      </c>
      <c r="BG27" s="61" t="str">
        <f ca="1" t="shared" si="64"/>
        <v/>
      </c>
      <c r="BH27" s="61" t="str">
        <f ca="1" t="shared" si="65"/>
        <v/>
      </c>
      <c r="BI27" s="61" t="str">
        <f ca="1" t="shared" si="66"/>
        <v/>
      </c>
      <c r="BJ27" s="61" t="str">
        <f ca="1" t="shared" si="67"/>
        <v/>
      </c>
      <c r="BK27" s="61" t="str">
        <f ca="1" t="shared" si="68"/>
        <v/>
      </c>
      <c r="BL27" s="61" t="str">
        <f ca="1" t="shared" si="69"/>
        <v/>
      </c>
      <c r="BM27" s="9"/>
    </row>
    <row r="28" s="2" customFormat="1" ht="40.15" customHeight="1" spans="2:65">
      <c r="B28" s="36" t="s">
        <v>35</v>
      </c>
      <c r="C28" s="33"/>
      <c r="D28" s="33"/>
      <c r="E28" s="34">
        <v>0</v>
      </c>
      <c r="F28" s="75"/>
      <c r="G28" s="31"/>
      <c r="H28" s="59"/>
      <c r="I28" s="60" t="str">
        <f ca="1" t="shared" si="13"/>
        <v/>
      </c>
      <c r="J28" s="61" t="str">
        <f ca="1" t="shared" si="15"/>
        <v/>
      </c>
      <c r="K28" s="61" t="str">
        <f ca="1" t="shared" si="16"/>
        <v/>
      </c>
      <c r="L28" s="61" t="str">
        <f ca="1" t="shared" si="17"/>
        <v/>
      </c>
      <c r="M28" s="61" t="str">
        <f ca="1" t="shared" si="18"/>
        <v/>
      </c>
      <c r="N28" s="61" t="str">
        <f ca="1" t="shared" si="19"/>
        <v/>
      </c>
      <c r="O28" s="61" t="str">
        <f ca="1" t="shared" si="20"/>
        <v/>
      </c>
      <c r="P28" s="61" t="str">
        <f ca="1" t="shared" si="21"/>
        <v/>
      </c>
      <c r="Q28" s="61" t="str">
        <f ca="1" t="shared" si="22"/>
        <v/>
      </c>
      <c r="R28" s="61" t="str">
        <f ca="1" t="shared" si="23"/>
        <v/>
      </c>
      <c r="S28" s="61" t="str">
        <f ca="1" t="shared" si="24"/>
        <v/>
      </c>
      <c r="T28" s="61" t="str">
        <f ca="1" t="shared" si="25"/>
        <v/>
      </c>
      <c r="U28" s="61" t="str">
        <f ca="1" t="shared" si="26"/>
        <v/>
      </c>
      <c r="V28" s="61" t="str">
        <f ca="1" t="shared" si="27"/>
        <v/>
      </c>
      <c r="W28" s="61" t="str">
        <f ca="1" t="shared" si="28"/>
        <v/>
      </c>
      <c r="X28" s="61" t="str">
        <f ca="1" t="shared" si="29"/>
        <v/>
      </c>
      <c r="Y28" s="61" t="str">
        <f ca="1" t="shared" si="30"/>
        <v/>
      </c>
      <c r="Z28" s="61" t="str">
        <f ca="1" t="shared" si="31"/>
        <v/>
      </c>
      <c r="AA28" s="61" t="str">
        <f ca="1" t="shared" si="32"/>
        <v/>
      </c>
      <c r="AB28" s="61" t="str">
        <f ca="1" t="shared" si="33"/>
        <v/>
      </c>
      <c r="AC28" s="61" t="str">
        <f ca="1" t="shared" si="34"/>
        <v/>
      </c>
      <c r="AD28" s="61" t="str">
        <f ca="1" t="shared" si="35"/>
        <v/>
      </c>
      <c r="AE28" s="61" t="str">
        <f ca="1" t="shared" si="36"/>
        <v/>
      </c>
      <c r="AF28" s="61" t="str">
        <f ca="1" t="shared" si="37"/>
        <v/>
      </c>
      <c r="AG28" s="61" t="str">
        <f ca="1" t="shared" si="38"/>
        <v/>
      </c>
      <c r="AH28" s="61" t="str">
        <f ca="1" t="shared" si="39"/>
        <v/>
      </c>
      <c r="AI28" s="61" t="str">
        <f ca="1" t="shared" si="40"/>
        <v/>
      </c>
      <c r="AJ28" s="61" t="str">
        <f ca="1" t="shared" si="41"/>
        <v/>
      </c>
      <c r="AK28" s="61" t="str">
        <f ca="1" t="shared" si="42"/>
        <v/>
      </c>
      <c r="AL28" s="61" t="str">
        <f ca="1" t="shared" si="43"/>
        <v/>
      </c>
      <c r="AM28" s="61" t="str">
        <f ca="1" t="shared" si="44"/>
        <v/>
      </c>
      <c r="AN28" s="61" t="str">
        <f ca="1" t="shared" si="45"/>
        <v/>
      </c>
      <c r="AO28" s="61" t="str">
        <f ca="1" t="shared" si="46"/>
        <v/>
      </c>
      <c r="AP28" s="61" t="str">
        <f ca="1" t="shared" si="47"/>
        <v/>
      </c>
      <c r="AQ28" s="61" t="str">
        <f ca="1" t="shared" si="48"/>
        <v/>
      </c>
      <c r="AR28" s="61" t="str">
        <f ca="1" t="shared" si="49"/>
        <v/>
      </c>
      <c r="AS28" s="61" t="str">
        <f ca="1" t="shared" si="50"/>
        <v/>
      </c>
      <c r="AT28" s="61" t="str">
        <f ca="1" t="shared" si="51"/>
        <v/>
      </c>
      <c r="AU28" s="61" t="str">
        <f ca="1" t="shared" si="52"/>
        <v/>
      </c>
      <c r="AV28" s="61" t="str">
        <f ca="1" t="shared" si="53"/>
        <v/>
      </c>
      <c r="AW28" s="61" t="str">
        <f ca="1" t="shared" si="54"/>
        <v/>
      </c>
      <c r="AX28" s="61" t="str">
        <f ca="1" t="shared" si="55"/>
        <v/>
      </c>
      <c r="AY28" s="61" t="str">
        <f ca="1" t="shared" si="56"/>
        <v/>
      </c>
      <c r="AZ28" s="61" t="str">
        <f ca="1" t="shared" si="57"/>
        <v/>
      </c>
      <c r="BA28" s="61" t="str">
        <f ca="1" t="shared" si="58"/>
        <v/>
      </c>
      <c r="BB28" s="61" t="str">
        <f ca="1" t="shared" si="59"/>
        <v/>
      </c>
      <c r="BC28" s="61" t="str">
        <f ca="1" t="shared" si="60"/>
        <v/>
      </c>
      <c r="BD28" s="61" t="str">
        <f ca="1" t="shared" si="61"/>
        <v/>
      </c>
      <c r="BE28" s="61" t="str">
        <f ca="1" t="shared" si="62"/>
        <v/>
      </c>
      <c r="BF28" s="61" t="str">
        <f ca="1" t="shared" si="63"/>
        <v/>
      </c>
      <c r="BG28" s="61" t="str">
        <f ca="1" t="shared" si="64"/>
        <v/>
      </c>
      <c r="BH28" s="61" t="str">
        <f ca="1" t="shared" si="65"/>
        <v/>
      </c>
      <c r="BI28" s="61" t="str">
        <f ca="1" t="shared" si="66"/>
        <v/>
      </c>
      <c r="BJ28" s="61" t="str">
        <f ca="1" t="shared" si="67"/>
        <v/>
      </c>
      <c r="BK28" s="61" t="str">
        <f ca="1" t="shared" si="68"/>
        <v/>
      </c>
      <c r="BL28" s="61" t="str">
        <f ca="1" t="shared" si="69"/>
        <v/>
      </c>
      <c r="BM28" s="9"/>
    </row>
    <row r="29" s="2" customFormat="1" ht="40.15" customHeight="1" spans="2:65">
      <c r="B29" s="36" t="s">
        <v>38</v>
      </c>
      <c r="C29" s="33" t="s">
        <v>24</v>
      </c>
      <c r="D29" s="33"/>
      <c r="E29" s="34">
        <v>0</v>
      </c>
      <c r="F29" s="75"/>
      <c r="G29" s="31"/>
      <c r="H29" s="59"/>
      <c r="I29" s="60" t="str">
        <f ca="1" t="shared" si="13"/>
        <v/>
      </c>
      <c r="J29" s="61" t="str">
        <f ca="1" t="shared" si="15"/>
        <v/>
      </c>
      <c r="K29" s="61" t="str">
        <f ca="1" t="shared" si="16"/>
        <v/>
      </c>
      <c r="L29" s="61" t="str">
        <f ca="1" t="shared" si="17"/>
        <v/>
      </c>
      <c r="M29" s="61" t="str">
        <f ca="1" t="shared" si="18"/>
        <v/>
      </c>
      <c r="N29" s="61" t="str">
        <f ca="1" t="shared" si="19"/>
        <v/>
      </c>
      <c r="O29" s="61" t="str">
        <f ca="1" t="shared" si="20"/>
        <v/>
      </c>
      <c r="P29" s="61" t="str">
        <f ca="1" t="shared" si="21"/>
        <v/>
      </c>
      <c r="Q29" s="61" t="str">
        <f ca="1" t="shared" si="22"/>
        <v/>
      </c>
      <c r="R29" s="61" t="str">
        <f ca="1" t="shared" si="23"/>
        <v/>
      </c>
      <c r="S29" s="61" t="str">
        <f ca="1" t="shared" si="24"/>
        <v/>
      </c>
      <c r="T29" s="61" t="str">
        <f ca="1" t="shared" si="25"/>
        <v/>
      </c>
      <c r="U29" s="61" t="str">
        <f ca="1" t="shared" si="26"/>
        <v/>
      </c>
      <c r="V29" s="61" t="str">
        <f ca="1" t="shared" si="27"/>
        <v/>
      </c>
      <c r="W29" s="61" t="str">
        <f ca="1" t="shared" si="28"/>
        <v/>
      </c>
      <c r="X29" s="61" t="str">
        <f ca="1" t="shared" si="29"/>
        <v/>
      </c>
      <c r="Y29" s="61" t="str">
        <f ca="1" t="shared" si="30"/>
        <v/>
      </c>
      <c r="Z29" s="61" t="str">
        <f ca="1" t="shared" si="31"/>
        <v/>
      </c>
      <c r="AA29" s="61" t="str">
        <f ca="1" t="shared" si="32"/>
        <v/>
      </c>
      <c r="AB29" s="61" t="str">
        <f ca="1" t="shared" si="33"/>
        <v/>
      </c>
      <c r="AC29" s="61" t="str">
        <f ca="1" t="shared" si="34"/>
        <v/>
      </c>
      <c r="AD29" s="61" t="str">
        <f ca="1" t="shared" si="35"/>
        <v/>
      </c>
      <c r="AE29" s="61" t="str">
        <f ca="1" t="shared" si="36"/>
        <v/>
      </c>
      <c r="AF29" s="61" t="str">
        <f ca="1" t="shared" si="37"/>
        <v/>
      </c>
      <c r="AG29" s="61" t="str">
        <f ca="1" t="shared" si="38"/>
        <v/>
      </c>
      <c r="AH29" s="61" t="str">
        <f ca="1" t="shared" si="39"/>
        <v/>
      </c>
      <c r="AI29" s="61" t="str">
        <f ca="1" t="shared" si="40"/>
        <v/>
      </c>
      <c r="AJ29" s="61" t="str">
        <f ca="1" t="shared" si="41"/>
        <v/>
      </c>
      <c r="AK29" s="61" t="str">
        <f ca="1" t="shared" si="42"/>
        <v/>
      </c>
      <c r="AL29" s="61" t="str">
        <f ca="1" t="shared" si="43"/>
        <v/>
      </c>
      <c r="AM29" s="61" t="str">
        <f ca="1" t="shared" si="44"/>
        <v/>
      </c>
      <c r="AN29" s="61" t="str">
        <f ca="1" t="shared" si="45"/>
        <v/>
      </c>
      <c r="AO29" s="61" t="str">
        <f ca="1" t="shared" si="46"/>
        <v/>
      </c>
      <c r="AP29" s="61" t="str">
        <f ca="1" t="shared" si="47"/>
        <v/>
      </c>
      <c r="AQ29" s="61" t="str">
        <f ca="1" t="shared" si="48"/>
        <v/>
      </c>
      <c r="AR29" s="61" t="str">
        <f ca="1" t="shared" si="49"/>
        <v/>
      </c>
      <c r="AS29" s="61" t="str">
        <f ca="1" t="shared" si="50"/>
        <v/>
      </c>
      <c r="AT29" s="61" t="str">
        <f ca="1" t="shared" si="51"/>
        <v/>
      </c>
      <c r="AU29" s="61" t="str">
        <f ca="1" t="shared" si="52"/>
        <v/>
      </c>
      <c r="AV29" s="61" t="str">
        <f ca="1" t="shared" si="53"/>
        <v/>
      </c>
      <c r="AW29" s="61" t="str">
        <f ca="1" t="shared" si="54"/>
        <v/>
      </c>
      <c r="AX29" s="61" t="str">
        <f ca="1" t="shared" si="55"/>
        <v/>
      </c>
      <c r="AY29" s="61" t="str">
        <f ca="1" t="shared" si="56"/>
        <v/>
      </c>
      <c r="AZ29" s="61" t="str">
        <f ca="1" t="shared" si="57"/>
        <v/>
      </c>
      <c r="BA29" s="61" t="str">
        <f ca="1" t="shared" si="58"/>
        <v/>
      </c>
      <c r="BB29" s="61" t="str">
        <f ca="1" t="shared" si="59"/>
        <v/>
      </c>
      <c r="BC29" s="61" t="str">
        <f ca="1" t="shared" si="60"/>
        <v/>
      </c>
      <c r="BD29" s="61" t="str">
        <f ca="1" t="shared" si="61"/>
        <v/>
      </c>
      <c r="BE29" s="61" t="str">
        <f ca="1" t="shared" si="62"/>
        <v/>
      </c>
      <c r="BF29" s="61" t="str">
        <f ca="1" t="shared" si="63"/>
        <v/>
      </c>
      <c r="BG29" s="61" t="str">
        <f ca="1" t="shared" si="64"/>
        <v/>
      </c>
      <c r="BH29" s="61" t="str">
        <f ca="1" t="shared" si="65"/>
        <v/>
      </c>
      <c r="BI29" s="61" t="str">
        <f ca="1" t="shared" si="66"/>
        <v/>
      </c>
      <c r="BJ29" s="61" t="str">
        <f ca="1" t="shared" si="67"/>
        <v/>
      </c>
      <c r="BK29" s="61" t="str">
        <f ca="1" t="shared" si="68"/>
        <v/>
      </c>
      <c r="BL29" s="61" t="str">
        <f ca="1" t="shared" si="69"/>
        <v/>
      </c>
      <c r="BM29" s="9"/>
    </row>
    <row r="30" s="2" customFormat="1" ht="40.15" customHeight="1" spans="2:65">
      <c r="B30" s="36" t="s">
        <v>39</v>
      </c>
      <c r="C30" s="33"/>
      <c r="D30" s="33"/>
      <c r="E30" s="34">
        <v>0</v>
      </c>
      <c r="F30" s="75"/>
      <c r="G30" s="31"/>
      <c r="H30" s="59"/>
      <c r="I30" s="60" t="str">
        <f ca="1" t="shared" si="13"/>
        <v/>
      </c>
      <c r="J30" s="61" t="str">
        <f ca="1" t="shared" si="15"/>
        <v/>
      </c>
      <c r="K30" s="61" t="str">
        <f ca="1" t="shared" si="16"/>
        <v/>
      </c>
      <c r="L30" s="61" t="str">
        <f ca="1" t="shared" si="17"/>
        <v/>
      </c>
      <c r="M30" s="61" t="str">
        <f ca="1" t="shared" si="18"/>
        <v/>
      </c>
      <c r="N30" s="61" t="str">
        <f ca="1" t="shared" si="19"/>
        <v/>
      </c>
      <c r="O30" s="61" t="str">
        <f ca="1" t="shared" si="20"/>
        <v/>
      </c>
      <c r="P30" s="61" t="str">
        <f ca="1" t="shared" si="21"/>
        <v/>
      </c>
      <c r="Q30" s="61" t="str">
        <f ca="1" t="shared" si="22"/>
        <v/>
      </c>
      <c r="R30" s="61" t="str">
        <f ca="1" t="shared" si="23"/>
        <v/>
      </c>
      <c r="S30" s="61" t="str">
        <f ca="1" t="shared" si="24"/>
        <v/>
      </c>
      <c r="T30" s="61" t="str">
        <f ca="1" t="shared" si="25"/>
        <v/>
      </c>
      <c r="U30" s="61" t="str">
        <f ca="1" t="shared" si="26"/>
        <v/>
      </c>
      <c r="V30" s="61" t="str">
        <f ca="1" t="shared" si="27"/>
        <v/>
      </c>
      <c r="W30" s="61" t="str">
        <f ca="1" t="shared" si="28"/>
        <v/>
      </c>
      <c r="X30" s="61" t="str">
        <f ca="1" t="shared" si="29"/>
        <v/>
      </c>
      <c r="Y30" s="61" t="str">
        <f ca="1" t="shared" si="30"/>
        <v/>
      </c>
      <c r="Z30" s="61" t="str">
        <f ca="1" t="shared" si="31"/>
        <v/>
      </c>
      <c r="AA30" s="61" t="str">
        <f ca="1" t="shared" si="32"/>
        <v/>
      </c>
      <c r="AB30" s="61" t="str">
        <f ca="1" t="shared" si="33"/>
        <v/>
      </c>
      <c r="AC30" s="61" t="str">
        <f ca="1" t="shared" si="34"/>
        <v/>
      </c>
      <c r="AD30" s="61" t="str">
        <f ca="1" t="shared" si="35"/>
        <v/>
      </c>
      <c r="AE30" s="61" t="str">
        <f ca="1" t="shared" si="36"/>
        <v/>
      </c>
      <c r="AF30" s="61" t="str">
        <f ca="1" t="shared" si="37"/>
        <v/>
      </c>
      <c r="AG30" s="61" t="str">
        <f ca="1" t="shared" si="38"/>
        <v/>
      </c>
      <c r="AH30" s="61" t="str">
        <f ca="1" t="shared" si="39"/>
        <v/>
      </c>
      <c r="AI30" s="61" t="str">
        <f ca="1" t="shared" si="40"/>
        <v/>
      </c>
      <c r="AJ30" s="61" t="str">
        <f ca="1" t="shared" si="41"/>
        <v/>
      </c>
      <c r="AK30" s="61" t="str">
        <f ca="1" t="shared" si="42"/>
        <v/>
      </c>
      <c r="AL30" s="61" t="str">
        <f ca="1" t="shared" si="43"/>
        <v/>
      </c>
      <c r="AM30" s="61" t="str">
        <f ca="1" t="shared" si="44"/>
        <v/>
      </c>
      <c r="AN30" s="61" t="str">
        <f ca="1" t="shared" si="45"/>
        <v/>
      </c>
      <c r="AO30" s="61" t="str">
        <f ca="1" t="shared" si="46"/>
        <v/>
      </c>
      <c r="AP30" s="61" t="str">
        <f ca="1" t="shared" si="47"/>
        <v/>
      </c>
      <c r="AQ30" s="61" t="str">
        <f ca="1" t="shared" si="48"/>
        <v/>
      </c>
      <c r="AR30" s="61" t="str">
        <f ca="1" t="shared" si="49"/>
        <v/>
      </c>
      <c r="AS30" s="61" t="str">
        <f ca="1" t="shared" si="50"/>
        <v/>
      </c>
      <c r="AT30" s="61" t="str">
        <f ca="1" t="shared" si="51"/>
        <v/>
      </c>
      <c r="AU30" s="61" t="str">
        <f ca="1" t="shared" si="52"/>
        <v/>
      </c>
      <c r="AV30" s="61" t="str">
        <f ca="1" t="shared" si="53"/>
        <v/>
      </c>
      <c r="AW30" s="61" t="str">
        <f ca="1" t="shared" si="54"/>
        <v/>
      </c>
      <c r="AX30" s="61" t="str">
        <f ca="1" t="shared" si="55"/>
        <v/>
      </c>
      <c r="AY30" s="61" t="str">
        <f ca="1" t="shared" si="56"/>
        <v/>
      </c>
      <c r="AZ30" s="61" t="str">
        <f ca="1" t="shared" si="57"/>
        <v/>
      </c>
      <c r="BA30" s="61" t="str">
        <f ca="1" t="shared" si="58"/>
        <v/>
      </c>
      <c r="BB30" s="61" t="str">
        <f ca="1" t="shared" si="59"/>
        <v/>
      </c>
      <c r="BC30" s="61" t="str">
        <f ca="1" t="shared" si="60"/>
        <v/>
      </c>
      <c r="BD30" s="61" t="str">
        <f ca="1" t="shared" si="61"/>
        <v/>
      </c>
      <c r="BE30" s="61" t="str">
        <f ca="1" t="shared" si="62"/>
        <v/>
      </c>
      <c r="BF30" s="61" t="str">
        <f ca="1" t="shared" si="63"/>
        <v/>
      </c>
      <c r="BG30" s="61" t="str">
        <f ca="1" t="shared" si="64"/>
        <v/>
      </c>
      <c r="BH30" s="61" t="str">
        <f ca="1" t="shared" si="65"/>
        <v/>
      </c>
      <c r="BI30" s="61" t="str">
        <f ca="1" t="shared" si="66"/>
        <v/>
      </c>
      <c r="BJ30" s="61" t="str">
        <f ca="1" t="shared" si="67"/>
        <v/>
      </c>
      <c r="BK30" s="61" t="str">
        <f ca="1" t="shared" si="68"/>
        <v/>
      </c>
      <c r="BL30" s="61" t="str">
        <f ca="1" t="shared" si="69"/>
        <v/>
      </c>
      <c r="BM30" s="9"/>
    </row>
    <row r="31" s="2" customFormat="1" ht="40.15" customHeight="1" spans="2:65">
      <c r="B31" s="36" t="s">
        <v>40</v>
      </c>
      <c r="C31" s="33"/>
      <c r="D31" s="33"/>
      <c r="E31" s="34">
        <v>0</v>
      </c>
      <c r="F31" s="75"/>
      <c r="G31" s="31"/>
      <c r="H31" s="59"/>
      <c r="I31" s="60" t="str">
        <f ca="1" t="shared" si="13"/>
        <v/>
      </c>
      <c r="J31" s="61" t="str">
        <f ca="1" t="shared" si="15"/>
        <v/>
      </c>
      <c r="K31" s="61" t="str">
        <f ca="1" t="shared" si="16"/>
        <v/>
      </c>
      <c r="L31" s="61" t="str">
        <f ca="1" t="shared" si="17"/>
        <v/>
      </c>
      <c r="M31" s="61" t="str">
        <f ca="1" t="shared" si="18"/>
        <v/>
      </c>
      <c r="N31" s="61" t="str">
        <f ca="1" t="shared" si="19"/>
        <v/>
      </c>
      <c r="O31" s="61" t="str">
        <f ca="1" t="shared" si="20"/>
        <v/>
      </c>
      <c r="P31" s="61" t="str">
        <f ca="1" t="shared" si="21"/>
        <v/>
      </c>
      <c r="Q31" s="61" t="str">
        <f ca="1" t="shared" si="22"/>
        <v/>
      </c>
      <c r="R31" s="61" t="str">
        <f ca="1" t="shared" si="23"/>
        <v/>
      </c>
      <c r="S31" s="61" t="str">
        <f ca="1" t="shared" si="24"/>
        <v/>
      </c>
      <c r="T31" s="61" t="str">
        <f ca="1" t="shared" si="25"/>
        <v/>
      </c>
      <c r="U31" s="61" t="str">
        <f ca="1" t="shared" si="26"/>
        <v/>
      </c>
      <c r="V31" s="61" t="str">
        <f ca="1" t="shared" si="27"/>
        <v/>
      </c>
      <c r="W31" s="61" t="str">
        <f ca="1" t="shared" si="28"/>
        <v/>
      </c>
      <c r="X31" s="61" t="str">
        <f ca="1" t="shared" si="29"/>
        <v/>
      </c>
      <c r="Y31" s="61" t="str">
        <f ca="1" t="shared" si="30"/>
        <v/>
      </c>
      <c r="Z31" s="61" t="str">
        <f ca="1" t="shared" si="31"/>
        <v/>
      </c>
      <c r="AA31" s="61" t="str">
        <f ca="1" t="shared" si="32"/>
        <v/>
      </c>
      <c r="AB31" s="61" t="str">
        <f ca="1" t="shared" si="33"/>
        <v/>
      </c>
      <c r="AC31" s="61" t="str">
        <f ca="1" t="shared" si="34"/>
        <v/>
      </c>
      <c r="AD31" s="61" t="str">
        <f ca="1" t="shared" si="35"/>
        <v/>
      </c>
      <c r="AE31" s="61" t="str">
        <f ca="1" t="shared" si="36"/>
        <v/>
      </c>
      <c r="AF31" s="61" t="str">
        <f ca="1" t="shared" si="37"/>
        <v/>
      </c>
      <c r="AG31" s="61" t="str">
        <f ca="1" t="shared" si="38"/>
        <v/>
      </c>
      <c r="AH31" s="61" t="str">
        <f ca="1" t="shared" si="39"/>
        <v/>
      </c>
      <c r="AI31" s="61" t="str">
        <f ca="1" t="shared" si="40"/>
        <v/>
      </c>
      <c r="AJ31" s="61" t="str">
        <f ca="1" t="shared" si="41"/>
        <v/>
      </c>
      <c r="AK31" s="61" t="str">
        <f ca="1" t="shared" si="42"/>
        <v/>
      </c>
      <c r="AL31" s="61" t="str">
        <f ca="1" t="shared" si="43"/>
        <v/>
      </c>
      <c r="AM31" s="61" t="str">
        <f ca="1" t="shared" si="44"/>
        <v/>
      </c>
      <c r="AN31" s="61" t="str">
        <f ca="1" t="shared" si="45"/>
        <v/>
      </c>
      <c r="AO31" s="61" t="str">
        <f ca="1" t="shared" si="46"/>
        <v/>
      </c>
      <c r="AP31" s="61" t="str">
        <f ca="1" t="shared" si="47"/>
        <v/>
      </c>
      <c r="AQ31" s="61" t="str">
        <f ca="1" t="shared" si="48"/>
        <v/>
      </c>
      <c r="AR31" s="61" t="str">
        <f ca="1" t="shared" si="49"/>
        <v/>
      </c>
      <c r="AS31" s="61" t="str">
        <f ca="1" t="shared" si="50"/>
        <v/>
      </c>
      <c r="AT31" s="61" t="str">
        <f ca="1" t="shared" si="51"/>
        <v/>
      </c>
      <c r="AU31" s="61" t="str">
        <f ca="1" t="shared" si="52"/>
        <v/>
      </c>
      <c r="AV31" s="61" t="str">
        <f ca="1" t="shared" si="53"/>
        <v/>
      </c>
      <c r="AW31" s="61" t="str">
        <f ca="1" t="shared" si="54"/>
        <v/>
      </c>
      <c r="AX31" s="61" t="str">
        <f ca="1" t="shared" si="55"/>
        <v/>
      </c>
      <c r="AY31" s="61" t="str">
        <f ca="1" t="shared" si="56"/>
        <v/>
      </c>
      <c r="AZ31" s="61" t="str">
        <f ca="1" t="shared" si="57"/>
        <v/>
      </c>
      <c r="BA31" s="61" t="str">
        <f ca="1" t="shared" si="58"/>
        <v/>
      </c>
      <c r="BB31" s="61" t="str">
        <f ca="1" t="shared" si="59"/>
        <v/>
      </c>
      <c r="BC31" s="61" t="str">
        <f ca="1" t="shared" si="60"/>
        <v/>
      </c>
      <c r="BD31" s="61" t="str">
        <f ca="1" t="shared" si="61"/>
        <v/>
      </c>
      <c r="BE31" s="61" t="str">
        <f ca="1" t="shared" si="62"/>
        <v/>
      </c>
      <c r="BF31" s="61" t="str">
        <f ca="1" t="shared" si="63"/>
        <v/>
      </c>
      <c r="BG31" s="61" t="str">
        <f ca="1" t="shared" si="64"/>
        <v/>
      </c>
      <c r="BH31" s="61" t="str">
        <f ca="1" t="shared" si="65"/>
        <v/>
      </c>
      <c r="BI31" s="61" t="str">
        <f ca="1" t="shared" si="66"/>
        <v/>
      </c>
      <c r="BJ31" s="61" t="str">
        <f ca="1" t="shared" si="67"/>
        <v/>
      </c>
      <c r="BK31" s="61" t="str">
        <f ca="1" t="shared" si="68"/>
        <v/>
      </c>
      <c r="BL31" s="61" t="str">
        <f ca="1" t="shared" si="69"/>
        <v/>
      </c>
      <c r="BM31" s="9"/>
    </row>
    <row r="32" s="2" customFormat="1" ht="40.15" customHeight="1" spans="2:65">
      <c r="B32" s="32" t="s">
        <v>41</v>
      </c>
      <c r="C32" s="33" t="s">
        <v>22</v>
      </c>
      <c r="D32" s="33"/>
      <c r="E32" s="34">
        <v>0</v>
      </c>
      <c r="F32" s="75">
        <f>F26+G26</f>
        <v>45833</v>
      </c>
      <c r="G32" s="31">
        <v>2</v>
      </c>
      <c r="H32" s="59"/>
      <c r="I32" s="60" t="str">
        <f ca="1" t="shared" si="13"/>
        <v/>
      </c>
      <c r="J32" s="61" t="str">
        <f ca="1" t="shared" si="15"/>
        <v/>
      </c>
      <c r="K32" s="61" t="str">
        <f ca="1" t="shared" si="16"/>
        <v/>
      </c>
      <c r="L32" s="61" t="str">
        <f ca="1" t="shared" si="17"/>
        <v/>
      </c>
      <c r="M32" s="61" t="str">
        <f ca="1" t="shared" si="18"/>
        <v/>
      </c>
      <c r="N32" s="61" t="str">
        <f ca="1" t="shared" si="19"/>
        <v/>
      </c>
      <c r="O32" s="61" t="str">
        <f ca="1" t="shared" si="20"/>
        <v/>
      </c>
      <c r="P32" s="61" t="str">
        <f ca="1" t="shared" si="21"/>
        <v/>
      </c>
      <c r="Q32" s="61" t="str">
        <f ca="1" t="shared" si="22"/>
        <v/>
      </c>
      <c r="R32" s="61" t="str">
        <f ca="1" t="shared" si="23"/>
        <v/>
      </c>
      <c r="S32" s="61" t="str">
        <f ca="1" t="shared" si="24"/>
        <v/>
      </c>
      <c r="T32" s="61">
        <f ca="1" t="shared" si="25"/>
        <v>2</v>
      </c>
      <c r="U32" s="61">
        <f ca="1" t="shared" si="26"/>
        <v>2</v>
      </c>
      <c r="V32" s="61" t="str">
        <f ca="1" t="shared" si="27"/>
        <v/>
      </c>
      <c r="W32" s="61" t="str">
        <f ca="1" t="shared" si="28"/>
        <v/>
      </c>
      <c r="X32" s="61" t="str">
        <f ca="1" t="shared" si="29"/>
        <v/>
      </c>
      <c r="Y32" s="61" t="str">
        <f ca="1" t="shared" si="30"/>
        <v/>
      </c>
      <c r="Z32" s="61" t="str">
        <f ca="1" t="shared" si="31"/>
        <v/>
      </c>
      <c r="AA32" s="61" t="str">
        <f ca="1" t="shared" si="32"/>
        <v/>
      </c>
      <c r="AB32" s="61" t="str">
        <f ca="1" t="shared" si="33"/>
        <v/>
      </c>
      <c r="AC32" s="61" t="str">
        <f ca="1" t="shared" si="34"/>
        <v/>
      </c>
      <c r="AD32" s="61" t="str">
        <f ca="1" t="shared" si="35"/>
        <v/>
      </c>
      <c r="AE32" s="61" t="str">
        <f ca="1" t="shared" si="36"/>
        <v/>
      </c>
      <c r="AF32" s="61" t="str">
        <f ca="1" t="shared" si="37"/>
        <v/>
      </c>
      <c r="AG32" s="61" t="str">
        <f ca="1" t="shared" si="38"/>
        <v/>
      </c>
      <c r="AH32" s="61" t="str">
        <f ca="1" t="shared" si="39"/>
        <v/>
      </c>
      <c r="AI32" s="61" t="str">
        <f ca="1" t="shared" si="40"/>
        <v/>
      </c>
      <c r="AJ32" s="61" t="str">
        <f ca="1" t="shared" si="41"/>
        <v/>
      </c>
      <c r="AK32" s="61" t="str">
        <f ca="1" t="shared" si="42"/>
        <v/>
      </c>
      <c r="AL32" s="61" t="str">
        <f ca="1" t="shared" si="43"/>
        <v/>
      </c>
      <c r="AM32" s="61" t="str">
        <f ca="1" t="shared" si="44"/>
        <v/>
      </c>
      <c r="AN32" s="61" t="str">
        <f ca="1" t="shared" si="45"/>
        <v/>
      </c>
      <c r="AO32" s="61" t="str">
        <f ca="1" t="shared" si="46"/>
        <v/>
      </c>
      <c r="AP32" s="61" t="str">
        <f ca="1" t="shared" si="47"/>
        <v/>
      </c>
      <c r="AQ32" s="61" t="str">
        <f ca="1" t="shared" si="48"/>
        <v/>
      </c>
      <c r="AR32" s="61" t="str">
        <f ca="1" t="shared" si="49"/>
        <v/>
      </c>
      <c r="AS32" s="61" t="str">
        <f ca="1" t="shared" si="50"/>
        <v/>
      </c>
      <c r="AT32" s="61" t="str">
        <f ca="1" t="shared" si="51"/>
        <v/>
      </c>
      <c r="AU32" s="61" t="str">
        <f ca="1" t="shared" si="52"/>
        <v/>
      </c>
      <c r="AV32" s="61" t="str">
        <f ca="1" t="shared" si="53"/>
        <v/>
      </c>
      <c r="AW32" s="61" t="str">
        <f ca="1" t="shared" si="54"/>
        <v/>
      </c>
      <c r="AX32" s="61" t="str">
        <f ca="1" t="shared" si="55"/>
        <v/>
      </c>
      <c r="AY32" s="61" t="str">
        <f ca="1" t="shared" si="56"/>
        <v/>
      </c>
      <c r="AZ32" s="61" t="str">
        <f ca="1" t="shared" si="57"/>
        <v/>
      </c>
      <c r="BA32" s="61" t="str">
        <f ca="1" t="shared" si="58"/>
        <v/>
      </c>
      <c r="BB32" s="61" t="str">
        <f ca="1" t="shared" si="59"/>
        <v/>
      </c>
      <c r="BC32" s="61" t="str">
        <f ca="1" t="shared" si="60"/>
        <v/>
      </c>
      <c r="BD32" s="61" t="str">
        <f ca="1" t="shared" si="61"/>
        <v/>
      </c>
      <c r="BE32" s="61" t="str">
        <f ca="1" t="shared" si="62"/>
        <v/>
      </c>
      <c r="BF32" s="61" t="str">
        <f ca="1" t="shared" si="63"/>
        <v/>
      </c>
      <c r="BG32" s="61" t="str">
        <f ca="1" t="shared" si="64"/>
        <v/>
      </c>
      <c r="BH32" s="61" t="str">
        <f ca="1" t="shared" si="65"/>
        <v/>
      </c>
      <c r="BI32" s="61" t="str">
        <f ca="1" t="shared" si="66"/>
        <v/>
      </c>
      <c r="BJ32" s="61" t="str">
        <f ca="1" t="shared" si="67"/>
        <v/>
      </c>
      <c r="BK32" s="61" t="str">
        <f ca="1" t="shared" si="68"/>
        <v/>
      </c>
      <c r="BL32" s="61" t="str">
        <f ca="1" t="shared" si="69"/>
        <v/>
      </c>
      <c r="BM32" s="9"/>
    </row>
    <row r="33" s="2" customFormat="1" ht="40.15" customHeight="1" spans="2:65">
      <c r="B33" s="36" t="s">
        <v>34</v>
      </c>
      <c r="C33" s="33"/>
      <c r="D33" s="33"/>
      <c r="E33" s="34">
        <v>0</v>
      </c>
      <c r="F33" s="75"/>
      <c r="G33" s="31"/>
      <c r="H33" s="59"/>
      <c r="I33" s="60" t="str">
        <f ca="1" t="shared" si="13"/>
        <v/>
      </c>
      <c r="J33" s="61" t="str">
        <f ca="1" t="shared" si="15"/>
        <v/>
      </c>
      <c r="K33" s="61" t="str">
        <f ca="1" t="shared" si="16"/>
        <v/>
      </c>
      <c r="L33" s="61" t="str">
        <f ca="1" t="shared" si="17"/>
        <v/>
      </c>
      <c r="M33" s="61" t="str">
        <f ca="1" t="shared" si="18"/>
        <v/>
      </c>
      <c r="N33" s="61" t="str">
        <f ca="1" t="shared" si="19"/>
        <v/>
      </c>
      <c r="O33" s="61" t="str">
        <f ca="1" t="shared" si="20"/>
        <v/>
      </c>
      <c r="P33" s="61" t="str">
        <f ca="1" t="shared" si="21"/>
        <v/>
      </c>
      <c r="Q33" s="61" t="str">
        <f ca="1" t="shared" si="22"/>
        <v/>
      </c>
      <c r="R33" s="61" t="str">
        <f ca="1" t="shared" si="23"/>
        <v/>
      </c>
      <c r="S33" s="61" t="str">
        <f ca="1" t="shared" si="24"/>
        <v/>
      </c>
      <c r="T33" s="61" t="str">
        <f ca="1" t="shared" si="25"/>
        <v/>
      </c>
      <c r="U33" s="61" t="str">
        <f ca="1" t="shared" si="26"/>
        <v/>
      </c>
      <c r="V33" s="61" t="str">
        <f ca="1" t="shared" si="27"/>
        <v/>
      </c>
      <c r="W33" s="61" t="str">
        <f ca="1" t="shared" si="28"/>
        <v/>
      </c>
      <c r="X33" s="61" t="str">
        <f ca="1" t="shared" si="29"/>
        <v/>
      </c>
      <c r="Y33" s="61" t="str">
        <f ca="1" t="shared" si="30"/>
        <v/>
      </c>
      <c r="Z33" s="61" t="str">
        <f ca="1" t="shared" si="31"/>
        <v/>
      </c>
      <c r="AA33" s="61" t="str">
        <f ca="1" t="shared" si="32"/>
        <v/>
      </c>
      <c r="AB33" s="61" t="str">
        <f ca="1" t="shared" si="33"/>
        <v/>
      </c>
      <c r="AC33" s="61" t="str">
        <f ca="1" t="shared" si="34"/>
        <v/>
      </c>
      <c r="AD33" s="61" t="str">
        <f ca="1" t="shared" si="35"/>
        <v/>
      </c>
      <c r="AE33" s="61" t="str">
        <f ca="1" t="shared" si="36"/>
        <v/>
      </c>
      <c r="AF33" s="61" t="str">
        <f ca="1" t="shared" si="37"/>
        <v/>
      </c>
      <c r="AG33" s="61" t="str">
        <f ca="1" t="shared" si="38"/>
        <v/>
      </c>
      <c r="AH33" s="61" t="str">
        <f ca="1" t="shared" si="39"/>
        <v/>
      </c>
      <c r="AI33" s="61" t="str">
        <f ca="1" t="shared" si="40"/>
        <v/>
      </c>
      <c r="AJ33" s="61" t="str">
        <f ca="1" t="shared" si="41"/>
        <v/>
      </c>
      <c r="AK33" s="61" t="str">
        <f ca="1" t="shared" si="42"/>
        <v/>
      </c>
      <c r="AL33" s="61" t="str">
        <f ca="1" t="shared" si="43"/>
        <v/>
      </c>
      <c r="AM33" s="61" t="str">
        <f ca="1" t="shared" si="44"/>
        <v/>
      </c>
      <c r="AN33" s="61" t="str">
        <f ca="1" t="shared" si="45"/>
        <v/>
      </c>
      <c r="AO33" s="61" t="str">
        <f ca="1" t="shared" si="46"/>
        <v/>
      </c>
      <c r="AP33" s="61" t="str">
        <f ca="1" t="shared" si="47"/>
        <v/>
      </c>
      <c r="AQ33" s="61" t="str">
        <f ca="1" t="shared" si="48"/>
        <v/>
      </c>
      <c r="AR33" s="61" t="str">
        <f ca="1" t="shared" si="49"/>
        <v/>
      </c>
      <c r="AS33" s="61" t="str">
        <f ca="1" t="shared" si="50"/>
        <v/>
      </c>
      <c r="AT33" s="61" t="str">
        <f ca="1" t="shared" si="51"/>
        <v/>
      </c>
      <c r="AU33" s="61" t="str">
        <f ca="1" t="shared" si="52"/>
        <v/>
      </c>
      <c r="AV33" s="61" t="str">
        <f ca="1" t="shared" si="53"/>
        <v/>
      </c>
      <c r="AW33" s="61" t="str">
        <f ca="1" t="shared" si="54"/>
        <v/>
      </c>
      <c r="AX33" s="61" t="str">
        <f ca="1" t="shared" si="55"/>
        <v/>
      </c>
      <c r="AY33" s="61" t="str">
        <f ca="1" t="shared" si="56"/>
        <v/>
      </c>
      <c r="AZ33" s="61" t="str">
        <f ca="1" t="shared" si="57"/>
        <v/>
      </c>
      <c r="BA33" s="61" t="str">
        <f ca="1" t="shared" si="58"/>
        <v/>
      </c>
      <c r="BB33" s="61" t="str">
        <f ca="1" t="shared" si="59"/>
        <v/>
      </c>
      <c r="BC33" s="61" t="str">
        <f ca="1" t="shared" si="60"/>
        <v/>
      </c>
      <c r="BD33" s="61" t="str">
        <f ca="1" t="shared" si="61"/>
        <v/>
      </c>
      <c r="BE33" s="61" t="str">
        <f ca="1" t="shared" si="62"/>
        <v/>
      </c>
      <c r="BF33" s="61" t="str">
        <f ca="1" t="shared" si="63"/>
        <v/>
      </c>
      <c r="BG33" s="61" t="str">
        <f ca="1" t="shared" si="64"/>
        <v/>
      </c>
      <c r="BH33" s="61" t="str">
        <f ca="1" t="shared" si="65"/>
        <v/>
      </c>
      <c r="BI33" s="61" t="str">
        <f ca="1" t="shared" si="66"/>
        <v/>
      </c>
      <c r="BJ33" s="61" t="str">
        <f ca="1" t="shared" si="67"/>
        <v/>
      </c>
      <c r="BK33" s="61" t="str">
        <f ca="1" t="shared" si="68"/>
        <v/>
      </c>
      <c r="BL33" s="61" t="str">
        <f ca="1" t="shared" si="69"/>
        <v/>
      </c>
      <c r="BM33" s="9"/>
    </row>
    <row r="34" s="2" customFormat="1" ht="40.15" customHeight="1" spans="2:65">
      <c r="B34" s="36" t="s">
        <v>35</v>
      </c>
      <c r="C34" s="33"/>
      <c r="D34" s="33"/>
      <c r="E34" s="34">
        <v>0</v>
      </c>
      <c r="F34" s="75"/>
      <c r="G34" s="31"/>
      <c r="H34" s="59"/>
      <c r="I34" s="60" t="str">
        <f ca="1" t="shared" si="13"/>
        <v/>
      </c>
      <c r="J34" s="61" t="str">
        <f ca="1" t="shared" si="15"/>
        <v/>
      </c>
      <c r="K34" s="61" t="str">
        <f ca="1" t="shared" si="16"/>
        <v/>
      </c>
      <c r="L34" s="61" t="str">
        <f ca="1" t="shared" si="17"/>
        <v/>
      </c>
      <c r="M34" s="61" t="str">
        <f ca="1" t="shared" si="18"/>
        <v/>
      </c>
      <c r="N34" s="61" t="str">
        <f ca="1" t="shared" si="19"/>
        <v/>
      </c>
      <c r="O34" s="61" t="str">
        <f ca="1" t="shared" si="20"/>
        <v/>
      </c>
      <c r="P34" s="61" t="str">
        <f ca="1" t="shared" si="21"/>
        <v/>
      </c>
      <c r="Q34" s="61" t="str">
        <f ca="1" t="shared" si="22"/>
        <v/>
      </c>
      <c r="R34" s="61" t="str">
        <f ca="1" t="shared" si="23"/>
        <v/>
      </c>
      <c r="S34" s="61" t="str">
        <f ca="1" t="shared" si="24"/>
        <v/>
      </c>
      <c r="T34" s="61" t="str">
        <f ca="1" t="shared" si="25"/>
        <v/>
      </c>
      <c r="U34" s="61" t="str">
        <f ca="1" t="shared" si="26"/>
        <v/>
      </c>
      <c r="V34" s="61" t="str">
        <f ca="1" t="shared" si="27"/>
        <v/>
      </c>
      <c r="W34" s="61" t="str">
        <f ca="1" t="shared" si="28"/>
        <v/>
      </c>
      <c r="X34" s="61" t="str">
        <f ca="1" t="shared" si="29"/>
        <v/>
      </c>
      <c r="Y34" s="61" t="str">
        <f ca="1" t="shared" si="30"/>
        <v/>
      </c>
      <c r="Z34" s="61" t="str">
        <f ca="1" t="shared" si="31"/>
        <v/>
      </c>
      <c r="AA34" s="61" t="str">
        <f ca="1" t="shared" si="32"/>
        <v/>
      </c>
      <c r="AB34" s="61" t="str">
        <f ca="1" t="shared" si="33"/>
        <v/>
      </c>
      <c r="AC34" s="61" t="str">
        <f ca="1" t="shared" si="34"/>
        <v/>
      </c>
      <c r="AD34" s="61" t="str">
        <f ca="1" t="shared" si="35"/>
        <v/>
      </c>
      <c r="AE34" s="61" t="str">
        <f ca="1" t="shared" si="36"/>
        <v/>
      </c>
      <c r="AF34" s="61" t="str">
        <f ca="1" t="shared" si="37"/>
        <v/>
      </c>
      <c r="AG34" s="61" t="str">
        <f ca="1" t="shared" si="38"/>
        <v/>
      </c>
      <c r="AH34" s="61" t="str">
        <f ca="1" t="shared" si="39"/>
        <v/>
      </c>
      <c r="AI34" s="61" t="str">
        <f ca="1" t="shared" si="40"/>
        <v/>
      </c>
      <c r="AJ34" s="61" t="str">
        <f ca="1" t="shared" si="41"/>
        <v/>
      </c>
      <c r="AK34" s="61" t="str">
        <f ca="1" t="shared" si="42"/>
        <v/>
      </c>
      <c r="AL34" s="61" t="str">
        <f ca="1" t="shared" si="43"/>
        <v/>
      </c>
      <c r="AM34" s="61" t="str">
        <f ca="1" t="shared" si="44"/>
        <v/>
      </c>
      <c r="AN34" s="61" t="str">
        <f ca="1" t="shared" si="45"/>
        <v/>
      </c>
      <c r="AO34" s="61" t="str">
        <f ca="1" t="shared" si="46"/>
        <v/>
      </c>
      <c r="AP34" s="61" t="str">
        <f ca="1" t="shared" si="47"/>
        <v/>
      </c>
      <c r="AQ34" s="61" t="str">
        <f ca="1" t="shared" si="48"/>
        <v/>
      </c>
      <c r="AR34" s="61" t="str">
        <f ca="1" t="shared" si="49"/>
        <v/>
      </c>
      <c r="AS34" s="61" t="str">
        <f ca="1" t="shared" si="50"/>
        <v/>
      </c>
      <c r="AT34" s="61" t="str">
        <f ca="1" t="shared" si="51"/>
        <v/>
      </c>
      <c r="AU34" s="61" t="str">
        <f ca="1" t="shared" si="52"/>
        <v/>
      </c>
      <c r="AV34" s="61" t="str">
        <f ca="1" t="shared" si="53"/>
        <v/>
      </c>
      <c r="AW34" s="61" t="str">
        <f ca="1" t="shared" si="54"/>
        <v/>
      </c>
      <c r="AX34" s="61" t="str">
        <f ca="1" t="shared" si="55"/>
        <v/>
      </c>
      <c r="AY34" s="61" t="str">
        <f ca="1" t="shared" si="56"/>
        <v/>
      </c>
      <c r="AZ34" s="61" t="str">
        <f ca="1" t="shared" si="57"/>
        <v/>
      </c>
      <c r="BA34" s="61" t="str">
        <f ca="1" t="shared" si="58"/>
        <v/>
      </c>
      <c r="BB34" s="61" t="str">
        <f ca="1" t="shared" si="59"/>
        <v/>
      </c>
      <c r="BC34" s="61" t="str">
        <f ca="1" t="shared" si="60"/>
        <v/>
      </c>
      <c r="BD34" s="61" t="str">
        <f ca="1" t="shared" si="61"/>
        <v/>
      </c>
      <c r="BE34" s="61" t="str">
        <f ca="1" t="shared" si="62"/>
        <v/>
      </c>
      <c r="BF34" s="61" t="str">
        <f ca="1" t="shared" si="63"/>
        <v/>
      </c>
      <c r="BG34" s="61" t="str">
        <f ca="1" t="shared" si="64"/>
        <v/>
      </c>
      <c r="BH34" s="61" t="str">
        <f ca="1" t="shared" si="65"/>
        <v/>
      </c>
      <c r="BI34" s="61" t="str">
        <f ca="1" t="shared" si="66"/>
        <v/>
      </c>
      <c r="BJ34" s="61" t="str">
        <f ca="1" t="shared" si="67"/>
        <v/>
      </c>
      <c r="BK34" s="61" t="str">
        <f ca="1" t="shared" si="68"/>
        <v/>
      </c>
      <c r="BL34" s="61" t="str">
        <f ca="1" t="shared" si="69"/>
        <v/>
      </c>
      <c r="BM34" s="9"/>
    </row>
    <row r="35" s="2" customFormat="1" ht="40.15" customHeight="1" spans="2:65">
      <c r="B35" s="36" t="s">
        <v>42</v>
      </c>
      <c r="C35" s="33"/>
      <c r="D35" s="33"/>
      <c r="E35" s="34">
        <v>0</v>
      </c>
      <c r="F35" s="75"/>
      <c r="G35" s="31"/>
      <c r="H35" s="59"/>
      <c r="I35" s="60" t="str">
        <f ca="1" t="shared" si="13"/>
        <v/>
      </c>
      <c r="J35" s="61" t="str">
        <f ca="1" t="shared" si="15"/>
        <v/>
      </c>
      <c r="K35" s="61" t="str">
        <f ca="1" t="shared" si="16"/>
        <v/>
      </c>
      <c r="L35" s="61" t="str">
        <f ca="1" t="shared" si="17"/>
        <v/>
      </c>
      <c r="M35" s="61" t="str">
        <f ca="1" t="shared" si="18"/>
        <v/>
      </c>
      <c r="N35" s="61" t="str">
        <f ca="1" t="shared" si="19"/>
        <v/>
      </c>
      <c r="O35" s="61" t="str">
        <f ca="1" t="shared" si="20"/>
        <v/>
      </c>
      <c r="P35" s="61" t="str">
        <f ca="1" t="shared" si="21"/>
        <v/>
      </c>
      <c r="Q35" s="61" t="str">
        <f ca="1" t="shared" si="22"/>
        <v/>
      </c>
      <c r="R35" s="61" t="str">
        <f ca="1" t="shared" si="23"/>
        <v/>
      </c>
      <c r="S35" s="61" t="str">
        <f ca="1" t="shared" si="24"/>
        <v/>
      </c>
      <c r="T35" s="61" t="str">
        <f ca="1" t="shared" si="25"/>
        <v/>
      </c>
      <c r="U35" s="61" t="str">
        <f ca="1" t="shared" si="26"/>
        <v/>
      </c>
      <c r="V35" s="61" t="str">
        <f ca="1" t="shared" si="27"/>
        <v/>
      </c>
      <c r="W35" s="61" t="str">
        <f ca="1" t="shared" si="28"/>
        <v/>
      </c>
      <c r="X35" s="61" t="str">
        <f ca="1" t="shared" si="29"/>
        <v/>
      </c>
      <c r="Y35" s="61" t="str">
        <f ca="1" t="shared" si="30"/>
        <v/>
      </c>
      <c r="Z35" s="61" t="str">
        <f ca="1" t="shared" si="31"/>
        <v/>
      </c>
      <c r="AA35" s="61" t="str">
        <f ca="1" t="shared" si="32"/>
        <v/>
      </c>
      <c r="AB35" s="61" t="str">
        <f ca="1" t="shared" si="33"/>
        <v/>
      </c>
      <c r="AC35" s="61" t="str">
        <f ca="1" t="shared" si="34"/>
        <v/>
      </c>
      <c r="AD35" s="61" t="str">
        <f ca="1" t="shared" si="35"/>
        <v/>
      </c>
      <c r="AE35" s="61" t="str">
        <f ca="1" t="shared" si="36"/>
        <v/>
      </c>
      <c r="AF35" s="61" t="str">
        <f ca="1" t="shared" si="37"/>
        <v/>
      </c>
      <c r="AG35" s="61" t="str">
        <f ca="1" t="shared" si="38"/>
        <v/>
      </c>
      <c r="AH35" s="61" t="str">
        <f ca="1" t="shared" si="39"/>
        <v/>
      </c>
      <c r="AI35" s="61" t="str">
        <f ca="1" t="shared" si="40"/>
        <v/>
      </c>
      <c r="AJ35" s="61" t="str">
        <f ca="1" t="shared" si="41"/>
        <v/>
      </c>
      <c r="AK35" s="61" t="str">
        <f ca="1" t="shared" si="42"/>
        <v/>
      </c>
      <c r="AL35" s="61" t="str">
        <f ca="1" t="shared" si="43"/>
        <v/>
      </c>
      <c r="AM35" s="61" t="str">
        <f ca="1" t="shared" si="44"/>
        <v/>
      </c>
      <c r="AN35" s="61" t="str">
        <f ca="1" t="shared" si="45"/>
        <v/>
      </c>
      <c r="AO35" s="61" t="str">
        <f ca="1" t="shared" si="46"/>
        <v/>
      </c>
      <c r="AP35" s="61" t="str">
        <f ca="1" t="shared" si="47"/>
        <v/>
      </c>
      <c r="AQ35" s="61" t="str">
        <f ca="1" t="shared" si="48"/>
        <v/>
      </c>
      <c r="AR35" s="61" t="str">
        <f ca="1" t="shared" si="49"/>
        <v/>
      </c>
      <c r="AS35" s="61" t="str">
        <f ca="1" t="shared" si="50"/>
        <v/>
      </c>
      <c r="AT35" s="61" t="str">
        <f ca="1" t="shared" si="51"/>
        <v/>
      </c>
      <c r="AU35" s="61" t="str">
        <f ca="1" t="shared" si="52"/>
        <v/>
      </c>
      <c r="AV35" s="61" t="str">
        <f ca="1" t="shared" si="53"/>
        <v/>
      </c>
      <c r="AW35" s="61" t="str">
        <f ca="1" t="shared" si="54"/>
        <v/>
      </c>
      <c r="AX35" s="61" t="str">
        <f ca="1" t="shared" si="55"/>
        <v/>
      </c>
      <c r="AY35" s="61" t="str">
        <f ca="1" t="shared" si="56"/>
        <v/>
      </c>
      <c r="AZ35" s="61" t="str">
        <f ca="1" t="shared" si="57"/>
        <v/>
      </c>
      <c r="BA35" s="61" t="str">
        <f ca="1" t="shared" si="58"/>
        <v/>
      </c>
      <c r="BB35" s="61" t="str">
        <f ca="1" t="shared" si="59"/>
        <v/>
      </c>
      <c r="BC35" s="61" t="str">
        <f ca="1" t="shared" si="60"/>
        <v/>
      </c>
      <c r="BD35" s="61" t="str">
        <f ca="1" t="shared" si="61"/>
        <v/>
      </c>
      <c r="BE35" s="61" t="str">
        <f ca="1" t="shared" si="62"/>
        <v/>
      </c>
      <c r="BF35" s="61" t="str">
        <f ca="1" t="shared" si="63"/>
        <v/>
      </c>
      <c r="BG35" s="61" t="str">
        <f ca="1" t="shared" si="64"/>
        <v/>
      </c>
      <c r="BH35" s="61" t="str">
        <f ca="1" t="shared" si="65"/>
        <v/>
      </c>
      <c r="BI35" s="61" t="str">
        <f ca="1" t="shared" si="66"/>
        <v/>
      </c>
      <c r="BJ35" s="61" t="str">
        <f ca="1" t="shared" si="67"/>
        <v/>
      </c>
      <c r="BK35" s="61" t="str">
        <f ca="1" t="shared" si="68"/>
        <v/>
      </c>
      <c r="BL35" s="61" t="str">
        <f ca="1" t="shared" si="69"/>
        <v/>
      </c>
      <c r="BM35" s="9"/>
    </row>
    <row r="36" s="2" customFormat="1" ht="40.15" customHeight="1" spans="2:65">
      <c r="B36" s="36" t="s">
        <v>31</v>
      </c>
      <c r="C36" s="33"/>
      <c r="D36" s="33"/>
      <c r="E36" s="34">
        <v>0</v>
      </c>
      <c r="F36" s="75"/>
      <c r="G36" s="31"/>
      <c r="H36" s="59"/>
      <c r="I36" s="60" t="str">
        <f ca="1" t="shared" si="13"/>
        <v/>
      </c>
      <c r="J36" s="61" t="str">
        <f ca="1" t="shared" si="15"/>
        <v/>
      </c>
      <c r="K36" s="61" t="str">
        <f ca="1" t="shared" si="16"/>
        <v/>
      </c>
      <c r="L36" s="61" t="str">
        <f ca="1" t="shared" si="17"/>
        <v/>
      </c>
      <c r="M36" s="61" t="str">
        <f ca="1" t="shared" si="18"/>
        <v/>
      </c>
      <c r="N36" s="61" t="str">
        <f ca="1" t="shared" si="19"/>
        <v/>
      </c>
      <c r="O36" s="61" t="str">
        <f ca="1" t="shared" si="20"/>
        <v/>
      </c>
      <c r="P36" s="61" t="str">
        <f ca="1" t="shared" si="21"/>
        <v/>
      </c>
      <c r="Q36" s="61" t="str">
        <f ca="1" t="shared" si="22"/>
        <v/>
      </c>
      <c r="R36" s="61" t="str">
        <f ca="1" t="shared" si="23"/>
        <v/>
      </c>
      <c r="S36" s="61" t="str">
        <f ca="1" t="shared" si="24"/>
        <v/>
      </c>
      <c r="T36" s="61" t="str">
        <f ca="1" t="shared" si="25"/>
        <v/>
      </c>
      <c r="U36" s="61" t="str">
        <f ca="1" t="shared" si="26"/>
        <v/>
      </c>
      <c r="V36" s="61" t="str">
        <f ca="1" t="shared" si="27"/>
        <v/>
      </c>
      <c r="W36" s="61" t="str">
        <f ca="1" t="shared" si="28"/>
        <v/>
      </c>
      <c r="X36" s="61" t="str">
        <f ca="1" t="shared" si="29"/>
        <v/>
      </c>
      <c r="Y36" s="61" t="str">
        <f ca="1" t="shared" si="30"/>
        <v/>
      </c>
      <c r="Z36" s="61" t="str">
        <f ca="1" t="shared" si="31"/>
        <v/>
      </c>
      <c r="AA36" s="61" t="str">
        <f ca="1" t="shared" si="32"/>
        <v/>
      </c>
      <c r="AB36" s="61" t="str">
        <f ca="1" t="shared" si="33"/>
        <v/>
      </c>
      <c r="AC36" s="61" t="str">
        <f ca="1" t="shared" si="34"/>
        <v/>
      </c>
      <c r="AD36" s="61" t="str">
        <f ca="1" t="shared" si="35"/>
        <v/>
      </c>
      <c r="AE36" s="61" t="str">
        <f ca="1" t="shared" si="36"/>
        <v/>
      </c>
      <c r="AF36" s="61" t="str">
        <f ca="1" t="shared" si="37"/>
        <v/>
      </c>
      <c r="AG36" s="61" t="str">
        <f ca="1" t="shared" si="38"/>
        <v/>
      </c>
      <c r="AH36" s="61" t="str">
        <f ca="1" t="shared" si="39"/>
        <v/>
      </c>
      <c r="AI36" s="61" t="str">
        <f ca="1" t="shared" si="40"/>
        <v/>
      </c>
      <c r="AJ36" s="61" t="str">
        <f ca="1" t="shared" si="41"/>
        <v/>
      </c>
      <c r="AK36" s="61" t="str">
        <f ca="1" t="shared" si="42"/>
        <v/>
      </c>
      <c r="AL36" s="61" t="str">
        <f ca="1" t="shared" si="43"/>
        <v/>
      </c>
      <c r="AM36" s="61" t="str">
        <f ca="1" t="shared" si="44"/>
        <v/>
      </c>
      <c r="AN36" s="61" t="str">
        <f ca="1" t="shared" si="45"/>
        <v/>
      </c>
      <c r="AO36" s="61" t="str">
        <f ca="1" t="shared" si="46"/>
        <v/>
      </c>
      <c r="AP36" s="61" t="str">
        <f ca="1" t="shared" si="47"/>
        <v/>
      </c>
      <c r="AQ36" s="61" t="str">
        <f ca="1" t="shared" si="48"/>
        <v/>
      </c>
      <c r="AR36" s="61" t="str">
        <f ca="1" t="shared" si="49"/>
        <v/>
      </c>
      <c r="AS36" s="61" t="str">
        <f ca="1" t="shared" si="50"/>
        <v/>
      </c>
      <c r="AT36" s="61" t="str">
        <f ca="1" t="shared" si="51"/>
        <v/>
      </c>
      <c r="AU36" s="61" t="str">
        <f ca="1" t="shared" si="52"/>
        <v/>
      </c>
      <c r="AV36" s="61" t="str">
        <f ca="1" t="shared" si="53"/>
        <v/>
      </c>
      <c r="AW36" s="61" t="str">
        <f ca="1" t="shared" si="54"/>
        <v/>
      </c>
      <c r="AX36" s="61" t="str">
        <f ca="1" t="shared" si="55"/>
        <v/>
      </c>
      <c r="AY36" s="61" t="str">
        <f ca="1" t="shared" si="56"/>
        <v/>
      </c>
      <c r="AZ36" s="61" t="str">
        <f ca="1" t="shared" si="57"/>
        <v/>
      </c>
      <c r="BA36" s="61" t="str">
        <f ca="1" t="shared" si="58"/>
        <v/>
      </c>
      <c r="BB36" s="61" t="str">
        <f ca="1" t="shared" si="59"/>
        <v/>
      </c>
      <c r="BC36" s="61" t="str">
        <f ca="1" t="shared" si="60"/>
        <v/>
      </c>
      <c r="BD36" s="61" t="str">
        <f ca="1" t="shared" si="61"/>
        <v/>
      </c>
      <c r="BE36" s="61" t="str">
        <f ca="1" t="shared" si="62"/>
        <v/>
      </c>
      <c r="BF36" s="61" t="str">
        <f ca="1" t="shared" si="63"/>
        <v/>
      </c>
      <c r="BG36" s="61" t="str">
        <f ca="1" t="shared" si="64"/>
        <v/>
      </c>
      <c r="BH36" s="61" t="str">
        <f ca="1" t="shared" si="65"/>
        <v/>
      </c>
      <c r="BI36" s="61" t="str">
        <f ca="1" t="shared" si="66"/>
        <v/>
      </c>
      <c r="BJ36" s="61" t="str">
        <f ca="1" t="shared" si="67"/>
        <v/>
      </c>
      <c r="BK36" s="61" t="str">
        <f ca="1" t="shared" si="68"/>
        <v/>
      </c>
      <c r="BL36" s="61" t="str">
        <f ca="1" t="shared" si="69"/>
        <v/>
      </c>
      <c r="BM36" s="9"/>
    </row>
    <row r="37" s="2" customFormat="1" ht="40.15" customHeight="1" spans="2:65">
      <c r="B37" s="36" t="s">
        <v>32</v>
      </c>
      <c r="C37" s="33"/>
      <c r="D37" s="33"/>
      <c r="E37" s="34">
        <v>0</v>
      </c>
      <c r="F37" s="75"/>
      <c r="G37" s="31"/>
      <c r="H37" s="59"/>
      <c r="I37" s="60" t="str">
        <f ca="1" t="shared" si="13"/>
        <v/>
      </c>
      <c r="J37" s="61" t="str">
        <f ca="1" t="shared" si="15"/>
        <v/>
      </c>
      <c r="K37" s="61" t="str">
        <f ca="1" t="shared" si="16"/>
        <v/>
      </c>
      <c r="L37" s="61" t="str">
        <f ca="1" t="shared" si="17"/>
        <v/>
      </c>
      <c r="M37" s="61" t="str">
        <f ca="1" t="shared" si="18"/>
        <v/>
      </c>
      <c r="N37" s="61" t="str">
        <f ca="1" t="shared" si="19"/>
        <v/>
      </c>
      <c r="O37" s="61" t="str">
        <f ca="1" t="shared" si="20"/>
        <v/>
      </c>
      <c r="P37" s="61" t="str">
        <f ca="1" t="shared" si="21"/>
        <v/>
      </c>
      <c r="Q37" s="61" t="str">
        <f ca="1" t="shared" si="22"/>
        <v/>
      </c>
      <c r="R37" s="61" t="str">
        <f ca="1" t="shared" si="23"/>
        <v/>
      </c>
      <c r="S37" s="61" t="str">
        <f ca="1" t="shared" si="24"/>
        <v/>
      </c>
      <c r="T37" s="61" t="str">
        <f ca="1" t="shared" si="25"/>
        <v/>
      </c>
      <c r="U37" s="61" t="str">
        <f ca="1" t="shared" si="26"/>
        <v/>
      </c>
      <c r="V37" s="61" t="str">
        <f ca="1" t="shared" si="27"/>
        <v/>
      </c>
      <c r="W37" s="61" t="str">
        <f ca="1" t="shared" si="28"/>
        <v/>
      </c>
      <c r="X37" s="61" t="str">
        <f ca="1" t="shared" si="29"/>
        <v/>
      </c>
      <c r="Y37" s="61" t="str">
        <f ca="1" t="shared" si="30"/>
        <v/>
      </c>
      <c r="Z37" s="61" t="str">
        <f ca="1" t="shared" si="31"/>
        <v/>
      </c>
      <c r="AA37" s="61" t="str">
        <f ca="1" t="shared" si="32"/>
        <v/>
      </c>
      <c r="AB37" s="61" t="str">
        <f ca="1" t="shared" si="33"/>
        <v/>
      </c>
      <c r="AC37" s="61" t="str">
        <f ca="1" t="shared" si="34"/>
        <v/>
      </c>
      <c r="AD37" s="61" t="str">
        <f ca="1" t="shared" si="35"/>
        <v/>
      </c>
      <c r="AE37" s="61" t="str">
        <f ca="1" t="shared" si="36"/>
        <v/>
      </c>
      <c r="AF37" s="61" t="str">
        <f ca="1" t="shared" si="37"/>
        <v/>
      </c>
      <c r="AG37" s="61" t="str">
        <f ca="1" t="shared" si="38"/>
        <v/>
      </c>
      <c r="AH37" s="61" t="str">
        <f ca="1" t="shared" si="39"/>
        <v/>
      </c>
      <c r="AI37" s="61" t="str">
        <f ca="1" t="shared" si="40"/>
        <v/>
      </c>
      <c r="AJ37" s="61" t="str">
        <f ca="1" t="shared" si="41"/>
        <v/>
      </c>
      <c r="AK37" s="61" t="str">
        <f ca="1" t="shared" si="42"/>
        <v/>
      </c>
      <c r="AL37" s="61" t="str">
        <f ca="1" t="shared" si="43"/>
        <v/>
      </c>
      <c r="AM37" s="61" t="str">
        <f ca="1" t="shared" si="44"/>
        <v/>
      </c>
      <c r="AN37" s="61" t="str">
        <f ca="1" t="shared" si="45"/>
        <v/>
      </c>
      <c r="AO37" s="61" t="str">
        <f ca="1" t="shared" si="46"/>
        <v/>
      </c>
      <c r="AP37" s="61" t="str">
        <f ca="1" t="shared" si="47"/>
        <v/>
      </c>
      <c r="AQ37" s="61" t="str">
        <f ca="1" t="shared" si="48"/>
        <v/>
      </c>
      <c r="AR37" s="61" t="str">
        <f ca="1" t="shared" si="49"/>
        <v/>
      </c>
      <c r="AS37" s="61" t="str">
        <f ca="1" t="shared" si="50"/>
        <v/>
      </c>
      <c r="AT37" s="61" t="str">
        <f ca="1" t="shared" si="51"/>
        <v/>
      </c>
      <c r="AU37" s="61" t="str">
        <f ca="1" t="shared" si="52"/>
        <v/>
      </c>
      <c r="AV37" s="61" t="str">
        <f ca="1" t="shared" si="53"/>
        <v/>
      </c>
      <c r="AW37" s="61" t="str">
        <f ca="1" t="shared" si="54"/>
        <v/>
      </c>
      <c r="AX37" s="61" t="str">
        <f ca="1" t="shared" si="55"/>
        <v/>
      </c>
      <c r="AY37" s="61" t="str">
        <f ca="1" t="shared" si="56"/>
        <v/>
      </c>
      <c r="AZ37" s="61" t="str">
        <f ca="1" t="shared" si="57"/>
        <v/>
      </c>
      <c r="BA37" s="61" t="str">
        <f ca="1" t="shared" si="58"/>
        <v/>
      </c>
      <c r="BB37" s="61" t="str">
        <f ca="1" t="shared" si="59"/>
        <v/>
      </c>
      <c r="BC37" s="61" t="str">
        <f ca="1" t="shared" si="60"/>
        <v/>
      </c>
      <c r="BD37" s="61" t="str">
        <f ca="1" t="shared" si="61"/>
        <v/>
      </c>
      <c r="BE37" s="61" t="str">
        <f ca="1" t="shared" si="62"/>
        <v/>
      </c>
      <c r="BF37" s="61" t="str">
        <f ca="1" t="shared" si="63"/>
        <v/>
      </c>
      <c r="BG37" s="61" t="str">
        <f ca="1" t="shared" si="64"/>
        <v/>
      </c>
      <c r="BH37" s="61" t="str">
        <f ca="1" t="shared" si="65"/>
        <v/>
      </c>
      <c r="BI37" s="61" t="str">
        <f ca="1" t="shared" si="66"/>
        <v/>
      </c>
      <c r="BJ37" s="61" t="str">
        <f ca="1" t="shared" si="67"/>
        <v/>
      </c>
      <c r="BK37" s="61" t="str">
        <f ca="1" t="shared" si="68"/>
        <v/>
      </c>
      <c r="BL37" s="61" t="str">
        <f ca="1" t="shared" si="69"/>
        <v/>
      </c>
      <c r="BM37" s="9"/>
    </row>
    <row r="38" s="2" customFormat="1" ht="40.15" customHeight="1" spans="2:65">
      <c r="B38" s="32" t="s">
        <v>43</v>
      </c>
      <c r="C38" s="33" t="s">
        <v>22</v>
      </c>
      <c r="D38" s="33"/>
      <c r="E38" s="34">
        <v>0</v>
      </c>
      <c r="F38" s="75">
        <f>F32+G32</f>
        <v>45835</v>
      </c>
      <c r="G38" s="31">
        <v>2</v>
      </c>
      <c r="H38" s="59"/>
      <c r="I38" s="60" t="str">
        <f ca="1" t="shared" si="13"/>
        <v/>
      </c>
      <c r="J38" s="61" t="str">
        <f ca="1" t="shared" si="15"/>
        <v/>
      </c>
      <c r="K38" s="61" t="str">
        <f ca="1" t="shared" si="16"/>
        <v/>
      </c>
      <c r="L38" s="61" t="str">
        <f ca="1" t="shared" si="17"/>
        <v/>
      </c>
      <c r="M38" s="61" t="str">
        <f ca="1" t="shared" si="18"/>
        <v/>
      </c>
      <c r="N38" s="61" t="str">
        <f ca="1" t="shared" si="19"/>
        <v/>
      </c>
      <c r="O38" s="61" t="str">
        <f ca="1" t="shared" si="20"/>
        <v/>
      </c>
      <c r="P38" s="61" t="str">
        <f ca="1" t="shared" si="21"/>
        <v/>
      </c>
      <c r="Q38" s="61" t="str">
        <f ca="1" t="shared" si="22"/>
        <v/>
      </c>
      <c r="R38" s="61" t="str">
        <f ca="1" t="shared" si="23"/>
        <v/>
      </c>
      <c r="S38" s="61" t="str">
        <f ca="1" t="shared" si="24"/>
        <v/>
      </c>
      <c r="T38" s="61" t="str">
        <f ca="1" t="shared" si="25"/>
        <v/>
      </c>
      <c r="U38" s="61" t="str">
        <f ca="1" t="shared" si="26"/>
        <v/>
      </c>
      <c r="V38" s="61">
        <f ca="1" t="shared" si="27"/>
        <v>2</v>
      </c>
      <c r="W38" s="61">
        <f ca="1" t="shared" si="28"/>
        <v>2</v>
      </c>
      <c r="X38" s="61" t="str">
        <f ca="1" t="shared" si="29"/>
        <v/>
      </c>
      <c r="Y38" s="61" t="str">
        <f ca="1" t="shared" si="30"/>
        <v/>
      </c>
      <c r="Z38" s="61" t="str">
        <f ca="1" t="shared" si="31"/>
        <v/>
      </c>
      <c r="AA38" s="61" t="str">
        <f ca="1" t="shared" si="32"/>
        <v/>
      </c>
      <c r="AB38" s="61" t="str">
        <f ca="1" t="shared" si="33"/>
        <v/>
      </c>
      <c r="AC38" s="61" t="str">
        <f ca="1" t="shared" si="34"/>
        <v/>
      </c>
      <c r="AD38" s="61" t="str">
        <f ca="1" t="shared" si="35"/>
        <v/>
      </c>
      <c r="AE38" s="61" t="str">
        <f ca="1" t="shared" si="36"/>
        <v/>
      </c>
      <c r="AF38" s="61" t="str">
        <f ca="1" t="shared" si="37"/>
        <v/>
      </c>
      <c r="AG38" s="61" t="str">
        <f ca="1" t="shared" si="38"/>
        <v/>
      </c>
      <c r="AH38" s="61" t="str">
        <f ca="1" t="shared" si="39"/>
        <v/>
      </c>
      <c r="AI38" s="61" t="str">
        <f ca="1" t="shared" si="40"/>
        <v/>
      </c>
      <c r="AJ38" s="61" t="str">
        <f ca="1" t="shared" si="41"/>
        <v/>
      </c>
      <c r="AK38" s="61" t="str">
        <f ca="1" t="shared" si="42"/>
        <v/>
      </c>
      <c r="AL38" s="61" t="str">
        <f ca="1" t="shared" si="43"/>
        <v/>
      </c>
      <c r="AM38" s="61" t="str">
        <f ca="1" t="shared" si="44"/>
        <v/>
      </c>
      <c r="AN38" s="61" t="str">
        <f ca="1" t="shared" si="45"/>
        <v/>
      </c>
      <c r="AO38" s="61" t="str">
        <f ca="1" t="shared" si="46"/>
        <v/>
      </c>
      <c r="AP38" s="61" t="str">
        <f ca="1" t="shared" si="47"/>
        <v/>
      </c>
      <c r="AQ38" s="61" t="str">
        <f ca="1" t="shared" si="48"/>
        <v/>
      </c>
      <c r="AR38" s="61" t="str">
        <f ca="1" t="shared" si="49"/>
        <v/>
      </c>
      <c r="AS38" s="61" t="str">
        <f ca="1" t="shared" si="50"/>
        <v/>
      </c>
      <c r="AT38" s="61" t="str">
        <f ca="1" t="shared" si="51"/>
        <v/>
      </c>
      <c r="AU38" s="61" t="str">
        <f ca="1" t="shared" si="52"/>
        <v/>
      </c>
      <c r="AV38" s="61" t="str">
        <f ca="1" t="shared" si="53"/>
        <v/>
      </c>
      <c r="AW38" s="61" t="str">
        <f ca="1" t="shared" si="54"/>
        <v/>
      </c>
      <c r="AX38" s="61" t="str">
        <f ca="1" t="shared" si="55"/>
        <v/>
      </c>
      <c r="AY38" s="61" t="str">
        <f ca="1" t="shared" si="56"/>
        <v/>
      </c>
      <c r="AZ38" s="61" t="str">
        <f ca="1" t="shared" si="57"/>
        <v/>
      </c>
      <c r="BA38" s="61" t="str">
        <f ca="1" t="shared" si="58"/>
        <v/>
      </c>
      <c r="BB38" s="61" t="str">
        <f ca="1" t="shared" si="59"/>
        <v/>
      </c>
      <c r="BC38" s="61" t="str">
        <f ca="1" t="shared" si="60"/>
        <v/>
      </c>
      <c r="BD38" s="61" t="str">
        <f ca="1" t="shared" si="61"/>
        <v/>
      </c>
      <c r="BE38" s="61" t="str">
        <f ca="1" t="shared" si="62"/>
        <v/>
      </c>
      <c r="BF38" s="61" t="str">
        <f ca="1" t="shared" si="63"/>
        <v/>
      </c>
      <c r="BG38" s="61" t="str">
        <f ca="1" t="shared" si="64"/>
        <v/>
      </c>
      <c r="BH38" s="61" t="str">
        <f ca="1" t="shared" si="65"/>
        <v/>
      </c>
      <c r="BI38" s="61" t="str">
        <f ca="1" t="shared" si="66"/>
        <v/>
      </c>
      <c r="BJ38" s="61" t="str">
        <f ca="1" t="shared" si="67"/>
        <v/>
      </c>
      <c r="BK38" s="61" t="str">
        <f ca="1" t="shared" si="68"/>
        <v/>
      </c>
      <c r="BL38" s="61" t="str">
        <f ca="1" t="shared" si="69"/>
        <v/>
      </c>
      <c r="BM38" s="9"/>
    </row>
    <row r="39" s="2" customFormat="1" ht="40.15" customHeight="1" spans="2:65">
      <c r="B39" s="36" t="s">
        <v>44</v>
      </c>
      <c r="C39" s="33"/>
      <c r="D39" s="33"/>
      <c r="E39" s="34">
        <v>0</v>
      </c>
      <c r="F39" s="75"/>
      <c r="G39" s="31"/>
      <c r="H39" s="59"/>
      <c r="I39" s="60" t="str">
        <f ca="1" t="shared" si="13"/>
        <v/>
      </c>
      <c r="J39" s="61" t="str">
        <f ca="1" t="shared" si="15"/>
        <v/>
      </c>
      <c r="K39" s="61" t="str">
        <f ca="1" t="shared" si="16"/>
        <v/>
      </c>
      <c r="L39" s="61" t="str">
        <f ca="1" t="shared" si="17"/>
        <v/>
      </c>
      <c r="M39" s="61" t="str">
        <f ca="1" t="shared" si="18"/>
        <v/>
      </c>
      <c r="N39" s="61" t="str">
        <f ca="1" t="shared" si="19"/>
        <v/>
      </c>
      <c r="O39" s="61" t="str">
        <f ca="1" t="shared" si="20"/>
        <v/>
      </c>
      <c r="P39" s="61" t="str">
        <f ca="1" t="shared" si="21"/>
        <v/>
      </c>
      <c r="Q39" s="61" t="str">
        <f ca="1" t="shared" si="22"/>
        <v/>
      </c>
      <c r="R39" s="61" t="str">
        <f ca="1" t="shared" si="23"/>
        <v/>
      </c>
      <c r="S39" s="61" t="str">
        <f ca="1" t="shared" si="24"/>
        <v/>
      </c>
      <c r="T39" s="61" t="str">
        <f ca="1" t="shared" si="25"/>
        <v/>
      </c>
      <c r="U39" s="61" t="str">
        <f ca="1" t="shared" si="26"/>
        <v/>
      </c>
      <c r="V39" s="61" t="str">
        <f ca="1" t="shared" si="27"/>
        <v/>
      </c>
      <c r="W39" s="61" t="str">
        <f ca="1" t="shared" si="28"/>
        <v/>
      </c>
      <c r="X39" s="61" t="str">
        <f ca="1" t="shared" si="29"/>
        <v/>
      </c>
      <c r="Y39" s="61" t="str">
        <f ca="1" t="shared" si="30"/>
        <v/>
      </c>
      <c r="Z39" s="61" t="str">
        <f ca="1" t="shared" si="31"/>
        <v/>
      </c>
      <c r="AA39" s="61" t="str">
        <f ca="1" t="shared" si="32"/>
        <v/>
      </c>
      <c r="AB39" s="61" t="str">
        <f ca="1" t="shared" si="33"/>
        <v/>
      </c>
      <c r="AC39" s="61" t="str">
        <f ca="1" t="shared" si="34"/>
        <v/>
      </c>
      <c r="AD39" s="61" t="str">
        <f ca="1" t="shared" si="35"/>
        <v/>
      </c>
      <c r="AE39" s="61" t="str">
        <f ca="1" t="shared" si="36"/>
        <v/>
      </c>
      <c r="AF39" s="61" t="str">
        <f ca="1" t="shared" si="37"/>
        <v/>
      </c>
      <c r="AG39" s="61" t="str">
        <f ca="1" t="shared" si="38"/>
        <v/>
      </c>
      <c r="AH39" s="61" t="str">
        <f ca="1" t="shared" si="39"/>
        <v/>
      </c>
      <c r="AI39" s="61" t="str">
        <f ca="1" t="shared" si="40"/>
        <v/>
      </c>
      <c r="AJ39" s="61" t="str">
        <f ca="1" t="shared" si="41"/>
        <v/>
      </c>
      <c r="AK39" s="61" t="str">
        <f ca="1" t="shared" si="42"/>
        <v/>
      </c>
      <c r="AL39" s="61" t="str">
        <f ca="1" t="shared" si="43"/>
        <v/>
      </c>
      <c r="AM39" s="61" t="str">
        <f ca="1" t="shared" si="44"/>
        <v/>
      </c>
      <c r="AN39" s="61" t="str">
        <f ca="1" t="shared" si="45"/>
        <v/>
      </c>
      <c r="AO39" s="61" t="str">
        <f ca="1" t="shared" si="46"/>
        <v/>
      </c>
      <c r="AP39" s="61" t="str">
        <f ca="1" t="shared" si="47"/>
        <v/>
      </c>
      <c r="AQ39" s="61" t="str">
        <f ca="1" t="shared" si="48"/>
        <v/>
      </c>
      <c r="AR39" s="61" t="str">
        <f ca="1" t="shared" si="49"/>
        <v/>
      </c>
      <c r="AS39" s="61" t="str">
        <f ca="1" t="shared" si="50"/>
        <v/>
      </c>
      <c r="AT39" s="61" t="str">
        <f ca="1" t="shared" si="51"/>
        <v/>
      </c>
      <c r="AU39" s="61" t="str">
        <f ca="1" t="shared" si="52"/>
        <v/>
      </c>
      <c r="AV39" s="61" t="str">
        <f ca="1" t="shared" si="53"/>
        <v/>
      </c>
      <c r="AW39" s="61" t="str">
        <f ca="1" t="shared" si="54"/>
        <v/>
      </c>
      <c r="AX39" s="61" t="str">
        <f ca="1" t="shared" si="55"/>
        <v/>
      </c>
      <c r="AY39" s="61" t="str">
        <f ca="1" t="shared" si="56"/>
        <v/>
      </c>
      <c r="AZ39" s="61" t="str">
        <f ca="1" t="shared" si="57"/>
        <v/>
      </c>
      <c r="BA39" s="61" t="str">
        <f ca="1" t="shared" si="58"/>
        <v/>
      </c>
      <c r="BB39" s="61" t="str">
        <f ca="1" t="shared" si="59"/>
        <v/>
      </c>
      <c r="BC39" s="61" t="str">
        <f ca="1" t="shared" si="60"/>
        <v/>
      </c>
      <c r="BD39" s="61" t="str">
        <f ca="1" t="shared" si="61"/>
        <v/>
      </c>
      <c r="BE39" s="61" t="str">
        <f ca="1" t="shared" si="62"/>
        <v/>
      </c>
      <c r="BF39" s="61" t="str">
        <f ca="1" t="shared" si="63"/>
        <v/>
      </c>
      <c r="BG39" s="61" t="str">
        <f ca="1" t="shared" si="64"/>
        <v/>
      </c>
      <c r="BH39" s="61" t="str">
        <f ca="1" t="shared" si="65"/>
        <v/>
      </c>
      <c r="BI39" s="61" t="str">
        <f ca="1" t="shared" si="66"/>
        <v/>
      </c>
      <c r="BJ39" s="61" t="str">
        <f ca="1" t="shared" si="67"/>
        <v/>
      </c>
      <c r="BK39" s="61" t="str">
        <f ca="1" t="shared" si="68"/>
        <v/>
      </c>
      <c r="BL39" s="61" t="str">
        <f ca="1" t="shared" si="69"/>
        <v/>
      </c>
      <c r="BM39" s="9"/>
    </row>
    <row r="40" s="2" customFormat="1" ht="40.15" customHeight="1" spans="2:65">
      <c r="B40" s="36" t="s">
        <v>45</v>
      </c>
      <c r="C40" s="33"/>
      <c r="D40" s="33"/>
      <c r="E40" s="34">
        <v>0</v>
      </c>
      <c r="F40" s="75"/>
      <c r="G40" s="31"/>
      <c r="H40" s="59"/>
      <c r="I40" s="60" t="str">
        <f ca="1" t="shared" si="13"/>
        <v/>
      </c>
      <c r="J40" s="61" t="str">
        <f ca="1" t="shared" si="15"/>
        <v/>
      </c>
      <c r="K40" s="61" t="str">
        <f ca="1" t="shared" si="16"/>
        <v/>
      </c>
      <c r="L40" s="61" t="str">
        <f ca="1" t="shared" si="17"/>
        <v/>
      </c>
      <c r="M40" s="61" t="str">
        <f ca="1" t="shared" si="18"/>
        <v/>
      </c>
      <c r="N40" s="61" t="str">
        <f ca="1" t="shared" si="19"/>
        <v/>
      </c>
      <c r="O40" s="61" t="str">
        <f ca="1" t="shared" si="20"/>
        <v/>
      </c>
      <c r="P40" s="61" t="str">
        <f ca="1" t="shared" si="21"/>
        <v/>
      </c>
      <c r="Q40" s="61" t="str">
        <f ca="1" t="shared" si="22"/>
        <v/>
      </c>
      <c r="R40" s="61" t="str">
        <f ca="1" t="shared" si="23"/>
        <v/>
      </c>
      <c r="S40" s="61" t="str">
        <f ca="1" t="shared" si="24"/>
        <v/>
      </c>
      <c r="T40" s="61" t="str">
        <f ca="1" t="shared" si="25"/>
        <v/>
      </c>
      <c r="U40" s="61" t="str">
        <f ca="1" t="shared" si="26"/>
        <v/>
      </c>
      <c r="V40" s="61" t="str">
        <f ca="1" t="shared" si="27"/>
        <v/>
      </c>
      <c r="W40" s="61" t="str">
        <f ca="1" t="shared" si="28"/>
        <v/>
      </c>
      <c r="X40" s="61" t="str">
        <f ca="1" t="shared" si="29"/>
        <v/>
      </c>
      <c r="Y40" s="61" t="str">
        <f ca="1" t="shared" si="30"/>
        <v/>
      </c>
      <c r="Z40" s="61" t="str">
        <f ca="1" t="shared" si="31"/>
        <v/>
      </c>
      <c r="AA40" s="61" t="str">
        <f ca="1" t="shared" si="32"/>
        <v/>
      </c>
      <c r="AB40" s="61" t="str">
        <f ca="1" t="shared" si="33"/>
        <v/>
      </c>
      <c r="AC40" s="61" t="str">
        <f ca="1" t="shared" si="34"/>
        <v/>
      </c>
      <c r="AD40" s="61" t="str">
        <f ca="1" t="shared" si="35"/>
        <v/>
      </c>
      <c r="AE40" s="61" t="str">
        <f ca="1" t="shared" si="36"/>
        <v/>
      </c>
      <c r="AF40" s="61" t="str">
        <f ca="1" t="shared" si="37"/>
        <v/>
      </c>
      <c r="AG40" s="61" t="str">
        <f ca="1" t="shared" si="38"/>
        <v/>
      </c>
      <c r="AH40" s="61" t="str">
        <f ca="1" t="shared" si="39"/>
        <v/>
      </c>
      <c r="AI40" s="61" t="str">
        <f ca="1" t="shared" si="40"/>
        <v/>
      </c>
      <c r="AJ40" s="61" t="str">
        <f ca="1" t="shared" si="41"/>
        <v/>
      </c>
      <c r="AK40" s="61" t="str">
        <f ca="1" t="shared" si="42"/>
        <v/>
      </c>
      <c r="AL40" s="61" t="str">
        <f ca="1" t="shared" si="43"/>
        <v/>
      </c>
      <c r="AM40" s="61" t="str">
        <f ca="1" t="shared" si="44"/>
        <v/>
      </c>
      <c r="AN40" s="61" t="str">
        <f ca="1" t="shared" si="45"/>
        <v/>
      </c>
      <c r="AO40" s="61" t="str">
        <f ca="1" t="shared" si="46"/>
        <v/>
      </c>
      <c r="AP40" s="61" t="str">
        <f ca="1" t="shared" si="47"/>
        <v/>
      </c>
      <c r="AQ40" s="61" t="str">
        <f ca="1" t="shared" si="48"/>
        <v/>
      </c>
      <c r="AR40" s="61" t="str">
        <f ca="1" t="shared" si="49"/>
        <v/>
      </c>
      <c r="AS40" s="61" t="str">
        <f ca="1" t="shared" si="50"/>
        <v/>
      </c>
      <c r="AT40" s="61" t="str">
        <f ca="1" t="shared" si="51"/>
        <v/>
      </c>
      <c r="AU40" s="61" t="str">
        <f ca="1" t="shared" si="52"/>
        <v/>
      </c>
      <c r="AV40" s="61" t="str">
        <f ca="1" t="shared" si="53"/>
        <v/>
      </c>
      <c r="AW40" s="61" t="str">
        <f ca="1" t="shared" si="54"/>
        <v/>
      </c>
      <c r="AX40" s="61" t="str">
        <f ca="1" t="shared" si="55"/>
        <v/>
      </c>
      <c r="AY40" s="61" t="str">
        <f ca="1" t="shared" si="56"/>
        <v/>
      </c>
      <c r="AZ40" s="61" t="str">
        <f ca="1" t="shared" si="57"/>
        <v/>
      </c>
      <c r="BA40" s="61" t="str">
        <f ca="1" t="shared" si="58"/>
        <v/>
      </c>
      <c r="BB40" s="61" t="str">
        <f ca="1" t="shared" si="59"/>
        <v/>
      </c>
      <c r="BC40" s="61" t="str">
        <f ca="1" t="shared" si="60"/>
        <v/>
      </c>
      <c r="BD40" s="61" t="str">
        <f ca="1" t="shared" si="61"/>
        <v/>
      </c>
      <c r="BE40" s="61" t="str">
        <f ca="1" t="shared" si="62"/>
        <v/>
      </c>
      <c r="BF40" s="61" t="str">
        <f ca="1" t="shared" si="63"/>
        <v/>
      </c>
      <c r="BG40" s="61" t="str">
        <f ca="1" t="shared" si="64"/>
        <v/>
      </c>
      <c r="BH40" s="61" t="str">
        <f ca="1" t="shared" si="65"/>
        <v/>
      </c>
      <c r="BI40" s="61" t="str">
        <f ca="1" t="shared" si="66"/>
        <v/>
      </c>
      <c r="BJ40" s="61" t="str">
        <f ca="1" t="shared" si="67"/>
        <v/>
      </c>
      <c r="BK40" s="61" t="str">
        <f ca="1" t="shared" si="68"/>
        <v/>
      </c>
      <c r="BL40" s="61" t="str">
        <f ca="1" t="shared" si="69"/>
        <v/>
      </c>
      <c r="BM40" s="9"/>
    </row>
    <row r="41" s="2" customFormat="1" ht="40.15" customHeight="1" spans="2:65">
      <c r="B41" s="36" t="s">
        <v>42</v>
      </c>
      <c r="C41" s="33"/>
      <c r="D41" s="33"/>
      <c r="E41" s="34">
        <v>0</v>
      </c>
      <c r="F41" s="75"/>
      <c r="G41" s="31"/>
      <c r="H41" s="59"/>
      <c r="I41" s="60" t="str">
        <f ca="1" t="shared" si="13"/>
        <v/>
      </c>
      <c r="J41" s="61" t="str">
        <f ca="1" t="shared" si="15"/>
        <v/>
      </c>
      <c r="K41" s="61" t="str">
        <f ca="1" t="shared" si="16"/>
        <v/>
      </c>
      <c r="L41" s="61" t="str">
        <f ca="1" t="shared" si="17"/>
        <v/>
      </c>
      <c r="M41" s="61" t="str">
        <f ca="1" t="shared" si="18"/>
        <v/>
      </c>
      <c r="N41" s="61" t="str">
        <f ca="1" t="shared" si="19"/>
        <v/>
      </c>
      <c r="O41" s="61" t="str">
        <f ca="1" t="shared" si="20"/>
        <v/>
      </c>
      <c r="P41" s="61" t="str">
        <f ca="1" t="shared" si="21"/>
        <v/>
      </c>
      <c r="Q41" s="61" t="str">
        <f ca="1" t="shared" si="22"/>
        <v/>
      </c>
      <c r="R41" s="61" t="str">
        <f ca="1" t="shared" si="23"/>
        <v/>
      </c>
      <c r="S41" s="61" t="str">
        <f ca="1" t="shared" si="24"/>
        <v/>
      </c>
      <c r="T41" s="61" t="str">
        <f ca="1" t="shared" si="25"/>
        <v/>
      </c>
      <c r="U41" s="61" t="str">
        <f ca="1" t="shared" si="26"/>
        <v/>
      </c>
      <c r="V41" s="61" t="str">
        <f ca="1" t="shared" si="27"/>
        <v/>
      </c>
      <c r="W41" s="61" t="str">
        <f ca="1" t="shared" si="28"/>
        <v/>
      </c>
      <c r="X41" s="61" t="str">
        <f ca="1" t="shared" si="29"/>
        <v/>
      </c>
      <c r="Y41" s="61" t="str">
        <f ca="1" t="shared" si="30"/>
        <v/>
      </c>
      <c r="Z41" s="61" t="str">
        <f ca="1" t="shared" si="31"/>
        <v/>
      </c>
      <c r="AA41" s="61" t="str">
        <f ca="1" t="shared" si="32"/>
        <v/>
      </c>
      <c r="AB41" s="61" t="str">
        <f ca="1" t="shared" si="33"/>
        <v/>
      </c>
      <c r="AC41" s="61" t="str">
        <f ca="1" t="shared" si="34"/>
        <v/>
      </c>
      <c r="AD41" s="61" t="str">
        <f ca="1" t="shared" si="35"/>
        <v/>
      </c>
      <c r="AE41" s="61" t="str">
        <f ca="1" t="shared" si="36"/>
        <v/>
      </c>
      <c r="AF41" s="61" t="str">
        <f ca="1" t="shared" si="37"/>
        <v/>
      </c>
      <c r="AG41" s="61" t="str">
        <f ca="1" t="shared" si="38"/>
        <v/>
      </c>
      <c r="AH41" s="61" t="str">
        <f ca="1" t="shared" si="39"/>
        <v/>
      </c>
      <c r="AI41" s="61" t="str">
        <f ca="1" t="shared" si="40"/>
        <v/>
      </c>
      <c r="AJ41" s="61" t="str">
        <f ca="1" t="shared" si="41"/>
        <v/>
      </c>
      <c r="AK41" s="61" t="str">
        <f ca="1" t="shared" si="42"/>
        <v/>
      </c>
      <c r="AL41" s="61" t="str">
        <f ca="1" t="shared" si="43"/>
        <v/>
      </c>
      <c r="AM41" s="61" t="str">
        <f ca="1" t="shared" si="44"/>
        <v/>
      </c>
      <c r="AN41" s="61" t="str">
        <f ca="1" t="shared" si="45"/>
        <v/>
      </c>
      <c r="AO41" s="61" t="str">
        <f ca="1" t="shared" si="46"/>
        <v/>
      </c>
      <c r="AP41" s="61" t="str">
        <f ca="1" t="shared" si="47"/>
        <v/>
      </c>
      <c r="AQ41" s="61" t="str">
        <f ca="1" t="shared" si="48"/>
        <v/>
      </c>
      <c r="AR41" s="61" t="str">
        <f ca="1" t="shared" si="49"/>
        <v/>
      </c>
      <c r="AS41" s="61" t="str">
        <f ca="1" t="shared" si="50"/>
        <v/>
      </c>
      <c r="AT41" s="61" t="str">
        <f ca="1" t="shared" si="51"/>
        <v/>
      </c>
      <c r="AU41" s="61" t="str">
        <f ca="1" t="shared" si="52"/>
        <v/>
      </c>
      <c r="AV41" s="61" t="str">
        <f ca="1" t="shared" si="53"/>
        <v/>
      </c>
      <c r="AW41" s="61" t="str">
        <f ca="1" t="shared" si="54"/>
        <v/>
      </c>
      <c r="AX41" s="61" t="str">
        <f ca="1" t="shared" si="55"/>
        <v/>
      </c>
      <c r="AY41" s="61" t="str">
        <f ca="1" t="shared" si="56"/>
        <v/>
      </c>
      <c r="AZ41" s="61" t="str">
        <f ca="1" t="shared" si="57"/>
        <v/>
      </c>
      <c r="BA41" s="61" t="str">
        <f ca="1" t="shared" si="58"/>
        <v/>
      </c>
      <c r="BB41" s="61" t="str">
        <f ca="1" t="shared" si="59"/>
        <v/>
      </c>
      <c r="BC41" s="61" t="str">
        <f ca="1" t="shared" si="60"/>
        <v/>
      </c>
      <c r="BD41" s="61" t="str">
        <f ca="1" t="shared" si="61"/>
        <v/>
      </c>
      <c r="BE41" s="61" t="str">
        <f ca="1" t="shared" si="62"/>
        <v/>
      </c>
      <c r="BF41" s="61" t="str">
        <f ca="1" t="shared" si="63"/>
        <v/>
      </c>
      <c r="BG41" s="61" t="str">
        <f ca="1" t="shared" si="64"/>
        <v/>
      </c>
      <c r="BH41" s="61" t="str">
        <f ca="1" t="shared" si="65"/>
        <v/>
      </c>
      <c r="BI41" s="61" t="str">
        <f ca="1" t="shared" si="66"/>
        <v/>
      </c>
      <c r="BJ41" s="61" t="str">
        <f ca="1" t="shared" si="67"/>
        <v/>
      </c>
      <c r="BK41" s="61" t="str">
        <f ca="1" t="shared" si="68"/>
        <v/>
      </c>
      <c r="BL41" s="61" t="str">
        <f ca="1" t="shared" si="69"/>
        <v/>
      </c>
      <c r="BM41" s="9"/>
    </row>
    <row r="42" s="2" customFormat="1" ht="40.15" customHeight="1" spans="2:65">
      <c r="B42" s="36" t="s">
        <v>31</v>
      </c>
      <c r="C42" s="33"/>
      <c r="D42" s="33"/>
      <c r="E42" s="34">
        <v>0</v>
      </c>
      <c r="F42" s="75"/>
      <c r="G42" s="31"/>
      <c r="H42" s="59"/>
      <c r="I42" s="60" t="str">
        <f ca="1" t="shared" si="13"/>
        <v/>
      </c>
      <c r="J42" s="61" t="str">
        <f ca="1" t="shared" si="15"/>
        <v/>
      </c>
      <c r="K42" s="61" t="str">
        <f ca="1" t="shared" si="16"/>
        <v/>
      </c>
      <c r="L42" s="61" t="str">
        <f ca="1" t="shared" si="17"/>
        <v/>
      </c>
      <c r="M42" s="61" t="str">
        <f ca="1" t="shared" si="18"/>
        <v/>
      </c>
      <c r="N42" s="61" t="str">
        <f ca="1" t="shared" si="19"/>
        <v/>
      </c>
      <c r="O42" s="61" t="str">
        <f ca="1" t="shared" si="20"/>
        <v/>
      </c>
      <c r="P42" s="61" t="str">
        <f ca="1" t="shared" si="21"/>
        <v/>
      </c>
      <c r="Q42" s="61" t="str">
        <f ca="1" t="shared" si="22"/>
        <v/>
      </c>
      <c r="R42" s="61" t="str">
        <f ca="1" t="shared" si="23"/>
        <v/>
      </c>
      <c r="S42" s="61" t="str">
        <f ca="1" t="shared" si="24"/>
        <v/>
      </c>
      <c r="T42" s="61" t="str">
        <f ca="1" t="shared" si="25"/>
        <v/>
      </c>
      <c r="U42" s="61" t="str">
        <f ca="1" t="shared" si="26"/>
        <v/>
      </c>
      <c r="V42" s="61" t="str">
        <f ca="1" t="shared" si="27"/>
        <v/>
      </c>
      <c r="W42" s="61" t="str">
        <f ca="1" t="shared" si="28"/>
        <v/>
      </c>
      <c r="X42" s="61" t="str">
        <f ca="1" t="shared" si="29"/>
        <v/>
      </c>
      <c r="Y42" s="61" t="str">
        <f ca="1" t="shared" si="30"/>
        <v/>
      </c>
      <c r="Z42" s="61" t="str">
        <f ca="1" t="shared" si="31"/>
        <v/>
      </c>
      <c r="AA42" s="61" t="str">
        <f ca="1" t="shared" si="32"/>
        <v/>
      </c>
      <c r="AB42" s="61" t="str">
        <f ca="1" t="shared" si="33"/>
        <v/>
      </c>
      <c r="AC42" s="61" t="str">
        <f ca="1" t="shared" si="34"/>
        <v/>
      </c>
      <c r="AD42" s="61" t="str">
        <f ca="1" t="shared" si="35"/>
        <v/>
      </c>
      <c r="AE42" s="61" t="str">
        <f ca="1" t="shared" si="36"/>
        <v/>
      </c>
      <c r="AF42" s="61" t="str">
        <f ca="1" t="shared" si="37"/>
        <v/>
      </c>
      <c r="AG42" s="61" t="str">
        <f ca="1" t="shared" si="38"/>
        <v/>
      </c>
      <c r="AH42" s="61" t="str">
        <f ca="1" t="shared" si="39"/>
        <v/>
      </c>
      <c r="AI42" s="61" t="str">
        <f ca="1" t="shared" si="40"/>
        <v/>
      </c>
      <c r="AJ42" s="61" t="str">
        <f ca="1" t="shared" si="41"/>
        <v/>
      </c>
      <c r="AK42" s="61" t="str">
        <f ca="1" t="shared" si="42"/>
        <v/>
      </c>
      <c r="AL42" s="61" t="str">
        <f ca="1" t="shared" si="43"/>
        <v/>
      </c>
      <c r="AM42" s="61" t="str">
        <f ca="1" t="shared" si="44"/>
        <v/>
      </c>
      <c r="AN42" s="61" t="str">
        <f ca="1" t="shared" si="45"/>
        <v/>
      </c>
      <c r="AO42" s="61" t="str">
        <f ca="1" t="shared" si="46"/>
        <v/>
      </c>
      <c r="AP42" s="61" t="str">
        <f ca="1" t="shared" si="47"/>
        <v/>
      </c>
      <c r="AQ42" s="61" t="str">
        <f ca="1" t="shared" si="48"/>
        <v/>
      </c>
      <c r="AR42" s="61" t="str">
        <f ca="1" t="shared" si="49"/>
        <v/>
      </c>
      <c r="AS42" s="61" t="str">
        <f ca="1" t="shared" si="50"/>
        <v/>
      </c>
      <c r="AT42" s="61" t="str">
        <f ca="1" t="shared" si="51"/>
        <v/>
      </c>
      <c r="AU42" s="61" t="str">
        <f ca="1" t="shared" si="52"/>
        <v/>
      </c>
      <c r="AV42" s="61" t="str">
        <f ca="1" t="shared" si="53"/>
        <v/>
      </c>
      <c r="AW42" s="61" t="str">
        <f ca="1" t="shared" si="54"/>
        <v/>
      </c>
      <c r="AX42" s="61" t="str">
        <f ca="1" t="shared" si="55"/>
        <v/>
      </c>
      <c r="AY42" s="61" t="str">
        <f ca="1" t="shared" si="56"/>
        <v/>
      </c>
      <c r="AZ42" s="61" t="str">
        <f ca="1" t="shared" si="57"/>
        <v/>
      </c>
      <c r="BA42" s="61" t="str">
        <f ca="1" t="shared" si="58"/>
        <v/>
      </c>
      <c r="BB42" s="61" t="str">
        <f ca="1" t="shared" si="59"/>
        <v/>
      </c>
      <c r="BC42" s="61" t="str">
        <f ca="1" t="shared" si="60"/>
        <v/>
      </c>
      <c r="BD42" s="61" t="str">
        <f ca="1" t="shared" si="61"/>
        <v/>
      </c>
      <c r="BE42" s="61" t="str">
        <f ca="1" t="shared" si="62"/>
        <v/>
      </c>
      <c r="BF42" s="61" t="str">
        <f ca="1" t="shared" si="63"/>
        <v/>
      </c>
      <c r="BG42" s="61" t="str">
        <f ca="1" t="shared" si="64"/>
        <v/>
      </c>
      <c r="BH42" s="61" t="str">
        <f ca="1" t="shared" si="65"/>
        <v/>
      </c>
      <c r="BI42" s="61" t="str">
        <f ca="1" t="shared" si="66"/>
        <v/>
      </c>
      <c r="BJ42" s="61" t="str">
        <f ca="1" t="shared" si="67"/>
        <v/>
      </c>
      <c r="BK42" s="61" t="str">
        <f ca="1" t="shared" si="68"/>
        <v/>
      </c>
      <c r="BL42" s="61" t="str">
        <f ca="1" t="shared" si="69"/>
        <v/>
      </c>
      <c r="BM42" s="9"/>
    </row>
    <row r="43" s="2" customFormat="1" ht="40.15" customHeight="1" spans="2:65">
      <c r="B43" s="36" t="s">
        <v>32</v>
      </c>
      <c r="C43" s="33"/>
      <c r="D43" s="33"/>
      <c r="E43" s="34">
        <v>0</v>
      </c>
      <c r="F43" s="75"/>
      <c r="G43" s="31"/>
      <c r="H43" s="59"/>
      <c r="I43" s="60" t="str">
        <f ca="1" t="shared" si="13"/>
        <v/>
      </c>
      <c r="J43" s="61" t="str">
        <f ca="1" t="shared" si="15"/>
        <v/>
      </c>
      <c r="K43" s="61" t="str">
        <f ca="1" t="shared" si="16"/>
        <v/>
      </c>
      <c r="L43" s="61" t="str">
        <f ca="1" t="shared" si="17"/>
        <v/>
      </c>
      <c r="M43" s="61" t="str">
        <f ca="1" t="shared" si="18"/>
        <v/>
      </c>
      <c r="N43" s="61" t="str">
        <f ca="1" t="shared" si="19"/>
        <v/>
      </c>
      <c r="O43" s="61" t="str">
        <f ca="1" t="shared" si="20"/>
        <v/>
      </c>
      <c r="P43" s="61" t="str">
        <f ca="1" t="shared" si="21"/>
        <v/>
      </c>
      <c r="Q43" s="61" t="str">
        <f ca="1" t="shared" si="22"/>
        <v/>
      </c>
      <c r="R43" s="61" t="str">
        <f ca="1" t="shared" si="23"/>
        <v/>
      </c>
      <c r="S43" s="61" t="str">
        <f ca="1" t="shared" si="24"/>
        <v/>
      </c>
      <c r="T43" s="61" t="str">
        <f ca="1" t="shared" si="25"/>
        <v/>
      </c>
      <c r="U43" s="61" t="str">
        <f ca="1" t="shared" si="26"/>
        <v/>
      </c>
      <c r="V43" s="61" t="str">
        <f ca="1" t="shared" si="27"/>
        <v/>
      </c>
      <c r="W43" s="61" t="str">
        <f ca="1" t="shared" si="28"/>
        <v/>
      </c>
      <c r="X43" s="61" t="str">
        <f ca="1" t="shared" si="29"/>
        <v/>
      </c>
      <c r="Y43" s="61" t="str">
        <f ca="1" t="shared" si="30"/>
        <v/>
      </c>
      <c r="Z43" s="61" t="str">
        <f ca="1" t="shared" si="31"/>
        <v/>
      </c>
      <c r="AA43" s="61" t="str">
        <f ca="1" t="shared" si="32"/>
        <v/>
      </c>
      <c r="AB43" s="61" t="str">
        <f ca="1" t="shared" si="33"/>
        <v/>
      </c>
      <c r="AC43" s="61" t="str">
        <f ca="1" t="shared" si="34"/>
        <v/>
      </c>
      <c r="AD43" s="61" t="str">
        <f ca="1" t="shared" si="35"/>
        <v/>
      </c>
      <c r="AE43" s="61" t="str">
        <f ca="1" t="shared" si="36"/>
        <v/>
      </c>
      <c r="AF43" s="61" t="str">
        <f ca="1" t="shared" si="37"/>
        <v/>
      </c>
      <c r="AG43" s="61" t="str">
        <f ca="1" t="shared" si="38"/>
        <v/>
      </c>
      <c r="AH43" s="61" t="str">
        <f ca="1" t="shared" si="39"/>
        <v/>
      </c>
      <c r="AI43" s="61" t="str">
        <f ca="1" t="shared" si="40"/>
        <v/>
      </c>
      <c r="AJ43" s="61" t="str">
        <f ca="1" t="shared" si="41"/>
        <v/>
      </c>
      <c r="AK43" s="61" t="str">
        <f ca="1" t="shared" si="42"/>
        <v/>
      </c>
      <c r="AL43" s="61" t="str">
        <f ca="1" t="shared" si="43"/>
        <v/>
      </c>
      <c r="AM43" s="61" t="str">
        <f ca="1" t="shared" si="44"/>
        <v/>
      </c>
      <c r="AN43" s="61" t="str">
        <f ca="1" t="shared" si="45"/>
        <v/>
      </c>
      <c r="AO43" s="61" t="str">
        <f ca="1" t="shared" si="46"/>
        <v/>
      </c>
      <c r="AP43" s="61" t="str">
        <f ca="1" t="shared" si="47"/>
        <v/>
      </c>
      <c r="AQ43" s="61" t="str">
        <f ca="1" t="shared" si="48"/>
        <v/>
      </c>
      <c r="AR43" s="61" t="str">
        <f ca="1" t="shared" si="49"/>
        <v/>
      </c>
      <c r="AS43" s="61" t="str">
        <f ca="1" t="shared" si="50"/>
        <v/>
      </c>
      <c r="AT43" s="61" t="str">
        <f ca="1" t="shared" si="51"/>
        <v/>
      </c>
      <c r="AU43" s="61" t="str">
        <f ca="1" t="shared" si="52"/>
        <v/>
      </c>
      <c r="AV43" s="61" t="str">
        <f ca="1" t="shared" si="53"/>
        <v/>
      </c>
      <c r="AW43" s="61" t="str">
        <f ca="1" t="shared" si="54"/>
        <v/>
      </c>
      <c r="AX43" s="61" t="str">
        <f ca="1" t="shared" si="55"/>
        <v/>
      </c>
      <c r="AY43" s="61" t="str">
        <f ca="1" t="shared" si="56"/>
        <v/>
      </c>
      <c r="AZ43" s="61" t="str">
        <f ca="1" t="shared" si="57"/>
        <v/>
      </c>
      <c r="BA43" s="61" t="str">
        <f ca="1" t="shared" si="58"/>
        <v/>
      </c>
      <c r="BB43" s="61" t="str">
        <f ca="1" t="shared" si="59"/>
        <v/>
      </c>
      <c r="BC43" s="61" t="str">
        <f ca="1" t="shared" si="60"/>
        <v/>
      </c>
      <c r="BD43" s="61" t="str">
        <f ca="1" t="shared" si="61"/>
        <v/>
      </c>
      <c r="BE43" s="61" t="str">
        <f ca="1" t="shared" si="62"/>
        <v/>
      </c>
      <c r="BF43" s="61" t="str">
        <f ca="1" t="shared" si="63"/>
        <v/>
      </c>
      <c r="BG43" s="61" t="str">
        <f ca="1" t="shared" si="64"/>
        <v/>
      </c>
      <c r="BH43" s="61" t="str">
        <f ca="1" t="shared" si="65"/>
        <v/>
      </c>
      <c r="BI43" s="61" t="str">
        <f ca="1" t="shared" si="66"/>
        <v/>
      </c>
      <c r="BJ43" s="61" t="str">
        <f ca="1" t="shared" si="67"/>
        <v/>
      </c>
      <c r="BK43" s="61" t="str">
        <f ca="1" t="shared" si="68"/>
        <v/>
      </c>
      <c r="BL43" s="61" t="str">
        <f ca="1" t="shared" si="69"/>
        <v/>
      </c>
      <c r="BM43" s="9"/>
    </row>
    <row r="44" s="2" customFormat="1" ht="40.15" customHeight="1" spans="2:65">
      <c r="B44" s="32" t="s">
        <v>46</v>
      </c>
      <c r="C44" s="33" t="s">
        <v>22</v>
      </c>
      <c r="D44" s="33"/>
      <c r="E44" s="34">
        <v>0</v>
      </c>
      <c r="F44" s="75">
        <f>F38+G38</f>
        <v>45837</v>
      </c>
      <c r="G44" s="31">
        <v>1</v>
      </c>
      <c r="H44" s="59"/>
      <c r="I44" s="60" t="str">
        <f ca="1" t="shared" si="13"/>
        <v/>
      </c>
      <c r="J44" s="61" t="str">
        <f ca="1" t="shared" si="15"/>
        <v/>
      </c>
      <c r="K44" s="61" t="str">
        <f ca="1" t="shared" si="16"/>
        <v/>
      </c>
      <c r="L44" s="61" t="str">
        <f ca="1" t="shared" si="17"/>
        <v/>
      </c>
      <c r="M44" s="61" t="str">
        <f ca="1" t="shared" si="18"/>
        <v/>
      </c>
      <c r="N44" s="61" t="str">
        <f ca="1" t="shared" si="19"/>
        <v/>
      </c>
      <c r="O44" s="61" t="str">
        <f ca="1" t="shared" si="20"/>
        <v/>
      </c>
      <c r="P44" s="61" t="str">
        <f ca="1" t="shared" si="21"/>
        <v/>
      </c>
      <c r="Q44" s="61" t="str">
        <f ca="1" t="shared" si="22"/>
        <v/>
      </c>
      <c r="R44" s="61" t="str">
        <f ca="1" t="shared" si="23"/>
        <v/>
      </c>
      <c r="S44" s="61" t="str">
        <f ca="1" t="shared" si="24"/>
        <v/>
      </c>
      <c r="T44" s="61" t="str">
        <f ca="1" t="shared" si="25"/>
        <v/>
      </c>
      <c r="U44" s="61" t="str">
        <f ca="1" t="shared" si="26"/>
        <v/>
      </c>
      <c r="V44" s="61" t="str">
        <f ca="1" t="shared" si="27"/>
        <v/>
      </c>
      <c r="W44" s="61" t="str">
        <f ca="1" t="shared" si="28"/>
        <v/>
      </c>
      <c r="X44" s="61">
        <f ca="1" t="shared" si="29"/>
        <v>2</v>
      </c>
      <c r="Y44" s="61" t="str">
        <f ca="1" t="shared" si="30"/>
        <v/>
      </c>
      <c r="Z44" s="61" t="str">
        <f ca="1" t="shared" si="31"/>
        <v/>
      </c>
      <c r="AA44" s="61" t="str">
        <f ca="1" t="shared" si="32"/>
        <v/>
      </c>
      <c r="AB44" s="61" t="str">
        <f ca="1" t="shared" si="33"/>
        <v/>
      </c>
      <c r="AC44" s="61" t="str">
        <f ca="1" t="shared" si="34"/>
        <v/>
      </c>
      <c r="AD44" s="61" t="str">
        <f ca="1" t="shared" si="35"/>
        <v/>
      </c>
      <c r="AE44" s="61" t="str">
        <f ca="1" t="shared" si="36"/>
        <v/>
      </c>
      <c r="AF44" s="61" t="str">
        <f ca="1" t="shared" si="37"/>
        <v/>
      </c>
      <c r="AG44" s="61" t="str">
        <f ca="1" t="shared" si="38"/>
        <v/>
      </c>
      <c r="AH44" s="61" t="str">
        <f ca="1" t="shared" si="39"/>
        <v/>
      </c>
      <c r="AI44" s="61" t="str">
        <f ca="1" t="shared" si="40"/>
        <v/>
      </c>
      <c r="AJ44" s="61" t="str">
        <f ca="1" t="shared" si="41"/>
        <v/>
      </c>
      <c r="AK44" s="61" t="str">
        <f ca="1" t="shared" si="42"/>
        <v/>
      </c>
      <c r="AL44" s="61" t="str">
        <f ca="1" t="shared" si="43"/>
        <v/>
      </c>
      <c r="AM44" s="61" t="str">
        <f ca="1" t="shared" si="44"/>
        <v/>
      </c>
      <c r="AN44" s="61" t="str">
        <f ca="1" t="shared" si="45"/>
        <v/>
      </c>
      <c r="AO44" s="61" t="str">
        <f ca="1" t="shared" si="46"/>
        <v/>
      </c>
      <c r="AP44" s="61" t="str">
        <f ca="1" t="shared" si="47"/>
        <v/>
      </c>
      <c r="AQ44" s="61" t="str">
        <f ca="1" t="shared" si="48"/>
        <v/>
      </c>
      <c r="AR44" s="61" t="str">
        <f ca="1" t="shared" si="49"/>
        <v/>
      </c>
      <c r="AS44" s="61" t="str">
        <f ca="1" t="shared" si="50"/>
        <v/>
      </c>
      <c r="AT44" s="61" t="str">
        <f ca="1" t="shared" si="51"/>
        <v/>
      </c>
      <c r="AU44" s="61" t="str">
        <f ca="1" t="shared" si="52"/>
        <v/>
      </c>
      <c r="AV44" s="61" t="str">
        <f ca="1" t="shared" si="53"/>
        <v/>
      </c>
      <c r="AW44" s="61" t="str">
        <f ca="1" t="shared" si="54"/>
        <v/>
      </c>
      <c r="AX44" s="61" t="str">
        <f ca="1" t="shared" si="55"/>
        <v/>
      </c>
      <c r="AY44" s="61" t="str">
        <f ca="1" t="shared" si="56"/>
        <v/>
      </c>
      <c r="AZ44" s="61" t="str">
        <f ca="1" t="shared" si="57"/>
        <v/>
      </c>
      <c r="BA44" s="61" t="str">
        <f ca="1" t="shared" si="58"/>
        <v/>
      </c>
      <c r="BB44" s="61" t="str">
        <f ca="1" t="shared" si="59"/>
        <v/>
      </c>
      <c r="BC44" s="61" t="str">
        <f ca="1" t="shared" si="60"/>
        <v/>
      </c>
      <c r="BD44" s="61" t="str">
        <f ca="1" t="shared" si="61"/>
        <v/>
      </c>
      <c r="BE44" s="61" t="str">
        <f ca="1" t="shared" si="62"/>
        <v/>
      </c>
      <c r="BF44" s="61" t="str">
        <f ca="1" t="shared" si="63"/>
        <v/>
      </c>
      <c r="BG44" s="61" t="str">
        <f ca="1" t="shared" si="64"/>
        <v/>
      </c>
      <c r="BH44" s="61" t="str">
        <f ca="1" t="shared" si="65"/>
        <v/>
      </c>
      <c r="BI44" s="61" t="str">
        <f ca="1" t="shared" si="66"/>
        <v/>
      </c>
      <c r="BJ44" s="61" t="str">
        <f ca="1" t="shared" si="67"/>
        <v/>
      </c>
      <c r="BK44" s="61" t="str">
        <f ca="1" t="shared" si="68"/>
        <v/>
      </c>
      <c r="BL44" s="61" t="str">
        <f ca="1" t="shared" si="69"/>
        <v/>
      </c>
      <c r="BM44" s="9"/>
    </row>
    <row r="45" s="2" customFormat="1" ht="40.15" customHeight="1" spans="2:65">
      <c r="B45" s="36" t="s">
        <v>47</v>
      </c>
      <c r="C45" s="33"/>
      <c r="D45" s="33"/>
      <c r="E45" s="34">
        <v>0</v>
      </c>
      <c r="F45" s="75"/>
      <c r="G45" s="31"/>
      <c r="H45" s="59"/>
      <c r="I45" s="60" t="str">
        <f ca="1" t="shared" si="13"/>
        <v/>
      </c>
      <c r="J45" s="61" t="str">
        <f ca="1" t="shared" si="15"/>
        <v/>
      </c>
      <c r="K45" s="61" t="str">
        <f ca="1" t="shared" si="16"/>
        <v/>
      </c>
      <c r="L45" s="61" t="str">
        <f ca="1" t="shared" si="17"/>
        <v/>
      </c>
      <c r="M45" s="61" t="str">
        <f ca="1" t="shared" si="18"/>
        <v/>
      </c>
      <c r="N45" s="61" t="str">
        <f ca="1" t="shared" si="19"/>
        <v/>
      </c>
      <c r="O45" s="61" t="str">
        <f ca="1" t="shared" si="20"/>
        <v/>
      </c>
      <c r="P45" s="61" t="str">
        <f ca="1" t="shared" si="21"/>
        <v/>
      </c>
      <c r="Q45" s="61" t="str">
        <f ca="1" t="shared" si="22"/>
        <v/>
      </c>
      <c r="R45" s="61" t="str">
        <f ca="1" t="shared" si="23"/>
        <v/>
      </c>
      <c r="S45" s="61" t="str">
        <f ca="1" t="shared" si="24"/>
        <v/>
      </c>
      <c r="T45" s="61" t="str">
        <f ca="1" t="shared" si="25"/>
        <v/>
      </c>
      <c r="U45" s="61" t="str">
        <f ca="1" t="shared" si="26"/>
        <v/>
      </c>
      <c r="V45" s="61" t="str">
        <f ca="1" t="shared" si="27"/>
        <v/>
      </c>
      <c r="W45" s="61" t="str">
        <f ca="1" t="shared" si="28"/>
        <v/>
      </c>
      <c r="X45" s="61" t="str">
        <f ca="1" t="shared" si="29"/>
        <v/>
      </c>
      <c r="Y45" s="61" t="str">
        <f ca="1" t="shared" si="30"/>
        <v/>
      </c>
      <c r="Z45" s="61" t="str">
        <f ca="1" t="shared" si="31"/>
        <v/>
      </c>
      <c r="AA45" s="61" t="str">
        <f ca="1" t="shared" si="32"/>
        <v/>
      </c>
      <c r="AB45" s="61" t="str">
        <f ca="1" t="shared" si="33"/>
        <v/>
      </c>
      <c r="AC45" s="61" t="str">
        <f ca="1" t="shared" si="34"/>
        <v/>
      </c>
      <c r="AD45" s="61" t="str">
        <f ca="1" t="shared" si="35"/>
        <v/>
      </c>
      <c r="AE45" s="61" t="str">
        <f ca="1" t="shared" si="36"/>
        <v/>
      </c>
      <c r="AF45" s="61" t="str">
        <f ca="1" t="shared" si="37"/>
        <v/>
      </c>
      <c r="AG45" s="61" t="str">
        <f ca="1" t="shared" si="38"/>
        <v/>
      </c>
      <c r="AH45" s="61" t="str">
        <f ca="1" t="shared" si="39"/>
        <v/>
      </c>
      <c r="AI45" s="61" t="str">
        <f ca="1" t="shared" si="40"/>
        <v/>
      </c>
      <c r="AJ45" s="61" t="str">
        <f ca="1" t="shared" si="41"/>
        <v/>
      </c>
      <c r="AK45" s="61" t="str">
        <f ca="1" t="shared" si="42"/>
        <v/>
      </c>
      <c r="AL45" s="61" t="str">
        <f ca="1" t="shared" si="43"/>
        <v/>
      </c>
      <c r="AM45" s="61" t="str">
        <f ca="1" t="shared" si="44"/>
        <v/>
      </c>
      <c r="AN45" s="61" t="str">
        <f ca="1" t="shared" si="45"/>
        <v/>
      </c>
      <c r="AO45" s="61" t="str">
        <f ca="1" t="shared" si="46"/>
        <v/>
      </c>
      <c r="AP45" s="61" t="str">
        <f ca="1" t="shared" si="47"/>
        <v/>
      </c>
      <c r="AQ45" s="61" t="str">
        <f ca="1" t="shared" si="48"/>
        <v/>
      </c>
      <c r="AR45" s="61" t="str">
        <f ca="1" t="shared" si="49"/>
        <v/>
      </c>
      <c r="AS45" s="61" t="str">
        <f ca="1" t="shared" si="50"/>
        <v/>
      </c>
      <c r="AT45" s="61" t="str">
        <f ca="1" t="shared" si="51"/>
        <v/>
      </c>
      <c r="AU45" s="61" t="str">
        <f ca="1" t="shared" si="52"/>
        <v/>
      </c>
      <c r="AV45" s="61" t="str">
        <f ca="1" t="shared" si="53"/>
        <v/>
      </c>
      <c r="AW45" s="61" t="str">
        <f ca="1" t="shared" si="54"/>
        <v/>
      </c>
      <c r="AX45" s="61" t="str">
        <f ca="1" t="shared" si="55"/>
        <v/>
      </c>
      <c r="AY45" s="61" t="str">
        <f ca="1" t="shared" si="56"/>
        <v/>
      </c>
      <c r="AZ45" s="61" t="str">
        <f ca="1" t="shared" si="57"/>
        <v/>
      </c>
      <c r="BA45" s="61" t="str">
        <f ca="1" t="shared" si="58"/>
        <v/>
      </c>
      <c r="BB45" s="61" t="str">
        <f ca="1" t="shared" si="59"/>
        <v/>
      </c>
      <c r="BC45" s="61" t="str">
        <f ca="1" t="shared" si="60"/>
        <v/>
      </c>
      <c r="BD45" s="61" t="str">
        <f ca="1" t="shared" si="61"/>
        <v/>
      </c>
      <c r="BE45" s="61" t="str">
        <f ca="1" t="shared" si="62"/>
        <v/>
      </c>
      <c r="BF45" s="61" t="str">
        <f ca="1" t="shared" si="63"/>
        <v/>
      </c>
      <c r="BG45" s="61" t="str">
        <f ca="1" t="shared" si="64"/>
        <v/>
      </c>
      <c r="BH45" s="61" t="str">
        <f ca="1" t="shared" si="65"/>
        <v/>
      </c>
      <c r="BI45" s="61" t="str">
        <f ca="1" t="shared" si="66"/>
        <v/>
      </c>
      <c r="BJ45" s="61" t="str">
        <f ca="1" t="shared" si="67"/>
        <v/>
      </c>
      <c r="BK45" s="61" t="str">
        <f ca="1" t="shared" si="68"/>
        <v/>
      </c>
      <c r="BL45" s="61" t="str">
        <f ca="1" t="shared" si="69"/>
        <v/>
      </c>
      <c r="BM45" s="9"/>
    </row>
    <row r="46" s="2" customFormat="1" ht="40.15" customHeight="1" spans="2:65">
      <c r="B46" s="36" t="s">
        <v>45</v>
      </c>
      <c r="C46" s="33"/>
      <c r="D46" s="33"/>
      <c r="E46" s="34">
        <v>0</v>
      </c>
      <c r="F46" s="75"/>
      <c r="G46" s="31"/>
      <c r="H46" s="59"/>
      <c r="I46" s="60" t="str">
        <f ca="1" t="shared" si="13"/>
        <v/>
      </c>
      <c r="J46" s="61" t="str">
        <f ca="1" t="shared" si="15"/>
        <v/>
      </c>
      <c r="K46" s="61" t="str">
        <f ca="1" t="shared" si="16"/>
        <v/>
      </c>
      <c r="L46" s="61" t="str">
        <f ca="1" t="shared" si="17"/>
        <v/>
      </c>
      <c r="M46" s="61" t="str">
        <f ca="1" t="shared" si="18"/>
        <v/>
      </c>
      <c r="N46" s="61" t="str">
        <f ca="1" t="shared" si="19"/>
        <v/>
      </c>
      <c r="O46" s="61" t="str">
        <f ca="1" t="shared" si="20"/>
        <v/>
      </c>
      <c r="P46" s="61" t="str">
        <f ca="1" t="shared" si="21"/>
        <v/>
      </c>
      <c r="Q46" s="61" t="str">
        <f ca="1" t="shared" si="22"/>
        <v/>
      </c>
      <c r="R46" s="61" t="str">
        <f ca="1" t="shared" si="23"/>
        <v/>
      </c>
      <c r="S46" s="61" t="str">
        <f ca="1" t="shared" si="24"/>
        <v/>
      </c>
      <c r="T46" s="61" t="str">
        <f ca="1" t="shared" si="25"/>
        <v/>
      </c>
      <c r="U46" s="61" t="str">
        <f ca="1" t="shared" si="26"/>
        <v/>
      </c>
      <c r="V46" s="61" t="str">
        <f ca="1" t="shared" si="27"/>
        <v/>
      </c>
      <c r="W46" s="61" t="str">
        <f ca="1" t="shared" si="28"/>
        <v/>
      </c>
      <c r="X46" s="61" t="str">
        <f ca="1" t="shared" si="29"/>
        <v/>
      </c>
      <c r="Y46" s="61" t="str">
        <f ca="1" t="shared" si="30"/>
        <v/>
      </c>
      <c r="Z46" s="61" t="str">
        <f ca="1" t="shared" si="31"/>
        <v/>
      </c>
      <c r="AA46" s="61" t="str">
        <f ca="1" t="shared" si="32"/>
        <v/>
      </c>
      <c r="AB46" s="61" t="str">
        <f ca="1" t="shared" si="33"/>
        <v/>
      </c>
      <c r="AC46" s="61" t="str">
        <f ca="1" t="shared" si="34"/>
        <v/>
      </c>
      <c r="AD46" s="61" t="str">
        <f ca="1" t="shared" si="35"/>
        <v/>
      </c>
      <c r="AE46" s="61" t="str">
        <f ca="1" t="shared" si="36"/>
        <v/>
      </c>
      <c r="AF46" s="61" t="str">
        <f ca="1" t="shared" si="37"/>
        <v/>
      </c>
      <c r="AG46" s="61" t="str">
        <f ca="1" t="shared" si="38"/>
        <v/>
      </c>
      <c r="AH46" s="61" t="str">
        <f ca="1" t="shared" si="39"/>
        <v/>
      </c>
      <c r="AI46" s="61" t="str">
        <f ca="1" t="shared" si="40"/>
        <v/>
      </c>
      <c r="AJ46" s="61" t="str">
        <f ca="1" t="shared" si="41"/>
        <v/>
      </c>
      <c r="AK46" s="61" t="str">
        <f ca="1" t="shared" si="42"/>
        <v/>
      </c>
      <c r="AL46" s="61" t="str">
        <f ca="1" t="shared" si="43"/>
        <v/>
      </c>
      <c r="AM46" s="61" t="str">
        <f ca="1" t="shared" si="44"/>
        <v/>
      </c>
      <c r="AN46" s="61" t="str">
        <f ca="1" t="shared" si="45"/>
        <v/>
      </c>
      <c r="AO46" s="61" t="str">
        <f ca="1" t="shared" si="46"/>
        <v/>
      </c>
      <c r="AP46" s="61" t="str">
        <f ca="1" t="shared" si="47"/>
        <v/>
      </c>
      <c r="AQ46" s="61" t="str">
        <f ca="1" t="shared" si="48"/>
        <v/>
      </c>
      <c r="AR46" s="61" t="str">
        <f ca="1" t="shared" si="49"/>
        <v/>
      </c>
      <c r="AS46" s="61" t="str">
        <f ca="1" t="shared" si="50"/>
        <v/>
      </c>
      <c r="AT46" s="61" t="str">
        <f ca="1" t="shared" si="51"/>
        <v/>
      </c>
      <c r="AU46" s="61" t="str">
        <f ca="1" t="shared" si="52"/>
        <v/>
      </c>
      <c r="AV46" s="61" t="str">
        <f ca="1" t="shared" si="53"/>
        <v/>
      </c>
      <c r="AW46" s="61" t="str">
        <f ca="1" t="shared" si="54"/>
        <v/>
      </c>
      <c r="AX46" s="61" t="str">
        <f ca="1" t="shared" si="55"/>
        <v/>
      </c>
      <c r="AY46" s="61" t="str">
        <f ca="1" t="shared" si="56"/>
        <v/>
      </c>
      <c r="AZ46" s="61" t="str">
        <f ca="1" t="shared" si="57"/>
        <v/>
      </c>
      <c r="BA46" s="61" t="str">
        <f ca="1" t="shared" si="58"/>
        <v/>
      </c>
      <c r="BB46" s="61" t="str">
        <f ca="1" t="shared" si="59"/>
        <v/>
      </c>
      <c r="BC46" s="61" t="str">
        <f ca="1" t="shared" si="60"/>
        <v/>
      </c>
      <c r="BD46" s="61" t="str">
        <f ca="1" t="shared" si="61"/>
        <v/>
      </c>
      <c r="BE46" s="61" t="str">
        <f ca="1" t="shared" si="62"/>
        <v/>
      </c>
      <c r="BF46" s="61" t="str">
        <f ca="1" t="shared" si="63"/>
        <v/>
      </c>
      <c r="BG46" s="61" t="str">
        <f ca="1" t="shared" si="64"/>
        <v/>
      </c>
      <c r="BH46" s="61" t="str">
        <f ca="1" t="shared" si="65"/>
        <v/>
      </c>
      <c r="BI46" s="61" t="str">
        <f ca="1" t="shared" si="66"/>
        <v/>
      </c>
      <c r="BJ46" s="61" t="str">
        <f ca="1" t="shared" si="67"/>
        <v/>
      </c>
      <c r="BK46" s="61" t="str">
        <f ca="1" t="shared" si="68"/>
        <v/>
      </c>
      <c r="BL46" s="61" t="str">
        <f ca="1" t="shared" si="69"/>
        <v/>
      </c>
      <c r="BM46" s="9"/>
    </row>
    <row r="47" s="2" customFormat="1" ht="40.15" customHeight="1" spans="2:65">
      <c r="B47" s="36" t="s">
        <v>42</v>
      </c>
      <c r="C47" s="33"/>
      <c r="D47" s="33"/>
      <c r="E47" s="34">
        <v>0</v>
      </c>
      <c r="F47" s="75"/>
      <c r="G47" s="31"/>
      <c r="H47" s="59"/>
      <c r="I47" s="60" t="str">
        <f ca="1" t="shared" si="13"/>
        <v/>
      </c>
      <c r="J47" s="61" t="str">
        <f ca="1" t="shared" si="15"/>
        <v/>
      </c>
      <c r="K47" s="61" t="str">
        <f ca="1" t="shared" si="16"/>
        <v/>
      </c>
      <c r="L47" s="61" t="str">
        <f ca="1" t="shared" si="17"/>
        <v/>
      </c>
      <c r="M47" s="61" t="str">
        <f ca="1" t="shared" si="18"/>
        <v/>
      </c>
      <c r="N47" s="61" t="str">
        <f ca="1" t="shared" si="19"/>
        <v/>
      </c>
      <c r="O47" s="61" t="str">
        <f ca="1" t="shared" si="20"/>
        <v/>
      </c>
      <c r="P47" s="61" t="str">
        <f ca="1" t="shared" si="21"/>
        <v/>
      </c>
      <c r="Q47" s="61" t="str">
        <f ca="1" t="shared" si="22"/>
        <v/>
      </c>
      <c r="R47" s="61" t="str">
        <f ca="1" t="shared" si="23"/>
        <v/>
      </c>
      <c r="S47" s="61" t="str">
        <f ca="1" t="shared" si="24"/>
        <v/>
      </c>
      <c r="T47" s="61" t="str">
        <f ca="1" t="shared" si="25"/>
        <v/>
      </c>
      <c r="U47" s="61" t="str">
        <f ca="1" t="shared" si="26"/>
        <v/>
      </c>
      <c r="V47" s="61" t="str">
        <f ca="1" t="shared" si="27"/>
        <v/>
      </c>
      <c r="W47" s="61" t="str">
        <f ca="1" t="shared" si="28"/>
        <v/>
      </c>
      <c r="X47" s="61" t="str">
        <f ca="1" t="shared" si="29"/>
        <v/>
      </c>
      <c r="Y47" s="61" t="str">
        <f ca="1" t="shared" si="30"/>
        <v/>
      </c>
      <c r="Z47" s="61" t="str">
        <f ca="1" t="shared" si="31"/>
        <v/>
      </c>
      <c r="AA47" s="61" t="str">
        <f ca="1" t="shared" si="32"/>
        <v/>
      </c>
      <c r="AB47" s="61" t="str">
        <f ca="1" t="shared" si="33"/>
        <v/>
      </c>
      <c r="AC47" s="61" t="str">
        <f ca="1" t="shared" si="34"/>
        <v/>
      </c>
      <c r="AD47" s="61" t="str">
        <f ca="1" t="shared" si="35"/>
        <v/>
      </c>
      <c r="AE47" s="61" t="str">
        <f ca="1" t="shared" si="36"/>
        <v/>
      </c>
      <c r="AF47" s="61" t="str">
        <f ca="1" t="shared" si="37"/>
        <v/>
      </c>
      <c r="AG47" s="61" t="str">
        <f ca="1" t="shared" si="38"/>
        <v/>
      </c>
      <c r="AH47" s="61" t="str">
        <f ca="1" t="shared" si="39"/>
        <v/>
      </c>
      <c r="AI47" s="61" t="str">
        <f ca="1" t="shared" si="40"/>
        <v/>
      </c>
      <c r="AJ47" s="61" t="str">
        <f ca="1" t="shared" si="41"/>
        <v/>
      </c>
      <c r="AK47" s="61" t="str">
        <f ca="1" t="shared" si="42"/>
        <v/>
      </c>
      <c r="AL47" s="61" t="str">
        <f ca="1" t="shared" si="43"/>
        <v/>
      </c>
      <c r="AM47" s="61" t="str">
        <f ca="1" t="shared" si="44"/>
        <v/>
      </c>
      <c r="AN47" s="61" t="str">
        <f ca="1" t="shared" si="45"/>
        <v/>
      </c>
      <c r="AO47" s="61" t="str">
        <f ca="1" t="shared" si="46"/>
        <v/>
      </c>
      <c r="AP47" s="61" t="str">
        <f ca="1" t="shared" si="47"/>
        <v/>
      </c>
      <c r="AQ47" s="61" t="str">
        <f ca="1" t="shared" si="48"/>
        <v/>
      </c>
      <c r="AR47" s="61" t="str">
        <f ca="1" t="shared" si="49"/>
        <v/>
      </c>
      <c r="AS47" s="61" t="str">
        <f ca="1" t="shared" si="50"/>
        <v/>
      </c>
      <c r="AT47" s="61" t="str">
        <f ca="1" t="shared" si="51"/>
        <v/>
      </c>
      <c r="AU47" s="61" t="str">
        <f ca="1" t="shared" si="52"/>
        <v/>
      </c>
      <c r="AV47" s="61" t="str">
        <f ca="1" t="shared" si="53"/>
        <v/>
      </c>
      <c r="AW47" s="61" t="str">
        <f ca="1" t="shared" si="54"/>
        <v/>
      </c>
      <c r="AX47" s="61" t="str">
        <f ca="1" t="shared" si="55"/>
        <v/>
      </c>
      <c r="AY47" s="61" t="str">
        <f ca="1" t="shared" si="56"/>
        <v/>
      </c>
      <c r="AZ47" s="61" t="str">
        <f ca="1" t="shared" si="57"/>
        <v/>
      </c>
      <c r="BA47" s="61" t="str">
        <f ca="1" t="shared" si="58"/>
        <v/>
      </c>
      <c r="BB47" s="61" t="str">
        <f ca="1" t="shared" si="59"/>
        <v/>
      </c>
      <c r="BC47" s="61" t="str">
        <f ca="1" t="shared" si="60"/>
        <v/>
      </c>
      <c r="BD47" s="61" t="str">
        <f ca="1" t="shared" si="61"/>
        <v/>
      </c>
      <c r="BE47" s="61" t="str">
        <f ca="1" t="shared" si="62"/>
        <v/>
      </c>
      <c r="BF47" s="61" t="str">
        <f ca="1" t="shared" si="63"/>
        <v/>
      </c>
      <c r="BG47" s="61" t="str">
        <f ca="1" t="shared" si="64"/>
        <v/>
      </c>
      <c r="BH47" s="61" t="str">
        <f ca="1" t="shared" si="65"/>
        <v/>
      </c>
      <c r="BI47" s="61" t="str">
        <f ca="1" t="shared" si="66"/>
        <v/>
      </c>
      <c r="BJ47" s="61" t="str">
        <f ca="1" t="shared" si="67"/>
        <v/>
      </c>
      <c r="BK47" s="61" t="str">
        <f ca="1" t="shared" si="68"/>
        <v/>
      </c>
      <c r="BL47" s="61" t="str">
        <f ca="1" t="shared" si="69"/>
        <v/>
      </c>
      <c r="BM47" s="9"/>
    </row>
    <row r="48" s="2" customFormat="1" ht="40.15" customHeight="1" spans="2:65">
      <c r="B48" s="36" t="s">
        <v>31</v>
      </c>
      <c r="C48" s="33"/>
      <c r="D48" s="33"/>
      <c r="E48" s="34">
        <v>0</v>
      </c>
      <c r="F48" s="75"/>
      <c r="G48" s="31"/>
      <c r="H48" s="59"/>
      <c r="I48" s="60" t="str">
        <f ca="1" t="shared" si="13"/>
        <v/>
      </c>
      <c r="J48" s="61" t="str">
        <f ca="1" t="shared" si="15"/>
        <v/>
      </c>
      <c r="K48" s="61" t="str">
        <f ca="1" t="shared" si="16"/>
        <v/>
      </c>
      <c r="L48" s="61" t="str">
        <f ca="1" t="shared" si="17"/>
        <v/>
      </c>
      <c r="M48" s="61" t="str">
        <f ca="1" t="shared" si="18"/>
        <v/>
      </c>
      <c r="N48" s="61" t="str">
        <f ca="1" t="shared" si="19"/>
        <v/>
      </c>
      <c r="O48" s="61" t="str">
        <f ca="1" t="shared" si="20"/>
        <v/>
      </c>
      <c r="P48" s="61" t="str">
        <f ca="1" t="shared" si="21"/>
        <v/>
      </c>
      <c r="Q48" s="61" t="str">
        <f ca="1" t="shared" si="22"/>
        <v/>
      </c>
      <c r="R48" s="61" t="str">
        <f ca="1" t="shared" si="23"/>
        <v/>
      </c>
      <c r="S48" s="61" t="str">
        <f ca="1" t="shared" si="24"/>
        <v/>
      </c>
      <c r="T48" s="61" t="str">
        <f ca="1" t="shared" si="25"/>
        <v/>
      </c>
      <c r="U48" s="61" t="str">
        <f ca="1" t="shared" si="26"/>
        <v/>
      </c>
      <c r="V48" s="61" t="str">
        <f ca="1" t="shared" si="27"/>
        <v/>
      </c>
      <c r="W48" s="61" t="str">
        <f ca="1" t="shared" si="28"/>
        <v/>
      </c>
      <c r="X48" s="61" t="str">
        <f ca="1" t="shared" si="29"/>
        <v/>
      </c>
      <c r="Y48" s="61" t="str">
        <f ca="1" t="shared" si="30"/>
        <v/>
      </c>
      <c r="Z48" s="61" t="str">
        <f ca="1" t="shared" si="31"/>
        <v/>
      </c>
      <c r="AA48" s="61" t="str">
        <f ca="1" t="shared" si="32"/>
        <v/>
      </c>
      <c r="AB48" s="61" t="str">
        <f ca="1" t="shared" si="33"/>
        <v/>
      </c>
      <c r="AC48" s="61" t="str">
        <f ca="1" t="shared" si="34"/>
        <v/>
      </c>
      <c r="AD48" s="61" t="str">
        <f ca="1" t="shared" si="35"/>
        <v/>
      </c>
      <c r="AE48" s="61" t="str">
        <f ca="1" t="shared" si="36"/>
        <v/>
      </c>
      <c r="AF48" s="61" t="str">
        <f ca="1" t="shared" si="37"/>
        <v/>
      </c>
      <c r="AG48" s="61" t="str">
        <f ca="1" t="shared" si="38"/>
        <v/>
      </c>
      <c r="AH48" s="61" t="str">
        <f ca="1" t="shared" si="39"/>
        <v/>
      </c>
      <c r="AI48" s="61" t="str">
        <f ca="1" t="shared" si="40"/>
        <v/>
      </c>
      <c r="AJ48" s="61" t="str">
        <f ca="1" t="shared" si="41"/>
        <v/>
      </c>
      <c r="AK48" s="61" t="str">
        <f ca="1" t="shared" si="42"/>
        <v/>
      </c>
      <c r="AL48" s="61" t="str">
        <f ca="1" t="shared" si="43"/>
        <v/>
      </c>
      <c r="AM48" s="61" t="str">
        <f ca="1" t="shared" si="44"/>
        <v/>
      </c>
      <c r="AN48" s="61" t="str">
        <f ca="1" t="shared" si="45"/>
        <v/>
      </c>
      <c r="AO48" s="61" t="str">
        <f ca="1" t="shared" si="46"/>
        <v/>
      </c>
      <c r="AP48" s="61" t="str">
        <f ca="1" t="shared" si="47"/>
        <v/>
      </c>
      <c r="AQ48" s="61" t="str">
        <f ca="1" t="shared" si="48"/>
        <v/>
      </c>
      <c r="AR48" s="61" t="str">
        <f ca="1" t="shared" si="49"/>
        <v/>
      </c>
      <c r="AS48" s="61" t="str">
        <f ca="1" t="shared" si="50"/>
        <v/>
      </c>
      <c r="AT48" s="61" t="str">
        <f ca="1" t="shared" si="51"/>
        <v/>
      </c>
      <c r="AU48" s="61" t="str">
        <f ca="1" t="shared" si="52"/>
        <v/>
      </c>
      <c r="AV48" s="61" t="str">
        <f ca="1" t="shared" si="53"/>
        <v/>
      </c>
      <c r="AW48" s="61" t="str">
        <f ca="1" t="shared" si="54"/>
        <v/>
      </c>
      <c r="AX48" s="61" t="str">
        <f ca="1" t="shared" si="55"/>
        <v/>
      </c>
      <c r="AY48" s="61" t="str">
        <f ca="1" t="shared" si="56"/>
        <v/>
      </c>
      <c r="AZ48" s="61" t="str">
        <f ca="1" t="shared" si="57"/>
        <v/>
      </c>
      <c r="BA48" s="61" t="str">
        <f ca="1" t="shared" si="58"/>
        <v/>
      </c>
      <c r="BB48" s="61" t="str">
        <f ca="1" t="shared" si="59"/>
        <v/>
      </c>
      <c r="BC48" s="61" t="str">
        <f ca="1" t="shared" si="60"/>
        <v/>
      </c>
      <c r="BD48" s="61" t="str">
        <f ca="1" t="shared" si="61"/>
        <v/>
      </c>
      <c r="BE48" s="61" t="str">
        <f ca="1" t="shared" si="62"/>
        <v/>
      </c>
      <c r="BF48" s="61" t="str">
        <f ca="1" t="shared" si="63"/>
        <v/>
      </c>
      <c r="BG48" s="61" t="str">
        <f ca="1" t="shared" si="64"/>
        <v/>
      </c>
      <c r="BH48" s="61" t="str">
        <f ca="1" t="shared" si="65"/>
        <v/>
      </c>
      <c r="BI48" s="61" t="str">
        <f ca="1" t="shared" si="66"/>
        <v/>
      </c>
      <c r="BJ48" s="61" t="str">
        <f ca="1" t="shared" si="67"/>
        <v/>
      </c>
      <c r="BK48" s="61" t="str">
        <f ca="1" t="shared" si="68"/>
        <v/>
      </c>
      <c r="BL48" s="61" t="str">
        <f ca="1" t="shared" si="69"/>
        <v/>
      </c>
      <c r="BM48" s="9"/>
    </row>
    <row r="49" s="2" customFormat="1" ht="40.15" customHeight="1" spans="2:65">
      <c r="B49" s="36" t="s">
        <v>32</v>
      </c>
      <c r="C49" s="33"/>
      <c r="D49" s="33"/>
      <c r="E49" s="34">
        <v>0</v>
      </c>
      <c r="F49" s="75"/>
      <c r="G49" s="31"/>
      <c r="H49" s="59"/>
      <c r="I49" s="60" t="str">
        <f ca="1" t="shared" si="13"/>
        <v/>
      </c>
      <c r="J49" s="61" t="str">
        <f ca="1" t="shared" si="15"/>
        <v/>
      </c>
      <c r="K49" s="61" t="str">
        <f ca="1" t="shared" si="16"/>
        <v/>
      </c>
      <c r="L49" s="61" t="str">
        <f ca="1" t="shared" si="17"/>
        <v/>
      </c>
      <c r="M49" s="61" t="str">
        <f ca="1" t="shared" si="18"/>
        <v/>
      </c>
      <c r="N49" s="61" t="str">
        <f ca="1" t="shared" si="19"/>
        <v/>
      </c>
      <c r="O49" s="61" t="str">
        <f ca="1" t="shared" si="20"/>
        <v/>
      </c>
      <c r="P49" s="61" t="str">
        <f ca="1" t="shared" si="21"/>
        <v/>
      </c>
      <c r="Q49" s="61" t="str">
        <f ca="1" t="shared" si="22"/>
        <v/>
      </c>
      <c r="R49" s="61" t="str">
        <f ca="1" t="shared" si="23"/>
        <v/>
      </c>
      <c r="S49" s="61" t="str">
        <f ca="1" t="shared" si="24"/>
        <v/>
      </c>
      <c r="T49" s="61" t="str">
        <f ca="1" t="shared" si="25"/>
        <v/>
      </c>
      <c r="U49" s="61" t="str">
        <f ca="1" t="shared" si="26"/>
        <v/>
      </c>
      <c r="V49" s="61" t="str">
        <f ca="1" t="shared" si="27"/>
        <v/>
      </c>
      <c r="W49" s="61" t="str">
        <f ca="1" t="shared" si="28"/>
        <v/>
      </c>
      <c r="X49" s="61" t="str">
        <f ca="1" t="shared" si="29"/>
        <v/>
      </c>
      <c r="Y49" s="61" t="str">
        <f ca="1" t="shared" si="30"/>
        <v/>
      </c>
      <c r="Z49" s="61" t="str">
        <f ca="1" t="shared" si="31"/>
        <v/>
      </c>
      <c r="AA49" s="61" t="str">
        <f ca="1" t="shared" si="32"/>
        <v/>
      </c>
      <c r="AB49" s="61" t="str">
        <f ca="1" t="shared" si="33"/>
        <v/>
      </c>
      <c r="AC49" s="61" t="str">
        <f ca="1" t="shared" si="34"/>
        <v/>
      </c>
      <c r="AD49" s="61" t="str">
        <f ca="1" t="shared" si="35"/>
        <v/>
      </c>
      <c r="AE49" s="61" t="str">
        <f ca="1" t="shared" si="36"/>
        <v/>
      </c>
      <c r="AF49" s="61" t="str">
        <f ca="1" t="shared" si="37"/>
        <v/>
      </c>
      <c r="AG49" s="61" t="str">
        <f ca="1" t="shared" si="38"/>
        <v/>
      </c>
      <c r="AH49" s="61" t="str">
        <f ca="1" t="shared" si="39"/>
        <v/>
      </c>
      <c r="AI49" s="61" t="str">
        <f ca="1" t="shared" si="40"/>
        <v/>
      </c>
      <c r="AJ49" s="61" t="str">
        <f ca="1" t="shared" si="41"/>
        <v/>
      </c>
      <c r="AK49" s="61" t="str">
        <f ca="1" t="shared" si="42"/>
        <v/>
      </c>
      <c r="AL49" s="61" t="str">
        <f ca="1" t="shared" si="43"/>
        <v/>
      </c>
      <c r="AM49" s="61" t="str">
        <f ca="1" t="shared" si="44"/>
        <v/>
      </c>
      <c r="AN49" s="61" t="str">
        <f ca="1" t="shared" si="45"/>
        <v/>
      </c>
      <c r="AO49" s="61" t="str">
        <f ca="1" t="shared" si="46"/>
        <v/>
      </c>
      <c r="AP49" s="61" t="str">
        <f ca="1" t="shared" si="47"/>
        <v/>
      </c>
      <c r="AQ49" s="61" t="str">
        <f ca="1" t="shared" si="48"/>
        <v/>
      </c>
      <c r="AR49" s="61" t="str">
        <f ca="1" t="shared" si="49"/>
        <v/>
      </c>
      <c r="AS49" s="61" t="str">
        <f ca="1" t="shared" si="50"/>
        <v/>
      </c>
      <c r="AT49" s="61" t="str">
        <f ca="1" t="shared" si="51"/>
        <v/>
      </c>
      <c r="AU49" s="61" t="str">
        <f ca="1" t="shared" si="52"/>
        <v/>
      </c>
      <c r="AV49" s="61" t="str">
        <f ca="1" t="shared" si="53"/>
        <v/>
      </c>
      <c r="AW49" s="61" t="str">
        <f ca="1" t="shared" si="54"/>
        <v/>
      </c>
      <c r="AX49" s="61" t="str">
        <f ca="1" t="shared" si="55"/>
        <v/>
      </c>
      <c r="AY49" s="61" t="str">
        <f ca="1" t="shared" si="56"/>
        <v/>
      </c>
      <c r="AZ49" s="61" t="str">
        <f ca="1" t="shared" si="57"/>
        <v/>
      </c>
      <c r="BA49" s="61" t="str">
        <f ca="1" t="shared" si="58"/>
        <v/>
      </c>
      <c r="BB49" s="61" t="str">
        <f ca="1" t="shared" si="59"/>
        <v/>
      </c>
      <c r="BC49" s="61" t="str">
        <f ca="1" t="shared" si="60"/>
        <v/>
      </c>
      <c r="BD49" s="61" t="str">
        <f ca="1" t="shared" si="61"/>
        <v/>
      </c>
      <c r="BE49" s="61" t="str">
        <f ca="1" t="shared" si="62"/>
        <v/>
      </c>
      <c r="BF49" s="61" t="str">
        <f ca="1" t="shared" si="63"/>
        <v/>
      </c>
      <c r="BG49" s="61" t="str">
        <f ca="1" t="shared" si="64"/>
        <v/>
      </c>
      <c r="BH49" s="61" t="str">
        <f ca="1" t="shared" si="65"/>
        <v/>
      </c>
      <c r="BI49" s="61" t="str">
        <f ca="1" t="shared" si="66"/>
        <v/>
      </c>
      <c r="BJ49" s="61" t="str">
        <f ca="1" t="shared" si="67"/>
        <v/>
      </c>
      <c r="BK49" s="61" t="str">
        <f ca="1" t="shared" si="68"/>
        <v/>
      </c>
      <c r="BL49" s="61" t="str">
        <f ca="1" t="shared" si="69"/>
        <v/>
      </c>
      <c r="BM49" s="9"/>
    </row>
    <row r="50" s="2" customFormat="1" ht="40.15" customHeight="1" spans="2:65">
      <c r="B50" s="32" t="s">
        <v>48</v>
      </c>
      <c r="C50" s="33" t="s">
        <v>22</v>
      </c>
      <c r="D50" s="33"/>
      <c r="E50" s="34">
        <v>0</v>
      </c>
      <c r="F50" s="75">
        <f>F44+G44</f>
        <v>45838</v>
      </c>
      <c r="G50" s="31">
        <v>1</v>
      </c>
      <c r="H50" s="59"/>
      <c r="I50" s="60" t="str">
        <f ca="1" t="shared" si="13"/>
        <v/>
      </c>
      <c r="J50" s="61" t="str">
        <f ca="1" t="shared" si="15"/>
        <v/>
      </c>
      <c r="K50" s="61" t="str">
        <f ca="1" t="shared" si="16"/>
        <v/>
      </c>
      <c r="L50" s="61" t="str">
        <f ca="1" t="shared" si="17"/>
        <v/>
      </c>
      <c r="M50" s="61" t="str">
        <f ca="1" t="shared" si="18"/>
        <v/>
      </c>
      <c r="N50" s="61" t="str">
        <f ca="1" t="shared" si="19"/>
        <v/>
      </c>
      <c r="O50" s="61" t="str">
        <f ca="1" t="shared" si="20"/>
        <v/>
      </c>
      <c r="P50" s="61" t="str">
        <f ca="1" t="shared" si="21"/>
        <v/>
      </c>
      <c r="Q50" s="61" t="str">
        <f ca="1" t="shared" si="22"/>
        <v/>
      </c>
      <c r="R50" s="61" t="str">
        <f ca="1" t="shared" si="23"/>
        <v/>
      </c>
      <c r="S50" s="61" t="str">
        <f ca="1" t="shared" si="24"/>
        <v/>
      </c>
      <c r="T50" s="61" t="str">
        <f ca="1" t="shared" si="25"/>
        <v/>
      </c>
      <c r="U50" s="61" t="str">
        <f ca="1" t="shared" si="26"/>
        <v/>
      </c>
      <c r="V50" s="61" t="str">
        <f ca="1" t="shared" si="27"/>
        <v/>
      </c>
      <c r="W50" s="61" t="str">
        <f ca="1" t="shared" si="28"/>
        <v/>
      </c>
      <c r="X50" s="61" t="str">
        <f ca="1" t="shared" si="29"/>
        <v/>
      </c>
      <c r="Y50" s="61">
        <f ca="1" t="shared" si="30"/>
        <v>2</v>
      </c>
      <c r="Z50" s="61" t="str">
        <f ca="1" t="shared" si="31"/>
        <v/>
      </c>
      <c r="AA50" s="61" t="str">
        <f ca="1" t="shared" si="32"/>
        <v/>
      </c>
      <c r="AB50" s="61" t="str">
        <f ca="1" t="shared" si="33"/>
        <v/>
      </c>
      <c r="AC50" s="61" t="str">
        <f ca="1" t="shared" si="34"/>
        <v/>
      </c>
      <c r="AD50" s="61" t="str">
        <f ca="1" t="shared" si="35"/>
        <v/>
      </c>
      <c r="AE50" s="61" t="str">
        <f ca="1" t="shared" si="36"/>
        <v/>
      </c>
      <c r="AF50" s="61" t="str">
        <f ca="1" t="shared" si="37"/>
        <v/>
      </c>
      <c r="AG50" s="61" t="str">
        <f ca="1" t="shared" si="38"/>
        <v/>
      </c>
      <c r="AH50" s="61" t="str">
        <f ca="1" t="shared" si="39"/>
        <v/>
      </c>
      <c r="AI50" s="61" t="str">
        <f ca="1" t="shared" si="40"/>
        <v/>
      </c>
      <c r="AJ50" s="61" t="str">
        <f ca="1" t="shared" si="41"/>
        <v/>
      </c>
      <c r="AK50" s="61" t="str">
        <f ca="1" t="shared" si="42"/>
        <v/>
      </c>
      <c r="AL50" s="61" t="str">
        <f ca="1" t="shared" si="43"/>
        <v/>
      </c>
      <c r="AM50" s="61" t="str">
        <f ca="1" t="shared" si="44"/>
        <v/>
      </c>
      <c r="AN50" s="61" t="str">
        <f ca="1" t="shared" si="45"/>
        <v/>
      </c>
      <c r="AO50" s="61" t="str">
        <f ca="1" t="shared" si="46"/>
        <v/>
      </c>
      <c r="AP50" s="61" t="str">
        <f ca="1" t="shared" si="47"/>
        <v/>
      </c>
      <c r="AQ50" s="61" t="str">
        <f ca="1" t="shared" si="48"/>
        <v/>
      </c>
      <c r="AR50" s="61" t="str">
        <f ca="1" t="shared" si="49"/>
        <v/>
      </c>
      <c r="AS50" s="61" t="str">
        <f ca="1" t="shared" si="50"/>
        <v/>
      </c>
      <c r="AT50" s="61" t="str">
        <f ca="1" t="shared" si="51"/>
        <v/>
      </c>
      <c r="AU50" s="61" t="str">
        <f ca="1" t="shared" si="52"/>
        <v/>
      </c>
      <c r="AV50" s="61" t="str">
        <f ca="1" t="shared" si="53"/>
        <v/>
      </c>
      <c r="AW50" s="61" t="str">
        <f ca="1" t="shared" si="54"/>
        <v/>
      </c>
      <c r="AX50" s="61" t="str">
        <f ca="1" t="shared" si="55"/>
        <v/>
      </c>
      <c r="AY50" s="61" t="str">
        <f ca="1" t="shared" si="56"/>
        <v/>
      </c>
      <c r="AZ50" s="61" t="str">
        <f ca="1" t="shared" si="57"/>
        <v/>
      </c>
      <c r="BA50" s="61" t="str">
        <f ca="1" t="shared" si="58"/>
        <v/>
      </c>
      <c r="BB50" s="61" t="str">
        <f ca="1" t="shared" si="59"/>
        <v/>
      </c>
      <c r="BC50" s="61" t="str">
        <f ca="1" t="shared" si="60"/>
        <v/>
      </c>
      <c r="BD50" s="61" t="str">
        <f ca="1" t="shared" si="61"/>
        <v/>
      </c>
      <c r="BE50" s="61" t="str">
        <f ca="1" t="shared" si="62"/>
        <v/>
      </c>
      <c r="BF50" s="61" t="str">
        <f ca="1" t="shared" si="63"/>
        <v/>
      </c>
      <c r="BG50" s="61" t="str">
        <f ca="1" t="shared" si="64"/>
        <v/>
      </c>
      <c r="BH50" s="61" t="str">
        <f ca="1" t="shared" si="65"/>
        <v/>
      </c>
      <c r="BI50" s="61" t="str">
        <f ca="1" t="shared" si="66"/>
        <v/>
      </c>
      <c r="BJ50" s="61" t="str">
        <f ca="1" t="shared" si="67"/>
        <v/>
      </c>
      <c r="BK50" s="61" t="str">
        <f ca="1" t="shared" si="68"/>
        <v/>
      </c>
      <c r="BL50" s="61" t="str">
        <f ca="1" t="shared" si="69"/>
        <v/>
      </c>
      <c r="BM50" s="9"/>
    </row>
    <row r="51" s="2" customFormat="1" ht="40.15" customHeight="1" spans="2:65">
      <c r="B51" s="36" t="s">
        <v>49</v>
      </c>
      <c r="C51" s="33"/>
      <c r="D51" s="33"/>
      <c r="E51" s="34">
        <v>0</v>
      </c>
      <c r="F51" s="75"/>
      <c r="G51" s="31"/>
      <c r="H51" s="59"/>
      <c r="I51" s="60" t="str">
        <f ca="1" t="shared" si="13"/>
        <v/>
      </c>
      <c r="J51" s="61" t="str">
        <f ca="1" t="shared" si="15"/>
        <v/>
      </c>
      <c r="K51" s="61" t="str">
        <f ca="1" t="shared" si="16"/>
        <v/>
      </c>
      <c r="L51" s="61" t="str">
        <f ca="1" t="shared" si="17"/>
        <v/>
      </c>
      <c r="M51" s="61" t="str">
        <f ca="1" t="shared" si="18"/>
        <v/>
      </c>
      <c r="N51" s="61" t="str">
        <f ca="1" t="shared" si="19"/>
        <v/>
      </c>
      <c r="O51" s="61" t="str">
        <f ca="1" t="shared" si="20"/>
        <v/>
      </c>
      <c r="P51" s="61" t="str">
        <f ca="1" t="shared" si="21"/>
        <v/>
      </c>
      <c r="Q51" s="61" t="str">
        <f ca="1" t="shared" si="22"/>
        <v/>
      </c>
      <c r="R51" s="61" t="str">
        <f ca="1" t="shared" si="23"/>
        <v/>
      </c>
      <c r="S51" s="61" t="str">
        <f ca="1" t="shared" si="24"/>
        <v/>
      </c>
      <c r="T51" s="61" t="str">
        <f ca="1" t="shared" si="25"/>
        <v/>
      </c>
      <c r="U51" s="61" t="str">
        <f ca="1" t="shared" si="26"/>
        <v/>
      </c>
      <c r="V51" s="61" t="str">
        <f ca="1" t="shared" si="27"/>
        <v/>
      </c>
      <c r="W51" s="61" t="str">
        <f ca="1" t="shared" si="28"/>
        <v/>
      </c>
      <c r="X51" s="61" t="str">
        <f ca="1" t="shared" si="29"/>
        <v/>
      </c>
      <c r="Y51" s="61" t="str">
        <f ca="1" t="shared" si="30"/>
        <v/>
      </c>
      <c r="Z51" s="61" t="str">
        <f ca="1" t="shared" si="31"/>
        <v/>
      </c>
      <c r="AA51" s="61" t="str">
        <f ca="1" t="shared" si="32"/>
        <v/>
      </c>
      <c r="AB51" s="61" t="str">
        <f ca="1" t="shared" si="33"/>
        <v/>
      </c>
      <c r="AC51" s="61" t="str">
        <f ca="1" t="shared" si="34"/>
        <v/>
      </c>
      <c r="AD51" s="61" t="str">
        <f ca="1" t="shared" si="35"/>
        <v/>
      </c>
      <c r="AE51" s="61" t="str">
        <f ca="1" t="shared" si="36"/>
        <v/>
      </c>
      <c r="AF51" s="61" t="str">
        <f ca="1" t="shared" si="37"/>
        <v/>
      </c>
      <c r="AG51" s="61" t="str">
        <f ca="1" t="shared" si="38"/>
        <v/>
      </c>
      <c r="AH51" s="61" t="str">
        <f ca="1" t="shared" si="39"/>
        <v/>
      </c>
      <c r="AI51" s="61" t="str">
        <f ca="1" t="shared" si="40"/>
        <v/>
      </c>
      <c r="AJ51" s="61" t="str">
        <f ca="1" t="shared" si="41"/>
        <v/>
      </c>
      <c r="AK51" s="61" t="str">
        <f ca="1" t="shared" si="42"/>
        <v/>
      </c>
      <c r="AL51" s="61" t="str">
        <f ca="1" t="shared" si="43"/>
        <v/>
      </c>
      <c r="AM51" s="61" t="str">
        <f ca="1" t="shared" si="44"/>
        <v/>
      </c>
      <c r="AN51" s="61" t="str">
        <f ca="1" t="shared" si="45"/>
        <v/>
      </c>
      <c r="AO51" s="61" t="str">
        <f ca="1" t="shared" si="46"/>
        <v/>
      </c>
      <c r="AP51" s="61" t="str">
        <f ca="1" t="shared" si="47"/>
        <v/>
      </c>
      <c r="AQ51" s="61" t="str">
        <f ca="1" t="shared" si="48"/>
        <v/>
      </c>
      <c r="AR51" s="61" t="str">
        <f ca="1" t="shared" si="49"/>
        <v/>
      </c>
      <c r="AS51" s="61" t="str">
        <f ca="1" t="shared" si="50"/>
        <v/>
      </c>
      <c r="AT51" s="61" t="str">
        <f ca="1" t="shared" si="51"/>
        <v/>
      </c>
      <c r="AU51" s="61" t="str">
        <f ca="1" t="shared" si="52"/>
        <v/>
      </c>
      <c r="AV51" s="61" t="str">
        <f ca="1" t="shared" si="53"/>
        <v/>
      </c>
      <c r="AW51" s="61" t="str">
        <f ca="1" t="shared" si="54"/>
        <v/>
      </c>
      <c r="AX51" s="61" t="str">
        <f ca="1" t="shared" si="55"/>
        <v/>
      </c>
      <c r="AY51" s="61" t="str">
        <f ca="1" t="shared" si="56"/>
        <v/>
      </c>
      <c r="AZ51" s="61" t="str">
        <f ca="1" t="shared" si="57"/>
        <v/>
      </c>
      <c r="BA51" s="61" t="str">
        <f ca="1" t="shared" si="58"/>
        <v/>
      </c>
      <c r="BB51" s="61" t="str">
        <f ca="1" t="shared" si="59"/>
        <v/>
      </c>
      <c r="BC51" s="61" t="str">
        <f ca="1" t="shared" si="60"/>
        <v/>
      </c>
      <c r="BD51" s="61" t="str">
        <f ca="1" t="shared" si="61"/>
        <v/>
      </c>
      <c r="BE51" s="61" t="str">
        <f ca="1" t="shared" si="62"/>
        <v/>
      </c>
      <c r="BF51" s="61" t="str">
        <f ca="1" t="shared" si="63"/>
        <v/>
      </c>
      <c r="BG51" s="61" t="str">
        <f ca="1" t="shared" si="64"/>
        <v/>
      </c>
      <c r="BH51" s="61" t="str">
        <f ca="1" t="shared" si="65"/>
        <v/>
      </c>
      <c r="BI51" s="61" t="str">
        <f ca="1" t="shared" si="66"/>
        <v/>
      </c>
      <c r="BJ51" s="61" t="str">
        <f ca="1" t="shared" si="67"/>
        <v/>
      </c>
      <c r="BK51" s="61" t="str">
        <f ca="1" t="shared" si="68"/>
        <v/>
      </c>
      <c r="BL51" s="61" t="str">
        <f ca="1" t="shared" si="69"/>
        <v/>
      </c>
      <c r="BM51" s="9"/>
    </row>
    <row r="52" s="2" customFormat="1" ht="40.15" customHeight="1" spans="2:65">
      <c r="B52" s="36" t="s">
        <v>45</v>
      </c>
      <c r="C52" s="33"/>
      <c r="D52" s="33"/>
      <c r="E52" s="34">
        <v>0</v>
      </c>
      <c r="F52" s="75"/>
      <c r="G52" s="31"/>
      <c r="H52" s="59"/>
      <c r="I52" s="60" t="str">
        <f ca="1" t="shared" si="13"/>
        <v/>
      </c>
      <c r="J52" s="61" t="str">
        <f ca="1" t="shared" si="15"/>
        <v/>
      </c>
      <c r="K52" s="61" t="str">
        <f ca="1" t="shared" si="16"/>
        <v/>
      </c>
      <c r="L52" s="61" t="str">
        <f ca="1" t="shared" si="17"/>
        <v/>
      </c>
      <c r="M52" s="61" t="str">
        <f ca="1" t="shared" si="18"/>
        <v/>
      </c>
      <c r="N52" s="61" t="str">
        <f ca="1" t="shared" si="19"/>
        <v/>
      </c>
      <c r="O52" s="61" t="str">
        <f ca="1" t="shared" si="20"/>
        <v/>
      </c>
      <c r="P52" s="61" t="str">
        <f ca="1" t="shared" si="21"/>
        <v/>
      </c>
      <c r="Q52" s="61" t="str">
        <f ca="1" t="shared" si="22"/>
        <v/>
      </c>
      <c r="R52" s="61" t="str">
        <f ca="1" t="shared" si="23"/>
        <v/>
      </c>
      <c r="S52" s="61" t="str">
        <f ca="1" t="shared" si="24"/>
        <v/>
      </c>
      <c r="T52" s="61" t="str">
        <f ca="1" t="shared" si="25"/>
        <v/>
      </c>
      <c r="U52" s="61" t="str">
        <f ca="1" t="shared" si="26"/>
        <v/>
      </c>
      <c r="V52" s="61" t="str">
        <f ca="1" t="shared" si="27"/>
        <v/>
      </c>
      <c r="W52" s="61" t="str">
        <f ca="1" t="shared" si="28"/>
        <v/>
      </c>
      <c r="X52" s="61" t="str">
        <f ca="1" t="shared" si="29"/>
        <v/>
      </c>
      <c r="Y52" s="61" t="str">
        <f ca="1" t="shared" si="30"/>
        <v/>
      </c>
      <c r="Z52" s="61" t="str">
        <f ca="1" t="shared" si="31"/>
        <v/>
      </c>
      <c r="AA52" s="61" t="str">
        <f ca="1" t="shared" si="32"/>
        <v/>
      </c>
      <c r="AB52" s="61" t="str">
        <f ca="1" t="shared" si="33"/>
        <v/>
      </c>
      <c r="AC52" s="61" t="str">
        <f ca="1" t="shared" si="34"/>
        <v/>
      </c>
      <c r="AD52" s="61" t="str">
        <f ca="1" t="shared" si="35"/>
        <v/>
      </c>
      <c r="AE52" s="61" t="str">
        <f ca="1" t="shared" si="36"/>
        <v/>
      </c>
      <c r="AF52" s="61" t="str">
        <f ca="1" t="shared" si="37"/>
        <v/>
      </c>
      <c r="AG52" s="61" t="str">
        <f ca="1" t="shared" si="38"/>
        <v/>
      </c>
      <c r="AH52" s="61" t="str">
        <f ca="1" t="shared" si="39"/>
        <v/>
      </c>
      <c r="AI52" s="61" t="str">
        <f ca="1" t="shared" si="40"/>
        <v/>
      </c>
      <c r="AJ52" s="61" t="str">
        <f ca="1" t="shared" si="41"/>
        <v/>
      </c>
      <c r="AK52" s="61" t="str">
        <f ca="1" t="shared" si="42"/>
        <v/>
      </c>
      <c r="AL52" s="61" t="str">
        <f ca="1" t="shared" si="43"/>
        <v/>
      </c>
      <c r="AM52" s="61" t="str">
        <f ca="1" t="shared" si="44"/>
        <v/>
      </c>
      <c r="AN52" s="61" t="str">
        <f ca="1" t="shared" si="45"/>
        <v/>
      </c>
      <c r="AO52" s="61" t="str">
        <f ca="1" t="shared" si="46"/>
        <v/>
      </c>
      <c r="AP52" s="61" t="str">
        <f ca="1" t="shared" si="47"/>
        <v/>
      </c>
      <c r="AQ52" s="61" t="str">
        <f ca="1" t="shared" si="48"/>
        <v/>
      </c>
      <c r="AR52" s="61" t="str">
        <f ca="1" t="shared" si="49"/>
        <v/>
      </c>
      <c r="AS52" s="61" t="str">
        <f ca="1" t="shared" si="50"/>
        <v/>
      </c>
      <c r="AT52" s="61" t="str">
        <f ca="1" t="shared" si="51"/>
        <v/>
      </c>
      <c r="AU52" s="61" t="str">
        <f ca="1" t="shared" si="52"/>
        <v/>
      </c>
      <c r="AV52" s="61" t="str">
        <f ca="1" t="shared" si="53"/>
        <v/>
      </c>
      <c r="AW52" s="61" t="str">
        <f ca="1" t="shared" si="54"/>
        <v/>
      </c>
      <c r="AX52" s="61" t="str">
        <f ca="1" t="shared" si="55"/>
        <v/>
      </c>
      <c r="AY52" s="61" t="str">
        <f ca="1" t="shared" si="56"/>
        <v/>
      </c>
      <c r="AZ52" s="61" t="str">
        <f ca="1" t="shared" si="57"/>
        <v/>
      </c>
      <c r="BA52" s="61" t="str">
        <f ca="1" t="shared" si="58"/>
        <v/>
      </c>
      <c r="BB52" s="61" t="str">
        <f ca="1" t="shared" si="59"/>
        <v/>
      </c>
      <c r="BC52" s="61" t="str">
        <f ca="1" t="shared" si="60"/>
        <v/>
      </c>
      <c r="BD52" s="61" t="str">
        <f ca="1" t="shared" si="61"/>
        <v/>
      </c>
      <c r="BE52" s="61" t="str">
        <f ca="1" t="shared" si="62"/>
        <v/>
      </c>
      <c r="BF52" s="61" t="str">
        <f ca="1" t="shared" si="63"/>
        <v/>
      </c>
      <c r="BG52" s="61" t="str">
        <f ca="1" t="shared" si="64"/>
        <v/>
      </c>
      <c r="BH52" s="61" t="str">
        <f ca="1" t="shared" si="65"/>
        <v/>
      </c>
      <c r="BI52" s="61" t="str">
        <f ca="1" t="shared" si="66"/>
        <v/>
      </c>
      <c r="BJ52" s="61" t="str">
        <f ca="1" t="shared" si="67"/>
        <v/>
      </c>
      <c r="BK52" s="61" t="str">
        <f ca="1" t="shared" si="68"/>
        <v/>
      </c>
      <c r="BL52" s="61" t="str">
        <f ca="1" t="shared" si="69"/>
        <v/>
      </c>
      <c r="BM52" s="9"/>
    </row>
    <row r="53" s="2" customFormat="1" ht="40.15" customHeight="1" spans="2:65">
      <c r="B53" s="32" t="s">
        <v>50</v>
      </c>
      <c r="C53" s="33" t="s">
        <v>22</v>
      </c>
      <c r="D53" s="33"/>
      <c r="E53" s="34">
        <v>0</v>
      </c>
      <c r="F53" s="75">
        <f>F50+G50</f>
        <v>45839</v>
      </c>
      <c r="G53" s="31">
        <v>1</v>
      </c>
      <c r="H53" s="59"/>
      <c r="I53" s="60" t="str">
        <f ca="1" t="shared" si="13"/>
        <v/>
      </c>
      <c r="J53" s="61" t="str">
        <f ca="1" t="shared" si="15"/>
        <v/>
      </c>
      <c r="K53" s="61" t="str">
        <f ca="1" t="shared" si="16"/>
        <v/>
      </c>
      <c r="L53" s="61" t="str">
        <f ca="1" t="shared" si="17"/>
        <v/>
      </c>
      <c r="M53" s="61" t="str">
        <f ca="1" t="shared" si="18"/>
        <v/>
      </c>
      <c r="N53" s="61" t="str">
        <f ca="1" t="shared" si="19"/>
        <v/>
      </c>
      <c r="O53" s="61" t="str">
        <f ca="1" t="shared" si="20"/>
        <v/>
      </c>
      <c r="P53" s="61" t="str">
        <f ca="1" t="shared" si="21"/>
        <v/>
      </c>
      <c r="Q53" s="61" t="str">
        <f ca="1" t="shared" si="22"/>
        <v/>
      </c>
      <c r="R53" s="61" t="str">
        <f ca="1" t="shared" si="23"/>
        <v/>
      </c>
      <c r="S53" s="61" t="str">
        <f ca="1" t="shared" si="24"/>
        <v/>
      </c>
      <c r="T53" s="61" t="str">
        <f ca="1" t="shared" si="25"/>
        <v/>
      </c>
      <c r="U53" s="61" t="str">
        <f ca="1" t="shared" si="26"/>
        <v/>
      </c>
      <c r="V53" s="61" t="str">
        <f ca="1" t="shared" si="27"/>
        <v/>
      </c>
      <c r="W53" s="61" t="str">
        <f ca="1" t="shared" si="28"/>
        <v/>
      </c>
      <c r="X53" s="61" t="str">
        <f ca="1" t="shared" si="29"/>
        <v/>
      </c>
      <c r="Y53" s="61" t="str">
        <f ca="1" t="shared" si="30"/>
        <v/>
      </c>
      <c r="Z53" s="61">
        <f ca="1" t="shared" si="31"/>
        <v>2</v>
      </c>
      <c r="AA53" s="61" t="str">
        <f ca="1" t="shared" si="32"/>
        <v/>
      </c>
      <c r="AB53" s="61" t="str">
        <f ca="1" t="shared" si="33"/>
        <v/>
      </c>
      <c r="AC53" s="61" t="str">
        <f ca="1" t="shared" si="34"/>
        <v/>
      </c>
      <c r="AD53" s="61" t="str">
        <f ca="1" t="shared" si="35"/>
        <v/>
      </c>
      <c r="AE53" s="61" t="str">
        <f ca="1" t="shared" si="36"/>
        <v/>
      </c>
      <c r="AF53" s="61" t="str">
        <f ca="1" t="shared" si="37"/>
        <v/>
      </c>
      <c r="AG53" s="61" t="str">
        <f ca="1" t="shared" si="38"/>
        <v/>
      </c>
      <c r="AH53" s="61" t="str">
        <f ca="1" t="shared" si="39"/>
        <v/>
      </c>
      <c r="AI53" s="61" t="str">
        <f ca="1" t="shared" si="40"/>
        <v/>
      </c>
      <c r="AJ53" s="61" t="str">
        <f ca="1" t="shared" si="41"/>
        <v/>
      </c>
      <c r="AK53" s="61" t="str">
        <f ca="1" t="shared" si="42"/>
        <v/>
      </c>
      <c r="AL53" s="61" t="str">
        <f ca="1" t="shared" si="43"/>
        <v/>
      </c>
      <c r="AM53" s="61" t="str">
        <f ca="1" t="shared" si="44"/>
        <v/>
      </c>
      <c r="AN53" s="61" t="str">
        <f ca="1" t="shared" si="45"/>
        <v/>
      </c>
      <c r="AO53" s="61" t="str">
        <f ca="1" t="shared" si="46"/>
        <v/>
      </c>
      <c r="AP53" s="61" t="str">
        <f ca="1" t="shared" si="47"/>
        <v/>
      </c>
      <c r="AQ53" s="61" t="str">
        <f ca="1" t="shared" si="48"/>
        <v/>
      </c>
      <c r="AR53" s="61" t="str">
        <f ca="1" t="shared" si="49"/>
        <v/>
      </c>
      <c r="AS53" s="61" t="str">
        <f ca="1" t="shared" si="50"/>
        <v/>
      </c>
      <c r="AT53" s="61" t="str">
        <f ca="1" t="shared" si="51"/>
        <v/>
      </c>
      <c r="AU53" s="61" t="str">
        <f ca="1" t="shared" si="52"/>
        <v/>
      </c>
      <c r="AV53" s="61" t="str">
        <f ca="1" t="shared" si="53"/>
        <v/>
      </c>
      <c r="AW53" s="61" t="str">
        <f ca="1" t="shared" si="54"/>
        <v/>
      </c>
      <c r="AX53" s="61" t="str">
        <f ca="1" t="shared" si="55"/>
        <v/>
      </c>
      <c r="AY53" s="61" t="str">
        <f ca="1" t="shared" si="56"/>
        <v/>
      </c>
      <c r="AZ53" s="61" t="str">
        <f ca="1" t="shared" si="57"/>
        <v/>
      </c>
      <c r="BA53" s="61" t="str">
        <f ca="1" t="shared" si="58"/>
        <v/>
      </c>
      <c r="BB53" s="61" t="str">
        <f ca="1" t="shared" si="59"/>
        <v/>
      </c>
      <c r="BC53" s="61" t="str">
        <f ca="1" t="shared" si="60"/>
        <v/>
      </c>
      <c r="BD53" s="61" t="str">
        <f ca="1" t="shared" si="61"/>
        <v/>
      </c>
      <c r="BE53" s="61" t="str">
        <f ca="1" t="shared" si="62"/>
        <v/>
      </c>
      <c r="BF53" s="61" t="str">
        <f ca="1" t="shared" si="63"/>
        <v/>
      </c>
      <c r="BG53" s="61" t="str">
        <f ca="1" t="shared" si="64"/>
        <v/>
      </c>
      <c r="BH53" s="61" t="str">
        <f ca="1" t="shared" si="65"/>
        <v/>
      </c>
      <c r="BI53" s="61" t="str">
        <f ca="1" t="shared" si="66"/>
        <v/>
      </c>
      <c r="BJ53" s="61" t="str">
        <f ca="1" t="shared" si="67"/>
        <v/>
      </c>
      <c r="BK53" s="61" t="str">
        <f ca="1" t="shared" si="68"/>
        <v/>
      </c>
      <c r="BL53" s="61" t="str">
        <f ca="1" t="shared" si="69"/>
        <v/>
      </c>
      <c r="BM53" s="9"/>
    </row>
    <row r="54" s="2" customFormat="1" ht="40.15" customHeight="1" spans="2:65">
      <c r="B54" s="36" t="s">
        <v>51</v>
      </c>
      <c r="C54" s="33"/>
      <c r="D54" s="33"/>
      <c r="E54" s="34">
        <v>0</v>
      </c>
      <c r="F54" s="75"/>
      <c r="G54" s="31"/>
      <c r="H54" s="59"/>
      <c r="I54" s="60" t="str">
        <f ca="1" t="shared" si="13"/>
        <v/>
      </c>
      <c r="J54" s="61" t="str">
        <f ca="1" t="shared" si="15"/>
        <v/>
      </c>
      <c r="K54" s="61" t="str">
        <f ca="1" t="shared" si="16"/>
        <v/>
      </c>
      <c r="L54" s="61" t="str">
        <f ca="1" t="shared" si="17"/>
        <v/>
      </c>
      <c r="M54" s="61" t="str">
        <f ca="1" t="shared" si="18"/>
        <v/>
      </c>
      <c r="N54" s="61" t="str">
        <f ca="1" t="shared" si="19"/>
        <v/>
      </c>
      <c r="O54" s="61" t="str">
        <f ca="1" t="shared" si="20"/>
        <v/>
      </c>
      <c r="P54" s="61" t="str">
        <f ca="1" t="shared" si="21"/>
        <v/>
      </c>
      <c r="Q54" s="61" t="str">
        <f ca="1" t="shared" si="22"/>
        <v/>
      </c>
      <c r="R54" s="61" t="str">
        <f ca="1" t="shared" si="23"/>
        <v/>
      </c>
      <c r="S54" s="61" t="str">
        <f ca="1" t="shared" si="24"/>
        <v/>
      </c>
      <c r="T54" s="61" t="str">
        <f ca="1" t="shared" si="25"/>
        <v/>
      </c>
      <c r="U54" s="61" t="str">
        <f ca="1" t="shared" si="26"/>
        <v/>
      </c>
      <c r="V54" s="61" t="str">
        <f ca="1" t="shared" si="27"/>
        <v/>
      </c>
      <c r="W54" s="61" t="str">
        <f ca="1" t="shared" si="28"/>
        <v/>
      </c>
      <c r="X54" s="61" t="str">
        <f ca="1" t="shared" si="29"/>
        <v/>
      </c>
      <c r="Y54" s="61" t="str">
        <f ca="1" t="shared" si="30"/>
        <v/>
      </c>
      <c r="Z54" s="61" t="str">
        <f ca="1" t="shared" si="31"/>
        <v/>
      </c>
      <c r="AA54" s="61" t="str">
        <f ca="1" t="shared" si="32"/>
        <v/>
      </c>
      <c r="AB54" s="61" t="str">
        <f ca="1" t="shared" si="33"/>
        <v/>
      </c>
      <c r="AC54" s="61" t="str">
        <f ca="1" t="shared" si="34"/>
        <v/>
      </c>
      <c r="AD54" s="61" t="str">
        <f ca="1" t="shared" si="35"/>
        <v/>
      </c>
      <c r="AE54" s="61" t="str">
        <f ca="1" t="shared" si="36"/>
        <v/>
      </c>
      <c r="AF54" s="61" t="str">
        <f ca="1" t="shared" si="37"/>
        <v/>
      </c>
      <c r="AG54" s="61" t="str">
        <f ca="1" t="shared" si="38"/>
        <v/>
      </c>
      <c r="AH54" s="61" t="str">
        <f ca="1" t="shared" si="39"/>
        <v/>
      </c>
      <c r="AI54" s="61" t="str">
        <f ca="1" t="shared" si="40"/>
        <v/>
      </c>
      <c r="AJ54" s="61" t="str">
        <f ca="1" t="shared" si="41"/>
        <v/>
      </c>
      <c r="AK54" s="61" t="str">
        <f ca="1" t="shared" si="42"/>
        <v/>
      </c>
      <c r="AL54" s="61" t="str">
        <f ca="1" t="shared" si="43"/>
        <v/>
      </c>
      <c r="AM54" s="61" t="str">
        <f ca="1" t="shared" si="44"/>
        <v/>
      </c>
      <c r="AN54" s="61" t="str">
        <f ca="1" t="shared" si="45"/>
        <v/>
      </c>
      <c r="AO54" s="61" t="str">
        <f ca="1" t="shared" si="46"/>
        <v/>
      </c>
      <c r="AP54" s="61" t="str">
        <f ca="1" t="shared" si="47"/>
        <v/>
      </c>
      <c r="AQ54" s="61" t="str">
        <f ca="1" t="shared" si="48"/>
        <v/>
      </c>
      <c r="AR54" s="61" t="str">
        <f ca="1" t="shared" si="49"/>
        <v/>
      </c>
      <c r="AS54" s="61" t="str">
        <f ca="1" t="shared" si="50"/>
        <v/>
      </c>
      <c r="AT54" s="61" t="str">
        <f ca="1" t="shared" si="51"/>
        <v/>
      </c>
      <c r="AU54" s="61" t="str">
        <f ca="1" t="shared" si="52"/>
        <v/>
      </c>
      <c r="AV54" s="61" t="str">
        <f ca="1" t="shared" si="53"/>
        <v/>
      </c>
      <c r="AW54" s="61" t="str">
        <f ca="1" t="shared" si="54"/>
        <v/>
      </c>
      <c r="AX54" s="61" t="str">
        <f ca="1" t="shared" si="55"/>
        <v/>
      </c>
      <c r="AY54" s="61" t="str">
        <f ca="1" t="shared" si="56"/>
        <v/>
      </c>
      <c r="AZ54" s="61" t="str">
        <f ca="1" t="shared" si="57"/>
        <v/>
      </c>
      <c r="BA54" s="61" t="str">
        <f ca="1" t="shared" si="58"/>
        <v/>
      </c>
      <c r="BB54" s="61" t="str">
        <f ca="1" t="shared" si="59"/>
        <v/>
      </c>
      <c r="BC54" s="61" t="str">
        <f ca="1" t="shared" si="60"/>
        <v/>
      </c>
      <c r="BD54" s="61" t="str">
        <f ca="1" t="shared" si="61"/>
        <v/>
      </c>
      <c r="BE54" s="61" t="str">
        <f ca="1" t="shared" si="62"/>
        <v/>
      </c>
      <c r="BF54" s="61" t="str">
        <f ca="1" t="shared" si="63"/>
        <v/>
      </c>
      <c r="BG54" s="61" t="str">
        <f ca="1" t="shared" si="64"/>
        <v/>
      </c>
      <c r="BH54" s="61" t="str">
        <f ca="1" t="shared" si="65"/>
        <v/>
      </c>
      <c r="BI54" s="61" t="str">
        <f ca="1" t="shared" si="66"/>
        <v/>
      </c>
      <c r="BJ54" s="61" t="str">
        <f ca="1" t="shared" si="67"/>
        <v/>
      </c>
      <c r="BK54" s="61" t="str">
        <f ca="1" t="shared" si="68"/>
        <v/>
      </c>
      <c r="BL54" s="61" t="str">
        <f ca="1" t="shared" si="69"/>
        <v/>
      </c>
      <c r="BM54" s="9"/>
    </row>
    <row r="55" s="2" customFormat="1" ht="40.15" customHeight="1" spans="2:65">
      <c r="B55" s="36" t="s">
        <v>52</v>
      </c>
      <c r="C55" s="33"/>
      <c r="D55" s="33"/>
      <c r="E55" s="34">
        <v>0</v>
      </c>
      <c r="F55" s="75"/>
      <c r="G55" s="31"/>
      <c r="H55" s="59"/>
      <c r="I55" s="60" t="str">
        <f ca="1" t="shared" si="13"/>
        <v/>
      </c>
      <c r="J55" s="61" t="str">
        <f ca="1" t="shared" si="15"/>
        <v/>
      </c>
      <c r="K55" s="61" t="str">
        <f ca="1" t="shared" si="16"/>
        <v/>
      </c>
      <c r="L55" s="61" t="str">
        <f ca="1" t="shared" si="17"/>
        <v/>
      </c>
      <c r="M55" s="61" t="str">
        <f ca="1" t="shared" si="18"/>
        <v/>
      </c>
      <c r="N55" s="61" t="str">
        <f ca="1" t="shared" si="19"/>
        <v/>
      </c>
      <c r="O55" s="61" t="str">
        <f ca="1" t="shared" si="20"/>
        <v/>
      </c>
      <c r="P55" s="61" t="str">
        <f ca="1" t="shared" si="21"/>
        <v/>
      </c>
      <c r="Q55" s="61" t="str">
        <f ca="1" t="shared" si="22"/>
        <v/>
      </c>
      <c r="R55" s="61" t="str">
        <f ca="1" t="shared" si="23"/>
        <v/>
      </c>
      <c r="S55" s="61" t="str">
        <f ca="1" t="shared" si="24"/>
        <v/>
      </c>
      <c r="T55" s="61" t="str">
        <f ca="1" t="shared" si="25"/>
        <v/>
      </c>
      <c r="U55" s="61" t="str">
        <f ca="1" t="shared" si="26"/>
        <v/>
      </c>
      <c r="V55" s="61" t="str">
        <f ca="1" t="shared" si="27"/>
        <v/>
      </c>
      <c r="W55" s="61" t="str">
        <f ca="1" t="shared" si="28"/>
        <v/>
      </c>
      <c r="X55" s="61" t="str">
        <f ca="1" t="shared" si="29"/>
        <v/>
      </c>
      <c r="Y55" s="61" t="str">
        <f ca="1" t="shared" si="30"/>
        <v/>
      </c>
      <c r="Z55" s="61" t="str">
        <f ca="1" t="shared" si="31"/>
        <v/>
      </c>
      <c r="AA55" s="61" t="str">
        <f ca="1" t="shared" si="32"/>
        <v/>
      </c>
      <c r="AB55" s="61" t="str">
        <f ca="1" t="shared" si="33"/>
        <v/>
      </c>
      <c r="AC55" s="61" t="str">
        <f ca="1" t="shared" si="34"/>
        <v/>
      </c>
      <c r="AD55" s="61" t="str">
        <f ca="1" t="shared" si="35"/>
        <v/>
      </c>
      <c r="AE55" s="61" t="str">
        <f ca="1" t="shared" si="36"/>
        <v/>
      </c>
      <c r="AF55" s="61" t="str">
        <f ca="1" t="shared" si="37"/>
        <v/>
      </c>
      <c r="AG55" s="61" t="str">
        <f ca="1" t="shared" si="38"/>
        <v/>
      </c>
      <c r="AH55" s="61" t="str">
        <f ca="1" t="shared" si="39"/>
        <v/>
      </c>
      <c r="AI55" s="61" t="str">
        <f ca="1" t="shared" si="40"/>
        <v/>
      </c>
      <c r="AJ55" s="61" t="str">
        <f ca="1" t="shared" si="41"/>
        <v/>
      </c>
      <c r="AK55" s="61" t="str">
        <f ca="1" t="shared" si="42"/>
        <v/>
      </c>
      <c r="AL55" s="61" t="str">
        <f ca="1" t="shared" si="43"/>
        <v/>
      </c>
      <c r="AM55" s="61" t="str">
        <f ca="1" t="shared" si="44"/>
        <v/>
      </c>
      <c r="AN55" s="61" t="str">
        <f ca="1" t="shared" si="45"/>
        <v/>
      </c>
      <c r="AO55" s="61" t="str">
        <f ca="1" t="shared" si="46"/>
        <v/>
      </c>
      <c r="AP55" s="61" t="str">
        <f ca="1" t="shared" si="47"/>
        <v/>
      </c>
      <c r="AQ55" s="61" t="str">
        <f ca="1" t="shared" si="48"/>
        <v/>
      </c>
      <c r="AR55" s="61" t="str">
        <f ca="1" t="shared" si="49"/>
        <v/>
      </c>
      <c r="AS55" s="61" t="str">
        <f ca="1" t="shared" si="50"/>
        <v/>
      </c>
      <c r="AT55" s="61" t="str">
        <f ca="1" t="shared" si="51"/>
        <v/>
      </c>
      <c r="AU55" s="61" t="str">
        <f ca="1" t="shared" si="52"/>
        <v/>
      </c>
      <c r="AV55" s="61" t="str">
        <f ca="1" t="shared" si="53"/>
        <v/>
      </c>
      <c r="AW55" s="61" t="str">
        <f ca="1" t="shared" si="54"/>
        <v/>
      </c>
      <c r="AX55" s="61" t="str">
        <f ca="1" t="shared" si="55"/>
        <v/>
      </c>
      <c r="AY55" s="61" t="str">
        <f ca="1" t="shared" si="56"/>
        <v/>
      </c>
      <c r="AZ55" s="61" t="str">
        <f ca="1" t="shared" si="57"/>
        <v/>
      </c>
      <c r="BA55" s="61" t="str">
        <f ca="1" t="shared" si="58"/>
        <v/>
      </c>
      <c r="BB55" s="61" t="str">
        <f ca="1" t="shared" si="59"/>
        <v/>
      </c>
      <c r="BC55" s="61" t="str">
        <f ca="1" t="shared" si="60"/>
        <v/>
      </c>
      <c r="BD55" s="61" t="str">
        <f ca="1" t="shared" si="61"/>
        <v/>
      </c>
      <c r="BE55" s="61" t="str">
        <f ca="1" t="shared" si="62"/>
        <v/>
      </c>
      <c r="BF55" s="61" t="str">
        <f ca="1" t="shared" si="63"/>
        <v/>
      </c>
      <c r="BG55" s="61" t="str">
        <f ca="1" t="shared" si="64"/>
        <v/>
      </c>
      <c r="BH55" s="61" t="str">
        <f ca="1" t="shared" si="65"/>
        <v/>
      </c>
      <c r="BI55" s="61" t="str">
        <f ca="1" t="shared" si="66"/>
        <v/>
      </c>
      <c r="BJ55" s="61" t="str">
        <f ca="1" t="shared" si="67"/>
        <v/>
      </c>
      <c r="BK55" s="61" t="str">
        <f ca="1" t="shared" si="68"/>
        <v/>
      </c>
      <c r="BL55" s="61" t="str">
        <f ca="1" t="shared" si="69"/>
        <v/>
      </c>
      <c r="BM55" s="9"/>
    </row>
    <row r="56" s="2" customFormat="1" ht="40.15" customHeight="1" spans="2:65">
      <c r="B56" s="36" t="s">
        <v>53</v>
      </c>
      <c r="C56" s="33"/>
      <c r="D56" s="33"/>
      <c r="E56" s="34">
        <v>0</v>
      </c>
      <c r="F56" s="75"/>
      <c r="G56" s="31"/>
      <c r="H56" s="59"/>
      <c r="I56" s="60" t="str">
        <f ca="1" t="shared" si="13"/>
        <v/>
      </c>
      <c r="J56" s="61" t="str">
        <f ca="1" t="shared" si="15"/>
        <v/>
      </c>
      <c r="K56" s="61" t="str">
        <f ca="1" t="shared" si="16"/>
        <v/>
      </c>
      <c r="L56" s="61" t="str">
        <f ca="1" t="shared" si="17"/>
        <v/>
      </c>
      <c r="M56" s="61" t="str">
        <f ca="1" t="shared" si="18"/>
        <v/>
      </c>
      <c r="N56" s="61" t="str">
        <f ca="1" t="shared" si="19"/>
        <v/>
      </c>
      <c r="O56" s="61" t="str">
        <f ca="1" t="shared" si="20"/>
        <v/>
      </c>
      <c r="P56" s="61" t="str">
        <f ca="1" t="shared" si="21"/>
        <v/>
      </c>
      <c r="Q56" s="61" t="str">
        <f ca="1" t="shared" si="22"/>
        <v/>
      </c>
      <c r="R56" s="61" t="str">
        <f ca="1" t="shared" si="23"/>
        <v/>
      </c>
      <c r="S56" s="61" t="str">
        <f ca="1" t="shared" si="24"/>
        <v/>
      </c>
      <c r="T56" s="61" t="str">
        <f ca="1" t="shared" si="25"/>
        <v/>
      </c>
      <c r="U56" s="61" t="str">
        <f ca="1" t="shared" si="26"/>
        <v/>
      </c>
      <c r="V56" s="61" t="str">
        <f ca="1" t="shared" si="27"/>
        <v/>
      </c>
      <c r="W56" s="61" t="str">
        <f ca="1" t="shared" si="28"/>
        <v/>
      </c>
      <c r="X56" s="61" t="str">
        <f ca="1" t="shared" si="29"/>
        <v/>
      </c>
      <c r="Y56" s="61" t="str">
        <f ca="1" t="shared" si="30"/>
        <v/>
      </c>
      <c r="Z56" s="61" t="str">
        <f ca="1" t="shared" si="31"/>
        <v/>
      </c>
      <c r="AA56" s="61" t="str">
        <f ca="1" t="shared" si="32"/>
        <v/>
      </c>
      <c r="AB56" s="61" t="str">
        <f ca="1" t="shared" si="33"/>
        <v/>
      </c>
      <c r="AC56" s="61" t="str">
        <f ca="1" t="shared" si="34"/>
        <v/>
      </c>
      <c r="AD56" s="61" t="str">
        <f ca="1" t="shared" si="35"/>
        <v/>
      </c>
      <c r="AE56" s="61" t="str">
        <f ca="1" t="shared" si="36"/>
        <v/>
      </c>
      <c r="AF56" s="61" t="str">
        <f ca="1" t="shared" si="37"/>
        <v/>
      </c>
      <c r="AG56" s="61" t="str">
        <f ca="1" t="shared" si="38"/>
        <v/>
      </c>
      <c r="AH56" s="61" t="str">
        <f ca="1" t="shared" si="39"/>
        <v/>
      </c>
      <c r="AI56" s="61" t="str">
        <f ca="1" t="shared" si="40"/>
        <v/>
      </c>
      <c r="AJ56" s="61" t="str">
        <f ca="1" t="shared" si="41"/>
        <v/>
      </c>
      <c r="AK56" s="61" t="str">
        <f ca="1" t="shared" si="42"/>
        <v/>
      </c>
      <c r="AL56" s="61" t="str">
        <f ca="1" t="shared" si="43"/>
        <v/>
      </c>
      <c r="AM56" s="61" t="str">
        <f ca="1" t="shared" si="44"/>
        <v/>
      </c>
      <c r="AN56" s="61" t="str">
        <f ca="1" t="shared" si="45"/>
        <v/>
      </c>
      <c r="AO56" s="61" t="str">
        <f ca="1" t="shared" si="46"/>
        <v/>
      </c>
      <c r="AP56" s="61" t="str">
        <f ca="1" t="shared" si="47"/>
        <v/>
      </c>
      <c r="AQ56" s="61" t="str">
        <f ca="1" t="shared" si="48"/>
        <v/>
      </c>
      <c r="AR56" s="61" t="str">
        <f ca="1" t="shared" si="49"/>
        <v/>
      </c>
      <c r="AS56" s="61" t="str">
        <f ca="1" t="shared" si="50"/>
        <v/>
      </c>
      <c r="AT56" s="61" t="str">
        <f ca="1" t="shared" si="51"/>
        <v/>
      </c>
      <c r="AU56" s="61" t="str">
        <f ca="1" t="shared" si="52"/>
        <v/>
      </c>
      <c r="AV56" s="61" t="str">
        <f ca="1" t="shared" si="53"/>
        <v/>
      </c>
      <c r="AW56" s="61" t="str">
        <f ca="1" t="shared" si="54"/>
        <v/>
      </c>
      <c r="AX56" s="61" t="str">
        <f ca="1" t="shared" si="55"/>
        <v/>
      </c>
      <c r="AY56" s="61" t="str">
        <f ca="1" t="shared" si="56"/>
        <v/>
      </c>
      <c r="AZ56" s="61" t="str">
        <f ca="1" t="shared" si="57"/>
        <v/>
      </c>
      <c r="BA56" s="61" t="str">
        <f ca="1" t="shared" si="58"/>
        <v/>
      </c>
      <c r="BB56" s="61" t="str">
        <f ca="1" t="shared" si="59"/>
        <v/>
      </c>
      <c r="BC56" s="61" t="str">
        <f ca="1" t="shared" si="60"/>
        <v/>
      </c>
      <c r="BD56" s="61" t="str">
        <f ca="1" t="shared" si="61"/>
        <v/>
      </c>
      <c r="BE56" s="61" t="str">
        <f ca="1" t="shared" si="62"/>
        <v/>
      </c>
      <c r="BF56" s="61" t="str">
        <f ca="1" t="shared" si="63"/>
        <v/>
      </c>
      <c r="BG56" s="61" t="str">
        <f ca="1" t="shared" si="64"/>
        <v/>
      </c>
      <c r="BH56" s="61" t="str">
        <f ca="1" t="shared" si="65"/>
        <v/>
      </c>
      <c r="BI56" s="61" t="str">
        <f ca="1" t="shared" si="66"/>
        <v/>
      </c>
      <c r="BJ56" s="61" t="str">
        <f ca="1" t="shared" si="67"/>
        <v/>
      </c>
      <c r="BK56" s="61" t="str">
        <f ca="1" t="shared" si="68"/>
        <v/>
      </c>
      <c r="BL56" s="61" t="str">
        <f ca="1" t="shared" si="69"/>
        <v/>
      </c>
      <c r="BM56" s="9"/>
    </row>
    <row r="57" s="2" customFormat="1" ht="40.15" customHeight="1" spans="2:65">
      <c r="B57" s="36"/>
      <c r="C57" s="33"/>
      <c r="D57" s="33"/>
      <c r="E57" s="76"/>
      <c r="F57" s="75"/>
      <c r="G57" s="31"/>
      <c r="H57" s="59"/>
      <c r="I57" s="60" t="str">
        <f ca="1" t="shared" si="13"/>
        <v/>
      </c>
      <c r="J57" s="61" t="str">
        <f ca="1" t="shared" si="15"/>
        <v/>
      </c>
      <c r="K57" s="61" t="str">
        <f ca="1" t="shared" si="16"/>
        <v/>
      </c>
      <c r="L57" s="61" t="str">
        <f ca="1" t="shared" si="17"/>
        <v/>
      </c>
      <c r="M57" s="61" t="str">
        <f ca="1" t="shared" si="18"/>
        <v/>
      </c>
      <c r="N57" s="61" t="str">
        <f ca="1" t="shared" si="19"/>
        <v/>
      </c>
      <c r="O57" s="61" t="str">
        <f ca="1" t="shared" si="20"/>
        <v/>
      </c>
      <c r="P57" s="61" t="str">
        <f ca="1" t="shared" si="21"/>
        <v/>
      </c>
      <c r="Q57" s="61" t="str">
        <f ca="1" t="shared" si="22"/>
        <v/>
      </c>
      <c r="R57" s="61" t="str">
        <f ca="1" t="shared" si="23"/>
        <v/>
      </c>
      <c r="S57" s="61" t="str">
        <f ca="1" t="shared" si="24"/>
        <v/>
      </c>
      <c r="T57" s="61" t="str">
        <f ca="1" t="shared" si="25"/>
        <v/>
      </c>
      <c r="U57" s="61" t="str">
        <f ca="1" t="shared" si="26"/>
        <v/>
      </c>
      <c r="V57" s="61" t="str">
        <f ca="1" t="shared" si="27"/>
        <v/>
      </c>
      <c r="W57" s="61" t="str">
        <f ca="1" t="shared" si="28"/>
        <v/>
      </c>
      <c r="X57" s="61" t="str">
        <f ca="1" t="shared" si="29"/>
        <v/>
      </c>
      <c r="Y57" s="61" t="str">
        <f ca="1" t="shared" si="30"/>
        <v/>
      </c>
      <c r="Z57" s="61" t="str">
        <f ca="1" t="shared" si="31"/>
        <v/>
      </c>
      <c r="AA57" s="61" t="str">
        <f ca="1" t="shared" si="32"/>
        <v/>
      </c>
      <c r="AB57" s="61" t="str">
        <f ca="1" t="shared" si="33"/>
        <v/>
      </c>
      <c r="AC57" s="61" t="str">
        <f ca="1" t="shared" si="34"/>
        <v/>
      </c>
      <c r="AD57" s="61" t="str">
        <f ca="1" t="shared" si="35"/>
        <v/>
      </c>
      <c r="AE57" s="61" t="str">
        <f ca="1" t="shared" si="36"/>
        <v/>
      </c>
      <c r="AF57" s="61" t="str">
        <f ca="1" t="shared" si="37"/>
        <v/>
      </c>
      <c r="AG57" s="61" t="str">
        <f ca="1" t="shared" si="38"/>
        <v/>
      </c>
      <c r="AH57" s="61" t="str">
        <f ca="1" t="shared" si="39"/>
        <v/>
      </c>
      <c r="AI57" s="61" t="str">
        <f ca="1" t="shared" si="40"/>
        <v/>
      </c>
      <c r="AJ57" s="61" t="str">
        <f ca="1" t="shared" si="41"/>
        <v/>
      </c>
      <c r="AK57" s="61" t="str">
        <f ca="1" t="shared" si="42"/>
        <v/>
      </c>
      <c r="AL57" s="61" t="str">
        <f ca="1" t="shared" si="43"/>
        <v/>
      </c>
      <c r="AM57" s="61" t="str">
        <f ca="1" t="shared" si="44"/>
        <v/>
      </c>
      <c r="AN57" s="61" t="str">
        <f ca="1" t="shared" si="45"/>
        <v/>
      </c>
      <c r="AO57" s="61" t="str">
        <f ca="1" t="shared" si="46"/>
        <v/>
      </c>
      <c r="AP57" s="61" t="str">
        <f ca="1" t="shared" si="47"/>
        <v/>
      </c>
      <c r="AQ57" s="61" t="str">
        <f ca="1" t="shared" si="48"/>
        <v/>
      </c>
      <c r="AR57" s="61" t="str">
        <f ca="1" t="shared" si="49"/>
        <v/>
      </c>
      <c r="AS57" s="61" t="str">
        <f ca="1" t="shared" si="50"/>
        <v/>
      </c>
      <c r="AT57" s="61" t="str">
        <f ca="1" t="shared" si="51"/>
        <v/>
      </c>
      <c r="AU57" s="61" t="str">
        <f ca="1" t="shared" si="52"/>
        <v/>
      </c>
      <c r="AV57" s="61" t="str">
        <f ca="1" t="shared" si="53"/>
        <v/>
      </c>
      <c r="AW57" s="61" t="str">
        <f ca="1" t="shared" si="54"/>
        <v/>
      </c>
      <c r="AX57" s="61" t="str">
        <f ca="1" t="shared" si="55"/>
        <v/>
      </c>
      <c r="AY57" s="61" t="str">
        <f ca="1" t="shared" si="56"/>
        <v/>
      </c>
      <c r="AZ57" s="61" t="str">
        <f ca="1" t="shared" si="57"/>
        <v/>
      </c>
      <c r="BA57" s="61" t="str">
        <f ca="1" t="shared" si="58"/>
        <v/>
      </c>
      <c r="BB57" s="61" t="str">
        <f ca="1" t="shared" si="59"/>
        <v/>
      </c>
      <c r="BC57" s="61" t="str">
        <f ca="1" t="shared" si="60"/>
        <v/>
      </c>
      <c r="BD57" s="61" t="str">
        <f ca="1" t="shared" si="61"/>
        <v/>
      </c>
      <c r="BE57" s="61" t="str">
        <f ca="1" t="shared" si="62"/>
        <v/>
      </c>
      <c r="BF57" s="61" t="str">
        <f ca="1" t="shared" si="63"/>
        <v/>
      </c>
      <c r="BG57" s="61" t="str">
        <f ca="1" t="shared" si="64"/>
        <v/>
      </c>
      <c r="BH57" s="61" t="str">
        <f ca="1" t="shared" si="65"/>
        <v/>
      </c>
      <c r="BI57" s="61" t="str">
        <f ca="1" t="shared" si="66"/>
        <v/>
      </c>
      <c r="BJ57" s="61" t="str">
        <f ca="1" t="shared" si="67"/>
        <v/>
      </c>
      <c r="BK57" s="61" t="str">
        <f ca="1" t="shared" si="68"/>
        <v/>
      </c>
      <c r="BL57" s="61" t="str">
        <f ca="1" t="shared" si="69"/>
        <v/>
      </c>
      <c r="BM57" s="73"/>
    </row>
    <row r="58" s="2" customFormat="1" ht="40.15" customHeight="1" spans="2:65">
      <c r="B58" s="37" t="s">
        <v>54</v>
      </c>
      <c r="C58" s="38"/>
      <c r="D58" s="38"/>
      <c r="E58" s="39"/>
      <c r="F58" s="40"/>
      <c r="G58" s="41"/>
      <c r="H58" s="59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  <c r="AP58" s="62"/>
      <c r="AQ58" s="62"/>
      <c r="AR58" s="62"/>
      <c r="AS58" s="62"/>
      <c r="AT58" s="62"/>
      <c r="AU58" s="62"/>
      <c r="AV58" s="62"/>
      <c r="AW58" s="62"/>
      <c r="AX58" s="62"/>
      <c r="AY58" s="62"/>
      <c r="AZ58" s="62"/>
      <c r="BA58" s="62"/>
      <c r="BB58" s="62"/>
      <c r="BC58" s="62"/>
      <c r="BD58" s="62"/>
      <c r="BE58" s="62"/>
      <c r="BF58" s="62"/>
      <c r="BG58" s="62"/>
      <c r="BH58" s="62"/>
      <c r="BI58" s="62"/>
      <c r="BJ58" s="62"/>
      <c r="BK58" s="62"/>
      <c r="BL58" s="62"/>
      <c r="BM58" s="9"/>
    </row>
    <row r="59" customHeight="1" spans="4:8">
      <c r="D59" s="42"/>
      <c r="G59" s="43"/>
      <c r="H59" s="63"/>
    </row>
    <row r="60" customHeight="1" spans="4:4">
      <c r="D60" s="44"/>
    </row>
  </sheetData>
  <mergeCells count="8">
    <mergeCell ref="B2:H2"/>
    <mergeCell ref="I2:N2"/>
    <mergeCell ref="O2:T2"/>
    <mergeCell ref="I4:L4"/>
    <mergeCell ref="N4:Q4"/>
    <mergeCell ref="S4:V4"/>
    <mergeCell ref="X4:AA4"/>
    <mergeCell ref="AC4:AF4"/>
  </mergeCells>
  <conditionalFormatting sqref="I6:AM6">
    <cfRule type="expression" dxfId="6" priority="4">
      <formula>I$7&lt;=EOMONTH($I$7,0)</formula>
    </cfRule>
  </conditionalFormatting>
  <conditionalFormatting sqref="I6:BL6">
    <cfRule type="expression" dxfId="7" priority="2">
      <formula>AND(I$7&lt;=EOMONTH($I$7,1),I$7&gt;EOMONTH($I$7,0))</formula>
    </cfRule>
  </conditionalFormatting>
  <conditionalFormatting sqref="J6:BL6">
    <cfRule type="expression" dxfId="6" priority="3">
      <formula>AND(J$7&lt;=EOMONTH($I$7,2),J$7&gt;EOMONTH($I$7,0),J$7&gt;EOMONTH($I$7,1))</formula>
    </cfRule>
  </conditionalFormatting>
  <conditionalFormatting sqref="E9:E58">
    <cfRule type="dataBar" priority="5">
      <dataBar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{eb4679aa-a0ee-4cc5-b0bb-0c4b40a72a7b}</x14:id>
        </ext>
      </extLst>
    </cfRule>
  </conditionalFormatting>
  <conditionalFormatting sqref="I7:BL58">
    <cfRule type="expression" dxfId="8" priority="1">
      <formula>AND(TODAY()&gt;=I$7,TODAY()&lt;J$7)</formula>
    </cfRule>
  </conditionalFormatting>
  <conditionalFormatting sqref="I10:BL57">
    <cfRule type="expression" dxfId="9" priority="7" stopIfTrue="1">
      <formula>AND($C10="低风险",I$7&gt;=$F10,I$7&lt;=$F10+$G10-1)</formula>
    </cfRule>
    <cfRule type="expression" dxfId="10" priority="8" stopIfTrue="1">
      <formula>AND($C10="高风险",I$7&gt;=$F10,I$7&lt;=$F10+$G10-1)</formula>
    </cfRule>
    <cfRule type="expression" dxfId="11" priority="9" stopIfTrue="1">
      <formula>AND($C10="正常",I$7&gt;=$F10,I$7&lt;=$F10+$G10-1)</formula>
    </cfRule>
    <cfRule type="expression" dxfId="12" priority="10" stopIfTrue="1">
      <formula>AND($C10="中风险",I$7&gt;=$F10,I$7&lt;=$F10+$G10-1)</formula>
    </cfRule>
    <cfRule type="expression" dxfId="13" priority="11" stopIfTrue="1">
      <formula>AND(LEN($C10)=0,I$7&gt;=$F10,I$7&lt;=$F10+$G10-1)</formula>
    </cfRule>
  </conditionalFormatting>
  <dataValidations count="3">
    <dataValidation type="whole" operator="greaterThanOrEqual" allowBlank="1" showInputMessage="1" promptTitle="滚动增量" prompt="更改此数字将滚动“甘特图”视图。" sqref="C7">
      <formula1>0</formula1>
    </dataValidation>
    <dataValidation type="list" allowBlank="1" showInputMessage="1" showErrorMessage="1" sqref="C10 C12:C57">
      <formula1>"目标,里程碑,正常, 低风险, 中风险, 高风险"</formula1>
    </dataValidation>
    <dataValidation type="list" allowBlank="1" showInputMessage="1" sqref="C11">
      <formula1>"目标,里程碑,正常, 低风险, 中风险, 高风险"</formula1>
    </dataValidation>
  </dataValidations>
  <printOptions horizontalCentered="1"/>
  <pageMargins left="0.25" right="0.25" top="0.5" bottom="0.5" header="0.3" footer="0.3"/>
  <pageSetup paperSize="9" scale="41" fitToHeight="0" orientation="landscape"/>
  <headerFooter scaleWithDoc="0" differentFirst="1">
    <oddFooter>&amp;CPage &amp;P of &amp;N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2" id="{1c08f87c-2434-4543-b7be-d032d2e4e2ee}">
            <x14:iconSet iconSet="3Stars" custom="1" showValue="0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Flags" iconId="1"/>
              <x14:cfIcon iconSet="3Signs" iconId="0"/>
            </x14:iconSet>
          </x14:cfRule>
          <xm:sqref>I58:BL58</xm:sqref>
        </x14:conditionalFormatting>
        <x14:conditionalFormatting xmlns:xm="http://schemas.microsoft.com/office/excel/2006/main">
          <x14:cfRule type="dataBar" id="{eb4679aa-a0ee-4cc5-b0bb-0c4b40a72a7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E9:E58</xm:sqref>
        </x14:conditionalFormatting>
        <x14:conditionalFormatting xmlns:xm="http://schemas.microsoft.com/office/excel/2006/main">
          <x14:cfRule type="iconSet" priority="6" id="{10ce3bf8-3bca-487d-b49a-16e6d9e17585}">
            <x14:iconSet iconSet="3Stars" custom="1" showValue="0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Flags" iconId="1"/>
              <x14:cfIcon iconSet="3Signs" iconId="0"/>
            </x14:iconSet>
          </x14:cfRule>
          <xm:sqref>I10:BL57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P38"/>
  <sheetViews>
    <sheetView showGridLines="0" zoomScalePageLayoutView="70" showRuler="0" workbookViewId="0">
      <selection activeCell="C6" sqref="C6"/>
    </sheetView>
  </sheetViews>
  <sheetFormatPr defaultColWidth="8.88888888888889" defaultRowHeight="30" customHeight="1"/>
  <cols>
    <col min="1" max="1" width="4.77777777777778" style="77" customWidth="1"/>
    <col min="2" max="2" width="35.5555555555556" style="1" customWidth="1"/>
    <col min="3" max="3" width="13.4444444444444" style="1" customWidth="1"/>
    <col min="4" max="4" width="20.7777777777778" style="1" customWidth="1"/>
    <col min="5" max="5" width="15.8888888888889" style="1" customWidth="1"/>
    <col min="6" max="6" width="10.5555555555556" style="3" customWidth="1"/>
    <col min="7" max="7" width="10.5555555555556" style="1" customWidth="1"/>
    <col min="8" max="8" width="2.88888888888889" style="1" customWidth="1"/>
    <col min="9" max="64" width="3.77777777777778" style="1" customWidth="1"/>
    <col min="65" max="65" width="2.88888888888889" style="1" customWidth="1"/>
    <col min="66" max="16384" width="8.88888888888889" style="1"/>
  </cols>
  <sheetData>
    <row r="1" ht="25.15" customHeight="1"/>
    <row r="2" ht="49.9" customHeight="1" spans="1:65">
      <c r="A2" s="78"/>
      <c r="B2" s="129" t="s">
        <v>3</v>
      </c>
      <c r="C2" s="129"/>
      <c r="D2" s="129"/>
      <c r="E2" s="129"/>
      <c r="F2" s="129"/>
      <c r="G2" s="129"/>
      <c r="H2" s="129"/>
      <c r="I2" s="132"/>
      <c r="J2" s="132"/>
      <c r="K2" s="132"/>
      <c r="L2" s="132"/>
      <c r="M2" s="132"/>
      <c r="N2" s="132"/>
      <c r="O2" s="133"/>
      <c r="P2" s="133"/>
      <c r="Q2" s="133"/>
      <c r="R2" s="133"/>
      <c r="S2" s="133"/>
      <c r="T2" s="133"/>
      <c r="U2" s="134"/>
      <c r="V2" s="134"/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4"/>
      <c r="AK2" s="134"/>
      <c r="AL2" s="134"/>
      <c r="AM2" s="134"/>
      <c r="AN2" s="134"/>
      <c r="AO2" s="134"/>
      <c r="AP2" s="134"/>
      <c r="AQ2" s="134"/>
      <c r="AR2" s="134"/>
      <c r="AS2" s="134"/>
      <c r="AT2" s="134"/>
      <c r="AU2" s="134"/>
      <c r="AV2" s="134"/>
      <c r="AW2" s="134"/>
      <c r="AX2" s="134"/>
      <c r="AY2" s="134"/>
      <c r="AZ2" s="134"/>
      <c r="BA2" s="134"/>
      <c r="BB2" s="134"/>
      <c r="BC2" s="134"/>
      <c r="BD2" s="134"/>
      <c r="BE2" s="134"/>
      <c r="BF2" s="134"/>
      <c r="BG2" s="134"/>
      <c r="BH2" s="134"/>
      <c r="BI2" s="134"/>
      <c r="BJ2" s="134"/>
      <c r="BK2" s="134"/>
      <c r="BL2" s="134"/>
      <c r="BM2" s="134"/>
    </row>
    <row r="3" ht="19.9" customHeight="1" spans="1:12">
      <c r="A3" s="78"/>
      <c r="B3" s="80"/>
      <c r="C3" s="81"/>
      <c r="D3" s="82"/>
      <c r="E3" s="82"/>
      <c r="F3" s="83"/>
      <c r="G3" s="82"/>
      <c r="H3" s="82"/>
      <c r="I3" s="110"/>
      <c r="J3" s="2"/>
      <c r="K3" s="2"/>
      <c r="L3" s="2"/>
    </row>
    <row r="4" customHeight="1" spans="1:32">
      <c r="A4" s="78"/>
      <c r="B4" s="84" t="s">
        <v>4</v>
      </c>
      <c r="C4" s="85"/>
      <c r="D4" s="86"/>
      <c r="E4" s="87"/>
      <c r="F4" s="88"/>
      <c r="G4" s="89" t="s">
        <v>5</v>
      </c>
      <c r="H4" s="87"/>
      <c r="I4" s="48" t="s">
        <v>6</v>
      </c>
      <c r="J4" s="48"/>
      <c r="K4" s="48"/>
      <c r="L4" s="48"/>
      <c r="N4" s="49" t="s">
        <v>7</v>
      </c>
      <c r="O4" s="49"/>
      <c r="P4" s="49"/>
      <c r="Q4" s="49"/>
      <c r="S4" s="66" t="s">
        <v>8</v>
      </c>
      <c r="T4" s="66"/>
      <c r="U4" s="66"/>
      <c r="V4" s="66"/>
      <c r="X4" s="67" t="s">
        <v>9</v>
      </c>
      <c r="Y4" s="67"/>
      <c r="Z4" s="67"/>
      <c r="AA4" s="67"/>
      <c r="AC4" s="68" t="s">
        <v>10</v>
      </c>
      <c r="AD4" s="68"/>
      <c r="AE4" s="68"/>
      <c r="AF4" s="68"/>
    </row>
    <row r="5" customHeight="1" spans="1:8">
      <c r="A5" s="78"/>
      <c r="B5" s="90" t="s">
        <v>11</v>
      </c>
      <c r="C5" s="86"/>
      <c r="D5" s="86"/>
      <c r="E5" s="87"/>
      <c r="F5" s="88"/>
      <c r="G5" s="87"/>
      <c r="H5" s="87"/>
    </row>
    <row r="6" customHeight="1" spans="1:64">
      <c r="A6" s="78"/>
      <c r="B6" s="91" t="s">
        <v>12</v>
      </c>
      <c r="C6" s="92">
        <v>45822</v>
      </c>
      <c r="D6" s="86"/>
      <c r="E6" s="87"/>
      <c r="F6" s="88"/>
      <c r="G6" s="87"/>
      <c r="H6" s="87"/>
      <c r="I6" s="111" t="str">
        <f ca="1">TEXT(I7,"m月")</f>
        <v>6月</v>
      </c>
      <c r="J6" s="111"/>
      <c r="K6" s="111"/>
      <c r="L6" s="111"/>
      <c r="M6" s="111"/>
      <c r="N6" s="111"/>
      <c r="O6" s="111"/>
      <c r="P6" s="111" t="str">
        <f ca="1">IF(TEXT(P7,"m月")=I6,"",TEXT(P7,"m月"))</f>
        <v/>
      </c>
      <c r="Q6" s="111"/>
      <c r="R6" s="111"/>
      <c r="S6" s="111"/>
      <c r="T6" s="111"/>
      <c r="U6" s="111"/>
      <c r="V6" s="111"/>
      <c r="W6" s="111" t="str">
        <f ca="1">IF(OR(TEXT(W7,"m月")=P6,TEXT(W7,"m月")=I6),"",TEXT(W7,"m月"))</f>
        <v/>
      </c>
      <c r="X6" s="111"/>
      <c r="Y6" s="111"/>
      <c r="Z6" s="111"/>
      <c r="AA6" s="111"/>
      <c r="AB6" s="111"/>
      <c r="AC6" s="111"/>
      <c r="AD6" s="111" t="str">
        <f ca="1">IF(OR(TEXT(AD7,"m月")=W6,TEXT(AD7,"m月")=P6,TEXT(AD7,"m月")=I6),"",TEXT(AD7,"m月"))</f>
        <v>7月</v>
      </c>
      <c r="AE6" s="111"/>
      <c r="AF6" s="111"/>
      <c r="AG6" s="111"/>
      <c r="AH6" s="111"/>
      <c r="AI6" s="111"/>
      <c r="AJ6" s="111"/>
      <c r="AK6" s="111" t="str">
        <f ca="1">IF(OR(TEXT(AK7,"m月")=AD6,TEXT(AK7,"m月")=W6,TEXT(AK7,"m月")=P6,TEXT(AK7,"m月")=I6),"",TEXT(AK7,"m月"))</f>
        <v/>
      </c>
      <c r="AL6" s="111"/>
      <c r="AM6" s="111"/>
      <c r="AN6" s="111"/>
      <c r="AO6" s="111"/>
      <c r="AP6" s="111"/>
      <c r="AQ6" s="111"/>
      <c r="AR6" s="111" t="str">
        <f ca="1">IF(OR(TEXT(AR7,"m月")=AK6,TEXT(AR7,"m月")=AD6,TEXT(AR7,"m月")=W6,TEXT(AR7,"m月")=P6),"",TEXT(AR7,"m月"))</f>
        <v/>
      </c>
      <c r="AS6" s="111"/>
      <c r="AT6" s="111"/>
      <c r="AU6" s="111"/>
      <c r="AV6" s="111"/>
      <c r="AW6" s="111"/>
      <c r="AX6" s="123"/>
      <c r="AY6" s="123" t="str">
        <f ca="1">IF(OR(TEXT(AY7,"m月")=AR6,TEXT(AY7,"m月")=AK6,TEXT(AY7,"m月")=AD6,TEXT(AY7,"m月")=W6),"",TEXT(AY7,"m月"))</f>
        <v/>
      </c>
      <c r="AZ6" s="123"/>
      <c r="BA6" s="123"/>
      <c r="BB6" s="124"/>
      <c r="BC6" s="125"/>
      <c r="BD6" s="125"/>
      <c r="BE6" s="125"/>
      <c r="BF6" s="125" t="str">
        <f ca="1">IF(OR(TEXT(BF7,"m月")=AY6,TEXT(BF7,"m月")=AR6,TEXT(BF7,"m月")=AK6,TEXT(BF7,"m月")=AD6),"",TEXT(BF7,"m月"))</f>
        <v>8月</v>
      </c>
      <c r="BG6" s="125"/>
      <c r="BH6" s="125"/>
      <c r="BI6" s="125"/>
      <c r="BJ6" s="125"/>
      <c r="BK6" s="125"/>
      <c r="BL6" s="125"/>
    </row>
    <row r="7" customHeight="1" spans="1:64">
      <c r="A7" s="78"/>
      <c r="B7" s="91" t="s">
        <v>14</v>
      </c>
      <c r="C7" s="94">
        <v>1</v>
      </c>
      <c r="E7" s="87"/>
      <c r="F7" s="87"/>
      <c r="G7" s="87"/>
      <c r="H7" s="95"/>
      <c r="I7" s="112">
        <f ca="1">IFERROR(项目_开始日期+滚动增量,TODAY())</f>
        <v>45823</v>
      </c>
      <c r="J7" s="113">
        <f ca="1">I7+1</f>
        <v>45824</v>
      </c>
      <c r="K7" s="113">
        <f ca="1" t="shared" ref="K7:AZ7" si="0">J7+1</f>
        <v>45825</v>
      </c>
      <c r="L7" s="113">
        <f ca="1" t="shared" si="0"/>
        <v>45826</v>
      </c>
      <c r="M7" s="113">
        <f ca="1" t="shared" si="0"/>
        <v>45827</v>
      </c>
      <c r="N7" s="113">
        <f ca="1" t="shared" si="0"/>
        <v>45828</v>
      </c>
      <c r="O7" s="114">
        <f ca="1" t="shared" si="0"/>
        <v>45829</v>
      </c>
      <c r="P7" s="113">
        <f ca="1" t="shared" si="0"/>
        <v>45830</v>
      </c>
      <c r="Q7" s="113">
        <f ca="1" t="shared" si="0"/>
        <v>45831</v>
      </c>
      <c r="R7" s="113">
        <f ca="1" t="shared" si="0"/>
        <v>45832</v>
      </c>
      <c r="S7" s="113">
        <f ca="1" t="shared" si="0"/>
        <v>45833</v>
      </c>
      <c r="T7" s="113">
        <f ca="1" t="shared" si="0"/>
        <v>45834</v>
      </c>
      <c r="U7" s="113">
        <f ca="1" t="shared" si="0"/>
        <v>45835</v>
      </c>
      <c r="V7" s="114">
        <f ca="1" t="shared" si="0"/>
        <v>45836</v>
      </c>
      <c r="W7" s="113">
        <f ca="1" t="shared" si="0"/>
        <v>45837</v>
      </c>
      <c r="X7" s="113">
        <f ca="1" t="shared" si="0"/>
        <v>45838</v>
      </c>
      <c r="Y7" s="113">
        <f ca="1" t="shared" si="0"/>
        <v>45839</v>
      </c>
      <c r="Z7" s="113">
        <f ca="1" t="shared" si="0"/>
        <v>45840</v>
      </c>
      <c r="AA7" s="113">
        <f ca="1" t="shared" si="0"/>
        <v>45841</v>
      </c>
      <c r="AB7" s="113">
        <f ca="1" t="shared" si="0"/>
        <v>45842</v>
      </c>
      <c r="AC7" s="114">
        <f ca="1" t="shared" si="0"/>
        <v>45843</v>
      </c>
      <c r="AD7" s="113">
        <f ca="1" t="shared" si="0"/>
        <v>45844</v>
      </c>
      <c r="AE7" s="113">
        <f ca="1" t="shared" si="0"/>
        <v>45845</v>
      </c>
      <c r="AF7" s="113">
        <f ca="1" t="shared" si="0"/>
        <v>45846</v>
      </c>
      <c r="AG7" s="113">
        <f ca="1" t="shared" si="0"/>
        <v>45847</v>
      </c>
      <c r="AH7" s="113">
        <f ca="1" t="shared" si="0"/>
        <v>45848</v>
      </c>
      <c r="AI7" s="113">
        <f ca="1" t="shared" si="0"/>
        <v>45849</v>
      </c>
      <c r="AJ7" s="114">
        <f ca="1" t="shared" si="0"/>
        <v>45850</v>
      </c>
      <c r="AK7" s="113">
        <f ca="1" t="shared" si="0"/>
        <v>45851</v>
      </c>
      <c r="AL7" s="113">
        <f ca="1" t="shared" si="0"/>
        <v>45852</v>
      </c>
      <c r="AM7" s="113">
        <f ca="1" t="shared" si="0"/>
        <v>45853</v>
      </c>
      <c r="AN7" s="113">
        <f ca="1" t="shared" si="0"/>
        <v>45854</v>
      </c>
      <c r="AO7" s="113">
        <f ca="1" t="shared" si="0"/>
        <v>45855</v>
      </c>
      <c r="AP7" s="113">
        <f ca="1" t="shared" si="0"/>
        <v>45856</v>
      </c>
      <c r="AQ7" s="114">
        <f ca="1" t="shared" si="0"/>
        <v>45857</v>
      </c>
      <c r="AR7" s="113">
        <f ca="1" t="shared" si="0"/>
        <v>45858</v>
      </c>
      <c r="AS7" s="113">
        <f ca="1" t="shared" si="0"/>
        <v>45859</v>
      </c>
      <c r="AT7" s="113">
        <f ca="1" t="shared" si="0"/>
        <v>45860</v>
      </c>
      <c r="AU7" s="113">
        <f ca="1" t="shared" si="0"/>
        <v>45861</v>
      </c>
      <c r="AV7" s="113">
        <f ca="1" t="shared" si="0"/>
        <v>45862</v>
      </c>
      <c r="AW7" s="113">
        <f ca="1" t="shared" si="0"/>
        <v>45863</v>
      </c>
      <c r="AX7" s="114">
        <f ca="1" t="shared" si="0"/>
        <v>45864</v>
      </c>
      <c r="AY7" s="113">
        <f ca="1" t="shared" si="0"/>
        <v>45865</v>
      </c>
      <c r="AZ7" s="113">
        <f ca="1" t="shared" si="0"/>
        <v>45866</v>
      </c>
      <c r="BA7" s="113">
        <f ca="1" t="shared" ref="BA7:BG7" si="1">AZ7+1</f>
        <v>45867</v>
      </c>
      <c r="BB7" s="113">
        <f ca="1" t="shared" si="1"/>
        <v>45868</v>
      </c>
      <c r="BC7" s="113">
        <f ca="1" t="shared" si="1"/>
        <v>45869</v>
      </c>
      <c r="BD7" s="113">
        <f ca="1" t="shared" si="1"/>
        <v>45870</v>
      </c>
      <c r="BE7" s="114">
        <f ca="1" t="shared" si="1"/>
        <v>45871</v>
      </c>
      <c r="BF7" s="113">
        <f ca="1" t="shared" si="1"/>
        <v>45872</v>
      </c>
      <c r="BG7" s="113">
        <f ca="1" t="shared" si="1"/>
        <v>45873</v>
      </c>
      <c r="BH7" s="113">
        <f ca="1" t="shared" ref="BH7:BL7" si="2">BG7+1</f>
        <v>45874</v>
      </c>
      <c r="BI7" s="113">
        <f ca="1" t="shared" si="2"/>
        <v>45875</v>
      </c>
      <c r="BJ7" s="113">
        <f ca="1" t="shared" si="2"/>
        <v>45876</v>
      </c>
      <c r="BK7" s="113">
        <f ca="1" t="shared" si="2"/>
        <v>45877</v>
      </c>
      <c r="BL7" s="114">
        <f ca="1" t="shared" si="2"/>
        <v>45878</v>
      </c>
    </row>
    <row r="8" ht="19.9" customHeight="1" spans="1:64">
      <c r="A8" s="78"/>
      <c r="B8" s="86"/>
      <c r="C8" s="86"/>
      <c r="D8" s="86"/>
      <c r="E8" s="87"/>
      <c r="F8" s="87"/>
      <c r="G8" s="87"/>
      <c r="H8" s="95"/>
      <c r="I8" s="115"/>
      <c r="J8" s="116"/>
      <c r="K8" s="116"/>
      <c r="L8" s="116"/>
      <c r="M8" s="116"/>
      <c r="N8" s="116"/>
      <c r="O8" s="116"/>
      <c r="P8" s="117"/>
      <c r="Q8" s="116"/>
      <c r="R8" s="116"/>
      <c r="S8" s="116"/>
      <c r="T8" s="116"/>
      <c r="U8" s="116"/>
      <c r="V8" s="122"/>
      <c r="W8" s="116"/>
      <c r="X8" s="116"/>
      <c r="Y8" s="116"/>
      <c r="Z8" s="116"/>
      <c r="AA8" s="116"/>
      <c r="AB8" s="116"/>
      <c r="AC8" s="122"/>
      <c r="AD8" s="116"/>
      <c r="AE8" s="116"/>
      <c r="AF8" s="116"/>
      <c r="AG8" s="116"/>
      <c r="AH8" s="116"/>
      <c r="AI8" s="116"/>
      <c r="AJ8" s="122"/>
      <c r="AK8" s="116"/>
      <c r="AL8" s="116"/>
      <c r="AM8" s="116"/>
      <c r="AN8" s="116"/>
      <c r="AO8" s="116"/>
      <c r="AP8" s="116"/>
      <c r="AQ8" s="122"/>
      <c r="AR8" s="116"/>
      <c r="AS8" s="116"/>
      <c r="AT8" s="116"/>
      <c r="AU8" s="116"/>
      <c r="AV8" s="116"/>
      <c r="AW8" s="116"/>
      <c r="AX8" s="122"/>
      <c r="AY8" s="116"/>
      <c r="AZ8" s="116"/>
      <c r="BA8" s="116"/>
      <c r="BB8" s="116"/>
      <c r="BC8" s="116"/>
      <c r="BD8" s="116"/>
      <c r="BE8" s="122"/>
      <c r="BF8" s="116"/>
      <c r="BG8" s="116"/>
      <c r="BH8" s="116"/>
      <c r="BI8" s="116"/>
      <c r="BJ8" s="116"/>
      <c r="BK8" s="116"/>
      <c r="BL8" s="126"/>
    </row>
    <row r="9" ht="40.15" customHeight="1" spans="1:64">
      <c r="A9" s="78"/>
      <c r="B9" s="130" t="s">
        <v>15</v>
      </c>
      <c r="C9" s="131" t="s">
        <v>16</v>
      </c>
      <c r="D9" s="131" t="s">
        <v>17</v>
      </c>
      <c r="E9" s="131" t="s">
        <v>18</v>
      </c>
      <c r="F9" s="131" t="s">
        <v>19</v>
      </c>
      <c r="G9" s="131" t="s">
        <v>20</v>
      </c>
      <c r="H9" s="98"/>
      <c r="I9" s="118" t="str">
        <f ca="1" t="shared" ref="I9:AN9" si="3">LEFT(TEXT(I7,"aaa"),1)</f>
        <v>日</v>
      </c>
      <c r="J9" s="118" t="str">
        <f ca="1" t="shared" si="3"/>
        <v>一</v>
      </c>
      <c r="K9" s="118" t="str">
        <f ca="1" t="shared" si="3"/>
        <v>二</v>
      </c>
      <c r="L9" s="118" t="str">
        <f ca="1" t="shared" si="3"/>
        <v>三</v>
      </c>
      <c r="M9" s="118" t="str">
        <f ca="1" t="shared" si="3"/>
        <v>四</v>
      </c>
      <c r="N9" s="118" t="str">
        <f ca="1" t="shared" si="3"/>
        <v>五</v>
      </c>
      <c r="O9" s="118" t="str">
        <f ca="1" t="shared" si="3"/>
        <v>六</v>
      </c>
      <c r="P9" s="118" t="str">
        <f ca="1" t="shared" si="3"/>
        <v>日</v>
      </c>
      <c r="Q9" s="118" t="str">
        <f ca="1" t="shared" si="3"/>
        <v>一</v>
      </c>
      <c r="R9" s="118" t="str">
        <f ca="1" t="shared" si="3"/>
        <v>二</v>
      </c>
      <c r="S9" s="118" t="str">
        <f ca="1" t="shared" si="3"/>
        <v>三</v>
      </c>
      <c r="T9" s="118" t="str">
        <f ca="1" t="shared" si="3"/>
        <v>四</v>
      </c>
      <c r="U9" s="118" t="str">
        <f ca="1" t="shared" si="3"/>
        <v>五</v>
      </c>
      <c r="V9" s="118" t="str">
        <f ca="1" t="shared" si="3"/>
        <v>六</v>
      </c>
      <c r="W9" s="118" t="str">
        <f ca="1" t="shared" si="3"/>
        <v>日</v>
      </c>
      <c r="X9" s="118" t="str">
        <f ca="1" t="shared" si="3"/>
        <v>一</v>
      </c>
      <c r="Y9" s="118" t="str">
        <f ca="1" t="shared" si="3"/>
        <v>二</v>
      </c>
      <c r="Z9" s="118" t="str">
        <f ca="1" t="shared" si="3"/>
        <v>三</v>
      </c>
      <c r="AA9" s="118" t="str">
        <f ca="1" t="shared" si="3"/>
        <v>四</v>
      </c>
      <c r="AB9" s="118" t="str">
        <f ca="1" t="shared" si="3"/>
        <v>五</v>
      </c>
      <c r="AC9" s="118" t="str">
        <f ca="1" t="shared" si="3"/>
        <v>六</v>
      </c>
      <c r="AD9" s="118" t="str">
        <f ca="1" t="shared" si="3"/>
        <v>日</v>
      </c>
      <c r="AE9" s="118" t="str">
        <f ca="1" t="shared" si="3"/>
        <v>一</v>
      </c>
      <c r="AF9" s="118" t="str">
        <f ca="1" t="shared" si="3"/>
        <v>二</v>
      </c>
      <c r="AG9" s="118" t="str">
        <f ca="1" t="shared" si="3"/>
        <v>三</v>
      </c>
      <c r="AH9" s="118" t="str">
        <f ca="1" t="shared" si="3"/>
        <v>四</v>
      </c>
      <c r="AI9" s="118" t="str">
        <f ca="1" t="shared" si="3"/>
        <v>五</v>
      </c>
      <c r="AJ9" s="118" t="str">
        <f ca="1" t="shared" si="3"/>
        <v>六</v>
      </c>
      <c r="AK9" s="118" t="str">
        <f ca="1" t="shared" si="3"/>
        <v>日</v>
      </c>
      <c r="AL9" s="118" t="str">
        <f ca="1" t="shared" si="3"/>
        <v>一</v>
      </c>
      <c r="AM9" s="118" t="str">
        <f ca="1" t="shared" si="3"/>
        <v>二</v>
      </c>
      <c r="AN9" s="118" t="str">
        <f ca="1" t="shared" si="3"/>
        <v>三</v>
      </c>
      <c r="AO9" s="118" t="str">
        <f ca="1" t="shared" ref="AO9:BL9" si="4">LEFT(TEXT(AO7,"aaa"),1)</f>
        <v>四</v>
      </c>
      <c r="AP9" s="118" t="str">
        <f ca="1" t="shared" si="4"/>
        <v>五</v>
      </c>
      <c r="AQ9" s="118" t="str">
        <f ca="1" t="shared" si="4"/>
        <v>六</v>
      </c>
      <c r="AR9" s="118" t="str">
        <f ca="1" t="shared" si="4"/>
        <v>日</v>
      </c>
      <c r="AS9" s="118" t="str">
        <f ca="1" t="shared" si="4"/>
        <v>一</v>
      </c>
      <c r="AT9" s="118" t="str">
        <f ca="1" t="shared" si="4"/>
        <v>二</v>
      </c>
      <c r="AU9" s="118" t="str">
        <f ca="1" t="shared" si="4"/>
        <v>三</v>
      </c>
      <c r="AV9" s="118" t="str">
        <f ca="1" t="shared" si="4"/>
        <v>四</v>
      </c>
      <c r="AW9" s="118" t="str">
        <f ca="1" t="shared" si="4"/>
        <v>五</v>
      </c>
      <c r="AX9" s="118" t="str">
        <f ca="1" t="shared" si="4"/>
        <v>六</v>
      </c>
      <c r="AY9" s="118" t="str">
        <f ca="1" t="shared" si="4"/>
        <v>日</v>
      </c>
      <c r="AZ9" s="118" t="str">
        <f ca="1" t="shared" si="4"/>
        <v>一</v>
      </c>
      <c r="BA9" s="118" t="str">
        <f ca="1" t="shared" si="4"/>
        <v>二</v>
      </c>
      <c r="BB9" s="118" t="str">
        <f ca="1" t="shared" si="4"/>
        <v>三</v>
      </c>
      <c r="BC9" s="118" t="str">
        <f ca="1" t="shared" si="4"/>
        <v>四</v>
      </c>
      <c r="BD9" s="118" t="str">
        <f ca="1" t="shared" si="4"/>
        <v>五</v>
      </c>
      <c r="BE9" s="118" t="str">
        <f ca="1" t="shared" si="4"/>
        <v>六</v>
      </c>
      <c r="BF9" s="118" t="str">
        <f ca="1" t="shared" si="4"/>
        <v>日</v>
      </c>
      <c r="BG9" s="118" t="str">
        <f ca="1" t="shared" si="4"/>
        <v>一</v>
      </c>
      <c r="BH9" s="118" t="str">
        <f ca="1" t="shared" si="4"/>
        <v>二</v>
      </c>
      <c r="BI9" s="118" t="str">
        <f ca="1" t="shared" si="4"/>
        <v>三</v>
      </c>
      <c r="BJ9" s="118" t="str">
        <f ca="1" t="shared" si="4"/>
        <v>四</v>
      </c>
      <c r="BK9" s="118" t="str">
        <f ca="1" t="shared" si="4"/>
        <v>五</v>
      </c>
      <c r="BL9" s="118" t="str">
        <f ca="1" t="shared" si="4"/>
        <v>六</v>
      </c>
    </row>
    <row r="10" hidden="1" customHeight="1" spans="2:64">
      <c r="B10" s="27"/>
      <c r="C10" s="28"/>
      <c r="D10" s="29"/>
      <c r="E10" s="28"/>
      <c r="F10" s="30"/>
      <c r="G10" s="99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</row>
    <row r="11" s="2" customFormat="1" ht="40.15" customHeight="1" spans="1:68">
      <c r="A11" s="78"/>
      <c r="B11" s="100" t="s">
        <v>55</v>
      </c>
      <c r="C11" s="101"/>
      <c r="D11" s="101"/>
      <c r="E11" s="102"/>
      <c r="F11" s="103"/>
      <c r="G11" s="99"/>
      <c r="H11" s="101"/>
      <c r="I11" s="119" t="str">
        <f ca="1" t="shared" ref="I11:X12" si="5">IF(AND($C11="目标",I$7&gt;=$F11,I$7&lt;=$F11+$G11-1),2,IF(AND($C11="里程碑",I$7&gt;=$F11,I$7&lt;=$F11+$G11-1),1,""))</f>
        <v/>
      </c>
      <c r="J11" s="119" t="str">
        <f ca="1" t="shared" si="5"/>
        <v/>
      </c>
      <c r="K11" s="119" t="str">
        <f ca="1" t="shared" si="5"/>
        <v/>
      </c>
      <c r="L11" s="119" t="str">
        <f ca="1" t="shared" si="5"/>
        <v/>
      </c>
      <c r="M11" s="119" t="str">
        <f ca="1" t="shared" si="5"/>
        <v/>
      </c>
      <c r="N11" s="119" t="str">
        <f ca="1" t="shared" si="5"/>
        <v/>
      </c>
      <c r="O11" s="119" t="str">
        <f ca="1" t="shared" si="5"/>
        <v/>
      </c>
      <c r="P11" s="119" t="str">
        <f ca="1" t="shared" si="5"/>
        <v/>
      </c>
      <c r="Q11" s="119" t="str">
        <f ca="1" t="shared" si="5"/>
        <v/>
      </c>
      <c r="R11" s="119" t="str">
        <f ca="1" t="shared" si="5"/>
        <v/>
      </c>
      <c r="S11" s="119" t="str">
        <f ca="1" t="shared" si="5"/>
        <v/>
      </c>
      <c r="T11" s="119" t="str">
        <f ca="1" t="shared" si="5"/>
        <v/>
      </c>
      <c r="U11" s="119" t="str">
        <f ca="1" t="shared" si="5"/>
        <v/>
      </c>
      <c r="V11" s="119" t="str">
        <f ca="1" t="shared" si="5"/>
        <v/>
      </c>
      <c r="W11" s="119" t="str">
        <f ca="1" t="shared" si="5"/>
        <v/>
      </c>
      <c r="X11" s="119" t="str">
        <f ca="1" t="shared" si="5"/>
        <v/>
      </c>
      <c r="Y11" s="119" t="str">
        <f ca="1" t="shared" ref="Y11:AN12" si="6">IF(AND($C11="目标",Y$7&gt;=$F11,Y$7&lt;=$F11+$G11-1),2,IF(AND($C11="里程碑",Y$7&gt;=$F11,Y$7&lt;=$F11+$G11-1),1,""))</f>
        <v/>
      </c>
      <c r="Z11" s="119" t="str">
        <f ca="1" t="shared" si="6"/>
        <v/>
      </c>
      <c r="AA11" s="119" t="str">
        <f ca="1" t="shared" si="6"/>
        <v/>
      </c>
      <c r="AB11" s="119" t="str">
        <f ca="1" t="shared" si="6"/>
        <v/>
      </c>
      <c r="AC11" s="119" t="str">
        <f ca="1" t="shared" si="6"/>
        <v/>
      </c>
      <c r="AD11" s="119" t="str">
        <f ca="1" t="shared" si="6"/>
        <v/>
      </c>
      <c r="AE11" s="119" t="str">
        <f ca="1" t="shared" si="6"/>
        <v/>
      </c>
      <c r="AF11" s="119" t="str">
        <f ca="1" t="shared" si="6"/>
        <v/>
      </c>
      <c r="AG11" s="119" t="str">
        <f ca="1" t="shared" si="6"/>
        <v/>
      </c>
      <c r="AH11" s="119" t="str">
        <f ca="1" t="shared" si="6"/>
        <v/>
      </c>
      <c r="AI11" s="119" t="str">
        <f ca="1" t="shared" si="6"/>
        <v/>
      </c>
      <c r="AJ11" s="119" t="str">
        <f ca="1" t="shared" si="6"/>
        <v/>
      </c>
      <c r="AK11" s="119" t="str">
        <f ca="1" t="shared" si="6"/>
        <v/>
      </c>
      <c r="AL11" s="119" t="str">
        <f ca="1" t="shared" si="6"/>
        <v/>
      </c>
      <c r="AM11" s="119" t="str">
        <f ca="1" t="shared" si="6"/>
        <v/>
      </c>
      <c r="AN11" s="119" t="str">
        <f ca="1" t="shared" si="6"/>
        <v/>
      </c>
      <c r="AO11" s="119" t="str">
        <f ca="1" t="shared" ref="AO11:BD12" si="7">IF(AND($C11="目标",AO$7&gt;=$F11,AO$7&lt;=$F11+$G11-1),2,IF(AND($C11="里程碑",AO$7&gt;=$F11,AO$7&lt;=$F11+$G11-1),1,""))</f>
        <v/>
      </c>
      <c r="AP11" s="119" t="str">
        <f ca="1" t="shared" si="7"/>
        <v/>
      </c>
      <c r="AQ11" s="119" t="str">
        <f ca="1" t="shared" si="7"/>
        <v/>
      </c>
      <c r="AR11" s="119" t="str">
        <f ca="1" t="shared" si="7"/>
        <v/>
      </c>
      <c r="AS11" s="119" t="str">
        <f ca="1" t="shared" si="7"/>
        <v/>
      </c>
      <c r="AT11" s="119" t="str">
        <f ca="1" t="shared" si="7"/>
        <v/>
      </c>
      <c r="AU11" s="119" t="str">
        <f ca="1" t="shared" si="7"/>
        <v/>
      </c>
      <c r="AV11" s="119" t="str">
        <f ca="1" t="shared" si="7"/>
        <v/>
      </c>
      <c r="AW11" s="119" t="str">
        <f ca="1" t="shared" si="7"/>
        <v/>
      </c>
      <c r="AX11" s="119" t="str">
        <f ca="1" t="shared" si="7"/>
        <v/>
      </c>
      <c r="AY11" s="119" t="str">
        <f ca="1" t="shared" si="7"/>
        <v/>
      </c>
      <c r="AZ11" s="119" t="str">
        <f ca="1" t="shared" si="7"/>
        <v/>
      </c>
      <c r="BA11" s="119" t="str">
        <f ca="1" t="shared" si="7"/>
        <v/>
      </c>
      <c r="BB11" s="119" t="str">
        <f ca="1" t="shared" si="7"/>
        <v/>
      </c>
      <c r="BC11" s="119" t="str">
        <f ca="1" t="shared" si="7"/>
        <v/>
      </c>
      <c r="BD11" s="119" t="str">
        <f ca="1" t="shared" si="7"/>
        <v/>
      </c>
      <c r="BE11" s="119" t="str">
        <f ca="1" t="shared" ref="BE11:BL12" si="8">IF(AND($C11="目标",BE$7&gt;=$F11,BE$7&lt;=$F11+$G11-1),2,IF(AND($C11="里程碑",BE$7&gt;=$F11,BE$7&lt;=$F11+$G11-1),1,""))</f>
        <v/>
      </c>
      <c r="BF11" s="119" t="str">
        <f ca="1" t="shared" si="8"/>
        <v/>
      </c>
      <c r="BG11" s="119" t="str">
        <f ca="1" t="shared" si="8"/>
        <v/>
      </c>
      <c r="BH11" s="119" t="str">
        <f ca="1" t="shared" si="8"/>
        <v/>
      </c>
      <c r="BI11" s="119" t="str">
        <f ca="1" t="shared" si="8"/>
        <v/>
      </c>
      <c r="BJ11" s="119" t="str">
        <f ca="1" t="shared" si="8"/>
        <v/>
      </c>
      <c r="BK11" s="119" t="str">
        <f ca="1" t="shared" si="8"/>
        <v/>
      </c>
      <c r="BL11" s="119" t="str">
        <f ca="1" t="shared" si="8"/>
        <v/>
      </c>
      <c r="BP11" s="127"/>
    </row>
    <row r="12" s="2" customFormat="1" ht="40.15" customHeight="1" spans="1:64">
      <c r="A12" s="78"/>
      <c r="B12" s="104" t="s">
        <v>56</v>
      </c>
      <c r="C12" s="101" t="s">
        <v>22</v>
      </c>
      <c r="D12" s="101" t="s">
        <v>25</v>
      </c>
      <c r="E12" s="102">
        <v>0.25</v>
      </c>
      <c r="F12" s="103">
        <f ca="1">TODAY()</f>
        <v>45845</v>
      </c>
      <c r="G12" s="99">
        <v>3</v>
      </c>
      <c r="H12" s="101"/>
      <c r="I12" s="119" t="str">
        <f ca="1" t="shared" ref="I12:I35" si="9">IF(AND($C12="目标",I$7&gt;=$F12,I$7&lt;=$F12+$G12-1),2,IF(AND($C12="里程碑",I$7&gt;=$F12,I$7&lt;=$F12+$G12-1),1,""))</f>
        <v/>
      </c>
      <c r="J12" s="119" t="str">
        <f ca="1" t="shared" si="5"/>
        <v/>
      </c>
      <c r="K12" s="119" t="str">
        <f ca="1" t="shared" si="5"/>
        <v/>
      </c>
      <c r="L12" s="119" t="str">
        <f ca="1" t="shared" si="5"/>
        <v/>
      </c>
      <c r="M12" s="119" t="str">
        <f ca="1" t="shared" si="5"/>
        <v/>
      </c>
      <c r="N12" s="119" t="str">
        <f ca="1" t="shared" si="5"/>
        <v/>
      </c>
      <c r="O12" s="119" t="str">
        <f ca="1" t="shared" si="5"/>
        <v/>
      </c>
      <c r="P12" s="119" t="str">
        <f ca="1" t="shared" si="5"/>
        <v/>
      </c>
      <c r="Q12" s="119" t="str">
        <f ca="1" t="shared" si="5"/>
        <v/>
      </c>
      <c r="R12" s="119" t="str">
        <f ca="1" t="shared" si="5"/>
        <v/>
      </c>
      <c r="S12" s="119" t="str">
        <f ca="1" t="shared" si="5"/>
        <v/>
      </c>
      <c r="T12" s="119" t="str">
        <f ca="1" t="shared" si="5"/>
        <v/>
      </c>
      <c r="U12" s="119" t="str">
        <f ca="1" t="shared" si="5"/>
        <v/>
      </c>
      <c r="V12" s="119" t="str">
        <f ca="1" t="shared" si="5"/>
        <v/>
      </c>
      <c r="W12" s="119" t="str">
        <f ca="1" t="shared" si="5"/>
        <v/>
      </c>
      <c r="X12" s="119" t="str">
        <f ca="1" t="shared" si="5"/>
        <v/>
      </c>
      <c r="Y12" s="119" t="str">
        <f ca="1" t="shared" si="6"/>
        <v/>
      </c>
      <c r="Z12" s="119" t="str">
        <f ca="1" t="shared" si="6"/>
        <v/>
      </c>
      <c r="AA12" s="119" t="str">
        <f ca="1" t="shared" si="6"/>
        <v/>
      </c>
      <c r="AB12" s="119" t="str">
        <f ca="1" t="shared" si="6"/>
        <v/>
      </c>
      <c r="AC12" s="119" t="str">
        <f ca="1" t="shared" si="6"/>
        <v/>
      </c>
      <c r="AD12" s="119" t="str">
        <f ca="1" t="shared" si="6"/>
        <v/>
      </c>
      <c r="AE12" s="119">
        <f ca="1" t="shared" si="6"/>
        <v>2</v>
      </c>
      <c r="AF12" s="119">
        <f ca="1" t="shared" si="6"/>
        <v>2</v>
      </c>
      <c r="AG12" s="119">
        <f ca="1" t="shared" si="6"/>
        <v>2</v>
      </c>
      <c r="AH12" s="119" t="str">
        <f ca="1" t="shared" si="6"/>
        <v/>
      </c>
      <c r="AI12" s="119" t="str">
        <f ca="1" t="shared" si="6"/>
        <v/>
      </c>
      <c r="AJ12" s="119" t="str">
        <f ca="1" t="shared" si="6"/>
        <v/>
      </c>
      <c r="AK12" s="119" t="str">
        <f ca="1" t="shared" si="6"/>
        <v/>
      </c>
      <c r="AL12" s="119" t="str">
        <f ca="1" t="shared" si="6"/>
        <v/>
      </c>
      <c r="AM12" s="119" t="str">
        <f ca="1" t="shared" si="6"/>
        <v/>
      </c>
      <c r="AN12" s="119" t="str">
        <f ca="1" t="shared" si="6"/>
        <v/>
      </c>
      <c r="AO12" s="119" t="str">
        <f ca="1" t="shared" si="7"/>
        <v/>
      </c>
      <c r="AP12" s="119" t="str">
        <f ca="1" t="shared" si="7"/>
        <v/>
      </c>
      <c r="AQ12" s="119" t="str">
        <f ca="1" t="shared" si="7"/>
        <v/>
      </c>
      <c r="AR12" s="119" t="str">
        <f ca="1" t="shared" si="7"/>
        <v/>
      </c>
      <c r="AS12" s="119" t="str">
        <f ca="1" t="shared" si="7"/>
        <v/>
      </c>
      <c r="AT12" s="119" t="str">
        <f ca="1" t="shared" si="7"/>
        <v/>
      </c>
      <c r="AU12" s="119" t="str">
        <f ca="1" t="shared" si="7"/>
        <v/>
      </c>
      <c r="AV12" s="119" t="str">
        <f ca="1" t="shared" si="7"/>
        <v/>
      </c>
      <c r="AW12" s="119" t="str">
        <f ca="1" t="shared" si="7"/>
        <v/>
      </c>
      <c r="AX12" s="119" t="str">
        <f ca="1" t="shared" si="7"/>
        <v/>
      </c>
      <c r="AY12" s="119" t="str">
        <f ca="1" t="shared" si="7"/>
        <v/>
      </c>
      <c r="AZ12" s="119" t="str">
        <f ca="1" t="shared" si="7"/>
        <v/>
      </c>
      <c r="BA12" s="119" t="str">
        <f ca="1" t="shared" si="7"/>
        <v/>
      </c>
      <c r="BB12" s="119" t="str">
        <f ca="1" t="shared" si="7"/>
        <v/>
      </c>
      <c r="BC12" s="119" t="str">
        <f ca="1" t="shared" si="7"/>
        <v/>
      </c>
      <c r="BD12" s="119" t="str">
        <f ca="1" t="shared" si="7"/>
        <v/>
      </c>
      <c r="BE12" s="119" t="str">
        <f ca="1" t="shared" si="8"/>
        <v/>
      </c>
      <c r="BF12" s="119" t="str">
        <f ca="1" t="shared" si="8"/>
        <v/>
      </c>
      <c r="BG12" s="119" t="str">
        <f ca="1" t="shared" si="8"/>
        <v/>
      </c>
      <c r="BH12" s="119" t="str">
        <f ca="1" t="shared" si="8"/>
        <v/>
      </c>
      <c r="BI12" s="119" t="str">
        <f ca="1" t="shared" si="8"/>
        <v/>
      </c>
      <c r="BJ12" s="119" t="str">
        <f ca="1" t="shared" si="8"/>
        <v/>
      </c>
      <c r="BK12" s="119" t="str">
        <f ca="1" t="shared" si="8"/>
        <v/>
      </c>
      <c r="BL12" s="119" t="str">
        <f ca="1" t="shared" si="8"/>
        <v/>
      </c>
    </row>
    <row r="13" s="2" customFormat="1" ht="40.15" customHeight="1" spans="1:64">
      <c r="A13" s="78"/>
      <c r="B13" s="104" t="s">
        <v>45</v>
      </c>
      <c r="C13" s="101" t="s">
        <v>24</v>
      </c>
      <c r="D13" s="101"/>
      <c r="E13" s="102"/>
      <c r="F13" s="103">
        <f ca="1">TODAY()+5</f>
        <v>45850</v>
      </c>
      <c r="G13" s="99">
        <v>1</v>
      </c>
      <c r="H13" s="101"/>
      <c r="I13" s="119" t="str">
        <f ca="1" t="shared" si="9"/>
        <v/>
      </c>
      <c r="J13" s="119" t="str">
        <f ca="1" t="shared" ref="J13:S22" si="10">IF(AND($C13="目标",J$7&gt;=$F13,J$7&lt;=$F13+$G13-1),2,IF(AND($C13="里程碑",J$7&gt;=$F13,J$7&lt;=$F13+$G13-1),1,""))</f>
        <v/>
      </c>
      <c r="K13" s="119" t="str">
        <f ca="1" t="shared" si="10"/>
        <v/>
      </c>
      <c r="L13" s="119" t="str">
        <f ca="1" t="shared" si="10"/>
        <v/>
      </c>
      <c r="M13" s="119" t="str">
        <f ca="1" t="shared" si="10"/>
        <v/>
      </c>
      <c r="N13" s="119" t="str">
        <f ca="1" t="shared" si="10"/>
        <v/>
      </c>
      <c r="O13" s="119" t="str">
        <f ca="1" t="shared" si="10"/>
        <v/>
      </c>
      <c r="P13" s="119" t="str">
        <f ca="1" t="shared" si="10"/>
        <v/>
      </c>
      <c r="Q13" s="119" t="str">
        <f ca="1" t="shared" si="10"/>
        <v/>
      </c>
      <c r="R13" s="119" t="str">
        <f ca="1" t="shared" si="10"/>
        <v/>
      </c>
      <c r="S13" s="119" t="str">
        <f ca="1" t="shared" si="10"/>
        <v/>
      </c>
      <c r="T13" s="119" t="str">
        <f ca="1" t="shared" ref="T13:AC22" si="11">IF(AND($C13="目标",T$7&gt;=$F13,T$7&lt;=$F13+$G13-1),2,IF(AND($C13="里程碑",T$7&gt;=$F13,T$7&lt;=$F13+$G13-1),1,""))</f>
        <v/>
      </c>
      <c r="U13" s="119" t="str">
        <f ca="1" t="shared" si="11"/>
        <v/>
      </c>
      <c r="V13" s="119" t="str">
        <f ca="1" t="shared" si="11"/>
        <v/>
      </c>
      <c r="W13" s="119" t="str">
        <f ca="1" t="shared" si="11"/>
        <v/>
      </c>
      <c r="X13" s="119" t="str">
        <f ca="1" t="shared" si="11"/>
        <v/>
      </c>
      <c r="Y13" s="119" t="str">
        <f ca="1" t="shared" si="11"/>
        <v/>
      </c>
      <c r="Z13" s="119" t="str">
        <f ca="1" t="shared" si="11"/>
        <v/>
      </c>
      <c r="AA13" s="119" t="str">
        <f ca="1" t="shared" si="11"/>
        <v/>
      </c>
      <c r="AB13" s="119" t="str">
        <f ca="1" t="shared" si="11"/>
        <v/>
      </c>
      <c r="AC13" s="119" t="str">
        <f ca="1" t="shared" si="11"/>
        <v/>
      </c>
      <c r="AD13" s="119" t="str">
        <f ca="1" t="shared" ref="AD13:AM22" si="12">IF(AND($C13="目标",AD$7&gt;=$F13,AD$7&lt;=$F13+$G13-1),2,IF(AND($C13="里程碑",AD$7&gt;=$F13,AD$7&lt;=$F13+$G13-1),1,""))</f>
        <v/>
      </c>
      <c r="AE13" s="119" t="str">
        <f ca="1" t="shared" si="12"/>
        <v/>
      </c>
      <c r="AF13" s="119" t="str">
        <f ca="1" t="shared" si="12"/>
        <v/>
      </c>
      <c r="AG13" s="119" t="str">
        <f ca="1" t="shared" si="12"/>
        <v/>
      </c>
      <c r="AH13" s="119" t="str">
        <f ca="1" t="shared" si="12"/>
        <v/>
      </c>
      <c r="AI13" s="119" t="str">
        <f ca="1" t="shared" si="12"/>
        <v/>
      </c>
      <c r="AJ13" s="119">
        <f ca="1" t="shared" si="12"/>
        <v>1</v>
      </c>
      <c r="AK13" s="119" t="str">
        <f ca="1" t="shared" si="12"/>
        <v/>
      </c>
      <c r="AL13" s="119" t="str">
        <f ca="1" t="shared" si="12"/>
        <v/>
      </c>
      <c r="AM13" s="119" t="str">
        <f ca="1" t="shared" si="12"/>
        <v/>
      </c>
      <c r="AN13" s="119" t="str">
        <f ca="1" t="shared" ref="AN13:AW22" si="13">IF(AND($C13="目标",AN$7&gt;=$F13,AN$7&lt;=$F13+$G13-1),2,IF(AND($C13="里程碑",AN$7&gt;=$F13,AN$7&lt;=$F13+$G13-1),1,""))</f>
        <v/>
      </c>
      <c r="AO13" s="119" t="str">
        <f ca="1" t="shared" si="13"/>
        <v/>
      </c>
      <c r="AP13" s="119" t="str">
        <f ca="1" t="shared" si="13"/>
        <v/>
      </c>
      <c r="AQ13" s="119" t="str">
        <f ca="1" t="shared" si="13"/>
        <v/>
      </c>
      <c r="AR13" s="119" t="str">
        <f ca="1" t="shared" si="13"/>
        <v/>
      </c>
      <c r="AS13" s="119" t="str">
        <f ca="1" t="shared" si="13"/>
        <v/>
      </c>
      <c r="AT13" s="119" t="str">
        <f ca="1" t="shared" si="13"/>
        <v/>
      </c>
      <c r="AU13" s="119" t="str">
        <f ca="1" t="shared" si="13"/>
        <v/>
      </c>
      <c r="AV13" s="119" t="str">
        <f ca="1" t="shared" si="13"/>
        <v/>
      </c>
      <c r="AW13" s="119" t="str">
        <f ca="1" t="shared" si="13"/>
        <v/>
      </c>
      <c r="AX13" s="119" t="str">
        <f ca="1" t="shared" ref="AX13:BL22" si="14">IF(AND($C13="目标",AX$7&gt;=$F13,AX$7&lt;=$F13+$G13-1),2,IF(AND($C13="里程碑",AX$7&gt;=$F13,AX$7&lt;=$F13+$G13-1),1,""))</f>
        <v/>
      </c>
      <c r="AY13" s="119" t="str">
        <f ca="1" t="shared" si="14"/>
        <v/>
      </c>
      <c r="AZ13" s="119" t="str">
        <f ca="1" t="shared" si="14"/>
        <v/>
      </c>
      <c r="BA13" s="119" t="str">
        <f ca="1" t="shared" si="14"/>
        <v/>
      </c>
      <c r="BB13" s="119" t="str">
        <f ca="1" t="shared" si="14"/>
        <v/>
      </c>
      <c r="BC13" s="119" t="str">
        <f ca="1" t="shared" si="14"/>
        <v/>
      </c>
      <c r="BD13" s="119" t="str">
        <f ca="1" t="shared" si="14"/>
        <v/>
      </c>
      <c r="BE13" s="119" t="str">
        <f ca="1" t="shared" si="14"/>
        <v/>
      </c>
      <c r="BF13" s="119" t="str">
        <f ca="1" t="shared" si="14"/>
        <v/>
      </c>
      <c r="BG13" s="119" t="str">
        <f ca="1" t="shared" si="14"/>
        <v/>
      </c>
      <c r="BH13" s="119" t="str">
        <f ca="1" t="shared" si="14"/>
        <v/>
      </c>
      <c r="BI13" s="119" t="str">
        <f ca="1" t="shared" si="14"/>
        <v/>
      </c>
      <c r="BJ13" s="119" t="str">
        <f ca="1" t="shared" si="14"/>
        <v/>
      </c>
      <c r="BK13" s="119" t="str">
        <f ca="1" t="shared" si="14"/>
        <v/>
      </c>
      <c r="BL13" s="119" t="str">
        <f ca="1" t="shared" si="14"/>
        <v/>
      </c>
    </row>
    <row r="14" s="2" customFormat="1" ht="40.15" customHeight="1" spans="1:64">
      <c r="A14" s="77"/>
      <c r="B14" s="104" t="s">
        <v>42</v>
      </c>
      <c r="C14" s="101" t="s">
        <v>7</v>
      </c>
      <c r="D14" s="101"/>
      <c r="E14" s="102">
        <v>0.5</v>
      </c>
      <c r="F14" s="103">
        <f ca="1">F12-3</f>
        <v>45842</v>
      </c>
      <c r="G14" s="99">
        <v>10</v>
      </c>
      <c r="H14" s="101"/>
      <c r="I14" s="119" t="str">
        <f ca="1" t="shared" si="9"/>
        <v/>
      </c>
      <c r="J14" s="119" t="str">
        <f ca="1" t="shared" si="10"/>
        <v/>
      </c>
      <c r="K14" s="119" t="str">
        <f ca="1" t="shared" si="10"/>
        <v/>
      </c>
      <c r="L14" s="119" t="str">
        <f ca="1" t="shared" si="10"/>
        <v/>
      </c>
      <c r="M14" s="119" t="str">
        <f ca="1" t="shared" si="10"/>
        <v/>
      </c>
      <c r="N14" s="119" t="str">
        <f ca="1" t="shared" si="10"/>
        <v/>
      </c>
      <c r="O14" s="119" t="str">
        <f ca="1" t="shared" si="10"/>
        <v/>
      </c>
      <c r="P14" s="119" t="str">
        <f ca="1" t="shared" si="10"/>
        <v/>
      </c>
      <c r="Q14" s="119" t="str">
        <f ca="1" t="shared" si="10"/>
        <v/>
      </c>
      <c r="R14" s="119" t="str">
        <f ca="1" t="shared" si="10"/>
        <v/>
      </c>
      <c r="S14" s="119" t="str">
        <f ca="1" t="shared" si="10"/>
        <v/>
      </c>
      <c r="T14" s="119" t="str">
        <f ca="1" t="shared" si="11"/>
        <v/>
      </c>
      <c r="U14" s="119" t="str">
        <f ca="1" t="shared" si="11"/>
        <v/>
      </c>
      <c r="V14" s="119" t="str">
        <f ca="1" t="shared" si="11"/>
        <v/>
      </c>
      <c r="W14" s="119" t="str">
        <f ca="1" t="shared" si="11"/>
        <v/>
      </c>
      <c r="X14" s="119" t="str">
        <f ca="1" t="shared" si="11"/>
        <v/>
      </c>
      <c r="Y14" s="119" t="str">
        <f ca="1" t="shared" si="11"/>
        <v/>
      </c>
      <c r="Z14" s="119" t="str">
        <f ca="1" t="shared" si="11"/>
        <v/>
      </c>
      <c r="AA14" s="119" t="str">
        <f ca="1" t="shared" si="11"/>
        <v/>
      </c>
      <c r="AB14" s="119" t="str">
        <f ca="1" t="shared" si="11"/>
        <v/>
      </c>
      <c r="AC14" s="119" t="str">
        <f ca="1" t="shared" si="11"/>
        <v/>
      </c>
      <c r="AD14" s="119" t="str">
        <f ca="1" t="shared" si="12"/>
        <v/>
      </c>
      <c r="AE14" s="119" t="str">
        <f ca="1" t="shared" si="12"/>
        <v/>
      </c>
      <c r="AF14" s="119" t="str">
        <f ca="1" t="shared" si="12"/>
        <v/>
      </c>
      <c r="AG14" s="119" t="str">
        <f ca="1" t="shared" si="12"/>
        <v/>
      </c>
      <c r="AH14" s="119" t="str">
        <f ca="1" t="shared" si="12"/>
        <v/>
      </c>
      <c r="AI14" s="119" t="str">
        <f ca="1" t="shared" si="12"/>
        <v/>
      </c>
      <c r="AJ14" s="119" t="str">
        <f ca="1" t="shared" si="12"/>
        <v/>
      </c>
      <c r="AK14" s="119" t="str">
        <f ca="1" t="shared" si="12"/>
        <v/>
      </c>
      <c r="AL14" s="119" t="str">
        <f ca="1" t="shared" si="12"/>
        <v/>
      </c>
      <c r="AM14" s="119" t="str">
        <f ca="1" t="shared" si="12"/>
        <v/>
      </c>
      <c r="AN14" s="119" t="str">
        <f ca="1" t="shared" si="13"/>
        <v/>
      </c>
      <c r="AO14" s="119" t="str">
        <f ca="1" t="shared" si="13"/>
        <v/>
      </c>
      <c r="AP14" s="119" t="str">
        <f ca="1" t="shared" si="13"/>
        <v/>
      </c>
      <c r="AQ14" s="119" t="str">
        <f ca="1" t="shared" si="13"/>
        <v/>
      </c>
      <c r="AR14" s="119" t="str">
        <f ca="1" t="shared" si="13"/>
        <v/>
      </c>
      <c r="AS14" s="119" t="str">
        <f ca="1" t="shared" si="13"/>
        <v/>
      </c>
      <c r="AT14" s="119" t="str">
        <f ca="1" t="shared" si="13"/>
        <v/>
      </c>
      <c r="AU14" s="119" t="str">
        <f ca="1" t="shared" si="13"/>
        <v/>
      </c>
      <c r="AV14" s="119" t="str">
        <f ca="1" t="shared" si="13"/>
        <v/>
      </c>
      <c r="AW14" s="119" t="str">
        <f ca="1" t="shared" si="13"/>
        <v/>
      </c>
      <c r="AX14" s="119" t="str">
        <f ca="1" t="shared" si="14"/>
        <v/>
      </c>
      <c r="AY14" s="119" t="str">
        <f ca="1" t="shared" si="14"/>
        <v/>
      </c>
      <c r="AZ14" s="119" t="str">
        <f ca="1" t="shared" si="14"/>
        <v/>
      </c>
      <c r="BA14" s="119" t="str">
        <f ca="1" t="shared" si="14"/>
        <v/>
      </c>
      <c r="BB14" s="119" t="str">
        <f ca="1" t="shared" si="14"/>
        <v/>
      </c>
      <c r="BC14" s="119" t="str">
        <f ca="1" t="shared" si="14"/>
        <v/>
      </c>
      <c r="BD14" s="119" t="str">
        <f ca="1" t="shared" si="14"/>
        <v/>
      </c>
      <c r="BE14" s="119" t="str">
        <f ca="1" t="shared" si="14"/>
        <v/>
      </c>
      <c r="BF14" s="119" t="str">
        <f ca="1" t="shared" si="14"/>
        <v/>
      </c>
      <c r="BG14" s="119" t="str">
        <f ca="1" t="shared" si="14"/>
        <v/>
      </c>
      <c r="BH14" s="119" t="str">
        <f ca="1" t="shared" si="14"/>
        <v/>
      </c>
      <c r="BI14" s="119" t="str">
        <f ca="1" t="shared" si="14"/>
        <v/>
      </c>
      <c r="BJ14" s="119" t="str">
        <f ca="1" t="shared" si="14"/>
        <v/>
      </c>
      <c r="BK14" s="119" t="str">
        <f ca="1" t="shared" si="14"/>
        <v/>
      </c>
      <c r="BL14" s="119" t="str">
        <f ca="1" t="shared" si="14"/>
        <v/>
      </c>
    </row>
    <row r="15" s="2" customFormat="1" ht="40.15" customHeight="1" spans="1:64">
      <c r="A15" s="77"/>
      <c r="B15" s="104" t="s">
        <v>31</v>
      </c>
      <c r="C15" s="101" t="s">
        <v>24</v>
      </c>
      <c r="D15" s="101"/>
      <c r="E15" s="102"/>
      <c r="F15" s="103">
        <f ca="1">F12+20</f>
        <v>45865</v>
      </c>
      <c r="G15" s="99">
        <v>1</v>
      </c>
      <c r="H15" s="101"/>
      <c r="I15" s="119" t="str">
        <f ca="1" t="shared" si="9"/>
        <v/>
      </c>
      <c r="J15" s="119" t="str">
        <f ca="1" t="shared" si="10"/>
        <v/>
      </c>
      <c r="K15" s="119" t="str">
        <f ca="1" t="shared" si="10"/>
        <v/>
      </c>
      <c r="L15" s="119" t="str">
        <f ca="1" t="shared" si="10"/>
        <v/>
      </c>
      <c r="M15" s="119" t="str">
        <f ca="1" t="shared" si="10"/>
        <v/>
      </c>
      <c r="N15" s="119" t="str">
        <f ca="1" t="shared" si="10"/>
        <v/>
      </c>
      <c r="O15" s="119" t="str">
        <f ca="1" t="shared" si="10"/>
        <v/>
      </c>
      <c r="P15" s="119" t="str">
        <f ca="1" t="shared" si="10"/>
        <v/>
      </c>
      <c r="Q15" s="119" t="str">
        <f ca="1" t="shared" si="10"/>
        <v/>
      </c>
      <c r="R15" s="119" t="str">
        <f ca="1" t="shared" si="10"/>
        <v/>
      </c>
      <c r="S15" s="119" t="str">
        <f ca="1" t="shared" si="10"/>
        <v/>
      </c>
      <c r="T15" s="119" t="str">
        <f ca="1" t="shared" si="11"/>
        <v/>
      </c>
      <c r="U15" s="119" t="str">
        <f ca="1" t="shared" si="11"/>
        <v/>
      </c>
      <c r="V15" s="119" t="str">
        <f ca="1" t="shared" si="11"/>
        <v/>
      </c>
      <c r="W15" s="119" t="str">
        <f ca="1" t="shared" si="11"/>
        <v/>
      </c>
      <c r="X15" s="119" t="str">
        <f ca="1" t="shared" si="11"/>
        <v/>
      </c>
      <c r="Y15" s="119" t="str">
        <f ca="1" t="shared" si="11"/>
        <v/>
      </c>
      <c r="Z15" s="119" t="str">
        <f ca="1" t="shared" si="11"/>
        <v/>
      </c>
      <c r="AA15" s="119" t="str">
        <f ca="1" t="shared" si="11"/>
        <v/>
      </c>
      <c r="AB15" s="119" t="str">
        <f ca="1" t="shared" si="11"/>
        <v/>
      </c>
      <c r="AC15" s="119" t="str">
        <f ca="1" t="shared" si="11"/>
        <v/>
      </c>
      <c r="AD15" s="119" t="str">
        <f ca="1" t="shared" si="12"/>
        <v/>
      </c>
      <c r="AE15" s="119" t="str">
        <f ca="1" t="shared" si="12"/>
        <v/>
      </c>
      <c r="AF15" s="119" t="str">
        <f ca="1" t="shared" si="12"/>
        <v/>
      </c>
      <c r="AG15" s="119" t="str">
        <f ca="1" t="shared" si="12"/>
        <v/>
      </c>
      <c r="AH15" s="119" t="str">
        <f ca="1" t="shared" si="12"/>
        <v/>
      </c>
      <c r="AI15" s="119" t="str">
        <f ca="1" t="shared" si="12"/>
        <v/>
      </c>
      <c r="AJ15" s="119" t="str">
        <f ca="1" t="shared" si="12"/>
        <v/>
      </c>
      <c r="AK15" s="119" t="str">
        <f ca="1" t="shared" si="12"/>
        <v/>
      </c>
      <c r="AL15" s="119" t="str">
        <f ca="1" t="shared" si="12"/>
        <v/>
      </c>
      <c r="AM15" s="119" t="str">
        <f ca="1" t="shared" si="12"/>
        <v/>
      </c>
      <c r="AN15" s="119" t="str">
        <f ca="1" t="shared" si="13"/>
        <v/>
      </c>
      <c r="AO15" s="119" t="str">
        <f ca="1" t="shared" si="13"/>
        <v/>
      </c>
      <c r="AP15" s="119" t="str">
        <f ca="1" t="shared" si="13"/>
        <v/>
      </c>
      <c r="AQ15" s="119" t="str">
        <f ca="1" t="shared" si="13"/>
        <v/>
      </c>
      <c r="AR15" s="119" t="str">
        <f ca="1" t="shared" si="13"/>
        <v/>
      </c>
      <c r="AS15" s="119" t="str">
        <f ca="1" t="shared" si="13"/>
        <v/>
      </c>
      <c r="AT15" s="119" t="str">
        <f ca="1" t="shared" si="13"/>
        <v/>
      </c>
      <c r="AU15" s="119" t="str">
        <f ca="1" t="shared" si="13"/>
        <v/>
      </c>
      <c r="AV15" s="119" t="str">
        <f ca="1" t="shared" si="13"/>
        <v/>
      </c>
      <c r="AW15" s="119" t="str">
        <f ca="1" t="shared" si="13"/>
        <v/>
      </c>
      <c r="AX15" s="119" t="str">
        <f ca="1" t="shared" si="14"/>
        <v/>
      </c>
      <c r="AY15" s="119">
        <f ca="1" t="shared" si="14"/>
        <v>1</v>
      </c>
      <c r="AZ15" s="119" t="str">
        <f ca="1" t="shared" si="14"/>
        <v/>
      </c>
      <c r="BA15" s="119" t="str">
        <f ca="1" t="shared" si="14"/>
        <v/>
      </c>
      <c r="BB15" s="119" t="str">
        <f ca="1" t="shared" si="14"/>
        <v/>
      </c>
      <c r="BC15" s="119" t="str">
        <f ca="1" t="shared" si="14"/>
        <v/>
      </c>
      <c r="BD15" s="119" t="str">
        <f ca="1" t="shared" si="14"/>
        <v/>
      </c>
      <c r="BE15" s="119" t="str">
        <f ca="1" t="shared" si="14"/>
        <v/>
      </c>
      <c r="BF15" s="119" t="str">
        <f ca="1" t="shared" si="14"/>
        <v/>
      </c>
      <c r="BG15" s="119" t="str">
        <f ca="1" t="shared" si="14"/>
        <v/>
      </c>
      <c r="BH15" s="119" t="str">
        <f ca="1" t="shared" si="14"/>
        <v/>
      </c>
      <c r="BI15" s="119" t="str">
        <f ca="1" t="shared" si="14"/>
        <v/>
      </c>
      <c r="BJ15" s="119" t="str">
        <f ca="1" t="shared" si="14"/>
        <v/>
      </c>
      <c r="BK15" s="119" t="str">
        <f ca="1" t="shared" si="14"/>
        <v/>
      </c>
      <c r="BL15" s="119" t="str">
        <f ca="1" t="shared" si="14"/>
        <v/>
      </c>
    </row>
    <row r="16" s="2" customFormat="1" ht="40.15" customHeight="1" spans="1:64">
      <c r="A16" s="77"/>
      <c r="B16" s="104" t="s">
        <v>32</v>
      </c>
      <c r="C16" s="101" t="s">
        <v>8</v>
      </c>
      <c r="D16" s="101"/>
      <c r="E16" s="102">
        <v>0.1</v>
      </c>
      <c r="F16" s="103">
        <f ca="1">F12+6</f>
        <v>45851</v>
      </c>
      <c r="G16" s="99">
        <v>6</v>
      </c>
      <c r="H16" s="101"/>
      <c r="I16" s="119" t="str">
        <f ca="1" t="shared" si="9"/>
        <v/>
      </c>
      <c r="J16" s="119" t="str">
        <f ca="1" t="shared" si="10"/>
        <v/>
      </c>
      <c r="K16" s="119" t="str">
        <f ca="1" t="shared" si="10"/>
        <v/>
      </c>
      <c r="L16" s="119" t="str">
        <f ca="1" t="shared" si="10"/>
        <v/>
      </c>
      <c r="M16" s="119" t="str">
        <f ca="1" t="shared" si="10"/>
        <v/>
      </c>
      <c r="N16" s="119" t="str">
        <f ca="1" t="shared" si="10"/>
        <v/>
      </c>
      <c r="O16" s="119" t="str">
        <f ca="1" t="shared" si="10"/>
        <v/>
      </c>
      <c r="P16" s="119" t="str">
        <f ca="1" t="shared" si="10"/>
        <v/>
      </c>
      <c r="Q16" s="119" t="str">
        <f ca="1" t="shared" si="10"/>
        <v/>
      </c>
      <c r="R16" s="119" t="str">
        <f ca="1" t="shared" si="10"/>
        <v/>
      </c>
      <c r="S16" s="119" t="str">
        <f ca="1" t="shared" si="10"/>
        <v/>
      </c>
      <c r="T16" s="119" t="str">
        <f ca="1" t="shared" si="11"/>
        <v/>
      </c>
      <c r="U16" s="119" t="str">
        <f ca="1" t="shared" si="11"/>
        <v/>
      </c>
      <c r="V16" s="119" t="str">
        <f ca="1" t="shared" si="11"/>
        <v/>
      </c>
      <c r="W16" s="119" t="str">
        <f ca="1" t="shared" si="11"/>
        <v/>
      </c>
      <c r="X16" s="119" t="str">
        <f ca="1" t="shared" si="11"/>
        <v/>
      </c>
      <c r="Y16" s="119" t="str">
        <f ca="1" t="shared" si="11"/>
        <v/>
      </c>
      <c r="Z16" s="119" t="str">
        <f ca="1" t="shared" si="11"/>
        <v/>
      </c>
      <c r="AA16" s="119" t="str">
        <f ca="1" t="shared" si="11"/>
        <v/>
      </c>
      <c r="AB16" s="119" t="str">
        <f ca="1" t="shared" si="11"/>
        <v/>
      </c>
      <c r="AC16" s="119" t="str">
        <f ca="1" t="shared" si="11"/>
        <v/>
      </c>
      <c r="AD16" s="119" t="str">
        <f ca="1" t="shared" si="12"/>
        <v/>
      </c>
      <c r="AE16" s="119" t="str">
        <f ca="1" t="shared" si="12"/>
        <v/>
      </c>
      <c r="AF16" s="119" t="str">
        <f ca="1" t="shared" si="12"/>
        <v/>
      </c>
      <c r="AG16" s="119" t="str">
        <f ca="1" t="shared" si="12"/>
        <v/>
      </c>
      <c r="AH16" s="119" t="str">
        <f ca="1" t="shared" si="12"/>
        <v/>
      </c>
      <c r="AI16" s="119" t="str">
        <f ca="1" t="shared" si="12"/>
        <v/>
      </c>
      <c r="AJ16" s="119" t="str">
        <f ca="1" t="shared" si="12"/>
        <v/>
      </c>
      <c r="AK16" s="119" t="str">
        <f ca="1" t="shared" si="12"/>
        <v/>
      </c>
      <c r="AL16" s="119" t="str">
        <f ca="1" t="shared" si="12"/>
        <v/>
      </c>
      <c r="AM16" s="119" t="str">
        <f ca="1" t="shared" si="12"/>
        <v/>
      </c>
      <c r="AN16" s="119" t="str">
        <f ca="1" t="shared" si="13"/>
        <v/>
      </c>
      <c r="AO16" s="119" t="str">
        <f ca="1" t="shared" si="13"/>
        <v/>
      </c>
      <c r="AP16" s="119" t="str">
        <f ca="1" t="shared" si="13"/>
        <v/>
      </c>
      <c r="AQ16" s="119" t="str">
        <f ca="1" t="shared" si="13"/>
        <v/>
      </c>
      <c r="AR16" s="119" t="str">
        <f ca="1" t="shared" si="13"/>
        <v/>
      </c>
      <c r="AS16" s="119" t="str">
        <f ca="1" t="shared" si="13"/>
        <v/>
      </c>
      <c r="AT16" s="119" t="str">
        <f ca="1" t="shared" si="13"/>
        <v/>
      </c>
      <c r="AU16" s="119" t="str">
        <f ca="1" t="shared" si="13"/>
        <v/>
      </c>
      <c r="AV16" s="119" t="str">
        <f ca="1" t="shared" si="13"/>
        <v/>
      </c>
      <c r="AW16" s="119" t="str">
        <f ca="1" t="shared" si="13"/>
        <v/>
      </c>
      <c r="AX16" s="119" t="str">
        <f ca="1" t="shared" si="14"/>
        <v/>
      </c>
      <c r="AY16" s="119" t="str">
        <f ca="1" t="shared" si="14"/>
        <v/>
      </c>
      <c r="AZ16" s="119" t="str">
        <f ca="1" t="shared" si="14"/>
        <v/>
      </c>
      <c r="BA16" s="119" t="str">
        <f ca="1" t="shared" si="14"/>
        <v/>
      </c>
      <c r="BB16" s="119" t="str">
        <f ca="1" t="shared" si="14"/>
        <v/>
      </c>
      <c r="BC16" s="119" t="str">
        <f ca="1" t="shared" si="14"/>
        <v/>
      </c>
      <c r="BD16" s="119" t="str">
        <f ca="1" t="shared" si="14"/>
        <v/>
      </c>
      <c r="BE16" s="119" t="str">
        <f ca="1" t="shared" si="14"/>
        <v/>
      </c>
      <c r="BF16" s="119" t="str">
        <f ca="1" t="shared" si="14"/>
        <v/>
      </c>
      <c r="BG16" s="119" t="str">
        <f ca="1" t="shared" si="14"/>
        <v/>
      </c>
      <c r="BH16" s="119" t="str">
        <f ca="1" t="shared" si="14"/>
        <v/>
      </c>
      <c r="BI16" s="119" t="str">
        <f ca="1" t="shared" si="14"/>
        <v/>
      </c>
      <c r="BJ16" s="119" t="str">
        <f ca="1" t="shared" si="14"/>
        <v/>
      </c>
      <c r="BK16" s="119" t="str">
        <f ca="1" t="shared" si="14"/>
        <v/>
      </c>
      <c r="BL16" s="119" t="str">
        <f ca="1" t="shared" si="14"/>
        <v/>
      </c>
    </row>
    <row r="17" s="2" customFormat="1" ht="40.15" customHeight="1" spans="1:64">
      <c r="A17" s="78"/>
      <c r="B17" s="100" t="s">
        <v>57</v>
      </c>
      <c r="C17" s="101"/>
      <c r="D17" s="101"/>
      <c r="E17" s="102"/>
      <c r="F17" s="103"/>
      <c r="G17" s="99"/>
      <c r="H17" s="101"/>
      <c r="I17" s="119" t="str">
        <f ca="1" t="shared" si="9"/>
        <v/>
      </c>
      <c r="J17" s="119" t="str">
        <f ca="1" t="shared" si="10"/>
        <v/>
      </c>
      <c r="K17" s="119" t="str">
        <f ca="1" t="shared" si="10"/>
        <v/>
      </c>
      <c r="L17" s="119" t="str">
        <f ca="1" t="shared" si="10"/>
        <v/>
      </c>
      <c r="M17" s="119" t="str">
        <f ca="1" t="shared" si="10"/>
        <v/>
      </c>
      <c r="N17" s="119" t="str">
        <f ca="1" t="shared" si="10"/>
        <v/>
      </c>
      <c r="O17" s="119" t="str">
        <f ca="1" t="shared" si="10"/>
        <v/>
      </c>
      <c r="P17" s="119" t="str">
        <f ca="1" t="shared" si="10"/>
        <v/>
      </c>
      <c r="Q17" s="119" t="str">
        <f ca="1" t="shared" si="10"/>
        <v/>
      </c>
      <c r="R17" s="119" t="str">
        <f ca="1" t="shared" si="10"/>
        <v/>
      </c>
      <c r="S17" s="119" t="str">
        <f ca="1" t="shared" si="10"/>
        <v/>
      </c>
      <c r="T17" s="119" t="str">
        <f ca="1" t="shared" si="11"/>
        <v/>
      </c>
      <c r="U17" s="119" t="str">
        <f ca="1" t="shared" si="11"/>
        <v/>
      </c>
      <c r="V17" s="119" t="str">
        <f ca="1" t="shared" si="11"/>
        <v/>
      </c>
      <c r="W17" s="119" t="str">
        <f ca="1" t="shared" si="11"/>
        <v/>
      </c>
      <c r="X17" s="119" t="str">
        <f ca="1" t="shared" si="11"/>
        <v/>
      </c>
      <c r="Y17" s="119" t="str">
        <f ca="1" t="shared" si="11"/>
        <v/>
      </c>
      <c r="Z17" s="119" t="str">
        <f ca="1" t="shared" si="11"/>
        <v/>
      </c>
      <c r="AA17" s="119" t="str">
        <f ca="1" t="shared" si="11"/>
        <v/>
      </c>
      <c r="AB17" s="119" t="str">
        <f ca="1" t="shared" si="11"/>
        <v/>
      </c>
      <c r="AC17" s="119" t="str">
        <f ca="1" t="shared" si="11"/>
        <v/>
      </c>
      <c r="AD17" s="119" t="str">
        <f ca="1" t="shared" si="12"/>
        <v/>
      </c>
      <c r="AE17" s="119" t="str">
        <f ca="1" t="shared" si="12"/>
        <v/>
      </c>
      <c r="AF17" s="119" t="str">
        <f ca="1" t="shared" si="12"/>
        <v/>
      </c>
      <c r="AG17" s="119" t="str">
        <f ca="1" t="shared" si="12"/>
        <v/>
      </c>
      <c r="AH17" s="119" t="str">
        <f ca="1" t="shared" si="12"/>
        <v/>
      </c>
      <c r="AI17" s="119" t="str">
        <f ca="1" t="shared" si="12"/>
        <v/>
      </c>
      <c r="AJ17" s="119" t="str">
        <f ca="1" t="shared" si="12"/>
        <v/>
      </c>
      <c r="AK17" s="119" t="str">
        <f ca="1" t="shared" si="12"/>
        <v/>
      </c>
      <c r="AL17" s="119" t="str">
        <f ca="1" t="shared" si="12"/>
        <v/>
      </c>
      <c r="AM17" s="119" t="str">
        <f ca="1" t="shared" si="12"/>
        <v/>
      </c>
      <c r="AN17" s="119" t="str">
        <f ca="1" t="shared" si="13"/>
        <v/>
      </c>
      <c r="AO17" s="119" t="str">
        <f ca="1" t="shared" si="13"/>
        <v/>
      </c>
      <c r="AP17" s="119" t="str">
        <f ca="1" t="shared" si="13"/>
        <v/>
      </c>
      <c r="AQ17" s="119" t="str">
        <f ca="1" t="shared" si="13"/>
        <v/>
      </c>
      <c r="AR17" s="119" t="str">
        <f ca="1" t="shared" si="13"/>
        <v/>
      </c>
      <c r="AS17" s="119" t="str">
        <f ca="1" t="shared" si="13"/>
        <v/>
      </c>
      <c r="AT17" s="119" t="str">
        <f ca="1" t="shared" si="13"/>
        <v/>
      </c>
      <c r="AU17" s="119" t="str">
        <f ca="1" t="shared" si="13"/>
        <v/>
      </c>
      <c r="AV17" s="119" t="str">
        <f ca="1" t="shared" si="13"/>
        <v/>
      </c>
      <c r="AW17" s="119" t="str">
        <f ca="1" t="shared" si="13"/>
        <v/>
      </c>
      <c r="AX17" s="119" t="str">
        <f ca="1" t="shared" si="14"/>
        <v/>
      </c>
      <c r="AY17" s="119" t="str">
        <f ca="1" t="shared" si="14"/>
        <v/>
      </c>
      <c r="AZ17" s="119" t="str">
        <f ca="1" t="shared" si="14"/>
        <v/>
      </c>
      <c r="BA17" s="119" t="str">
        <f ca="1" t="shared" si="14"/>
        <v/>
      </c>
      <c r="BB17" s="119" t="str">
        <f ca="1" t="shared" si="14"/>
        <v/>
      </c>
      <c r="BC17" s="119" t="str">
        <f ca="1" t="shared" si="14"/>
        <v/>
      </c>
      <c r="BD17" s="119" t="str">
        <f ca="1" t="shared" si="14"/>
        <v/>
      </c>
      <c r="BE17" s="119" t="str">
        <f ca="1" t="shared" si="14"/>
        <v/>
      </c>
      <c r="BF17" s="119" t="str">
        <f ca="1" t="shared" si="14"/>
        <v/>
      </c>
      <c r="BG17" s="119" t="str">
        <f ca="1" t="shared" si="14"/>
        <v/>
      </c>
      <c r="BH17" s="119" t="str">
        <f ca="1" t="shared" si="14"/>
        <v/>
      </c>
      <c r="BI17" s="119" t="str">
        <f ca="1" t="shared" si="14"/>
        <v/>
      </c>
      <c r="BJ17" s="119" t="str">
        <f ca="1" t="shared" si="14"/>
        <v/>
      </c>
      <c r="BK17" s="119" t="str">
        <f ca="1" t="shared" si="14"/>
        <v/>
      </c>
      <c r="BL17" s="119" t="str">
        <f ca="1" t="shared" si="14"/>
        <v/>
      </c>
    </row>
    <row r="18" s="2" customFormat="1" ht="40.15" customHeight="1" spans="1:64">
      <c r="A18" s="78"/>
      <c r="B18" s="104" t="s">
        <v>56</v>
      </c>
      <c r="C18" s="101" t="s">
        <v>9</v>
      </c>
      <c r="D18" s="101"/>
      <c r="E18" s="102">
        <v>0.6</v>
      </c>
      <c r="F18" s="103">
        <f ca="1">F12+6</f>
        <v>45851</v>
      </c>
      <c r="G18" s="99">
        <v>13</v>
      </c>
      <c r="H18" s="101"/>
      <c r="I18" s="119" t="str">
        <f ca="1" t="shared" si="9"/>
        <v/>
      </c>
      <c r="J18" s="119" t="str">
        <f ca="1" t="shared" si="10"/>
        <v/>
      </c>
      <c r="K18" s="119" t="str">
        <f ca="1" t="shared" si="10"/>
        <v/>
      </c>
      <c r="L18" s="119" t="str">
        <f ca="1" t="shared" si="10"/>
        <v/>
      </c>
      <c r="M18" s="119" t="str">
        <f ca="1" t="shared" si="10"/>
        <v/>
      </c>
      <c r="N18" s="119" t="str">
        <f ca="1" t="shared" si="10"/>
        <v/>
      </c>
      <c r="O18" s="119" t="str">
        <f ca="1" t="shared" si="10"/>
        <v/>
      </c>
      <c r="P18" s="119" t="str">
        <f ca="1" t="shared" si="10"/>
        <v/>
      </c>
      <c r="Q18" s="119" t="str">
        <f ca="1" t="shared" si="10"/>
        <v/>
      </c>
      <c r="R18" s="119" t="str">
        <f ca="1" t="shared" si="10"/>
        <v/>
      </c>
      <c r="S18" s="119" t="str">
        <f ca="1" t="shared" si="10"/>
        <v/>
      </c>
      <c r="T18" s="119" t="str">
        <f ca="1" t="shared" si="11"/>
        <v/>
      </c>
      <c r="U18" s="119" t="str">
        <f ca="1" t="shared" si="11"/>
        <v/>
      </c>
      <c r="V18" s="119" t="str">
        <f ca="1" t="shared" si="11"/>
        <v/>
      </c>
      <c r="W18" s="119" t="str">
        <f ca="1" t="shared" si="11"/>
        <v/>
      </c>
      <c r="X18" s="119" t="str">
        <f ca="1" t="shared" si="11"/>
        <v/>
      </c>
      <c r="Y18" s="119" t="str">
        <f ca="1" t="shared" si="11"/>
        <v/>
      </c>
      <c r="Z18" s="119" t="str">
        <f ca="1" t="shared" si="11"/>
        <v/>
      </c>
      <c r="AA18" s="119" t="str">
        <f ca="1" t="shared" si="11"/>
        <v/>
      </c>
      <c r="AB18" s="119" t="str">
        <f ca="1" t="shared" si="11"/>
        <v/>
      </c>
      <c r="AC18" s="119" t="str">
        <f ca="1" t="shared" si="11"/>
        <v/>
      </c>
      <c r="AD18" s="119" t="str">
        <f ca="1" t="shared" si="12"/>
        <v/>
      </c>
      <c r="AE18" s="119" t="str">
        <f ca="1" t="shared" si="12"/>
        <v/>
      </c>
      <c r="AF18" s="119" t="str">
        <f ca="1" t="shared" si="12"/>
        <v/>
      </c>
      <c r="AG18" s="119" t="str">
        <f ca="1" t="shared" si="12"/>
        <v/>
      </c>
      <c r="AH18" s="119" t="str">
        <f ca="1" t="shared" si="12"/>
        <v/>
      </c>
      <c r="AI18" s="119" t="str">
        <f ca="1" t="shared" si="12"/>
        <v/>
      </c>
      <c r="AJ18" s="119" t="str">
        <f ca="1" t="shared" si="12"/>
        <v/>
      </c>
      <c r="AK18" s="119" t="str">
        <f ca="1" t="shared" si="12"/>
        <v/>
      </c>
      <c r="AL18" s="119" t="str">
        <f ca="1" t="shared" si="12"/>
        <v/>
      </c>
      <c r="AM18" s="119" t="str">
        <f ca="1" t="shared" si="12"/>
        <v/>
      </c>
      <c r="AN18" s="119" t="str">
        <f ca="1" t="shared" si="13"/>
        <v/>
      </c>
      <c r="AO18" s="119" t="str">
        <f ca="1" t="shared" si="13"/>
        <v/>
      </c>
      <c r="AP18" s="119" t="str">
        <f ca="1" t="shared" si="13"/>
        <v/>
      </c>
      <c r="AQ18" s="119" t="str">
        <f ca="1" t="shared" si="13"/>
        <v/>
      </c>
      <c r="AR18" s="119" t="str">
        <f ca="1" t="shared" si="13"/>
        <v/>
      </c>
      <c r="AS18" s="119" t="str">
        <f ca="1" t="shared" si="13"/>
        <v/>
      </c>
      <c r="AT18" s="119" t="str">
        <f ca="1" t="shared" si="13"/>
        <v/>
      </c>
      <c r="AU18" s="119" t="str">
        <f ca="1" t="shared" si="13"/>
        <v/>
      </c>
      <c r="AV18" s="119" t="str">
        <f ca="1" t="shared" si="13"/>
        <v/>
      </c>
      <c r="AW18" s="119" t="str">
        <f ca="1" t="shared" si="13"/>
        <v/>
      </c>
      <c r="AX18" s="119" t="str">
        <f ca="1" t="shared" si="14"/>
        <v/>
      </c>
      <c r="AY18" s="119" t="str">
        <f ca="1" t="shared" si="14"/>
        <v/>
      </c>
      <c r="AZ18" s="119" t="str">
        <f ca="1" t="shared" si="14"/>
        <v/>
      </c>
      <c r="BA18" s="119" t="str">
        <f ca="1" t="shared" si="14"/>
        <v/>
      </c>
      <c r="BB18" s="119" t="str">
        <f ca="1" t="shared" si="14"/>
        <v/>
      </c>
      <c r="BC18" s="119" t="str">
        <f ca="1" t="shared" si="14"/>
        <v/>
      </c>
      <c r="BD18" s="119" t="str">
        <f ca="1" t="shared" si="14"/>
        <v/>
      </c>
      <c r="BE18" s="119" t="str">
        <f ca="1" t="shared" si="14"/>
        <v/>
      </c>
      <c r="BF18" s="119" t="str">
        <f ca="1" t="shared" si="14"/>
        <v/>
      </c>
      <c r="BG18" s="119" t="str">
        <f ca="1" t="shared" si="14"/>
        <v/>
      </c>
      <c r="BH18" s="119" t="str">
        <f ca="1" t="shared" si="14"/>
        <v/>
      </c>
      <c r="BI18" s="119" t="str">
        <f ca="1" t="shared" si="14"/>
        <v/>
      </c>
      <c r="BJ18" s="119" t="str">
        <f ca="1" t="shared" si="14"/>
        <v/>
      </c>
      <c r="BK18" s="119" t="str">
        <f ca="1" t="shared" si="14"/>
        <v/>
      </c>
      <c r="BL18" s="119" t="str">
        <f ca="1" t="shared" si="14"/>
        <v/>
      </c>
    </row>
    <row r="19" s="2" customFormat="1" ht="40.15" customHeight="1" spans="1:64">
      <c r="A19" s="77"/>
      <c r="B19" s="104" t="s">
        <v>45</v>
      </c>
      <c r="C19" s="101" t="s">
        <v>6</v>
      </c>
      <c r="D19" s="101"/>
      <c r="E19" s="102">
        <v>0.5</v>
      </c>
      <c r="F19" s="103">
        <f ca="1">F18+2</f>
        <v>45853</v>
      </c>
      <c r="G19" s="99">
        <v>9</v>
      </c>
      <c r="H19" s="101"/>
      <c r="I19" s="119" t="str">
        <f ca="1" t="shared" si="9"/>
        <v/>
      </c>
      <c r="J19" s="119" t="str">
        <f ca="1" t="shared" si="10"/>
        <v/>
      </c>
      <c r="K19" s="119" t="str">
        <f ca="1" t="shared" si="10"/>
        <v/>
      </c>
      <c r="L19" s="119" t="str">
        <f ca="1" t="shared" si="10"/>
        <v/>
      </c>
      <c r="M19" s="119" t="str">
        <f ca="1" t="shared" si="10"/>
        <v/>
      </c>
      <c r="N19" s="119" t="str">
        <f ca="1" t="shared" si="10"/>
        <v/>
      </c>
      <c r="O19" s="119" t="str">
        <f ca="1" t="shared" si="10"/>
        <v/>
      </c>
      <c r="P19" s="119" t="str">
        <f ca="1" t="shared" si="10"/>
        <v/>
      </c>
      <c r="Q19" s="119" t="str">
        <f ca="1" t="shared" si="10"/>
        <v/>
      </c>
      <c r="R19" s="119" t="str">
        <f ca="1" t="shared" si="10"/>
        <v/>
      </c>
      <c r="S19" s="119" t="str">
        <f ca="1" t="shared" si="10"/>
        <v/>
      </c>
      <c r="T19" s="119" t="str">
        <f ca="1" t="shared" si="11"/>
        <v/>
      </c>
      <c r="U19" s="119" t="str">
        <f ca="1" t="shared" si="11"/>
        <v/>
      </c>
      <c r="V19" s="119" t="str">
        <f ca="1" t="shared" si="11"/>
        <v/>
      </c>
      <c r="W19" s="119" t="str">
        <f ca="1" t="shared" si="11"/>
        <v/>
      </c>
      <c r="X19" s="119" t="str">
        <f ca="1" t="shared" si="11"/>
        <v/>
      </c>
      <c r="Y19" s="119" t="str">
        <f ca="1" t="shared" si="11"/>
        <v/>
      </c>
      <c r="Z19" s="119" t="str">
        <f ca="1" t="shared" si="11"/>
        <v/>
      </c>
      <c r="AA19" s="119" t="str">
        <f ca="1" t="shared" si="11"/>
        <v/>
      </c>
      <c r="AB19" s="119" t="str">
        <f ca="1" t="shared" si="11"/>
        <v/>
      </c>
      <c r="AC19" s="119" t="str">
        <f ca="1" t="shared" si="11"/>
        <v/>
      </c>
      <c r="AD19" s="119" t="str">
        <f ca="1" t="shared" si="12"/>
        <v/>
      </c>
      <c r="AE19" s="119" t="str">
        <f ca="1" t="shared" si="12"/>
        <v/>
      </c>
      <c r="AF19" s="119" t="str">
        <f ca="1" t="shared" si="12"/>
        <v/>
      </c>
      <c r="AG19" s="119" t="str">
        <f ca="1" t="shared" si="12"/>
        <v/>
      </c>
      <c r="AH19" s="119" t="str">
        <f ca="1" t="shared" si="12"/>
        <v/>
      </c>
      <c r="AI19" s="119" t="str">
        <f ca="1" t="shared" si="12"/>
        <v/>
      </c>
      <c r="AJ19" s="119" t="str">
        <f ca="1" t="shared" si="12"/>
        <v/>
      </c>
      <c r="AK19" s="119" t="str">
        <f ca="1" t="shared" si="12"/>
        <v/>
      </c>
      <c r="AL19" s="119" t="str">
        <f ca="1" t="shared" si="12"/>
        <v/>
      </c>
      <c r="AM19" s="119" t="str">
        <f ca="1" t="shared" si="12"/>
        <v/>
      </c>
      <c r="AN19" s="119" t="str">
        <f ca="1" t="shared" si="13"/>
        <v/>
      </c>
      <c r="AO19" s="119" t="str">
        <f ca="1" t="shared" si="13"/>
        <v/>
      </c>
      <c r="AP19" s="119" t="str">
        <f ca="1" t="shared" si="13"/>
        <v/>
      </c>
      <c r="AQ19" s="119" t="str">
        <f ca="1" t="shared" si="13"/>
        <v/>
      </c>
      <c r="AR19" s="119" t="str">
        <f ca="1" t="shared" si="13"/>
        <v/>
      </c>
      <c r="AS19" s="119" t="str">
        <f ca="1" t="shared" si="13"/>
        <v/>
      </c>
      <c r="AT19" s="119" t="str">
        <f ca="1" t="shared" si="13"/>
        <v/>
      </c>
      <c r="AU19" s="119" t="str">
        <f ca="1" t="shared" si="13"/>
        <v/>
      </c>
      <c r="AV19" s="119" t="str">
        <f ca="1" t="shared" si="13"/>
        <v/>
      </c>
      <c r="AW19" s="119" t="str">
        <f ca="1" t="shared" si="13"/>
        <v/>
      </c>
      <c r="AX19" s="119" t="str">
        <f ca="1" t="shared" si="14"/>
        <v/>
      </c>
      <c r="AY19" s="119" t="str">
        <f ca="1" t="shared" si="14"/>
        <v/>
      </c>
      <c r="AZ19" s="119" t="str">
        <f ca="1" t="shared" si="14"/>
        <v/>
      </c>
      <c r="BA19" s="119" t="str">
        <f ca="1" t="shared" si="14"/>
        <v/>
      </c>
      <c r="BB19" s="119" t="str">
        <f ca="1" t="shared" si="14"/>
        <v/>
      </c>
      <c r="BC19" s="119" t="str">
        <f ca="1" t="shared" si="14"/>
        <v/>
      </c>
      <c r="BD19" s="119" t="str">
        <f ca="1" t="shared" si="14"/>
        <v/>
      </c>
      <c r="BE19" s="119" t="str">
        <f ca="1" t="shared" si="14"/>
        <v/>
      </c>
      <c r="BF19" s="119" t="str">
        <f ca="1" t="shared" si="14"/>
        <v/>
      </c>
      <c r="BG19" s="119" t="str">
        <f ca="1" t="shared" si="14"/>
        <v/>
      </c>
      <c r="BH19" s="119" t="str">
        <f ca="1" t="shared" si="14"/>
        <v/>
      </c>
      <c r="BI19" s="119" t="str">
        <f ca="1" t="shared" si="14"/>
        <v/>
      </c>
      <c r="BJ19" s="119" t="str">
        <f ca="1" t="shared" si="14"/>
        <v/>
      </c>
      <c r="BK19" s="119" t="str">
        <f ca="1" t="shared" si="14"/>
        <v/>
      </c>
      <c r="BL19" s="119" t="str">
        <f ca="1" t="shared" si="14"/>
        <v/>
      </c>
    </row>
    <row r="20" s="2" customFormat="1" ht="40.15" customHeight="1" spans="1:64">
      <c r="A20" s="77"/>
      <c r="B20" s="104" t="s">
        <v>42</v>
      </c>
      <c r="C20" s="101" t="s">
        <v>7</v>
      </c>
      <c r="D20" s="101"/>
      <c r="E20" s="102">
        <v>0.33</v>
      </c>
      <c r="F20" s="103">
        <f ca="1">F19+5</f>
        <v>45858</v>
      </c>
      <c r="G20" s="99">
        <v>11</v>
      </c>
      <c r="H20" s="101"/>
      <c r="I20" s="119" t="str">
        <f ca="1" t="shared" si="9"/>
        <v/>
      </c>
      <c r="J20" s="119" t="str">
        <f ca="1" t="shared" si="10"/>
        <v/>
      </c>
      <c r="K20" s="119" t="str">
        <f ca="1" t="shared" si="10"/>
        <v/>
      </c>
      <c r="L20" s="119" t="str">
        <f ca="1" t="shared" si="10"/>
        <v/>
      </c>
      <c r="M20" s="119" t="str">
        <f ca="1" t="shared" si="10"/>
        <v/>
      </c>
      <c r="N20" s="119" t="str">
        <f ca="1" t="shared" si="10"/>
        <v/>
      </c>
      <c r="O20" s="119" t="str">
        <f ca="1" t="shared" si="10"/>
        <v/>
      </c>
      <c r="P20" s="119" t="str">
        <f ca="1" t="shared" si="10"/>
        <v/>
      </c>
      <c r="Q20" s="119" t="str">
        <f ca="1" t="shared" si="10"/>
        <v/>
      </c>
      <c r="R20" s="119" t="str">
        <f ca="1" t="shared" si="10"/>
        <v/>
      </c>
      <c r="S20" s="119" t="str">
        <f ca="1" t="shared" si="10"/>
        <v/>
      </c>
      <c r="T20" s="119" t="str">
        <f ca="1" t="shared" si="11"/>
        <v/>
      </c>
      <c r="U20" s="119" t="str">
        <f ca="1" t="shared" si="11"/>
        <v/>
      </c>
      <c r="V20" s="119" t="str">
        <f ca="1" t="shared" si="11"/>
        <v/>
      </c>
      <c r="W20" s="119" t="str">
        <f ca="1" t="shared" si="11"/>
        <v/>
      </c>
      <c r="X20" s="119" t="str">
        <f ca="1" t="shared" si="11"/>
        <v/>
      </c>
      <c r="Y20" s="119" t="str">
        <f ca="1" t="shared" si="11"/>
        <v/>
      </c>
      <c r="Z20" s="119" t="str">
        <f ca="1" t="shared" si="11"/>
        <v/>
      </c>
      <c r="AA20" s="119" t="str">
        <f ca="1" t="shared" si="11"/>
        <v/>
      </c>
      <c r="AB20" s="119" t="str">
        <f ca="1" t="shared" si="11"/>
        <v/>
      </c>
      <c r="AC20" s="119" t="str">
        <f ca="1" t="shared" si="11"/>
        <v/>
      </c>
      <c r="AD20" s="119" t="str">
        <f ca="1" t="shared" si="12"/>
        <v/>
      </c>
      <c r="AE20" s="119" t="str">
        <f ca="1" t="shared" si="12"/>
        <v/>
      </c>
      <c r="AF20" s="119" t="str">
        <f ca="1" t="shared" si="12"/>
        <v/>
      </c>
      <c r="AG20" s="119" t="str">
        <f ca="1" t="shared" si="12"/>
        <v/>
      </c>
      <c r="AH20" s="119" t="str">
        <f ca="1" t="shared" si="12"/>
        <v/>
      </c>
      <c r="AI20" s="119" t="str">
        <f ca="1" t="shared" si="12"/>
        <v/>
      </c>
      <c r="AJ20" s="119" t="str">
        <f ca="1" t="shared" si="12"/>
        <v/>
      </c>
      <c r="AK20" s="119" t="str">
        <f ca="1" t="shared" si="12"/>
        <v/>
      </c>
      <c r="AL20" s="119" t="str">
        <f ca="1" t="shared" si="12"/>
        <v/>
      </c>
      <c r="AM20" s="119" t="str">
        <f ca="1" t="shared" si="12"/>
        <v/>
      </c>
      <c r="AN20" s="119" t="str">
        <f ca="1" t="shared" si="13"/>
        <v/>
      </c>
      <c r="AO20" s="119" t="str">
        <f ca="1" t="shared" si="13"/>
        <v/>
      </c>
      <c r="AP20" s="119" t="str">
        <f ca="1" t="shared" si="13"/>
        <v/>
      </c>
      <c r="AQ20" s="119" t="str">
        <f ca="1" t="shared" si="13"/>
        <v/>
      </c>
      <c r="AR20" s="119" t="str">
        <f ca="1" t="shared" si="13"/>
        <v/>
      </c>
      <c r="AS20" s="119" t="str">
        <f ca="1" t="shared" si="13"/>
        <v/>
      </c>
      <c r="AT20" s="119" t="str">
        <f ca="1" t="shared" si="13"/>
        <v/>
      </c>
      <c r="AU20" s="119" t="str">
        <f ca="1" t="shared" si="13"/>
        <v/>
      </c>
      <c r="AV20" s="119" t="str">
        <f ca="1" t="shared" si="13"/>
        <v/>
      </c>
      <c r="AW20" s="119" t="str">
        <f ca="1" t="shared" si="13"/>
        <v/>
      </c>
      <c r="AX20" s="119" t="str">
        <f ca="1" t="shared" si="14"/>
        <v/>
      </c>
      <c r="AY20" s="119" t="str">
        <f ca="1" t="shared" si="14"/>
        <v/>
      </c>
      <c r="AZ20" s="119" t="str">
        <f ca="1" t="shared" si="14"/>
        <v/>
      </c>
      <c r="BA20" s="119" t="str">
        <f ca="1" t="shared" si="14"/>
        <v/>
      </c>
      <c r="BB20" s="119" t="str">
        <f ca="1" t="shared" si="14"/>
        <v/>
      </c>
      <c r="BC20" s="119" t="str">
        <f ca="1" t="shared" si="14"/>
        <v/>
      </c>
      <c r="BD20" s="119" t="str">
        <f ca="1" t="shared" si="14"/>
        <v/>
      </c>
      <c r="BE20" s="119" t="str">
        <f ca="1" t="shared" si="14"/>
        <v/>
      </c>
      <c r="BF20" s="119" t="str">
        <f ca="1" t="shared" si="14"/>
        <v/>
      </c>
      <c r="BG20" s="119" t="str">
        <f ca="1" t="shared" si="14"/>
        <v/>
      </c>
      <c r="BH20" s="119" t="str">
        <f ca="1" t="shared" si="14"/>
        <v/>
      </c>
      <c r="BI20" s="119" t="str">
        <f ca="1" t="shared" si="14"/>
        <v/>
      </c>
      <c r="BJ20" s="119" t="str">
        <f ca="1" t="shared" si="14"/>
        <v/>
      </c>
      <c r="BK20" s="119" t="str">
        <f ca="1" t="shared" si="14"/>
        <v/>
      </c>
      <c r="BL20" s="119" t="str">
        <f ca="1" t="shared" si="14"/>
        <v/>
      </c>
    </row>
    <row r="21" s="2" customFormat="1" ht="40.15" customHeight="1" spans="1:64">
      <c r="A21" s="77"/>
      <c r="B21" s="104" t="s">
        <v>31</v>
      </c>
      <c r="C21" s="101" t="s">
        <v>24</v>
      </c>
      <c r="D21" s="101"/>
      <c r="E21" s="102"/>
      <c r="F21" s="103">
        <f ca="1">F20+2</f>
        <v>45860</v>
      </c>
      <c r="G21" s="99">
        <v>1</v>
      </c>
      <c r="H21" s="101"/>
      <c r="I21" s="119" t="str">
        <f ca="1" t="shared" si="9"/>
        <v/>
      </c>
      <c r="J21" s="119" t="str">
        <f ca="1" t="shared" si="10"/>
        <v/>
      </c>
      <c r="K21" s="119" t="str">
        <f ca="1" t="shared" si="10"/>
        <v/>
      </c>
      <c r="L21" s="119" t="str">
        <f ca="1" t="shared" si="10"/>
        <v/>
      </c>
      <c r="M21" s="119" t="str">
        <f ca="1" t="shared" si="10"/>
        <v/>
      </c>
      <c r="N21" s="119" t="str">
        <f ca="1" t="shared" si="10"/>
        <v/>
      </c>
      <c r="O21" s="119" t="str">
        <f ca="1" t="shared" si="10"/>
        <v/>
      </c>
      <c r="P21" s="119" t="str">
        <f ca="1" t="shared" si="10"/>
        <v/>
      </c>
      <c r="Q21" s="119" t="str">
        <f ca="1" t="shared" si="10"/>
        <v/>
      </c>
      <c r="R21" s="119" t="str">
        <f ca="1" t="shared" si="10"/>
        <v/>
      </c>
      <c r="S21" s="119" t="str">
        <f ca="1" t="shared" si="10"/>
        <v/>
      </c>
      <c r="T21" s="119" t="str">
        <f ca="1" t="shared" si="11"/>
        <v/>
      </c>
      <c r="U21" s="119" t="str">
        <f ca="1" t="shared" si="11"/>
        <v/>
      </c>
      <c r="V21" s="119" t="str">
        <f ca="1" t="shared" si="11"/>
        <v/>
      </c>
      <c r="W21" s="119" t="str">
        <f ca="1" t="shared" si="11"/>
        <v/>
      </c>
      <c r="X21" s="119" t="str">
        <f ca="1" t="shared" si="11"/>
        <v/>
      </c>
      <c r="Y21" s="119" t="str">
        <f ca="1" t="shared" si="11"/>
        <v/>
      </c>
      <c r="Z21" s="119" t="str">
        <f ca="1" t="shared" si="11"/>
        <v/>
      </c>
      <c r="AA21" s="119" t="str">
        <f ca="1" t="shared" si="11"/>
        <v/>
      </c>
      <c r="AB21" s="119" t="str">
        <f ca="1" t="shared" si="11"/>
        <v/>
      </c>
      <c r="AC21" s="119" t="str">
        <f ca="1" t="shared" si="11"/>
        <v/>
      </c>
      <c r="AD21" s="119" t="str">
        <f ca="1" t="shared" si="12"/>
        <v/>
      </c>
      <c r="AE21" s="119" t="str">
        <f ca="1" t="shared" si="12"/>
        <v/>
      </c>
      <c r="AF21" s="119" t="str">
        <f ca="1" t="shared" si="12"/>
        <v/>
      </c>
      <c r="AG21" s="119" t="str">
        <f ca="1" t="shared" si="12"/>
        <v/>
      </c>
      <c r="AH21" s="119" t="str">
        <f ca="1" t="shared" si="12"/>
        <v/>
      </c>
      <c r="AI21" s="119" t="str">
        <f ca="1" t="shared" si="12"/>
        <v/>
      </c>
      <c r="AJ21" s="119" t="str">
        <f ca="1" t="shared" si="12"/>
        <v/>
      </c>
      <c r="AK21" s="119" t="str">
        <f ca="1" t="shared" si="12"/>
        <v/>
      </c>
      <c r="AL21" s="119" t="str">
        <f ca="1" t="shared" si="12"/>
        <v/>
      </c>
      <c r="AM21" s="119" t="str">
        <f ca="1" t="shared" si="12"/>
        <v/>
      </c>
      <c r="AN21" s="119" t="str">
        <f ca="1" t="shared" si="13"/>
        <v/>
      </c>
      <c r="AO21" s="119" t="str">
        <f ca="1" t="shared" si="13"/>
        <v/>
      </c>
      <c r="AP21" s="119" t="str">
        <f ca="1" t="shared" si="13"/>
        <v/>
      </c>
      <c r="AQ21" s="119" t="str">
        <f ca="1" t="shared" si="13"/>
        <v/>
      </c>
      <c r="AR21" s="119" t="str">
        <f ca="1" t="shared" si="13"/>
        <v/>
      </c>
      <c r="AS21" s="119" t="str">
        <f ca="1" t="shared" si="13"/>
        <v/>
      </c>
      <c r="AT21" s="119">
        <f ca="1" t="shared" si="13"/>
        <v>1</v>
      </c>
      <c r="AU21" s="119" t="str">
        <f ca="1" t="shared" si="13"/>
        <v/>
      </c>
      <c r="AV21" s="119" t="str">
        <f ca="1" t="shared" si="13"/>
        <v/>
      </c>
      <c r="AW21" s="119" t="str">
        <f ca="1" t="shared" si="13"/>
        <v/>
      </c>
      <c r="AX21" s="119" t="str">
        <f ca="1" t="shared" si="14"/>
        <v/>
      </c>
      <c r="AY21" s="119" t="str">
        <f ca="1" t="shared" si="14"/>
        <v/>
      </c>
      <c r="AZ21" s="119" t="str">
        <f ca="1" t="shared" si="14"/>
        <v/>
      </c>
      <c r="BA21" s="119" t="str">
        <f ca="1" t="shared" si="14"/>
        <v/>
      </c>
      <c r="BB21" s="119" t="str">
        <f ca="1" t="shared" si="14"/>
        <v/>
      </c>
      <c r="BC21" s="119" t="str">
        <f ca="1" t="shared" si="14"/>
        <v/>
      </c>
      <c r="BD21" s="119" t="str">
        <f ca="1" t="shared" si="14"/>
        <v/>
      </c>
      <c r="BE21" s="119" t="str">
        <f ca="1" t="shared" si="14"/>
        <v/>
      </c>
      <c r="BF21" s="119" t="str">
        <f ca="1" t="shared" si="14"/>
        <v/>
      </c>
      <c r="BG21" s="119" t="str">
        <f ca="1" t="shared" si="14"/>
        <v/>
      </c>
      <c r="BH21" s="119" t="str">
        <f ca="1" t="shared" si="14"/>
        <v/>
      </c>
      <c r="BI21" s="119" t="str">
        <f ca="1" t="shared" si="14"/>
        <v/>
      </c>
      <c r="BJ21" s="119" t="str">
        <f ca="1" t="shared" si="14"/>
        <v/>
      </c>
      <c r="BK21" s="119" t="str">
        <f ca="1" t="shared" si="14"/>
        <v/>
      </c>
      <c r="BL21" s="119" t="str">
        <f ca="1" t="shared" si="14"/>
        <v/>
      </c>
    </row>
    <row r="22" s="2" customFormat="1" ht="40.15" customHeight="1" spans="1:64">
      <c r="A22" s="77"/>
      <c r="B22" s="104" t="s">
        <v>32</v>
      </c>
      <c r="C22" s="101"/>
      <c r="D22" s="101"/>
      <c r="E22" s="102"/>
      <c r="F22" s="103">
        <f ca="1">F21+1</f>
        <v>45861</v>
      </c>
      <c r="G22" s="99">
        <v>24</v>
      </c>
      <c r="H22" s="101"/>
      <c r="I22" s="119" t="str">
        <f ca="1" t="shared" si="9"/>
        <v/>
      </c>
      <c r="J22" s="119" t="str">
        <f ca="1" t="shared" si="10"/>
        <v/>
      </c>
      <c r="K22" s="119" t="str">
        <f ca="1" t="shared" si="10"/>
        <v/>
      </c>
      <c r="L22" s="119" t="str">
        <f ca="1" t="shared" si="10"/>
        <v/>
      </c>
      <c r="M22" s="119" t="str">
        <f ca="1" t="shared" si="10"/>
        <v/>
      </c>
      <c r="N22" s="119" t="str">
        <f ca="1" t="shared" si="10"/>
        <v/>
      </c>
      <c r="O22" s="119" t="str">
        <f ca="1" t="shared" si="10"/>
        <v/>
      </c>
      <c r="P22" s="119" t="str">
        <f ca="1" t="shared" si="10"/>
        <v/>
      </c>
      <c r="Q22" s="119" t="str">
        <f ca="1" t="shared" si="10"/>
        <v/>
      </c>
      <c r="R22" s="119" t="str">
        <f ca="1" t="shared" si="10"/>
        <v/>
      </c>
      <c r="S22" s="119" t="str">
        <f ca="1" t="shared" si="10"/>
        <v/>
      </c>
      <c r="T22" s="119" t="str">
        <f ca="1" t="shared" si="11"/>
        <v/>
      </c>
      <c r="U22" s="119" t="str">
        <f ca="1" t="shared" si="11"/>
        <v/>
      </c>
      <c r="V22" s="119" t="str">
        <f ca="1" t="shared" si="11"/>
        <v/>
      </c>
      <c r="W22" s="119" t="str">
        <f ca="1" t="shared" si="11"/>
        <v/>
      </c>
      <c r="X22" s="119" t="str">
        <f ca="1" t="shared" si="11"/>
        <v/>
      </c>
      <c r="Y22" s="119" t="str">
        <f ca="1" t="shared" si="11"/>
        <v/>
      </c>
      <c r="Z22" s="119" t="str">
        <f ca="1" t="shared" si="11"/>
        <v/>
      </c>
      <c r="AA22" s="119" t="str">
        <f ca="1" t="shared" si="11"/>
        <v/>
      </c>
      <c r="AB22" s="119" t="str">
        <f ca="1" t="shared" si="11"/>
        <v/>
      </c>
      <c r="AC22" s="119" t="str">
        <f ca="1" t="shared" si="11"/>
        <v/>
      </c>
      <c r="AD22" s="119" t="str">
        <f ca="1" t="shared" si="12"/>
        <v/>
      </c>
      <c r="AE22" s="119" t="str">
        <f ca="1" t="shared" si="12"/>
        <v/>
      </c>
      <c r="AF22" s="119" t="str">
        <f ca="1" t="shared" si="12"/>
        <v/>
      </c>
      <c r="AG22" s="119" t="str">
        <f ca="1" t="shared" si="12"/>
        <v/>
      </c>
      <c r="AH22" s="119" t="str">
        <f ca="1" t="shared" si="12"/>
        <v/>
      </c>
      <c r="AI22" s="119" t="str">
        <f ca="1" t="shared" si="12"/>
        <v/>
      </c>
      <c r="AJ22" s="119" t="str">
        <f ca="1" t="shared" si="12"/>
        <v/>
      </c>
      <c r="AK22" s="119" t="str">
        <f ca="1" t="shared" si="12"/>
        <v/>
      </c>
      <c r="AL22" s="119" t="str">
        <f ca="1" t="shared" si="12"/>
        <v/>
      </c>
      <c r="AM22" s="119" t="str">
        <f ca="1" t="shared" si="12"/>
        <v/>
      </c>
      <c r="AN22" s="119" t="str">
        <f ca="1" t="shared" si="13"/>
        <v/>
      </c>
      <c r="AO22" s="119" t="str">
        <f ca="1" t="shared" si="13"/>
        <v/>
      </c>
      <c r="AP22" s="119" t="str">
        <f ca="1" t="shared" si="13"/>
        <v/>
      </c>
      <c r="AQ22" s="119" t="str">
        <f ca="1" t="shared" si="13"/>
        <v/>
      </c>
      <c r="AR22" s="119" t="str">
        <f ca="1" t="shared" si="13"/>
        <v/>
      </c>
      <c r="AS22" s="119" t="str">
        <f ca="1" t="shared" si="13"/>
        <v/>
      </c>
      <c r="AT22" s="119" t="str">
        <f ca="1" t="shared" si="13"/>
        <v/>
      </c>
      <c r="AU22" s="119" t="str">
        <f ca="1" t="shared" si="13"/>
        <v/>
      </c>
      <c r="AV22" s="119" t="str">
        <f ca="1" t="shared" si="13"/>
        <v/>
      </c>
      <c r="AW22" s="119" t="str">
        <f ca="1" t="shared" si="13"/>
        <v/>
      </c>
      <c r="AX22" s="119" t="str">
        <f ca="1" t="shared" si="14"/>
        <v/>
      </c>
      <c r="AY22" s="119" t="str">
        <f ca="1" t="shared" si="14"/>
        <v/>
      </c>
      <c r="AZ22" s="119" t="str">
        <f ca="1" t="shared" si="14"/>
        <v/>
      </c>
      <c r="BA22" s="119" t="str">
        <f ca="1" t="shared" si="14"/>
        <v/>
      </c>
      <c r="BB22" s="119" t="str">
        <f ca="1" t="shared" si="14"/>
        <v/>
      </c>
      <c r="BC22" s="119" t="str">
        <f ca="1" t="shared" si="14"/>
        <v/>
      </c>
      <c r="BD22" s="119" t="str">
        <f ca="1" t="shared" si="14"/>
        <v/>
      </c>
      <c r="BE22" s="119" t="str">
        <f ca="1" t="shared" si="14"/>
        <v/>
      </c>
      <c r="BF22" s="119" t="str">
        <f ca="1" t="shared" si="14"/>
        <v/>
      </c>
      <c r="BG22" s="119" t="str">
        <f ca="1" t="shared" si="14"/>
        <v/>
      </c>
      <c r="BH22" s="119" t="str">
        <f ca="1" t="shared" si="14"/>
        <v/>
      </c>
      <c r="BI22" s="119" t="str">
        <f ca="1" t="shared" si="14"/>
        <v/>
      </c>
      <c r="BJ22" s="119" t="str">
        <f ca="1" t="shared" si="14"/>
        <v/>
      </c>
      <c r="BK22" s="119" t="str">
        <f ca="1" t="shared" si="14"/>
        <v/>
      </c>
      <c r="BL22" s="119" t="str">
        <f ca="1" t="shared" si="14"/>
        <v/>
      </c>
    </row>
    <row r="23" s="2" customFormat="1" ht="40.15" customHeight="1" spans="1:64">
      <c r="A23" s="77"/>
      <c r="B23" s="100" t="s">
        <v>58</v>
      </c>
      <c r="C23" s="101"/>
      <c r="D23" s="101"/>
      <c r="E23" s="102"/>
      <c r="F23" s="103"/>
      <c r="G23" s="99"/>
      <c r="H23" s="101"/>
      <c r="I23" s="119" t="str">
        <f ca="1" t="shared" si="9"/>
        <v/>
      </c>
      <c r="J23" s="119" t="str">
        <f ca="1" t="shared" ref="J23:S35" si="15">IF(AND($C23="目标",J$7&gt;=$F23,J$7&lt;=$F23+$G23-1),2,IF(AND($C23="里程碑",J$7&gt;=$F23,J$7&lt;=$F23+$G23-1),1,""))</f>
        <v/>
      </c>
      <c r="K23" s="119" t="str">
        <f ca="1" t="shared" si="15"/>
        <v/>
      </c>
      <c r="L23" s="119" t="str">
        <f ca="1" t="shared" si="15"/>
        <v/>
      </c>
      <c r="M23" s="119" t="str">
        <f ca="1" t="shared" si="15"/>
        <v/>
      </c>
      <c r="N23" s="119" t="str">
        <f ca="1" t="shared" si="15"/>
        <v/>
      </c>
      <c r="O23" s="119" t="str">
        <f ca="1" t="shared" si="15"/>
        <v/>
      </c>
      <c r="P23" s="119" t="str">
        <f ca="1" t="shared" si="15"/>
        <v/>
      </c>
      <c r="Q23" s="119" t="str">
        <f ca="1" t="shared" si="15"/>
        <v/>
      </c>
      <c r="R23" s="119" t="str">
        <f ca="1" t="shared" si="15"/>
        <v/>
      </c>
      <c r="S23" s="119" t="str">
        <f ca="1" t="shared" si="15"/>
        <v/>
      </c>
      <c r="T23" s="119" t="str">
        <f ca="1" t="shared" ref="T23:AC35" si="16">IF(AND($C23="目标",T$7&gt;=$F23,T$7&lt;=$F23+$G23-1),2,IF(AND($C23="里程碑",T$7&gt;=$F23,T$7&lt;=$F23+$G23-1),1,""))</f>
        <v/>
      </c>
      <c r="U23" s="119" t="str">
        <f ca="1" t="shared" si="16"/>
        <v/>
      </c>
      <c r="V23" s="119" t="str">
        <f ca="1" t="shared" si="16"/>
        <v/>
      </c>
      <c r="W23" s="119" t="str">
        <f ca="1" t="shared" si="16"/>
        <v/>
      </c>
      <c r="X23" s="119" t="str">
        <f ca="1" t="shared" si="16"/>
        <v/>
      </c>
      <c r="Y23" s="119" t="str">
        <f ca="1" t="shared" si="16"/>
        <v/>
      </c>
      <c r="Z23" s="119" t="str">
        <f ca="1" t="shared" si="16"/>
        <v/>
      </c>
      <c r="AA23" s="119" t="str">
        <f ca="1" t="shared" si="16"/>
        <v/>
      </c>
      <c r="AB23" s="119" t="str">
        <f ca="1" t="shared" si="16"/>
        <v/>
      </c>
      <c r="AC23" s="119" t="str">
        <f ca="1" t="shared" si="16"/>
        <v/>
      </c>
      <c r="AD23" s="119" t="str">
        <f ca="1" t="shared" ref="AD23:AM35" si="17">IF(AND($C23="目标",AD$7&gt;=$F23,AD$7&lt;=$F23+$G23-1),2,IF(AND($C23="里程碑",AD$7&gt;=$F23,AD$7&lt;=$F23+$G23-1),1,""))</f>
        <v/>
      </c>
      <c r="AE23" s="119" t="str">
        <f ca="1" t="shared" si="17"/>
        <v/>
      </c>
      <c r="AF23" s="119" t="str">
        <f ca="1" t="shared" si="17"/>
        <v/>
      </c>
      <c r="AG23" s="119" t="str">
        <f ca="1" t="shared" si="17"/>
        <v/>
      </c>
      <c r="AH23" s="119" t="str">
        <f ca="1" t="shared" si="17"/>
        <v/>
      </c>
      <c r="AI23" s="119" t="str">
        <f ca="1" t="shared" si="17"/>
        <v/>
      </c>
      <c r="AJ23" s="119" t="str">
        <f ca="1" t="shared" si="17"/>
        <v/>
      </c>
      <c r="AK23" s="119" t="str">
        <f ca="1" t="shared" si="17"/>
        <v/>
      </c>
      <c r="AL23" s="119" t="str">
        <f ca="1" t="shared" si="17"/>
        <v/>
      </c>
      <c r="AM23" s="119" t="str">
        <f ca="1" t="shared" si="17"/>
        <v/>
      </c>
      <c r="AN23" s="119" t="str">
        <f ca="1" t="shared" ref="AN23:AW35" si="18">IF(AND($C23="目标",AN$7&gt;=$F23,AN$7&lt;=$F23+$G23-1),2,IF(AND($C23="里程碑",AN$7&gt;=$F23,AN$7&lt;=$F23+$G23-1),1,""))</f>
        <v/>
      </c>
      <c r="AO23" s="119" t="str">
        <f ca="1" t="shared" si="18"/>
        <v/>
      </c>
      <c r="AP23" s="119" t="str">
        <f ca="1" t="shared" si="18"/>
        <v/>
      </c>
      <c r="AQ23" s="119" t="str">
        <f ca="1" t="shared" si="18"/>
        <v/>
      </c>
      <c r="AR23" s="119" t="str">
        <f ca="1" t="shared" si="18"/>
        <v/>
      </c>
      <c r="AS23" s="119" t="str">
        <f ca="1" t="shared" si="18"/>
        <v/>
      </c>
      <c r="AT23" s="119" t="str">
        <f ca="1" t="shared" si="18"/>
        <v/>
      </c>
      <c r="AU23" s="119" t="str">
        <f ca="1" t="shared" si="18"/>
        <v/>
      </c>
      <c r="AV23" s="119" t="str">
        <f ca="1" t="shared" si="18"/>
        <v/>
      </c>
      <c r="AW23" s="119" t="str">
        <f ca="1" t="shared" si="18"/>
        <v/>
      </c>
      <c r="AX23" s="119" t="str">
        <f ca="1" t="shared" ref="AX23:BL35" si="19">IF(AND($C23="目标",AX$7&gt;=$F23,AX$7&lt;=$F23+$G23-1),2,IF(AND($C23="里程碑",AX$7&gt;=$F23,AX$7&lt;=$F23+$G23-1),1,""))</f>
        <v/>
      </c>
      <c r="AY23" s="119" t="str">
        <f ca="1" t="shared" si="19"/>
        <v/>
      </c>
      <c r="AZ23" s="119" t="str">
        <f ca="1" t="shared" si="19"/>
        <v/>
      </c>
      <c r="BA23" s="119" t="str">
        <f ca="1" t="shared" si="19"/>
        <v/>
      </c>
      <c r="BB23" s="119" t="str">
        <f ca="1" t="shared" si="19"/>
        <v/>
      </c>
      <c r="BC23" s="119" t="str">
        <f ca="1" t="shared" si="19"/>
        <v/>
      </c>
      <c r="BD23" s="119" t="str">
        <f ca="1" t="shared" si="19"/>
        <v/>
      </c>
      <c r="BE23" s="119" t="str">
        <f ca="1" t="shared" si="19"/>
        <v/>
      </c>
      <c r="BF23" s="119" t="str">
        <f ca="1" t="shared" si="19"/>
        <v/>
      </c>
      <c r="BG23" s="119" t="str">
        <f ca="1" t="shared" si="19"/>
        <v/>
      </c>
      <c r="BH23" s="119" t="str">
        <f ca="1" t="shared" si="19"/>
        <v/>
      </c>
      <c r="BI23" s="119" t="str">
        <f ca="1" t="shared" si="19"/>
        <v/>
      </c>
      <c r="BJ23" s="119" t="str">
        <f ca="1" t="shared" si="19"/>
        <v/>
      </c>
      <c r="BK23" s="119" t="str">
        <f ca="1" t="shared" si="19"/>
        <v/>
      </c>
      <c r="BL23" s="119" t="str">
        <f ca="1" t="shared" si="19"/>
        <v/>
      </c>
    </row>
    <row r="24" s="2" customFormat="1" ht="40.15" customHeight="1" spans="1:64">
      <c r="A24" s="77"/>
      <c r="B24" s="104" t="s">
        <v>56</v>
      </c>
      <c r="C24" s="101" t="s">
        <v>6</v>
      </c>
      <c r="D24" s="101"/>
      <c r="E24" s="102"/>
      <c r="F24" s="103">
        <f ca="1">F12+15</f>
        <v>45860</v>
      </c>
      <c r="G24" s="99">
        <v>4</v>
      </c>
      <c r="H24" s="101"/>
      <c r="I24" s="119" t="str">
        <f ca="1" t="shared" si="9"/>
        <v/>
      </c>
      <c r="J24" s="119" t="str">
        <f ca="1" t="shared" si="15"/>
        <v/>
      </c>
      <c r="K24" s="119" t="str">
        <f ca="1" t="shared" si="15"/>
        <v/>
      </c>
      <c r="L24" s="119" t="str">
        <f ca="1" t="shared" si="15"/>
        <v/>
      </c>
      <c r="M24" s="119" t="str">
        <f ca="1" t="shared" si="15"/>
        <v/>
      </c>
      <c r="N24" s="119" t="str">
        <f ca="1" t="shared" si="15"/>
        <v/>
      </c>
      <c r="O24" s="119" t="str">
        <f ca="1" t="shared" si="15"/>
        <v/>
      </c>
      <c r="P24" s="119" t="str">
        <f ca="1" t="shared" si="15"/>
        <v/>
      </c>
      <c r="Q24" s="119" t="str">
        <f ca="1" t="shared" si="15"/>
        <v/>
      </c>
      <c r="R24" s="119" t="str">
        <f ca="1" t="shared" si="15"/>
        <v/>
      </c>
      <c r="S24" s="119" t="str">
        <f ca="1" t="shared" si="15"/>
        <v/>
      </c>
      <c r="T24" s="119" t="str">
        <f ca="1" t="shared" si="16"/>
        <v/>
      </c>
      <c r="U24" s="119" t="str">
        <f ca="1" t="shared" si="16"/>
        <v/>
      </c>
      <c r="V24" s="119" t="str">
        <f ca="1" t="shared" si="16"/>
        <v/>
      </c>
      <c r="W24" s="119" t="str">
        <f ca="1" t="shared" si="16"/>
        <v/>
      </c>
      <c r="X24" s="119" t="str">
        <f ca="1" t="shared" si="16"/>
        <v/>
      </c>
      <c r="Y24" s="119" t="str">
        <f ca="1" t="shared" si="16"/>
        <v/>
      </c>
      <c r="Z24" s="119" t="str">
        <f ca="1" t="shared" si="16"/>
        <v/>
      </c>
      <c r="AA24" s="119" t="str">
        <f ca="1" t="shared" si="16"/>
        <v/>
      </c>
      <c r="AB24" s="119" t="str">
        <f ca="1" t="shared" si="16"/>
        <v/>
      </c>
      <c r="AC24" s="119" t="str">
        <f ca="1" t="shared" si="16"/>
        <v/>
      </c>
      <c r="AD24" s="119" t="str">
        <f ca="1" t="shared" si="17"/>
        <v/>
      </c>
      <c r="AE24" s="119" t="str">
        <f ca="1" t="shared" si="17"/>
        <v/>
      </c>
      <c r="AF24" s="119" t="str">
        <f ca="1" t="shared" si="17"/>
        <v/>
      </c>
      <c r="AG24" s="119" t="str">
        <f ca="1" t="shared" si="17"/>
        <v/>
      </c>
      <c r="AH24" s="119" t="str">
        <f ca="1" t="shared" si="17"/>
        <v/>
      </c>
      <c r="AI24" s="119" t="str">
        <f ca="1" t="shared" si="17"/>
        <v/>
      </c>
      <c r="AJ24" s="119" t="str">
        <f ca="1" t="shared" si="17"/>
        <v/>
      </c>
      <c r="AK24" s="119" t="str">
        <f ca="1" t="shared" si="17"/>
        <v/>
      </c>
      <c r="AL24" s="119" t="str">
        <f ca="1" t="shared" si="17"/>
        <v/>
      </c>
      <c r="AM24" s="119" t="str">
        <f ca="1" t="shared" si="17"/>
        <v/>
      </c>
      <c r="AN24" s="119" t="str">
        <f ca="1" t="shared" si="18"/>
        <v/>
      </c>
      <c r="AO24" s="119" t="str">
        <f ca="1" t="shared" si="18"/>
        <v/>
      </c>
      <c r="AP24" s="119" t="str">
        <f ca="1" t="shared" si="18"/>
        <v/>
      </c>
      <c r="AQ24" s="119" t="str">
        <f ca="1" t="shared" si="18"/>
        <v/>
      </c>
      <c r="AR24" s="119" t="str">
        <f ca="1" t="shared" si="18"/>
        <v/>
      </c>
      <c r="AS24" s="119" t="str">
        <f ca="1" t="shared" si="18"/>
        <v/>
      </c>
      <c r="AT24" s="119" t="str">
        <f ca="1" t="shared" si="18"/>
        <v/>
      </c>
      <c r="AU24" s="119" t="str">
        <f ca="1" t="shared" si="18"/>
        <v/>
      </c>
      <c r="AV24" s="119" t="str">
        <f ca="1" t="shared" si="18"/>
        <v/>
      </c>
      <c r="AW24" s="119" t="str">
        <f ca="1" t="shared" si="18"/>
        <v/>
      </c>
      <c r="AX24" s="119" t="str">
        <f ca="1" t="shared" si="19"/>
        <v/>
      </c>
      <c r="AY24" s="119" t="str">
        <f ca="1" t="shared" si="19"/>
        <v/>
      </c>
      <c r="AZ24" s="119" t="str">
        <f ca="1" t="shared" si="19"/>
        <v/>
      </c>
      <c r="BA24" s="119" t="str">
        <f ca="1" t="shared" si="19"/>
        <v/>
      </c>
      <c r="BB24" s="119" t="str">
        <f ca="1" t="shared" si="19"/>
        <v/>
      </c>
      <c r="BC24" s="119" t="str">
        <f ca="1" t="shared" si="19"/>
        <v/>
      </c>
      <c r="BD24" s="119" t="str">
        <f ca="1" t="shared" si="19"/>
        <v/>
      </c>
      <c r="BE24" s="119" t="str">
        <f ca="1" t="shared" si="19"/>
        <v/>
      </c>
      <c r="BF24" s="119" t="str">
        <f ca="1" t="shared" si="19"/>
        <v/>
      </c>
      <c r="BG24" s="119" t="str">
        <f ca="1" t="shared" si="19"/>
        <v/>
      </c>
      <c r="BH24" s="119" t="str">
        <f ca="1" t="shared" si="19"/>
        <v/>
      </c>
      <c r="BI24" s="119" t="str">
        <f ca="1" t="shared" si="19"/>
        <v/>
      </c>
      <c r="BJ24" s="119" t="str">
        <f ca="1" t="shared" si="19"/>
        <v/>
      </c>
      <c r="BK24" s="119" t="str">
        <f ca="1" t="shared" si="19"/>
        <v/>
      </c>
      <c r="BL24" s="119" t="str">
        <f ca="1" t="shared" si="19"/>
        <v/>
      </c>
    </row>
    <row r="25" s="2" customFormat="1" ht="40.15" customHeight="1" spans="1:64">
      <c r="A25" s="77"/>
      <c r="B25" s="104" t="s">
        <v>45</v>
      </c>
      <c r="C25" s="101" t="s">
        <v>8</v>
      </c>
      <c r="D25" s="101"/>
      <c r="E25" s="102"/>
      <c r="F25" s="103">
        <f ca="1">F24+3</f>
        <v>45863</v>
      </c>
      <c r="G25" s="99">
        <v>14</v>
      </c>
      <c r="H25" s="101"/>
      <c r="I25" s="119" t="str">
        <f ca="1" t="shared" si="9"/>
        <v/>
      </c>
      <c r="J25" s="119" t="str">
        <f ca="1" t="shared" si="15"/>
        <v/>
      </c>
      <c r="K25" s="119" t="str">
        <f ca="1" t="shared" si="15"/>
        <v/>
      </c>
      <c r="L25" s="119" t="str">
        <f ca="1" t="shared" si="15"/>
        <v/>
      </c>
      <c r="M25" s="119" t="str">
        <f ca="1" t="shared" si="15"/>
        <v/>
      </c>
      <c r="N25" s="119" t="str">
        <f ca="1" t="shared" si="15"/>
        <v/>
      </c>
      <c r="O25" s="119" t="str">
        <f ca="1" t="shared" si="15"/>
        <v/>
      </c>
      <c r="P25" s="119" t="str">
        <f ca="1" t="shared" si="15"/>
        <v/>
      </c>
      <c r="Q25" s="119" t="str">
        <f ca="1" t="shared" si="15"/>
        <v/>
      </c>
      <c r="R25" s="119" t="str">
        <f ca="1" t="shared" si="15"/>
        <v/>
      </c>
      <c r="S25" s="119" t="str">
        <f ca="1" t="shared" si="15"/>
        <v/>
      </c>
      <c r="T25" s="119" t="str">
        <f ca="1" t="shared" si="16"/>
        <v/>
      </c>
      <c r="U25" s="119" t="str">
        <f ca="1" t="shared" si="16"/>
        <v/>
      </c>
      <c r="V25" s="119" t="str">
        <f ca="1" t="shared" si="16"/>
        <v/>
      </c>
      <c r="W25" s="119" t="str">
        <f ca="1" t="shared" si="16"/>
        <v/>
      </c>
      <c r="X25" s="119" t="str">
        <f ca="1" t="shared" si="16"/>
        <v/>
      </c>
      <c r="Y25" s="119" t="str">
        <f ca="1" t="shared" si="16"/>
        <v/>
      </c>
      <c r="Z25" s="119" t="str">
        <f ca="1" t="shared" si="16"/>
        <v/>
      </c>
      <c r="AA25" s="119" t="str">
        <f ca="1" t="shared" si="16"/>
        <v/>
      </c>
      <c r="AB25" s="119" t="str">
        <f ca="1" t="shared" si="16"/>
        <v/>
      </c>
      <c r="AC25" s="119" t="str">
        <f ca="1" t="shared" si="16"/>
        <v/>
      </c>
      <c r="AD25" s="119" t="str">
        <f ca="1" t="shared" si="17"/>
        <v/>
      </c>
      <c r="AE25" s="119" t="str">
        <f ca="1" t="shared" si="17"/>
        <v/>
      </c>
      <c r="AF25" s="119" t="str">
        <f ca="1" t="shared" si="17"/>
        <v/>
      </c>
      <c r="AG25" s="119" t="str">
        <f ca="1" t="shared" si="17"/>
        <v/>
      </c>
      <c r="AH25" s="119" t="str">
        <f ca="1" t="shared" si="17"/>
        <v/>
      </c>
      <c r="AI25" s="119" t="str">
        <f ca="1" t="shared" si="17"/>
        <v/>
      </c>
      <c r="AJ25" s="119" t="str">
        <f ca="1" t="shared" si="17"/>
        <v/>
      </c>
      <c r="AK25" s="119" t="str">
        <f ca="1" t="shared" si="17"/>
        <v/>
      </c>
      <c r="AL25" s="119" t="str">
        <f ca="1" t="shared" si="17"/>
        <v/>
      </c>
      <c r="AM25" s="119" t="str">
        <f ca="1" t="shared" si="17"/>
        <v/>
      </c>
      <c r="AN25" s="119" t="str">
        <f ca="1" t="shared" si="18"/>
        <v/>
      </c>
      <c r="AO25" s="119" t="str">
        <f ca="1" t="shared" si="18"/>
        <v/>
      </c>
      <c r="AP25" s="119" t="str">
        <f ca="1" t="shared" si="18"/>
        <v/>
      </c>
      <c r="AQ25" s="119" t="str">
        <f ca="1" t="shared" si="18"/>
        <v/>
      </c>
      <c r="AR25" s="119" t="str">
        <f ca="1" t="shared" si="18"/>
        <v/>
      </c>
      <c r="AS25" s="119" t="str">
        <f ca="1" t="shared" si="18"/>
        <v/>
      </c>
      <c r="AT25" s="119" t="str">
        <f ca="1" t="shared" si="18"/>
        <v/>
      </c>
      <c r="AU25" s="119" t="str">
        <f ca="1" t="shared" si="18"/>
        <v/>
      </c>
      <c r="AV25" s="119" t="str">
        <f ca="1" t="shared" si="18"/>
        <v/>
      </c>
      <c r="AW25" s="119" t="str">
        <f ca="1" t="shared" si="18"/>
        <v/>
      </c>
      <c r="AX25" s="119" t="str">
        <f ca="1" t="shared" si="19"/>
        <v/>
      </c>
      <c r="AY25" s="119" t="str">
        <f ca="1" t="shared" si="19"/>
        <v/>
      </c>
      <c r="AZ25" s="119" t="str">
        <f ca="1" t="shared" si="19"/>
        <v/>
      </c>
      <c r="BA25" s="119" t="str">
        <f ca="1" t="shared" si="19"/>
        <v/>
      </c>
      <c r="BB25" s="119" t="str">
        <f ca="1" t="shared" si="19"/>
        <v/>
      </c>
      <c r="BC25" s="119" t="str">
        <f ca="1" t="shared" si="19"/>
        <v/>
      </c>
      <c r="BD25" s="119" t="str">
        <f ca="1" t="shared" si="19"/>
        <v/>
      </c>
      <c r="BE25" s="119" t="str">
        <f ca="1" t="shared" si="19"/>
        <v/>
      </c>
      <c r="BF25" s="119" t="str">
        <f ca="1" t="shared" si="19"/>
        <v/>
      </c>
      <c r="BG25" s="119" t="str">
        <f ca="1" t="shared" si="19"/>
        <v/>
      </c>
      <c r="BH25" s="119" t="str">
        <f ca="1" t="shared" si="19"/>
        <v/>
      </c>
      <c r="BI25" s="119" t="str">
        <f ca="1" t="shared" si="19"/>
        <v/>
      </c>
      <c r="BJ25" s="119" t="str">
        <f ca="1" t="shared" si="19"/>
        <v/>
      </c>
      <c r="BK25" s="119" t="str">
        <f ca="1" t="shared" si="19"/>
        <v/>
      </c>
      <c r="BL25" s="119" t="str">
        <f ca="1" t="shared" si="19"/>
        <v/>
      </c>
    </row>
    <row r="26" s="2" customFormat="1" ht="40.15" customHeight="1" spans="1:64">
      <c r="A26" s="77"/>
      <c r="B26" s="104" t="s">
        <v>42</v>
      </c>
      <c r="C26" s="101" t="s">
        <v>6</v>
      </c>
      <c r="D26" s="101"/>
      <c r="E26" s="102"/>
      <c r="F26" s="103">
        <f ca="1">F25+15</f>
        <v>45878</v>
      </c>
      <c r="G26" s="99">
        <v>6</v>
      </c>
      <c r="H26" s="101"/>
      <c r="I26" s="119" t="str">
        <f ca="1" t="shared" si="9"/>
        <v/>
      </c>
      <c r="J26" s="119" t="str">
        <f ca="1" t="shared" si="15"/>
        <v/>
      </c>
      <c r="K26" s="119" t="str">
        <f ca="1" t="shared" si="15"/>
        <v/>
      </c>
      <c r="L26" s="119" t="str">
        <f ca="1" t="shared" si="15"/>
        <v/>
      </c>
      <c r="M26" s="119" t="str">
        <f ca="1" t="shared" si="15"/>
        <v/>
      </c>
      <c r="N26" s="119" t="str">
        <f ca="1" t="shared" si="15"/>
        <v/>
      </c>
      <c r="O26" s="119" t="str">
        <f ca="1" t="shared" si="15"/>
        <v/>
      </c>
      <c r="P26" s="119" t="str">
        <f ca="1" t="shared" si="15"/>
        <v/>
      </c>
      <c r="Q26" s="119" t="str">
        <f ca="1" t="shared" si="15"/>
        <v/>
      </c>
      <c r="R26" s="119" t="str">
        <f ca="1" t="shared" si="15"/>
        <v/>
      </c>
      <c r="S26" s="119" t="str">
        <f ca="1" t="shared" si="15"/>
        <v/>
      </c>
      <c r="T26" s="119" t="str">
        <f ca="1" t="shared" si="16"/>
        <v/>
      </c>
      <c r="U26" s="119" t="str">
        <f ca="1" t="shared" si="16"/>
        <v/>
      </c>
      <c r="V26" s="119" t="str">
        <f ca="1" t="shared" si="16"/>
        <v/>
      </c>
      <c r="W26" s="119" t="str">
        <f ca="1" t="shared" si="16"/>
        <v/>
      </c>
      <c r="X26" s="119" t="str">
        <f ca="1" t="shared" si="16"/>
        <v/>
      </c>
      <c r="Y26" s="119" t="str">
        <f ca="1" t="shared" si="16"/>
        <v/>
      </c>
      <c r="Z26" s="119" t="str">
        <f ca="1" t="shared" si="16"/>
        <v/>
      </c>
      <c r="AA26" s="119" t="str">
        <f ca="1" t="shared" si="16"/>
        <v/>
      </c>
      <c r="AB26" s="119" t="str">
        <f ca="1" t="shared" si="16"/>
        <v/>
      </c>
      <c r="AC26" s="119" t="str">
        <f ca="1" t="shared" si="16"/>
        <v/>
      </c>
      <c r="AD26" s="119" t="str">
        <f ca="1" t="shared" si="17"/>
        <v/>
      </c>
      <c r="AE26" s="119" t="str">
        <f ca="1" t="shared" si="17"/>
        <v/>
      </c>
      <c r="AF26" s="119" t="str">
        <f ca="1" t="shared" si="17"/>
        <v/>
      </c>
      <c r="AG26" s="119" t="str">
        <f ca="1" t="shared" si="17"/>
        <v/>
      </c>
      <c r="AH26" s="119" t="str">
        <f ca="1" t="shared" si="17"/>
        <v/>
      </c>
      <c r="AI26" s="119" t="str">
        <f ca="1" t="shared" si="17"/>
        <v/>
      </c>
      <c r="AJ26" s="119" t="str">
        <f ca="1" t="shared" si="17"/>
        <v/>
      </c>
      <c r="AK26" s="119" t="str">
        <f ca="1" t="shared" si="17"/>
        <v/>
      </c>
      <c r="AL26" s="119" t="str">
        <f ca="1" t="shared" si="17"/>
        <v/>
      </c>
      <c r="AM26" s="119" t="str">
        <f ca="1" t="shared" si="17"/>
        <v/>
      </c>
      <c r="AN26" s="119" t="str">
        <f ca="1" t="shared" si="18"/>
        <v/>
      </c>
      <c r="AO26" s="119" t="str">
        <f ca="1" t="shared" si="18"/>
        <v/>
      </c>
      <c r="AP26" s="119" t="str">
        <f ca="1" t="shared" si="18"/>
        <v/>
      </c>
      <c r="AQ26" s="119" t="str">
        <f ca="1" t="shared" si="18"/>
        <v/>
      </c>
      <c r="AR26" s="119" t="str">
        <f ca="1" t="shared" si="18"/>
        <v/>
      </c>
      <c r="AS26" s="119" t="str">
        <f ca="1" t="shared" si="18"/>
        <v/>
      </c>
      <c r="AT26" s="119" t="str">
        <f ca="1" t="shared" si="18"/>
        <v/>
      </c>
      <c r="AU26" s="119" t="str">
        <f ca="1" t="shared" si="18"/>
        <v/>
      </c>
      <c r="AV26" s="119" t="str">
        <f ca="1" t="shared" si="18"/>
        <v/>
      </c>
      <c r="AW26" s="119" t="str">
        <f ca="1" t="shared" si="18"/>
        <v/>
      </c>
      <c r="AX26" s="119" t="str">
        <f ca="1" t="shared" si="19"/>
        <v/>
      </c>
      <c r="AY26" s="119" t="str">
        <f ca="1" t="shared" si="19"/>
        <v/>
      </c>
      <c r="AZ26" s="119" t="str">
        <f ca="1" t="shared" si="19"/>
        <v/>
      </c>
      <c r="BA26" s="119" t="str">
        <f ca="1" t="shared" si="19"/>
        <v/>
      </c>
      <c r="BB26" s="119" t="str">
        <f ca="1" t="shared" si="19"/>
        <v/>
      </c>
      <c r="BC26" s="119" t="str">
        <f ca="1" t="shared" si="19"/>
        <v/>
      </c>
      <c r="BD26" s="119" t="str">
        <f ca="1" t="shared" si="19"/>
        <v/>
      </c>
      <c r="BE26" s="119" t="str">
        <f ca="1" t="shared" si="19"/>
        <v/>
      </c>
      <c r="BF26" s="119" t="str">
        <f ca="1" t="shared" si="19"/>
        <v/>
      </c>
      <c r="BG26" s="119" t="str">
        <f ca="1" t="shared" si="19"/>
        <v/>
      </c>
      <c r="BH26" s="119" t="str">
        <f ca="1" t="shared" si="19"/>
        <v/>
      </c>
      <c r="BI26" s="119" t="str">
        <f ca="1" t="shared" si="19"/>
        <v/>
      </c>
      <c r="BJ26" s="119" t="str">
        <f ca="1" t="shared" si="19"/>
        <v/>
      </c>
      <c r="BK26" s="119" t="str">
        <f ca="1" t="shared" si="19"/>
        <v/>
      </c>
      <c r="BL26" s="119" t="str">
        <f ca="1" t="shared" si="19"/>
        <v/>
      </c>
    </row>
    <row r="27" s="2" customFormat="1" ht="40.15" customHeight="1" spans="1:64">
      <c r="A27" s="77"/>
      <c r="B27" s="104" t="s">
        <v>31</v>
      </c>
      <c r="C27" s="101" t="s">
        <v>22</v>
      </c>
      <c r="D27" s="101"/>
      <c r="E27" s="102"/>
      <c r="F27" s="103">
        <f ca="1">F21+22</f>
        <v>45882</v>
      </c>
      <c r="G27" s="99">
        <v>3</v>
      </c>
      <c r="H27" s="101"/>
      <c r="I27" s="119" t="str">
        <f ca="1" t="shared" si="9"/>
        <v/>
      </c>
      <c r="J27" s="119" t="str">
        <f ca="1" t="shared" si="15"/>
        <v/>
      </c>
      <c r="K27" s="119" t="str">
        <f ca="1" t="shared" si="15"/>
        <v/>
      </c>
      <c r="L27" s="119" t="str">
        <f ca="1" t="shared" si="15"/>
        <v/>
      </c>
      <c r="M27" s="119" t="str">
        <f ca="1" t="shared" si="15"/>
        <v/>
      </c>
      <c r="N27" s="119" t="str">
        <f ca="1" t="shared" si="15"/>
        <v/>
      </c>
      <c r="O27" s="119" t="str">
        <f ca="1" t="shared" si="15"/>
        <v/>
      </c>
      <c r="P27" s="119" t="str">
        <f ca="1" t="shared" si="15"/>
        <v/>
      </c>
      <c r="Q27" s="119" t="str">
        <f ca="1" t="shared" si="15"/>
        <v/>
      </c>
      <c r="R27" s="119" t="str">
        <f ca="1" t="shared" si="15"/>
        <v/>
      </c>
      <c r="S27" s="119" t="str">
        <f ca="1" t="shared" si="15"/>
        <v/>
      </c>
      <c r="T27" s="119" t="str">
        <f ca="1" t="shared" si="16"/>
        <v/>
      </c>
      <c r="U27" s="119" t="str">
        <f ca="1" t="shared" si="16"/>
        <v/>
      </c>
      <c r="V27" s="119" t="str">
        <f ca="1" t="shared" si="16"/>
        <v/>
      </c>
      <c r="W27" s="119" t="str">
        <f ca="1" t="shared" si="16"/>
        <v/>
      </c>
      <c r="X27" s="119" t="str">
        <f ca="1" t="shared" si="16"/>
        <v/>
      </c>
      <c r="Y27" s="119" t="str">
        <f ca="1" t="shared" si="16"/>
        <v/>
      </c>
      <c r="Z27" s="119" t="str">
        <f ca="1" t="shared" si="16"/>
        <v/>
      </c>
      <c r="AA27" s="119" t="str">
        <f ca="1" t="shared" si="16"/>
        <v/>
      </c>
      <c r="AB27" s="119" t="str">
        <f ca="1" t="shared" si="16"/>
        <v/>
      </c>
      <c r="AC27" s="119" t="str">
        <f ca="1" t="shared" si="16"/>
        <v/>
      </c>
      <c r="AD27" s="119" t="str">
        <f ca="1" t="shared" si="17"/>
        <v/>
      </c>
      <c r="AE27" s="119" t="str">
        <f ca="1" t="shared" si="17"/>
        <v/>
      </c>
      <c r="AF27" s="119" t="str">
        <f ca="1" t="shared" si="17"/>
        <v/>
      </c>
      <c r="AG27" s="119" t="str">
        <f ca="1" t="shared" si="17"/>
        <v/>
      </c>
      <c r="AH27" s="119" t="str">
        <f ca="1" t="shared" si="17"/>
        <v/>
      </c>
      <c r="AI27" s="119" t="str">
        <f ca="1" t="shared" si="17"/>
        <v/>
      </c>
      <c r="AJ27" s="119" t="str">
        <f ca="1" t="shared" si="17"/>
        <v/>
      </c>
      <c r="AK27" s="119" t="str">
        <f ca="1" t="shared" si="17"/>
        <v/>
      </c>
      <c r="AL27" s="119" t="str">
        <f ca="1" t="shared" si="17"/>
        <v/>
      </c>
      <c r="AM27" s="119" t="str">
        <f ca="1" t="shared" si="17"/>
        <v/>
      </c>
      <c r="AN27" s="119" t="str">
        <f ca="1" t="shared" si="18"/>
        <v/>
      </c>
      <c r="AO27" s="119" t="str">
        <f ca="1" t="shared" si="18"/>
        <v/>
      </c>
      <c r="AP27" s="119" t="str">
        <f ca="1" t="shared" si="18"/>
        <v/>
      </c>
      <c r="AQ27" s="119" t="str">
        <f ca="1" t="shared" si="18"/>
        <v/>
      </c>
      <c r="AR27" s="119" t="str">
        <f ca="1" t="shared" si="18"/>
        <v/>
      </c>
      <c r="AS27" s="119" t="str">
        <f ca="1" t="shared" si="18"/>
        <v/>
      </c>
      <c r="AT27" s="119" t="str">
        <f ca="1" t="shared" si="18"/>
        <v/>
      </c>
      <c r="AU27" s="119" t="str">
        <f ca="1" t="shared" si="18"/>
        <v/>
      </c>
      <c r="AV27" s="119" t="str">
        <f ca="1" t="shared" si="18"/>
        <v/>
      </c>
      <c r="AW27" s="119" t="str">
        <f ca="1" t="shared" si="18"/>
        <v/>
      </c>
      <c r="AX27" s="119" t="str">
        <f ca="1" t="shared" si="19"/>
        <v/>
      </c>
      <c r="AY27" s="119" t="str">
        <f ca="1" t="shared" si="19"/>
        <v/>
      </c>
      <c r="AZ27" s="119" t="str">
        <f ca="1" t="shared" si="19"/>
        <v/>
      </c>
      <c r="BA27" s="119" t="str">
        <f ca="1" t="shared" si="19"/>
        <v/>
      </c>
      <c r="BB27" s="119" t="str">
        <f ca="1" t="shared" si="19"/>
        <v/>
      </c>
      <c r="BC27" s="119" t="str">
        <f ca="1" t="shared" si="19"/>
        <v/>
      </c>
      <c r="BD27" s="119" t="str">
        <f ca="1" t="shared" si="19"/>
        <v/>
      </c>
      <c r="BE27" s="119" t="str">
        <f ca="1" t="shared" si="19"/>
        <v/>
      </c>
      <c r="BF27" s="119" t="str">
        <f ca="1" t="shared" si="19"/>
        <v/>
      </c>
      <c r="BG27" s="119" t="str">
        <f ca="1" t="shared" si="19"/>
        <v/>
      </c>
      <c r="BH27" s="119" t="str">
        <f ca="1" t="shared" si="19"/>
        <v/>
      </c>
      <c r="BI27" s="119" t="str">
        <f ca="1" t="shared" si="19"/>
        <v/>
      </c>
      <c r="BJ27" s="119" t="str">
        <f ca="1" t="shared" si="19"/>
        <v/>
      </c>
      <c r="BK27" s="119" t="str">
        <f ca="1" t="shared" si="19"/>
        <v/>
      </c>
      <c r="BL27" s="119" t="str">
        <f ca="1" t="shared" si="19"/>
        <v/>
      </c>
    </row>
    <row r="28" s="2" customFormat="1" ht="40.15" customHeight="1" spans="1:64">
      <c r="A28" s="77"/>
      <c r="B28" s="104" t="s">
        <v>32</v>
      </c>
      <c r="C28" s="101" t="s">
        <v>7</v>
      </c>
      <c r="D28" s="101"/>
      <c r="E28" s="102"/>
      <c r="F28" s="103">
        <f ca="1">F16</f>
        <v>45851</v>
      </c>
      <c r="G28" s="99">
        <v>19</v>
      </c>
      <c r="H28" s="101"/>
      <c r="I28" s="119" t="str">
        <f ca="1" t="shared" si="9"/>
        <v/>
      </c>
      <c r="J28" s="119" t="str">
        <f ca="1" t="shared" si="15"/>
        <v/>
      </c>
      <c r="K28" s="119" t="str">
        <f ca="1" t="shared" si="15"/>
        <v/>
      </c>
      <c r="L28" s="119" t="str">
        <f ca="1" t="shared" si="15"/>
        <v/>
      </c>
      <c r="M28" s="119" t="str">
        <f ca="1" t="shared" si="15"/>
        <v/>
      </c>
      <c r="N28" s="119" t="str">
        <f ca="1" t="shared" si="15"/>
        <v/>
      </c>
      <c r="O28" s="119" t="str">
        <f ca="1" t="shared" si="15"/>
        <v/>
      </c>
      <c r="P28" s="119" t="str">
        <f ca="1" t="shared" si="15"/>
        <v/>
      </c>
      <c r="Q28" s="119" t="str">
        <f ca="1" t="shared" si="15"/>
        <v/>
      </c>
      <c r="R28" s="119" t="str">
        <f ca="1" t="shared" si="15"/>
        <v/>
      </c>
      <c r="S28" s="119" t="str">
        <f ca="1" t="shared" si="15"/>
        <v/>
      </c>
      <c r="T28" s="119" t="str">
        <f ca="1" t="shared" si="16"/>
        <v/>
      </c>
      <c r="U28" s="119" t="str">
        <f ca="1" t="shared" si="16"/>
        <v/>
      </c>
      <c r="V28" s="119" t="str">
        <f ca="1" t="shared" si="16"/>
        <v/>
      </c>
      <c r="W28" s="119" t="str">
        <f ca="1" t="shared" si="16"/>
        <v/>
      </c>
      <c r="X28" s="119" t="str">
        <f ca="1" t="shared" si="16"/>
        <v/>
      </c>
      <c r="Y28" s="119" t="str">
        <f ca="1" t="shared" si="16"/>
        <v/>
      </c>
      <c r="Z28" s="119" t="str">
        <f ca="1" t="shared" si="16"/>
        <v/>
      </c>
      <c r="AA28" s="119" t="str">
        <f ca="1" t="shared" si="16"/>
        <v/>
      </c>
      <c r="AB28" s="119" t="str">
        <f ca="1" t="shared" si="16"/>
        <v/>
      </c>
      <c r="AC28" s="119" t="str">
        <f ca="1" t="shared" si="16"/>
        <v/>
      </c>
      <c r="AD28" s="119" t="str">
        <f ca="1" t="shared" si="17"/>
        <v/>
      </c>
      <c r="AE28" s="119" t="str">
        <f ca="1" t="shared" si="17"/>
        <v/>
      </c>
      <c r="AF28" s="119" t="str">
        <f ca="1" t="shared" si="17"/>
        <v/>
      </c>
      <c r="AG28" s="119" t="str">
        <f ca="1" t="shared" si="17"/>
        <v/>
      </c>
      <c r="AH28" s="119" t="str">
        <f ca="1" t="shared" si="17"/>
        <v/>
      </c>
      <c r="AI28" s="119" t="str">
        <f ca="1" t="shared" si="17"/>
        <v/>
      </c>
      <c r="AJ28" s="119" t="str">
        <f ca="1" t="shared" si="17"/>
        <v/>
      </c>
      <c r="AK28" s="119" t="str">
        <f ca="1" t="shared" si="17"/>
        <v/>
      </c>
      <c r="AL28" s="119" t="str">
        <f ca="1" t="shared" si="17"/>
        <v/>
      </c>
      <c r="AM28" s="119" t="str">
        <f ca="1" t="shared" si="17"/>
        <v/>
      </c>
      <c r="AN28" s="119" t="str">
        <f ca="1" t="shared" si="18"/>
        <v/>
      </c>
      <c r="AO28" s="119" t="str">
        <f ca="1" t="shared" si="18"/>
        <v/>
      </c>
      <c r="AP28" s="119" t="str">
        <f ca="1" t="shared" si="18"/>
        <v/>
      </c>
      <c r="AQ28" s="119" t="str">
        <f ca="1" t="shared" si="18"/>
        <v/>
      </c>
      <c r="AR28" s="119" t="str">
        <f ca="1" t="shared" si="18"/>
        <v/>
      </c>
      <c r="AS28" s="119" t="str">
        <f ca="1" t="shared" si="18"/>
        <v/>
      </c>
      <c r="AT28" s="119" t="str">
        <f ca="1" t="shared" si="18"/>
        <v/>
      </c>
      <c r="AU28" s="119" t="str">
        <f ca="1" t="shared" si="18"/>
        <v/>
      </c>
      <c r="AV28" s="119" t="str">
        <f ca="1" t="shared" si="18"/>
        <v/>
      </c>
      <c r="AW28" s="119" t="str">
        <f ca="1" t="shared" si="18"/>
        <v/>
      </c>
      <c r="AX28" s="119" t="str">
        <f ca="1" t="shared" si="19"/>
        <v/>
      </c>
      <c r="AY28" s="119" t="str">
        <f ca="1" t="shared" si="19"/>
        <v/>
      </c>
      <c r="AZ28" s="119" t="str">
        <f ca="1" t="shared" si="19"/>
        <v/>
      </c>
      <c r="BA28" s="119" t="str">
        <f ca="1" t="shared" si="19"/>
        <v/>
      </c>
      <c r="BB28" s="119" t="str">
        <f ca="1" t="shared" si="19"/>
        <v/>
      </c>
      <c r="BC28" s="119" t="str">
        <f ca="1" t="shared" si="19"/>
        <v/>
      </c>
      <c r="BD28" s="119" t="str">
        <f ca="1" t="shared" si="19"/>
        <v/>
      </c>
      <c r="BE28" s="119" t="str">
        <f ca="1" t="shared" si="19"/>
        <v/>
      </c>
      <c r="BF28" s="119" t="str">
        <f ca="1" t="shared" si="19"/>
        <v/>
      </c>
      <c r="BG28" s="119" t="str">
        <f ca="1" t="shared" si="19"/>
        <v/>
      </c>
      <c r="BH28" s="119" t="str">
        <f ca="1" t="shared" si="19"/>
        <v/>
      </c>
      <c r="BI28" s="119" t="str">
        <f ca="1" t="shared" si="19"/>
        <v/>
      </c>
      <c r="BJ28" s="119" t="str">
        <f ca="1" t="shared" si="19"/>
        <v/>
      </c>
      <c r="BK28" s="119" t="str">
        <f ca="1" t="shared" si="19"/>
        <v/>
      </c>
      <c r="BL28" s="119" t="str">
        <f ca="1" t="shared" si="19"/>
        <v/>
      </c>
    </row>
    <row r="29" s="2" customFormat="1" ht="40.15" customHeight="1" spans="1:64">
      <c r="A29" s="77"/>
      <c r="B29" s="100" t="s">
        <v>59</v>
      </c>
      <c r="C29" s="101"/>
      <c r="D29" s="101"/>
      <c r="E29" s="102"/>
      <c r="F29" s="103"/>
      <c r="G29" s="99"/>
      <c r="H29" s="101"/>
      <c r="I29" s="119" t="str">
        <f ca="1" t="shared" si="9"/>
        <v/>
      </c>
      <c r="J29" s="119" t="str">
        <f ca="1" t="shared" si="15"/>
        <v/>
      </c>
      <c r="K29" s="119" t="str">
        <f ca="1" t="shared" si="15"/>
        <v/>
      </c>
      <c r="L29" s="119" t="str">
        <f ca="1" t="shared" si="15"/>
        <v/>
      </c>
      <c r="M29" s="119" t="str">
        <f ca="1" t="shared" si="15"/>
        <v/>
      </c>
      <c r="N29" s="119" t="str">
        <f ca="1" t="shared" si="15"/>
        <v/>
      </c>
      <c r="O29" s="119" t="str">
        <f ca="1" t="shared" si="15"/>
        <v/>
      </c>
      <c r="P29" s="119" t="str">
        <f ca="1" t="shared" si="15"/>
        <v/>
      </c>
      <c r="Q29" s="119" t="str">
        <f ca="1" t="shared" si="15"/>
        <v/>
      </c>
      <c r="R29" s="119" t="str">
        <f ca="1" t="shared" si="15"/>
        <v/>
      </c>
      <c r="S29" s="119" t="str">
        <f ca="1" t="shared" si="15"/>
        <v/>
      </c>
      <c r="T29" s="119" t="str">
        <f ca="1" t="shared" si="16"/>
        <v/>
      </c>
      <c r="U29" s="119" t="str">
        <f ca="1" t="shared" si="16"/>
        <v/>
      </c>
      <c r="V29" s="119" t="str">
        <f ca="1" t="shared" si="16"/>
        <v/>
      </c>
      <c r="W29" s="119" t="str">
        <f ca="1" t="shared" si="16"/>
        <v/>
      </c>
      <c r="X29" s="119" t="str">
        <f ca="1" t="shared" si="16"/>
        <v/>
      </c>
      <c r="Y29" s="119" t="str">
        <f ca="1" t="shared" si="16"/>
        <v/>
      </c>
      <c r="Z29" s="119" t="str">
        <f ca="1" t="shared" si="16"/>
        <v/>
      </c>
      <c r="AA29" s="119" t="str">
        <f ca="1" t="shared" si="16"/>
        <v/>
      </c>
      <c r="AB29" s="119" t="str">
        <f ca="1" t="shared" si="16"/>
        <v/>
      </c>
      <c r="AC29" s="119" t="str">
        <f ca="1" t="shared" si="16"/>
        <v/>
      </c>
      <c r="AD29" s="119" t="str">
        <f ca="1" t="shared" si="17"/>
        <v/>
      </c>
      <c r="AE29" s="119" t="str">
        <f ca="1" t="shared" si="17"/>
        <v/>
      </c>
      <c r="AF29" s="119" t="str">
        <f ca="1" t="shared" si="17"/>
        <v/>
      </c>
      <c r="AG29" s="119" t="str">
        <f ca="1" t="shared" si="17"/>
        <v/>
      </c>
      <c r="AH29" s="119" t="str">
        <f ca="1" t="shared" si="17"/>
        <v/>
      </c>
      <c r="AI29" s="119" t="str">
        <f ca="1" t="shared" si="17"/>
        <v/>
      </c>
      <c r="AJ29" s="119" t="str">
        <f ca="1" t="shared" si="17"/>
        <v/>
      </c>
      <c r="AK29" s="119" t="str">
        <f ca="1" t="shared" si="17"/>
        <v/>
      </c>
      <c r="AL29" s="119" t="str">
        <f ca="1" t="shared" si="17"/>
        <v/>
      </c>
      <c r="AM29" s="119" t="str">
        <f ca="1" t="shared" si="17"/>
        <v/>
      </c>
      <c r="AN29" s="119" t="str">
        <f ca="1" t="shared" si="18"/>
        <v/>
      </c>
      <c r="AO29" s="119" t="str">
        <f ca="1" t="shared" si="18"/>
        <v/>
      </c>
      <c r="AP29" s="119" t="str">
        <f ca="1" t="shared" si="18"/>
        <v/>
      </c>
      <c r="AQ29" s="119" t="str">
        <f ca="1" t="shared" si="18"/>
        <v/>
      </c>
      <c r="AR29" s="119" t="str">
        <f ca="1" t="shared" si="18"/>
        <v/>
      </c>
      <c r="AS29" s="119" t="str">
        <f ca="1" t="shared" si="18"/>
        <v/>
      </c>
      <c r="AT29" s="119" t="str">
        <f ca="1" t="shared" si="18"/>
        <v/>
      </c>
      <c r="AU29" s="119" t="str">
        <f ca="1" t="shared" si="18"/>
        <v/>
      </c>
      <c r="AV29" s="119" t="str">
        <f ca="1" t="shared" si="18"/>
        <v/>
      </c>
      <c r="AW29" s="119" t="str">
        <f ca="1" t="shared" si="18"/>
        <v/>
      </c>
      <c r="AX29" s="119" t="str">
        <f ca="1" t="shared" si="19"/>
        <v/>
      </c>
      <c r="AY29" s="119" t="str">
        <f ca="1" t="shared" si="19"/>
        <v/>
      </c>
      <c r="AZ29" s="119" t="str">
        <f ca="1" t="shared" si="19"/>
        <v/>
      </c>
      <c r="BA29" s="119" t="str">
        <f ca="1" t="shared" si="19"/>
        <v/>
      </c>
      <c r="BB29" s="119" t="str">
        <f ca="1" t="shared" si="19"/>
        <v/>
      </c>
      <c r="BC29" s="119" t="str">
        <f ca="1" t="shared" si="19"/>
        <v/>
      </c>
      <c r="BD29" s="119" t="str">
        <f ca="1" t="shared" si="19"/>
        <v/>
      </c>
      <c r="BE29" s="119" t="str">
        <f ca="1" t="shared" si="19"/>
        <v/>
      </c>
      <c r="BF29" s="119" t="str">
        <f ca="1" t="shared" si="19"/>
        <v/>
      </c>
      <c r="BG29" s="119" t="str">
        <f ca="1" t="shared" si="19"/>
        <v/>
      </c>
      <c r="BH29" s="119" t="str">
        <f ca="1" t="shared" si="19"/>
        <v/>
      </c>
      <c r="BI29" s="119" t="str">
        <f ca="1" t="shared" si="19"/>
        <v/>
      </c>
      <c r="BJ29" s="119" t="str">
        <f ca="1" t="shared" si="19"/>
        <v/>
      </c>
      <c r="BK29" s="119" t="str">
        <f ca="1" t="shared" si="19"/>
        <v/>
      </c>
      <c r="BL29" s="119" t="str">
        <f ca="1" t="shared" si="19"/>
        <v/>
      </c>
    </row>
    <row r="30" s="2" customFormat="1" ht="40.15" customHeight="1" spans="1:64">
      <c r="A30" s="77"/>
      <c r="B30" s="104" t="s">
        <v>56</v>
      </c>
      <c r="C30" s="101"/>
      <c r="D30" s="101"/>
      <c r="E30" s="102"/>
      <c r="F30" s="103">
        <f ca="1">F27+3</f>
        <v>45885</v>
      </c>
      <c r="G30" s="99">
        <v>15</v>
      </c>
      <c r="H30" s="101"/>
      <c r="I30" s="119" t="str">
        <f ca="1" t="shared" si="9"/>
        <v/>
      </c>
      <c r="J30" s="119" t="str">
        <f ca="1" t="shared" si="15"/>
        <v/>
      </c>
      <c r="K30" s="119" t="str">
        <f ca="1" t="shared" si="15"/>
        <v/>
      </c>
      <c r="L30" s="119" t="str">
        <f ca="1" t="shared" si="15"/>
        <v/>
      </c>
      <c r="M30" s="119" t="str">
        <f ca="1" t="shared" si="15"/>
        <v/>
      </c>
      <c r="N30" s="119" t="str">
        <f ca="1" t="shared" si="15"/>
        <v/>
      </c>
      <c r="O30" s="119" t="str">
        <f ca="1" t="shared" si="15"/>
        <v/>
      </c>
      <c r="P30" s="119" t="str">
        <f ca="1" t="shared" si="15"/>
        <v/>
      </c>
      <c r="Q30" s="119" t="str">
        <f ca="1" t="shared" si="15"/>
        <v/>
      </c>
      <c r="R30" s="119" t="str">
        <f ca="1" t="shared" si="15"/>
        <v/>
      </c>
      <c r="S30" s="119" t="str">
        <f ca="1" t="shared" si="15"/>
        <v/>
      </c>
      <c r="T30" s="119" t="str">
        <f ca="1" t="shared" si="16"/>
        <v/>
      </c>
      <c r="U30" s="119" t="str">
        <f ca="1" t="shared" si="16"/>
        <v/>
      </c>
      <c r="V30" s="119" t="str">
        <f ca="1" t="shared" si="16"/>
        <v/>
      </c>
      <c r="W30" s="119" t="str">
        <f ca="1" t="shared" si="16"/>
        <v/>
      </c>
      <c r="X30" s="119" t="str">
        <f ca="1" t="shared" si="16"/>
        <v/>
      </c>
      <c r="Y30" s="119" t="str">
        <f ca="1" t="shared" si="16"/>
        <v/>
      </c>
      <c r="Z30" s="119" t="str">
        <f ca="1" t="shared" si="16"/>
        <v/>
      </c>
      <c r="AA30" s="119" t="str">
        <f ca="1" t="shared" si="16"/>
        <v/>
      </c>
      <c r="AB30" s="119" t="str">
        <f ca="1" t="shared" si="16"/>
        <v/>
      </c>
      <c r="AC30" s="119" t="str">
        <f ca="1" t="shared" si="16"/>
        <v/>
      </c>
      <c r="AD30" s="119" t="str">
        <f ca="1" t="shared" si="17"/>
        <v/>
      </c>
      <c r="AE30" s="119" t="str">
        <f ca="1" t="shared" si="17"/>
        <v/>
      </c>
      <c r="AF30" s="119" t="str">
        <f ca="1" t="shared" si="17"/>
        <v/>
      </c>
      <c r="AG30" s="119" t="str">
        <f ca="1" t="shared" si="17"/>
        <v/>
      </c>
      <c r="AH30" s="119" t="str">
        <f ca="1" t="shared" si="17"/>
        <v/>
      </c>
      <c r="AI30" s="119" t="str">
        <f ca="1" t="shared" si="17"/>
        <v/>
      </c>
      <c r="AJ30" s="119" t="str">
        <f ca="1" t="shared" si="17"/>
        <v/>
      </c>
      <c r="AK30" s="119" t="str">
        <f ca="1" t="shared" si="17"/>
        <v/>
      </c>
      <c r="AL30" s="119" t="str">
        <f ca="1" t="shared" si="17"/>
        <v/>
      </c>
      <c r="AM30" s="119" t="str">
        <f ca="1" t="shared" si="17"/>
        <v/>
      </c>
      <c r="AN30" s="119" t="str">
        <f ca="1" t="shared" si="18"/>
        <v/>
      </c>
      <c r="AO30" s="119" t="str">
        <f ca="1" t="shared" si="18"/>
        <v/>
      </c>
      <c r="AP30" s="119" t="str">
        <f ca="1" t="shared" si="18"/>
        <v/>
      </c>
      <c r="AQ30" s="119" t="str">
        <f ca="1" t="shared" si="18"/>
        <v/>
      </c>
      <c r="AR30" s="119" t="str">
        <f ca="1" t="shared" si="18"/>
        <v/>
      </c>
      <c r="AS30" s="119" t="str">
        <f ca="1" t="shared" si="18"/>
        <v/>
      </c>
      <c r="AT30" s="119" t="str">
        <f ca="1" t="shared" si="18"/>
        <v/>
      </c>
      <c r="AU30" s="119" t="str">
        <f ca="1" t="shared" si="18"/>
        <v/>
      </c>
      <c r="AV30" s="119" t="str">
        <f ca="1" t="shared" si="18"/>
        <v/>
      </c>
      <c r="AW30" s="119" t="str">
        <f ca="1" t="shared" si="18"/>
        <v/>
      </c>
      <c r="AX30" s="119" t="str">
        <f ca="1" t="shared" si="19"/>
        <v/>
      </c>
      <c r="AY30" s="119" t="str">
        <f ca="1" t="shared" si="19"/>
        <v/>
      </c>
      <c r="AZ30" s="119" t="str">
        <f ca="1" t="shared" si="19"/>
        <v/>
      </c>
      <c r="BA30" s="119" t="str">
        <f ca="1" t="shared" si="19"/>
        <v/>
      </c>
      <c r="BB30" s="119" t="str">
        <f ca="1" t="shared" si="19"/>
        <v/>
      </c>
      <c r="BC30" s="119" t="str">
        <f ca="1" t="shared" si="19"/>
        <v/>
      </c>
      <c r="BD30" s="119" t="str">
        <f ca="1" t="shared" si="19"/>
        <v/>
      </c>
      <c r="BE30" s="119" t="str">
        <f ca="1" t="shared" si="19"/>
        <v/>
      </c>
      <c r="BF30" s="119" t="str">
        <f ca="1" t="shared" si="19"/>
        <v/>
      </c>
      <c r="BG30" s="119" t="str">
        <f ca="1" t="shared" si="19"/>
        <v/>
      </c>
      <c r="BH30" s="119" t="str">
        <f ca="1" t="shared" si="19"/>
        <v/>
      </c>
      <c r="BI30" s="119" t="str">
        <f ca="1" t="shared" si="19"/>
        <v/>
      </c>
      <c r="BJ30" s="119" t="str">
        <f ca="1" t="shared" si="19"/>
        <v/>
      </c>
      <c r="BK30" s="119" t="str">
        <f ca="1" t="shared" si="19"/>
        <v/>
      </c>
      <c r="BL30" s="119" t="str">
        <f ca="1" t="shared" si="19"/>
        <v/>
      </c>
    </row>
    <row r="31" s="2" customFormat="1" ht="40.15" customHeight="1" spans="1:64">
      <c r="A31" s="77"/>
      <c r="B31" s="104" t="s">
        <v>45</v>
      </c>
      <c r="C31" s="101"/>
      <c r="D31" s="101"/>
      <c r="E31" s="102"/>
      <c r="F31" s="103">
        <f ca="1">F30+14</f>
        <v>45899</v>
      </c>
      <c r="G31" s="99">
        <v>5</v>
      </c>
      <c r="H31" s="101"/>
      <c r="I31" s="119" t="str">
        <f ca="1" t="shared" si="9"/>
        <v/>
      </c>
      <c r="J31" s="119" t="str">
        <f ca="1" t="shared" si="15"/>
        <v/>
      </c>
      <c r="K31" s="119" t="str">
        <f ca="1" t="shared" si="15"/>
        <v/>
      </c>
      <c r="L31" s="119" t="str">
        <f ca="1" t="shared" si="15"/>
        <v/>
      </c>
      <c r="M31" s="119" t="str">
        <f ca="1" t="shared" si="15"/>
        <v/>
      </c>
      <c r="N31" s="119" t="str">
        <f ca="1" t="shared" si="15"/>
        <v/>
      </c>
      <c r="O31" s="119" t="str">
        <f ca="1" t="shared" si="15"/>
        <v/>
      </c>
      <c r="P31" s="119" t="str">
        <f ca="1" t="shared" si="15"/>
        <v/>
      </c>
      <c r="Q31" s="119" t="str">
        <f ca="1" t="shared" si="15"/>
        <v/>
      </c>
      <c r="R31" s="119" t="str">
        <f ca="1" t="shared" si="15"/>
        <v/>
      </c>
      <c r="S31" s="119" t="str">
        <f ca="1" t="shared" si="15"/>
        <v/>
      </c>
      <c r="T31" s="119" t="str">
        <f ca="1" t="shared" si="16"/>
        <v/>
      </c>
      <c r="U31" s="119" t="str">
        <f ca="1" t="shared" si="16"/>
        <v/>
      </c>
      <c r="V31" s="119" t="str">
        <f ca="1" t="shared" si="16"/>
        <v/>
      </c>
      <c r="W31" s="119" t="str">
        <f ca="1" t="shared" si="16"/>
        <v/>
      </c>
      <c r="X31" s="119" t="str">
        <f ca="1" t="shared" si="16"/>
        <v/>
      </c>
      <c r="Y31" s="119" t="str">
        <f ca="1" t="shared" si="16"/>
        <v/>
      </c>
      <c r="Z31" s="119" t="str">
        <f ca="1" t="shared" si="16"/>
        <v/>
      </c>
      <c r="AA31" s="119" t="str">
        <f ca="1" t="shared" si="16"/>
        <v/>
      </c>
      <c r="AB31" s="119" t="str">
        <f ca="1" t="shared" si="16"/>
        <v/>
      </c>
      <c r="AC31" s="119" t="str">
        <f ca="1" t="shared" si="16"/>
        <v/>
      </c>
      <c r="AD31" s="119" t="str">
        <f ca="1" t="shared" si="17"/>
        <v/>
      </c>
      <c r="AE31" s="119" t="str">
        <f ca="1" t="shared" si="17"/>
        <v/>
      </c>
      <c r="AF31" s="119" t="str">
        <f ca="1" t="shared" si="17"/>
        <v/>
      </c>
      <c r="AG31" s="119" t="str">
        <f ca="1" t="shared" si="17"/>
        <v/>
      </c>
      <c r="AH31" s="119" t="str">
        <f ca="1" t="shared" si="17"/>
        <v/>
      </c>
      <c r="AI31" s="119" t="str">
        <f ca="1" t="shared" si="17"/>
        <v/>
      </c>
      <c r="AJ31" s="119" t="str">
        <f ca="1" t="shared" si="17"/>
        <v/>
      </c>
      <c r="AK31" s="119" t="str">
        <f ca="1" t="shared" si="17"/>
        <v/>
      </c>
      <c r="AL31" s="119" t="str">
        <f ca="1" t="shared" si="17"/>
        <v/>
      </c>
      <c r="AM31" s="119" t="str">
        <f ca="1" t="shared" si="17"/>
        <v/>
      </c>
      <c r="AN31" s="119" t="str">
        <f ca="1" t="shared" si="18"/>
        <v/>
      </c>
      <c r="AO31" s="119" t="str">
        <f ca="1" t="shared" si="18"/>
        <v/>
      </c>
      <c r="AP31" s="119" t="str">
        <f ca="1" t="shared" si="18"/>
        <v/>
      </c>
      <c r="AQ31" s="119" t="str">
        <f ca="1" t="shared" si="18"/>
        <v/>
      </c>
      <c r="AR31" s="119" t="str">
        <f ca="1" t="shared" si="18"/>
        <v/>
      </c>
      <c r="AS31" s="119" t="str">
        <f ca="1" t="shared" si="18"/>
        <v/>
      </c>
      <c r="AT31" s="119" t="str">
        <f ca="1" t="shared" si="18"/>
        <v/>
      </c>
      <c r="AU31" s="119" t="str">
        <f ca="1" t="shared" si="18"/>
        <v/>
      </c>
      <c r="AV31" s="119" t="str">
        <f ca="1" t="shared" si="18"/>
        <v/>
      </c>
      <c r="AW31" s="119" t="str">
        <f ca="1" t="shared" si="18"/>
        <v/>
      </c>
      <c r="AX31" s="119" t="str">
        <f ca="1" t="shared" si="19"/>
        <v/>
      </c>
      <c r="AY31" s="119" t="str">
        <f ca="1" t="shared" si="19"/>
        <v/>
      </c>
      <c r="AZ31" s="119" t="str">
        <f ca="1" t="shared" si="19"/>
        <v/>
      </c>
      <c r="BA31" s="119" t="str">
        <f ca="1" t="shared" si="19"/>
        <v/>
      </c>
      <c r="BB31" s="119" t="str">
        <f ca="1" t="shared" si="19"/>
        <v/>
      </c>
      <c r="BC31" s="119" t="str">
        <f ca="1" t="shared" si="19"/>
        <v/>
      </c>
      <c r="BD31" s="119" t="str">
        <f ca="1" t="shared" si="19"/>
        <v/>
      </c>
      <c r="BE31" s="119" t="str">
        <f ca="1" t="shared" si="19"/>
        <v/>
      </c>
      <c r="BF31" s="119" t="str">
        <f ca="1" t="shared" si="19"/>
        <v/>
      </c>
      <c r="BG31" s="119" t="str">
        <f ca="1" t="shared" si="19"/>
        <v/>
      </c>
      <c r="BH31" s="119" t="str">
        <f ca="1" t="shared" si="19"/>
        <v/>
      </c>
      <c r="BI31" s="119" t="str">
        <f ca="1" t="shared" si="19"/>
        <v/>
      </c>
      <c r="BJ31" s="119" t="str">
        <f ca="1" t="shared" si="19"/>
        <v/>
      </c>
      <c r="BK31" s="119" t="str">
        <f ca="1" t="shared" si="19"/>
        <v/>
      </c>
      <c r="BL31" s="119" t="str">
        <f ca="1" t="shared" si="19"/>
        <v/>
      </c>
    </row>
    <row r="32" s="2" customFormat="1" ht="40.15" customHeight="1" spans="1:64">
      <c r="A32" s="77"/>
      <c r="B32" s="104" t="s">
        <v>42</v>
      </c>
      <c r="C32" s="101" t="s">
        <v>24</v>
      </c>
      <c r="D32" s="101"/>
      <c r="E32" s="102"/>
      <c r="F32" s="103">
        <f ca="1">F31+42</f>
        <v>45941</v>
      </c>
      <c r="G32" s="99">
        <v>1</v>
      </c>
      <c r="H32" s="101"/>
      <c r="I32" s="119" t="str">
        <f ca="1" t="shared" si="9"/>
        <v/>
      </c>
      <c r="J32" s="119" t="str">
        <f ca="1" t="shared" si="15"/>
        <v/>
      </c>
      <c r="K32" s="119" t="str">
        <f ca="1" t="shared" si="15"/>
        <v/>
      </c>
      <c r="L32" s="119" t="str">
        <f ca="1" t="shared" si="15"/>
        <v/>
      </c>
      <c r="M32" s="119" t="str">
        <f ca="1" t="shared" si="15"/>
        <v/>
      </c>
      <c r="N32" s="119" t="str">
        <f ca="1" t="shared" si="15"/>
        <v/>
      </c>
      <c r="O32" s="119" t="str">
        <f ca="1" t="shared" si="15"/>
        <v/>
      </c>
      <c r="P32" s="119" t="str">
        <f ca="1" t="shared" si="15"/>
        <v/>
      </c>
      <c r="Q32" s="119" t="str">
        <f ca="1" t="shared" si="15"/>
        <v/>
      </c>
      <c r="R32" s="119" t="str">
        <f ca="1" t="shared" si="15"/>
        <v/>
      </c>
      <c r="S32" s="119" t="str">
        <f ca="1" t="shared" si="15"/>
        <v/>
      </c>
      <c r="T32" s="119" t="str">
        <f ca="1" t="shared" si="16"/>
        <v/>
      </c>
      <c r="U32" s="119" t="str">
        <f ca="1" t="shared" si="16"/>
        <v/>
      </c>
      <c r="V32" s="119" t="str">
        <f ca="1" t="shared" si="16"/>
        <v/>
      </c>
      <c r="W32" s="119" t="str">
        <f ca="1" t="shared" si="16"/>
        <v/>
      </c>
      <c r="X32" s="119" t="str">
        <f ca="1" t="shared" si="16"/>
        <v/>
      </c>
      <c r="Y32" s="119" t="str">
        <f ca="1" t="shared" si="16"/>
        <v/>
      </c>
      <c r="Z32" s="119" t="str">
        <f ca="1" t="shared" si="16"/>
        <v/>
      </c>
      <c r="AA32" s="119" t="str">
        <f ca="1" t="shared" si="16"/>
        <v/>
      </c>
      <c r="AB32" s="119" t="str">
        <f ca="1" t="shared" si="16"/>
        <v/>
      </c>
      <c r="AC32" s="119" t="str">
        <f ca="1" t="shared" si="16"/>
        <v/>
      </c>
      <c r="AD32" s="119" t="str">
        <f ca="1" t="shared" si="17"/>
        <v/>
      </c>
      <c r="AE32" s="119" t="str">
        <f ca="1" t="shared" si="17"/>
        <v/>
      </c>
      <c r="AF32" s="119" t="str">
        <f ca="1" t="shared" si="17"/>
        <v/>
      </c>
      <c r="AG32" s="119" t="str">
        <f ca="1" t="shared" si="17"/>
        <v/>
      </c>
      <c r="AH32" s="119" t="str">
        <f ca="1" t="shared" si="17"/>
        <v/>
      </c>
      <c r="AI32" s="119" t="str">
        <f ca="1" t="shared" si="17"/>
        <v/>
      </c>
      <c r="AJ32" s="119" t="str">
        <f ca="1" t="shared" si="17"/>
        <v/>
      </c>
      <c r="AK32" s="119" t="str">
        <f ca="1" t="shared" si="17"/>
        <v/>
      </c>
      <c r="AL32" s="119" t="str">
        <f ca="1" t="shared" si="17"/>
        <v/>
      </c>
      <c r="AM32" s="119" t="str">
        <f ca="1" t="shared" si="17"/>
        <v/>
      </c>
      <c r="AN32" s="119" t="str">
        <f ca="1" t="shared" si="18"/>
        <v/>
      </c>
      <c r="AO32" s="119" t="str">
        <f ca="1" t="shared" si="18"/>
        <v/>
      </c>
      <c r="AP32" s="119" t="str">
        <f ca="1" t="shared" si="18"/>
        <v/>
      </c>
      <c r="AQ32" s="119" t="str">
        <f ca="1" t="shared" si="18"/>
        <v/>
      </c>
      <c r="AR32" s="119" t="str">
        <f ca="1" t="shared" si="18"/>
        <v/>
      </c>
      <c r="AS32" s="119" t="str">
        <f ca="1" t="shared" si="18"/>
        <v/>
      </c>
      <c r="AT32" s="119" t="str">
        <f ca="1" t="shared" si="18"/>
        <v/>
      </c>
      <c r="AU32" s="119" t="str">
        <f ca="1" t="shared" si="18"/>
        <v/>
      </c>
      <c r="AV32" s="119" t="str">
        <f ca="1" t="shared" si="18"/>
        <v/>
      </c>
      <c r="AW32" s="119" t="str">
        <f ca="1" t="shared" si="18"/>
        <v/>
      </c>
      <c r="AX32" s="119" t="str">
        <f ca="1" t="shared" si="19"/>
        <v/>
      </c>
      <c r="AY32" s="119" t="str">
        <f ca="1" t="shared" si="19"/>
        <v/>
      </c>
      <c r="AZ32" s="119" t="str">
        <f ca="1" t="shared" si="19"/>
        <v/>
      </c>
      <c r="BA32" s="119" t="str">
        <f ca="1" t="shared" si="19"/>
        <v/>
      </c>
      <c r="BB32" s="119" t="str">
        <f ca="1" t="shared" si="19"/>
        <v/>
      </c>
      <c r="BC32" s="119" t="str">
        <f ca="1" t="shared" si="19"/>
        <v/>
      </c>
      <c r="BD32" s="119" t="str">
        <f ca="1" t="shared" si="19"/>
        <v/>
      </c>
      <c r="BE32" s="119" t="str">
        <f ca="1" t="shared" si="19"/>
        <v/>
      </c>
      <c r="BF32" s="119" t="str">
        <f ca="1" t="shared" si="19"/>
        <v/>
      </c>
      <c r="BG32" s="119" t="str">
        <f ca="1" t="shared" si="19"/>
        <v/>
      </c>
      <c r="BH32" s="119" t="str">
        <f ca="1" t="shared" si="19"/>
        <v/>
      </c>
      <c r="BI32" s="119" t="str">
        <f ca="1" t="shared" si="19"/>
        <v/>
      </c>
      <c r="BJ32" s="119" t="str">
        <f ca="1" t="shared" si="19"/>
        <v/>
      </c>
      <c r="BK32" s="119" t="str">
        <f ca="1" t="shared" si="19"/>
        <v/>
      </c>
      <c r="BL32" s="119" t="str">
        <f ca="1" t="shared" si="19"/>
        <v/>
      </c>
    </row>
    <row r="33" s="2" customFormat="1" ht="40.15" customHeight="1" spans="1:64">
      <c r="A33" s="77"/>
      <c r="B33" s="104" t="s">
        <v>31</v>
      </c>
      <c r="C33" s="101"/>
      <c r="D33" s="101"/>
      <c r="E33" s="102"/>
      <c r="F33" s="103"/>
      <c r="G33" s="99"/>
      <c r="H33" s="101"/>
      <c r="I33" s="119" t="str">
        <f ca="1" t="shared" si="9"/>
        <v/>
      </c>
      <c r="J33" s="119" t="str">
        <f ca="1" t="shared" si="15"/>
        <v/>
      </c>
      <c r="K33" s="119" t="str">
        <f ca="1" t="shared" si="15"/>
        <v/>
      </c>
      <c r="L33" s="119" t="str">
        <f ca="1" t="shared" si="15"/>
        <v/>
      </c>
      <c r="M33" s="119" t="str">
        <f ca="1" t="shared" si="15"/>
        <v/>
      </c>
      <c r="N33" s="119" t="str">
        <f ca="1" t="shared" si="15"/>
        <v/>
      </c>
      <c r="O33" s="119" t="str">
        <f ca="1" t="shared" si="15"/>
        <v/>
      </c>
      <c r="P33" s="119" t="str">
        <f ca="1" t="shared" si="15"/>
        <v/>
      </c>
      <c r="Q33" s="119" t="str">
        <f ca="1" t="shared" si="15"/>
        <v/>
      </c>
      <c r="R33" s="119" t="str">
        <f ca="1" t="shared" si="15"/>
        <v/>
      </c>
      <c r="S33" s="119" t="str">
        <f ca="1" t="shared" si="15"/>
        <v/>
      </c>
      <c r="T33" s="119" t="str">
        <f ca="1" t="shared" si="16"/>
        <v/>
      </c>
      <c r="U33" s="119" t="str">
        <f ca="1" t="shared" si="16"/>
        <v/>
      </c>
      <c r="V33" s="119" t="str">
        <f ca="1" t="shared" si="16"/>
        <v/>
      </c>
      <c r="W33" s="119" t="str">
        <f ca="1" t="shared" si="16"/>
        <v/>
      </c>
      <c r="X33" s="119" t="str">
        <f ca="1" t="shared" si="16"/>
        <v/>
      </c>
      <c r="Y33" s="119" t="str">
        <f ca="1" t="shared" si="16"/>
        <v/>
      </c>
      <c r="Z33" s="119" t="str">
        <f ca="1" t="shared" si="16"/>
        <v/>
      </c>
      <c r="AA33" s="119" t="str">
        <f ca="1" t="shared" si="16"/>
        <v/>
      </c>
      <c r="AB33" s="119" t="str">
        <f ca="1" t="shared" si="16"/>
        <v/>
      </c>
      <c r="AC33" s="119" t="str">
        <f ca="1" t="shared" si="16"/>
        <v/>
      </c>
      <c r="AD33" s="119" t="str">
        <f ca="1" t="shared" si="17"/>
        <v/>
      </c>
      <c r="AE33" s="119" t="str">
        <f ca="1" t="shared" si="17"/>
        <v/>
      </c>
      <c r="AF33" s="119" t="str">
        <f ca="1" t="shared" si="17"/>
        <v/>
      </c>
      <c r="AG33" s="119" t="str">
        <f ca="1" t="shared" si="17"/>
        <v/>
      </c>
      <c r="AH33" s="119" t="str">
        <f ca="1" t="shared" si="17"/>
        <v/>
      </c>
      <c r="AI33" s="119" t="str">
        <f ca="1" t="shared" si="17"/>
        <v/>
      </c>
      <c r="AJ33" s="119" t="str">
        <f ca="1" t="shared" si="17"/>
        <v/>
      </c>
      <c r="AK33" s="119" t="str">
        <f ca="1" t="shared" si="17"/>
        <v/>
      </c>
      <c r="AL33" s="119" t="str">
        <f ca="1" t="shared" si="17"/>
        <v/>
      </c>
      <c r="AM33" s="119" t="str">
        <f ca="1" t="shared" si="17"/>
        <v/>
      </c>
      <c r="AN33" s="119" t="str">
        <f ca="1" t="shared" si="18"/>
        <v/>
      </c>
      <c r="AO33" s="119" t="str">
        <f ca="1" t="shared" si="18"/>
        <v/>
      </c>
      <c r="AP33" s="119" t="str">
        <f ca="1" t="shared" si="18"/>
        <v/>
      </c>
      <c r="AQ33" s="119" t="str">
        <f ca="1" t="shared" si="18"/>
        <v/>
      </c>
      <c r="AR33" s="119" t="str">
        <f ca="1" t="shared" si="18"/>
        <v/>
      </c>
      <c r="AS33" s="119" t="str">
        <f ca="1" t="shared" si="18"/>
        <v/>
      </c>
      <c r="AT33" s="119" t="str">
        <f ca="1" t="shared" si="18"/>
        <v/>
      </c>
      <c r="AU33" s="119" t="str">
        <f ca="1" t="shared" si="18"/>
        <v/>
      </c>
      <c r="AV33" s="119" t="str">
        <f ca="1" t="shared" si="18"/>
        <v/>
      </c>
      <c r="AW33" s="119" t="str">
        <f ca="1" t="shared" si="18"/>
        <v/>
      </c>
      <c r="AX33" s="119" t="str">
        <f ca="1" t="shared" si="19"/>
        <v/>
      </c>
      <c r="AY33" s="119" t="str">
        <f ca="1" t="shared" si="19"/>
        <v/>
      </c>
      <c r="AZ33" s="119" t="str">
        <f ca="1" t="shared" si="19"/>
        <v/>
      </c>
      <c r="BA33" s="119" t="str">
        <f ca="1" t="shared" si="19"/>
        <v/>
      </c>
      <c r="BB33" s="119" t="str">
        <f ca="1" t="shared" si="19"/>
        <v/>
      </c>
      <c r="BC33" s="119" t="str">
        <f ca="1" t="shared" si="19"/>
        <v/>
      </c>
      <c r="BD33" s="119" t="str">
        <f ca="1" t="shared" si="19"/>
        <v/>
      </c>
      <c r="BE33" s="119" t="str">
        <f ca="1" t="shared" si="19"/>
        <v/>
      </c>
      <c r="BF33" s="119" t="str">
        <f ca="1" t="shared" si="19"/>
        <v/>
      </c>
      <c r="BG33" s="119" t="str">
        <f ca="1" t="shared" si="19"/>
        <v/>
      </c>
      <c r="BH33" s="119" t="str">
        <f ca="1" t="shared" si="19"/>
        <v/>
      </c>
      <c r="BI33" s="119" t="str">
        <f ca="1" t="shared" si="19"/>
        <v/>
      </c>
      <c r="BJ33" s="119" t="str">
        <f ca="1" t="shared" si="19"/>
        <v/>
      </c>
      <c r="BK33" s="119" t="str">
        <f ca="1" t="shared" si="19"/>
        <v/>
      </c>
      <c r="BL33" s="119" t="str">
        <f ca="1" t="shared" si="19"/>
        <v/>
      </c>
    </row>
    <row r="34" s="2" customFormat="1" ht="40.15" customHeight="1" spans="1:64">
      <c r="A34" s="77"/>
      <c r="B34" s="104" t="s">
        <v>32</v>
      </c>
      <c r="C34" s="101"/>
      <c r="D34" s="101"/>
      <c r="E34" s="102"/>
      <c r="F34" s="103"/>
      <c r="G34" s="99"/>
      <c r="H34" s="101"/>
      <c r="I34" s="119" t="str">
        <f ca="1" t="shared" si="9"/>
        <v/>
      </c>
      <c r="J34" s="119" t="str">
        <f ca="1" t="shared" si="15"/>
        <v/>
      </c>
      <c r="K34" s="119" t="str">
        <f ca="1" t="shared" si="15"/>
        <v/>
      </c>
      <c r="L34" s="119" t="str">
        <f ca="1" t="shared" si="15"/>
        <v/>
      </c>
      <c r="M34" s="119" t="str">
        <f ca="1" t="shared" si="15"/>
        <v/>
      </c>
      <c r="N34" s="119" t="str">
        <f ca="1" t="shared" si="15"/>
        <v/>
      </c>
      <c r="O34" s="119" t="str">
        <f ca="1" t="shared" si="15"/>
        <v/>
      </c>
      <c r="P34" s="119" t="str">
        <f ca="1" t="shared" si="15"/>
        <v/>
      </c>
      <c r="Q34" s="119" t="str">
        <f ca="1" t="shared" si="15"/>
        <v/>
      </c>
      <c r="R34" s="119" t="str">
        <f ca="1" t="shared" si="15"/>
        <v/>
      </c>
      <c r="S34" s="119" t="str">
        <f ca="1" t="shared" si="15"/>
        <v/>
      </c>
      <c r="T34" s="119" t="str">
        <f ca="1" t="shared" si="16"/>
        <v/>
      </c>
      <c r="U34" s="119" t="str">
        <f ca="1" t="shared" si="16"/>
        <v/>
      </c>
      <c r="V34" s="119" t="str">
        <f ca="1" t="shared" si="16"/>
        <v/>
      </c>
      <c r="W34" s="119" t="str">
        <f ca="1" t="shared" si="16"/>
        <v/>
      </c>
      <c r="X34" s="119" t="str">
        <f ca="1" t="shared" si="16"/>
        <v/>
      </c>
      <c r="Y34" s="119" t="str">
        <f ca="1" t="shared" si="16"/>
        <v/>
      </c>
      <c r="Z34" s="119" t="str">
        <f ca="1" t="shared" si="16"/>
        <v/>
      </c>
      <c r="AA34" s="119" t="str">
        <f ca="1" t="shared" si="16"/>
        <v/>
      </c>
      <c r="AB34" s="119" t="str">
        <f ca="1" t="shared" si="16"/>
        <v/>
      </c>
      <c r="AC34" s="119" t="str">
        <f ca="1" t="shared" si="16"/>
        <v/>
      </c>
      <c r="AD34" s="119" t="str">
        <f ca="1" t="shared" si="17"/>
        <v/>
      </c>
      <c r="AE34" s="119" t="str">
        <f ca="1" t="shared" si="17"/>
        <v/>
      </c>
      <c r="AF34" s="119" t="str">
        <f ca="1" t="shared" si="17"/>
        <v/>
      </c>
      <c r="AG34" s="119" t="str">
        <f ca="1" t="shared" si="17"/>
        <v/>
      </c>
      <c r="AH34" s="119" t="str">
        <f ca="1" t="shared" si="17"/>
        <v/>
      </c>
      <c r="AI34" s="119" t="str">
        <f ca="1" t="shared" si="17"/>
        <v/>
      </c>
      <c r="AJ34" s="119" t="str">
        <f ca="1" t="shared" si="17"/>
        <v/>
      </c>
      <c r="AK34" s="119" t="str">
        <f ca="1" t="shared" si="17"/>
        <v/>
      </c>
      <c r="AL34" s="119" t="str">
        <f ca="1" t="shared" si="17"/>
        <v/>
      </c>
      <c r="AM34" s="119" t="str">
        <f ca="1" t="shared" si="17"/>
        <v/>
      </c>
      <c r="AN34" s="119" t="str">
        <f ca="1" t="shared" si="18"/>
        <v/>
      </c>
      <c r="AO34" s="119" t="str">
        <f ca="1" t="shared" si="18"/>
        <v/>
      </c>
      <c r="AP34" s="119" t="str">
        <f ca="1" t="shared" si="18"/>
        <v/>
      </c>
      <c r="AQ34" s="119" t="str">
        <f ca="1" t="shared" si="18"/>
        <v/>
      </c>
      <c r="AR34" s="119" t="str">
        <f ca="1" t="shared" si="18"/>
        <v/>
      </c>
      <c r="AS34" s="119" t="str">
        <f ca="1" t="shared" si="18"/>
        <v/>
      </c>
      <c r="AT34" s="119" t="str">
        <f ca="1" t="shared" si="18"/>
        <v/>
      </c>
      <c r="AU34" s="119" t="str">
        <f ca="1" t="shared" si="18"/>
        <v/>
      </c>
      <c r="AV34" s="119" t="str">
        <f ca="1" t="shared" si="18"/>
        <v/>
      </c>
      <c r="AW34" s="119" t="str">
        <f ca="1" t="shared" si="18"/>
        <v/>
      </c>
      <c r="AX34" s="119" t="str">
        <f ca="1" t="shared" si="19"/>
        <v/>
      </c>
      <c r="AY34" s="119" t="str">
        <f ca="1" t="shared" si="19"/>
        <v/>
      </c>
      <c r="AZ34" s="119" t="str">
        <f ca="1" t="shared" si="19"/>
        <v/>
      </c>
      <c r="BA34" s="119" t="str">
        <f ca="1" t="shared" si="19"/>
        <v/>
      </c>
      <c r="BB34" s="119" t="str">
        <f ca="1" t="shared" si="19"/>
        <v/>
      </c>
      <c r="BC34" s="119" t="str">
        <f ca="1" t="shared" si="19"/>
        <v/>
      </c>
      <c r="BD34" s="119" t="str">
        <f ca="1" t="shared" si="19"/>
        <v/>
      </c>
      <c r="BE34" s="119" t="str">
        <f ca="1" t="shared" si="19"/>
        <v/>
      </c>
      <c r="BF34" s="119" t="str">
        <f ca="1" t="shared" si="19"/>
        <v/>
      </c>
      <c r="BG34" s="119" t="str">
        <f ca="1" t="shared" si="19"/>
        <v/>
      </c>
      <c r="BH34" s="119" t="str">
        <f ca="1" t="shared" si="19"/>
        <v/>
      </c>
      <c r="BI34" s="119" t="str">
        <f ca="1" t="shared" si="19"/>
        <v/>
      </c>
      <c r="BJ34" s="119" t="str">
        <f ca="1" t="shared" si="19"/>
        <v/>
      </c>
      <c r="BK34" s="119" t="str">
        <f ca="1" t="shared" si="19"/>
        <v/>
      </c>
      <c r="BL34" s="119" t="str">
        <f ca="1" t="shared" si="19"/>
        <v/>
      </c>
    </row>
    <row r="35" s="2" customFormat="1" ht="40.15" customHeight="1" spans="1:65">
      <c r="A35" s="77"/>
      <c r="B35" s="104"/>
      <c r="C35" s="101"/>
      <c r="D35" s="101"/>
      <c r="E35" s="102"/>
      <c r="F35" s="103"/>
      <c r="G35" s="99"/>
      <c r="H35" s="101"/>
      <c r="I35" s="119" t="str">
        <f ca="1" t="shared" si="9"/>
        <v/>
      </c>
      <c r="J35" s="119" t="str">
        <f ca="1" t="shared" si="15"/>
        <v/>
      </c>
      <c r="K35" s="119" t="str">
        <f ca="1" t="shared" si="15"/>
        <v/>
      </c>
      <c r="L35" s="119" t="str">
        <f ca="1" t="shared" si="15"/>
        <v/>
      </c>
      <c r="M35" s="119" t="str">
        <f ca="1" t="shared" si="15"/>
        <v/>
      </c>
      <c r="N35" s="119" t="str">
        <f ca="1" t="shared" si="15"/>
        <v/>
      </c>
      <c r="O35" s="119" t="str">
        <f ca="1" t="shared" si="15"/>
        <v/>
      </c>
      <c r="P35" s="119" t="str">
        <f ca="1" t="shared" si="15"/>
        <v/>
      </c>
      <c r="Q35" s="119" t="str">
        <f ca="1" t="shared" si="15"/>
        <v/>
      </c>
      <c r="R35" s="119" t="str">
        <f ca="1" t="shared" si="15"/>
        <v/>
      </c>
      <c r="S35" s="119" t="str">
        <f ca="1" t="shared" si="15"/>
        <v/>
      </c>
      <c r="T35" s="119" t="str">
        <f ca="1" t="shared" si="16"/>
        <v/>
      </c>
      <c r="U35" s="119" t="str">
        <f ca="1" t="shared" si="16"/>
        <v/>
      </c>
      <c r="V35" s="119" t="str">
        <f ca="1" t="shared" si="16"/>
        <v/>
      </c>
      <c r="W35" s="119" t="str">
        <f ca="1" t="shared" si="16"/>
        <v/>
      </c>
      <c r="X35" s="119" t="str">
        <f ca="1" t="shared" si="16"/>
        <v/>
      </c>
      <c r="Y35" s="119" t="str">
        <f ca="1" t="shared" si="16"/>
        <v/>
      </c>
      <c r="Z35" s="119" t="str">
        <f ca="1" t="shared" si="16"/>
        <v/>
      </c>
      <c r="AA35" s="119" t="str">
        <f ca="1" t="shared" si="16"/>
        <v/>
      </c>
      <c r="AB35" s="119" t="str">
        <f ca="1" t="shared" si="16"/>
        <v/>
      </c>
      <c r="AC35" s="119" t="str">
        <f ca="1" t="shared" si="16"/>
        <v/>
      </c>
      <c r="AD35" s="119" t="str">
        <f ca="1" t="shared" si="17"/>
        <v/>
      </c>
      <c r="AE35" s="119" t="str">
        <f ca="1" t="shared" si="17"/>
        <v/>
      </c>
      <c r="AF35" s="119" t="str">
        <f ca="1" t="shared" si="17"/>
        <v/>
      </c>
      <c r="AG35" s="119" t="str">
        <f ca="1" t="shared" si="17"/>
        <v/>
      </c>
      <c r="AH35" s="119" t="str">
        <f ca="1" t="shared" si="17"/>
        <v/>
      </c>
      <c r="AI35" s="119" t="str">
        <f ca="1" t="shared" si="17"/>
        <v/>
      </c>
      <c r="AJ35" s="119" t="str">
        <f ca="1" t="shared" si="17"/>
        <v/>
      </c>
      <c r="AK35" s="119" t="str">
        <f ca="1" t="shared" si="17"/>
        <v/>
      </c>
      <c r="AL35" s="119" t="str">
        <f ca="1" t="shared" si="17"/>
        <v/>
      </c>
      <c r="AM35" s="119" t="str">
        <f ca="1" t="shared" si="17"/>
        <v/>
      </c>
      <c r="AN35" s="119" t="str">
        <f ca="1" t="shared" si="18"/>
        <v/>
      </c>
      <c r="AO35" s="119" t="str">
        <f ca="1" t="shared" si="18"/>
        <v/>
      </c>
      <c r="AP35" s="119" t="str">
        <f ca="1" t="shared" si="18"/>
        <v/>
      </c>
      <c r="AQ35" s="119" t="str">
        <f ca="1" t="shared" si="18"/>
        <v/>
      </c>
      <c r="AR35" s="119" t="str">
        <f ca="1" t="shared" si="18"/>
        <v/>
      </c>
      <c r="AS35" s="119" t="str">
        <f ca="1" t="shared" si="18"/>
        <v/>
      </c>
      <c r="AT35" s="119" t="str">
        <f ca="1" t="shared" si="18"/>
        <v/>
      </c>
      <c r="AU35" s="119" t="str">
        <f ca="1" t="shared" si="18"/>
        <v/>
      </c>
      <c r="AV35" s="119" t="str">
        <f ca="1" t="shared" si="18"/>
        <v/>
      </c>
      <c r="AW35" s="119" t="str">
        <f ca="1" t="shared" si="18"/>
        <v/>
      </c>
      <c r="AX35" s="119" t="str">
        <f ca="1" t="shared" si="19"/>
        <v/>
      </c>
      <c r="AY35" s="119" t="str">
        <f ca="1" t="shared" si="19"/>
        <v/>
      </c>
      <c r="AZ35" s="119" t="str">
        <f ca="1" t="shared" si="19"/>
        <v/>
      </c>
      <c r="BA35" s="119" t="str">
        <f ca="1" t="shared" si="19"/>
        <v/>
      </c>
      <c r="BB35" s="119" t="str">
        <f ca="1" t="shared" si="19"/>
        <v/>
      </c>
      <c r="BC35" s="119" t="str">
        <f ca="1" t="shared" si="19"/>
        <v/>
      </c>
      <c r="BD35" s="119" t="str">
        <f ca="1" t="shared" si="19"/>
        <v/>
      </c>
      <c r="BE35" s="119" t="str">
        <f ca="1" t="shared" si="19"/>
        <v/>
      </c>
      <c r="BF35" s="119" t="str">
        <f ca="1" t="shared" si="19"/>
        <v/>
      </c>
      <c r="BG35" s="119" t="str">
        <f ca="1" t="shared" si="19"/>
        <v/>
      </c>
      <c r="BH35" s="119" t="str">
        <f ca="1" t="shared" si="19"/>
        <v/>
      </c>
      <c r="BI35" s="119" t="str">
        <f ca="1" t="shared" si="19"/>
        <v/>
      </c>
      <c r="BJ35" s="119" t="str">
        <f ca="1" t="shared" si="19"/>
        <v/>
      </c>
      <c r="BK35" s="119" t="str">
        <f ca="1" t="shared" si="19"/>
        <v/>
      </c>
      <c r="BL35" s="119" t="str">
        <f ca="1" t="shared" si="19"/>
        <v/>
      </c>
      <c r="BM35" s="128"/>
    </row>
    <row r="36" s="2" customFormat="1" ht="40.15" customHeight="1" spans="1:64">
      <c r="A36" s="78"/>
      <c r="B36" s="105" t="s">
        <v>54</v>
      </c>
      <c r="C36" s="101"/>
      <c r="D36" s="101"/>
      <c r="E36" s="87"/>
      <c r="F36" s="106"/>
      <c r="G36" s="107"/>
      <c r="H36" s="101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20"/>
      <c r="AB36" s="120"/>
      <c r="AC36" s="120"/>
      <c r="AD36" s="120"/>
      <c r="AE36" s="120"/>
      <c r="AF36" s="120"/>
      <c r="AG36" s="120"/>
      <c r="AH36" s="120"/>
      <c r="AI36" s="120"/>
      <c r="AJ36" s="120"/>
      <c r="AK36" s="120"/>
      <c r="AL36" s="120"/>
      <c r="AM36" s="120"/>
      <c r="AN36" s="120"/>
      <c r="AO36" s="120"/>
      <c r="AP36" s="120"/>
      <c r="AQ36" s="120"/>
      <c r="AR36" s="120"/>
      <c r="AS36" s="120"/>
      <c r="AT36" s="120"/>
      <c r="AU36" s="120"/>
      <c r="AV36" s="120"/>
      <c r="AW36" s="120"/>
      <c r="AX36" s="120"/>
      <c r="AY36" s="120"/>
      <c r="AZ36" s="120"/>
      <c r="BA36" s="120"/>
      <c r="BB36" s="120"/>
      <c r="BC36" s="120"/>
      <c r="BD36" s="120"/>
      <c r="BE36" s="120"/>
      <c r="BF36" s="120"/>
      <c r="BG36" s="120"/>
      <c r="BH36" s="120"/>
      <c r="BI36" s="120"/>
      <c r="BJ36" s="120"/>
      <c r="BK36" s="120"/>
      <c r="BL36" s="120"/>
    </row>
    <row r="37" customHeight="1" spans="4:8">
      <c r="D37" s="42"/>
      <c r="G37" s="43"/>
      <c r="H37" s="63"/>
    </row>
    <row r="38" customHeight="1" spans="4:4">
      <c r="D38" s="44"/>
    </row>
  </sheetData>
  <mergeCells count="8">
    <mergeCell ref="B2:H2"/>
    <mergeCell ref="I2:N2"/>
    <mergeCell ref="O2:T2"/>
    <mergeCell ref="I4:L4"/>
    <mergeCell ref="N4:Q4"/>
    <mergeCell ref="S4:V4"/>
    <mergeCell ref="X4:AA4"/>
    <mergeCell ref="AC4:AF4"/>
  </mergeCells>
  <conditionalFormatting sqref="I6:AM6">
    <cfRule type="expression" dxfId="20" priority="4">
      <formula>I$7&lt;=EOMONTH($I$7,0)</formula>
    </cfRule>
  </conditionalFormatting>
  <conditionalFormatting sqref="I6:BL6">
    <cfRule type="expression" dxfId="21" priority="2">
      <formula>AND(I$7&lt;=EOMONTH($I$7,1),I$7&gt;EOMONTH($I$7,0))</formula>
    </cfRule>
  </conditionalFormatting>
  <conditionalFormatting sqref="J6:BL6">
    <cfRule type="expression" dxfId="20" priority="3">
      <formula>AND(J$7&lt;=EOMONTH($I$7,2),J$7&gt;EOMONTH($I$7,0),J$7&gt;EOMONTH($I$7,1))</formula>
    </cfRule>
  </conditionalFormatting>
  <conditionalFormatting sqref="E9:E36">
    <cfRule type="dataBar" priority="5">
      <dataBar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{4236927d-3dfe-4a28-99ec-d7223c5bb815}</x14:id>
        </ext>
      </extLst>
    </cfRule>
  </conditionalFormatting>
  <conditionalFormatting sqref="I7:BL36">
    <cfRule type="expression" dxfId="8" priority="1">
      <formula>AND(TODAY()&gt;=I$7,TODAY()&lt;J$7)</formula>
    </cfRule>
  </conditionalFormatting>
  <conditionalFormatting sqref="I10:BL35">
    <cfRule type="expression" dxfId="9" priority="7" stopIfTrue="1">
      <formula>AND($C10="低风险",I$7&gt;=$F10,I$7&lt;=$F10+$G10-1)</formula>
    </cfRule>
    <cfRule type="expression" dxfId="10" priority="8" stopIfTrue="1">
      <formula>AND($C10="高风险",I$7&gt;=$F10,I$7&lt;=$F10+$G10-1)</formula>
    </cfRule>
    <cfRule type="expression" dxfId="11" priority="9" stopIfTrue="1">
      <formula>AND($C10="正常",I$7&gt;=$F10,I$7&lt;=$F10+$G10-1)</formula>
    </cfRule>
    <cfRule type="expression" dxfId="12" priority="10" stopIfTrue="1">
      <formula>AND($C10="中风险",I$7&gt;=$F10,I$7&lt;=$F10+$G10-1)</formula>
    </cfRule>
    <cfRule type="expression" dxfId="13" priority="11" stopIfTrue="1">
      <formula>AND(LEN($C10)=0,I$7&gt;=$F10,I$7&lt;=$F10+$G10-1)</formula>
    </cfRule>
  </conditionalFormatting>
  <dataValidations count="13">
    <dataValidation allowBlank="1" showInputMessage="1" showErrorMessage="1" promptTitle="创建甘特图" prompt="在单元格 B2 中输入此项目的标题。&#10; 有关如何使用此工作表的信息，包括屏幕阅读器和此工作簿作者的说明，请参阅“关于工作表”。&#10; 继续向下导航到 A 列，听取进一步的说明。" sqref="A2"/>
    <dataValidation allowBlank="1" showInputMessage="1" showErrorMessage="1" prompt="在单元格 B4 中输入公司名。&#10;图例位于单元格 I4 到 AC4。“图例”标签位于单元格 G4。" sqref="A4"/>
    <dataValidation allowBlank="1" showInputMessage="1" showErrorMessage="1" prompt="在单元格 B5 中输入“项目主管”姓名。在单元格 C6 中输入“项目开始”日期，或允许示例公式查找“甘特数据”表中的最小日期值。  &#10;“项目开始日期：标签”位于单元格 B6。" sqref="A5"/>
    <dataValidation allowBlank="1" showInputMessage="1" showErrorMessage="1" prompt="滚动增量位于单元格 C7。&#10; 日期月份位于第 7 行，从单元格 I6 开始到单元格 BL6。&#10; 请不要修改这些单元格。它们会根据单元格 F6 中的项目开始日期自动更新。" sqref="A6"/>
    <dataValidation allowBlank="1" showInputMessage="1" showErrorMessage="1" prompt="单元格 I9 到 BL9 包含每个日期单元格上方“月”单元格块的当月日期，这些单元格自动计算。&#10; 请不要修改这些单元格。&#10;" sqref="A7"/>
    <dataValidation type="whole" operator="greaterThanOrEqual" allowBlank="1" showInputMessage="1" promptTitle="滚动增量" prompt="更改此数字将滚动甘特图视图。" sqref="C7">
      <formula1>0</formula1>
    </dataValidation>
    <dataValidation allowBlank="1" showInputMessage="1" showErrorMessage="1" prompt="滚动条位于单元格 I8 到 BL8。&#10; 要在时间线中前后跳转，请在单元格 C7 中输入 0 或更高的值。&#10;  0 值将带你跳转到图表开端。" sqref="A8"/>
    <dataValidation allowBlank="1" showInputMessage="1" showErrorMessage="1" prompt="此行包含项目日程安排的标题。B9 到 G9 包含日程安排信息。单元格 I9 到 BL9 包含该标题上方日期一周七天的首个字母。&#10;所有项目时间线制图会自动生成。" sqref="A9"/>
    <dataValidation type="list" allowBlank="1" showInputMessage="1" showErrorMessage="1" sqref="C10 C12:C35">
      <formula1>"目标,里程碑,正常, 低风险, 中风险, 高风险"</formula1>
    </dataValidation>
    <dataValidation allowBlank="1" showInputMessage="1" showErrorMessage="1" prompt="从单元格 B11 开始到单元格 G11，输入项目信息。&#10; 输入“里程碑说明”、选择类别、为任务分配人员、输入进度、开始日期以及任务天数，从而开始制图。&#10;" sqref="A11"/>
    <dataValidation type="list" allowBlank="1" showInputMessage="1" sqref="C11">
      <formula1>"目标,里程碑,正常, 低风险, 中风险, 高风险"</formula1>
    </dataValidation>
    <dataValidation allowBlank="1" showInputMessage="1" showErrorMessage="1" prompt="此为空行" sqref="A35"/>
    <dataValidation allowBlank="1" showInputMessage="1" showErrorMessage="1" prompt="此行标记甘特里程碑数据的结尾。请不要在此行输入任何内容。&#10; 要添加更多项目，请在此行上方插入新行。&#10;" sqref="A36"/>
  </dataValidations>
  <printOptions horizontalCentered="1"/>
  <pageMargins left="0.25" right="0.25" top="0.5" bottom="0.5" header="0.3" footer="0.3"/>
  <pageSetup paperSize="9" scale="34" fitToHeight="0" orientation="landscape"/>
  <headerFooter scaleWithDoc="0" differentFirst="1">
    <oddFooter>&amp;CPage &amp;P of &amp;N</oddFooter>
  </headerFooter>
  <ignoredErrors>
    <ignoredError sqref="F20" formula="1"/>
  </ignoredErrors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2" id="{61d7db18-2ce0-483a-a026-f8b0a8cf1439}">
            <x14:iconSet iconSet="3Stars" custom="1" showValue="0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Flags" iconId="1"/>
              <x14:cfIcon iconSet="3Signs" iconId="0"/>
            </x14:iconSet>
          </x14:cfRule>
          <xm:sqref>I36:BL36</xm:sqref>
        </x14:conditionalFormatting>
        <x14:conditionalFormatting xmlns:xm="http://schemas.microsoft.com/office/excel/2006/main">
          <x14:cfRule type="dataBar" id="{4236927d-3dfe-4a28-99ec-d7223c5bb81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E9:E36</xm:sqref>
        </x14:conditionalFormatting>
        <x14:conditionalFormatting xmlns:xm="http://schemas.microsoft.com/office/excel/2006/main">
          <x14:cfRule type="iconSet" priority="6" id="{db35cc24-6888-487d-94ad-02f0892c2117}">
            <x14:iconSet iconSet="3Stars" custom="1" showValue="0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Flags" iconId="1"/>
              <x14:cfIcon iconSet="3Signs" iconId="0"/>
            </x14:iconSet>
          </x14:cfRule>
          <xm:sqref>I10:BL35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P38"/>
  <sheetViews>
    <sheetView showGridLines="0" zoomScalePageLayoutView="70" showRuler="0" topLeftCell="A3" workbookViewId="0">
      <selection activeCell="B12" sqref="B12"/>
    </sheetView>
  </sheetViews>
  <sheetFormatPr defaultColWidth="8.88888888888889" defaultRowHeight="30" customHeight="1"/>
  <cols>
    <col min="1" max="1" width="4.77777777777778" style="77" customWidth="1"/>
    <col min="2" max="2" width="35.5555555555556" style="1" customWidth="1"/>
    <col min="3" max="3" width="13.4444444444444" style="1" customWidth="1"/>
    <col min="4" max="4" width="20.7777777777778" style="1" customWidth="1"/>
    <col min="5" max="5" width="15.8888888888889" style="1" customWidth="1"/>
    <col min="6" max="6" width="10.5555555555556" style="3" customWidth="1"/>
    <col min="7" max="7" width="10.5555555555556" style="1" customWidth="1"/>
    <col min="8" max="8" width="2.88888888888889" style="1" customWidth="1"/>
    <col min="9" max="64" width="3.77777777777778" style="1" customWidth="1"/>
    <col min="65" max="65" width="2.88888888888889" style="1" customWidth="1"/>
    <col min="66" max="16384" width="8.88888888888889" style="1"/>
  </cols>
  <sheetData>
    <row r="1" ht="25.15" customHeight="1"/>
    <row r="2" ht="49.9" customHeight="1" spans="1:65">
      <c r="A2" s="78"/>
      <c r="B2" s="79" t="s">
        <v>3</v>
      </c>
      <c r="C2" s="79"/>
      <c r="D2" s="79"/>
      <c r="E2" s="79"/>
      <c r="F2" s="79"/>
      <c r="G2" s="79"/>
      <c r="H2" s="79"/>
      <c r="I2" s="108"/>
      <c r="J2" s="108"/>
      <c r="K2" s="108"/>
      <c r="L2" s="108"/>
      <c r="M2" s="108"/>
      <c r="N2" s="108"/>
      <c r="O2" s="109"/>
      <c r="P2" s="109"/>
      <c r="Q2" s="109"/>
      <c r="R2" s="109"/>
      <c r="S2" s="109"/>
      <c r="T2" s="109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1"/>
      <c r="AO2" s="121"/>
      <c r="AP2" s="121"/>
      <c r="AQ2" s="121"/>
      <c r="AR2" s="121"/>
      <c r="AS2" s="121"/>
      <c r="AT2" s="121"/>
      <c r="AU2" s="121"/>
      <c r="AV2" s="121"/>
      <c r="AW2" s="121"/>
      <c r="AX2" s="121"/>
      <c r="AY2" s="121"/>
      <c r="AZ2" s="121"/>
      <c r="BA2" s="121"/>
      <c r="BB2" s="121"/>
      <c r="BC2" s="121"/>
      <c r="BD2" s="121"/>
      <c r="BE2" s="121"/>
      <c r="BF2" s="121"/>
      <c r="BG2" s="121"/>
      <c r="BH2" s="121"/>
      <c r="BI2" s="121"/>
      <c r="BJ2" s="121"/>
      <c r="BK2" s="121"/>
      <c r="BL2" s="121"/>
      <c r="BM2" s="121"/>
    </row>
    <row r="3" ht="19.9" customHeight="1" spans="1:12">
      <c r="A3" s="78"/>
      <c r="B3" s="80"/>
      <c r="C3" s="81"/>
      <c r="D3" s="82"/>
      <c r="E3" s="82"/>
      <c r="F3" s="83"/>
      <c r="G3" s="82"/>
      <c r="H3" s="82"/>
      <c r="I3" s="110"/>
      <c r="J3" s="2"/>
      <c r="K3" s="2"/>
      <c r="L3" s="2"/>
    </row>
    <row r="4" customHeight="1" spans="1:32">
      <c r="A4" s="78"/>
      <c r="B4" s="84" t="s">
        <v>4</v>
      </c>
      <c r="C4" s="85"/>
      <c r="D4" s="86"/>
      <c r="E4" s="87"/>
      <c r="F4" s="88"/>
      <c r="G4" s="89" t="s">
        <v>5</v>
      </c>
      <c r="H4" s="87"/>
      <c r="I4" s="48" t="s">
        <v>6</v>
      </c>
      <c r="J4" s="48"/>
      <c r="K4" s="48"/>
      <c r="L4" s="48"/>
      <c r="N4" s="49" t="s">
        <v>7</v>
      </c>
      <c r="O4" s="49"/>
      <c r="P4" s="49"/>
      <c r="Q4" s="49"/>
      <c r="S4" s="66" t="s">
        <v>8</v>
      </c>
      <c r="T4" s="66"/>
      <c r="U4" s="66"/>
      <c r="V4" s="66"/>
      <c r="X4" s="67" t="s">
        <v>9</v>
      </c>
      <c r="Y4" s="67"/>
      <c r="Z4" s="67"/>
      <c r="AA4" s="67"/>
      <c r="AC4" s="68" t="s">
        <v>10</v>
      </c>
      <c r="AD4" s="68"/>
      <c r="AE4" s="68"/>
      <c r="AF4" s="68"/>
    </row>
    <row r="5" customHeight="1" spans="1:8">
      <c r="A5" s="78"/>
      <c r="B5" s="90" t="s">
        <v>11</v>
      </c>
      <c r="C5" s="86"/>
      <c r="D5" s="86"/>
      <c r="E5" s="87"/>
      <c r="F5" s="88"/>
      <c r="G5" s="87"/>
      <c r="H5" s="87"/>
    </row>
    <row r="6" customHeight="1" spans="1:64">
      <c r="A6" s="78"/>
      <c r="B6" s="91" t="s">
        <v>12</v>
      </c>
      <c r="C6" s="92">
        <v>45822</v>
      </c>
      <c r="D6" s="93"/>
      <c r="E6" s="87"/>
      <c r="F6" s="88"/>
      <c r="G6" s="87"/>
      <c r="H6" s="87"/>
      <c r="I6" s="111" t="str">
        <f ca="1">TEXT(I7,"m月")</f>
        <v>6月</v>
      </c>
      <c r="J6" s="111"/>
      <c r="K6" s="111"/>
      <c r="L6" s="111"/>
      <c r="M6" s="111"/>
      <c r="N6" s="111"/>
      <c r="O6" s="111"/>
      <c r="P6" s="111" t="str">
        <f ca="1">IF(TEXT(P7,"m月")=I6,"",TEXT(P7,"m月"))</f>
        <v/>
      </c>
      <c r="Q6" s="111"/>
      <c r="R6" s="111"/>
      <c r="S6" s="111"/>
      <c r="T6" s="111"/>
      <c r="U6" s="111"/>
      <c r="V6" s="111"/>
      <c r="W6" s="111" t="str">
        <f ca="1">IF(OR(TEXT(W7,"m月")=P6,TEXT(W7,"m月")=I6),"",TEXT(W7,"m月"))</f>
        <v/>
      </c>
      <c r="X6" s="111"/>
      <c r="Y6" s="111"/>
      <c r="Z6" s="111"/>
      <c r="AA6" s="111"/>
      <c r="AB6" s="111"/>
      <c r="AC6" s="111"/>
      <c r="AD6" s="111" t="str">
        <f ca="1">IF(OR(TEXT(AD7,"m月")=W6,TEXT(AD7,"m月")=P6,TEXT(AD7,"m月")=I6),"",TEXT(AD7,"m月"))</f>
        <v>7月</v>
      </c>
      <c r="AE6" s="111"/>
      <c r="AF6" s="111"/>
      <c r="AG6" s="111"/>
      <c r="AH6" s="111"/>
      <c r="AI6" s="111"/>
      <c r="AJ6" s="111"/>
      <c r="AK6" s="111" t="str">
        <f ca="1">IF(OR(TEXT(AK7,"m月")=AD6,TEXT(AK7,"m月")=W6,TEXT(AK7,"m月")=P6,TEXT(AK7,"m月")=I6),"",TEXT(AK7,"m月"))</f>
        <v/>
      </c>
      <c r="AL6" s="111"/>
      <c r="AM6" s="111"/>
      <c r="AN6" s="111"/>
      <c r="AO6" s="111"/>
      <c r="AP6" s="111"/>
      <c r="AQ6" s="111"/>
      <c r="AR6" s="111" t="str">
        <f ca="1">IF(OR(TEXT(AR7,"m月")=AK6,TEXT(AR7,"m月")=AD6,TEXT(AR7,"m月")=W6,TEXT(AR7,"m月")=P6),"",TEXT(AR7,"m月"))</f>
        <v/>
      </c>
      <c r="AS6" s="111"/>
      <c r="AT6" s="111"/>
      <c r="AU6" s="111"/>
      <c r="AV6" s="111"/>
      <c r="AW6" s="111"/>
      <c r="AX6" s="123"/>
      <c r="AY6" s="123" t="str">
        <f ca="1">IF(OR(TEXT(AY7,"m月")=AR6,TEXT(AY7,"m月")=AK6,TEXT(AY7,"m月")=AD6,TEXT(AY7,"m月")=W6),"",TEXT(AY7,"m月"))</f>
        <v/>
      </c>
      <c r="AZ6" s="123"/>
      <c r="BA6" s="123"/>
      <c r="BB6" s="124"/>
      <c r="BC6" s="125"/>
      <c r="BD6" s="125"/>
      <c r="BE6" s="125"/>
      <c r="BF6" s="125" t="str">
        <f ca="1">IF(OR(TEXT(BF7,"m月")=AY6,TEXT(BF7,"m月")=AR6,TEXT(BF7,"m月")=AK6,TEXT(BF7,"m月")=AD6),"",TEXT(BF7,"m月"))</f>
        <v>8月</v>
      </c>
      <c r="BG6" s="125"/>
      <c r="BH6" s="125"/>
      <c r="BI6" s="125"/>
      <c r="BJ6" s="125"/>
      <c r="BK6" s="125"/>
      <c r="BL6" s="125"/>
    </row>
    <row r="7" customHeight="1" spans="1:64">
      <c r="A7" s="78"/>
      <c r="B7" s="91" t="s">
        <v>14</v>
      </c>
      <c r="C7" s="94">
        <v>1</v>
      </c>
      <c r="D7" s="86"/>
      <c r="E7" s="87"/>
      <c r="F7" s="87"/>
      <c r="G7" s="87"/>
      <c r="H7" s="95"/>
      <c r="I7" s="112">
        <f ca="1">IFERROR(项目_开始日期+滚动增量,TODAY())</f>
        <v>45823</v>
      </c>
      <c r="J7" s="113">
        <f ca="1">I7+1</f>
        <v>45824</v>
      </c>
      <c r="K7" s="113">
        <f ca="1" t="shared" ref="K7:AZ7" si="0">J7+1</f>
        <v>45825</v>
      </c>
      <c r="L7" s="113">
        <f ca="1" t="shared" si="0"/>
        <v>45826</v>
      </c>
      <c r="M7" s="113">
        <f ca="1" t="shared" si="0"/>
        <v>45827</v>
      </c>
      <c r="N7" s="113">
        <f ca="1" t="shared" si="0"/>
        <v>45828</v>
      </c>
      <c r="O7" s="114">
        <f ca="1" t="shared" si="0"/>
        <v>45829</v>
      </c>
      <c r="P7" s="113">
        <f ca="1" t="shared" si="0"/>
        <v>45830</v>
      </c>
      <c r="Q7" s="113">
        <f ca="1" t="shared" si="0"/>
        <v>45831</v>
      </c>
      <c r="R7" s="113">
        <f ca="1" t="shared" si="0"/>
        <v>45832</v>
      </c>
      <c r="S7" s="113">
        <f ca="1" t="shared" si="0"/>
        <v>45833</v>
      </c>
      <c r="T7" s="113">
        <f ca="1" t="shared" si="0"/>
        <v>45834</v>
      </c>
      <c r="U7" s="113">
        <f ca="1" t="shared" si="0"/>
        <v>45835</v>
      </c>
      <c r="V7" s="114">
        <f ca="1" t="shared" si="0"/>
        <v>45836</v>
      </c>
      <c r="W7" s="113">
        <f ca="1" t="shared" si="0"/>
        <v>45837</v>
      </c>
      <c r="X7" s="113">
        <f ca="1" t="shared" si="0"/>
        <v>45838</v>
      </c>
      <c r="Y7" s="113">
        <f ca="1" t="shared" si="0"/>
        <v>45839</v>
      </c>
      <c r="Z7" s="113">
        <f ca="1" t="shared" si="0"/>
        <v>45840</v>
      </c>
      <c r="AA7" s="113">
        <f ca="1" t="shared" si="0"/>
        <v>45841</v>
      </c>
      <c r="AB7" s="113">
        <f ca="1" t="shared" si="0"/>
        <v>45842</v>
      </c>
      <c r="AC7" s="114">
        <f ca="1" t="shared" si="0"/>
        <v>45843</v>
      </c>
      <c r="AD7" s="113">
        <f ca="1" t="shared" si="0"/>
        <v>45844</v>
      </c>
      <c r="AE7" s="113">
        <f ca="1" t="shared" si="0"/>
        <v>45845</v>
      </c>
      <c r="AF7" s="113">
        <f ca="1" t="shared" si="0"/>
        <v>45846</v>
      </c>
      <c r="AG7" s="113">
        <f ca="1" t="shared" si="0"/>
        <v>45847</v>
      </c>
      <c r="AH7" s="113">
        <f ca="1" t="shared" si="0"/>
        <v>45848</v>
      </c>
      <c r="AI7" s="113">
        <f ca="1" t="shared" si="0"/>
        <v>45849</v>
      </c>
      <c r="AJ7" s="114">
        <f ca="1" t="shared" si="0"/>
        <v>45850</v>
      </c>
      <c r="AK7" s="113">
        <f ca="1" t="shared" si="0"/>
        <v>45851</v>
      </c>
      <c r="AL7" s="113">
        <f ca="1" t="shared" si="0"/>
        <v>45852</v>
      </c>
      <c r="AM7" s="113">
        <f ca="1" t="shared" si="0"/>
        <v>45853</v>
      </c>
      <c r="AN7" s="113">
        <f ca="1" t="shared" si="0"/>
        <v>45854</v>
      </c>
      <c r="AO7" s="113">
        <f ca="1" t="shared" si="0"/>
        <v>45855</v>
      </c>
      <c r="AP7" s="113">
        <f ca="1" t="shared" si="0"/>
        <v>45856</v>
      </c>
      <c r="AQ7" s="114">
        <f ca="1" t="shared" si="0"/>
        <v>45857</v>
      </c>
      <c r="AR7" s="113">
        <f ca="1" t="shared" si="0"/>
        <v>45858</v>
      </c>
      <c r="AS7" s="113">
        <f ca="1" t="shared" si="0"/>
        <v>45859</v>
      </c>
      <c r="AT7" s="113">
        <f ca="1" t="shared" si="0"/>
        <v>45860</v>
      </c>
      <c r="AU7" s="113">
        <f ca="1" t="shared" si="0"/>
        <v>45861</v>
      </c>
      <c r="AV7" s="113">
        <f ca="1" t="shared" si="0"/>
        <v>45862</v>
      </c>
      <c r="AW7" s="113">
        <f ca="1" t="shared" si="0"/>
        <v>45863</v>
      </c>
      <c r="AX7" s="114">
        <f ca="1" t="shared" si="0"/>
        <v>45864</v>
      </c>
      <c r="AY7" s="113">
        <f ca="1" t="shared" si="0"/>
        <v>45865</v>
      </c>
      <c r="AZ7" s="113">
        <f ca="1" t="shared" si="0"/>
        <v>45866</v>
      </c>
      <c r="BA7" s="113">
        <f ca="1" t="shared" ref="BA7:BG7" si="1">AZ7+1</f>
        <v>45867</v>
      </c>
      <c r="BB7" s="113">
        <f ca="1" t="shared" si="1"/>
        <v>45868</v>
      </c>
      <c r="BC7" s="113">
        <f ca="1" t="shared" si="1"/>
        <v>45869</v>
      </c>
      <c r="BD7" s="113">
        <f ca="1" t="shared" si="1"/>
        <v>45870</v>
      </c>
      <c r="BE7" s="114">
        <f ca="1" t="shared" si="1"/>
        <v>45871</v>
      </c>
      <c r="BF7" s="113">
        <f ca="1" t="shared" si="1"/>
        <v>45872</v>
      </c>
      <c r="BG7" s="113">
        <f ca="1" t="shared" si="1"/>
        <v>45873</v>
      </c>
      <c r="BH7" s="113">
        <f ca="1" t="shared" ref="BH7:BL7" si="2">BG7+1</f>
        <v>45874</v>
      </c>
      <c r="BI7" s="113">
        <f ca="1" t="shared" si="2"/>
        <v>45875</v>
      </c>
      <c r="BJ7" s="113">
        <f ca="1" t="shared" si="2"/>
        <v>45876</v>
      </c>
      <c r="BK7" s="113">
        <f ca="1" t="shared" si="2"/>
        <v>45877</v>
      </c>
      <c r="BL7" s="114">
        <f ca="1" t="shared" si="2"/>
        <v>45878</v>
      </c>
    </row>
    <row r="8" ht="19.9" customHeight="1" spans="1:64">
      <c r="A8" s="78"/>
      <c r="B8" s="86"/>
      <c r="C8" s="86"/>
      <c r="D8" s="86"/>
      <c r="E8" s="87"/>
      <c r="F8" s="87"/>
      <c r="G8" s="87"/>
      <c r="H8" s="95"/>
      <c r="I8" s="115"/>
      <c r="J8" s="116"/>
      <c r="K8" s="116"/>
      <c r="L8" s="116"/>
      <c r="M8" s="116"/>
      <c r="N8" s="116"/>
      <c r="O8" s="116"/>
      <c r="P8" s="117"/>
      <c r="Q8" s="116"/>
      <c r="R8" s="116"/>
      <c r="S8" s="116"/>
      <c r="T8" s="116"/>
      <c r="U8" s="116"/>
      <c r="V8" s="122"/>
      <c r="W8" s="116"/>
      <c r="X8" s="116"/>
      <c r="Y8" s="116"/>
      <c r="Z8" s="116"/>
      <c r="AA8" s="116"/>
      <c r="AB8" s="116"/>
      <c r="AC8" s="122"/>
      <c r="AD8" s="116"/>
      <c r="AE8" s="116"/>
      <c r="AF8" s="116"/>
      <c r="AG8" s="116"/>
      <c r="AH8" s="116"/>
      <c r="AI8" s="116"/>
      <c r="AJ8" s="122"/>
      <c r="AK8" s="116"/>
      <c r="AL8" s="116"/>
      <c r="AM8" s="116"/>
      <c r="AN8" s="116"/>
      <c r="AO8" s="116"/>
      <c r="AP8" s="116"/>
      <c r="AQ8" s="122"/>
      <c r="AR8" s="116"/>
      <c r="AS8" s="116"/>
      <c r="AT8" s="116"/>
      <c r="AU8" s="116"/>
      <c r="AV8" s="116"/>
      <c r="AW8" s="116"/>
      <c r="AX8" s="122"/>
      <c r="AY8" s="116"/>
      <c r="AZ8" s="116"/>
      <c r="BA8" s="116"/>
      <c r="BB8" s="116"/>
      <c r="BC8" s="116"/>
      <c r="BD8" s="116"/>
      <c r="BE8" s="122"/>
      <c r="BF8" s="116"/>
      <c r="BG8" s="116"/>
      <c r="BH8" s="116"/>
      <c r="BI8" s="116"/>
      <c r="BJ8" s="116"/>
      <c r="BK8" s="116"/>
      <c r="BL8" s="126"/>
    </row>
    <row r="9" ht="40.15" customHeight="1" spans="1:64">
      <c r="A9" s="78"/>
      <c r="B9" s="96" t="s">
        <v>15</v>
      </c>
      <c r="C9" s="97" t="s">
        <v>16</v>
      </c>
      <c r="D9" s="97" t="s">
        <v>17</v>
      </c>
      <c r="E9" s="97" t="s">
        <v>18</v>
      </c>
      <c r="F9" s="97" t="s">
        <v>19</v>
      </c>
      <c r="G9" s="97" t="s">
        <v>20</v>
      </c>
      <c r="H9" s="98"/>
      <c r="I9" s="118" t="str">
        <f ca="1" t="shared" ref="I9:AN9" si="3">LEFT(TEXT(I7,"aaa"),1)</f>
        <v>日</v>
      </c>
      <c r="J9" s="118" t="str">
        <f ca="1" t="shared" si="3"/>
        <v>一</v>
      </c>
      <c r="K9" s="118" t="str">
        <f ca="1" t="shared" si="3"/>
        <v>二</v>
      </c>
      <c r="L9" s="118" t="str">
        <f ca="1" t="shared" si="3"/>
        <v>三</v>
      </c>
      <c r="M9" s="118" t="str">
        <f ca="1" t="shared" si="3"/>
        <v>四</v>
      </c>
      <c r="N9" s="118" t="str">
        <f ca="1" t="shared" si="3"/>
        <v>五</v>
      </c>
      <c r="O9" s="118" t="str">
        <f ca="1" t="shared" si="3"/>
        <v>六</v>
      </c>
      <c r="P9" s="118" t="str">
        <f ca="1" t="shared" si="3"/>
        <v>日</v>
      </c>
      <c r="Q9" s="118" t="str">
        <f ca="1" t="shared" si="3"/>
        <v>一</v>
      </c>
      <c r="R9" s="118" t="str">
        <f ca="1" t="shared" si="3"/>
        <v>二</v>
      </c>
      <c r="S9" s="118" t="str">
        <f ca="1" t="shared" si="3"/>
        <v>三</v>
      </c>
      <c r="T9" s="118" t="str">
        <f ca="1" t="shared" si="3"/>
        <v>四</v>
      </c>
      <c r="U9" s="118" t="str">
        <f ca="1" t="shared" si="3"/>
        <v>五</v>
      </c>
      <c r="V9" s="118" t="str">
        <f ca="1" t="shared" si="3"/>
        <v>六</v>
      </c>
      <c r="W9" s="118" t="str">
        <f ca="1" t="shared" si="3"/>
        <v>日</v>
      </c>
      <c r="X9" s="118" t="str">
        <f ca="1" t="shared" si="3"/>
        <v>一</v>
      </c>
      <c r="Y9" s="118" t="str">
        <f ca="1" t="shared" si="3"/>
        <v>二</v>
      </c>
      <c r="Z9" s="118" t="str">
        <f ca="1" t="shared" si="3"/>
        <v>三</v>
      </c>
      <c r="AA9" s="118" t="str">
        <f ca="1" t="shared" si="3"/>
        <v>四</v>
      </c>
      <c r="AB9" s="118" t="str">
        <f ca="1" t="shared" si="3"/>
        <v>五</v>
      </c>
      <c r="AC9" s="118" t="str">
        <f ca="1" t="shared" si="3"/>
        <v>六</v>
      </c>
      <c r="AD9" s="118" t="str">
        <f ca="1" t="shared" si="3"/>
        <v>日</v>
      </c>
      <c r="AE9" s="118" t="str">
        <f ca="1" t="shared" si="3"/>
        <v>一</v>
      </c>
      <c r="AF9" s="118" t="str">
        <f ca="1" t="shared" si="3"/>
        <v>二</v>
      </c>
      <c r="AG9" s="118" t="str">
        <f ca="1" t="shared" si="3"/>
        <v>三</v>
      </c>
      <c r="AH9" s="118" t="str">
        <f ca="1" t="shared" si="3"/>
        <v>四</v>
      </c>
      <c r="AI9" s="118" t="str">
        <f ca="1" t="shared" si="3"/>
        <v>五</v>
      </c>
      <c r="AJ9" s="118" t="str">
        <f ca="1" t="shared" si="3"/>
        <v>六</v>
      </c>
      <c r="AK9" s="118" t="str">
        <f ca="1" t="shared" si="3"/>
        <v>日</v>
      </c>
      <c r="AL9" s="118" t="str">
        <f ca="1" t="shared" si="3"/>
        <v>一</v>
      </c>
      <c r="AM9" s="118" t="str">
        <f ca="1" t="shared" si="3"/>
        <v>二</v>
      </c>
      <c r="AN9" s="118" t="str">
        <f ca="1" t="shared" si="3"/>
        <v>三</v>
      </c>
      <c r="AO9" s="118" t="str">
        <f ca="1" t="shared" ref="AO9:BL9" si="4">LEFT(TEXT(AO7,"aaa"),1)</f>
        <v>四</v>
      </c>
      <c r="AP9" s="118" t="str">
        <f ca="1" t="shared" si="4"/>
        <v>五</v>
      </c>
      <c r="AQ9" s="118" t="str">
        <f ca="1" t="shared" si="4"/>
        <v>六</v>
      </c>
      <c r="AR9" s="118" t="str">
        <f ca="1" t="shared" si="4"/>
        <v>日</v>
      </c>
      <c r="AS9" s="118" t="str">
        <f ca="1" t="shared" si="4"/>
        <v>一</v>
      </c>
      <c r="AT9" s="118" t="str">
        <f ca="1" t="shared" si="4"/>
        <v>二</v>
      </c>
      <c r="AU9" s="118" t="str">
        <f ca="1" t="shared" si="4"/>
        <v>三</v>
      </c>
      <c r="AV9" s="118" t="str">
        <f ca="1" t="shared" si="4"/>
        <v>四</v>
      </c>
      <c r="AW9" s="118" t="str">
        <f ca="1" t="shared" si="4"/>
        <v>五</v>
      </c>
      <c r="AX9" s="118" t="str">
        <f ca="1" t="shared" si="4"/>
        <v>六</v>
      </c>
      <c r="AY9" s="118" t="str">
        <f ca="1" t="shared" si="4"/>
        <v>日</v>
      </c>
      <c r="AZ9" s="118" t="str">
        <f ca="1" t="shared" si="4"/>
        <v>一</v>
      </c>
      <c r="BA9" s="118" t="str">
        <f ca="1" t="shared" si="4"/>
        <v>二</v>
      </c>
      <c r="BB9" s="118" t="str">
        <f ca="1" t="shared" si="4"/>
        <v>三</v>
      </c>
      <c r="BC9" s="118" t="str">
        <f ca="1" t="shared" si="4"/>
        <v>四</v>
      </c>
      <c r="BD9" s="118" t="str">
        <f ca="1" t="shared" si="4"/>
        <v>五</v>
      </c>
      <c r="BE9" s="118" t="str">
        <f ca="1" t="shared" si="4"/>
        <v>六</v>
      </c>
      <c r="BF9" s="118" t="str">
        <f ca="1" t="shared" si="4"/>
        <v>日</v>
      </c>
      <c r="BG9" s="118" t="str">
        <f ca="1" t="shared" si="4"/>
        <v>一</v>
      </c>
      <c r="BH9" s="118" t="str">
        <f ca="1" t="shared" si="4"/>
        <v>二</v>
      </c>
      <c r="BI9" s="118" t="str">
        <f ca="1" t="shared" si="4"/>
        <v>三</v>
      </c>
      <c r="BJ9" s="118" t="str">
        <f ca="1" t="shared" si="4"/>
        <v>四</v>
      </c>
      <c r="BK9" s="118" t="str">
        <f ca="1" t="shared" si="4"/>
        <v>五</v>
      </c>
      <c r="BL9" s="118" t="str">
        <f ca="1" t="shared" si="4"/>
        <v>六</v>
      </c>
    </row>
    <row r="10" hidden="1" customHeight="1" spans="2:64">
      <c r="B10" s="27"/>
      <c r="C10" s="28"/>
      <c r="D10" s="29"/>
      <c r="E10" s="28"/>
      <c r="F10" s="30"/>
      <c r="G10" s="99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</row>
    <row r="11" s="2" customFormat="1" ht="40.15" customHeight="1" spans="1:68">
      <c r="A11" s="78"/>
      <c r="B11" s="100" t="s">
        <v>55</v>
      </c>
      <c r="C11" s="101"/>
      <c r="D11" s="101"/>
      <c r="E11" s="102"/>
      <c r="F11" s="103"/>
      <c r="G11" s="99"/>
      <c r="H11" s="101"/>
      <c r="I11" s="119" t="str">
        <f ca="1" t="shared" ref="I11:X26" si="5">IF(AND($C11="目标",I$7&gt;=$F11,I$7&lt;=$F11+$G11-1),2,IF(AND($C11="里程碑",I$7&gt;=$F11,I$7&lt;=$F11+$G11-1),1,""))</f>
        <v/>
      </c>
      <c r="J11" s="119" t="str">
        <f ca="1" t="shared" si="5"/>
        <v/>
      </c>
      <c r="K11" s="119" t="str">
        <f ca="1" t="shared" si="5"/>
        <v/>
      </c>
      <c r="L11" s="119" t="str">
        <f ca="1" t="shared" si="5"/>
        <v/>
      </c>
      <c r="M11" s="119" t="str">
        <f ca="1" t="shared" si="5"/>
        <v/>
      </c>
      <c r="N11" s="119" t="str">
        <f ca="1" t="shared" si="5"/>
        <v/>
      </c>
      <c r="O11" s="119" t="str">
        <f ca="1" t="shared" si="5"/>
        <v/>
      </c>
      <c r="P11" s="119" t="str">
        <f ca="1" t="shared" si="5"/>
        <v/>
      </c>
      <c r="Q11" s="119" t="str">
        <f ca="1" t="shared" si="5"/>
        <v/>
      </c>
      <c r="R11" s="119" t="str">
        <f ca="1" t="shared" si="5"/>
        <v/>
      </c>
      <c r="S11" s="119" t="str">
        <f ca="1" t="shared" si="5"/>
        <v/>
      </c>
      <c r="T11" s="119" t="str">
        <f ca="1" t="shared" si="5"/>
        <v/>
      </c>
      <c r="U11" s="119" t="str">
        <f ca="1" t="shared" si="5"/>
        <v/>
      </c>
      <c r="V11" s="119" t="str">
        <f ca="1" t="shared" si="5"/>
        <v/>
      </c>
      <c r="W11" s="119" t="str">
        <f ca="1" t="shared" si="5"/>
        <v/>
      </c>
      <c r="X11" s="119" t="str">
        <f ca="1" t="shared" si="5"/>
        <v/>
      </c>
      <c r="Y11" s="119" t="str">
        <f ca="1" t="shared" ref="Y11:AN26" si="6">IF(AND($C11="目标",Y$7&gt;=$F11,Y$7&lt;=$F11+$G11-1),2,IF(AND($C11="里程碑",Y$7&gt;=$F11,Y$7&lt;=$F11+$G11-1),1,""))</f>
        <v/>
      </c>
      <c r="Z11" s="119" t="str">
        <f ca="1" t="shared" si="6"/>
        <v/>
      </c>
      <c r="AA11" s="119" t="str">
        <f ca="1" t="shared" si="6"/>
        <v/>
      </c>
      <c r="AB11" s="119" t="str">
        <f ca="1" t="shared" si="6"/>
        <v/>
      </c>
      <c r="AC11" s="119" t="str">
        <f ca="1" t="shared" si="6"/>
        <v/>
      </c>
      <c r="AD11" s="119" t="str">
        <f ca="1" t="shared" si="6"/>
        <v/>
      </c>
      <c r="AE11" s="119" t="str">
        <f ca="1" t="shared" si="6"/>
        <v/>
      </c>
      <c r="AF11" s="119" t="str">
        <f ca="1" t="shared" si="6"/>
        <v/>
      </c>
      <c r="AG11" s="119" t="str">
        <f ca="1" t="shared" si="6"/>
        <v/>
      </c>
      <c r="AH11" s="119" t="str">
        <f ca="1" t="shared" si="6"/>
        <v/>
      </c>
      <c r="AI11" s="119" t="str">
        <f ca="1" t="shared" si="6"/>
        <v/>
      </c>
      <c r="AJ11" s="119" t="str">
        <f ca="1" t="shared" si="6"/>
        <v/>
      </c>
      <c r="AK11" s="119" t="str">
        <f ca="1" t="shared" si="6"/>
        <v/>
      </c>
      <c r="AL11" s="119" t="str">
        <f ca="1" t="shared" si="6"/>
        <v/>
      </c>
      <c r="AM11" s="119" t="str">
        <f ca="1" t="shared" si="6"/>
        <v/>
      </c>
      <c r="AN11" s="119" t="str">
        <f ca="1" t="shared" si="6"/>
        <v/>
      </c>
      <c r="AO11" s="119" t="str">
        <f ca="1" t="shared" ref="AO11:BD26" si="7">IF(AND($C11="目标",AO$7&gt;=$F11,AO$7&lt;=$F11+$G11-1),2,IF(AND($C11="里程碑",AO$7&gt;=$F11,AO$7&lt;=$F11+$G11-1),1,""))</f>
        <v/>
      </c>
      <c r="AP11" s="119" t="str">
        <f ca="1" t="shared" si="7"/>
        <v/>
      </c>
      <c r="AQ11" s="119" t="str">
        <f ca="1" t="shared" si="7"/>
        <v/>
      </c>
      <c r="AR11" s="119" t="str">
        <f ca="1" t="shared" si="7"/>
        <v/>
      </c>
      <c r="AS11" s="119" t="str">
        <f ca="1" t="shared" si="7"/>
        <v/>
      </c>
      <c r="AT11" s="119" t="str">
        <f ca="1" t="shared" si="7"/>
        <v/>
      </c>
      <c r="AU11" s="119" t="str">
        <f ca="1" t="shared" si="7"/>
        <v/>
      </c>
      <c r="AV11" s="119" t="str">
        <f ca="1" t="shared" si="7"/>
        <v/>
      </c>
      <c r="AW11" s="119" t="str">
        <f ca="1" t="shared" si="7"/>
        <v/>
      </c>
      <c r="AX11" s="119" t="str">
        <f ca="1" t="shared" si="7"/>
        <v/>
      </c>
      <c r="AY11" s="119" t="str">
        <f ca="1" t="shared" si="7"/>
        <v/>
      </c>
      <c r="AZ11" s="119" t="str">
        <f ca="1" t="shared" si="7"/>
        <v/>
      </c>
      <c r="BA11" s="119" t="str">
        <f ca="1" t="shared" si="7"/>
        <v/>
      </c>
      <c r="BB11" s="119" t="str">
        <f ca="1" t="shared" si="7"/>
        <v/>
      </c>
      <c r="BC11" s="119" t="str">
        <f ca="1" t="shared" si="7"/>
        <v/>
      </c>
      <c r="BD11" s="119" t="str">
        <f ca="1" t="shared" si="7"/>
        <v/>
      </c>
      <c r="BE11" s="119" t="str">
        <f ca="1" t="shared" ref="BE11:BL26" si="8">IF(AND($C11="目标",BE$7&gt;=$F11,BE$7&lt;=$F11+$G11-1),2,IF(AND($C11="里程碑",BE$7&gt;=$F11,BE$7&lt;=$F11+$G11-1),1,""))</f>
        <v/>
      </c>
      <c r="BF11" s="119" t="str">
        <f ca="1" t="shared" si="8"/>
        <v/>
      </c>
      <c r="BG11" s="119" t="str">
        <f ca="1" t="shared" si="8"/>
        <v/>
      </c>
      <c r="BH11" s="119" t="str">
        <f ca="1" t="shared" si="8"/>
        <v/>
      </c>
      <c r="BI11" s="119" t="str">
        <f ca="1" t="shared" si="8"/>
        <v/>
      </c>
      <c r="BJ11" s="119" t="str">
        <f ca="1" t="shared" si="8"/>
        <v/>
      </c>
      <c r="BK11" s="119" t="str">
        <f ca="1" t="shared" si="8"/>
        <v/>
      </c>
      <c r="BL11" s="119" t="str">
        <f ca="1" t="shared" si="8"/>
        <v/>
      </c>
      <c r="BP11" s="127"/>
    </row>
    <row r="12" s="2" customFormat="1" ht="40.15" customHeight="1" spans="1:64">
      <c r="A12" s="78"/>
      <c r="B12" s="104" t="s">
        <v>56</v>
      </c>
      <c r="C12" s="101" t="s">
        <v>22</v>
      </c>
      <c r="D12" s="101" t="s">
        <v>25</v>
      </c>
      <c r="E12" s="102">
        <v>0.25</v>
      </c>
      <c r="F12" s="103">
        <f ca="1">TODAY()</f>
        <v>45845</v>
      </c>
      <c r="G12" s="99">
        <v>3</v>
      </c>
      <c r="H12" s="101"/>
      <c r="I12" s="119" t="str">
        <f ca="1">IF(AND($C12="目标",I$7&gt;=$F12,I$7&lt;=$F12+$G12-1),2,IF(AND($C12="里程碑",I$7&gt;=$F12,I$7&lt;=$F12+$G12-1),1,""))</f>
        <v/>
      </c>
      <c r="J12" s="119" t="str">
        <f ca="1" t="shared" si="5"/>
        <v/>
      </c>
      <c r="K12" s="119" t="str">
        <f ca="1" t="shared" si="5"/>
        <v/>
      </c>
      <c r="L12" s="119" t="str">
        <f ca="1" t="shared" si="5"/>
        <v/>
      </c>
      <c r="M12" s="119" t="str">
        <f ca="1" t="shared" si="5"/>
        <v/>
      </c>
      <c r="N12" s="119" t="str">
        <f ca="1" t="shared" si="5"/>
        <v/>
      </c>
      <c r="O12" s="119" t="str">
        <f ca="1" t="shared" si="5"/>
        <v/>
      </c>
      <c r="P12" s="119" t="str">
        <f ca="1" t="shared" si="5"/>
        <v/>
      </c>
      <c r="Q12" s="119" t="str">
        <f ca="1" t="shared" si="5"/>
        <v/>
      </c>
      <c r="R12" s="119" t="str">
        <f ca="1" t="shared" si="5"/>
        <v/>
      </c>
      <c r="S12" s="119" t="str">
        <f ca="1" t="shared" si="5"/>
        <v/>
      </c>
      <c r="T12" s="119" t="str">
        <f ca="1" t="shared" si="5"/>
        <v/>
      </c>
      <c r="U12" s="119" t="str">
        <f ca="1" t="shared" si="5"/>
        <v/>
      </c>
      <c r="V12" s="119" t="str">
        <f ca="1" t="shared" si="5"/>
        <v/>
      </c>
      <c r="W12" s="119" t="str">
        <f ca="1" t="shared" si="5"/>
        <v/>
      </c>
      <c r="X12" s="119" t="str">
        <f ca="1" t="shared" si="5"/>
        <v/>
      </c>
      <c r="Y12" s="119" t="str">
        <f ca="1" t="shared" si="6"/>
        <v/>
      </c>
      <c r="Z12" s="119" t="str">
        <f ca="1" t="shared" si="6"/>
        <v/>
      </c>
      <c r="AA12" s="119" t="str">
        <f ca="1" t="shared" si="6"/>
        <v/>
      </c>
      <c r="AB12" s="119" t="str">
        <f ca="1" t="shared" si="6"/>
        <v/>
      </c>
      <c r="AC12" s="119" t="str">
        <f ca="1" t="shared" si="6"/>
        <v/>
      </c>
      <c r="AD12" s="119" t="str">
        <f ca="1" t="shared" si="6"/>
        <v/>
      </c>
      <c r="AE12" s="119">
        <f ca="1" t="shared" si="6"/>
        <v>2</v>
      </c>
      <c r="AF12" s="119">
        <f ca="1" t="shared" si="6"/>
        <v>2</v>
      </c>
      <c r="AG12" s="119">
        <f ca="1" t="shared" si="6"/>
        <v>2</v>
      </c>
      <c r="AH12" s="119" t="str">
        <f ca="1" t="shared" si="6"/>
        <v/>
      </c>
      <c r="AI12" s="119" t="str">
        <f ca="1" t="shared" si="6"/>
        <v/>
      </c>
      <c r="AJ12" s="119" t="str">
        <f ca="1" t="shared" si="6"/>
        <v/>
      </c>
      <c r="AK12" s="119" t="str">
        <f ca="1" t="shared" si="6"/>
        <v/>
      </c>
      <c r="AL12" s="119" t="str">
        <f ca="1" t="shared" si="6"/>
        <v/>
      </c>
      <c r="AM12" s="119" t="str">
        <f ca="1" t="shared" si="6"/>
        <v/>
      </c>
      <c r="AN12" s="119" t="str">
        <f ca="1" t="shared" si="6"/>
        <v/>
      </c>
      <c r="AO12" s="119" t="str">
        <f ca="1" t="shared" si="7"/>
        <v/>
      </c>
      <c r="AP12" s="119" t="str">
        <f ca="1" t="shared" si="7"/>
        <v/>
      </c>
      <c r="AQ12" s="119" t="str">
        <f ca="1" t="shared" si="7"/>
        <v/>
      </c>
      <c r="AR12" s="119" t="str">
        <f ca="1" t="shared" si="7"/>
        <v/>
      </c>
      <c r="AS12" s="119" t="str">
        <f ca="1" t="shared" si="7"/>
        <v/>
      </c>
      <c r="AT12" s="119" t="str">
        <f ca="1" t="shared" si="7"/>
        <v/>
      </c>
      <c r="AU12" s="119" t="str">
        <f ca="1" t="shared" si="7"/>
        <v/>
      </c>
      <c r="AV12" s="119" t="str">
        <f ca="1" t="shared" si="7"/>
        <v/>
      </c>
      <c r="AW12" s="119" t="str">
        <f ca="1" t="shared" si="7"/>
        <v/>
      </c>
      <c r="AX12" s="119" t="str">
        <f ca="1" t="shared" si="7"/>
        <v/>
      </c>
      <c r="AY12" s="119" t="str">
        <f ca="1" t="shared" si="7"/>
        <v/>
      </c>
      <c r="AZ12" s="119" t="str">
        <f ca="1" t="shared" si="7"/>
        <v/>
      </c>
      <c r="BA12" s="119" t="str">
        <f ca="1" t="shared" si="7"/>
        <v/>
      </c>
      <c r="BB12" s="119" t="str">
        <f ca="1" t="shared" si="7"/>
        <v/>
      </c>
      <c r="BC12" s="119" t="str">
        <f ca="1" t="shared" si="7"/>
        <v/>
      </c>
      <c r="BD12" s="119" t="str">
        <f ca="1" t="shared" si="7"/>
        <v/>
      </c>
      <c r="BE12" s="119" t="str">
        <f ca="1" t="shared" si="8"/>
        <v/>
      </c>
      <c r="BF12" s="119" t="str">
        <f ca="1" t="shared" si="8"/>
        <v/>
      </c>
      <c r="BG12" s="119" t="str">
        <f ca="1" t="shared" si="8"/>
        <v/>
      </c>
      <c r="BH12" s="119" t="str">
        <f ca="1" t="shared" si="8"/>
        <v/>
      </c>
      <c r="BI12" s="119" t="str">
        <f ca="1" t="shared" si="8"/>
        <v/>
      </c>
      <c r="BJ12" s="119" t="str">
        <f ca="1" t="shared" si="8"/>
        <v/>
      </c>
      <c r="BK12" s="119" t="str">
        <f ca="1" t="shared" si="8"/>
        <v/>
      </c>
      <c r="BL12" s="119" t="str">
        <f ca="1" t="shared" si="8"/>
        <v/>
      </c>
    </row>
    <row r="13" s="2" customFormat="1" ht="40.15" customHeight="1" spans="1:64">
      <c r="A13" s="78"/>
      <c r="B13" s="104" t="s">
        <v>45</v>
      </c>
      <c r="C13" s="101" t="s">
        <v>24</v>
      </c>
      <c r="D13" s="101"/>
      <c r="E13" s="102"/>
      <c r="F13" s="103">
        <f ca="1">TODAY()+5</f>
        <v>45850</v>
      </c>
      <c r="G13" s="99">
        <v>1</v>
      </c>
      <c r="H13" s="101"/>
      <c r="I13" s="119" t="str">
        <f ca="1" t="shared" ref="I13:X28" si="9">IF(AND($C13="目标",I$7&gt;=$F13,I$7&lt;=$F13+$G13-1),2,IF(AND($C13="里程碑",I$7&gt;=$F13,I$7&lt;=$F13+$G13-1),1,""))</f>
        <v/>
      </c>
      <c r="J13" s="119" t="str">
        <f ca="1" t="shared" si="5"/>
        <v/>
      </c>
      <c r="K13" s="119" t="str">
        <f ca="1" t="shared" si="5"/>
        <v/>
      </c>
      <c r="L13" s="119" t="str">
        <f ca="1" t="shared" si="5"/>
        <v/>
      </c>
      <c r="M13" s="119" t="str">
        <f ca="1" t="shared" si="5"/>
        <v/>
      </c>
      <c r="N13" s="119" t="str">
        <f ca="1" t="shared" si="5"/>
        <v/>
      </c>
      <c r="O13" s="119" t="str">
        <f ca="1" t="shared" si="5"/>
        <v/>
      </c>
      <c r="P13" s="119" t="str">
        <f ca="1" t="shared" si="5"/>
        <v/>
      </c>
      <c r="Q13" s="119" t="str">
        <f ca="1" t="shared" si="5"/>
        <v/>
      </c>
      <c r="R13" s="119" t="str">
        <f ca="1" t="shared" si="5"/>
        <v/>
      </c>
      <c r="S13" s="119" t="str">
        <f ca="1" t="shared" si="5"/>
        <v/>
      </c>
      <c r="T13" s="119" t="str">
        <f ca="1" t="shared" si="5"/>
        <v/>
      </c>
      <c r="U13" s="119" t="str">
        <f ca="1" t="shared" si="5"/>
        <v/>
      </c>
      <c r="V13" s="119" t="str">
        <f ca="1" t="shared" si="5"/>
        <v/>
      </c>
      <c r="W13" s="119" t="str">
        <f ca="1" t="shared" si="5"/>
        <v/>
      </c>
      <c r="X13" s="119" t="str">
        <f ca="1" t="shared" si="5"/>
        <v/>
      </c>
      <c r="Y13" s="119" t="str">
        <f ca="1" t="shared" si="6"/>
        <v/>
      </c>
      <c r="Z13" s="119" t="str">
        <f ca="1" t="shared" si="6"/>
        <v/>
      </c>
      <c r="AA13" s="119" t="str">
        <f ca="1" t="shared" si="6"/>
        <v/>
      </c>
      <c r="AB13" s="119" t="str">
        <f ca="1" t="shared" si="6"/>
        <v/>
      </c>
      <c r="AC13" s="119" t="str">
        <f ca="1" t="shared" si="6"/>
        <v/>
      </c>
      <c r="AD13" s="119" t="str">
        <f ca="1" t="shared" si="6"/>
        <v/>
      </c>
      <c r="AE13" s="119" t="str">
        <f ca="1" t="shared" si="6"/>
        <v/>
      </c>
      <c r="AF13" s="119" t="str">
        <f ca="1" t="shared" si="6"/>
        <v/>
      </c>
      <c r="AG13" s="119" t="str">
        <f ca="1" t="shared" si="6"/>
        <v/>
      </c>
      <c r="AH13" s="119" t="str">
        <f ca="1" t="shared" si="6"/>
        <v/>
      </c>
      <c r="AI13" s="119" t="str">
        <f ca="1" t="shared" si="6"/>
        <v/>
      </c>
      <c r="AJ13" s="119">
        <f ca="1" t="shared" si="6"/>
        <v>1</v>
      </c>
      <c r="AK13" s="119" t="str">
        <f ca="1" t="shared" si="6"/>
        <v/>
      </c>
      <c r="AL13" s="119" t="str">
        <f ca="1" t="shared" si="6"/>
        <v/>
      </c>
      <c r="AM13" s="119" t="str">
        <f ca="1" t="shared" si="6"/>
        <v/>
      </c>
      <c r="AN13" s="119" t="str">
        <f ca="1" t="shared" si="6"/>
        <v/>
      </c>
      <c r="AO13" s="119" t="str">
        <f ca="1" t="shared" si="7"/>
        <v/>
      </c>
      <c r="AP13" s="119" t="str">
        <f ca="1" t="shared" si="7"/>
        <v/>
      </c>
      <c r="AQ13" s="119" t="str">
        <f ca="1" t="shared" si="7"/>
        <v/>
      </c>
      <c r="AR13" s="119" t="str">
        <f ca="1" t="shared" si="7"/>
        <v/>
      </c>
      <c r="AS13" s="119" t="str">
        <f ca="1" t="shared" si="7"/>
        <v/>
      </c>
      <c r="AT13" s="119" t="str">
        <f ca="1" t="shared" si="7"/>
        <v/>
      </c>
      <c r="AU13" s="119" t="str">
        <f ca="1" t="shared" si="7"/>
        <v/>
      </c>
      <c r="AV13" s="119" t="str">
        <f ca="1" t="shared" si="7"/>
        <v/>
      </c>
      <c r="AW13" s="119" t="str">
        <f ca="1" t="shared" si="7"/>
        <v/>
      </c>
      <c r="AX13" s="119" t="str">
        <f ca="1" t="shared" si="7"/>
        <v/>
      </c>
      <c r="AY13" s="119" t="str">
        <f ca="1" t="shared" si="7"/>
        <v/>
      </c>
      <c r="AZ13" s="119" t="str">
        <f ca="1" t="shared" si="7"/>
        <v/>
      </c>
      <c r="BA13" s="119" t="str">
        <f ca="1" t="shared" si="7"/>
        <v/>
      </c>
      <c r="BB13" s="119" t="str">
        <f ca="1" t="shared" si="7"/>
        <v/>
      </c>
      <c r="BC13" s="119" t="str">
        <f ca="1" t="shared" si="7"/>
        <v/>
      </c>
      <c r="BD13" s="119" t="str">
        <f ca="1" t="shared" si="7"/>
        <v/>
      </c>
      <c r="BE13" s="119" t="str">
        <f ca="1" t="shared" si="8"/>
        <v/>
      </c>
      <c r="BF13" s="119" t="str">
        <f ca="1" t="shared" si="8"/>
        <v/>
      </c>
      <c r="BG13" s="119" t="str">
        <f ca="1" t="shared" si="8"/>
        <v/>
      </c>
      <c r="BH13" s="119" t="str">
        <f ca="1" t="shared" si="8"/>
        <v/>
      </c>
      <c r="BI13" s="119" t="str">
        <f ca="1" t="shared" si="8"/>
        <v/>
      </c>
      <c r="BJ13" s="119" t="str">
        <f ca="1" t="shared" si="8"/>
        <v/>
      </c>
      <c r="BK13" s="119" t="str">
        <f ca="1" t="shared" si="8"/>
        <v/>
      </c>
      <c r="BL13" s="119" t="str">
        <f ca="1" t="shared" si="8"/>
        <v/>
      </c>
    </row>
    <row r="14" s="2" customFormat="1" ht="40.15" customHeight="1" spans="1:64">
      <c r="A14" s="77"/>
      <c r="B14" s="104" t="s">
        <v>42</v>
      </c>
      <c r="C14" s="101" t="s">
        <v>7</v>
      </c>
      <c r="D14" s="101"/>
      <c r="E14" s="102">
        <v>0.5</v>
      </c>
      <c r="F14" s="103">
        <f ca="1">F12-3</f>
        <v>45842</v>
      </c>
      <c r="G14" s="99">
        <v>10</v>
      </c>
      <c r="H14" s="101"/>
      <c r="I14" s="119" t="str">
        <f ca="1" t="shared" si="9"/>
        <v/>
      </c>
      <c r="J14" s="119" t="str">
        <f ca="1" t="shared" si="5"/>
        <v/>
      </c>
      <c r="K14" s="119" t="str">
        <f ca="1" t="shared" si="5"/>
        <v/>
      </c>
      <c r="L14" s="119" t="str">
        <f ca="1" t="shared" si="5"/>
        <v/>
      </c>
      <c r="M14" s="119" t="str">
        <f ca="1" t="shared" si="5"/>
        <v/>
      </c>
      <c r="N14" s="119" t="str">
        <f ca="1" t="shared" si="5"/>
        <v/>
      </c>
      <c r="O14" s="119" t="str">
        <f ca="1" t="shared" si="5"/>
        <v/>
      </c>
      <c r="P14" s="119" t="str">
        <f ca="1" t="shared" si="5"/>
        <v/>
      </c>
      <c r="Q14" s="119" t="str">
        <f ca="1" t="shared" si="5"/>
        <v/>
      </c>
      <c r="R14" s="119" t="str">
        <f ca="1" t="shared" si="5"/>
        <v/>
      </c>
      <c r="S14" s="119" t="str">
        <f ca="1" t="shared" si="5"/>
        <v/>
      </c>
      <c r="T14" s="119" t="str">
        <f ca="1" t="shared" si="5"/>
        <v/>
      </c>
      <c r="U14" s="119" t="str">
        <f ca="1" t="shared" si="5"/>
        <v/>
      </c>
      <c r="V14" s="119" t="str">
        <f ca="1" t="shared" si="5"/>
        <v/>
      </c>
      <c r="W14" s="119" t="str">
        <f ca="1" t="shared" si="5"/>
        <v/>
      </c>
      <c r="X14" s="119" t="str">
        <f ca="1" t="shared" si="5"/>
        <v/>
      </c>
      <c r="Y14" s="119" t="str">
        <f ca="1" t="shared" si="6"/>
        <v/>
      </c>
      <c r="Z14" s="119" t="str">
        <f ca="1" t="shared" si="6"/>
        <v/>
      </c>
      <c r="AA14" s="119" t="str">
        <f ca="1" t="shared" si="6"/>
        <v/>
      </c>
      <c r="AB14" s="119" t="str">
        <f ca="1" t="shared" si="6"/>
        <v/>
      </c>
      <c r="AC14" s="119" t="str">
        <f ca="1" t="shared" si="6"/>
        <v/>
      </c>
      <c r="AD14" s="119" t="str">
        <f ca="1" t="shared" si="6"/>
        <v/>
      </c>
      <c r="AE14" s="119" t="str">
        <f ca="1" t="shared" si="6"/>
        <v/>
      </c>
      <c r="AF14" s="119" t="str">
        <f ca="1" t="shared" si="6"/>
        <v/>
      </c>
      <c r="AG14" s="119" t="str">
        <f ca="1" t="shared" si="6"/>
        <v/>
      </c>
      <c r="AH14" s="119" t="str">
        <f ca="1" t="shared" si="6"/>
        <v/>
      </c>
      <c r="AI14" s="119" t="str">
        <f ca="1" t="shared" si="6"/>
        <v/>
      </c>
      <c r="AJ14" s="119" t="str">
        <f ca="1" t="shared" si="6"/>
        <v/>
      </c>
      <c r="AK14" s="119" t="str">
        <f ca="1" t="shared" si="6"/>
        <v/>
      </c>
      <c r="AL14" s="119" t="str">
        <f ca="1" t="shared" si="6"/>
        <v/>
      </c>
      <c r="AM14" s="119" t="str">
        <f ca="1" t="shared" si="6"/>
        <v/>
      </c>
      <c r="AN14" s="119" t="str">
        <f ca="1" t="shared" si="6"/>
        <v/>
      </c>
      <c r="AO14" s="119" t="str">
        <f ca="1" t="shared" si="7"/>
        <v/>
      </c>
      <c r="AP14" s="119" t="str">
        <f ca="1" t="shared" si="7"/>
        <v/>
      </c>
      <c r="AQ14" s="119" t="str">
        <f ca="1" t="shared" si="7"/>
        <v/>
      </c>
      <c r="AR14" s="119" t="str">
        <f ca="1" t="shared" si="7"/>
        <v/>
      </c>
      <c r="AS14" s="119" t="str">
        <f ca="1" t="shared" si="7"/>
        <v/>
      </c>
      <c r="AT14" s="119" t="str">
        <f ca="1" t="shared" si="7"/>
        <v/>
      </c>
      <c r="AU14" s="119" t="str">
        <f ca="1" t="shared" si="7"/>
        <v/>
      </c>
      <c r="AV14" s="119" t="str">
        <f ca="1" t="shared" si="7"/>
        <v/>
      </c>
      <c r="AW14" s="119" t="str">
        <f ca="1" t="shared" si="7"/>
        <v/>
      </c>
      <c r="AX14" s="119" t="str">
        <f ca="1" t="shared" si="7"/>
        <v/>
      </c>
      <c r="AY14" s="119" t="str">
        <f ca="1" t="shared" si="7"/>
        <v/>
      </c>
      <c r="AZ14" s="119" t="str">
        <f ca="1" t="shared" si="7"/>
        <v/>
      </c>
      <c r="BA14" s="119" t="str">
        <f ca="1" t="shared" si="7"/>
        <v/>
      </c>
      <c r="BB14" s="119" t="str">
        <f ca="1" t="shared" si="7"/>
        <v/>
      </c>
      <c r="BC14" s="119" t="str">
        <f ca="1" t="shared" si="7"/>
        <v/>
      </c>
      <c r="BD14" s="119" t="str">
        <f ca="1" t="shared" si="7"/>
        <v/>
      </c>
      <c r="BE14" s="119" t="str">
        <f ca="1" t="shared" si="8"/>
        <v/>
      </c>
      <c r="BF14" s="119" t="str">
        <f ca="1" t="shared" si="8"/>
        <v/>
      </c>
      <c r="BG14" s="119" t="str">
        <f ca="1" t="shared" si="8"/>
        <v/>
      </c>
      <c r="BH14" s="119" t="str">
        <f ca="1" t="shared" si="8"/>
        <v/>
      </c>
      <c r="BI14" s="119" t="str">
        <f ca="1" t="shared" si="8"/>
        <v/>
      </c>
      <c r="BJ14" s="119" t="str">
        <f ca="1" t="shared" si="8"/>
        <v/>
      </c>
      <c r="BK14" s="119" t="str">
        <f ca="1" t="shared" si="8"/>
        <v/>
      </c>
      <c r="BL14" s="119" t="str">
        <f ca="1" t="shared" si="8"/>
        <v/>
      </c>
    </row>
    <row r="15" s="2" customFormat="1" ht="40.15" customHeight="1" spans="1:64">
      <c r="A15" s="77"/>
      <c r="B15" s="104" t="s">
        <v>31</v>
      </c>
      <c r="C15" s="101" t="s">
        <v>24</v>
      </c>
      <c r="D15" s="101"/>
      <c r="E15" s="102"/>
      <c r="F15" s="103">
        <f ca="1">F12+20</f>
        <v>45865</v>
      </c>
      <c r="G15" s="99">
        <v>1</v>
      </c>
      <c r="H15" s="101"/>
      <c r="I15" s="119" t="str">
        <f ca="1" t="shared" si="9"/>
        <v/>
      </c>
      <c r="J15" s="119" t="str">
        <f ca="1" t="shared" si="5"/>
        <v/>
      </c>
      <c r="K15" s="119" t="str">
        <f ca="1" t="shared" si="5"/>
        <v/>
      </c>
      <c r="L15" s="119" t="str">
        <f ca="1" t="shared" si="5"/>
        <v/>
      </c>
      <c r="M15" s="119" t="str">
        <f ca="1" t="shared" si="5"/>
        <v/>
      </c>
      <c r="N15" s="119" t="str">
        <f ca="1" t="shared" si="5"/>
        <v/>
      </c>
      <c r="O15" s="119" t="str">
        <f ca="1" t="shared" si="5"/>
        <v/>
      </c>
      <c r="P15" s="119" t="str">
        <f ca="1" t="shared" si="5"/>
        <v/>
      </c>
      <c r="Q15" s="119" t="str">
        <f ca="1" t="shared" si="5"/>
        <v/>
      </c>
      <c r="R15" s="119" t="str">
        <f ca="1" t="shared" si="5"/>
        <v/>
      </c>
      <c r="S15" s="119" t="str">
        <f ca="1" t="shared" si="5"/>
        <v/>
      </c>
      <c r="T15" s="119" t="str">
        <f ca="1" t="shared" si="5"/>
        <v/>
      </c>
      <c r="U15" s="119" t="str">
        <f ca="1" t="shared" si="5"/>
        <v/>
      </c>
      <c r="V15" s="119" t="str">
        <f ca="1" t="shared" si="5"/>
        <v/>
      </c>
      <c r="W15" s="119" t="str">
        <f ca="1" t="shared" si="5"/>
        <v/>
      </c>
      <c r="X15" s="119" t="str">
        <f ca="1" t="shared" si="5"/>
        <v/>
      </c>
      <c r="Y15" s="119" t="str">
        <f ca="1" t="shared" si="6"/>
        <v/>
      </c>
      <c r="Z15" s="119" t="str">
        <f ca="1" t="shared" si="6"/>
        <v/>
      </c>
      <c r="AA15" s="119" t="str">
        <f ca="1" t="shared" si="6"/>
        <v/>
      </c>
      <c r="AB15" s="119" t="str">
        <f ca="1" t="shared" si="6"/>
        <v/>
      </c>
      <c r="AC15" s="119" t="str">
        <f ca="1" t="shared" si="6"/>
        <v/>
      </c>
      <c r="AD15" s="119" t="str">
        <f ca="1" t="shared" si="6"/>
        <v/>
      </c>
      <c r="AE15" s="119" t="str">
        <f ca="1" t="shared" si="6"/>
        <v/>
      </c>
      <c r="AF15" s="119" t="str">
        <f ca="1" t="shared" si="6"/>
        <v/>
      </c>
      <c r="AG15" s="119" t="str">
        <f ca="1" t="shared" si="6"/>
        <v/>
      </c>
      <c r="AH15" s="119" t="str">
        <f ca="1" t="shared" si="6"/>
        <v/>
      </c>
      <c r="AI15" s="119" t="str">
        <f ca="1" t="shared" si="6"/>
        <v/>
      </c>
      <c r="AJ15" s="119" t="str">
        <f ca="1" t="shared" si="6"/>
        <v/>
      </c>
      <c r="AK15" s="119" t="str">
        <f ca="1" t="shared" si="6"/>
        <v/>
      </c>
      <c r="AL15" s="119" t="str">
        <f ca="1" t="shared" si="6"/>
        <v/>
      </c>
      <c r="AM15" s="119" t="str">
        <f ca="1" t="shared" si="6"/>
        <v/>
      </c>
      <c r="AN15" s="119" t="str">
        <f ca="1" t="shared" si="6"/>
        <v/>
      </c>
      <c r="AO15" s="119" t="str">
        <f ca="1" t="shared" si="7"/>
        <v/>
      </c>
      <c r="AP15" s="119" t="str">
        <f ca="1" t="shared" si="7"/>
        <v/>
      </c>
      <c r="AQ15" s="119" t="str">
        <f ca="1" t="shared" si="7"/>
        <v/>
      </c>
      <c r="AR15" s="119" t="str">
        <f ca="1" t="shared" si="7"/>
        <v/>
      </c>
      <c r="AS15" s="119" t="str">
        <f ca="1" t="shared" si="7"/>
        <v/>
      </c>
      <c r="AT15" s="119" t="str">
        <f ca="1" t="shared" si="7"/>
        <v/>
      </c>
      <c r="AU15" s="119" t="str">
        <f ca="1" t="shared" si="7"/>
        <v/>
      </c>
      <c r="AV15" s="119" t="str">
        <f ca="1" t="shared" si="7"/>
        <v/>
      </c>
      <c r="AW15" s="119" t="str">
        <f ca="1" t="shared" si="7"/>
        <v/>
      </c>
      <c r="AX15" s="119" t="str">
        <f ca="1" t="shared" si="7"/>
        <v/>
      </c>
      <c r="AY15" s="119">
        <f ca="1" t="shared" si="7"/>
        <v>1</v>
      </c>
      <c r="AZ15" s="119" t="str">
        <f ca="1" t="shared" si="7"/>
        <v/>
      </c>
      <c r="BA15" s="119" t="str">
        <f ca="1" t="shared" si="7"/>
        <v/>
      </c>
      <c r="BB15" s="119" t="str">
        <f ca="1" t="shared" si="7"/>
        <v/>
      </c>
      <c r="BC15" s="119" t="str">
        <f ca="1" t="shared" si="7"/>
        <v/>
      </c>
      <c r="BD15" s="119" t="str">
        <f ca="1" t="shared" si="7"/>
        <v/>
      </c>
      <c r="BE15" s="119" t="str">
        <f ca="1" t="shared" si="8"/>
        <v/>
      </c>
      <c r="BF15" s="119" t="str">
        <f ca="1" t="shared" si="8"/>
        <v/>
      </c>
      <c r="BG15" s="119" t="str">
        <f ca="1" t="shared" si="8"/>
        <v/>
      </c>
      <c r="BH15" s="119" t="str">
        <f ca="1" t="shared" si="8"/>
        <v/>
      </c>
      <c r="BI15" s="119" t="str">
        <f ca="1" t="shared" si="8"/>
        <v/>
      </c>
      <c r="BJ15" s="119" t="str">
        <f ca="1" t="shared" si="8"/>
        <v/>
      </c>
      <c r="BK15" s="119" t="str">
        <f ca="1" t="shared" si="8"/>
        <v/>
      </c>
      <c r="BL15" s="119" t="str">
        <f ca="1" t="shared" si="8"/>
        <v/>
      </c>
    </row>
    <row r="16" s="2" customFormat="1" ht="40.15" customHeight="1" spans="1:64">
      <c r="A16" s="77"/>
      <c r="B16" s="104" t="s">
        <v>32</v>
      </c>
      <c r="C16" s="101" t="s">
        <v>8</v>
      </c>
      <c r="D16" s="101"/>
      <c r="E16" s="102">
        <v>0.1</v>
      </c>
      <c r="F16" s="103">
        <f ca="1">F12+6</f>
        <v>45851</v>
      </c>
      <c r="G16" s="99">
        <v>6</v>
      </c>
      <c r="H16" s="101"/>
      <c r="I16" s="119" t="str">
        <f ca="1" t="shared" si="9"/>
        <v/>
      </c>
      <c r="J16" s="119" t="str">
        <f ca="1" t="shared" si="5"/>
        <v/>
      </c>
      <c r="K16" s="119" t="str">
        <f ca="1" t="shared" si="5"/>
        <v/>
      </c>
      <c r="L16" s="119" t="str">
        <f ca="1" t="shared" si="5"/>
        <v/>
      </c>
      <c r="M16" s="119" t="str">
        <f ca="1" t="shared" si="5"/>
        <v/>
      </c>
      <c r="N16" s="119" t="str">
        <f ca="1" t="shared" si="5"/>
        <v/>
      </c>
      <c r="O16" s="119" t="str">
        <f ca="1" t="shared" si="5"/>
        <v/>
      </c>
      <c r="P16" s="119" t="str">
        <f ca="1" t="shared" si="5"/>
        <v/>
      </c>
      <c r="Q16" s="119" t="str">
        <f ca="1" t="shared" si="5"/>
        <v/>
      </c>
      <c r="R16" s="119" t="str">
        <f ca="1" t="shared" si="5"/>
        <v/>
      </c>
      <c r="S16" s="119" t="str">
        <f ca="1" t="shared" si="5"/>
        <v/>
      </c>
      <c r="T16" s="119" t="str">
        <f ca="1" t="shared" si="5"/>
        <v/>
      </c>
      <c r="U16" s="119" t="str">
        <f ca="1" t="shared" si="5"/>
        <v/>
      </c>
      <c r="V16" s="119" t="str">
        <f ca="1" t="shared" si="5"/>
        <v/>
      </c>
      <c r="W16" s="119" t="str">
        <f ca="1" t="shared" si="5"/>
        <v/>
      </c>
      <c r="X16" s="119" t="str">
        <f ca="1" t="shared" si="5"/>
        <v/>
      </c>
      <c r="Y16" s="119" t="str">
        <f ca="1" t="shared" si="6"/>
        <v/>
      </c>
      <c r="Z16" s="119" t="str">
        <f ca="1" t="shared" si="6"/>
        <v/>
      </c>
      <c r="AA16" s="119" t="str">
        <f ca="1" t="shared" si="6"/>
        <v/>
      </c>
      <c r="AB16" s="119" t="str">
        <f ca="1" t="shared" si="6"/>
        <v/>
      </c>
      <c r="AC16" s="119" t="str">
        <f ca="1" t="shared" si="6"/>
        <v/>
      </c>
      <c r="AD16" s="119" t="str">
        <f ca="1" t="shared" si="6"/>
        <v/>
      </c>
      <c r="AE16" s="119" t="str">
        <f ca="1" t="shared" si="6"/>
        <v/>
      </c>
      <c r="AF16" s="119" t="str">
        <f ca="1" t="shared" si="6"/>
        <v/>
      </c>
      <c r="AG16" s="119" t="str">
        <f ca="1" t="shared" si="6"/>
        <v/>
      </c>
      <c r="AH16" s="119" t="str">
        <f ca="1" t="shared" si="6"/>
        <v/>
      </c>
      <c r="AI16" s="119" t="str">
        <f ca="1" t="shared" si="6"/>
        <v/>
      </c>
      <c r="AJ16" s="119" t="str">
        <f ca="1" t="shared" si="6"/>
        <v/>
      </c>
      <c r="AK16" s="119" t="str">
        <f ca="1" t="shared" si="6"/>
        <v/>
      </c>
      <c r="AL16" s="119" t="str">
        <f ca="1" t="shared" si="6"/>
        <v/>
      </c>
      <c r="AM16" s="119" t="str">
        <f ca="1" t="shared" si="6"/>
        <v/>
      </c>
      <c r="AN16" s="119" t="str">
        <f ca="1" t="shared" si="6"/>
        <v/>
      </c>
      <c r="AO16" s="119" t="str">
        <f ca="1" t="shared" si="7"/>
        <v/>
      </c>
      <c r="AP16" s="119" t="str">
        <f ca="1" t="shared" si="7"/>
        <v/>
      </c>
      <c r="AQ16" s="119" t="str">
        <f ca="1" t="shared" si="7"/>
        <v/>
      </c>
      <c r="AR16" s="119" t="str">
        <f ca="1" t="shared" si="7"/>
        <v/>
      </c>
      <c r="AS16" s="119" t="str">
        <f ca="1" t="shared" si="7"/>
        <v/>
      </c>
      <c r="AT16" s="119" t="str">
        <f ca="1" t="shared" si="7"/>
        <v/>
      </c>
      <c r="AU16" s="119" t="str">
        <f ca="1" t="shared" si="7"/>
        <v/>
      </c>
      <c r="AV16" s="119" t="str">
        <f ca="1" t="shared" si="7"/>
        <v/>
      </c>
      <c r="AW16" s="119" t="str">
        <f ca="1" t="shared" si="7"/>
        <v/>
      </c>
      <c r="AX16" s="119" t="str">
        <f ca="1" t="shared" si="7"/>
        <v/>
      </c>
      <c r="AY16" s="119" t="str">
        <f ca="1" t="shared" si="7"/>
        <v/>
      </c>
      <c r="AZ16" s="119" t="str">
        <f ca="1" t="shared" si="7"/>
        <v/>
      </c>
      <c r="BA16" s="119" t="str">
        <f ca="1" t="shared" si="7"/>
        <v/>
      </c>
      <c r="BB16" s="119" t="str">
        <f ca="1" t="shared" si="7"/>
        <v/>
      </c>
      <c r="BC16" s="119" t="str">
        <f ca="1" t="shared" si="7"/>
        <v/>
      </c>
      <c r="BD16" s="119" t="str">
        <f ca="1" t="shared" si="7"/>
        <v/>
      </c>
      <c r="BE16" s="119" t="str">
        <f ca="1" t="shared" si="8"/>
        <v/>
      </c>
      <c r="BF16" s="119" t="str">
        <f ca="1" t="shared" si="8"/>
        <v/>
      </c>
      <c r="BG16" s="119" t="str">
        <f ca="1" t="shared" si="8"/>
        <v/>
      </c>
      <c r="BH16" s="119" t="str">
        <f ca="1" t="shared" si="8"/>
        <v/>
      </c>
      <c r="BI16" s="119" t="str">
        <f ca="1" t="shared" si="8"/>
        <v/>
      </c>
      <c r="BJ16" s="119" t="str">
        <f ca="1" t="shared" si="8"/>
        <v/>
      </c>
      <c r="BK16" s="119" t="str">
        <f ca="1" t="shared" si="8"/>
        <v/>
      </c>
      <c r="BL16" s="119" t="str">
        <f ca="1" t="shared" si="8"/>
        <v/>
      </c>
    </row>
    <row r="17" s="2" customFormat="1" ht="40.15" customHeight="1" spans="1:64">
      <c r="A17" s="78"/>
      <c r="B17" s="100" t="s">
        <v>57</v>
      </c>
      <c r="C17" s="101"/>
      <c r="D17" s="101"/>
      <c r="E17" s="102"/>
      <c r="F17" s="103"/>
      <c r="G17" s="99"/>
      <c r="H17" s="101"/>
      <c r="I17" s="119" t="str">
        <f ca="1" t="shared" si="9"/>
        <v/>
      </c>
      <c r="J17" s="119" t="str">
        <f ca="1" t="shared" si="5"/>
        <v/>
      </c>
      <c r="K17" s="119" t="str">
        <f ca="1" t="shared" si="5"/>
        <v/>
      </c>
      <c r="L17" s="119" t="str">
        <f ca="1" t="shared" si="5"/>
        <v/>
      </c>
      <c r="M17" s="119" t="str">
        <f ca="1" t="shared" si="5"/>
        <v/>
      </c>
      <c r="N17" s="119" t="str">
        <f ca="1" t="shared" si="5"/>
        <v/>
      </c>
      <c r="O17" s="119" t="str">
        <f ca="1" t="shared" si="5"/>
        <v/>
      </c>
      <c r="P17" s="119" t="str">
        <f ca="1" t="shared" si="5"/>
        <v/>
      </c>
      <c r="Q17" s="119" t="str">
        <f ca="1" t="shared" si="5"/>
        <v/>
      </c>
      <c r="R17" s="119" t="str">
        <f ca="1" t="shared" si="5"/>
        <v/>
      </c>
      <c r="S17" s="119" t="str">
        <f ca="1" t="shared" si="5"/>
        <v/>
      </c>
      <c r="T17" s="119" t="str">
        <f ca="1" t="shared" si="5"/>
        <v/>
      </c>
      <c r="U17" s="119" t="str">
        <f ca="1" t="shared" si="5"/>
        <v/>
      </c>
      <c r="V17" s="119" t="str">
        <f ca="1" t="shared" si="5"/>
        <v/>
      </c>
      <c r="W17" s="119" t="str">
        <f ca="1" t="shared" si="5"/>
        <v/>
      </c>
      <c r="X17" s="119" t="str">
        <f ca="1" t="shared" si="5"/>
        <v/>
      </c>
      <c r="Y17" s="119" t="str">
        <f ca="1" t="shared" si="6"/>
        <v/>
      </c>
      <c r="Z17" s="119" t="str">
        <f ca="1" t="shared" si="6"/>
        <v/>
      </c>
      <c r="AA17" s="119" t="str">
        <f ca="1" t="shared" si="6"/>
        <v/>
      </c>
      <c r="AB17" s="119" t="str">
        <f ca="1" t="shared" si="6"/>
        <v/>
      </c>
      <c r="AC17" s="119" t="str">
        <f ca="1" t="shared" si="6"/>
        <v/>
      </c>
      <c r="AD17" s="119" t="str">
        <f ca="1" t="shared" si="6"/>
        <v/>
      </c>
      <c r="AE17" s="119" t="str">
        <f ca="1" t="shared" si="6"/>
        <v/>
      </c>
      <c r="AF17" s="119" t="str">
        <f ca="1" t="shared" si="6"/>
        <v/>
      </c>
      <c r="AG17" s="119" t="str">
        <f ca="1" t="shared" si="6"/>
        <v/>
      </c>
      <c r="AH17" s="119" t="str">
        <f ca="1" t="shared" si="6"/>
        <v/>
      </c>
      <c r="AI17" s="119" t="str">
        <f ca="1" t="shared" si="6"/>
        <v/>
      </c>
      <c r="AJ17" s="119" t="str">
        <f ca="1" t="shared" si="6"/>
        <v/>
      </c>
      <c r="AK17" s="119" t="str">
        <f ca="1" t="shared" si="6"/>
        <v/>
      </c>
      <c r="AL17" s="119" t="str">
        <f ca="1" t="shared" si="6"/>
        <v/>
      </c>
      <c r="AM17" s="119" t="str">
        <f ca="1" t="shared" si="6"/>
        <v/>
      </c>
      <c r="AN17" s="119" t="str">
        <f ca="1" t="shared" si="6"/>
        <v/>
      </c>
      <c r="AO17" s="119" t="str">
        <f ca="1" t="shared" si="7"/>
        <v/>
      </c>
      <c r="AP17" s="119" t="str">
        <f ca="1" t="shared" si="7"/>
        <v/>
      </c>
      <c r="AQ17" s="119" t="str">
        <f ca="1" t="shared" si="7"/>
        <v/>
      </c>
      <c r="AR17" s="119" t="str">
        <f ca="1" t="shared" si="7"/>
        <v/>
      </c>
      <c r="AS17" s="119" t="str">
        <f ca="1" t="shared" si="7"/>
        <v/>
      </c>
      <c r="AT17" s="119" t="str">
        <f ca="1" t="shared" si="7"/>
        <v/>
      </c>
      <c r="AU17" s="119" t="str">
        <f ca="1" t="shared" si="7"/>
        <v/>
      </c>
      <c r="AV17" s="119" t="str">
        <f ca="1" t="shared" si="7"/>
        <v/>
      </c>
      <c r="AW17" s="119" t="str">
        <f ca="1" t="shared" si="7"/>
        <v/>
      </c>
      <c r="AX17" s="119" t="str">
        <f ca="1" t="shared" si="7"/>
        <v/>
      </c>
      <c r="AY17" s="119" t="str">
        <f ca="1" t="shared" si="7"/>
        <v/>
      </c>
      <c r="AZ17" s="119" t="str">
        <f ca="1" t="shared" si="7"/>
        <v/>
      </c>
      <c r="BA17" s="119" t="str">
        <f ca="1" t="shared" si="7"/>
        <v/>
      </c>
      <c r="BB17" s="119" t="str">
        <f ca="1" t="shared" si="7"/>
        <v/>
      </c>
      <c r="BC17" s="119" t="str">
        <f ca="1" t="shared" si="7"/>
        <v/>
      </c>
      <c r="BD17" s="119" t="str">
        <f ca="1" t="shared" si="7"/>
        <v/>
      </c>
      <c r="BE17" s="119" t="str">
        <f ca="1" t="shared" si="8"/>
        <v/>
      </c>
      <c r="BF17" s="119" t="str">
        <f ca="1" t="shared" si="8"/>
        <v/>
      </c>
      <c r="BG17" s="119" t="str">
        <f ca="1" t="shared" si="8"/>
        <v/>
      </c>
      <c r="BH17" s="119" t="str">
        <f ca="1" t="shared" si="8"/>
        <v/>
      </c>
      <c r="BI17" s="119" t="str">
        <f ca="1" t="shared" si="8"/>
        <v/>
      </c>
      <c r="BJ17" s="119" t="str">
        <f ca="1" t="shared" si="8"/>
        <v/>
      </c>
      <c r="BK17" s="119" t="str">
        <f ca="1" t="shared" si="8"/>
        <v/>
      </c>
      <c r="BL17" s="119" t="str">
        <f ca="1" t="shared" si="8"/>
        <v/>
      </c>
    </row>
    <row r="18" s="2" customFormat="1" ht="40.15" customHeight="1" spans="1:64">
      <c r="A18" s="78"/>
      <c r="B18" s="104" t="s">
        <v>56</v>
      </c>
      <c r="C18" s="101" t="s">
        <v>9</v>
      </c>
      <c r="D18" s="101"/>
      <c r="E18" s="102">
        <v>0.6</v>
      </c>
      <c r="F18" s="103">
        <f ca="1">F12+6</f>
        <v>45851</v>
      </c>
      <c r="G18" s="99">
        <v>13</v>
      </c>
      <c r="H18" s="101"/>
      <c r="I18" s="119" t="str">
        <f ca="1" t="shared" si="9"/>
        <v/>
      </c>
      <c r="J18" s="119" t="str">
        <f ca="1" t="shared" si="5"/>
        <v/>
      </c>
      <c r="K18" s="119" t="str">
        <f ca="1" t="shared" si="5"/>
        <v/>
      </c>
      <c r="L18" s="119" t="str">
        <f ca="1" t="shared" si="5"/>
        <v/>
      </c>
      <c r="M18" s="119" t="str">
        <f ca="1" t="shared" si="5"/>
        <v/>
      </c>
      <c r="N18" s="119" t="str">
        <f ca="1" t="shared" si="5"/>
        <v/>
      </c>
      <c r="O18" s="119" t="str">
        <f ca="1" t="shared" si="5"/>
        <v/>
      </c>
      <c r="P18" s="119" t="str">
        <f ca="1" t="shared" si="5"/>
        <v/>
      </c>
      <c r="Q18" s="119" t="str">
        <f ca="1" t="shared" si="5"/>
        <v/>
      </c>
      <c r="R18" s="119" t="str">
        <f ca="1" t="shared" si="5"/>
        <v/>
      </c>
      <c r="S18" s="119" t="str">
        <f ca="1" t="shared" si="5"/>
        <v/>
      </c>
      <c r="T18" s="119" t="str">
        <f ca="1" t="shared" si="5"/>
        <v/>
      </c>
      <c r="U18" s="119" t="str">
        <f ca="1" t="shared" si="5"/>
        <v/>
      </c>
      <c r="V18" s="119" t="str">
        <f ca="1" t="shared" si="5"/>
        <v/>
      </c>
      <c r="W18" s="119" t="str">
        <f ca="1" t="shared" si="5"/>
        <v/>
      </c>
      <c r="X18" s="119" t="str">
        <f ca="1" t="shared" si="5"/>
        <v/>
      </c>
      <c r="Y18" s="119" t="str">
        <f ca="1" t="shared" si="6"/>
        <v/>
      </c>
      <c r="Z18" s="119" t="str">
        <f ca="1" t="shared" si="6"/>
        <v/>
      </c>
      <c r="AA18" s="119" t="str">
        <f ca="1" t="shared" si="6"/>
        <v/>
      </c>
      <c r="AB18" s="119" t="str">
        <f ca="1" t="shared" si="6"/>
        <v/>
      </c>
      <c r="AC18" s="119" t="str">
        <f ca="1" t="shared" si="6"/>
        <v/>
      </c>
      <c r="AD18" s="119" t="str">
        <f ca="1" t="shared" si="6"/>
        <v/>
      </c>
      <c r="AE18" s="119" t="str">
        <f ca="1" t="shared" si="6"/>
        <v/>
      </c>
      <c r="AF18" s="119" t="str">
        <f ca="1" t="shared" si="6"/>
        <v/>
      </c>
      <c r="AG18" s="119" t="str">
        <f ca="1" t="shared" si="6"/>
        <v/>
      </c>
      <c r="AH18" s="119" t="str">
        <f ca="1" t="shared" si="6"/>
        <v/>
      </c>
      <c r="AI18" s="119" t="str">
        <f ca="1" t="shared" si="6"/>
        <v/>
      </c>
      <c r="AJ18" s="119" t="str">
        <f ca="1" t="shared" si="6"/>
        <v/>
      </c>
      <c r="AK18" s="119" t="str">
        <f ca="1" t="shared" si="6"/>
        <v/>
      </c>
      <c r="AL18" s="119" t="str">
        <f ca="1" t="shared" si="6"/>
        <v/>
      </c>
      <c r="AM18" s="119" t="str">
        <f ca="1" t="shared" si="6"/>
        <v/>
      </c>
      <c r="AN18" s="119" t="str">
        <f ca="1" t="shared" si="6"/>
        <v/>
      </c>
      <c r="AO18" s="119" t="str">
        <f ca="1" t="shared" si="7"/>
        <v/>
      </c>
      <c r="AP18" s="119" t="str">
        <f ca="1" t="shared" si="7"/>
        <v/>
      </c>
      <c r="AQ18" s="119" t="str">
        <f ca="1" t="shared" si="7"/>
        <v/>
      </c>
      <c r="AR18" s="119" t="str">
        <f ca="1" t="shared" si="7"/>
        <v/>
      </c>
      <c r="AS18" s="119" t="str">
        <f ca="1" t="shared" si="7"/>
        <v/>
      </c>
      <c r="AT18" s="119" t="str">
        <f ca="1" t="shared" si="7"/>
        <v/>
      </c>
      <c r="AU18" s="119" t="str">
        <f ca="1" t="shared" si="7"/>
        <v/>
      </c>
      <c r="AV18" s="119" t="str">
        <f ca="1" t="shared" si="7"/>
        <v/>
      </c>
      <c r="AW18" s="119" t="str">
        <f ca="1" t="shared" si="7"/>
        <v/>
      </c>
      <c r="AX18" s="119" t="str">
        <f ca="1" t="shared" si="7"/>
        <v/>
      </c>
      <c r="AY18" s="119" t="str">
        <f ca="1" t="shared" si="7"/>
        <v/>
      </c>
      <c r="AZ18" s="119" t="str">
        <f ca="1" t="shared" si="7"/>
        <v/>
      </c>
      <c r="BA18" s="119" t="str">
        <f ca="1" t="shared" si="7"/>
        <v/>
      </c>
      <c r="BB18" s="119" t="str">
        <f ca="1" t="shared" si="7"/>
        <v/>
      </c>
      <c r="BC18" s="119" t="str">
        <f ca="1" t="shared" si="7"/>
        <v/>
      </c>
      <c r="BD18" s="119" t="str">
        <f ca="1" t="shared" si="7"/>
        <v/>
      </c>
      <c r="BE18" s="119" t="str">
        <f ca="1" t="shared" si="8"/>
        <v/>
      </c>
      <c r="BF18" s="119" t="str">
        <f ca="1" t="shared" si="8"/>
        <v/>
      </c>
      <c r="BG18" s="119" t="str">
        <f ca="1" t="shared" si="8"/>
        <v/>
      </c>
      <c r="BH18" s="119" t="str">
        <f ca="1" t="shared" si="8"/>
        <v/>
      </c>
      <c r="BI18" s="119" t="str">
        <f ca="1" t="shared" si="8"/>
        <v/>
      </c>
      <c r="BJ18" s="119" t="str">
        <f ca="1" t="shared" si="8"/>
        <v/>
      </c>
      <c r="BK18" s="119" t="str">
        <f ca="1" t="shared" si="8"/>
        <v/>
      </c>
      <c r="BL18" s="119" t="str">
        <f ca="1" t="shared" si="8"/>
        <v/>
      </c>
    </row>
    <row r="19" s="2" customFormat="1" ht="40.15" customHeight="1" spans="1:64">
      <c r="A19" s="77"/>
      <c r="B19" s="104" t="s">
        <v>45</v>
      </c>
      <c r="C19" s="101" t="s">
        <v>6</v>
      </c>
      <c r="D19" s="101"/>
      <c r="E19" s="102">
        <v>0.5</v>
      </c>
      <c r="F19" s="103">
        <f ca="1">F18+2</f>
        <v>45853</v>
      </c>
      <c r="G19" s="99">
        <v>9</v>
      </c>
      <c r="H19" s="101"/>
      <c r="I19" s="119" t="str">
        <f ca="1" t="shared" si="9"/>
        <v/>
      </c>
      <c r="J19" s="119" t="str">
        <f ca="1" t="shared" si="5"/>
        <v/>
      </c>
      <c r="K19" s="119" t="str">
        <f ca="1" t="shared" si="5"/>
        <v/>
      </c>
      <c r="L19" s="119" t="str">
        <f ca="1" t="shared" si="5"/>
        <v/>
      </c>
      <c r="M19" s="119" t="str">
        <f ca="1" t="shared" si="5"/>
        <v/>
      </c>
      <c r="N19" s="119" t="str">
        <f ca="1" t="shared" si="5"/>
        <v/>
      </c>
      <c r="O19" s="119" t="str">
        <f ca="1" t="shared" si="5"/>
        <v/>
      </c>
      <c r="P19" s="119" t="str">
        <f ca="1" t="shared" si="5"/>
        <v/>
      </c>
      <c r="Q19" s="119" t="str">
        <f ca="1" t="shared" si="5"/>
        <v/>
      </c>
      <c r="R19" s="119" t="str">
        <f ca="1" t="shared" si="5"/>
        <v/>
      </c>
      <c r="S19" s="119" t="str">
        <f ca="1" t="shared" si="5"/>
        <v/>
      </c>
      <c r="T19" s="119" t="str">
        <f ca="1" t="shared" si="5"/>
        <v/>
      </c>
      <c r="U19" s="119" t="str">
        <f ca="1" t="shared" si="5"/>
        <v/>
      </c>
      <c r="V19" s="119" t="str">
        <f ca="1" t="shared" si="5"/>
        <v/>
      </c>
      <c r="W19" s="119" t="str">
        <f ca="1" t="shared" si="5"/>
        <v/>
      </c>
      <c r="X19" s="119" t="str">
        <f ca="1" t="shared" si="5"/>
        <v/>
      </c>
      <c r="Y19" s="119" t="str">
        <f ca="1" t="shared" si="6"/>
        <v/>
      </c>
      <c r="Z19" s="119" t="str">
        <f ca="1" t="shared" si="6"/>
        <v/>
      </c>
      <c r="AA19" s="119" t="str">
        <f ca="1" t="shared" si="6"/>
        <v/>
      </c>
      <c r="AB19" s="119" t="str">
        <f ca="1" t="shared" si="6"/>
        <v/>
      </c>
      <c r="AC19" s="119" t="str">
        <f ca="1" t="shared" si="6"/>
        <v/>
      </c>
      <c r="AD19" s="119" t="str">
        <f ca="1" t="shared" si="6"/>
        <v/>
      </c>
      <c r="AE19" s="119" t="str">
        <f ca="1" t="shared" si="6"/>
        <v/>
      </c>
      <c r="AF19" s="119" t="str">
        <f ca="1" t="shared" si="6"/>
        <v/>
      </c>
      <c r="AG19" s="119" t="str">
        <f ca="1" t="shared" si="6"/>
        <v/>
      </c>
      <c r="AH19" s="119" t="str">
        <f ca="1" t="shared" si="6"/>
        <v/>
      </c>
      <c r="AI19" s="119" t="str">
        <f ca="1" t="shared" si="6"/>
        <v/>
      </c>
      <c r="AJ19" s="119" t="str">
        <f ca="1" t="shared" si="6"/>
        <v/>
      </c>
      <c r="AK19" s="119" t="str">
        <f ca="1" t="shared" si="6"/>
        <v/>
      </c>
      <c r="AL19" s="119" t="str">
        <f ca="1" t="shared" si="6"/>
        <v/>
      </c>
      <c r="AM19" s="119" t="str">
        <f ca="1" t="shared" si="6"/>
        <v/>
      </c>
      <c r="AN19" s="119" t="str">
        <f ca="1" t="shared" si="6"/>
        <v/>
      </c>
      <c r="AO19" s="119" t="str">
        <f ca="1" t="shared" si="7"/>
        <v/>
      </c>
      <c r="AP19" s="119" t="str">
        <f ca="1" t="shared" si="7"/>
        <v/>
      </c>
      <c r="AQ19" s="119" t="str">
        <f ca="1" t="shared" si="7"/>
        <v/>
      </c>
      <c r="AR19" s="119" t="str">
        <f ca="1" t="shared" si="7"/>
        <v/>
      </c>
      <c r="AS19" s="119" t="str">
        <f ca="1" t="shared" si="7"/>
        <v/>
      </c>
      <c r="AT19" s="119" t="str">
        <f ca="1" t="shared" si="7"/>
        <v/>
      </c>
      <c r="AU19" s="119" t="str">
        <f ca="1" t="shared" si="7"/>
        <v/>
      </c>
      <c r="AV19" s="119" t="str">
        <f ca="1" t="shared" si="7"/>
        <v/>
      </c>
      <c r="AW19" s="119" t="str">
        <f ca="1" t="shared" si="7"/>
        <v/>
      </c>
      <c r="AX19" s="119" t="str">
        <f ca="1" t="shared" si="7"/>
        <v/>
      </c>
      <c r="AY19" s="119" t="str">
        <f ca="1" t="shared" si="7"/>
        <v/>
      </c>
      <c r="AZ19" s="119" t="str">
        <f ca="1" t="shared" si="7"/>
        <v/>
      </c>
      <c r="BA19" s="119" t="str">
        <f ca="1" t="shared" si="7"/>
        <v/>
      </c>
      <c r="BB19" s="119" t="str">
        <f ca="1" t="shared" si="7"/>
        <v/>
      </c>
      <c r="BC19" s="119" t="str">
        <f ca="1" t="shared" si="7"/>
        <v/>
      </c>
      <c r="BD19" s="119" t="str">
        <f ca="1" t="shared" si="7"/>
        <v/>
      </c>
      <c r="BE19" s="119" t="str">
        <f ca="1" t="shared" si="8"/>
        <v/>
      </c>
      <c r="BF19" s="119" t="str">
        <f ca="1" t="shared" si="8"/>
        <v/>
      </c>
      <c r="BG19" s="119" t="str">
        <f ca="1" t="shared" si="8"/>
        <v/>
      </c>
      <c r="BH19" s="119" t="str">
        <f ca="1" t="shared" si="8"/>
        <v/>
      </c>
      <c r="BI19" s="119" t="str">
        <f ca="1" t="shared" si="8"/>
        <v/>
      </c>
      <c r="BJ19" s="119" t="str">
        <f ca="1" t="shared" si="8"/>
        <v/>
      </c>
      <c r="BK19" s="119" t="str">
        <f ca="1" t="shared" si="8"/>
        <v/>
      </c>
      <c r="BL19" s="119" t="str">
        <f ca="1" t="shared" si="8"/>
        <v/>
      </c>
    </row>
    <row r="20" s="2" customFormat="1" ht="40.15" customHeight="1" spans="1:64">
      <c r="A20" s="77"/>
      <c r="B20" s="104" t="s">
        <v>42</v>
      </c>
      <c r="C20" s="101" t="s">
        <v>7</v>
      </c>
      <c r="D20" s="101"/>
      <c r="E20" s="102">
        <v>0.33</v>
      </c>
      <c r="F20" s="103">
        <f ca="1">F19+5</f>
        <v>45858</v>
      </c>
      <c r="G20" s="99">
        <v>11</v>
      </c>
      <c r="H20" s="101"/>
      <c r="I20" s="119" t="str">
        <f ca="1" t="shared" si="9"/>
        <v/>
      </c>
      <c r="J20" s="119" t="str">
        <f ca="1" t="shared" si="5"/>
        <v/>
      </c>
      <c r="K20" s="119" t="str">
        <f ca="1" t="shared" si="5"/>
        <v/>
      </c>
      <c r="L20" s="119" t="str">
        <f ca="1" t="shared" si="5"/>
        <v/>
      </c>
      <c r="M20" s="119" t="str">
        <f ca="1" t="shared" si="5"/>
        <v/>
      </c>
      <c r="N20" s="119" t="str">
        <f ca="1" t="shared" si="5"/>
        <v/>
      </c>
      <c r="O20" s="119" t="str">
        <f ca="1" t="shared" si="5"/>
        <v/>
      </c>
      <c r="P20" s="119" t="str">
        <f ca="1" t="shared" si="5"/>
        <v/>
      </c>
      <c r="Q20" s="119" t="str">
        <f ca="1" t="shared" si="5"/>
        <v/>
      </c>
      <c r="R20" s="119" t="str">
        <f ca="1" t="shared" si="5"/>
        <v/>
      </c>
      <c r="S20" s="119" t="str">
        <f ca="1" t="shared" si="5"/>
        <v/>
      </c>
      <c r="T20" s="119" t="str">
        <f ca="1" t="shared" si="5"/>
        <v/>
      </c>
      <c r="U20" s="119" t="str">
        <f ca="1" t="shared" si="5"/>
        <v/>
      </c>
      <c r="V20" s="119" t="str">
        <f ca="1" t="shared" si="5"/>
        <v/>
      </c>
      <c r="W20" s="119" t="str">
        <f ca="1" t="shared" si="5"/>
        <v/>
      </c>
      <c r="X20" s="119" t="str">
        <f ca="1" t="shared" si="5"/>
        <v/>
      </c>
      <c r="Y20" s="119" t="str">
        <f ca="1" t="shared" si="6"/>
        <v/>
      </c>
      <c r="Z20" s="119" t="str">
        <f ca="1" t="shared" si="6"/>
        <v/>
      </c>
      <c r="AA20" s="119" t="str">
        <f ca="1" t="shared" si="6"/>
        <v/>
      </c>
      <c r="AB20" s="119" t="str">
        <f ca="1" t="shared" si="6"/>
        <v/>
      </c>
      <c r="AC20" s="119" t="str">
        <f ca="1" t="shared" si="6"/>
        <v/>
      </c>
      <c r="AD20" s="119" t="str">
        <f ca="1" t="shared" si="6"/>
        <v/>
      </c>
      <c r="AE20" s="119" t="str">
        <f ca="1" t="shared" si="6"/>
        <v/>
      </c>
      <c r="AF20" s="119" t="str">
        <f ca="1" t="shared" si="6"/>
        <v/>
      </c>
      <c r="AG20" s="119" t="str">
        <f ca="1" t="shared" si="6"/>
        <v/>
      </c>
      <c r="AH20" s="119" t="str">
        <f ca="1" t="shared" si="6"/>
        <v/>
      </c>
      <c r="AI20" s="119" t="str">
        <f ca="1" t="shared" si="6"/>
        <v/>
      </c>
      <c r="AJ20" s="119" t="str">
        <f ca="1" t="shared" si="6"/>
        <v/>
      </c>
      <c r="AK20" s="119" t="str">
        <f ca="1" t="shared" si="6"/>
        <v/>
      </c>
      <c r="AL20" s="119" t="str">
        <f ca="1" t="shared" si="6"/>
        <v/>
      </c>
      <c r="AM20" s="119" t="str">
        <f ca="1" t="shared" si="6"/>
        <v/>
      </c>
      <c r="AN20" s="119" t="str">
        <f ca="1" t="shared" si="6"/>
        <v/>
      </c>
      <c r="AO20" s="119" t="str">
        <f ca="1" t="shared" si="7"/>
        <v/>
      </c>
      <c r="AP20" s="119" t="str">
        <f ca="1" t="shared" si="7"/>
        <v/>
      </c>
      <c r="AQ20" s="119" t="str">
        <f ca="1" t="shared" si="7"/>
        <v/>
      </c>
      <c r="AR20" s="119" t="str">
        <f ca="1" t="shared" si="7"/>
        <v/>
      </c>
      <c r="AS20" s="119" t="str">
        <f ca="1" t="shared" si="7"/>
        <v/>
      </c>
      <c r="AT20" s="119" t="str">
        <f ca="1" t="shared" si="7"/>
        <v/>
      </c>
      <c r="AU20" s="119" t="str">
        <f ca="1" t="shared" si="7"/>
        <v/>
      </c>
      <c r="AV20" s="119" t="str">
        <f ca="1" t="shared" si="7"/>
        <v/>
      </c>
      <c r="AW20" s="119" t="str">
        <f ca="1" t="shared" si="7"/>
        <v/>
      </c>
      <c r="AX20" s="119" t="str">
        <f ca="1" t="shared" si="7"/>
        <v/>
      </c>
      <c r="AY20" s="119" t="str">
        <f ca="1" t="shared" si="7"/>
        <v/>
      </c>
      <c r="AZ20" s="119" t="str">
        <f ca="1" t="shared" si="7"/>
        <v/>
      </c>
      <c r="BA20" s="119" t="str">
        <f ca="1" t="shared" si="7"/>
        <v/>
      </c>
      <c r="BB20" s="119" t="str">
        <f ca="1" t="shared" si="7"/>
        <v/>
      </c>
      <c r="BC20" s="119" t="str">
        <f ca="1" t="shared" si="7"/>
        <v/>
      </c>
      <c r="BD20" s="119" t="str">
        <f ca="1" t="shared" si="7"/>
        <v/>
      </c>
      <c r="BE20" s="119" t="str">
        <f ca="1" t="shared" si="8"/>
        <v/>
      </c>
      <c r="BF20" s="119" t="str">
        <f ca="1" t="shared" si="8"/>
        <v/>
      </c>
      <c r="BG20" s="119" t="str">
        <f ca="1" t="shared" si="8"/>
        <v/>
      </c>
      <c r="BH20" s="119" t="str">
        <f ca="1" t="shared" si="8"/>
        <v/>
      </c>
      <c r="BI20" s="119" t="str">
        <f ca="1" t="shared" si="8"/>
        <v/>
      </c>
      <c r="BJ20" s="119" t="str">
        <f ca="1" t="shared" si="8"/>
        <v/>
      </c>
      <c r="BK20" s="119" t="str">
        <f ca="1" t="shared" si="8"/>
        <v/>
      </c>
      <c r="BL20" s="119" t="str">
        <f ca="1" t="shared" si="8"/>
        <v/>
      </c>
    </row>
    <row r="21" s="2" customFormat="1" ht="40.15" customHeight="1" spans="1:64">
      <c r="A21" s="77"/>
      <c r="B21" s="104" t="s">
        <v>31</v>
      </c>
      <c r="C21" s="101" t="s">
        <v>24</v>
      </c>
      <c r="D21" s="101"/>
      <c r="E21" s="102"/>
      <c r="F21" s="103">
        <f ca="1">F20+2</f>
        <v>45860</v>
      </c>
      <c r="G21" s="99">
        <v>1</v>
      </c>
      <c r="H21" s="101"/>
      <c r="I21" s="119" t="str">
        <f ca="1" t="shared" si="9"/>
        <v/>
      </c>
      <c r="J21" s="119" t="str">
        <f ca="1" t="shared" si="5"/>
        <v/>
      </c>
      <c r="K21" s="119" t="str">
        <f ca="1" t="shared" si="5"/>
        <v/>
      </c>
      <c r="L21" s="119" t="str">
        <f ca="1" t="shared" si="5"/>
        <v/>
      </c>
      <c r="M21" s="119" t="str">
        <f ca="1" t="shared" si="5"/>
        <v/>
      </c>
      <c r="N21" s="119" t="str">
        <f ca="1" t="shared" si="5"/>
        <v/>
      </c>
      <c r="O21" s="119" t="str">
        <f ca="1" t="shared" si="5"/>
        <v/>
      </c>
      <c r="P21" s="119" t="str">
        <f ca="1" t="shared" si="5"/>
        <v/>
      </c>
      <c r="Q21" s="119" t="str">
        <f ca="1" t="shared" si="5"/>
        <v/>
      </c>
      <c r="R21" s="119" t="str">
        <f ca="1" t="shared" si="5"/>
        <v/>
      </c>
      <c r="S21" s="119" t="str">
        <f ca="1" t="shared" si="5"/>
        <v/>
      </c>
      <c r="T21" s="119" t="str">
        <f ca="1" t="shared" si="5"/>
        <v/>
      </c>
      <c r="U21" s="119" t="str">
        <f ca="1" t="shared" si="5"/>
        <v/>
      </c>
      <c r="V21" s="119" t="str">
        <f ca="1" t="shared" si="5"/>
        <v/>
      </c>
      <c r="W21" s="119" t="str">
        <f ca="1" t="shared" si="5"/>
        <v/>
      </c>
      <c r="X21" s="119" t="str">
        <f ca="1" t="shared" si="5"/>
        <v/>
      </c>
      <c r="Y21" s="119" t="str">
        <f ca="1" t="shared" si="6"/>
        <v/>
      </c>
      <c r="Z21" s="119" t="str">
        <f ca="1" t="shared" si="6"/>
        <v/>
      </c>
      <c r="AA21" s="119" t="str">
        <f ca="1" t="shared" si="6"/>
        <v/>
      </c>
      <c r="AB21" s="119" t="str">
        <f ca="1" t="shared" si="6"/>
        <v/>
      </c>
      <c r="AC21" s="119" t="str">
        <f ca="1" t="shared" si="6"/>
        <v/>
      </c>
      <c r="AD21" s="119" t="str">
        <f ca="1" t="shared" si="6"/>
        <v/>
      </c>
      <c r="AE21" s="119" t="str">
        <f ca="1" t="shared" si="6"/>
        <v/>
      </c>
      <c r="AF21" s="119" t="str">
        <f ca="1" t="shared" si="6"/>
        <v/>
      </c>
      <c r="AG21" s="119" t="str">
        <f ca="1" t="shared" si="6"/>
        <v/>
      </c>
      <c r="AH21" s="119" t="str">
        <f ca="1" t="shared" si="6"/>
        <v/>
      </c>
      <c r="AI21" s="119" t="str">
        <f ca="1" t="shared" si="6"/>
        <v/>
      </c>
      <c r="AJ21" s="119" t="str">
        <f ca="1" t="shared" si="6"/>
        <v/>
      </c>
      <c r="AK21" s="119" t="str">
        <f ca="1" t="shared" si="6"/>
        <v/>
      </c>
      <c r="AL21" s="119" t="str">
        <f ca="1" t="shared" si="6"/>
        <v/>
      </c>
      <c r="AM21" s="119" t="str">
        <f ca="1" t="shared" si="6"/>
        <v/>
      </c>
      <c r="AN21" s="119" t="str">
        <f ca="1" t="shared" si="6"/>
        <v/>
      </c>
      <c r="AO21" s="119" t="str">
        <f ca="1" t="shared" si="7"/>
        <v/>
      </c>
      <c r="AP21" s="119" t="str">
        <f ca="1" t="shared" si="7"/>
        <v/>
      </c>
      <c r="AQ21" s="119" t="str">
        <f ca="1" t="shared" si="7"/>
        <v/>
      </c>
      <c r="AR21" s="119" t="str">
        <f ca="1" t="shared" si="7"/>
        <v/>
      </c>
      <c r="AS21" s="119" t="str">
        <f ca="1" t="shared" si="7"/>
        <v/>
      </c>
      <c r="AT21" s="119">
        <f ca="1" t="shared" si="7"/>
        <v>1</v>
      </c>
      <c r="AU21" s="119" t="str">
        <f ca="1" t="shared" si="7"/>
        <v/>
      </c>
      <c r="AV21" s="119" t="str">
        <f ca="1" t="shared" si="7"/>
        <v/>
      </c>
      <c r="AW21" s="119" t="str">
        <f ca="1" t="shared" si="7"/>
        <v/>
      </c>
      <c r="AX21" s="119" t="str">
        <f ca="1" t="shared" si="7"/>
        <v/>
      </c>
      <c r="AY21" s="119" t="str">
        <f ca="1" t="shared" si="7"/>
        <v/>
      </c>
      <c r="AZ21" s="119" t="str">
        <f ca="1" t="shared" si="7"/>
        <v/>
      </c>
      <c r="BA21" s="119" t="str">
        <f ca="1" t="shared" si="7"/>
        <v/>
      </c>
      <c r="BB21" s="119" t="str">
        <f ca="1" t="shared" si="7"/>
        <v/>
      </c>
      <c r="BC21" s="119" t="str">
        <f ca="1" t="shared" si="7"/>
        <v/>
      </c>
      <c r="BD21" s="119" t="str">
        <f ca="1" t="shared" si="7"/>
        <v/>
      </c>
      <c r="BE21" s="119" t="str">
        <f ca="1" t="shared" si="8"/>
        <v/>
      </c>
      <c r="BF21" s="119" t="str">
        <f ca="1" t="shared" si="8"/>
        <v/>
      </c>
      <c r="BG21" s="119" t="str">
        <f ca="1" t="shared" si="8"/>
        <v/>
      </c>
      <c r="BH21" s="119" t="str">
        <f ca="1" t="shared" si="8"/>
        <v/>
      </c>
      <c r="BI21" s="119" t="str">
        <f ca="1" t="shared" si="8"/>
        <v/>
      </c>
      <c r="BJ21" s="119" t="str">
        <f ca="1" t="shared" si="8"/>
        <v/>
      </c>
      <c r="BK21" s="119" t="str">
        <f ca="1" t="shared" si="8"/>
        <v/>
      </c>
      <c r="BL21" s="119" t="str">
        <f ca="1" t="shared" si="8"/>
        <v/>
      </c>
    </row>
    <row r="22" s="2" customFormat="1" ht="40.15" customHeight="1" spans="1:64">
      <c r="A22" s="77"/>
      <c r="B22" s="104" t="s">
        <v>32</v>
      </c>
      <c r="C22" s="101"/>
      <c r="D22" s="101"/>
      <c r="E22" s="102"/>
      <c r="F22" s="103">
        <f ca="1">F21+1</f>
        <v>45861</v>
      </c>
      <c r="G22" s="99">
        <v>24</v>
      </c>
      <c r="H22" s="101"/>
      <c r="I22" s="119" t="str">
        <f ca="1" t="shared" si="9"/>
        <v/>
      </c>
      <c r="J22" s="119" t="str">
        <f ca="1" t="shared" si="5"/>
        <v/>
      </c>
      <c r="K22" s="119" t="str">
        <f ca="1" t="shared" si="5"/>
        <v/>
      </c>
      <c r="L22" s="119" t="str">
        <f ca="1" t="shared" si="5"/>
        <v/>
      </c>
      <c r="M22" s="119" t="str">
        <f ca="1" t="shared" si="5"/>
        <v/>
      </c>
      <c r="N22" s="119" t="str">
        <f ca="1" t="shared" si="5"/>
        <v/>
      </c>
      <c r="O22" s="119" t="str">
        <f ca="1" t="shared" si="5"/>
        <v/>
      </c>
      <c r="P22" s="119" t="str">
        <f ca="1" t="shared" si="5"/>
        <v/>
      </c>
      <c r="Q22" s="119" t="str">
        <f ca="1" t="shared" si="5"/>
        <v/>
      </c>
      <c r="R22" s="119" t="str">
        <f ca="1" t="shared" si="5"/>
        <v/>
      </c>
      <c r="S22" s="119" t="str">
        <f ca="1" t="shared" si="5"/>
        <v/>
      </c>
      <c r="T22" s="119" t="str">
        <f ca="1" t="shared" si="5"/>
        <v/>
      </c>
      <c r="U22" s="119" t="str">
        <f ca="1" t="shared" si="5"/>
        <v/>
      </c>
      <c r="V22" s="119" t="str">
        <f ca="1" t="shared" si="5"/>
        <v/>
      </c>
      <c r="W22" s="119" t="str">
        <f ca="1" t="shared" si="5"/>
        <v/>
      </c>
      <c r="X22" s="119" t="str">
        <f ca="1" t="shared" si="5"/>
        <v/>
      </c>
      <c r="Y22" s="119" t="str">
        <f ca="1" t="shared" si="6"/>
        <v/>
      </c>
      <c r="Z22" s="119" t="str">
        <f ca="1" t="shared" si="6"/>
        <v/>
      </c>
      <c r="AA22" s="119" t="str">
        <f ca="1" t="shared" si="6"/>
        <v/>
      </c>
      <c r="AB22" s="119" t="str">
        <f ca="1" t="shared" si="6"/>
        <v/>
      </c>
      <c r="AC22" s="119" t="str">
        <f ca="1" t="shared" si="6"/>
        <v/>
      </c>
      <c r="AD22" s="119" t="str">
        <f ca="1" t="shared" si="6"/>
        <v/>
      </c>
      <c r="AE22" s="119" t="str">
        <f ca="1" t="shared" si="6"/>
        <v/>
      </c>
      <c r="AF22" s="119" t="str">
        <f ca="1" t="shared" si="6"/>
        <v/>
      </c>
      <c r="AG22" s="119" t="str">
        <f ca="1" t="shared" si="6"/>
        <v/>
      </c>
      <c r="AH22" s="119" t="str">
        <f ca="1" t="shared" si="6"/>
        <v/>
      </c>
      <c r="AI22" s="119" t="str">
        <f ca="1" t="shared" si="6"/>
        <v/>
      </c>
      <c r="AJ22" s="119" t="str">
        <f ca="1" t="shared" si="6"/>
        <v/>
      </c>
      <c r="AK22" s="119" t="str">
        <f ca="1" t="shared" si="6"/>
        <v/>
      </c>
      <c r="AL22" s="119" t="str">
        <f ca="1" t="shared" si="6"/>
        <v/>
      </c>
      <c r="AM22" s="119" t="str">
        <f ca="1" t="shared" si="6"/>
        <v/>
      </c>
      <c r="AN22" s="119" t="str">
        <f ca="1" t="shared" si="6"/>
        <v/>
      </c>
      <c r="AO22" s="119" t="str">
        <f ca="1" t="shared" si="7"/>
        <v/>
      </c>
      <c r="AP22" s="119" t="str">
        <f ca="1" t="shared" si="7"/>
        <v/>
      </c>
      <c r="AQ22" s="119" t="str">
        <f ca="1" t="shared" si="7"/>
        <v/>
      </c>
      <c r="AR22" s="119" t="str">
        <f ca="1" t="shared" si="7"/>
        <v/>
      </c>
      <c r="AS22" s="119" t="str">
        <f ca="1" t="shared" si="7"/>
        <v/>
      </c>
      <c r="AT22" s="119" t="str">
        <f ca="1" t="shared" si="7"/>
        <v/>
      </c>
      <c r="AU22" s="119" t="str">
        <f ca="1" t="shared" si="7"/>
        <v/>
      </c>
      <c r="AV22" s="119" t="str">
        <f ca="1" t="shared" si="7"/>
        <v/>
      </c>
      <c r="AW22" s="119" t="str">
        <f ca="1" t="shared" si="7"/>
        <v/>
      </c>
      <c r="AX22" s="119" t="str">
        <f ca="1" t="shared" si="7"/>
        <v/>
      </c>
      <c r="AY22" s="119" t="str">
        <f ca="1" t="shared" si="7"/>
        <v/>
      </c>
      <c r="AZ22" s="119" t="str">
        <f ca="1" t="shared" si="7"/>
        <v/>
      </c>
      <c r="BA22" s="119" t="str">
        <f ca="1" t="shared" si="7"/>
        <v/>
      </c>
      <c r="BB22" s="119" t="str">
        <f ca="1" t="shared" si="7"/>
        <v/>
      </c>
      <c r="BC22" s="119" t="str">
        <f ca="1" t="shared" si="7"/>
        <v/>
      </c>
      <c r="BD22" s="119" t="str">
        <f ca="1" t="shared" si="7"/>
        <v/>
      </c>
      <c r="BE22" s="119" t="str">
        <f ca="1" t="shared" si="8"/>
        <v/>
      </c>
      <c r="BF22" s="119" t="str">
        <f ca="1" t="shared" si="8"/>
        <v/>
      </c>
      <c r="BG22" s="119" t="str">
        <f ca="1" t="shared" si="8"/>
        <v/>
      </c>
      <c r="BH22" s="119" t="str">
        <f ca="1" t="shared" si="8"/>
        <v/>
      </c>
      <c r="BI22" s="119" t="str">
        <f ca="1" t="shared" si="8"/>
        <v/>
      </c>
      <c r="BJ22" s="119" t="str">
        <f ca="1" t="shared" si="8"/>
        <v/>
      </c>
      <c r="BK22" s="119" t="str">
        <f ca="1" t="shared" si="8"/>
        <v/>
      </c>
      <c r="BL22" s="119" t="str">
        <f ca="1" t="shared" si="8"/>
        <v/>
      </c>
    </row>
    <row r="23" s="2" customFormat="1" ht="40.15" customHeight="1" spans="1:64">
      <c r="A23" s="77"/>
      <c r="B23" s="100" t="s">
        <v>58</v>
      </c>
      <c r="C23" s="101"/>
      <c r="D23" s="101"/>
      <c r="E23" s="102"/>
      <c r="F23" s="103"/>
      <c r="G23" s="99"/>
      <c r="H23" s="101"/>
      <c r="I23" s="119" t="str">
        <f ca="1" t="shared" si="9"/>
        <v/>
      </c>
      <c r="J23" s="119" t="str">
        <f ca="1" t="shared" si="5"/>
        <v/>
      </c>
      <c r="K23" s="119" t="str">
        <f ca="1" t="shared" si="5"/>
        <v/>
      </c>
      <c r="L23" s="119" t="str">
        <f ca="1" t="shared" si="5"/>
        <v/>
      </c>
      <c r="M23" s="119" t="str">
        <f ca="1" t="shared" si="5"/>
        <v/>
      </c>
      <c r="N23" s="119" t="str">
        <f ca="1" t="shared" si="5"/>
        <v/>
      </c>
      <c r="O23" s="119" t="str">
        <f ca="1" t="shared" si="5"/>
        <v/>
      </c>
      <c r="P23" s="119" t="str">
        <f ca="1" t="shared" si="5"/>
        <v/>
      </c>
      <c r="Q23" s="119" t="str">
        <f ca="1" t="shared" si="5"/>
        <v/>
      </c>
      <c r="R23" s="119" t="str">
        <f ca="1" t="shared" si="5"/>
        <v/>
      </c>
      <c r="S23" s="119" t="str">
        <f ca="1" t="shared" si="5"/>
        <v/>
      </c>
      <c r="T23" s="119" t="str">
        <f ca="1" t="shared" si="5"/>
        <v/>
      </c>
      <c r="U23" s="119" t="str">
        <f ca="1" t="shared" si="5"/>
        <v/>
      </c>
      <c r="V23" s="119" t="str">
        <f ca="1" t="shared" si="5"/>
        <v/>
      </c>
      <c r="W23" s="119" t="str">
        <f ca="1" t="shared" si="5"/>
        <v/>
      </c>
      <c r="X23" s="119" t="str">
        <f ca="1" t="shared" si="5"/>
        <v/>
      </c>
      <c r="Y23" s="119" t="str">
        <f ca="1" t="shared" si="6"/>
        <v/>
      </c>
      <c r="Z23" s="119" t="str">
        <f ca="1" t="shared" si="6"/>
        <v/>
      </c>
      <c r="AA23" s="119" t="str">
        <f ca="1" t="shared" si="6"/>
        <v/>
      </c>
      <c r="AB23" s="119" t="str">
        <f ca="1" t="shared" si="6"/>
        <v/>
      </c>
      <c r="AC23" s="119" t="str">
        <f ca="1" t="shared" si="6"/>
        <v/>
      </c>
      <c r="AD23" s="119" t="str">
        <f ca="1" t="shared" si="6"/>
        <v/>
      </c>
      <c r="AE23" s="119" t="str">
        <f ca="1" t="shared" si="6"/>
        <v/>
      </c>
      <c r="AF23" s="119" t="str">
        <f ca="1" t="shared" si="6"/>
        <v/>
      </c>
      <c r="AG23" s="119" t="str">
        <f ca="1" t="shared" si="6"/>
        <v/>
      </c>
      <c r="AH23" s="119" t="str">
        <f ca="1" t="shared" si="6"/>
        <v/>
      </c>
      <c r="AI23" s="119" t="str">
        <f ca="1" t="shared" si="6"/>
        <v/>
      </c>
      <c r="AJ23" s="119" t="str">
        <f ca="1" t="shared" si="6"/>
        <v/>
      </c>
      <c r="AK23" s="119" t="str">
        <f ca="1" t="shared" si="6"/>
        <v/>
      </c>
      <c r="AL23" s="119" t="str">
        <f ca="1" t="shared" si="6"/>
        <v/>
      </c>
      <c r="AM23" s="119" t="str">
        <f ca="1" t="shared" si="6"/>
        <v/>
      </c>
      <c r="AN23" s="119" t="str">
        <f ca="1" t="shared" si="6"/>
        <v/>
      </c>
      <c r="AO23" s="119" t="str">
        <f ca="1" t="shared" si="7"/>
        <v/>
      </c>
      <c r="AP23" s="119" t="str">
        <f ca="1" t="shared" si="7"/>
        <v/>
      </c>
      <c r="AQ23" s="119" t="str">
        <f ca="1" t="shared" si="7"/>
        <v/>
      </c>
      <c r="AR23" s="119" t="str">
        <f ca="1" t="shared" si="7"/>
        <v/>
      </c>
      <c r="AS23" s="119" t="str">
        <f ca="1" t="shared" si="7"/>
        <v/>
      </c>
      <c r="AT23" s="119" t="str">
        <f ca="1" t="shared" si="7"/>
        <v/>
      </c>
      <c r="AU23" s="119" t="str">
        <f ca="1" t="shared" si="7"/>
        <v/>
      </c>
      <c r="AV23" s="119" t="str">
        <f ca="1" t="shared" si="7"/>
        <v/>
      </c>
      <c r="AW23" s="119" t="str">
        <f ca="1" t="shared" si="7"/>
        <v/>
      </c>
      <c r="AX23" s="119" t="str">
        <f ca="1" t="shared" si="7"/>
        <v/>
      </c>
      <c r="AY23" s="119" t="str">
        <f ca="1" t="shared" si="7"/>
        <v/>
      </c>
      <c r="AZ23" s="119" t="str">
        <f ca="1" t="shared" si="7"/>
        <v/>
      </c>
      <c r="BA23" s="119" t="str">
        <f ca="1" t="shared" si="7"/>
        <v/>
      </c>
      <c r="BB23" s="119" t="str">
        <f ca="1" t="shared" si="7"/>
        <v/>
      </c>
      <c r="BC23" s="119" t="str">
        <f ca="1" t="shared" si="7"/>
        <v/>
      </c>
      <c r="BD23" s="119" t="str">
        <f ca="1" t="shared" si="7"/>
        <v/>
      </c>
      <c r="BE23" s="119" t="str">
        <f ca="1" t="shared" si="8"/>
        <v/>
      </c>
      <c r="BF23" s="119" t="str">
        <f ca="1" t="shared" si="8"/>
        <v/>
      </c>
      <c r="BG23" s="119" t="str">
        <f ca="1" t="shared" si="8"/>
        <v/>
      </c>
      <c r="BH23" s="119" t="str">
        <f ca="1" t="shared" si="8"/>
        <v/>
      </c>
      <c r="BI23" s="119" t="str">
        <f ca="1" t="shared" si="8"/>
        <v/>
      </c>
      <c r="BJ23" s="119" t="str">
        <f ca="1" t="shared" si="8"/>
        <v/>
      </c>
      <c r="BK23" s="119" t="str">
        <f ca="1" t="shared" si="8"/>
        <v/>
      </c>
      <c r="BL23" s="119" t="str">
        <f ca="1" t="shared" si="8"/>
        <v/>
      </c>
    </row>
    <row r="24" s="2" customFormat="1" ht="40.15" customHeight="1" spans="1:64">
      <c r="A24" s="77"/>
      <c r="B24" s="104" t="s">
        <v>56</v>
      </c>
      <c r="C24" s="101" t="s">
        <v>6</v>
      </c>
      <c r="D24" s="101"/>
      <c r="E24" s="102"/>
      <c r="F24" s="103">
        <f ca="1">F12+15</f>
        <v>45860</v>
      </c>
      <c r="G24" s="99">
        <v>4</v>
      </c>
      <c r="H24" s="101"/>
      <c r="I24" s="119" t="str">
        <f ca="1" t="shared" si="9"/>
        <v/>
      </c>
      <c r="J24" s="119" t="str">
        <f ca="1" t="shared" si="5"/>
        <v/>
      </c>
      <c r="K24" s="119" t="str">
        <f ca="1" t="shared" si="5"/>
        <v/>
      </c>
      <c r="L24" s="119" t="str">
        <f ca="1" t="shared" si="5"/>
        <v/>
      </c>
      <c r="M24" s="119" t="str">
        <f ca="1" t="shared" si="5"/>
        <v/>
      </c>
      <c r="N24" s="119" t="str">
        <f ca="1" t="shared" si="5"/>
        <v/>
      </c>
      <c r="O24" s="119" t="str">
        <f ca="1" t="shared" si="5"/>
        <v/>
      </c>
      <c r="P24" s="119" t="str">
        <f ca="1" t="shared" si="5"/>
        <v/>
      </c>
      <c r="Q24" s="119" t="str">
        <f ca="1" t="shared" si="5"/>
        <v/>
      </c>
      <c r="R24" s="119" t="str">
        <f ca="1" t="shared" si="5"/>
        <v/>
      </c>
      <c r="S24" s="119" t="str">
        <f ca="1" t="shared" si="5"/>
        <v/>
      </c>
      <c r="T24" s="119" t="str">
        <f ca="1" t="shared" si="5"/>
        <v/>
      </c>
      <c r="U24" s="119" t="str">
        <f ca="1" t="shared" si="5"/>
        <v/>
      </c>
      <c r="V24" s="119" t="str">
        <f ca="1" t="shared" si="5"/>
        <v/>
      </c>
      <c r="W24" s="119" t="str">
        <f ca="1" t="shared" si="5"/>
        <v/>
      </c>
      <c r="X24" s="119" t="str">
        <f ca="1" t="shared" si="5"/>
        <v/>
      </c>
      <c r="Y24" s="119" t="str">
        <f ca="1" t="shared" si="6"/>
        <v/>
      </c>
      <c r="Z24" s="119" t="str">
        <f ca="1" t="shared" si="6"/>
        <v/>
      </c>
      <c r="AA24" s="119" t="str">
        <f ca="1" t="shared" si="6"/>
        <v/>
      </c>
      <c r="AB24" s="119" t="str">
        <f ca="1" t="shared" si="6"/>
        <v/>
      </c>
      <c r="AC24" s="119" t="str">
        <f ca="1" t="shared" si="6"/>
        <v/>
      </c>
      <c r="AD24" s="119" t="str">
        <f ca="1" t="shared" si="6"/>
        <v/>
      </c>
      <c r="AE24" s="119" t="str">
        <f ca="1" t="shared" si="6"/>
        <v/>
      </c>
      <c r="AF24" s="119" t="str">
        <f ca="1" t="shared" si="6"/>
        <v/>
      </c>
      <c r="AG24" s="119" t="str">
        <f ca="1" t="shared" si="6"/>
        <v/>
      </c>
      <c r="AH24" s="119" t="str">
        <f ca="1" t="shared" si="6"/>
        <v/>
      </c>
      <c r="AI24" s="119" t="str">
        <f ca="1" t="shared" si="6"/>
        <v/>
      </c>
      <c r="AJ24" s="119" t="str">
        <f ca="1" t="shared" si="6"/>
        <v/>
      </c>
      <c r="AK24" s="119" t="str">
        <f ca="1" t="shared" si="6"/>
        <v/>
      </c>
      <c r="AL24" s="119" t="str">
        <f ca="1" t="shared" si="6"/>
        <v/>
      </c>
      <c r="AM24" s="119" t="str">
        <f ca="1" t="shared" si="6"/>
        <v/>
      </c>
      <c r="AN24" s="119" t="str">
        <f ca="1" t="shared" si="6"/>
        <v/>
      </c>
      <c r="AO24" s="119" t="str">
        <f ca="1" t="shared" si="7"/>
        <v/>
      </c>
      <c r="AP24" s="119" t="str">
        <f ca="1" t="shared" si="7"/>
        <v/>
      </c>
      <c r="AQ24" s="119" t="str">
        <f ca="1" t="shared" si="7"/>
        <v/>
      </c>
      <c r="AR24" s="119" t="str">
        <f ca="1" t="shared" si="7"/>
        <v/>
      </c>
      <c r="AS24" s="119" t="str">
        <f ca="1" t="shared" si="7"/>
        <v/>
      </c>
      <c r="AT24" s="119" t="str">
        <f ca="1" t="shared" si="7"/>
        <v/>
      </c>
      <c r="AU24" s="119" t="str">
        <f ca="1" t="shared" si="7"/>
        <v/>
      </c>
      <c r="AV24" s="119" t="str">
        <f ca="1" t="shared" si="7"/>
        <v/>
      </c>
      <c r="AW24" s="119" t="str">
        <f ca="1" t="shared" si="7"/>
        <v/>
      </c>
      <c r="AX24" s="119" t="str">
        <f ca="1" t="shared" si="7"/>
        <v/>
      </c>
      <c r="AY24" s="119" t="str">
        <f ca="1" t="shared" si="7"/>
        <v/>
      </c>
      <c r="AZ24" s="119" t="str">
        <f ca="1" t="shared" si="7"/>
        <v/>
      </c>
      <c r="BA24" s="119" t="str">
        <f ca="1" t="shared" si="7"/>
        <v/>
      </c>
      <c r="BB24" s="119" t="str">
        <f ca="1" t="shared" si="7"/>
        <v/>
      </c>
      <c r="BC24" s="119" t="str">
        <f ca="1" t="shared" si="7"/>
        <v/>
      </c>
      <c r="BD24" s="119" t="str">
        <f ca="1" t="shared" si="7"/>
        <v/>
      </c>
      <c r="BE24" s="119" t="str">
        <f ca="1" t="shared" si="8"/>
        <v/>
      </c>
      <c r="BF24" s="119" t="str">
        <f ca="1" t="shared" si="8"/>
        <v/>
      </c>
      <c r="BG24" s="119" t="str">
        <f ca="1" t="shared" si="8"/>
        <v/>
      </c>
      <c r="BH24" s="119" t="str">
        <f ca="1" t="shared" si="8"/>
        <v/>
      </c>
      <c r="BI24" s="119" t="str">
        <f ca="1" t="shared" si="8"/>
        <v/>
      </c>
      <c r="BJ24" s="119" t="str">
        <f ca="1" t="shared" si="8"/>
        <v/>
      </c>
      <c r="BK24" s="119" t="str">
        <f ca="1" t="shared" si="8"/>
        <v/>
      </c>
      <c r="BL24" s="119" t="str">
        <f ca="1" t="shared" si="8"/>
        <v/>
      </c>
    </row>
    <row r="25" s="2" customFormat="1" ht="40.15" customHeight="1" spans="1:64">
      <c r="A25" s="77"/>
      <c r="B25" s="104" t="s">
        <v>45</v>
      </c>
      <c r="C25" s="101" t="s">
        <v>8</v>
      </c>
      <c r="D25" s="101"/>
      <c r="E25" s="102"/>
      <c r="F25" s="103">
        <f ca="1">F24+3</f>
        <v>45863</v>
      </c>
      <c r="G25" s="99">
        <v>14</v>
      </c>
      <c r="H25" s="101"/>
      <c r="I25" s="119" t="str">
        <f ca="1" t="shared" si="9"/>
        <v/>
      </c>
      <c r="J25" s="119" t="str">
        <f ca="1" t="shared" si="5"/>
        <v/>
      </c>
      <c r="K25" s="119" t="str">
        <f ca="1" t="shared" si="5"/>
        <v/>
      </c>
      <c r="L25" s="119" t="str">
        <f ca="1" t="shared" si="5"/>
        <v/>
      </c>
      <c r="M25" s="119" t="str">
        <f ca="1" t="shared" si="5"/>
        <v/>
      </c>
      <c r="N25" s="119" t="str">
        <f ca="1" t="shared" si="5"/>
        <v/>
      </c>
      <c r="O25" s="119" t="str">
        <f ca="1" t="shared" si="5"/>
        <v/>
      </c>
      <c r="P25" s="119" t="str">
        <f ca="1" t="shared" si="5"/>
        <v/>
      </c>
      <c r="Q25" s="119" t="str">
        <f ca="1" t="shared" si="5"/>
        <v/>
      </c>
      <c r="R25" s="119" t="str">
        <f ca="1" t="shared" si="5"/>
        <v/>
      </c>
      <c r="S25" s="119" t="str">
        <f ca="1" t="shared" si="5"/>
        <v/>
      </c>
      <c r="T25" s="119" t="str">
        <f ca="1" t="shared" si="5"/>
        <v/>
      </c>
      <c r="U25" s="119" t="str">
        <f ca="1" t="shared" si="5"/>
        <v/>
      </c>
      <c r="V25" s="119" t="str">
        <f ca="1" t="shared" si="5"/>
        <v/>
      </c>
      <c r="W25" s="119" t="str">
        <f ca="1" t="shared" si="5"/>
        <v/>
      </c>
      <c r="X25" s="119" t="str">
        <f ca="1" t="shared" si="5"/>
        <v/>
      </c>
      <c r="Y25" s="119" t="str">
        <f ca="1" t="shared" si="6"/>
        <v/>
      </c>
      <c r="Z25" s="119" t="str">
        <f ca="1" t="shared" si="6"/>
        <v/>
      </c>
      <c r="AA25" s="119" t="str">
        <f ca="1" t="shared" si="6"/>
        <v/>
      </c>
      <c r="AB25" s="119" t="str">
        <f ca="1" t="shared" si="6"/>
        <v/>
      </c>
      <c r="AC25" s="119" t="str">
        <f ca="1" t="shared" si="6"/>
        <v/>
      </c>
      <c r="AD25" s="119" t="str">
        <f ca="1" t="shared" si="6"/>
        <v/>
      </c>
      <c r="AE25" s="119" t="str">
        <f ca="1" t="shared" si="6"/>
        <v/>
      </c>
      <c r="AF25" s="119" t="str">
        <f ca="1" t="shared" si="6"/>
        <v/>
      </c>
      <c r="AG25" s="119" t="str">
        <f ca="1" t="shared" si="6"/>
        <v/>
      </c>
      <c r="AH25" s="119" t="str">
        <f ca="1" t="shared" si="6"/>
        <v/>
      </c>
      <c r="AI25" s="119" t="str">
        <f ca="1" t="shared" si="6"/>
        <v/>
      </c>
      <c r="AJ25" s="119" t="str">
        <f ca="1" t="shared" si="6"/>
        <v/>
      </c>
      <c r="AK25" s="119" t="str">
        <f ca="1" t="shared" si="6"/>
        <v/>
      </c>
      <c r="AL25" s="119" t="str">
        <f ca="1" t="shared" si="6"/>
        <v/>
      </c>
      <c r="AM25" s="119" t="str">
        <f ca="1" t="shared" si="6"/>
        <v/>
      </c>
      <c r="AN25" s="119" t="str">
        <f ca="1" t="shared" si="6"/>
        <v/>
      </c>
      <c r="AO25" s="119" t="str">
        <f ca="1" t="shared" si="7"/>
        <v/>
      </c>
      <c r="AP25" s="119" t="str">
        <f ca="1" t="shared" si="7"/>
        <v/>
      </c>
      <c r="AQ25" s="119" t="str">
        <f ca="1" t="shared" si="7"/>
        <v/>
      </c>
      <c r="AR25" s="119" t="str">
        <f ca="1" t="shared" si="7"/>
        <v/>
      </c>
      <c r="AS25" s="119" t="str">
        <f ca="1" t="shared" si="7"/>
        <v/>
      </c>
      <c r="AT25" s="119" t="str">
        <f ca="1" t="shared" si="7"/>
        <v/>
      </c>
      <c r="AU25" s="119" t="str">
        <f ca="1" t="shared" si="7"/>
        <v/>
      </c>
      <c r="AV25" s="119" t="str">
        <f ca="1" t="shared" si="7"/>
        <v/>
      </c>
      <c r="AW25" s="119" t="str">
        <f ca="1" t="shared" si="7"/>
        <v/>
      </c>
      <c r="AX25" s="119" t="str">
        <f ca="1" t="shared" si="7"/>
        <v/>
      </c>
      <c r="AY25" s="119" t="str">
        <f ca="1" t="shared" si="7"/>
        <v/>
      </c>
      <c r="AZ25" s="119" t="str">
        <f ca="1" t="shared" si="7"/>
        <v/>
      </c>
      <c r="BA25" s="119" t="str">
        <f ca="1" t="shared" si="7"/>
        <v/>
      </c>
      <c r="BB25" s="119" t="str">
        <f ca="1" t="shared" si="7"/>
        <v/>
      </c>
      <c r="BC25" s="119" t="str">
        <f ca="1" t="shared" si="7"/>
        <v/>
      </c>
      <c r="BD25" s="119" t="str">
        <f ca="1" t="shared" si="7"/>
        <v/>
      </c>
      <c r="BE25" s="119" t="str">
        <f ca="1" t="shared" si="8"/>
        <v/>
      </c>
      <c r="BF25" s="119" t="str">
        <f ca="1" t="shared" si="8"/>
        <v/>
      </c>
      <c r="BG25" s="119" t="str">
        <f ca="1" t="shared" si="8"/>
        <v/>
      </c>
      <c r="BH25" s="119" t="str">
        <f ca="1" t="shared" si="8"/>
        <v/>
      </c>
      <c r="BI25" s="119" t="str">
        <f ca="1" t="shared" si="8"/>
        <v/>
      </c>
      <c r="BJ25" s="119" t="str">
        <f ca="1" t="shared" si="8"/>
        <v/>
      </c>
      <c r="BK25" s="119" t="str">
        <f ca="1" t="shared" si="8"/>
        <v/>
      </c>
      <c r="BL25" s="119" t="str">
        <f ca="1" t="shared" si="8"/>
        <v/>
      </c>
    </row>
    <row r="26" s="2" customFormat="1" ht="40.15" customHeight="1" spans="1:64">
      <c r="A26" s="77"/>
      <c r="B26" s="104" t="s">
        <v>42</v>
      </c>
      <c r="C26" s="101" t="s">
        <v>6</v>
      </c>
      <c r="D26" s="101"/>
      <c r="E26" s="102"/>
      <c r="F26" s="103">
        <f ca="1">F25+15</f>
        <v>45878</v>
      </c>
      <c r="G26" s="99">
        <v>6</v>
      </c>
      <c r="H26" s="101"/>
      <c r="I26" s="119" t="str">
        <f ca="1" t="shared" si="9"/>
        <v/>
      </c>
      <c r="J26" s="119" t="str">
        <f ca="1" t="shared" si="5"/>
        <v/>
      </c>
      <c r="K26" s="119" t="str">
        <f ca="1" t="shared" si="5"/>
        <v/>
      </c>
      <c r="L26" s="119" t="str">
        <f ca="1" t="shared" si="5"/>
        <v/>
      </c>
      <c r="M26" s="119" t="str">
        <f ca="1" t="shared" si="5"/>
        <v/>
      </c>
      <c r="N26" s="119" t="str">
        <f ca="1" t="shared" si="5"/>
        <v/>
      </c>
      <c r="O26" s="119" t="str">
        <f ca="1" t="shared" si="5"/>
        <v/>
      </c>
      <c r="P26" s="119" t="str">
        <f ca="1" t="shared" si="5"/>
        <v/>
      </c>
      <c r="Q26" s="119" t="str">
        <f ca="1" t="shared" si="5"/>
        <v/>
      </c>
      <c r="R26" s="119" t="str">
        <f ca="1" t="shared" si="5"/>
        <v/>
      </c>
      <c r="S26" s="119" t="str">
        <f ca="1" t="shared" si="5"/>
        <v/>
      </c>
      <c r="T26" s="119" t="str">
        <f ca="1" t="shared" si="5"/>
        <v/>
      </c>
      <c r="U26" s="119" t="str">
        <f ca="1" t="shared" si="5"/>
        <v/>
      </c>
      <c r="V26" s="119" t="str">
        <f ca="1" t="shared" si="5"/>
        <v/>
      </c>
      <c r="W26" s="119" t="str">
        <f ca="1" t="shared" si="5"/>
        <v/>
      </c>
      <c r="X26" s="119" t="str">
        <f ca="1" t="shared" si="5"/>
        <v/>
      </c>
      <c r="Y26" s="119" t="str">
        <f ca="1" t="shared" si="6"/>
        <v/>
      </c>
      <c r="Z26" s="119" t="str">
        <f ca="1" t="shared" si="6"/>
        <v/>
      </c>
      <c r="AA26" s="119" t="str">
        <f ca="1" t="shared" si="6"/>
        <v/>
      </c>
      <c r="AB26" s="119" t="str">
        <f ca="1" t="shared" si="6"/>
        <v/>
      </c>
      <c r="AC26" s="119" t="str">
        <f ca="1" t="shared" si="6"/>
        <v/>
      </c>
      <c r="AD26" s="119" t="str">
        <f ca="1" t="shared" si="6"/>
        <v/>
      </c>
      <c r="AE26" s="119" t="str">
        <f ca="1" t="shared" si="6"/>
        <v/>
      </c>
      <c r="AF26" s="119" t="str">
        <f ca="1" t="shared" si="6"/>
        <v/>
      </c>
      <c r="AG26" s="119" t="str">
        <f ca="1" t="shared" si="6"/>
        <v/>
      </c>
      <c r="AH26" s="119" t="str">
        <f ca="1" t="shared" si="6"/>
        <v/>
      </c>
      <c r="AI26" s="119" t="str">
        <f ca="1" t="shared" si="6"/>
        <v/>
      </c>
      <c r="AJ26" s="119" t="str">
        <f ca="1" t="shared" si="6"/>
        <v/>
      </c>
      <c r="AK26" s="119" t="str">
        <f ca="1" t="shared" si="6"/>
        <v/>
      </c>
      <c r="AL26" s="119" t="str">
        <f ca="1" t="shared" si="6"/>
        <v/>
      </c>
      <c r="AM26" s="119" t="str">
        <f ca="1" t="shared" si="6"/>
        <v/>
      </c>
      <c r="AN26" s="119" t="str">
        <f ca="1" t="shared" ref="AN26:BC35" si="10">IF(AND($C26="目标",AN$7&gt;=$F26,AN$7&lt;=$F26+$G26-1),2,IF(AND($C26="里程碑",AN$7&gt;=$F26,AN$7&lt;=$F26+$G26-1),1,""))</f>
        <v/>
      </c>
      <c r="AO26" s="119" t="str">
        <f ca="1" t="shared" si="7"/>
        <v/>
      </c>
      <c r="AP26" s="119" t="str">
        <f ca="1" t="shared" si="7"/>
        <v/>
      </c>
      <c r="AQ26" s="119" t="str">
        <f ca="1" t="shared" si="7"/>
        <v/>
      </c>
      <c r="AR26" s="119" t="str">
        <f ca="1" t="shared" si="7"/>
        <v/>
      </c>
      <c r="AS26" s="119" t="str">
        <f ca="1" t="shared" si="7"/>
        <v/>
      </c>
      <c r="AT26" s="119" t="str">
        <f ca="1" t="shared" si="7"/>
        <v/>
      </c>
      <c r="AU26" s="119" t="str">
        <f ca="1" t="shared" si="7"/>
        <v/>
      </c>
      <c r="AV26" s="119" t="str">
        <f ca="1" t="shared" si="7"/>
        <v/>
      </c>
      <c r="AW26" s="119" t="str">
        <f ca="1" t="shared" si="7"/>
        <v/>
      </c>
      <c r="AX26" s="119" t="str">
        <f ca="1" t="shared" si="7"/>
        <v/>
      </c>
      <c r="AY26" s="119" t="str">
        <f ca="1" t="shared" si="7"/>
        <v/>
      </c>
      <c r="AZ26" s="119" t="str">
        <f ca="1" t="shared" si="7"/>
        <v/>
      </c>
      <c r="BA26" s="119" t="str">
        <f ca="1" t="shared" si="7"/>
        <v/>
      </c>
      <c r="BB26" s="119" t="str">
        <f ca="1" t="shared" si="7"/>
        <v/>
      </c>
      <c r="BC26" s="119" t="str">
        <f ca="1" t="shared" si="7"/>
        <v/>
      </c>
      <c r="BD26" s="119" t="str">
        <f ca="1" t="shared" ref="BD26:BL35" si="11">IF(AND($C26="目标",BD$7&gt;=$F26,BD$7&lt;=$F26+$G26-1),2,IF(AND($C26="里程碑",BD$7&gt;=$F26,BD$7&lt;=$F26+$G26-1),1,""))</f>
        <v/>
      </c>
      <c r="BE26" s="119" t="str">
        <f ca="1" t="shared" si="8"/>
        <v/>
      </c>
      <c r="BF26" s="119" t="str">
        <f ca="1" t="shared" si="8"/>
        <v/>
      </c>
      <c r="BG26" s="119" t="str">
        <f ca="1" t="shared" si="8"/>
        <v/>
      </c>
      <c r="BH26" s="119" t="str">
        <f ca="1" t="shared" si="8"/>
        <v/>
      </c>
      <c r="BI26" s="119" t="str">
        <f ca="1" t="shared" si="8"/>
        <v/>
      </c>
      <c r="BJ26" s="119" t="str">
        <f ca="1" t="shared" si="8"/>
        <v/>
      </c>
      <c r="BK26" s="119" t="str">
        <f ca="1" t="shared" si="8"/>
        <v/>
      </c>
      <c r="BL26" s="119" t="str">
        <f ca="1" t="shared" si="8"/>
        <v/>
      </c>
    </row>
    <row r="27" s="2" customFormat="1" ht="40.15" customHeight="1" spans="1:64">
      <c r="A27" s="77"/>
      <c r="B27" s="104" t="s">
        <v>31</v>
      </c>
      <c r="C27" s="101" t="s">
        <v>22</v>
      </c>
      <c r="D27" s="101"/>
      <c r="E27" s="102"/>
      <c r="F27" s="103">
        <f ca="1">F21+22</f>
        <v>45882</v>
      </c>
      <c r="G27" s="99">
        <v>3</v>
      </c>
      <c r="H27" s="101"/>
      <c r="I27" s="119" t="str">
        <f ca="1" t="shared" si="9"/>
        <v/>
      </c>
      <c r="J27" s="119" t="str">
        <f ca="1" t="shared" si="9"/>
        <v/>
      </c>
      <c r="K27" s="119" t="str">
        <f ca="1" t="shared" si="9"/>
        <v/>
      </c>
      <c r="L27" s="119" t="str">
        <f ca="1" t="shared" si="9"/>
        <v/>
      </c>
      <c r="M27" s="119" t="str">
        <f ca="1" t="shared" si="9"/>
        <v/>
      </c>
      <c r="N27" s="119" t="str">
        <f ca="1" t="shared" si="9"/>
        <v/>
      </c>
      <c r="O27" s="119" t="str">
        <f ca="1" t="shared" si="9"/>
        <v/>
      </c>
      <c r="P27" s="119" t="str">
        <f ca="1" t="shared" si="9"/>
        <v/>
      </c>
      <c r="Q27" s="119" t="str">
        <f ca="1" t="shared" si="9"/>
        <v/>
      </c>
      <c r="R27" s="119" t="str">
        <f ca="1" t="shared" si="9"/>
        <v/>
      </c>
      <c r="S27" s="119" t="str">
        <f ca="1" t="shared" si="9"/>
        <v/>
      </c>
      <c r="T27" s="119" t="str">
        <f ca="1" t="shared" si="9"/>
        <v/>
      </c>
      <c r="U27" s="119" t="str">
        <f ca="1" t="shared" si="9"/>
        <v/>
      </c>
      <c r="V27" s="119" t="str">
        <f ca="1" t="shared" si="9"/>
        <v/>
      </c>
      <c r="W27" s="119" t="str">
        <f ca="1" t="shared" si="9"/>
        <v/>
      </c>
      <c r="X27" s="119" t="str">
        <f ca="1" t="shared" si="9"/>
        <v/>
      </c>
      <c r="Y27" s="119" t="str">
        <f ca="1" t="shared" ref="Y27:AM35" si="12">IF(AND($C27="目标",Y$7&gt;=$F27,Y$7&lt;=$F27+$G27-1),2,IF(AND($C27="里程碑",Y$7&gt;=$F27,Y$7&lt;=$F27+$G27-1),1,""))</f>
        <v/>
      </c>
      <c r="Z27" s="119" t="str">
        <f ca="1" t="shared" si="12"/>
        <v/>
      </c>
      <c r="AA27" s="119" t="str">
        <f ca="1" t="shared" si="12"/>
        <v/>
      </c>
      <c r="AB27" s="119" t="str">
        <f ca="1" t="shared" si="12"/>
        <v/>
      </c>
      <c r="AC27" s="119" t="str">
        <f ca="1" t="shared" si="12"/>
        <v/>
      </c>
      <c r="AD27" s="119" t="str">
        <f ca="1" t="shared" si="12"/>
        <v/>
      </c>
      <c r="AE27" s="119" t="str">
        <f ca="1" t="shared" si="12"/>
        <v/>
      </c>
      <c r="AF27" s="119" t="str">
        <f ca="1" t="shared" si="12"/>
        <v/>
      </c>
      <c r="AG27" s="119" t="str">
        <f ca="1" t="shared" si="12"/>
        <v/>
      </c>
      <c r="AH27" s="119" t="str">
        <f ca="1" t="shared" si="12"/>
        <v/>
      </c>
      <c r="AI27" s="119" t="str">
        <f ca="1" t="shared" si="12"/>
        <v/>
      </c>
      <c r="AJ27" s="119" t="str">
        <f ca="1" t="shared" si="12"/>
        <v/>
      </c>
      <c r="AK27" s="119" t="str">
        <f ca="1" t="shared" si="12"/>
        <v/>
      </c>
      <c r="AL27" s="119" t="str">
        <f ca="1" t="shared" si="12"/>
        <v/>
      </c>
      <c r="AM27" s="119" t="str">
        <f ca="1" t="shared" si="12"/>
        <v/>
      </c>
      <c r="AN27" s="119" t="str">
        <f ca="1" t="shared" si="10"/>
        <v/>
      </c>
      <c r="AO27" s="119" t="str">
        <f ca="1" t="shared" si="10"/>
        <v/>
      </c>
      <c r="AP27" s="119" t="str">
        <f ca="1" t="shared" si="10"/>
        <v/>
      </c>
      <c r="AQ27" s="119" t="str">
        <f ca="1" t="shared" si="10"/>
        <v/>
      </c>
      <c r="AR27" s="119" t="str">
        <f ca="1" t="shared" si="10"/>
        <v/>
      </c>
      <c r="AS27" s="119" t="str">
        <f ca="1" t="shared" si="10"/>
        <v/>
      </c>
      <c r="AT27" s="119" t="str">
        <f ca="1" t="shared" si="10"/>
        <v/>
      </c>
      <c r="AU27" s="119" t="str">
        <f ca="1" t="shared" si="10"/>
        <v/>
      </c>
      <c r="AV27" s="119" t="str">
        <f ca="1" t="shared" si="10"/>
        <v/>
      </c>
      <c r="AW27" s="119" t="str">
        <f ca="1" t="shared" si="10"/>
        <v/>
      </c>
      <c r="AX27" s="119" t="str">
        <f ca="1" t="shared" si="10"/>
        <v/>
      </c>
      <c r="AY27" s="119" t="str">
        <f ca="1" t="shared" si="10"/>
        <v/>
      </c>
      <c r="AZ27" s="119" t="str">
        <f ca="1" t="shared" si="10"/>
        <v/>
      </c>
      <c r="BA27" s="119" t="str">
        <f ca="1" t="shared" si="10"/>
        <v/>
      </c>
      <c r="BB27" s="119" t="str">
        <f ca="1" t="shared" si="10"/>
        <v/>
      </c>
      <c r="BC27" s="119" t="str">
        <f ca="1" t="shared" si="10"/>
        <v/>
      </c>
      <c r="BD27" s="119" t="str">
        <f ca="1" t="shared" si="11"/>
        <v/>
      </c>
      <c r="BE27" s="119" t="str">
        <f ca="1" t="shared" si="11"/>
        <v/>
      </c>
      <c r="BF27" s="119" t="str">
        <f ca="1" t="shared" si="11"/>
        <v/>
      </c>
      <c r="BG27" s="119" t="str">
        <f ca="1" t="shared" si="11"/>
        <v/>
      </c>
      <c r="BH27" s="119" t="str">
        <f ca="1" t="shared" si="11"/>
        <v/>
      </c>
      <c r="BI27" s="119" t="str">
        <f ca="1" t="shared" si="11"/>
        <v/>
      </c>
      <c r="BJ27" s="119" t="str">
        <f ca="1" t="shared" si="11"/>
        <v/>
      </c>
      <c r="BK27" s="119" t="str">
        <f ca="1" t="shared" si="11"/>
        <v/>
      </c>
      <c r="BL27" s="119" t="str">
        <f ca="1" t="shared" si="11"/>
        <v/>
      </c>
    </row>
    <row r="28" s="2" customFormat="1" ht="40.15" customHeight="1" spans="1:64">
      <c r="A28" s="77"/>
      <c r="B28" s="104" t="s">
        <v>32</v>
      </c>
      <c r="C28" s="101" t="s">
        <v>7</v>
      </c>
      <c r="D28" s="101"/>
      <c r="E28" s="102"/>
      <c r="F28" s="103">
        <f ca="1">F16</f>
        <v>45851</v>
      </c>
      <c r="G28" s="99">
        <v>19</v>
      </c>
      <c r="H28" s="101"/>
      <c r="I28" s="119" t="str">
        <f ca="1" t="shared" si="9"/>
        <v/>
      </c>
      <c r="J28" s="119" t="str">
        <f ca="1" t="shared" si="9"/>
        <v/>
      </c>
      <c r="K28" s="119" t="str">
        <f ca="1" t="shared" si="9"/>
        <v/>
      </c>
      <c r="L28" s="119" t="str">
        <f ca="1" t="shared" si="9"/>
        <v/>
      </c>
      <c r="M28" s="119" t="str">
        <f ca="1" t="shared" si="9"/>
        <v/>
      </c>
      <c r="N28" s="119" t="str">
        <f ca="1" t="shared" si="9"/>
        <v/>
      </c>
      <c r="O28" s="119" t="str">
        <f ca="1" t="shared" si="9"/>
        <v/>
      </c>
      <c r="P28" s="119" t="str">
        <f ca="1" t="shared" si="9"/>
        <v/>
      </c>
      <c r="Q28" s="119" t="str">
        <f ca="1" t="shared" si="9"/>
        <v/>
      </c>
      <c r="R28" s="119" t="str">
        <f ca="1" t="shared" si="9"/>
        <v/>
      </c>
      <c r="S28" s="119" t="str">
        <f ca="1" t="shared" si="9"/>
        <v/>
      </c>
      <c r="T28" s="119" t="str">
        <f ca="1" t="shared" si="9"/>
        <v/>
      </c>
      <c r="U28" s="119" t="str">
        <f ca="1" t="shared" si="9"/>
        <v/>
      </c>
      <c r="V28" s="119" t="str">
        <f ca="1" t="shared" si="9"/>
        <v/>
      </c>
      <c r="W28" s="119" t="str">
        <f ca="1" t="shared" si="9"/>
        <v/>
      </c>
      <c r="X28" s="119" t="str">
        <f ca="1" t="shared" si="9"/>
        <v/>
      </c>
      <c r="Y28" s="119" t="str">
        <f ca="1" t="shared" si="12"/>
        <v/>
      </c>
      <c r="Z28" s="119" t="str">
        <f ca="1" t="shared" si="12"/>
        <v/>
      </c>
      <c r="AA28" s="119" t="str">
        <f ca="1" t="shared" si="12"/>
        <v/>
      </c>
      <c r="AB28" s="119" t="str">
        <f ca="1" t="shared" si="12"/>
        <v/>
      </c>
      <c r="AC28" s="119" t="str">
        <f ca="1" t="shared" si="12"/>
        <v/>
      </c>
      <c r="AD28" s="119" t="str">
        <f ca="1" t="shared" si="12"/>
        <v/>
      </c>
      <c r="AE28" s="119" t="str">
        <f ca="1" t="shared" si="12"/>
        <v/>
      </c>
      <c r="AF28" s="119" t="str">
        <f ca="1" t="shared" si="12"/>
        <v/>
      </c>
      <c r="AG28" s="119" t="str">
        <f ca="1" t="shared" si="12"/>
        <v/>
      </c>
      <c r="AH28" s="119" t="str">
        <f ca="1" t="shared" si="12"/>
        <v/>
      </c>
      <c r="AI28" s="119" t="str">
        <f ca="1" t="shared" si="12"/>
        <v/>
      </c>
      <c r="AJ28" s="119" t="str">
        <f ca="1" t="shared" si="12"/>
        <v/>
      </c>
      <c r="AK28" s="119" t="str">
        <f ca="1" t="shared" si="12"/>
        <v/>
      </c>
      <c r="AL28" s="119" t="str">
        <f ca="1" t="shared" si="12"/>
        <v/>
      </c>
      <c r="AM28" s="119" t="str">
        <f ca="1" t="shared" si="12"/>
        <v/>
      </c>
      <c r="AN28" s="119" t="str">
        <f ca="1" t="shared" si="10"/>
        <v/>
      </c>
      <c r="AO28" s="119" t="str">
        <f ca="1" t="shared" si="10"/>
        <v/>
      </c>
      <c r="AP28" s="119" t="str">
        <f ca="1" t="shared" si="10"/>
        <v/>
      </c>
      <c r="AQ28" s="119" t="str">
        <f ca="1" t="shared" si="10"/>
        <v/>
      </c>
      <c r="AR28" s="119" t="str">
        <f ca="1" t="shared" si="10"/>
        <v/>
      </c>
      <c r="AS28" s="119" t="str">
        <f ca="1" t="shared" si="10"/>
        <v/>
      </c>
      <c r="AT28" s="119" t="str">
        <f ca="1" t="shared" si="10"/>
        <v/>
      </c>
      <c r="AU28" s="119" t="str">
        <f ca="1" t="shared" si="10"/>
        <v/>
      </c>
      <c r="AV28" s="119" t="str">
        <f ca="1" t="shared" si="10"/>
        <v/>
      </c>
      <c r="AW28" s="119" t="str">
        <f ca="1" t="shared" si="10"/>
        <v/>
      </c>
      <c r="AX28" s="119" t="str">
        <f ca="1" t="shared" si="10"/>
        <v/>
      </c>
      <c r="AY28" s="119" t="str">
        <f ca="1" t="shared" si="10"/>
        <v/>
      </c>
      <c r="AZ28" s="119" t="str">
        <f ca="1" t="shared" si="10"/>
        <v/>
      </c>
      <c r="BA28" s="119" t="str">
        <f ca="1" t="shared" si="10"/>
        <v/>
      </c>
      <c r="BB28" s="119" t="str">
        <f ca="1" t="shared" si="10"/>
        <v/>
      </c>
      <c r="BC28" s="119" t="str">
        <f ca="1" t="shared" si="10"/>
        <v/>
      </c>
      <c r="BD28" s="119" t="str">
        <f ca="1" t="shared" si="11"/>
        <v/>
      </c>
      <c r="BE28" s="119" t="str">
        <f ca="1" t="shared" si="11"/>
        <v/>
      </c>
      <c r="BF28" s="119" t="str">
        <f ca="1" t="shared" si="11"/>
        <v/>
      </c>
      <c r="BG28" s="119" t="str">
        <f ca="1" t="shared" si="11"/>
        <v/>
      </c>
      <c r="BH28" s="119" t="str">
        <f ca="1" t="shared" si="11"/>
        <v/>
      </c>
      <c r="BI28" s="119" t="str">
        <f ca="1" t="shared" si="11"/>
        <v/>
      </c>
      <c r="BJ28" s="119" t="str">
        <f ca="1" t="shared" si="11"/>
        <v/>
      </c>
      <c r="BK28" s="119" t="str">
        <f ca="1" t="shared" si="11"/>
        <v/>
      </c>
      <c r="BL28" s="119" t="str">
        <f ca="1" t="shared" si="11"/>
        <v/>
      </c>
    </row>
    <row r="29" s="2" customFormat="1" ht="40.15" customHeight="1" spans="1:64">
      <c r="A29" s="77"/>
      <c r="B29" s="100" t="s">
        <v>59</v>
      </c>
      <c r="C29" s="101"/>
      <c r="D29" s="101"/>
      <c r="E29" s="102"/>
      <c r="F29" s="103"/>
      <c r="G29" s="99"/>
      <c r="H29" s="101"/>
      <c r="I29" s="119" t="str">
        <f ca="1" t="shared" ref="I29:X35" si="13">IF(AND($C29="目标",I$7&gt;=$F29,I$7&lt;=$F29+$G29-1),2,IF(AND($C29="里程碑",I$7&gt;=$F29,I$7&lt;=$F29+$G29-1),1,""))</f>
        <v/>
      </c>
      <c r="J29" s="119" t="str">
        <f ca="1" t="shared" si="13"/>
        <v/>
      </c>
      <c r="K29" s="119" t="str">
        <f ca="1" t="shared" si="13"/>
        <v/>
      </c>
      <c r="L29" s="119" t="str">
        <f ca="1" t="shared" si="13"/>
        <v/>
      </c>
      <c r="M29" s="119" t="str">
        <f ca="1" t="shared" si="13"/>
        <v/>
      </c>
      <c r="N29" s="119" t="str">
        <f ca="1" t="shared" si="13"/>
        <v/>
      </c>
      <c r="O29" s="119" t="str">
        <f ca="1" t="shared" si="13"/>
        <v/>
      </c>
      <c r="P29" s="119" t="str">
        <f ca="1" t="shared" si="13"/>
        <v/>
      </c>
      <c r="Q29" s="119" t="str">
        <f ca="1" t="shared" si="13"/>
        <v/>
      </c>
      <c r="R29" s="119" t="str">
        <f ca="1" t="shared" si="13"/>
        <v/>
      </c>
      <c r="S29" s="119" t="str">
        <f ca="1" t="shared" si="13"/>
        <v/>
      </c>
      <c r="T29" s="119" t="str">
        <f ca="1" t="shared" si="13"/>
        <v/>
      </c>
      <c r="U29" s="119" t="str">
        <f ca="1" t="shared" si="13"/>
        <v/>
      </c>
      <c r="V29" s="119" t="str">
        <f ca="1" t="shared" si="13"/>
        <v/>
      </c>
      <c r="W29" s="119" t="str">
        <f ca="1" t="shared" si="13"/>
        <v/>
      </c>
      <c r="X29" s="119" t="str">
        <f ca="1" t="shared" si="13"/>
        <v/>
      </c>
      <c r="Y29" s="119" t="str">
        <f ca="1" t="shared" si="12"/>
        <v/>
      </c>
      <c r="Z29" s="119" t="str">
        <f ca="1" t="shared" si="12"/>
        <v/>
      </c>
      <c r="AA29" s="119" t="str">
        <f ca="1" t="shared" si="12"/>
        <v/>
      </c>
      <c r="AB29" s="119" t="str">
        <f ca="1" t="shared" si="12"/>
        <v/>
      </c>
      <c r="AC29" s="119" t="str">
        <f ca="1" t="shared" si="12"/>
        <v/>
      </c>
      <c r="AD29" s="119" t="str">
        <f ca="1" t="shared" si="12"/>
        <v/>
      </c>
      <c r="AE29" s="119" t="str">
        <f ca="1" t="shared" si="12"/>
        <v/>
      </c>
      <c r="AF29" s="119" t="str">
        <f ca="1" t="shared" si="12"/>
        <v/>
      </c>
      <c r="AG29" s="119" t="str">
        <f ca="1" t="shared" si="12"/>
        <v/>
      </c>
      <c r="AH29" s="119" t="str">
        <f ca="1" t="shared" si="12"/>
        <v/>
      </c>
      <c r="AI29" s="119" t="str">
        <f ca="1" t="shared" si="12"/>
        <v/>
      </c>
      <c r="AJ29" s="119" t="str">
        <f ca="1" t="shared" si="12"/>
        <v/>
      </c>
      <c r="AK29" s="119" t="str">
        <f ca="1" t="shared" si="12"/>
        <v/>
      </c>
      <c r="AL29" s="119" t="str">
        <f ca="1" t="shared" si="12"/>
        <v/>
      </c>
      <c r="AM29" s="119" t="str">
        <f ca="1" t="shared" si="12"/>
        <v/>
      </c>
      <c r="AN29" s="119" t="str">
        <f ca="1" t="shared" si="10"/>
        <v/>
      </c>
      <c r="AO29" s="119" t="str">
        <f ca="1" t="shared" si="10"/>
        <v/>
      </c>
      <c r="AP29" s="119" t="str">
        <f ca="1" t="shared" si="10"/>
        <v/>
      </c>
      <c r="AQ29" s="119" t="str">
        <f ca="1" t="shared" si="10"/>
        <v/>
      </c>
      <c r="AR29" s="119" t="str">
        <f ca="1" t="shared" si="10"/>
        <v/>
      </c>
      <c r="AS29" s="119" t="str">
        <f ca="1" t="shared" si="10"/>
        <v/>
      </c>
      <c r="AT29" s="119" t="str">
        <f ca="1" t="shared" si="10"/>
        <v/>
      </c>
      <c r="AU29" s="119" t="str">
        <f ca="1" t="shared" si="10"/>
        <v/>
      </c>
      <c r="AV29" s="119" t="str">
        <f ca="1" t="shared" si="10"/>
        <v/>
      </c>
      <c r="AW29" s="119" t="str">
        <f ca="1" t="shared" si="10"/>
        <v/>
      </c>
      <c r="AX29" s="119" t="str">
        <f ca="1" t="shared" si="10"/>
        <v/>
      </c>
      <c r="AY29" s="119" t="str">
        <f ca="1" t="shared" si="10"/>
        <v/>
      </c>
      <c r="AZ29" s="119" t="str">
        <f ca="1" t="shared" si="10"/>
        <v/>
      </c>
      <c r="BA29" s="119" t="str">
        <f ca="1" t="shared" si="10"/>
        <v/>
      </c>
      <c r="BB29" s="119" t="str">
        <f ca="1" t="shared" si="10"/>
        <v/>
      </c>
      <c r="BC29" s="119" t="str">
        <f ca="1" t="shared" si="10"/>
        <v/>
      </c>
      <c r="BD29" s="119" t="str">
        <f ca="1" t="shared" si="11"/>
        <v/>
      </c>
      <c r="BE29" s="119" t="str">
        <f ca="1" t="shared" si="11"/>
        <v/>
      </c>
      <c r="BF29" s="119" t="str">
        <f ca="1" t="shared" si="11"/>
        <v/>
      </c>
      <c r="BG29" s="119" t="str">
        <f ca="1" t="shared" si="11"/>
        <v/>
      </c>
      <c r="BH29" s="119" t="str">
        <f ca="1" t="shared" si="11"/>
        <v/>
      </c>
      <c r="BI29" s="119" t="str">
        <f ca="1" t="shared" si="11"/>
        <v/>
      </c>
      <c r="BJ29" s="119" t="str">
        <f ca="1" t="shared" si="11"/>
        <v/>
      </c>
      <c r="BK29" s="119" t="str">
        <f ca="1" t="shared" si="11"/>
        <v/>
      </c>
      <c r="BL29" s="119" t="str">
        <f ca="1" t="shared" si="11"/>
        <v/>
      </c>
    </row>
    <row r="30" s="2" customFormat="1" ht="40.15" customHeight="1" spans="1:64">
      <c r="A30" s="77"/>
      <c r="B30" s="104" t="s">
        <v>56</v>
      </c>
      <c r="C30" s="101"/>
      <c r="D30" s="101"/>
      <c r="E30" s="102"/>
      <c r="F30" s="103">
        <f ca="1">F27+3</f>
        <v>45885</v>
      </c>
      <c r="G30" s="99">
        <v>15</v>
      </c>
      <c r="H30" s="101"/>
      <c r="I30" s="119" t="str">
        <f ca="1" t="shared" si="13"/>
        <v/>
      </c>
      <c r="J30" s="119" t="str">
        <f ca="1" t="shared" si="13"/>
        <v/>
      </c>
      <c r="K30" s="119" t="str">
        <f ca="1" t="shared" si="13"/>
        <v/>
      </c>
      <c r="L30" s="119" t="str">
        <f ca="1" t="shared" si="13"/>
        <v/>
      </c>
      <c r="M30" s="119" t="str">
        <f ca="1" t="shared" si="13"/>
        <v/>
      </c>
      <c r="N30" s="119" t="str">
        <f ca="1" t="shared" si="13"/>
        <v/>
      </c>
      <c r="O30" s="119" t="str">
        <f ca="1" t="shared" si="13"/>
        <v/>
      </c>
      <c r="P30" s="119" t="str">
        <f ca="1" t="shared" si="13"/>
        <v/>
      </c>
      <c r="Q30" s="119" t="str">
        <f ca="1" t="shared" si="13"/>
        <v/>
      </c>
      <c r="R30" s="119" t="str">
        <f ca="1" t="shared" si="13"/>
        <v/>
      </c>
      <c r="S30" s="119" t="str">
        <f ca="1" t="shared" si="13"/>
        <v/>
      </c>
      <c r="T30" s="119" t="str">
        <f ca="1" t="shared" si="13"/>
        <v/>
      </c>
      <c r="U30" s="119" t="str">
        <f ca="1" t="shared" si="13"/>
        <v/>
      </c>
      <c r="V30" s="119" t="str">
        <f ca="1" t="shared" si="13"/>
        <v/>
      </c>
      <c r="W30" s="119" t="str">
        <f ca="1" t="shared" si="13"/>
        <v/>
      </c>
      <c r="X30" s="119" t="str">
        <f ca="1" t="shared" si="13"/>
        <v/>
      </c>
      <c r="Y30" s="119" t="str">
        <f ca="1" t="shared" si="12"/>
        <v/>
      </c>
      <c r="Z30" s="119" t="str">
        <f ca="1" t="shared" si="12"/>
        <v/>
      </c>
      <c r="AA30" s="119" t="str">
        <f ca="1" t="shared" si="12"/>
        <v/>
      </c>
      <c r="AB30" s="119" t="str">
        <f ca="1" t="shared" si="12"/>
        <v/>
      </c>
      <c r="AC30" s="119" t="str">
        <f ca="1" t="shared" si="12"/>
        <v/>
      </c>
      <c r="AD30" s="119" t="str">
        <f ca="1" t="shared" si="12"/>
        <v/>
      </c>
      <c r="AE30" s="119" t="str">
        <f ca="1" t="shared" si="12"/>
        <v/>
      </c>
      <c r="AF30" s="119" t="str">
        <f ca="1" t="shared" si="12"/>
        <v/>
      </c>
      <c r="AG30" s="119" t="str">
        <f ca="1" t="shared" si="12"/>
        <v/>
      </c>
      <c r="AH30" s="119" t="str">
        <f ca="1" t="shared" si="12"/>
        <v/>
      </c>
      <c r="AI30" s="119" t="str">
        <f ca="1" t="shared" si="12"/>
        <v/>
      </c>
      <c r="AJ30" s="119" t="str">
        <f ca="1" t="shared" si="12"/>
        <v/>
      </c>
      <c r="AK30" s="119" t="str">
        <f ca="1" t="shared" si="12"/>
        <v/>
      </c>
      <c r="AL30" s="119" t="str">
        <f ca="1" t="shared" si="12"/>
        <v/>
      </c>
      <c r="AM30" s="119" t="str">
        <f ca="1" t="shared" si="12"/>
        <v/>
      </c>
      <c r="AN30" s="119" t="str">
        <f ca="1" t="shared" si="10"/>
        <v/>
      </c>
      <c r="AO30" s="119" t="str">
        <f ca="1" t="shared" si="10"/>
        <v/>
      </c>
      <c r="AP30" s="119" t="str">
        <f ca="1" t="shared" si="10"/>
        <v/>
      </c>
      <c r="AQ30" s="119" t="str">
        <f ca="1" t="shared" si="10"/>
        <v/>
      </c>
      <c r="AR30" s="119" t="str">
        <f ca="1" t="shared" si="10"/>
        <v/>
      </c>
      <c r="AS30" s="119" t="str">
        <f ca="1" t="shared" si="10"/>
        <v/>
      </c>
      <c r="AT30" s="119" t="str">
        <f ca="1" t="shared" si="10"/>
        <v/>
      </c>
      <c r="AU30" s="119" t="str">
        <f ca="1" t="shared" si="10"/>
        <v/>
      </c>
      <c r="AV30" s="119" t="str">
        <f ca="1" t="shared" si="10"/>
        <v/>
      </c>
      <c r="AW30" s="119" t="str">
        <f ca="1" t="shared" si="10"/>
        <v/>
      </c>
      <c r="AX30" s="119" t="str">
        <f ca="1" t="shared" si="10"/>
        <v/>
      </c>
      <c r="AY30" s="119" t="str">
        <f ca="1" t="shared" si="10"/>
        <v/>
      </c>
      <c r="AZ30" s="119" t="str">
        <f ca="1" t="shared" si="10"/>
        <v/>
      </c>
      <c r="BA30" s="119" t="str">
        <f ca="1" t="shared" si="10"/>
        <v/>
      </c>
      <c r="BB30" s="119" t="str">
        <f ca="1" t="shared" si="10"/>
        <v/>
      </c>
      <c r="BC30" s="119" t="str">
        <f ca="1" t="shared" si="10"/>
        <v/>
      </c>
      <c r="BD30" s="119" t="str">
        <f ca="1" t="shared" si="11"/>
        <v/>
      </c>
      <c r="BE30" s="119" t="str">
        <f ca="1" t="shared" si="11"/>
        <v/>
      </c>
      <c r="BF30" s="119" t="str">
        <f ca="1" t="shared" si="11"/>
        <v/>
      </c>
      <c r="BG30" s="119" t="str">
        <f ca="1" t="shared" si="11"/>
        <v/>
      </c>
      <c r="BH30" s="119" t="str">
        <f ca="1" t="shared" si="11"/>
        <v/>
      </c>
      <c r="BI30" s="119" t="str">
        <f ca="1" t="shared" si="11"/>
        <v/>
      </c>
      <c r="BJ30" s="119" t="str">
        <f ca="1" t="shared" si="11"/>
        <v/>
      </c>
      <c r="BK30" s="119" t="str">
        <f ca="1" t="shared" si="11"/>
        <v/>
      </c>
      <c r="BL30" s="119" t="str">
        <f ca="1" t="shared" si="11"/>
        <v/>
      </c>
    </row>
    <row r="31" s="2" customFormat="1" ht="40.15" customHeight="1" spans="1:64">
      <c r="A31" s="77"/>
      <c r="B31" s="104" t="s">
        <v>45</v>
      </c>
      <c r="C31" s="101"/>
      <c r="D31" s="101"/>
      <c r="E31" s="102"/>
      <c r="F31" s="103">
        <f ca="1">F30+14</f>
        <v>45899</v>
      </c>
      <c r="G31" s="99">
        <v>5</v>
      </c>
      <c r="H31" s="101"/>
      <c r="I31" s="119" t="str">
        <f ca="1" t="shared" si="13"/>
        <v/>
      </c>
      <c r="J31" s="119" t="str">
        <f ca="1" t="shared" si="13"/>
        <v/>
      </c>
      <c r="K31" s="119" t="str">
        <f ca="1" t="shared" si="13"/>
        <v/>
      </c>
      <c r="L31" s="119" t="str">
        <f ca="1" t="shared" si="13"/>
        <v/>
      </c>
      <c r="M31" s="119" t="str">
        <f ca="1" t="shared" si="13"/>
        <v/>
      </c>
      <c r="N31" s="119" t="str">
        <f ca="1" t="shared" si="13"/>
        <v/>
      </c>
      <c r="O31" s="119" t="str">
        <f ca="1" t="shared" si="13"/>
        <v/>
      </c>
      <c r="P31" s="119" t="str">
        <f ca="1" t="shared" si="13"/>
        <v/>
      </c>
      <c r="Q31" s="119" t="str">
        <f ca="1" t="shared" si="13"/>
        <v/>
      </c>
      <c r="R31" s="119" t="str">
        <f ca="1" t="shared" si="13"/>
        <v/>
      </c>
      <c r="S31" s="119" t="str">
        <f ca="1" t="shared" si="13"/>
        <v/>
      </c>
      <c r="T31" s="119" t="str">
        <f ca="1" t="shared" si="13"/>
        <v/>
      </c>
      <c r="U31" s="119" t="str">
        <f ca="1" t="shared" si="13"/>
        <v/>
      </c>
      <c r="V31" s="119" t="str">
        <f ca="1" t="shared" si="13"/>
        <v/>
      </c>
      <c r="W31" s="119" t="str">
        <f ca="1" t="shared" si="13"/>
        <v/>
      </c>
      <c r="X31" s="119" t="str">
        <f ca="1" t="shared" si="13"/>
        <v/>
      </c>
      <c r="Y31" s="119" t="str">
        <f ca="1" t="shared" si="12"/>
        <v/>
      </c>
      <c r="Z31" s="119" t="str">
        <f ca="1" t="shared" si="12"/>
        <v/>
      </c>
      <c r="AA31" s="119" t="str">
        <f ca="1" t="shared" si="12"/>
        <v/>
      </c>
      <c r="AB31" s="119" t="str">
        <f ca="1" t="shared" si="12"/>
        <v/>
      </c>
      <c r="AC31" s="119" t="str">
        <f ca="1" t="shared" si="12"/>
        <v/>
      </c>
      <c r="AD31" s="119" t="str">
        <f ca="1" t="shared" si="12"/>
        <v/>
      </c>
      <c r="AE31" s="119" t="str">
        <f ca="1" t="shared" si="12"/>
        <v/>
      </c>
      <c r="AF31" s="119" t="str">
        <f ca="1" t="shared" si="12"/>
        <v/>
      </c>
      <c r="AG31" s="119" t="str">
        <f ca="1" t="shared" si="12"/>
        <v/>
      </c>
      <c r="AH31" s="119" t="str">
        <f ca="1" t="shared" si="12"/>
        <v/>
      </c>
      <c r="AI31" s="119" t="str">
        <f ca="1" t="shared" si="12"/>
        <v/>
      </c>
      <c r="AJ31" s="119" t="str">
        <f ca="1" t="shared" si="12"/>
        <v/>
      </c>
      <c r="AK31" s="119" t="str">
        <f ca="1" t="shared" si="12"/>
        <v/>
      </c>
      <c r="AL31" s="119" t="str">
        <f ca="1" t="shared" si="12"/>
        <v/>
      </c>
      <c r="AM31" s="119" t="str">
        <f ca="1" t="shared" si="12"/>
        <v/>
      </c>
      <c r="AN31" s="119" t="str">
        <f ca="1" t="shared" si="10"/>
        <v/>
      </c>
      <c r="AO31" s="119" t="str">
        <f ca="1" t="shared" si="10"/>
        <v/>
      </c>
      <c r="AP31" s="119" t="str">
        <f ca="1" t="shared" si="10"/>
        <v/>
      </c>
      <c r="AQ31" s="119" t="str">
        <f ca="1" t="shared" si="10"/>
        <v/>
      </c>
      <c r="AR31" s="119" t="str">
        <f ca="1" t="shared" si="10"/>
        <v/>
      </c>
      <c r="AS31" s="119" t="str">
        <f ca="1" t="shared" si="10"/>
        <v/>
      </c>
      <c r="AT31" s="119" t="str">
        <f ca="1" t="shared" si="10"/>
        <v/>
      </c>
      <c r="AU31" s="119" t="str">
        <f ca="1" t="shared" si="10"/>
        <v/>
      </c>
      <c r="AV31" s="119" t="str">
        <f ca="1" t="shared" si="10"/>
        <v/>
      </c>
      <c r="AW31" s="119" t="str">
        <f ca="1" t="shared" si="10"/>
        <v/>
      </c>
      <c r="AX31" s="119" t="str">
        <f ca="1" t="shared" si="10"/>
        <v/>
      </c>
      <c r="AY31" s="119" t="str">
        <f ca="1" t="shared" si="10"/>
        <v/>
      </c>
      <c r="AZ31" s="119" t="str">
        <f ca="1" t="shared" si="10"/>
        <v/>
      </c>
      <c r="BA31" s="119" t="str">
        <f ca="1" t="shared" si="10"/>
        <v/>
      </c>
      <c r="BB31" s="119" t="str">
        <f ca="1" t="shared" si="10"/>
        <v/>
      </c>
      <c r="BC31" s="119" t="str">
        <f ca="1" t="shared" si="10"/>
        <v/>
      </c>
      <c r="BD31" s="119" t="str">
        <f ca="1" t="shared" si="11"/>
        <v/>
      </c>
      <c r="BE31" s="119" t="str">
        <f ca="1" t="shared" si="11"/>
        <v/>
      </c>
      <c r="BF31" s="119" t="str">
        <f ca="1" t="shared" si="11"/>
        <v/>
      </c>
      <c r="BG31" s="119" t="str">
        <f ca="1" t="shared" si="11"/>
        <v/>
      </c>
      <c r="BH31" s="119" t="str">
        <f ca="1" t="shared" si="11"/>
        <v/>
      </c>
      <c r="BI31" s="119" t="str">
        <f ca="1" t="shared" si="11"/>
        <v/>
      </c>
      <c r="BJ31" s="119" t="str">
        <f ca="1" t="shared" si="11"/>
        <v/>
      </c>
      <c r="BK31" s="119" t="str">
        <f ca="1" t="shared" si="11"/>
        <v/>
      </c>
      <c r="BL31" s="119" t="str">
        <f ca="1" t="shared" si="11"/>
        <v/>
      </c>
    </row>
    <row r="32" s="2" customFormat="1" ht="40.15" customHeight="1" spans="1:64">
      <c r="A32" s="77"/>
      <c r="B32" s="104" t="s">
        <v>42</v>
      </c>
      <c r="C32" s="101" t="s">
        <v>24</v>
      </c>
      <c r="D32" s="101"/>
      <c r="E32" s="102"/>
      <c r="F32" s="103">
        <f ca="1">F31+42</f>
        <v>45941</v>
      </c>
      <c r="G32" s="99">
        <v>1</v>
      </c>
      <c r="H32" s="101"/>
      <c r="I32" s="119" t="str">
        <f ca="1" t="shared" si="13"/>
        <v/>
      </c>
      <c r="J32" s="119" t="str">
        <f ca="1" t="shared" si="13"/>
        <v/>
      </c>
      <c r="K32" s="119" t="str">
        <f ca="1" t="shared" si="13"/>
        <v/>
      </c>
      <c r="L32" s="119" t="str">
        <f ca="1" t="shared" si="13"/>
        <v/>
      </c>
      <c r="M32" s="119" t="str">
        <f ca="1" t="shared" si="13"/>
        <v/>
      </c>
      <c r="N32" s="119" t="str">
        <f ca="1" t="shared" si="13"/>
        <v/>
      </c>
      <c r="O32" s="119" t="str">
        <f ca="1" t="shared" si="13"/>
        <v/>
      </c>
      <c r="P32" s="119" t="str">
        <f ca="1" t="shared" si="13"/>
        <v/>
      </c>
      <c r="Q32" s="119" t="str">
        <f ca="1" t="shared" si="13"/>
        <v/>
      </c>
      <c r="R32" s="119" t="str">
        <f ca="1" t="shared" si="13"/>
        <v/>
      </c>
      <c r="S32" s="119" t="str">
        <f ca="1" t="shared" si="13"/>
        <v/>
      </c>
      <c r="T32" s="119" t="str">
        <f ca="1" t="shared" si="13"/>
        <v/>
      </c>
      <c r="U32" s="119" t="str">
        <f ca="1" t="shared" si="13"/>
        <v/>
      </c>
      <c r="V32" s="119" t="str">
        <f ca="1" t="shared" si="13"/>
        <v/>
      </c>
      <c r="W32" s="119" t="str">
        <f ca="1" t="shared" si="13"/>
        <v/>
      </c>
      <c r="X32" s="119" t="str">
        <f ca="1" t="shared" si="13"/>
        <v/>
      </c>
      <c r="Y32" s="119" t="str">
        <f ca="1" t="shared" si="12"/>
        <v/>
      </c>
      <c r="Z32" s="119" t="str">
        <f ca="1" t="shared" si="12"/>
        <v/>
      </c>
      <c r="AA32" s="119" t="str">
        <f ca="1" t="shared" si="12"/>
        <v/>
      </c>
      <c r="AB32" s="119" t="str">
        <f ca="1" t="shared" si="12"/>
        <v/>
      </c>
      <c r="AC32" s="119" t="str">
        <f ca="1" t="shared" si="12"/>
        <v/>
      </c>
      <c r="AD32" s="119" t="str">
        <f ca="1" t="shared" si="12"/>
        <v/>
      </c>
      <c r="AE32" s="119" t="str">
        <f ca="1" t="shared" si="12"/>
        <v/>
      </c>
      <c r="AF32" s="119" t="str">
        <f ca="1" t="shared" si="12"/>
        <v/>
      </c>
      <c r="AG32" s="119" t="str">
        <f ca="1" t="shared" si="12"/>
        <v/>
      </c>
      <c r="AH32" s="119" t="str">
        <f ca="1" t="shared" si="12"/>
        <v/>
      </c>
      <c r="AI32" s="119" t="str">
        <f ca="1" t="shared" si="12"/>
        <v/>
      </c>
      <c r="AJ32" s="119" t="str">
        <f ca="1" t="shared" si="12"/>
        <v/>
      </c>
      <c r="AK32" s="119" t="str">
        <f ca="1" t="shared" si="12"/>
        <v/>
      </c>
      <c r="AL32" s="119" t="str">
        <f ca="1" t="shared" si="12"/>
        <v/>
      </c>
      <c r="AM32" s="119" t="str">
        <f ca="1" t="shared" si="12"/>
        <v/>
      </c>
      <c r="AN32" s="119" t="str">
        <f ca="1" t="shared" si="10"/>
        <v/>
      </c>
      <c r="AO32" s="119" t="str">
        <f ca="1" t="shared" si="10"/>
        <v/>
      </c>
      <c r="AP32" s="119" t="str">
        <f ca="1" t="shared" si="10"/>
        <v/>
      </c>
      <c r="AQ32" s="119" t="str">
        <f ca="1" t="shared" si="10"/>
        <v/>
      </c>
      <c r="AR32" s="119" t="str">
        <f ca="1" t="shared" si="10"/>
        <v/>
      </c>
      <c r="AS32" s="119" t="str">
        <f ca="1" t="shared" si="10"/>
        <v/>
      </c>
      <c r="AT32" s="119" t="str">
        <f ca="1" t="shared" si="10"/>
        <v/>
      </c>
      <c r="AU32" s="119" t="str">
        <f ca="1" t="shared" si="10"/>
        <v/>
      </c>
      <c r="AV32" s="119" t="str">
        <f ca="1" t="shared" si="10"/>
        <v/>
      </c>
      <c r="AW32" s="119" t="str">
        <f ca="1" t="shared" si="10"/>
        <v/>
      </c>
      <c r="AX32" s="119" t="str">
        <f ca="1" t="shared" si="10"/>
        <v/>
      </c>
      <c r="AY32" s="119" t="str">
        <f ca="1" t="shared" si="10"/>
        <v/>
      </c>
      <c r="AZ32" s="119" t="str">
        <f ca="1" t="shared" si="10"/>
        <v/>
      </c>
      <c r="BA32" s="119" t="str">
        <f ca="1" t="shared" si="10"/>
        <v/>
      </c>
      <c r="BB32" s="119" t="str">
        <f ca="1" t="shared" si="10"/>
        <v/>
      </c>
      <c r="BC32" s="119" t="str">
        <f ca="1" t="shared" si="10"/>
        <v/>
      </c>
      <c r="BD32" s="119" t="str">
        <f ca="1" t="shared" si="11"/>
        <v/>
      </c>
      <c r="BE32" s="119" t="str">
        <f ca="1" t="shared" si="11"/>
        <v/>
      </c>
      <c r="BF32" s="119" t="str">
        <f ca="1" t="shared" si="11"/>
        <v/>
      </c>
      <c r="BG32" s="119" t="str">
        <f ca="1" t="shared" si="11"/>
        <v/>
      </c>
      <c r="BH32" s="119" t="str">
        <f ca="1" t="shared" si="11"/>
        <v/>
      </c>
      <c r="BI32" s="119" t="str">
        <f ca="1" t="shared" si="11"/>
        <v/>
      </c>
      <c r="BJ32" s="119" t="str">
        <f ca="1" t="shared" si="11"/>
        <v/>
      </c>
      <c r="BK32" s="119" t="str">
        <f ca="1" t="shared" si="11"/>
        <v/>
      </c>
      <c r="BL32" s="119" t="str">
        <f ca="1" t="shared" si="11"/>
        <v/>
      </c>
    </row>
    <row r="33" s="2" customFormat="1" ht="40.15" customHeight="1" spans="1:64">
      <c r="A33" s="77"/>
      <c r="B33" s="104" t="s">
        <v>31</v>
      </c>
      <c r="C33" s="101"/>
      <c r="D33" s="101"/>
      <c r="E33" s="102"/>
      <c r="F33" s="103"/>
      <c r="G33" s="99"/>
      <c r="H33" s="101"/>
      <c r="I33" s="119" t="str">
        <f ca="1" t="shared" si="13"/>
        <v/>
      </c>
      <c r="J33" s="119" t="str">
        <f ca="1" t="shared" si="13"/>
        <v/>
      </c>
      <c r="K33" s="119" t="str">
        <f ca="1" t="shared" si="13"/>
        <v/>
      </c>
      <c r="L33" s="119" t="str">
        <f ca="1" t="shared" si="13"/>
        <v/>
      </c>
      <c r="M33" s="119" t="str">
        <f ca="1" t="shared" si="13"/>
        <v/>
      </c>
      <c r="N33" s="119" t="str">
        <f ca="1" t="shared" si="13"/>
        <v/>
      </c>
      <c r="O33" s="119" t="str">
        <f ca="1" t="shared" si="13"/>
        <v/>
      </c>
      <c r="P33" s="119" t="str">
        <f ca="1" t="shared" si="13"/>
        <v/>
      </c>
      <c r="Q33" s="119" t="str">
        <f ca="1" t="shared" si="13"/>
        <v/>
      </c>
      <c r="R33" s="119" t="str">
        <f ca="1" t="shared" si="13"/>
        <v/>
      </c>
      <c r="S33" s="119" t="str">
        <f ca="1" t="shared" si="13"/>
        <v/>
      </c>
      <c r="T33" s="119" t="str">
        <f ca="1" t="shared" si="13"/>
        <v/>
      </c>
      <c r="U33" s="119" t="str">
        <f ca="1" t="shared" si="13"/>
        <v/>
      </c>
      <c r="V33" s="119" t="str">
        <f ca="1" t="shared" si="13"/>
        <v/>
      </c>
      <c r="W33" s="119" t="str">
        <f ca="1" t="shared" si="13"/>
        <v/>
      </c>
      <c r="X33" s="119" t="str">
        <f ca="1" t="shared" si="13"/>
        <v/>
      </c>
      <c r="Y33" s="119" t="str">
        <f ca="1" t="shared" si="12"/>
        <v/>
      </c>
      <c r="Z33" s="119" t="str">
        <f ca="1" t="shared" si="12"/>
        <v/>
      </c>
      <c r="AA33" s="119" t="str">
        <f ca="1" t="shared" si="12"/>
        <v/>
      </c>
      <c r="AB33" s="119" t="str">
        <f ca="1" t="shared" si="12"/>
        <v/>
      </c>
      <c r="AC33" s="119" t="str">
        <f ca="1" t="shared" si="12"/>
        <v/>
      </c>
      <c r="AD33" s="119" t="str">
        <f ca="1" t="shared" si="12"/>
        <v/>
      </c>
      <c r="AE33" s="119" t="str">
        <f ca="1" t="shared" si="12"/>
        <v/>
      </c>
      <c r="AF33" s="119" t="str">
        <f ca="1" t="shared" si="12"/>
        <v/>
      </c>
      <c r="AG33" s="119" t="str">
        <f ca="1" t="shared" si="12"/>
        <v/>
      </c>
      <c r="AH33" s="119" t="str">
        <f ca="1" t="shared" si="12"/>
        <v/>
      </c>
      <c r="AI33" s="119" t="str">
        <f ca="1" t="shared" si="12"/>
        <v/>
      </c>
      <c r="AJ33" s="119" t="str">
        <f ca="1" t="shared" si="12"/>
        <v/>
      </c>
      <c r="AK33" s="119" t="str">
        <f ca="1" t="shared" si="12"/>
        <v/>
      </c>
      <c r="AL33" s="119" t="str">
        <f ca="1" t="shared" si="12"/>
        <v/>
      </c>
      <c r="AM33" s="119" t="str">
        <f ca="1" t="shared" si="12"/>
        <v/>
      </c>
      <c r="AN33" s="119" t="str">
        <f ca="1" t="shared" si="10"/>
        <v/>
      </c>
      <c r="AO33" s="119" t="str">
        <f ca="1" t="shared" si="10"/>
        <v/>
      </c>
      <c r="AP33" s="119" t="str">
        <f ca="1" t="shared" si="10"/>
        <v/>
      </c>
      <c r="AQ33" s="119" t="str">
        <f ca="1" t="shared" si="10"/>
        <v/>
      </c>
      <c r="AR33" s="119" t="str">
        <f ca="1" t="shared" si="10"/>
        <v/>
      </c>
      <c r="AS33" s="119" t="str">
        <f ca="1" t="shared" si="10"/>
        <v/>
      </c>
      <c r="AT33" s="119" t="str">
        <f ca="1" t="shared" si="10"/>
        <v/>
      </c>
      <c r="AU33" s="119" t="str">
        <f ca="1" t="shared" si="10"/>
        <v/>
      </c>
      <c r="AV33" s="119" t="str">
        <f ca="1" t="shared" si="10"/>
        <v/>
      </c>
      <c r="AW33" s="119" t="str">
        <f ca="1" t="shared" si="10"/>
        <v/>
      </c>
      <c r="AX33" s="119" t="str">
        <f ca="1" t="shared" si="10"/>
        <v/>
      </c>
      <c r="AY33" s="119" t="str">
        <f ca="1" t="shared" si="10"/>
        <v/>
      </c>
      <c r="AZ33" s="119" t="str">
        <f ca="1" t="shared" si="10"/>
        <v/>
      </c>
      <c r="BA33" s="119" t="str">
        <f ca="1" t="shared" si="10"/>
        <v/>
      </c>
      <c r="BB33" s="119" t="str">
        <f ca="1" t="shared" si="10"/>
        <v/>
      </c>
      <c r="BC33" s="119" t="str">
        <f ca="1" t="shared" si="10"/>
        <v/>
      </c>
      <c r="BD33" s="119" t="str">
        <f ca="1" t="shared" si="11"/>
        <v/>
      </c>
      <c r="BE33" s="119" t="str">
        <f ca="1" t="shared" si="11"/>
        <v/>
      </c>
      <c r="BF33" s="119" t="str">
        <f ca="1" t="shared" si="11"/>
        <v/>
      </c>
      <c r="BG33" s="119" t="str">
        <f ca="1" t="shared" si="11"/>
        <v/>
      </c>
      <c r="BH33" s="119" t="str">
        <f ca="1" t="shared" si="11"/>
        <v/>
      </c>
      <c r="BI33" s="119" t="str">
        <f ca="1" t="shared" si="11"/>
        <v/>
      </c>
      <c r="BJ33" s="119" t="str">
        <f ca="1" t="shared" si="11"/>
        <v/>
      </c>
      <c r="BK33" s="119" t="str">
        <f ca="1" t="shared" si="11"/>
        <v/>
      </c>
      <c r="BL33" s="119" t="str">
        <f ca="1" t="shared" si="11"/>
        <v/>
      </c>
    </row>
    <row r="34" s="2" customFormat="1" ht="40.15" customHeight="1" spans="1:64">
      <c r="A34" s="77"/>
      <c r="B34" s="104" t="s">
        <v>32</v>
      </c>
      <c r="C34" s="101"/>
      <c r="D34" s="101"/>
      <c r="E34" s="102"/>
      <c r="F34" s="103"/>
      <c r="G34" s="99"/>
      <c r="H34" s="101"/>
      <c r="I34" s="119" t="str">
        <f ca="1" t="shared" si="13"/>
        <v/>
      </c>
      <c r="J34" s="119" t="str">
        <f ca="1" t="shared" si="13"/>
        <v/>
      </c>
      <c r="K34" s="119" t="str">
        <f ca="1" t="shared" si="13"/>
        <v/>
      </c>
      <c r="L34" s="119" t="str">
        <f ca="1" t="shared" si="13"/>
        <v/>
      </c>
      <c r="M34" s="119" t="str">
        <f ca="1" t="shared" si="13"/>
        <v/>
      </c>
      <c r="N34" s="119" t="str">
        <f ca="1" t="shared" si="13"/>
        <v/>
      </c>
      <c r="O34" s="119" t="str">
        <f ca="1" t="shared" si="13"/>
        <v/>
      </c>
      <c r="P34" s="119" t="str">
        <f ca="1" t="shared" si="13"/>
        <v/>
      </c>
      <c r="Q34" s="119" t="str">
        <f ca="1" t="shared" si="13"/>
        <v/>
      </c>
      <c r="R34" s="119" t="str">
        <f ca="1" t="shared" si="13"/>
        <v/>
      </c>
      <c r="S34" s="119" t="str">
        <f ca="1" t="shared" si="13"/>
        <v/>
      </c>
      <c r="T34" s="119" t="str">
        <f ca="1" t="shared" si="13"/>
        <v/>
      </c>
      <c r="U34" s="119" t="str">
        <f ca="1" t="shared" si="13"/>
        <v/>
      </c>
      <c r="V34" s="119" t="str">
        <f ca="1" t="shared" si="13"/>
        <v/>
      </c>
      <c r="W34" s="119" t="str">
        <f ca="1" t="shared" si="13"/>
        <v/>
      </c>
      <c r="X34" s="119" t="str">
        <f ca="1" t="shared" si="13"/>
        <v/>
      </c>
      <c r="Y34" s="119" t="str">
        <f ca="1" t="shared" si="12"/>
        <v/>
      </c>
      <c r="Z34" s="119" t="str">
        <f ca="1" t="shared" si="12"/>
        <v/>
      </c>
      <c r="AA34" s="119" t="str">
        <f ca="1" t="shared" si="12"/>
        <v/>
      </c>
      <c r="AB34" s="119" t="str">
        <f ca="1" t="shared" si="12"/>
        <v/>
      </c>
      <c r="AC34" s="119" t="str">
        <f ca="1" t="shared" si="12"/>
        <v/>
      </c>
      <c r="AD34" s="119" t="str">
        <f ca="1" t="shared" si="12"/>
        <v/>
      </c>
      <c r="AE34" s="119" t="str">
        <f ca="1" t="shared" si="12"/>
        <v/>
      </c>
      <c r="AF34" s="119" t="str">
        <f ca="1" t="shared" si="12"/>
        <v/>
      </c>
      <c r="AG34" s="119" t="str">
        <f ca="1" t="shared" si="12"/>
        <v/>
      </c>
      <c r="AH34" s="119" t="str">
        <f ca="1" t="shared" si="12"/>
        <v/>
      </c>
      <c r="AI34" s="119" t="str">
        <f ca="1" t="shared" si="12"/>
        <v/>
      </c>
      <c r="AJ34" s="119" t="str">
        <f ca="1" t="shared" si="12"/>
        <v/>
      </c>
      <c r="AK34" s="119" t="str">
        <f ca="1" t="shared" si="12"/>
        <v/>
      </c>
      <c r="AL34" s="119" t="str">
        <f ca="1" t="shared" si="12"/>
        <v/>
      </c>
      <c r="AM34" s="119" t="str">
        <f ca="1" t="shared" si="12"/>
        <v/>
      </c>
      <c r="AN34" s="119" t="str">
        <f ca="1" t="shared" si="10"/>
        <v/>
      </c>
      <c r="AO34" s="119" t="str">
        <f ca="1" t="shared" si="10"/>
        <v/>
      </c>
      <c r="AP34" s="119" t="str">
        <f ca="1" t="shared" si="10"/>
        <v/>
      </c>
      <c r="AQ34" s="119" t="str">
        <f ca="1" t="shared" si="10"/>
        <v/>
      </c>
      <c r="AR34" s="119" t="str">
        <f ca="1" t="shared" si="10"/>
        <v/>
      </c>
      <c r="AS34" s="119" t="str">
        <f ca="1" t="shared" si="10"/>
        <v/>
      </c>
      <c r="AT34" s="119" t="str">
        <f ca="1" t="shared" si="10"/>
        <v/>
      </c>
      <c r="AU34" s="119" t="str">
        <f ca="1" t="shared" si="10"/>
        <v/>
      </c>
      <c r="AV34" s="119" t="str">
        <f ca="1" t="shared" si="10"/>
        <v/>
      </c>
      <c r="AW34" s="119" t="str">
        <f ca="1" t="shared" si="10"/>
        <v/>
      </c>
      <c r="AX34" s="119" t="str">
        <f ca="1" t="shared" si="10"/>
        <v/>
      </c>
      <c r="AY34" s="119" t="str">
        <f ca="1" t="shared" si="10"/>
        <v/>
      </c>
      <c r="AZ34" s="119" t="str">
        <f ca="1" t="shared" si="10"/>
        <v/>
      </c>
      <c r="BA34" s="119" t="str">
        <f ca="1" t="shared" si="10"/>
        <v/>
      </c>
      <c r="BB34" s="119" t="str">
        <f ca="1" t="shared" si="10"/>
        <v/>
      </c>
      <c r="BC34" s="119" t="str">
        <f ca="1" t="shared" si="10"/>
        <v/>
      </c>
      <c r="BD34" s="119" t="str">
        <f ca="1" t="shared" si="11"/>
        <v/>
      </c>
      <c r="BE34" s="119" t="str">
        <f ca="1" t="shared" si="11"/>
        <v/>
      </c>
      <c r="BF34" s="119" t="str">
        <f ca="1" t="shared" si="11"/>
        <v/>
      </c>
      <c r="BG34" s="119" t="str">
        <f ca="1" t="shared" si="11"/>
        <v/>
      </c>
      <c r="BH34" s="119" t="str">
        <f ca="1" t="shared" si="11"/>
        <v/>
      </c>
      <c r="BI34" s="119" t="str">
        <f ca="1" t="shared" si="11"/>
        <v/>
      </c>
      <c r="BJ34" s="119" t="str">
        <f ca="1" t="shared" si="11"/>
        <v/>
      </c>
      <c r="BK34" s="119" t="str">
        <f ca="1" t="shared" si="11"/>
        <v/>
      </c>
      <c r="BL34" s="119" t="str">
        <f ca="1" t="shared" si="11"/>
        <v/>
      </c>
    </row>
    <row r="35" s="2" customFormat="1" ht="40.15" customHeight="1" spans="1:65">
      <c r="A35" s="77"/>
      <c r="B35" s="104"/>
      <c r="C35" s="101"/>
      <c r="D35" s="101"/>
      <c r="E35" s="102"/>
      <c r="F35" s="103"/>
      <c r="G35" s="99"/>
      <c r="H35" s="101"/>
      <c r="I35" s="119" t="str">
        <f ca="1" t="shared" si="13"/>
        <v/>
      </c>
      <c r="J35" s="119" t="str">
        <f ca="1" t="shared" si="13"/>
        <v/>
      </c>
      <c r="K35" s="119" t="str">
        <f ca="1" t="shared" si="13"/>
        <v/>
      </c>
      <c r="L35" s="119" t="str">
        <f ca="1" t="shared" si="13"/>
        <v/>
      </c>
      <c r="M35" s="119" t="str">
        <f ca="1" t="shared" si="13"/>
        <v/>
      </c>
      <c r="N35" s="119" t="str">
        <f ca="1" t="shared" si="13"/>
        <v/>
      </c>
      <c r="O35" s="119" t="str">
        <f ca="1" t="shared" si="13"/>
        <v/>
      </c>
      <c r="P35" s="119" t="str">
        <f ca="1" t="shared" si="13"/>
        <v/>
      </c>
      <c r="Q35" s="119" t="str">
        <f ca="1" t="shared" si="13"/>
        <v/>
      </c>
      <c r="R35" s="119" t="str">
        <f ca="1" t="shared" si="13"/>
        <v/>
      </c>
      <c r="S35" s="119" t="str">
        <f ca="1" t="shared" si="13"/>
        <v/>
      </c>
      <c r="T35" s="119" t="str">
        <f ca="1" t="shared" si="13"/>
        <v/>
      </c>
      <c r="U35" s="119" t="str">
        <f ca="1" t="shared" si="13"/>
        <v/>
      </c>
      <c r="V35" s="119" t="str">
        <f ca="1" t="shared" si="13"/>
        <v/>
      </c>
      <c r="W35" s="119" t="str">
        <f ca="1" t="shared" si="13"/>
        <v/>
      </c>
      <c r="X35" s="119" t="str">
        <f ca="1" t="shared" si="13"/>
        <v/>
      </c>
      <c r="Y35" s="119" t="str">
        <f ca="1" t="shared" si="12"/>
        <v/>
      </c>
      <c r="Z35" s="119" t="str">
        <f ca="1" t="shared" si="12"/>
        <v/>
      </c>
      <c r="AA35" s="119" t="str">
        <f ca="1" t="shared" si="12"/>
        <v/>
      </c>
      <c r="AB35" s="119" t="str">
        <f ca="1" t="shared" si="12"/>
        <v/>
      </c>
      <c r="AC35" s="119" t="str">
        <f ca="1" t="shared" si="12"/>
        <v/>
      </c>
      <c r="AD35" s="119" t="str">
        <f ca="1" t="shared" si="12"/>
        <v/>
      </c>
      <c r="AE35" s="119" t="str">
        <f ca="1" t="shared" si="12"/>
        <v/>
      </c>
      <c r="AF35" s="119" t="str">
        <f ca="1" t="shared" si="12"/>
        <v/>
      </c>
      <c r="AG35" s="119" t="str">
        <f ca="1" t="shared" si="12"/>
        <v/>
      </c>
      <c r="AH35" s="119" t="str">
        <f ca="1" t="shared" si="12"/>
        <v/>
      </c>
      <c r="AI35" s="119" t="str">
        <f ca="1" t="shared" si="12"/>
        <v/>
      </c>
      <c r="AJ35" s="119" t="str">
        <f ca="1" t="shared" si="12"/>
        <v/>
      </c>
      <c r="AK35" s="119" t="str">
        <f ca="1" t="shared" si="12"/>
        <v/>
      </c>
      <c r="AL35" s="119" t="str">
        <f ca="1" t="shared" si="12"/>
        <v/>
      </c>
      <c r="AM35" s="119" t="str">
        <f ca="1" t="shared" si="12"/>
        <v/>
      </c>
      <c r="AN35" s="119" t="str">
        <f ca="1" t="shared" si="10"/>
        <v/>
      </c>
      <c r="AO35" s="119" t="str">
        <f ca="1" t="shared" si="10"/>
        <v/>
      </c>
      <c r="AP35" s="119" t="str">
        <f ca="1" t="shared" si="10"/>
        <v/>
      </c>
      <c r="AQ35" s="119" t="str">
        <f ca="1" t="shared" si="10"/>
        <v/>
      </c>
      <c r="AR35" s="119" t="str">
        <f ca="1" t="shared" si="10"/>
        <v/>
      </c>
      <c r="AS35" s="119" t="str">
        <f ca="1" t="shared" si="10"/>
        <v/>
      </c>
      <c r="AT35" s="119" t="str">
        <f ca="1" t="shared" si="10"/>
        <v/>
      </c>
      <c r="AU35" s="119" t="str">
        <f ca="1" t="shared" si="10"/>
        <v/>
      </c>
      <c r="AV35" s="119" t="str">
        <f ca="1" t="shared" si="10"/>
        <v/>
      </c>
      <c r="AW35" s="119" t="str">
        <f ca="1" t="shared" si="10"/>
        <v/>
      </c>
      <c r="AX35" s="119" t="str">
        <f ca="1" t="shared" si="10"/>
        <v/>
      </c>
      <c r="AY35" s="119" t="str">
        <f ca="1" t="shared" si="10"/>
        <v/>
      </c>
      <c r="AZ35" s="119" t="str">
        <f ca="1" t="shared" si="10"/>
        <v/>
      </c>
      <c r="BA35" s="119" t="str">
        <f ca="1" t="shared" si="10"/>
        <v/>
      </c>
      <c r="BB35" s="119" t="str">
        <f ca="1" t="shared" si="10"/>
        <v/>
      </c>
      <c r="BC35" s="119" t="str">
        <f ca="1" t="shared" si="10"/>
        <v/>
      </c>
      <c r="BD35" s="119" t="str">
        <f ca="1" t="shared" si="11"/>
        <v/>
      </c>
      <c r="BE35" s="119" t="str">
        <f ca="1" t="shared" si="11"/>
        <v/>
      </c>
      <c r="BF35" s="119" t="str">
        <f ca="1" t="shared" si="11"/>
        <v/>
      </c>
      <c r="BG35" s="119" t="str">
        <f ca="1" t="shared" si="11"/>
        <v/>
      </c>
      <c r="BH35" s="119" t="str">
        <f ca="1" t="shared" si="11"/>
        <v/>
      </c>
      <c r="BI35" s="119" t="str">
        <f ca="1" t="shared" si="11"/>
        <v/>
      </c>
      <c r="BJ35" s="119" t="str">
        <f ca="1" t="shared" si="11"/>
        <v/>
      </c>
      <c r="BK35" s="119" t="str">
        <f ca="1" t="shared" si="11"/>
        <v/>
      </c>
      <c r="BL35" s="119" t="str">
        <f ca="1" t="shared" si="11"/>
        <v/>
      </c>
      <c r="BM35" s="128"/>
    </row>
    <row r="36" s="2" customFormat="1" ht="40.15" customHeight="1" spans="1:64">
      <c r="A36" s="78"/>
      <c r="B36" s="105" t="s">
        <v>54</v>
      </c>
      <c r="C36" s="101"/>
      <c r="D36" s="101"/>
      <c r="E36" s="87"/>
      <c r="F36" s="106"/>
      <c r="G36" s="107"/>
      <c r="H36" s="101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20"/>
      <c r="AB36" s="120"/>
      <c r="AC36" s="120"/>
      <c r="AD36" s="120"/>
      <c r="AE36" s="120"/>
      <c r="AF36" s="120"/>
      <c r="AG36" s="120"/>
      <c r="AH36" s="120"/>
      <c r="AI36" s="120"/>
      <c r="AJ36" s="120"/>
      <c r="AK36" s="120"/>
      <c r="AL36" s="120"/>
      <c r="AM36" s="120"/>
      <c r="AN36" s="120"/>
      <c r="AO36" s="120"/>
      <c r="AP36" s="120"/>
      <c r="AQ36" s="120"/>
      <c r="AR36" s="120"/>
      <c r="AS36" s="120"/>
      <c r="AT36" s="120"/>
      <c r="AU36" s="120"/>
      <c r="AV36" s="120"/>
      <c r="AW36" s="120"/>
      <c r="AX36" s="120"/>
      <c r="AY36" s="120"/>
      <c r="AZ36" s="120"/>
      <c r="BA36" s="120"/>
      <c r="BB36" s="120"/>
      <c r="BC36" s="120"/>
      <c r="BD36" s="120"/>
      <c r="BE36" s="120"/>
      <c r="BF36" s="120"/>
      <c r="BG36" s="120"/>
      <c r="BH36" s="120"/>
      <c r="BI36" s="120"/>
      <c r="BJ36" s="120"/>
      <c r="BK36" s="120"/>
      <c r="BL36" s="120"/>
    </row>
    <row r="37" customHeight="1" spans="4:8">
      <c r="D37" s="42"/>
      <c r="G37" s="43"/>
      <c r="H37" s="63"/>
    </row>
    <row r="38" customHeight="1" spans="4:4">
      <c r="D38" s="44"/>
    </row>
  </sheetData>
  <mergeCells count="8">
    <mergeCell ref="B2:H2"/>
    <mergeCell ref="I2:N2"/>
    <mergeCell ref="O2:T2"/>
    <mergeCell ref="I4:L4"/>
    <mergeCell ref="N4:Q4"/>
    <mergeCell ref="S4:V4"/>
    <mergeCell ref="X4:AA4"/>
    <mergeCell ref="AC4:AF4"/>
  </mergeCells>
  <conditionalFormatting sqref="I6:AM6">
    <cfRule type="expression" dxfId="20" priority="4">
      <formula>I$7&lt;=EOMONTH($I$7,0)</formula>
    </cfRule>
  </conditionalFormatting>
  <conditionalFormatting sqref="I6:BL6">
    <cfRule type="expression" dxfId="21" priority="2">
      <formula>AND(I$7&lt;=EOMONTH($I$7,1),I$7&gt;EOMONTH($I$7,0))</formula>
    </cfRule>
  </conditionalFormatting>
  <conditionalFormatting sqref="J6:BL6">
    <cfRule type="expression" dxfId="20" priority="3">
      <formula>AND(J$7&lt;=EOMONTH($I$7,2),J$7&gt;EOMONTH($I$7,0),J$7&gt;EOMONTH($I$7,1))</formula>
    </cfRule>
  </conditionalFormatting>
  <conditionalFormatting sqref="E9:E36">
    <cfRule type="dataBar" priority="5">
      <dataBar>
        <cfvo type="num" val="0"/>
        <cfvo type="num" val="1"/>
        <color theme="9" tint="0.599993896298105"/>
      </dataBar>
      <extLst>
        <ext xmlns:x14="http://schemas.microsoft.com/office/spreadsheetml/2009/9/main" uri="{B025F937-C7B1-47D3-B67F-A62EFF666E3E}">
          <x14:id>{3f70bc0d-72eb-49a7-a28f-e7aded1e4603}</x14:id>
        </ext>
      </extLst>
    </cfRule>
  </conditionalFormatting>
  <conditionalFormatting sqref="I7:BL36">
    <cfRule type="expression" dxfId="8" priority="1">
      <formula>AND(TODAY()&gt;=I$7,TODAY()&lt;J$7)</formula>
    </cfRule>
  </conditionalFormatting>
  <conditionalFormatting sqref="I10:BL35">
    <cfRule type="expression" dxfId="9" priority="7" stopIfTrue="1">
      <formula>AND($C10="低风险",I$7&gt;=$F10,I$7&lt;=$F10+$G10-1)</formula>
    </cfRule>
    <cfRule type="expression" dxfId="10" priority="8" stopIfTrue="1">
      <formula>AND($C10="高风险",I$7&gt;=$F10,I$7&lt;=$F10+$G10-1)</formula>
    </cfRule>
    <cfRule type="expression" dxfId="11" priority="9" stopIfTrue="1">
      <formula>AND($C10="正常",I$7&gt;=$F10,I$7&lt;=$F10+$G10-1)</formula>
    </cfRule>
    <cfRule type="expression" dxfId="12" priority="10" stopIfTrue="1">
      <formula>AND($C10="中风险",I$7&gt;=$F10,I$7&lt;=$F10+$G10-1)</formula>
    </cfRule>
    <cfRule type="expression" dxfId="13" priority="11" stopIfTrue="1">
      <formula>AND(LEN($C10)=0,I$7&gt;=$F10,I$7&lt;=$F10+$G10-1)</formula>
    </cfRule>
  </conditionalFormatting>
  <dataValidations count="13">
    <dataValidation allowBlank="1" showInputMessage="1" showErrorMessage="1" promptTitle="创建甘特图" prompt="在单元格 B2 中输入此项目的标题。&#10; 有关如何使用此工作表的信息，包括屏幕阅读器和此工作簿作者的说明，请参阅“关于工作表”。&#10; 继续向下导航到 A 列，听取进一步的说明。" sqref="A2"/>
    <dataValidation allowBlank="1" showInputMessage="1" showErrorMessage="1" prompt="在单元格 B4 中输入公司名。&#10;图例位于单元格 I4 到 AC4。“图例”标签位于单元格 G4。" sqref="A4"/>
    <dataValidation allowBlank="1" showInputMessage="1" showErrorMessage="1" prompt="在单元格 B5 中输入“项目主管”姓名。在单元格 C6 中输入“项目开始”日期，或允许示例公式查找“甘特数据”表中的最小日期值。  &#10;“项目开始日期：标签”位于单元格 B6。" sqref="A5"/>
    <dataValidation allowBlank="1" showInputMessage="1" showErrorMessage="1" prompt="滚动增量位于单元格 C7。&#10; 日期月份位于第 7 行，从单元格 I6 开始到单元格 BL6。&#10; 请不要修改这些单元格。它们会根据单元格 F6 中的项目开始日期自动更新。" sqref="A6"/>
    <dataValidation allowBlank="1" showInputMessage="1" showErrorMessage="1" prompt="单元格 I9 到 BL9 包含每个日期单元格上方“月”单元格块的当月日期，这些单元格自动计算。&#10; 请不要修改这些单元格。&#10;" sqref="A7"/>
    <dataValidation type="whole" operator="greaterThanOrEqual" allowBlank="1" showInputMessage="1" promptTitle="滚动增量" prompt="更改此数字将滚动“甘特图”视图。" sqref="C7">
      <formula1>0</formula1>
    </dataValidation>
    <dataValidation allowBlank="1" showInputMessage="1" showErrorMessage="1" prompt="滚动条位于单元格 I8 到 BL8。&#10; 要在时间线中前后跳转，请在单元格 C7 中输入 0 或更高的值。&#10;  0 值将带你跳转到图表开端。" sqref="A8"/>
    <dataValidation allowBlank="1" showInputMessage="1" showErrorMessage="1" prompt="此行包含项目日程安排的标题。B9 到 G9 包含日程安排信息。单元格 I9 到 BL9 包含该标题上方日期一周七天的首个字母。&#10;所有项目时间线制图会自动生成。" sqref="A9"/>
    <dataValidation type="list" allowBlank="1" showInputMessage="1" showErrorMessage="1" sqref="C10 C12:C35">
      <formula1>"目标,里程碑,正常, 低风险, 中风险, 高风险"</formula1>
    </dataValidation>
    <dataValidation allowBlank="1" showInputMessage="1" showErrorMessage="1" prompt="从单元格 B11 开始到单元格 G11，输入项目信息。&#10; 输入“里程碑说明”、选择类别、为任务分配人员、输入进度、开始日期以及任务天数，从而开始制图。&#10;" sqref="A11"/>
    <dataValidation type="list" allowBlank="1" showInputMessage="1" sqref="C11">
      <formula1>"目标,里程碑,正常, 低风险, 中风险, 高风险"</formula1>
    </dataValidation>
    <dataValidation allowBlank="1" showInputMessage="1" showErrorMessage="1" prompt="此为空行" sqref="A35"/>
    <dataValidation allowBlank="1" showInputMessage="1" showErrorMessage="1" prompt="此行标记甘特里程碑数据的结尾。请不要在此行输入任何内容。&#10; 要添加更多项目，请在此行上方插入新行。&#10;" sqref="A36"/>
  </dataValidations>
  <printOptions horizontalCentered="1"/>
  <pageMargins left="0.25" right="0.25" top="0.5" bottom="0.5" header="0.3" footer="0.3"/>
  <pageSetup paperSize="9" scale="41" fitToHeight="0" orientation="landscape"/>
  <headerFooter scaleWithDoc="0" differentFirst="1">
    <oddFooter>&amp;CPage &amp;P of &amp;N</oddFooter>
  </headerFooter>
  <ignoredErrors>
    <ignoredError sqref="F20" formula="1"/>
  </ignoredErrors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2" id="{acd51cb3-feae-4596-87d5-d41a1c5bfda8}">
            <x14:iconSet iconSet="3Stars" custom="1" showValue="0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Flags" iconId="1"/>
              <x14:cfIcon iconSet="3Signs" iconId="0"/>
            </x14:iconSet>
          </x14:cfRule>
          <xm:sqref>I36:BL36</xm:sqref>
        </x14:conditionalFormatting>
        <x14:conditionalFormatting xmlns:xm="http://schemas.microsoft.com/office/excel/2006/main">
          <x14:cfRule type="dataBar" id="{3f70bc0d-72eb-49a7-a28f-e7aded1e460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E9:E36</xm:sqref>
        </x14:conditionalFormatting>
        <x14:conditionalFormatting xmlns:xm="http://schemas.microsoft.com/office/excel/2006/main">
          <x14:cfRule type="iconSet" priority="6" id="{14309ef5-6096-41ad-8881-0bf93c7c47d6}">
            <x14:iconSet iconSet="3Stars" custom="1" showValue="0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Flags" iconId="1"/>
              <x14:cfIcon iconSet="3Signs" iconId="0"/>
            </x14:iconSet>
          </x14:cfRule>
          <xm:sqref>I10:BL35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N193"/>
  <sheetViews>
    <sheetView zoomScale="85" zoomScaleNormal="85" topLeftCell="B12" workbookViewId="0">
      <selection activeCell="F17" sqref="F17"/>
    </sheetView>
  </sheetViews>
  <sheetFormatPr defaultColWidth="8.88888888888889" defaultRowHeight="16.5"/>
  <cols>
    <col min="1" max="1" width="0.333333333333333" style="1" hidden="1" customWidth="1"/>
    <col min="2" max="2" width="35.5555555555556" style="1" customWidth="1"/>
    <col min="3" max="3" width="13.4444444444444" style="1" customWidth="1"/>
    <col min="4" max="5" width="11" style="1" customWidth="1"/>
    <col min="6" max="6" width="15.8888888888889" style="1" customWidth="1"/>
    <col min="7" max="7" width="10.5555555555556" style="3" customWidth="1"/>
    <col min="8" max="8" width="10.5555555555556" style="1" customWidth="1"/>
    <col min="9" max="9" width="2.88888888888889" style="1" customWidth="1"/>
    <col min="10" max="65" width="3.77777777777778" style="1" customWidth="1"/>
    <col min="66" max="66" width="2.88888888888889" style="1" customWidth="1"/>
    <col min="67" max="16384" width="8.88888888888889" style="1"/>
  </cols>
  <sheetData>
    <row r="1" ht="2.1" hidden="1" customHeight="1"/>
    <row r="2" ht="49.9" customHeight="1" spans="2:66">
      <c r="B2" s="4" t="s">
        <v>60</v>
      </c>
      <c r="C2" s="4"/>
      <c r="D2" s="4"/>
      <c r="E2" s="4"/>
      <c r="F2" s="4"/>
      <c r="G2" s="4"/>
      <c r="H2" s="4"/>
      <c r="I2" s="4"/>
      <c r="J2" s="45"/>
      <c r="K2" s="45"/>
      <c r="L2" s="45"/>
      <c r="M2" s="45"/>
      <c r="N2" s="45"/>
      <c r="O2" s="45"/>
      <c r="P2" s="46"/>
      <c r="Q2" s="64"/>
      <c r="R2" s="64"/>
      <c r="S2" s="64"/>
      <c r="T2" s="64"/>
      <c r="U2" s="64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5"/>
      <c r="AT2" s="65"/>
      <c r="AU2" s="65"/>
      <c r="AV2" s="65"/>
      <c r="AW2" s="65"/>
      <c r="AX2" s="65"/>
      <c r="AY2" s="65"/>
      <c r="AZ2" s="65"/>
      <c r="BA2" s="65"/>
      <c r="BB2" s="65"/>
      <c r="BC2" s="65"/>
      <c r="BD2" s="65"/>
      <c r="BE2" s="65"/>
      <c r="BF2" s="65"/>
      <c r="BG2" s="65"/>
      <c r="BH2" s="65"/>
      <c r="BI2" s="65"/>
      <c r="BJ2" s="65"/>
      <c r="BK2" s="65"/>
      <c r="BL2" s="65"/>
      <c r="BM2" s="65"/>
      <c r="BN2" s="65"/>
    </row>
    <row r="3" ht="19.9" customHeight="1" spans="2:66">
      <c r="B3" s="5"/>
      <c r="C3" s="6"/>
      <c r="D3" s="7"/>
      <c r="E3" s="7"/>
      <c r="F3" s="7"/>
      <c r="G3" s="8"/>
      <c r="H3" s="9"/>
      <c r="I3" s="9"/>
      <c r="J3" s="47"/>
      <c r="K3" s="9"/>
      <c r="L3" s="9"/>
      <c r="M3" s="9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</row>
    <row r="4" ht="30" customHeight="1" spans="2:66">
      <c r="B4" s="10" t="s">
        <v>4</v>
      </c>
      <c r="C4" s="11"/>
      <c r="D4" s="12"/>
      <c r="E4" s="12"/>
      <c r="F4" s="13"/>
      <c r="G4" s="14"/>
      <c r="H4" s="15" t="s">
        <v>5</v>
      </c>
      <c r="I4" s="13"/>
      <c r="J4" s="48" t="s">
        <v>6</v>
      </c>
      <c r="K4" s="48"/>
      <c r="L4" s="48"/>
      <c r="M4" s="48"/>
      <c r="N4" s="18"/>
      <c r="O4" s="49" t="s">
        <v>7</v>
      </c>
      <c r="P4" s="49"/>
      <c r="Q4" s="49"/>
      <c r="R4" s="49"/>
      <c r="S4" s="18"/>
      <c r="T4" s="66" t="s">
        <v>8</v>
      </c>
      <c r="U4" s="66"/>
      <c r="V4" s="66"/>
      <c r="W4" s="66"/>
      <c r="X4" s="18"/>
      <c r="Y4" s="67" t="s">
        <v>9</v>
      </c>
      <c r="Z4" s="67"/>
      <c r="AA4" s="67"/>
      <c r="AB4" s="67"/>
      <c r="AC4" s="18"/>
      <c r="AD4" s="68" t="s">
        <v>10</v>
      </c>
      <c r="AE4" s="68"/>
      <c r="AF4" s="68"/>
      <c r="AG4" s="6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</row>
    <row r="5" ht="30" customHeight="1" spans="2:66">
      <c r="B5" s="16" t="s">
        <v>11</v>
      </c>
      <c r="C5" s="17"/>
      <c r="D5" s="17"/>
      <c r="E5" s="17"/>
      <c r="F5" s="18"/>
      <c r="G5" s="19"/>
      <c r="H5" s="18"/>
      <c r="I5" s="13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</row>
    <row r="6" ht="30" customHeight="1" spans="2:66">
      <c r="B6" s="20" t="s">
        <v>12</v>
      </c>
      <c r="C6" s="21">
        <v>45821</v>
      </c>
      <c r="D6" s="22" t="s">
        <v>13</v>
      </c>
      <c r="E6" s="23"/>
      <c r="F6" s="18"/>
      <c r="G6" s="19"/>
      <c r="H6" s="18"/>
      <c r="I6" s="13"/>
      <c r="J6" s="50" t="str">
        <f ca="1">TEXT(J7,"m月")</f>
        <v>6月</v>
      </c>
      <c r="K6" s="50"/>
      <c r="L6" s="50"/>
      <c r="M6" s="50"/>
      <c r="N6" s="50"/>
      <c r="O6" s="50"/>
      <c r="P6" s="50"/>
      <c r="Q6" s="50" t="str">
        <f ca="1">IF(TEXT(Q7,"m月")=J6,"",TEXT(Q7,"m月"))</f>
        <v/>
      </c>
      <c r="R6" s="50"/>
      <c r="S6" s="50"/>
      <c r="T6" s="50"/>
      <c r="U6" s="50"/>
      <c r="V6" s="50"/>
      <c r="W6" s="50"/>
      <c r="X6" s="50" t="str">
        <f ca="1">IF(OR(TEXT(X7,"m月")=Q6,TEXT(X7,"m月")=J6),"",TEXT(X7,"m月"))</f>
        <v/>
      </c>
      <c r="Y6" s="50"/>
      <c r="Z6" s="50"/>
      <c r="AA6" s="50"/>
      <c r="AB6" s="50"/>
      <c r="AC6" s="50"/>
      <c r="AD6" s="50"/>
      <c r="AE6" s="50" t="str">
        <f ca="1">IF(OR(TEXT(AE7,"m月")=X6,TEXT(AE7,"m月")=Q6,TEXT(AE7,"m月")=J6),"",TEXT(AE7,"m月"))</f>
        <v>7月</v>
      </c>
      <c r="AF6" s="50"/>
      <c r="AG6" s="50"/>
      <c r="AH6" s="50"/>
      <c r="AI6" s="50"/>
      <c r="AJ6" s="50"/>
      <c r="AK6" s="50"/>
      <c r="AL6" s="50" t="str">
        <f ca="1">IF(OR(TEXT(AL7,"m月")=AE6,TEXT(AL7,"m月")=X6,TEXT(AL7,"m月")=Q6,TEXT(AL7,"m月")=J6),"",TEXT(AL7,"m月"))</f>
        <v/>
      </c>
      <c r="AM6" s="50"/>
      <c r="AN6" s="50"/>
      <c r="AO6" s="50"/>
      <c r="AP6" s="50"/>
      <c r="AQ6" s="50"/>
      <c r="AR6" s="50"/>
      <c r="AS6" s="50" t="str">
        <f ca="1">IF(OR(TEXT(AS7,"m月")=AL6,TEXT(AS7,"m月")=AE6,TEXT(AS7,"m月")=X6,TEXT(AS7,"m月")=Q6),"",TEXT(AS7,"m月"))</f>
        <v/>
      </c>
      <c r="AT6" s="50"/>
      <c r="AU6" s="50"/>
      <c r="AV6" s="50"/>
      <c r="AW6" s="50"/>
      <c r="AX6" s="50"/>
      <c r="AY6" s="50"/>
      <c r="AZ6" s="50" t="str">
        <f ca="1">IF(OR(TEXT(AZ7,"m月")=AS6,TEXT(AZ7,"m月")=AL6,TEXT(AZ7,"m月")=AE6,TEXT(AZ7,"m月")=X6),"",TEXT(AZ7,"m月"))</f>
        <v/>
      </c>
      <c r="BA6" s="50"/>
      <c r="BB6" s="50"/>
      <c r="BC6" s="69"/>
      <c r="BD6" s="70"/>
      <c r="BE6" s="70"/>
      <c r="BF6" s="70"/>
      <c r="BG6" s="70" t="str">
        <f ca="1">IF(OR(TEXT(BG7,"m月")=AZ6,TEXT(BG7,"m月")=AS6,TEXT(BG7,"m月")=AL6,TEXT(BG7,"m月")=AE6),"",TEXT(BG7,"m月"))</f>
        <v>8月</v>
      </c>
      <c r="BH6" s="70"/>
      <c r="BI6" s="70"/>
      <c r="BJ6" s="70"/>
      <c r="BK6" s="70"/>
      <c r="BL6" s="70"/>
      <c r="BM6" s="70"/>
      <c r="BN6" s="18"/>
    </row>
    <row r="7" ht="30" customHeight="1" spans="2:66">
      <c r="B7" s="20" t="s">
        <v>14</v>
      </c>
      <c r="C7" s="24">
        <v>1</v>
      </c>
      <c r="D7" s="17"/>
      <c r="E7" s="17"/>
      <c r="F7" s="13"/>
      <c r="G7" s="13"/>
      <c r="H7" s="13"/>
      <c r="I7" s="13"/>
      <c r="J7" s="51">
        <f ca="1">IFERROR(项目_开始日期+滚动增量,TODAY())</f>
        <v>45822</v>
      </c>
      <c r="K7" s="52">
        <f ca="1">J7+1</f>
        <v>45823</v>
      </c>
      <c r="L7" s="52">
        <f ca="1" t="shared" ref="L7:BM7" si="0">K7+1</f>
        <v>45824</v>
      </c>
      <c r="M7" s="52">
        <f ca="1" t="shared" si="0"/>
        <v>45825</v>
      </c>
      <c r="N7" s="52">
        <f ca="1" t="shared" si="0"/>
        <v>45826</v>
      </c>
      <c r="O7" s="52">
        <f ca="1" t="shared" si="0"/>
        <v>45827</v>
      </c>
      <c r="P7" s="53">
        <f ca="1" t="shared" si="0"/>
        <v>45828</v>
      </c>
      <c r="Q7" s="52">
        <f ca="1" t="shared" si="0"/>
        <v>45829</v>
      </c>
      <c r="R7" s="52">
        <f ca="1" t="shared" si="0"/>
        <v>45830</v>
      </c>
      <c r="S7" s="52">
        <f ca="1" t="shared" si="0"/>
        <v>45831</v>
      </c>
      <c r="T7" s="52">
        <f ca="1" t="shared" si="0"/>
        <v>45832</v>
      </c>
      <c r="U7" s="52">
        <f ca="1" t="shared" si="0"/>
        <v>45833</v>
      </c>
      <c r="V7" s="52">
        <f ca="1" t="shared" si="0"/>
        <v>45834</v>
      </c>
      <c r="W7" s="53">
        <f ca="1" t="shared" si="0"/>
        <v>45835</v>
      </c>
      <c r="X7" s="52">
        <f ca="1" t="shared" si="0"/>
        <v>45836</v>
      </c>
      <c r="Y7" s="52">
        <f ca="1" t="shared" si="0"/>
        <v>45837</v>
      </c>
      <c r="Z7" s="52">
        <f ca="1" t="shared" si="0"/>
        <v>45838</v>
      </c>
      <c r="AA7" s="52">
        <f ca="1" t="shared" si="0"/>
        <v>45839</v>
      </c>
      <c r="AB7" s="52">
        <f ca="1" t="shared" si="0"/>
        <v>45840</v>
      </c>
      <c r="AC7" s="52">
        <f ca="1" t="shared" si="0"/>
        <v>45841</v>
      </c>
      <c r="AD7" s="53">
        <f ca="1" t="shared" si="0"/>
        <v>45842</v>
      </c>
      <c r="AE7" s="52">
        <f ca="1" t="shared" si="0"/>
        <v>45843</v>
      </c>
      <c r="AF7" s="52">
        <f ca="1" t="shared" si="0"/>
        <v>45844</v>
      </c>
      <c r="AG7" s="52">
        <f ca="1" t="shared" si="0"/>
        <v>45845</v>
      </c>
      <c r="AH7" s="52">
        <f ca="1" t="shared" si="0"/>
        <v>45846</v>
      </c>
      <c r="AI7" s="52">
        <f ca="1" t="shared" si="0"/>
        <v>45847</v>
      </c>
      <c r="AJ7" s="52">
        <f ca="1" t="shared" si="0"/>
        <v>45848</v>
      </c>
      <c r="AK7" s="53">
        <f ca="1" t="shared" si="0"/>
        <v>45849</v>
      </c>
      <c r="AL7" s="52">
        <f ca="1" t="shared" si="0"/>
        <v>45850</v>
      </c>
      <c r="AM7" s="52">
        <f ca="1" t="shared" si="0"/>
        <v>45851</v>
      </c>
      <c r="AN7" s="52">
        <f ca="1" t="shared" si="0"/>
        <v>45852</v>
      </c>
      <c r="AO7" s="52">
        <f ca="1" t="shared" si="0"/>
        <v>45853</v>
      </c>
      <c r="AP7" s="52">
        <f ca="1" t="shared" si="0"/>
        <v>45854</v>
      </c>
      <c r="AQ7" s="52">
        <f ca="1" t="shared" si="0"/>
        <v>45855</v>
      </c>
      <c r="AR7" s="53">
        <f ca="1" t="shared" si="0"/>
        <v>45856</v>
      </c>
      <c r="AS7" s="52">
        <f ca="1" t="shared" si="0"/>
        <v>45857</v>
      </c>
      <c r="AT7" s="52">
        <f ca="1" t="shared" si="0"/>
        <v>45858</v>
      </c>
      <c r="AU7" s="52">
        <f ca="1" t="shared" si="0"/>
        <v>45859</v>
      </c>
      <c r="AV7" s="52">
        <f ca="1" t="shared" si="0"/>
        <v>45860</v>
      </c>
      <c r="AW7" s="52">
        <f ca="1" t="shared" si="0"/>
        <v>45861</v>
      </c>
      <c r="AX7" s="52">
        <f ca="1" t="shared" si="0"/>
        <v>45862</v>
      </c>
      <c r="AY7" s="53">
        <f ca="1" t="shared" si="0"/>
        <v>45863</v>
      </c>
      <c r="AZ7" s="52">
        <f ca="1" t="shared" si="0"/>
        <v>45864</v>
      </c>
      <c r="BA7" s="52">
        <f ca="1" t="shared" si="0"/>
        <v>45865</v>
      </c>
      <c r="BB7" s="52">
        <f ca="1" t="shared" si="0"/>
        <v>45866</v>
      </c>
      <c r="BC7" s="52">
        <f ca="1" t="shared" si="0"/>
        <v>45867</v>
      </c>
      <c r="BD7" s="52">
        <f ca="1" t="shared" si="0"/>
        <v>45868</v>
      </c>
      <c r="BE7" s="52">
        <f ca="1" t="shared" si="0"/>
        <v>45869</v>
      </c>
      <c r="BF7" s="53">
        <f ca="1" t="shared" si="0"/>
        <v>45870</v>
      </c>
      <c r="BG7" s="52">
        <f ca="1" t="shared" si="0"/>
        <v>45871</v>
      </c>
      <c r="BH7" s="52">
        <f ca="1" t="shared" si="0"/>
        <v>45872</v>
      </c>
      <c r="BI7" s="52">
        <f ca="1" t="shared" si="0"/>
        <v>45873</v>
      </c>
      <c r="BJ7" s="52">
        <f ca="1" t="shared" si="0"/>
        <v>45874</v>
      </c>
      <c r="BK7" s="52">
        <f ca="1" t="shared" si="0"/>
        <v>45875</v>
      </c>
      <c r="BL7" s="52">
        <f ca="1" t="shared" si="0"/>
        <v>45876</v>
      </c>
      <c r="BM7" s="71">
        <f ca="1" t="shared" si="0"/>
        <v>45877</v>
      </c>
      <c r="BN7" s="18"/>
    </row>
    <row r="8" ht="19.9" customHeight="1" spans="2:66">
      <c r="B8" s="12"/>
      <c r="C8" s="12"/>
      <c r="D8" s="12"/>
      <c r="E8" s="12"/>
      <c r="F8" s="13"/>
      <c r="G8" s="13"/>
      <c r="H8" s="13"/>
      <c r="I8" s="13"/>
      <c r="J8" s="54"/>
      <c r="K8" s="55"/>
      <c r="L8" s="55"/>
      <c r="M8" s="55"/>
      <c r="N8" s="55"/>
      <c r="O8" s="55"/>
      <c r="P8" s="55"/>
      <c r="Q8" s="54"/>
      <c r="R8" s="55"/>
      <c r="S8" s="55"/>
      <c r="T8" s="55"/>
      <c r="U8" s="55"/>
      <c r="V8" s="55"/>
      <c r="W8" s="55"/>
      <c r="X8" s="54"/>
      <c r="Y8" s="55"/>
      <c r="Z8" s="55"/>
      <c r="AA8" s="55"/>
      <c r="AB8" s="55"/>
      <c r="AC8" s="55"/>
      <c r="AD8" s="55"/>
      <c r="AE8" s="54"/>
      <c r="AF8" s="55"/>
      <c r="AG8" s="55"/>
      <c r="AH8" s="55"/>
      <c r="AI8" s="55"/>
      <c r="AJ8" s="55"/>
      <c r="AK8" s="55"/>
      <c r="AL8" s="54"/>
      <c r="AM8" s="55"/>
      <c r="AN8" s="55"/>
      <c r="AO8" s="55"/>
      <c r="AP8" s="55"/>
      <c r="AQ8" s="55"/>
      <c r="AR8" s="55"/>
      <c r="AS8" s="54"/>
      <c r="AT8" s="55"/>
      <c r="AU8" s="55"/>
      <c r="AV8" s="55"/>
      <c r="AW8" s="55"/>
      <c r="AX8" s="55"/>
      <c r="AY8" s="55"/>
      <c r="AZ8" s="54"/>
      <c r="BA8" s="55"/>
      <c r="BB8" s="55"/>
      <c r="BC8" s="55"/>
      <c r="BD8" s="55"/>
      <c r="BE8" s="55"/>
      <c r="BF8" s="55"/>
      <c r="BG8" s="54"/>
      <c r="BH8" s="55"/>
      <c r="BI8" s="55"/>
      <c r="BJ8" s="55"/>
      <c r="BK8" s="55"/>
      <c r="BL8" s="55"/>
      <c r="BM8" s="72"/>
      <c r="BN8" s="18"/>
    </row>
    <row r="9" ht="40.15" customHeight="1" spans="2:66">
      <c r="B9" s="25" t="s">
        <v>15</v>
      </c>
      <c r="C9" s="26" t="s">
        <v>16</v>
      </c>
      <c r="D9" s="26" t="s">
        <v>17</v>
      </c>
      <c r="E9" s="26" t="s">
        <v>61</v>
      </c>
      <c r="F9" s="26" t="s">
        <v>18</v>
      </c>
      <c r="G9" s="26" t="s">
        <v>19</v>
      </c>
      <c r="H9" s="26" t="s">
        <v>20</v>
      </c>
      <c r="I9" s="56"/>
      <c r="J9" s="57" t="str">
        <f ca="1" t="shared" ref="J9:BM9" si="1">LEFT(TEXT(J7,"aaa"),1)</f>
        <v>六</v>
      </c>
      <c r="K9" s="57" t="str">
        <f ca="1" t="shared" si="1"/>
        <v>日</v>
      </c>
      <c r="L9" s="57" t="str">
        <f ca="1" t="shared" si="1"/>
        <v>一</v>
      </c>
      <c r="M9" s="57" t="str">
        <f ca="1" t="shared" si="1"/>
        <v>二</v>
      </c>
      <c r="N9" s="57" t="str">
        <f ca="1" t="shared" si="1"/>
        <v>三</v>
      </c>
      <c r="O9" s="57" t="str">
        <f ca="1" t="shared" si="1"/>
        <v>四</v>
      </c>
      <c r="P9" s="57" t="str">
        <f ca="1" t="shared" si="1"/>
        <v>五</v>
      </c>
      <c r="Q9" s="57" t="str">
        <f ca="1" t="shared" si="1"/>
        <v>六</v>
      </c>
      <c r="R9" s="57" t="str">
        <f ca="1" t="shared" si="1"/>
        <v>日</v>
      </c>
      <c r="S9" s="57" t="str">
        <f ca="1" t="shared" si="1"/>
        <v>一</v>
      </c>
      <c r="T9" s="57" t="str">
        <f ca="1" t="shared" si="1"/>
        <v>二</v>
      </c>
      <c r="U9" s="57" t="str">
        <f ca="1" t="shared" si="1"/>
        <v>三</v>
      </c>
      <c r="V9" s="57" t="str">
        <f ca="1" t="shared" si="1"/>
        <v>四</v>
      </c>
      <c r="W9" s="57" t="str">
        <f ca="1" t="shared" si="1"/>
        <v>五</v>
      </c>
      <c r="X9" s="57" t="str">
        <f ca="1" t="shared" si="1"/>
        <v>六</v>
      </c>
      <c r="Y9" s="57" t="str">
        <f ca="1" t="shared" si="1"/>
        <v>日</v>
      </c>
      <c r="Z9" s="57" t="str">
        <f ca="1" t="shared" si="1"/>
        <v>一</v>
      </c>
      <c r="AA9" s="57" t="str">
        <f ca="1" t="shared" si="1"/>
        <v>二</v>
      </c>
      <c r="AB9" s="57" t="str">
        <f ca="1" t="shared" si="1"/>
        <v>三</v>
      </c>
      <c r="AC9" s="57" t="str">
        <f ca="1" t="shared" si="1"/>
        <v>四</v>
      </c>
      <c r="AD9" s="57" t="str">
        <f ca="1" t="shared" si="1"/>
        <v>五</v>
      </c>
      <c r="AE9" s="57" t="str">
        <f ca="1" t="shared" si="1"/>
        <v>六</v>
      </c>
      <c r="AF9" s="57" t="str">
        <f ca="1" t="shared" si="1"/>
        <v>日</v>
      </c>
      <c r="AG9" s="57" t="str">
        <f ca="1" t="shared" si="1"/>
        <v>一</v>
      </c>
      <c r="AH9" s="57" t="str">
        <f ca="1" t="shared" si="1"/>
        <v>二</v>
      </c>
      <c r="AI9" s="57" t="str">
        <f ca="1" t="shared" si="1"/>
        <v>三</v>
      </c>
      <c r="AJ9" s="57" t="str">
        <f ca="1" t="shared" si="1"/>
        <v>四</v>
      </c>
      <c r="AK9" s="57" t="str">
        <f ca="1" t="shared" si="1"/>
        <v>五</v>
      </c>
      <c r="AL9" s="57" t="str">
        <f ca="1" t="shared" si="1"/>
        <v>六</v>
      </c>
      <c r="AM9" s="57" t="str">
        <f ca="1" t="shared" si="1"/>
        <v>日</v>
      </c>
      <c r="AN9" s="57" t="str">
        <f ca="1" t="shared" si="1"/>
        <v>一</v>
      </c>
      <c r="AO9" s="57" t="str">
        <f ca="1" t="shared" si="1"/>
        <v>二</v>
      </c>
      <c r="AP9" s="57" t="str">
        <f ca="1" t="shared" si="1"/>
        <v>三</v>
      </c>
      <c r="AQ9" s="57" t="str">
        <f ca="1" t="shared" si="1"/>
        <v>四</v>
      </c>
      <c r="AR9" s="57" t="str">
        <f ca="1" t="shared" si="1"/>
        <v>五</v>
      </c>
      <c r="AS9" s="57" t="str">
        <f ca="1" t="shared" si="1"/>
        <v>六</v>
      </c>
      <c r="AT9" s="57" t="str">
        <f ca="1" t="shared" si="1"/>
        <v>日</v>
      </c>
      <c r="AU9" s="57" t="str">
        <f ca="1" t="shared" si="1"/>
        <v>一</v>
      </c>
      <c r="AV9" s="57" t="str">
        <f ca="1" t="shared" si="1"/>
        <v>二</v>
      </c>
      <c r="AW9" s="57" t="str">
        <f ca="1" t="shared" si="1"/>
        <v>三</v>
      </c>
      <c r="AX9" s="57" t="str">
        <f ca="1" t="shared" si="1"/>
        <v>四</v>
      </c>
      <c r="AY9" s="57" t="str">
        <f ca="1" t="shared" si="1"/>
        <v>五</v>
      </c>
      <c r="AZ9" s="57" t="str">
        <f ca="1" t="shared" si="1"/>
        <v>六</v>
      </c>
      <c r="BA9" s="57" t="str">
        <f ca="1" t="shared" si="1"/>
        <v>日</v>
      </c>
      <c r="BB9" s="57" t="str">
        <f ca="1" t="shared" si="1"/>
        <v>一</v>
      </c>
      <c r="BC9" s="57" t="str">
        <f ca="1" t="shared" si="1"/>
        <v>二</v>
      </c>
      <c r="BD9" s="57" t="str">
        <f ca="1" t="shared" si="1"/>
        <v>三</v>
      </c>
      <c r="BE9" s="57" t="str">
        <f ca="1" t="shared" si="1"/>
        <v>四</v>
      </c>
      <c r="BF9" s="57" t="str">
        <f ca="1" t="shared" si="1"/>
        <v>五</v>
      </c>
      <c r="BG9" s="57" t="str">
        <f ca="1" t="shared" si="1"/>
        <v>六</v>
      </c>
      <c r="BH9" s="57" t="str">
        <f ca="1" t="shared" si="1"/>
        <v>日</v>
      </c>
      <c r="BI9" s="57" t="str">
        <f ca="1" t="shared" si="1"/>
        <v>一</v>
      </c>
      <c r="BJ9" s="57" t="str">
        <f ca="1" t="shared" si="1"/>
        <v>二</v>
      </c>
      <c r="BK9" s="57" t="str">
        <f ca="1" t="shared" si="1"/>
        <v>三</v>
      </c>
      <c r="BL9" s="57" t="str">
        <f ca="1" t="shared" si="1"/>
        <v>四</v>
      </c>
      <c r="BM9" s="57" t="str">
        <f ca="1" t="shared" si="1"/>
        <v>五</v>
      </c>
      <c r="BN9" s="18"/>
    </row>
    <row r="10" ht="30" hidden="1" customHeight="1" spans="2:66">
      <c r="B10" s="27"/>
      <c r="C10" s="28"/>
      <c r="D10" s="29"/>
      <c r="E10" s="29"/>
      <c r="F10" s="28"/>
      <c r="G10" s="30"/>
      <c r="H10" s="31"/>
      <c r="I10" s="1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18"/>
    </row>
    <row r="11" s="2" customFormat="1" ht="40.15" customHeight="1" spans="2:66">
      <c r="B11" s="32" t="s">
        <v>62</v>
      </c>
      <c r="C11" s="33" t="s">
        <v>22</v>
      </c>
      <c r="D11" s="33"/>
      <c r="E11" s="33"/>
      <c r="F11" s="74">
        <v>0</v>
      </c>
      <c r="G11" s="75">
        <v>45822</v>
      </c>
      <c r="H11" s="31">
        <v>1</v>
      </c>
      <c r="I11" s="59"/>
      <c r="J11" s="60">
        <f ca="1" t="shared" ref="J11:BM15" si="2">IF(AND($C11="目标",J$7&gt;=$G11,J$7&lt;=$G11+$H11-1),2,IF(AND($C11="里程碑",J$7&gt;=$G11,J$7&lt;=$G11+$H11-1),1,""))</f>
        <v>2</v>
      </c>
      <c r="K11" s="61" t="str">
        <f ca="1" t="shared" si="2"/>
        <v/>
      </c>
      <c r="L11" s="61" t="str">
        <f ca="1" t="shared" si="2"/>
        <v/>
      </c>
      <c r="M11" s="61" t="str">
        <f ca="1" t="shared" si="2"/>
        <v/>
      </c>
      <c r="N11" s="61" t="str">
        <f ca="1" t="shared" si="2"/>
        <v/>
      </c>
      <c r="O11" s="61" t="str">
        <f ca="1" t="shared" si="2"/>
        <v/>
      </c>
      <c r="P11" s="61" t="str">
        <f ca="1" t="shared" si="2"/>
        <v/>
      </c>
      <c r="Q11" s="61" t="str">
        <f ca="1" t="shared" si="2"/>
        <v/>
      </c>
      <c r="R11" s="61" t="str">
        <f ca="1" t="shared" si="2"/>
        <v/>
      </c>
      <c r="S11" s="61" t="str">
        <f ca="1" t="shared" si="2"/>
        <v/>
      </c>
      <c r="T11" s="61" t="str">
        <f ca="1" t="shared" si="2"/>
        <v/>
      </c>
      <c r="U11" s="61" t="str">
        <f ca="1" t="shared" si="2"/>
        <v/>
      </c>
      <c r="V11" s="61" t="str">
        <f ca="1" t="shared" si="2"/>
        <v/>
      </c>
      <c r="W11" s="61" t="str">
        <f ca="1" t="shared" si="2"/>
        <v/>
      </c>
      <c r="X11" s="61" t="str">
        <f ca="1" t="shared" si="2"/>
        <v/>
      </c>
      <c r="Y11" s="61" t="str">
        <f ca="1" t="shared" si="2"/>
        <v/>
      </c>
      <c r="Z11" s="61" t="str">
        <f ca="1" t="shared" si="2"/>
        <v/>
      </c>
      <c r="AA11" s="61" t="str">
        <f ca="1" t="shared" si="2"/>
        <v/>
      </c>
      <c r="AB11" s="61" t="str">
        <f ca="1" t="shared" si="2"/>
        <v/>
      </c>
      <c r="AC11" s="61" t="str">
        <f ca="1" t="shared" si="2"/>
        <v/>
      </c>
      <c r="AD11" s="61" t="str">
        <f ca="1" t="shared" si="2"/>
        <v/>
      </c>
      <c r="AE11" s="61" t="str">
        <f ca="1" t="shared" si="2"/>
        <v/>
      </c>
      <c r="AF11" s="61" t="str">
        <f ca="1" t="shared" si="2"/>
        <v/>
      </c>
      <c r="AG11" s="61" t="str">
        <f ca="1" t="shared" si="2"/>
        <v/>
      </c>
      <c r="AH11" s="61" t="str">
        <f ca="1" t="shared" si="2"/>
        <v/>
      </c>
      <c r="AI11" s="61" t="str">
        <f ca="1" t="shared" si="2"/>
        <v/>
      </c>
      <c r="AJ11" s="61" t="str">
        <f ca="1" t="shared" si="2"/>
        <v/>
      </c>
      <c r="AK11" s="61" t="str">
        <f ca="1" t="shared" si="2"/>
        <v/>
      </c>
      <c r="AL11" s="61" t="str">
        <f ca="1" t="shared" si="2"/>
        <v/>
      </c>
      <c r="AM11" s="61" t="str">
        <f ca="1" t="shared" si="2"/>
        <v/>
      </c>
      <c r="AN11" s="61" t="str">
        <f ca="1" t="shared" si="2"/>
        <v/>
      </c>
      <c r="AO11" s="61" t="str">
        <f ca="1" t="shared" si="2"/>
        <v/>
      </c>
      <c r="AP11" s="61" t="str">
        <f ca="1" t="shared" si="2"/>
        <v/>
      </c>
      <c r="AQ11" s="61" t="str">
        <f ca="1" t="shared" si="2"/>
        <v/>
      </c>
      <c r="AR11" s="61" t="str">
        <f ca="1" t="shared" si="2"/>
        <v/>
      </c>
      <c r="AS11" s="61" t="str">
        <f ca="1" t="shared" si="2"/>
        <v/>
      </c>
      <c r="AT11" s="61" t="str">
        <f ca="1" t="shared" si="2"/>
        <v/>
      </c>
      <c r="AU11" s="61" t="str">
        <f ca="1" t="shared" si="2"/>
        <v/>
      </c>
      <c r="AV11" s="61" t="str">
        <f ca="1" t="shared" si="2"/>
        <v/>
      </c>
      <c r="AW11" s="61" t="str">
        <f ca="1" t="shared" si="2"/>
        <v/>
      </c>
      <c r="AX11" s="61" t="str">
        <f ca="1" t="shared" si="2"/>
        <v/>
      </c>
      <c r="AY11" s="61" t="str">
        <f ca="1" t="shared" si="2"/>
        <v/>
      </c>
      <c r="AZ11" s="61" t="str">
        <f ca="1" t="shared" si="2"/>
        <v/>
      </c>
      <c r="BA11" s="61" t="str">
        <f ca="1" t="shared" si="2"/>
        <v/>
      </c>
      <c r="BB11" s="61" t="str">
        <f ca="1" t="shared" si="2"/>
        <v/>
      </c>
      <c r="BC11" s="61" t="str">
        <f ca="1" t="shared" si="2"/>
        <v/>
      </c>
      <c r="BD11" s="61" t="str">
        <f ca="1" t="shared" si="2"/>
        <v/>
      </c>
      <c r="BE11" s="61" t="str">
        <f ca="1" t="shared" si="2"/>
        <v/>
      </c>
      <c r="BF11" s="61" t="str">
        <f ca="1" t="shared" si="2"/>
        <v/>
      </c>
      <c r="BG11" s="61" t="str">
        <f ca="1" t="shared" si="2"/>
        <v/>
      </c>
      <c r="BH11" s="61" t="str">
        <f ca="1" t="shared" si="2"/>
        <v/>
      </c>
      <c r="BI11" s="61" t="str">
        <f ca="1" t="shared" si="2"/>
        <v/>
      </c>
      <c r="BJ11" s="61" t="str">
        <f ca="1" t="shared" si="2"/>
        <v/>
      </c>
      <c r="BK11" s="61" t="str">
        <f ca="1" t="shared" si="2"/>
        <v/>
      </c>
      <c r="BL11" s="61" t="str">
        <f ca="1" t="shared" si="2"/>
        <v/>
      </c>
      <c r="BM11" s="61" t="str">
        <f ca="1" t="shared" si="2"/>
        <v/>
      </c>
      <c r="BN11" s="9"/>
    </row>
    <row r="12" s="2" customFormat="1" ht="40.15" customHeight="1" spans="2:66">
      <c r="B12" s="36" t="s">
        <v>63</v>
      </c>
      <c r="C12" s="33" t="s">
        <v>22</v>
      </c>
      <c r="D12" s="33" t="s">
        <v>25</v>
      </c>
      <c r="E12" s="33"/>
      <c r="F12" s="74">
        <v>0</v>
      </c>
      <c r="G12" s="75">
        <v>45822</v>
      </c>
      <c r="H12" s="31">
        <v>1</v>
      </c>
      <c r="I12" s="59"/>
      <c r="J12" s="60">
        <f ca="1" t="shared" si="2"/>
        <v>2</v>
      </c>
      <c r="K12" s="61" t="str">
        <f ca="1" t="shared" si="2"/>
        <v/>
      </c>
      <c r="L12" s="61" t="str">
        <f ca="1" t="shared" si="2"/>
        <v/>
      </c>
      <c r="M12" s="61" t="str">
        <f ca="1" t="shared" si="2"/>
        <v/>
      </c>
      <c r="N12" s="61" t="str">
        <f ca="1">IF(AND($C12="目标",N$7&gt;=$G12,N$7&lt;=$G12+$H12-1),2,IF(AND($C12="里程碑",N$7&gt;=$G12,N$7&lt;=$G12+$H12-1),1,""))</f>
        <v/>
      </c>
      <c r="O12" s="61" t="str">
        <f ca="1" t="shared" si="2"/>
        <v/>
      </c>
      <c r="P12" s="61" t="str">
        <f ca="1" t="shared" si="2"/>
        <v/>
      </c>
      <c r="Q12" s="61" t="str">
        <f ca="1" t="shared" si="2"/>
        <v/>
      </c>
      <c r="R12" s="61" t="str">
        <f ca="1" t="shared" si="2"/>
        <v/>
      </c>
      <c r="S12" s="61" t="str">
        <f ca="1" t="shared" si="2"/>
        <v/>
      </c>
      <c r="T12" s="61" t="str">
        <f ca="1" t="shared" si="2"/>
        <v/>
      </c>
      <c r="U12" s="61" t="str">
        <f ca="1" t="shared" si="2"/>
        <v/>
      </c>
      <c r="V12" s="61" t="str">
        <f ca="1" t="shared" si="2"/>
        <v/>
      </c>
      <c r="W12" s="61" t="str">
        <f ca="1" t="shared" si="2"/>
        <v/>
      </c>
      <c r="X12" s="61" t="str">
        <f ca="1" t="shared" si="2"/>
        <v/>
      </c>
      <c r="Y12" s="61" t="str">
        <f ca="1" t="shared" si="2"/>
        <v/>
      </c>
      <c r="Z12" s="61" t="str">
        <f ca="1" t="shared" si="2"/>
        <v/>
      </c>
      <c r="AA12" s="61" t="str">
        <f ca="1" t="shared" si="2"/>
        <v/>
      </c>
      <c r="AB12" s="61" t="str">
        <f ca="1" t="shared" si="2"/>
        <v/>
      </c>
      <c r="AC12" s="61" t="str">
        <f ca="1" t="shared" si="2"/>
        <v/>
      </c>
      <c r="AD12" s="61" t="str">
        <f ca="1" t="shared" si="2"/>
        <v/>
      </c>
      <c r="AE12" s="61" t="str">
        <f ca="1" t="shared" si="2"/>
        <v/>
      </c>
      <c r="AF12" s="61" t="str">
        <f ca="1" t="shared" si="2"/>
        <v/>
      </c>
      <c r="AG12" s="61" t="str">
        <f ca="1" t="shared" si="2"/>
        <v/>
      </c>
      <c r="AH12" s="61" t="str">
        <f ca="1" t="shared" si="2"/>
        <v/>
      </c>
      <c r="AI12" s="61" t="str">
        <f ca="1" t="shared" si="2"/>
        <v/>
      </c>
      <c r="AJ12" s="61" t="str">
        <f ca="1" t="shared" si="2"/>
        <v/>
      </c>
      <c r="AK12" s="61" t="str">
        <f ca="1" t="shared" si="2"/>
        <v/>
      </c>
      <c r="AL12" s="61" t="str">
        <f ca="1" t="shared" si="2"/>
        <v/>
      </c>
      <c r="AM12" s="61" t="str">
        <f ca="1" t="shared" si="2"/>
        <v/>
      </c>
      <c r="AN12" s="61" t="str">
        <f ca="1" t="shared" si="2"/>
        <v/>
      </c>
      <c r="AO12" s="61" t="str">
        <f ca="1" t="shared" si="2"/>
        <v/>
      </c>
      <c r="AP12" s="61" t="str">
        <f ca="1" t="shared" si="2"/>
        <v/>
      </c>
      <c r="AQ12" s="61" t="str">
        <f ca="1" t="shared" si="2"/>
        <v/>
      </c>
      <c r="AR12" s="61" t="str">
        <f ca="1" t="shared" si="2"/>
        <v/>
      </c>
      <c r="AS12" s="61" t="str">
        <f ca="1" t="shared" si="2"/>
        <v/>
      </c>
      <c r="AT12" s="61" t="str">
        <f ca="1" t="shared" si="2"/>
        <v/>
      </c>
      <c r="AU12" s="61" t="str">
        <f ca="1" t="shared" si="2"/>
        <v/>
      </c>
      <c r="AV12" s="61" t="str">
        <f ca="1" t="shared" si="2"/>
        <v/>
      </c>
      <c r="AW12" s="61" t="str">
        <f ca="1" t="shared" si="2"/>
        <v/>
      </c>
      <c r="AX12" s="61" t="str">
        <f ca="1" t="shared" si="2"/>
        <v/>
      </c>
      <c r="AY12" s="61" t="str">
        <f ca="1" t="shared" si="2"/>
        <v/>
      </c>
      <c r="AZ12" s="61" t="str">
        <f ca="1" t="shared" si="2"/>
        <v/>
      </c>
      <c r="BA12" s="61" t="str">
        <f ca="1" t="shared" si="2"/>
        <v/>
      </c>
      <c r="BB12" s="61" t="str">
        <f ca="1" t="shared" si="2"/>
        <v/>
      </c>
      <c r="BC12" s="61" t="str">
        <f ca="1" t="shared" si="2"/>
        <v/>
      </c>
      <c r="BD12" s="61" t="str">
        <f ca="1" t="shared" si="2"/>
        <v/>
      </c>
      <c r="BE12" s="61" t="str">
        <f ca="1" t="shared" si="2"/>
        <v/>
      </c>
      <c r="BF12" s="61" t="str">
        <f ca="1" t="shared" si="2"/>
        <v/>
      </c>
      <c r="BG12" s="61" t="str">
        <f ca="1" t="shared" si="2"/>
        <v/>
      </c>
      <c r="BH12" s="61" t="str">
        <f ca="1" t="shared" si="2"/>
        <v/>
      </c>
      <c r="BI12" s="61" t="str">
        <f ca="1" t="shared" si="2"/>
        <v/>
      </c>
      <c r="BJ12" s="61" t="str">
        <f ca="1" t="shared" si="2"/>
        <v/>
      </c>
      <c r="BK12" s="61" t="str">
        <f ca="1" t="shared" si="2"/>
        <v/>
      </c>
      <c r="BL12" s="61" t="str">
        <f ca="1" t="shared" si="2"/>
        <v/>
      </c>
      <c r="BM12" s="61" t="str">
        <f ca="1" t="shared" si="2"/>
        <v/>
      </c>
      <c r="BN12" s="9"/>
    </row>
    <row r="13" s="2" customFormat="1" ht="40.15" customHeight="1" spans="2:66">
      <c r="B13" s="36" t="s">
        <v>64</v>
      </c>
      <c r="C13" s="33" t="s">
        <v>22</v>
      </c>
      <c r="D13" s="33"/>
      <c r="E13" s="33"/>
      <c r="F13" s="74">
        <v>0</v>
      </c>
      <c r="G13" s="75">
        <v>45822</v>
      </c>
      <c r="H13" s="31">
        <v>1</v>
      </c>
      <c r="I13" s="59"/>
      <c r="J13" s="60">
        <f ca="1" t="shared" si="2"/>
        <v>2</v>
      </c>
      <c r="K13" s="61" t="str">
        <f ca="1" t="shared" si="2"/>
        <v/>
      </c>
      <c r="L13" s="61" t="str">
        <f ca="1" t="shared" si="2"/>
        <v/>
      </c>
      <c r="M13" s="61" t="str">
        <f ca="1" t="shared" si="2"/>
        <v/>
      </c>
      <c r="N13" s="61" t="str">
        <f ca="1" t="shared" si="2"/>
        <v/>
      </c>
      <c r="O13" s="61" t="str">
        <f ca="1" t="shared" si="2"/>
        <v/>
      </c>
      <c r="P13" s="61" t="str">
        <f ca="1" t="shared" si="2"/>
        <v/>
      </c>
      <c r="Q13" s="61" t="str">
        <f ca="1" t="shared" si="2"/>
        <v/>
      </c>
      <c r="R13" s="61" t="str">
        <f ca="1" t="shared" si="2"/>
        <v/>
      </c>
      <c r="S13" s="61" t="str">
        <f ca="1" t="shared" si="2"/>
        <v/>
      </c>
      <c r="T13" s="61" t="str">
        <f ca="1" t="shared" si="2"/>
        <v/>
      </c>
      <c r="U13" s="61" t="str">
        <f ca="1" t="shared" si="2"/>
        <v/>
      </c>
      <c r="V13" s="61" t="str">
        <f ca="1" t="shared" si="2"/>
        <v/>
      </c>
      <c r="W13" s="61" t="str">
        <f ca="1" t="shared" si="2"/>
        <v/>
      </c>
      <c r="X13" s="61" t="str">
        <f ca="1" t="shared" si="2"/>
        <v/>
      </c>
      <c r="Y13" s="61" t="str">
        <f ca="1" t="shared" si="2"/>
        <v/>
      </c>
      <c r="Z13" s="61" t="str">
        <f ca="1" t="shared" si="2"/>
        <v/>
      </c>
      <c r="AA13" s="61" t="str">
        <f ca="1" t="shared" si="2"/>
        <v/>
      </c>
      <c r="AB13" s="61" t="str">
        <f ca="1" t="shared" si="2"/>
        <v/>
      </c>
      <c r="AC13" s="61" t="str">
        <f ca="1" t="shared" si="2"/>
        <v/>
      </c>
      <c r="AD13" s="61" t="str">
        <f ca="1" t="shared" si="2"/>
        <v/>
      </c>
      <c r="AE13" s="61" t="str">
        <f ca="1" t="shared" si="2"/>
        <v/>
      </c>
      <c r="AF13" s="61" t="str">
        <f ca="1" t="shared" si="2"/>
        <v/>
      </c>
      <c r="AG13" s="61" t="str">
        <f ca="1" t="shared" si="2"/>
        <v/>
      </c>
      <c r="AH13" s="61" t="str">
        <f ca="1" t="shared" si="2"/>
        <v/>
      </c>
      <c r="AI13" s="61" t="str">
        <f ca="1" t="shared" si="2"/>
        <v/>
      </c>
      <c r="AJ13" s="61" t="str">
        <f ca="1" t="shared" si="2"/>
        <v/>
      </c>
      <c r="AK13" s="61" t="str">
        <f ca="1" t="shared" si="2"/>
        <v/>
      </c>
      <c r="AL13" s="61" t="str">
        <f ca="1" t="shared" si="2"/>
        <v/>
      </c>
      <c r="AM13" s="61" t="str">
        <f ca="1" t="shared" si="2"/>
        <v/>
      </c>
      <c r="AN13" s="61" t="str">
        <f ca="1" t="shared" si="2"/>
        <v/>
      </c>
      <c r="AO13" s="61" t="str">
        <f ca="1" t="shared" si="2"/>
        <v/>
      </c>
      <c r="AP13" s="61" t="str">
        <f ca="1" t="shared" si="2"/>
        <v/>
      </c>
      <c r="AQ13" s="61" t="str">
        <f ca="1" t="shared" si="2"/>
        <v/>
      </c>
      <c r="AR13" s="61" t="str">
        <f ca="1" t="shared" si="2"/>
        <v/>
      </c>
      <c r="AS13" s="61" t="str">
        <f ca="1" t="shared" si="2"/>
        <v/>
      </c>
      <c r="AT13" s="61" t="str">
        <f ca="1" t="shared" si="2"/>
        <v/>
      </c>
      <c r="AU13" s="61" t="str">
        <f ca="1" t="shared" si="2"/>
        <v/>
      </c>
      <c r="AV13" s="61" t="str">
        <f ca="1" t="shared" si="2"/>
        <v/>
      </c>
      <c r="AW13" s="61" t="str">
        <f ca="1" t="shared" si="2"/>
        <v/>
      </c>
      <c r="AX13" s="61" t="str">
        <f ca="1" t="shared" si="2"/>
        <v/>
      </c>
      <c r="AY13" s="61" t="str">
        <f ca="1" t="shared" si="2"/>
        <v/>
      </c>
      <c r="AZ13" s="61" t="str">
        <f ca="1" t="shared" si="2"/>
        <v/>
      </c>
      <c r="BA13" s="61" t="str">
        <f ca="1" t="shared" si="2"/>
        <v/>
      </c>
      <c r="BB13" s="61" t="str">
        <f ca="1" t="shared" si="2"/>
        <v/>
      </c>
      <c r="BC13" s="61" t="str">
        <f ca="1" t="shared" si="2"/>
        <v/>
      </c>
      <c r="BD13" s="61" t="str">
        <f ca="1" t="shared" si="2"/>
        <v/>
      </c>
      <c r="BE13" s="61" t="str">
        <f ca="1" t="shared" si="2"/>
        <v/>
      </c>
      <c r="BF13" s="61" t="str">
        <f ca="1" t="shared" si="2"/>
        <v/>
      </c>
      <c r="BG13" s="61" t="str">
        <f ca="1" t="shared" si="2"/>
        <v/>
      </c>
      <c r="BH13" s="61" t="str">
        <f ca="1" t="shared" si="2"/>
        <v/>
      </c>
      <c r="BI13" s="61" t="str">
        <f ca="1" t="shared" si="2"/>
        <v/>
      </c>
      <c r="BJ13" s="61" t="str">
        <f ca="1" t="shared" si="2"/>
        <v/>
      </c>
      <c r="BK13" s="61" t="str">
        <f ca="1" t="shared" si="2"/>
        <v/>
      </c>
      <c r="BL13" s="61" t="str">
        <f ca="1" t="shared" si="2"/>
        <v/>
      </c>
      <c r="BM13" s="61" t="str">
        <f ca="1" t="shared" si="2"/>
        <v/>
      </c>
      <c r="BN13" s="9"/>
    </row>
    <row r="14" s="2" customFormat="1" ht="40.15" customHeight="1" spans="2:66">
      <c r="B14" s="36" t="s">
        <v>65</v>
      </c>
      <c r="C14" s="33" t="s">
        <v>22</v>
      </c>
      <c r="D14" s="33"/>
      <c r="E14" s="33"/>
      <c r="F14" s="74">
        <v>1</v>
      </c>
      <c r="G14" s="75">
        <v>45822</v>
      </c>
      <c r="H14" s="31">
        <v>1</v>
      </c>
      <c r="I14" s="59"/>
      <c r="J14" s="60">
        <f ca="1" t="shared" si="2"/>
        <v>2</v>
      </c>
      <c r="K14" s="61" t="str">
        <f ca="1" t="shared" si="2"/>
        <v/>
      </c>
      <c r="L14" s="61" t="str">
        <f ca="1" t="shared" si="2"/>
        <v/>
      </c>
      <c r="M14" s="61" t="str">
        <f ca="1" t="shared" si="2"/>
        <v/>
      </c>
      <c r="N14" s="61" t="str">
        <f ca="1" t="shared" si="2"/>
        <v/>
      </c>
      <c r="O14" s="61" t="str">
        <f ca="1" t="shared" si="2"/>
        <v/>
      </c>
      <c r="P14" s="61" t="str">
        <f ca="1" t="shared" si="2"/>
        <v/>
      </c>
      <c r="Q14" s="61" t="str">
        <f ca="1" t="shared" si="2"/>
        <v/>
      </c>
      <c r="R14" s="61" t="str">
        <f ca="1" t="shared" si="2"/>
        <v/>
      </c>
      <c r="S14" s="61" t="str">
        <f ca="1" t="shared" si="2"/>
        <v/>
      </c>
      <c r="T14" s="61" t="str">
        <f ca="1" t="shared" si="2"/>
        <v/>
      </c>
      <c r="U14" s="61" t="str">
        <f ca="1" t="shared" si="2"/>
        <v/>
      </c>
      <c r="V14" s="61" t="str">
        <f ca="1" t="shared" si="2"/>
        <v/>
      </c>
      <c r="W14" s="61" t="str">
        <f ca="1" t="shared" si="2"/>
        <v/>
      </c>
      <c r="X14" s="61" t="str">
        <f ca="1" t="shared" si="2"/>
        <v/>
      </c>
      <c r="Y14" s="61" t="str">
        <f ca="1" t="shared" si="2"/>
        <v/>
      </c>
      <c r="Z14" s="61" t="str">
        <f ca="1" t="shared" si="2"/>
        <v/>
      </c>
      <c r="AA14" s="61" t="str">
        <f ca="1" t="shared" si="2"/>
        <v/>
      </c>
      <c r="AB14" s="61" t="str">
        <f ca="1" t="shared" si="2"/>
        <v/>
      </c>
      <c r="AC14" s="61" t="str">
        <f ca="1" t="shared" si="2"/>
        <v/>
      </c>
      <c r="AD14" s="61" t="str">
        <f ca="1" t="shared" si="2"/>
        <v/>
      </c>
      <c r="AE14" s="61" t="str">
        <f ca="1" t="shared" si="2"/>
        <v/>
      </c>
      <c r="AF14" s="61" t="str">
        <f ca="1" t="shared" si="2"/>
        <v/>
      </c>
      <c r="AG14" s="61" t="str">
        <f ca="1" t="shared" si="2"/>
        <v/>
      </c>
      <c r="AH14" s="61" t="str">
        <f ca="1" t="shared" si="2"/>
        <v/>
      </c>
      <c r="AI14" s="61" t="str">
        <f ca="1" t="shared" si="2"/>
        <v/>
      </c>
      <c r="AJ14" s="61" t="str">
        <f ca="1" t="shared" si="2"/>
        <v/>
      </c>
      <c r="AK14" s="61" t="str">
        <f ca="1" t="shared" si="2"/>
        <v/>
      </c>
      <c r="AL14" s="61" t="str">
        <f ca="1" t="shared" si="2"/>
        <v/>
      </c>
      <c r="AM14" s="61" t="str">
        <f ca="1" t="shared" si="2"/>
        <v/>
      </c>
      <c r="AN14" s="61" t="str">
        <f ca="1" t="shared" si="2"/>
        <v/>
      </c>
      <c r="AO14" s="61" t="str">
        <f ca="1" t="shared" si="2"/>
        <v/>
      </c>
      <c r="AP14" s="61" t="str">
        <f ca="1" t="shared" si="2"/>
        <v/>
      </c>
      <c r="AQ14" s="61" t="str">
        <f ca="1" t="shared" si="2"/>
        <v/>
      </c>
      <c r="AR14" s="61" t="str">
        <f ca="1" t="shared" si="2"/>
        <v/>
      </c>
      <c r="AS14" s="61" t="str">
        <f ca="1" t="shared" si="2"/>
        <v/>
      </c>
      <c r="AT14" s="61" t="str">
        <f ca="1" t="shared" si="2"/>
        <v/>
      </c>
      <c r="AU14" s="61" t="str">
        <f ca="1" t="shared" si="2"/>
        <v/>
      </c>
      <c r="AV14" s="61" t="str">
        <f ca="1" t="shared" si="2"/>
        <v/>
      </c>
      <c r="AW14" s="61" t="str">
        <f ca="1" t="shared" si="2"/>
        <v/>
      </c>
      <c r="AX14" s="61" t="str">
        <f ca="1" t="shared" si="2"/>
        <v/>
      </c>
      <c r="AY14" s="61" t="str">
        <f ca="1" t="shared" si="2"/>
        <v/>
      </c>
      <c r="AZ14" s="61" t="str">
        <f ca="1" t="shared" si="2"/>
        <v/>
      </c>
      <c r="BA14" s="61" t="str">
        <f ca="1" t="shared" si="2"/>
        <v/>
      </c>
      <c r="BB14" s="61" t="str">
        <f ca="1" t="shared" si="2"/>
        <v/>
      </c>
      <c r="BC14" s="61" t="str">
        <f ca="1" t="shared" si="2"/>
        <v/>
      </c>
      <c r="BD14" s="61" t="str">
        <f ca="1" t="shared" si="2"/>
        <v/>
      </c>
      <c r="BE14" s="61" t="str">
        <f ca="1" t="shared" si="2"/>
        <v/>
      </c>
      <c r="BF14" s="61" t="str">
        <f ca="1" t="shared" si="2"/>
        <v/>
      </c>
      <c r="BG14" s="61" t="str">
        <f ca="1" t="shared" si="2"/>
        <v/>
      </c>
      <c r="BH14" s="61" t="str">
        <f ca="1" t="shared" si="2"/>
        <v/>
      </c>
      <c r="BI14" s="61" t="str">
        <f ca="1" t="shared" si="2"/>
        <v/>
      </c>
      <c r="BJ14" s="61" t="str">
        <f ca="1" t="shared" si="2"/>
        <v/>
      </c>
      <c r="BK14" s="61" t="str">
        <f ca="1" t="shared" si="2"/>
        <v/>
      </c>
      <c r="BL14" s="61" t="str">
        <f ca="1" t="shared" si="2"/>
        <v/>
      </c>
      <c r="BM14" s="61" t="str">
        <f ca="1" t="shared" si="2"/>
        <v/>
      </c>
      <c r="BN14" s="9"/>
    </row>
    <row r="15" s="2" customFormat="1" ht="40.15" customHeight="1" spans="2:66">
      <c r="B15" s="36" t="s">
        <v>66</v>
      </c>
      <c r="C15" s="33" t="s">
        <v>22</v>
      </c>
      <c r="D15" s="33"/>
      <c r="E15" s="33"/>
      <c r="F15" s="74">
        <v>0</v>
      </c>
      <c r="G15" s="75">
        <v>45822</v>
      </c>
      <c r="H15" s="31">
        <v>1</v>
      </c>
      <c r="I15" s="59"/>
      <c r="J15" s="60">
        <f ca="1" t="shared" si="2"/>
        <v>2</v>
      </c>
      <c r="K15" s="61" t="str">
        <f ca="1" t="shared" si="2"/>
        <v/>
      </c>
      <c r="L15" s="61" t="str">
        <f ca="1" t="shared" si="2"/>
        <v/>
      </c>
      <c r="M15" s="61" t="str">
        <f ca="1" t="shared" si="2"/>
        <v/>
      </c>
      <c r="N15" s="61" t="str">
        <f ca="1" t="shared" si="2"/>
        <v/>
      </c>
      <c r="O15" s="61" t="str">
        <f ca="1" t="shared" si="2"/>
        <v/>
      </c>
      <c r="P15" s="61" t="str">
        <f ca="1" t="shared" si="2"/>
        <v/>
      </c>
      <c r="Q15" s="61" t="str">
        <f ca="1" t="shared" si="2"/>
        <v/>
      </c>
      <c r="R15" s="61" t="str">
        <f ca="1" t="shared" si="2"/>
        <v/>
      </c>
      <c r="S15" s="61" t="str">
        <f ca="1" t="shared" si="2"/>
        <v/>
      </c>
      <c r="T15" s="61" t="str">
        <f ca="1" t="shared" si="2"/>
        <v/>
      </c>
      <c r="U15" s="61" t="str">
        <f ca="1" t="shared" si="2"/>
        <v/>
      </c>
      <c r="V15" s="61" t="str">
        <f ca="1" t="shared" si="2"/>
        <v/>
      </c>
      <c r="W15" s="61" t="str">
        <f ca="1" t="shared" si="2"/>
        <v/>
      </c>
      <c r="X15" s="61" t="str">
        <f ca="1" t="shared" si="2"/>
        <v/>
      </c>
      <c r="Y15" s="61" t="str">
        <f ca="1" t="shared" si="2"/>
        <v/>
      </c>
      <c r="Z15" s="61" t="str">
        <f ca="1" t="shared" si="2"/>
        <v/>
      </c>
      <c r="AA15" s="61" t="str">
        <f ca="1" t="shared" si="2"/>
        <v/>
      </c>
      <c r="AB15" s="61" t="str">
        <f ca="1" t="shared" si="2"/>
        <v/>
      </c>
      <c r="AC15" s="61" t="str">
        <f ca="1" t="shared" si="2"/>
        <v/>
      </c>
      <c r="AD15" s="61" t="str">
        <f ca="1" t="shared" si="2"/>
        <v/>
      </c>
      <c r="AE15" s="61" t="str">
        <f ca="1" t="shared" si="2"/>
        <v/>
      </c>
      <c r="AF15" s="61" t="str">
        <f ca="1" t="shared" si="2"/>
        <v/>
      </c>
      <c r="AG15" s="61" t="str">
        <f ca="1" t="shared" si="2"/>
        <v/>
      </c>
      <c r="AH15" s="61" t="str">
        <f ca="1" t="shared" si="2"/>
        <v/>
      </c>
      <c r="AI15" s="61" t="str">
        <f ca="1" t="shared" si="2"/>
        <v/>
      </c>
      <c r="AJ15" s="61" t="str">
        <f ca="1" t="shared" si="2"/>
        <v/>
      </c>
      <c r="AK15" s="61" t="str">
        <f ca="1" t="shared" si="2"/>
        <v/>
      </c>
      <c r="AL15" s="61" t="str">
        <f ca="1" t="shared" si="2"/>
        <v/>
      </c>
      <c r="AM15" s="61" t="str">
        <f ca="1" t="shared" si="2"/>
        <v/>
      </c>
      <c r="AN15" s="61" t="str">
        <f ca="1" t="shared" si="2"/>
        <v/>
      </c>
      <c r="AO15" s="61" t="str">
        <f ca="1" t="shared" si="2"/>
        <v/>
      </c>
      <c r="AP15" s="61" t="str">
        <f ca="1" t="shared" ref="AP15:BE30" si="3">IF(AND($C15="目标",AP$7&gt;=$G15,AP$7&lt;=$G15+$H15-1),2,IF(AND($C15="里程碑",AP$7&gt;=$G15,AP$7&lt;=$G15+$H15-1),1,""))</f>
        <v/>
      </c>
      <c r="AQ15" s="61" t="str">
        <f ca="1" t="shared" si="3"/>
        <v/>
      </c>
      <c r="AR15" s="61" t="str">
        <f ca="1" t="shared" si="3"/>
        <v/>
      </c>
      <c r="AS15" s="61" t="str">
        <f ca="1" t="shared" si="3"/>
        <v/>
      </c>
      <c r="AT15" s="61" t="str">
        <f ca="1" t="shared" si="3"/>
        <v/>
      </c>
      <c r="AU15" s="61" t="str">
        <f ca="1" t="shared" si="3"/>
        <v/>
      </c>
      <c r="AV15" s="61" t="str">
        <f ca="1" t="shared" si="3"/>
        <v/>
      </c>
      <c r="AW15" s="61" t="str">
        <f ca="1" t="shared" si="3"/>
        <v/>
      </c>
      <c r="AX15" s="61" t="str">
        <f ca="1" t="shared" si="3"/>
        <v/>
      </c>
      <c r="AY15" s="61" t="str">
        <f ca="1" t="shared" si="3"/>
        <v/>
      </c>
      <c r="AZ15" s="61" t="str">
        <f ca="1" t="shared" si="3"/>
        <v/>
      </c>
      <c r="BA15" s="61" t="str">
        <f ca="1" t="shared" si="3"/>
        <v/>
      </c>
      <c r="BB15" s="61" t="str">
        <f ca="1" t="shared" si="3"/>
        <v/>
      </c>
      <c r="BC15" s="61" t="str">
        <f ca="1" t="shared" si="3"/>
        <v/>
      </c>
      <c r="BD15" s="61" t="str">
        <f ca="1" t="shared" si="3"/>
        <v/>
      </c>
      <c r="BE15" s="61" t="str">
        <f ca="1" t="shared" si="3"/>
        <v/>
      </c>
      <c r="BF15" s="61" t="str">
        <f ca="1" t="shared" ref="BF15:BM30" si="4">IF(AND($C15="目标",BF$7&gt;=$G15,BF$7&lt;=$G15+$H15-1),2,IF(AND($C15="里程碑",BF$7&gt;=$G15,BF$7&lt;=$G15+$H15-1),1,""))</f>
        <v/>
      </c>
      <c r="BG15" s="61" t="str">
        <f ca="1" t="shared" si="4"/>
        <v/>
      </c>
      <c r="BH15" s="61" t="str">
        <f ca="1" t="shared" si="4"/>
        <v/>
      </c>
      <c r="BI15" s="61" t="str">
        <f ca="1" t="shared" si="4"/>
        <v/>
      </c>
      <c r="BJ15" s="61" t="str">
        <f ca="1" t="shared" si="4"/>
        <v/>
      </c>
      <c r="BK15" s="61" t="str">
        <f ca="1" t="shared" si="4"/>
        <v/>
      </c>
      <c r="BL15" s="61" t="str">
        <f ca="1" t="shared" si="4"/>
        <v/>
      </c>
      <c r="BM15" s="61" t="str">
        <f ca="1" t="shared" si="4"/>
        <v/>
      </c>
      <c r="BN15" s="9"/>
    </row>
    <row r="16" s="2" customFormat="1" ht="40.15" customHeight="1" spans="2:66">
      <c r="B16" s="36" t="s">
        <v>32</v>
      </c>
      <c r="C16" s="33" t="s">
        <v>22</v>
      </c>
      <c r="D16" s="33"/>
      <c r="E16" s="33"/>
      <c r="F16" s="74">
        <v>0</v>
      </c>
      <c r="G16" s="75">
        <v>45822</v>
      </c>
      <c r="H16" s="31">
        <v>1</v>
      </c>
      <c r="I16" s="59"/>
      <c r="J16" s="60">
        <f ca="1" t="shared" ref="J16:Y31" si="5">IF(AND($C16="目标",J$7&gt;=$G16,J$7&lt;=$G16+$H16-1),2,IF(AND($C16="里程碑",J$7&gt;=$G16,J$7&lt;=$G16+$H16-1),1,""))</f>
        <v>2</v>
      </c>
      <c r="K16" s="61" t="str">
        <f ca="1" t="shared" si="5"/>
        <v/>
      </c>
      <c r="L16" s="61" t="str">
        <f ca="1" t="shared" si="5"/>
        <v/>
      </c>
      <c r="M16" s="61" t="str">
        <f ca="1" t="shared" si="5"/>
        <v/>
      </c>
      <c r="N16" s="61" t="str">
        <f ca="1" t="shared" si="5"/>
        <v/>
      </c>
      <c r="O16" s="61" t="str">
        <f ca="1" t="shared" si="5"/>
        <v/>
      </c>
      <c r="P16" s="61" t="str">
        <f ca="1" t="shared" si="5"/>
        <v/>
      </c>
      <c r="Q16" s="61" t="str">
        <f ca="1" t="shared" si="5"/>
        <v/>
      </c>
      <c r="R16" s="61" t="str">
        <f ca="1" t="shared" si="5"/>
        <v/>
      </c>
      <c r="S16" s="61" t="str">
        <f ca="1" t="shared" si="5"/>
        <v/>
      </c>
      <c r="T16" s="61" t="str">
        <f ca="1" t="shared" si="5"/>
        <v/>
      </c>
      <c r="U16" s="61" t="str">
        <f ca="1" t="shared" si="5"/>
        <v/>
      </c>
      <c r="V16" s="61" t="str">
        <f ca="1" t="shared" si="5"/>
        <v/>
      </c>
      <c r="W16" s="61" t="str">
        <f ca="1" t="shared" si="5"/>
        <v/>
      </c>
      <c r="X16" s="61" t="str">
        <f ca="1" t="shared" si="5"/>
        <v/>
      </c>
      <c r="Y16" s="61" t="str">
        <f ca="1" t="shared" si="5"/>
        <v/>
      </c>
      <c r="Z16" s="61" t="str">
        <f ca="1" t="shared" ref="Z16:AO31" si="6">IF(AND($C16="目标",Z$7&gt;=$G16,Z$7&lt;=$G16+$H16-1),2,IF(AND($C16="里程碑",Z$7&gt;=$G16,Z$7&lt;=$G16+$H16-1),1,""))</f>
        <v/>
      </c>
      <c r="AA16" s="61" t="str">
        <f ca="1" t="shared" si="6"/>
        <v/>
      </c>
      <c r="AB16" s="61" t="str">
        <f ca="1" t="shared" si="6"/>
        <v/>
      </c>
      <c r="AC16" s="61" t="str">
        <f ca="1" t="shared" si="6"/>
        <v/>
      </c>
      <c r="AD16" s="61" t="str">
        <f ca="1" t="shared" si="6"/>
        <v/>
      </c>
      <c r="AE16" s="61" t="str">
        <f ca="1" t="shared" si="6"/>
        <v/>
      </c>
      <c r="AF16" s="61" t="str">
        <f ca="1" t="shared" si="6"/>
        <v/>
      </c>
      <c r="AG16" s="61" t="str">
        <f ca="1" t="shared" si="6"/>
        <v/>
      </c>
      <c r="AH16" s="61" t="str">
        <f ca="1" t="shared" si="6"/>
        <v/>
      </c>
      <c r="AI16" s="61" t="str">
        <f ca="1" t="shared" si="6"/>
        <v/>
      </c>
      <c r="AJ16" s="61" t="str">
        <f ca="1" t="shared" si="6"/>
        <v/>
      </c>
      <c r="AK16" s="61" t="str">
        <f ca="1" t="shared" si="6"/>
        <v/>
      </c>
      <c r="AL16" s="61" t="str">
        <f ca="1" t="shared" si="6"/>
        <v/>
      </c>
      <c r="AM16" s="61" t="str">
        <f ca="1" t="shared" si="6"/>
        <v/>
      </c>
      <c r="AN16" s="61" t="str">
        <f ca="1" t="shared" si="6"/>
        <v/>
      </c>
      <c r="AO16" s="61" t="str">
        <f ca="1" t="shared" si="6"/>
        <v/>
      </c>
      <c r="AP16" s="61" t="str">
        <f ca="1" t="shared" si="3"/>
        <v/>
      </c>
      <c r="AQ16" s="61" t="str">
        <f ca="1" t="shared" si="3"/>
        <v/>
      </c>
      <c r="AR16" s="61" t="str">
        <f ca="1" t="shared" si="3"/>
        <v/>
      </c>
      <c r="AS16" s="61" t="str">
        <f ca="1" t="shared" si="3"/>
        <v/>
      </c>
      <c r="AT16" s="61" t="str">
        <f ca="1" t="shared" si="3"/>
        <v/>
      </c>
      <c r="AU16" s="61" t="str">
        <f ca="1" t="shared" si="3"/>
        <v/>
      </c>
      <c r="AV16" s="61" t="str">
        <f ca="1" t="shared" si="3"/>
        <v/>
      </c>
      <c r="AW16" s="61" t="str">
        <f ca="1" t="shared" si="3"/>
        <v/>
      </c>
      <c r="AX16" s="61" t="str">
        <f ca="1" t="shared" si="3"/>
        <v/>
      </c>
      <c r="AY16" s="61" t="str">
        <f ca="1" t="shared" si="3"/>
        <v/>
      </c>
      <c r="AZ16" s="61" t="str">
        <f ca="1" t="shared" si="3"/>
        <v/>
      </c>
      <c r="BA16" s="61" t="str">
        <f ca="1" t="shared" si="3"/>
        <v/>
      </c>
      <c r="BB16" s="61" t="str">
        <f ca="1" t="shared" si="3"/>
        <v/>
      </c>
      <c r="BC16" s="61" t="str">
        <f ca="1" t="shared" si="3"/>
        <v/>
      </c>
      <c r="BD16" s="61" t="str">
        <f ca="1" t="shared" si="3"/>
        <v/>
      </c>
      <c r="BE16" s="61" t="str">
        <f ca="1" t="shared" si="3"/>
        <v/>
      </c>
      <c r="BF16" s="61" t="str">
        <f ca="1" t="shared" si="4"/>
        <v/>
      </c>
      <c r="BG16" s="61" t="str">
        <f ca="1" t="shared" si="4"/>
        <v/>
      </c>
      <c r="BH16" s="61" t="str">
        <f ca="1" t="shared" si="4"/>
        <v/>
      </c>
      <c r="BI16" s="61" t="str">
        <f ca="1" t="shared" si="4"/>
        <v/>
      </c>
      <c r="BJ16" s="61" t="str">
        <f ca="1" t="shared" si="4"/>
        <v/>
      </c>
      <c r="BK16" s="61" t="str">
        <f ca="1" t="shared" si="4"/>
        <v/>
      </c>
      <c r="BL16" s="61" t="str">
        <f ca="1" t="shared" si="4"/>
        <v/>
      </c>
      <c r="BM16" s="61" t="str">
        <f ca="1" t="shared" si="4"/>
        <v/>
      </c>
      <c r="BN16" s="9"/>
    </row>
    <row r="17" s="2" customFormat="1" ht="40.15" customHeight="1" spans="2:66">
      <c r="B17" s="32" t="s">
        <v>67</v>
      </c>
      <c r="C17" s="33" t="s">
        <v>22</v>
      </c>
      <c r="D17" s="33"/>
      <c r="E17" s="33"/>
      <c r="F17" s="74">
        <v>1</v>
      </c>
      <c r="G17" s="75">
        <v>45822</v>
      </c>
      <c r="H17" s="31">
        <v>1</v>
      </c>
      <c r="I17" s="59"/>
      <c r="J17" s="60">
        <f ca="1" t="shared" si="5"/>
        <v>2</v>
      </c>
      <c r="K17" s="61" t="str">
        <f ca="1" t="shared" si="5"/>
        <v/>
      </c>
      <c r="L17" s="61" t="str">
        <f ca="1" t="shared" si="5"/>
        <v/>
      </c>
      <c r="M17" s="61" t="str">
        <f ca="1" t="shared" si="5"/>
        <v/>
      </c>
      <c r="N17" s="61" t="str">
        <f ca="1" t="shared" si="5"/>
        <v/>
      </c>
      <c r="O17" s="61" t="str">
        <f ca="1" t="shared" si="5"/>
        <v/>
      </c>
      <c r="P17" s="61" t="str">
        <f ca="1" t="shared" si="5"/>
        <v/>
      </c>
      <c r="Q17" s="61" t="str">
        <f ca="1" t="shared" si="5"/>
        <v/>
      </c>
      <c r="R17" s="61" t="str">
        <f ca="1" t="shared" si="5"/>
        <v/>
      </c>
      <c r="S17" s="61" t="str">
        <f ca="1" t="shared" si="5"/>
        <v/>
      </c>
      <c r="T17" s="61" t="str">
        <f ca="1" t="shared" si="5"/>
        <v/>
      </c>
      <c r="U17" s="61" t="str">
        <f ca="1" t="shared" si="5"/>
        <v/>
      </c>
      <c r="V17" s="61" t="str">
        <f ca="1" t="shared" si="5"/>
        <v/>
      </c>
      <c r="W17" s="61" t="str">
        <f ca="1" t="shared" si="5"/>
        <v/>
      </c>
      <c r="X17" s="61" t="str">
        <f ca="1" t="shared" si="5"/>
        <v/>
      </c>
      <c r="Y17" s="61" t="str">
        <f ca="1" t="shared" si="5"/>
        <v/>
      </c>
      <c r="Z17" s="61" t="str">
        <f ca="1" t="shared" si="6"/>
        <v/>
      </c>
      <c r="AA17" s="61" t="str">
        <f ca="1" t="shared" si="6"/>
        <v/>
      </c>
      <c r="AB17" s="61" t="str">
        <f ca="1" t="shared" si="6"/>
        <v/>
      </c>
      <c r="AC17" s="61" t="str">
        <f ca="1" t="shared" si="6"/>
        <v/>
      </c>
      <c r="AD17" s="61" t="str">
        <f ca="1" t="shared" si="6"/>
        <v/>
      </c>
      <c r="AE17" s="61" t="str">
        <f ca="1" t="shared" si="6"/>
        <v/>
      </c>
      <c r="AF17" s="61" t="str">
        <f ca="1" t="shared" si="6"/>
        <v/>
      </c>
      <c r="AG17" s="61" t="str">
        <f ca="1" t="shared" si="6"/>
        <v/>
      </c>
      <c r="AH17" s="61" t="str">
        <f ca="1" t="shared" si="6"/>
        <v/>
      </c>
      <c r="AI17" s="61" t="str">
        <f ca="1" t="shared" si="6"/>
        <v/>
      </c>
      <c r="AJ17" s="61" t="str">
        <f ca="1" t="shared" si="6"/>
        <v/>
      </c>
      <c r="AK17" s="61" t="str">
        <f ca="1" t="shared" si="6"/>
        <v/>
      </c>
      <c r="AL17" s="61" t="str">
        <f ca="1" t="shared" si="6"/>
        <v/>
      </c>
      <c r="AM17" s="61" t="str">
        <f ca="1" t="shared" si="6"/>
        <v/>
      </c>
      <c r="AN17" s="61" t="str">
        <f ca="1" t="shared" si="6"/>
        <v/>
      </c>
      <c r="AO17" s="61" t="str">
        <f ca="1" t="shared" si="6"/>
        <v/>
      </c>
      <c r="AP17" s="61" t="str">
        <f ca="1" t="shared" si="3"/>
        <v/>
      </c>
      <c r="AQ17" s="61" t="str">
        <f ca="1" t="shared" si="3"/>
        <v/>
      </c>
      <c r="AR17" s="61" t="str">
        <f ca="1" t="shared" si="3"/>
        <v/>
      </c>
      <c r="AS17" s="61" t="str">
        <f ca="1" t="shared" si="3"/>
        <v/>
      </c>
      <c r="AT17" s="61" t="str">
        <f ca="1" t="shared" si="3"/>
        <v/>
      </c>
      <c r="AU17" s="61" t="str">
        <f ca="1" t="shared" si="3"/>
        <v/>
      </c>
      <c r="AV17" s="61" t="str">
        <f ca="1" t="shared" si="3"/>
        <v/>
      </c>
      <c r="AW17" s="61" t="str">
        <f ca="1" t="shared" si="3"/>
        <v/>
      </c>
      <c r="AX17" s="61" t="str">
        <f ca="1" t="shared" si="3"/>
        <v/>
      </c>
      <c r="AY17" s="61" t="str">
        <f ca="1" t="shared" si="3"/>
        <v/>
      </c>
      <c r="AZ17" s="61" t="str">
        <f ca="1" t="shared" si="3"/>
        <v/>
      </c>
      <c r="BA17" s="61" t="str">
        <f ca="1" t="shared" si="3"/>
        <v/>
      </c>
      <c r="BB17" s="61" t="str">
        <f ca="1" t="shared" si="3"/>
        <v/>
      </c>
      <c r="BC17" s="61" t="str">
        <f ca="1" t="shared" si="3"/>
        <v/>
      </c>
      <c r="BD17" s="61" t="str">
        <f ca="1" t="shared" si="3"/>
        <v/>
      </c>
      <c r="BE17" s="61" t="str">
        <f ca="1" t="shared" si="3"/>
        <v/>
      </c>
      <c r="BF17" s="61" t="str">
        <f ca="1" t="shared" si="4"/>
        <v/>
      </c>
      <c r="BG17" s="61" t="str">
        <f ca="1" t="shared" si="4"/>
        <v/>
      </c>
      <c r="BH17" s="61" t="str">
        <f ca="1" t="shared" si="4"/>
        <v/>
      </c>
      <c r="BI17" s="61" t="str">
        <f ca="1" t="shared" si="4"/>
        <v/>
      </c>
      <c r="BJ17" s="61" t="str">
        <f ca="1" t="shared" si="4"/>
        <v/>
      </c>
      <c r="BK17" s="61" t="str">
        <f ca="1" t="shared" si="4"/>
        <v/>
      </c>
      <c r="BL17" s="61" t="str">
        <f ca="1" t="shared" si="4"/>
        <v/>
      </c>
      <c r="BM17" s="61" t="str">
        <f ca="1" t="shared" si="4"/>
        <v/>
      </c>
      <c r="BN17" s="9"/>
    </row>
    <row r="18" s="2" customFormat="1" ht="40.15" customHeight="1" spans="2:66">
      <c r="B18" s="36" t="s">
        <v>68</v>
      </c>
      <c r="C18" s="33" t="s">
        <v>22</v>
      </c>
      <c r="D18" s="33"/>
      <c r="E18" s="33"/>
      <c r="F18" s="74">
        <v>1</v>
      </c>
      <c r="G18" s="75">
        <v>45822</v>
      </c>
      <c r="H18" s="31">
        <v>1</v>
      </c>
      <c r="I18" s="59"/>
      <c r="J18" s="60">
        <f ca="1" t="shared" si="5"/>
        <v>2</v>
      </c>
      <c r="K18" s="61" t="str">
        <f ca="1" t="shared" si="5"/>
        <v/>
      </c>
      <c r="L18" s="61" t="str">
        <f ca="1" t="shared" si="5"/>
        <v/>
      </c>
      <c r="M18" s="61" t="str">
        <f ca="1" t="shared" si="5"/>
        <v/>
      </c>
      <c r="N18" s="61" t="str">
        <f ca="1" t="shared" si="5"/>
        <v/>
      </c>
      <c r="O18" s="61" t="str">
        <f ca="1" t="shared" si="5"/>
        <v/>
      </c>
      <c r="P18" s="61" t="str">
        <f ca="1" t="shared" si="5"/>
        <v/>
      </c>
      <c r="Q18" s="61" t="str">
        <f ca="1" t="shared" si="5"/>
        <v/>
      </c>
      <c r="R18" s="61" t="str">
        <f ca="1" t="shared" si="5"/>
        <v/>
      </c>
      <c r="S18" s="61" t="str">
        <f ca="1" t="shared" si="5"/>
        <v/>
      </c>
      <c r="T18" s="61" t="str">
        <f ca="1" t="shared" si="5"/>
        <v/>
      </c>
      <c r="U18" s="61" t="str">
        <f ca="1" t="shared" si="5"/>
        <v/>
      </c>
      <c r="V18" s="61" t="str">
        <f ca="1" t="shared" si="5"/>
        <v/>
      </c>
      <c r="W18" s="61" t="str">
        <f ca="1" t="shared" si="5"/>
        <v/>
      </c>
      <c r="X18" s="61" t="str">
        <f ca="1" t="shared" si="5"/>
        <v/>
      </c>
      <c r="Y18" s="61" t="str">
        <f ca="1" t="shared" si="5"/>
        <v/>
      </c>
      <c r="Z18" s="61" t="str">
        <f ca="1" t="shared" si="6"/>
        <v/>
      </c>
      <c r="AA18" s="61" t="str">
        <f ca="1" t="shared" si="6"/>
        <v/>
      </c>
      <c r="AB18" s="61" t="str">
        <f ca="1" t="shared" si="6"/>
        <v/>
      </c>
      <c r="AC18" s="61" t="str">
        <f ca="1" t="shared" si="6"/>
        <v/>
      </c>
      <c r="AD18" s="61" t="str">
        <f ca="1" t="shared" si="6"/>
        <v/>
      </c>
      <c r="AE18" s="61" t="str">
        <f ca="1" t="shared" si="6"/>
        <v/>
      </c>
      <c r="AF18" s="61" t="str">
        <f ca="1" t="shared" si="6"/>
        <v/>
      </c>
      <c r="AG18" s="61" t="str">
        <f ca="1" t="shared" si="6"/>
        <v/>
      </c>
      <c r="AH18" s="61" t="str">
        <f ca="1" t="shared" si="6"/>
        <v/>
      </c>
      <c r="AI18" s="61" t="str">
        <f ca="1" t="shared" si="6"/>
        <v/>
      </c>
      <c r="AJ18" s="61" t="str">
        <f ca="1" t="shared" si="6"/>
        <v/>
      </c>
      <c r="AK18" s="61" t="str">
        <f ca="1" t="shared" si="6"/>
        <v/>
      </c>
      <c r="AL18" s="61" t="str">
        <f ca="1" t="shared" si="6"/>
        <v/>
      </c>
      <c r="AM18" s="61" t="str">
        <f ca="1" t="shared" si="6"/>
        <v/>
      </c>
      <c r="AN18" s="61" t="str">
        <f ca="1" t="shared" si="6"/>
        <v/>
      </c>
      <c r="AO18" s="61" t="str">
        <f ca="1" t="shared" si="6"/>
        <v/>
      </c>
      <c r="AP18" s="61" t="str">
        <f ca="1" t="shared" si="3"/>
        <v/>
      </c>
      <c r="AQ18" s="61" t="str">
        <f ca="1" t="shared" si="3"/>
        <v/>
      </c>
      <c r="AR18" s="61" t="str">
        <f ca="1" t="shared" si="3"/>
        <v/>
      </c>
      <c r="AS18" s="61" t="str">
        <f ca="1" t="shared" si="3"/>
        <v/>
      </c>
      <c r="AT18" s="61" t="str">
        <f ca="1" t="shared" si="3"/>
        <v/>
      </c>
      <c r="AU18" s="61" t="str">
        <f ca="1" t="shared" si="3"/>
        <v/>
      </c>
      <c r="AV18" s="61" t="str">
        <f ca="1" t="shared" si="3"/>
        <v/>
      </c>
      <c r="AW18" s="61" t="str">
        <f ca="1" t="shared" si="3"/>
        <v/>
      </c>
      <c r="AX18" s="61" t="str">
        <f ca="1" t="shared" si="3"/>
        <v/>
      </c>
      <c r="AY18" s="61" t="str">
        <f ca="1" t="shared" si="3"/>
        <v/>
      </c>
      <c r="AZ18" s="61" t="str">
        <f ca="1" t="shared" si="3"/>
        <v/>
      </c>
      <c r="BA18" s="61" t="str">
        <f ca="1" t="shared" si="3"/>
        <v/>
      </c>
      <c r="BB18" s="61" t="str">
        <f ca="1" t="shared" si="3"/>
        <v/>
      </c>
      <c r="BC18" s="61" t="str">
        <f ca="1" t="shared" si="3"/>
        <v/>
      </c>
      <c r="BD18" s="61" t="str">
        <f ca="1" t="shared" si="3"/>
        <v/>
      </c>
      <c r="BE18" s="61" t="str">
        <f ca="1" t="shared" si="3"/>
        <v/>
      </c>
      <c r="BF18" s="61" t="str">
        <f ca="1" t="shared" si="4"/>
        <v/>
      </c>
      <c r="BG18" s="61" t="str">
        <f ca="1" t="shared" si="4"/>
        <v/>
      </c>
      <c r="BH18" s="61" t="str">
        <f ca="1" t="shared" si="4"/>
        <v/>
      </c>
      <c r="BI18" s="61" t="str">
        <f ca="1" t="shared" si="4"/>
        <v/>
      </c>
      <c r="BJ18" s="61" t="str">
        <f ca="1" t="shared" si="4"/>
        <v/>
      </c>
      <c r="BK18" s="61" t="str">
        <f ca="1" t="shared" si="4"/>
        <v/>
      </c>
      <c r="BL18" s="61" t="str">
        <f ca="1" t="shared" si="4"/>
        <v/>
      </c>
      <c r="BM18" s="61" t="str">
        <f ca="1" t="shared" si="4"/>
        <v/>
      </c>
      <c r="BN18" s="9"/>
    </row>
    <row r="19" s="2" customFormat="1" ht="40.15" customHeight="1" spans="2:66">
      <c r="B19" s="36" t="s">
        <v>69</v>
      </c>
      <c r="C19" s="33" t="s">
        <v>22</v>
      </c>
      <c r="D19" s="33"/>
      <c r="E19" s="33"/>
      <c r="F19" s="74">
        <v>1</v>
      </c>
      <c r="G19" s="75">
        <v>45822</v>
      </c>
      <c r="H19" s="31">
        <v>1</v>
      </c>
      <c r="I19" s="59"/>
      <c r="J19" s="60">
        <f ca="1" t="shared" si="5"/>
        <v>2</v>
      </c>
      <c r="K19" s="61" t="str">
        <f ca="1" t="shared" si="5"/>
        <v/>
      </c>
      <c r="L19" s="61" t="str">
        <f ca="1" t="shared" si="5"/>
        <v/>
      </c>
      <c r="M19" s="61" t="str">
        <f ca="1" t="shared" si="5"/>
        <v/>
      </c>
      <c r="N19" s="61" t="str">
        <f ca="1" t="shared" si="5"/>
        <v/>
      </c>
      <c r="O19" s="61" t="str">
        <f ca="1" t="shared" si="5"/>
        <v/>
      </c>
      <c r="P19" s="61" t="str">
        <f ca="1" t="shared" si="5"/>
        <v/>
      </c>
      <c r="Q19" s="61" t="str">
        <f ca="1" t="shared" si="5"/>
        <v/>
      </c>
      <c r="R19" s="61" t="str">
        <f ca="1" t="shared" si="5"/>
        <v/>
      </c>
      <c r="S19" s="61" t="str">
        <f ca="1" t="shared" si="5"/>
        <v/>
      </c>
      <c r="T19" s="61" t="str">
        <f ca="1" t="shared" si="5"/>
        <v/>
      </c>
      <c r="U19" s="61" t="str">
        <f ca="1" t="shared" si="5"/>
        <v/>
      </c>
      <c r="V19" s="61" t="str">
        <f ca="1" t="shared" si="5"/>
        <v/>
      </c>
      <c r="W19" s="61" t="str">
        <f ca="1" t="shared" si="5"/>
        <v/>
      </c>
      <c r="X19" s="61" t="str">
        <f ca="1" t="shared" si="5"/>
        <v/>
      </c>
      <c r="Y19" s="61" t="str">
        <f ca="1" t="shared" si="5"/>
        <v/>
      </c>
      <c r="Z19" s="61" t="str">
        <f ca="1" t="shared" si="6"/>
        <v/>
      </c>
      <c r="AA19" s="61" t="str">
        <f ca="1" t="shared" si="6"/>
        <v/>
      </c>
      <c r="AB19" s="61" t="str">
        <f ca="1" t="shared" si="6"/>
        <v/>
      </c>
      <c r="AC19" s="61" t="str">
        <f ca="1" t="shared" si="6"/>
        <v/>
      </c>
      <c r="AD19" s="61" t="str">
        <f ca="1" t="shared" si="6"/>
        <v/>
      </c>
      <c r="AE19" s="61" t="str">
        <f ca="1" t="shared" si="6"/>
        <v/>
      </c>
      <c r="AF19" s="61" t="str">
        <f ca="1" t="shared" si="6"/>
        <v/>
      </c>
      <c r="AG19" s="61" t="str">
        <f ca="1" t="shared" si="6"/>
        <v/>
      </c>
      <c r="AH19" s="61" t="str">
        <f ca="1" t="shared" si="6"/>
        <v/>
      </c>
      <c r="AI19" s="61" t="str">
        <f ca="1" t="shared" si="6"/>
        <v/>
      </c>
      <c r="AJ19" s="61" t="str">
        <f ca="1" t="shared" si="6"/>
        <v/>
      </c>
      <c r="AK19" s="61" t="str">
        <f ca="1" t="shared" si="6"/>
        <v/>
      </c>
      <c r="AL19" s="61" t="str">
        <f ca="1" t="shared" si="6"/>
        <v/>
      </c>
      <c r="AM19" s="61" t="str">
        <f ca="1" t="shared" si="6"/>
        <v/>
      </c>
      <c r="AN19" s="61" t="str">
        <f ca="1" t="shared" si="6"/>
        <v/>
      </c>
      <c r="AO19" s="61" t="str">
        <f ca="1" t="shared" si="6"/>
        <v/>
      </c>
      <c r="AP19" s="61" t="str">
        <f ca="1" t="shared" si="3"/>
        <v/>
      </c>
      <c r="AQ19" s="61" t="str">
        <f ca="1" t="shared" si="3"/>
        <v/>
      </c>
      <c r="AR19" s="61" t="str">
        <f ca="1" t="shared" si="3"/>
        <v/>
      </c>
      <c r="AS19" s="61" t="str">
        <f ca="1" t="shared" si="3"/>
        <v/>
      </c>
      <c r="AT19" s="61" t="str">
        <f ca="1" t="shared" si="3"/>
        <v/>
      </c>
      <c r="AU19" s="61" t="str">
        <f ca="1" t="shared" si="3"/>
        <v/>
      </c>
      <c r="AV19" s="61" t="str">
        <f ca="1" t="shared" si="3"/>
        <v/>
      </c>
      <c r="AW19" s="61" t="str">
        <f ca="1" t="shared" si="3"/>
        <v/>
      </c>
      <c r="AX19" s="61" t="str">
        <f ca="1" t="shared" si="3"/>
        <v/>
      </c>
      <c r="AY19" s="61" t="str">
        <f ca="1" t="shared" si="3"/>
        <v/>
      </c>
      <c r="AZ19" s="61" t="str">
        <f ca="1" t="shared" si="3"/>
        <v/>
      </c>
      <c r="BA19" s="61" t="str">
        <f ca="1" t="shared" si="3"/>
        <v/>
      </c>
      <c r="BB19" s="61" t="str">
        <f ca="1" t="shared" si="3"/>
        <v/>
      </c>
      <c r="BC19" s="61" t="str">
        <f ca="1" t="shared" si="3"/>
        <v/>
      </c>
      <c r="BD19" s="61" t="str">
        <f ca="1" t="shared" si="3"/>
        <v/>
      </c>
      <c r="BE19" s="61" t="str">
        <f ca="1" t="shared" si="3"/>
        <v/>
      </c>
      <c r="BF19" s="61" t="str">
        <f ca="1" t="shared" si="4"/>
        <v/>
      </c>
      <c r="BG19" s="61" t="str">
        <f ca="1" t="shared" si="4"/>
        <v/>
      </c>
      <c r="BH19" s="61" t="str">
        <f ca="1" t="shared" si="4"/>
        <v/>
      </c>
      <c r="BI19" s="61" t="str">
        <f ca="1" t="shared" si="4"/>
        <v/>
      </c>
      <c r="BJ19" s="61" t="str">
        <f ca="1" t="shared" si="4"/>
        <v/>
      </c>
      <c r="BK19" s="61" t="str">
        <f ca="1" t="shared" si="4"/>
        <v/>
      </c>
      <c r="BL19" s="61" t="str">
        <f ca="1" t="shared" si="4"/>
        <v/>
      </c>
      <c r="BM19" s="61" t="str">
        <f ca="1" t="shared" si="4"/>
        <v/>
      </c>
      <c r="BN19" s="9"/>
    </row>
    <row r="20" s="2" customFormat="1" ht="40.15" customHeight="1" spans="2:66">
      <c r="B20" s="36" t="s">
        <v>70</v>
      </c>
      <c r="C20" s="33" t="s">
        <v>22</v>
      </c>
      <c r="D20" s="33"/>
      <c r="E20" s="33"/>
      <c r="F20" s="74">
        <v>0</v>
      </c>
      <c r="G20" s="75">
        <v>45822</v>
      </c>
      <c r="H20" s="31">
        <v>1</v>
      </c>
      <c r="I20" s="59"/>
      <c r="J20" s="60">
        <f ca="1" t="shared" si="5"/>
        <v>2</v>
      </c>
      <c r="K20" s="61" t="str">
        <f ca="1" t="shared" si="5"/>
        <v/>
      </c>
      <c r="L20" s="61" t="str">
        <f ca="1" t="shared" si="5"/>
        <v/>
      </c>
      <c r="M20" s="61" t="str">
        <f ca="1" t="shared" si="5"/>
        <v/>
      </c>
      <c r="N20" s="61" t="str">
        <f ca="1" t="shared" si="5"/>
        <v/>
      </c>
      <c r="O20" s="61" t="str">
        <f ca="1" t="shared" si="5"/>
        <v/>
      </c>
      <c r="P20" s="61" t="str">
        <f ca="1" t="shared" si="5"/>
        <v/>
      </c>
      <c r="Q20" s="61" t="str">
        <f ca="1" t="shared" si="5"/>
        <v/>
      </c>
      <c r="R20" s="61" t="str">
        <f ca="1" t="shared" si="5"/>
        <v/>
      </c>
      <c r="S20" s="61" t="str">
        <f ca="1" t="shared" si="5"/>
        <v/>
      </c>
      <c r="T20" s="61" t="str">
        <f ca="1" t="shared" si="5"/>
        <v/>
      </c>
      <c r="U20" s="61" t="str">
        <f ca="1" t="shared" si="5"/>
        <v/>
      </c>
      <c r="V20" s="61" t="str">
        <f ca="1" t="shared" si="5"/>
        <v/>
      </c>
      <c r="W20" s="61" t="str">
        <f ca="1" t="shared" si="5"/>
        <v/>
      </c>
      <c r="X20" s="61" t="str">
        <f ca="1" t="shared" si="5"/>
        <v/>
      </c>
      <c r="Y20" s="61" t="str">
        <f ca="1" t="shared" si="5"/>
        <v/>
      </c>
      <c r="Z20" s="61" t="str">
        <f ca="1" t="shared" si="6"/>
        <v/>
      </c>
      <c r="AA20" s="61" t="str">
        <f ca="1" t="shared" si="6"/>
        <v/>
      </c>
      <c r="AB20" s="61" t="str">
        <f ca="1" t="shared" si="6"/>
        <v/>
      </c>
      <c r="AC20" s="61" t="str">
        <f ca="1" t="shared" si="6"/>
        <v/>
      </c>
      <c r="AD20" s="61" t="str">
        <f ca="1" t="shared" si="6"/>
        <v/>
      </c>
      <c r="AE20" s="61" t="str">
        <f ca="1" t="shared" si="6"/>
        <v/>
      </c>
      <c r="AF20" s="61" t="str">
        <f ca="1" t="shared" si="6"/>
        <v/>
      </c>
      <c r="AG20" s="61" t="str">
        <f ca="1" t="shared" si="6"/>
        <v/>
      </c>
      <c r="AH20" s="61" t="str">
        <f ca="1" t="shared" si="6"/>
        <v/>
      </c>
      <c r="AI20" s="61" t="str">
        <f ca="1" t="shared" si="6"/>
        <v/>
      </c>
      <c r="AJ20" s="61" t="str">
        <f ca="1" t="shared" si="6"/>
        <v/>
      </c>
      <c r="AK20" s="61" t="str">
        <f ca="1" t="shared" si="6"/>
        <v/>
      </c>
      <c r="AL20" s="61" t="str">
        <f ca="1" t="shared" si="6"/>
        <v/>
      </c>
      <c r="AM20" s="61" t="str">
        <f ca="1" t="shared" si="6"/>
        <v/>
      </c>
      <c r="AN20" s="61" t="str">
        <f ca="1" t="shared" si="6"/>
        <v/>
      </c>
      <c r="AO20" s="61" t="str">
        <f ca="1" t="shared" si="6"/>
        <v/>
      </c>
      <c r="AP20" s="61" t="str">
        <f ca="1" t="shared" si="3"/>
        <v/>
      </c>
      <c r="AQ20" s="61" t="str">
        <f ca="1" t="shared" si="3"/>
        <v/>
      </c>
      <c r="AR20" s="61" t="str">
        <f ca="1" t="shared" si="3"/>
        <v/>
      </c>
      <c r="AS20" s="61" t="str">
        <f ca="1" t="shared" si="3"/>
        <v/>
      </c>
      <c r="AT20" s="61" t="str">
        <f ca="1" t="shared" si="3"/>
        <v/>
      </c>
      <c r="AU20" s="61" t="str">
        <f ca="1" t="shared" si="3"/>
        <v/>
      </c>
      <c r="AV20" s="61" t="str">
        <f ca="1" t="shared" si="3"/>
        <v/>
      </c>
      <c r="AW20" s="61" t="str">
        <f ca="1" t="shared" si="3"/>
        <v/>
      </c>
      <c r="AX20" s="61" t="str">
        <f ca="1" t="shared" si="3"/>
        <v/>
      </c>
      <c r="AY20" s="61" t="str">
        <f ca="1" t="shared" si="3"/>
        <v/>
      </c>
      <c r="AZ20" s="61" t="str">
        <f ca="1" t="shared" si="3"/>
        <v/>
      </c>
      <c r="BA20" s="61" t="str">
        <f ca="1" t="shared" si="3"/>
        <v/>
      </c>
      <c r="BB20" s="61" t="str">
        <f ca="1" t="shared" si="3"/>
        <v/>
      </c>
      <c r="BC20" s="61" t="str">
        <f ca="1" t="shared" si="3"/>
        <v/>
      </c>
      <c r="BD20" s="61" t="str">
        <f ca="1" t="shared" si="3"/>
        <v/>
      </c>
      <c r="BE20" s="61" t="str">
        <f ca="1" t="shared" si="3"/>
        <v/>
      </c>
      <c r="BF20" s="61" t="str">
        <f ca="1" t="shared" si="4"/>
        <v/>
      </c>
      <c r="BG20" s="61" t="str">
        <f ca="1" t="shared" si="4"/>
        <v/>
      </c>
      <c r="BH20" s="61" t="str">
        <f ca="1" t="shared" si="4"/>
        <v/>
      </c>
      <c r="BI20" s="61" t="str">
        <f ca="1" t="shared" si="4"/>
        <v/>
      </c>
      <c r="BJ20" s="61" t="str">
        <f ca="1" t="shared" si="4"/>
        <v/>
      </c>
      <c r="BK20" s="61" t="str">
        <f ca="1" t="shared" si="4"/>
        <v/>
      </c>
      <c r="BL20" s="61" t="str">
        <f ca="1" t="shared" si="4"/>
        <v/>
      </c>
      <c r="BM20" s="61" t="str">
        <f ca="1" t="shared" si="4"/>
        <v/>
      </c>
      <c r="BN20" s="9"/>
    </row>
    <row r="21" s="2" customFormat="1" ht="40.15" customHeight="1" spans="2:66">
      <c r="B21" s="36" t="s">
        <v>71</v>
      </c>
      <c r="C21" s="33" t="s">
        <v>22</v>
      </c>
      <c r="D21" s="33"/>
      <c r="E21" s="33"/>
      <c r="F21" s="74">
        <v>0</v>
      </c>
      <c r="G21" s="75">
        <v>45822</v>
      </c>
      <c r="H21" s="31">
        <v>1</v>
      </c>
      <c r="I21" s="59"/>
      <c r="J21" s="60">
        <f ca="1" t="shared" si="5"/>
        <v>2</v>
      </c>
      <c r="K21" s="61" t="str">
        <f ca="1" t="shared" si="5"/>
        <v/>
      </c>
      <c r="L21" s="61" t="str">
        <f ca="1" t="shared" si="5"/>
        <v/>
      </c>
      <c r="M21" s="61" t="str">
        <f ca="1" t="shared" si="5"/>
        <v/>
      </c>
      <c r="N21" s="61" t="str">
        <f ca="1" t="shared" si="5"/>
        <v/>
      </c>
      <c r="O21" s="61" t="str">
        <f ca="1" t="shared" si="5"/>
        <v/>
      </c>
      <c r="P21" s="61" t="str">
        <f ca="1" t="shared" si="5"/>
        <v/>
      </c>
      <c r="Q21" s="61" t="str">
        <f ca="1" t="shared" si="5"/>
        <v/>
      </c>
      <c r="R21" s="61" t="str">
        <f ca="1" t="shared" si="5"/>
        <v/>
      </c>
      <c r="S21" s="61" t="str">
        <f ca="1" t="shared" si="5"/>
        <v/>
      </c>
      <c r="T21" s="61" t="str">
        <f ca="1" t="shared" si="5"/>
        <v/>
      </c>
      <c r="U21" s="61" t="str">
        <f ca="1" t="shared" si="5"/>
        <v/>
      </c>
      <c r="V21" s="61" t="str">
        <f ca="1" t="shared" si="5"/>
        <v/>
      </c>
      <c r="W21" s="61" t="str">
        <f ca="1" t="shared" si="5"/>
        <v/>
      </c>
      <c r="X21" s="61" t="str">
        <f ca="1" t="shared" si="5"/>
        <v/>
      </c>
      <c r="Y21" s="61" t="str">
        <f ca="1" t="shared" si="5"/>
        <v/>
      </c>
      <c r="Z21" s="61" t="str">
        <f ca="1" t="shared" si="6"/>
        <v/>
      </c>
      <c r="AA21" s="61" t="str">
        <f ca="1" t="shared" si="6"/>
        <v/>
      </c>
      <c r="AB21" s="61" t="str">
        <f ca="1" t="shared" si="6"/>
        <v/>
      </c>
      <c r="AC21" s="61" t="str">
        <f ca="1" t="shared" si="6"/>
        <v/>
      </c>
      <c r="AD21" s="61" t="str">
        <f ca="1" t="shared" si="6"/>
        <v/>
      </c>
      <c r="AE21" s="61" t="str">
        <f ca="1" t="shared" si="6"/>
        <v/>
      </c>
      <c r="AF21" s="61" t="str">
        <f ca="1" t="shared" si="6"/>
        <v/>
      </c>
      <c r="AG21" s="61" t="str">
        <f ca="1" t="shared" si="6"/>
        <v/>
      </c>
      <c r="AH21" s="61" t="str">
        <f ca="1" t="shared" si="6"/>
        <v/>
      </c>
      <c r="AI21" s="61" t="str">
        <f ca="1" t="shared" si="6"/>
        <v/>
      </c>
      <c r="AJ21" s="61" t="str">
        <f ca="1" t="shared" si="6"/>
        <v/>
      </c>
      <c r="AK21" s="61" t="str">
        <f ca="1" t="shared" si="6"/>
        <v/>
      </c>
      <c r="AL21" s="61" t="str">
        <f ca="1" t="shared" si="6"/>
        <v/>
      </c>
      <c r="AM21" s="61" t="str">
        <f ca="1" t="shared" si="6"/>
        <v/>
      </c>
      <c r="AN21" s="61" t="str">
        <f ca="1" t="shared" si="6"/>
        <v/>
      </c>
      <c r="AO21" s="61" t="str">
        <f ca="1" t="shared" si="6"/>
        <v/>
      </c>
      <c r="AP21" s="61" t="str">
        <f ca="1" t="shared" si="3"/>
        <v/>
      </c>
      <c r="AQ21" s="61" t="str">
        <f ca="1" t="shared" si="3"/>
        <v/>
      </c>
      <c r="AR21" s="61" t="str">
        <f ca="1" t="shared" si="3"/>
        <v/>
      </c>
      <c r="AS21" s="61" t="str">
        <f ca="1" t="shared" si="3"/>
        <v/>
      </c>
      <c r="AT21" s="61" t="str">
        <f ca="1" t="shared" si="3"/>
        <v/>
      </c>
      <c r="AU21" s="61" t="str">
        <f ca="1" t="shared" si="3"/>
        <v/>
      </c>
      <c r="AV21" s="61" t="str">
        <f ca="1" t="shared" si="3"/>
        <v/>
      </c>
      <c r="AW21" s="61" t="str">
        <f ca="1" t="shared" si="3"/>
        <v/>
      </c>
      <c r="AX21" s="61" t="str">
        <f ca="1" t="shared" si="3"/>
        <v/>
      </c>
      <c r="AY21" s="61" t="str">
        <f ca="1" t="shared" si="3"/>
        <v/>
      </c>
      <c r="AZ21" s="61" t="str">
        <f ca="1" t="shared" si="3"/>
        <v/>
      </c>
      <c r="BA21" s="61" t="str">
        <f ca="1" t="shared" si="3"/>
        <v/>
      </c>
      <c r="BB21" s="61" t="str">
        <f ca="1" t="shared" si="3"/>
        <v/>
      </c>
      <c r="BC21" s="61" t="str">
        <f ca="1" t="shared" si="3"/>
        <v/>
      </c>
      <c r="BD21" s="61" t="str">
        <f ca="1" t="shared" si="3"/>
        <v/>
      </c>
      <c r="BE21" s="61" t="str">
        <f ca="1" t="shared" si="3"/>
        <v/>
      </c>
      <c r="BF21" s="61" t="str">
        <f ca="1" t="shared" si="4"/>
        <v/>
      </c>
      <c r="BG21" s="61" t="str">
        <f ca="1" t="shared" si="4"/>
        <v/>
      </c>
      <c r="BH21" s="61" t="str">
        <f ca="1" t="shared" si="4"/>
        <v/>
      </c>
      <c r="BI21" s="61" t="str">
        <f ca="1" t="shared" si="4"/>
        <v/>
      </c>
      <c r="BJ21" s="61" t="str">
        <f ca="1" t="shared" si="4"/>
        <v/>
      </c>
      <c r="BK21" s="61" t="str">
        <f ca="1" t="shared" si="4"/>
        <v/>
      </c>
      <c r="BL21" s="61" t="str">
        <f ca="1" t="shared" si="4"/>
        <v/>
      </c>
      <c r="BM21" s="61" t="str">
        <f ca="1" t="shared" si="4"/>
        <v/>
      </c>
      <c r="BN21" s="9"/>
    </row>
    <row r="22" s="2" customFormat="1" ht="40.15" customHeight="1" spans="2:66">
      <c r="B22" s="36" t="s">
        <v>72</v>
      </c>
      <c r="C22" s="33" t="s">
        <v>22</v>
      </c>
      <c r="D22" s="33"/>
      <c r="E22" s="33"/>
      <c r="F22" s="74">
        <v>1</v>
      </c>
      <c r="G22" s="75">
        <v>45822</v>
      </c>
      <c r="H22" s="31">
        <v>1</v>
      </c>
      <c r="I22" s="59"/>
      <c r="J22" s="60">
        <f ca="1" t="shared" si="5"/>
        <v>2</v>
      </c>
      <c r="K22" s="61" t="str">
        <f ca="1" t="shared" si="5"/>
        <v/>
      </c>
      <c r="L22" s="61" t="str">
        <f ca="1" t="shared" si="5"/>
        <v/>
      </c>
      <c r="M22" s="61" t="str">
        <f ca="1" t="shared" si="5"/>
        <v/>
      </c>
      <c r="N22" s="61" t="str">
        <f ca="1" t="shared" si="5"/>
        <v/>
      </c>
      <c r="O22" s="61" t="str">
        <f ca="1" t="shared" si="5"/>
        <v/>
      </c>
      <c r="P22" s="61" t="str">
        <f ca="1" t="shared" si="5"/>
        <v/>
      </c>
      <c r="Q22" s="61" t="str">
        <f ca="1" t="shared" si="5"/>
        <v/>
      </c>
      <c r="R22" s="61" t="str">
        <f ca="1" t="shared" si="5"/>
        <v/>
      </c>
      <c r="S22" s="61" t="str">
        <f ca="1" t="shared" si="5"/>
        <v/>
      </c>
      <c r="T22" s="61" t="str">
        <f ca="1" t="shared" si="5"/>
        <v/>
      </c>
      <c r="U22" s="61" t="str">
        <f ca="1" t="shared" si="5"/>
        <v/>
      </c>
      <c r="V22" s="61" t="str">
        <f ca="1" t="shared" si="5"/>
        <v/>
      </c>
      <c r="W22" s="61" t="str">
        <f ca="1" t="shared" si="5"/>
        <v/>
      </c>
      <c r="X22" s="61" t="str">
        <f ca="1" t="shared" si="5"/>
        <v/>
      </c>
      <c r="Y22" s="61" t="str">
        <f ca="1" t="shared" si="5"/>
        <v/>
      </c>
      <c r="Z22" s="61" t="str">
        <f ca="1" t="shared" si="6"/>
        <v/>
      </c>
      <c r="AA22" s="61" t="str">
        <f ca="1" t="shared" si="6"/>
        <v/>
      </c>
      <c r="AB22" s="61" t="str">
        <f ca="1" t="shared" si="6"/>
        <v/>
      </c>
      <c r="AC22" s="61" t="str">
        <f ca="1" t="shared" si="6"/>
        <v/>
      </c>
      <c r="AD22" s="61" t="str">
        <f ca="1" t="shared" si="6"/>
        <v/>
      </c>
      <c r="AE22" s="61" t="str">
        <f ca="1" t="shared" si="6"/>
        <v/>
      </c>
      <c r="AF22" s="61" t="str">
        <f ca="1" t="shared" si="6"/>
        <v/>
      </c>
      <c r="AG22" s="61" t="str">
        <f ca="1" t="shared" si="6"/>
        <v/>
      </c>
      <c r="AH22" s="61" t="str">
        <f ca="1" t="shared" si="6"/>
        <v/>
      </c>
      <c r="AI22" s="61" t="str">
        <f ca="1" t="shared" si="6"/>
        <v/>
      </c>
      <c r="AJ22" s="61" t="str">
        <f ca="1" t="shared" si="6"/>
        <v/>
      </c>
      <c r="AK22" s="61" t="str">
        <f ca="1" t="shared" si="6"/>
        <v/>
      </c>
      <c r="AL22" s="61" t="str">
        <f ca="1" t="shared" si="6"/>
        <v/>
      </c>
      <c r="AM22" s="61" t="str">
        <f ca="1" t="shared" si="6"/>
        <v/>
      </c>
      <c r="AN22" s="61" t="str">
        <f ca="1" t="shared" si="6"/>
        <v/>
      </c>
      <c r="AO22" s="61" t="str">
        <f ca="1" t="shared" si="6"/>
        <v/>
      </c>
      <c r="AP22" s="61" t="str">
        <f ca="1" t="shared" si="3"/>
        <v/>
      </c>
      <c r="AQ22" s="61" t="str">
        <f ca="1" t="shared" si="3"/>
        <v/>
      </c>
      <c r="AR22" s="61" t="str">
        <f ca="1" t="shared" si="3"/>
        <v/>
      </c>
      <c r="AS22" s="61" t="str">
        <f ca="1" t="shared" si="3"/>
        <v/>
      </c>
      <c r="AT22" s="61" t="str">
        <f ca="1" t="shared" si="3"/>
        <v/>
      </c>
      <c r="AU22" s="61" t="str">
        <f ca="1" t="shared" si="3"/>
        <v/>
      </c>
      <c r="AV22" s="61" t="str">
        <f ca="1" t="shared" si="3"/>
        <v/>
      </c>
      <c r="AW22" s="61" t="str">
        <f ca="1" t="shared" si="3"/>
        <v/>
      </c>
      <c r="AX22" s="61" t="str">
        <f ca="1" t="shared" si="3"/>
        <v/>
      </c>
      <c r="AY22" s="61" t="str">
        <f ca="1" t="shared" si="3"/>
        <v/>
      </c>
      <c r="AZ22" s="61" t="str">
        <f ca="1" t="shared" si="3"/>
        <v/>
      </c>
      <c r="BA22" s="61" t="str">
        <f ca="1" t="shared" si="3"/>
        <v/>
      </c>
      <c r="BB22" s="61" t="str">
        <f ca="1" t="shared" si="3"/>
        <v/>
      </c>
      <c r="BC22" s="61" t="str">
        <f ca="1" t="shared" si="3"/>
        <v/>
      </c>
      <c r="BD22" s="61" t="str">
        <f ca="1" t="shared" si="3"/>
        <v/>
      </c>
      <c r="BE22" s="61" t="str">
        <f ca="1" t="shared" si="3"/>
        <v/>
      </c>
      <c r="BF22" s="61" t="str">
        <f ca="1" t="shared" si="4"/>
        <v/>
      </c>
      <c r="BG22" s="61" t="str">
        <f ca="1" t="shared" si="4"/>
        <v/>
      </c>
      <c r="BH22" s="61" t="str">
        <f ca="1" t="shared" si="4"/>
        <v/>
      </c>
      <c r="BI22" s="61" t="str">
        <f ca="1" t="shared" si="4"/>
        <v/>
      </c>
      <c r="BJ22" s="61" t="str">
        <f ca="1" t="shared" si="4"/>
        <v/>
      </c>
      <c r="BK22" s="61" t="str">
        <f ca="1" t="shared" si="4"/>
        <v/>
      </c>
      <c r="BL22" s="61" t="str">
        <f ca="1" t="shared" si="4"/>
        <v/>
      </c>
      <c r="BM22" s="61" t="str">
        <f ca="1" t="shared" si="4"/>
        <v/>
      </c>
      <c r="BN22" s="9"/>
    </row>
    <row r="23" s="2" customFormat="1" ht="40.15" customHeight="1" spans="2:66">
      <c r="B23" s="32" t="s">
        <v>73</v>
      </c>
      <c r="C23" s="33" t="s">
        <v>22</v>
      </c>
      <c r="D23" s="33"/>
      <c r="E23" s="33"/>
      <c r="F23" s="74">
        <v>0</v>
      </c>
      <c r="G23" s="75">
        <v>45822</v>
      </c>
      <c r="H23" s="31">
        <v>1</v>
      </c>
      <c r="I23" s="59"/>
      <c r="J23" s="60">
        <f ca="1" t="shared" si="5"/>
        <v>2</v>
      </c>
      <c r="K23" s="61" t="str">
        <f ca="1" t="shared" si="5"/>
        <v/>
      </c>
      <c r="L23" s="61" t="str">
        <f ca="1" t="shared" si="5"/>
        <v/>
      </c>
      <c r="M23" s="61" t="str">
        <f ca="1" t="shared" si="5"/>
        <v/>
      </c>
      <c r="N23" s="61" t="str">
        <f ca="1" t="shared" si="5"/>
        <v/>
      </c>
      <c r="O23" s="61" t="str">
        <f ca="1" t="shared" si="5"/>
        <v/>
      </c>
      <c r="P23" s="61" t="str">
        <f ca="1" t="shared" si="5"/>
        <v/>
      </c>
      <c r="Q23" s="61" t="str">
        <f ca="1" t="shared" si="5"/>
        <v/>
      </c>
      <c r="R23" s="61" t="str">
        <f ca="1" t="shared" si="5"/>
        <v/>
      </c>
      <c r="S23" s="61" t="str">
        <f ca="1" t="shared" si="5"/>
        <v/>
      </c>
      <c r="T23" s="61" t="str">
        <f ca="1" t="shared" si="5"/>
        <v/>
      </c>
      <c r="U23" s="61" t="str">
        <f ca="1" t="shared" si="5"/>
        <v/>
      </c>
      <c r="V23" s="61" t="str">
        <f ca="1" t="shared" si="5"/>
        <v/>
      </c>
      <c r="W23" s="61" t="str">
        <f ca="1" t="shared" si="5"/>
        <v/>
      </c>
      <c r="X23" s="61" t="str">
        <f ca="1" t="shared" si="5"/>
        <v/>
      </c>
      <c r="Y23" s="61" t="str">
        <f ca="1" t="shared" si="5"/>
        <v/>
      </c>
      <c r="Z23" s="61" t="str">
        <f ca="1" t="shared" si="6"/>
        <v/>
      </c>
      <c r="AA23" s="61" t="str">
        <f ca="1" t="shared" si="6"/>
        <v/>
      </c>
      <c r="AB23" s="61" t="str">
        <f ca="1" t="shared" si="6"/>
        <v/>
      </c>
      <c r="AC23" s="61" t="str">
        <f ca="1" t="shared" si="6"/>
        <v/>
      </c>
      <c r="AD23" s="61" t="str">
        <f ca="1" t="shared" si="6"/>
        <v/>
      </c>
      <c r="AE23" s="61" t="str">
        <f ca="1" t="shared" si="6"/>
        <v/>
      </c>
      <c r="AF23" s="61" t="str">
        <f ca="1" t="shared" si="6"/>
        <v/>
      </c>
      <c r="AG23" s="61" t="str">
        <f ca="1" t="shared" si="6"/>
        <v/>
      </c>
      <c r="AH23" s="61" t="str">
        <f ca="1" t="shared" si="6"/>
        <v/>
      </c>
      <c r="AI23" s="61" t="str">
        <f ca="1" t="shared" si="6"/>
        <v/>
      </c>
      <c r="AJ23" s="61" t="str">
        <f ca="1" t="shared" si="6"/>
        <v/>
      </c>
      <c r="AK23" s="61" t="str">
        <f ca="1" t="shared" si="6"/>
        <v/>
      </c>
      <c r="AL23" s="61" t="str">
        <f ca="1" t="shared" si="6"/>
        <v/>
      </c>
      <c r="AM23" s="61" t="str">
        <f ca="1" t="shared" si="6"/>
        <v/>
      </c>
      <c r="AN23" s="61" t="str">
        <f ca="1" t="shared" si="6"/>
        <v/>
      </c>
      <c r="AO23" s="61" t="str">
        <f ca="1" t="shared" si="6"/>
        <v/>
      </c>
      <c r="AP23" s="61" t="str">
        <f ca="1" t="shared" si="3"/>
        <v/>
      </c>
      <c r="AQ23" s="61" t="str">
        <f ca="1" t="shared" si="3"/>
        <v/>
      </c>
      <c r="AR23" s="61" t="str">
        <f ca="1" t="shared" si="3"/>
        <v/>
      </c>
      <c r="AS23" s="61" t="str">
        <f ca="1" t="shared" si="3"/>
        <v/>
      </c>
      <c r="AT23" s="61" t="str">
        <f ca="1" t="shared" si="3"/>
        <v/>
      </c>
      <c r="AU23" s="61" t="str">
        <f ca="1" t="shared" si="3"/>
        <v/>
      </c>
      <c r="AV23" s="61" t="str">
        <f ca="1" t="shared" si="3"/>
        <v/>
      </c>
      <c r="AW23" s="61" t="str">
        <f ca="1" t="shared" si="3"/>
        <v/>
      </c>
      <c r="AX23" s="61" t="str">
        <f ca="1" t="shared" si="3"/>
        <v/>
      </c>
      <c r="AY23" s="61" t="str">
        <f ca="1" t="shared" si="3"/>
        <v/>
      </c>
      <c r="AZ23" s="61" t="str">
        <f ca="1" t="shared" si="3"/>
        <v/>
      </c>
      <c r="BA23" s="61" t="str">
        <f ca="1" t="shared" si="3"/>
        <v/>
      </c>
      <c r="BB23" s="61" t="str">
        <f ca="1" t="shared" si="3"/>
        <v/>
      </c>
      <c r="BC23" s="61" t="str">
        <f ca="1" t="shared" si="3"/>
        <v/>
      </c>
      <c r="BD23" s="61" t="str">
        <f ca="1" t="shared" si="3"/>
        <v/>
      </c>
      <c r="BE23" s="61" t="str">
        <f ca="1" t="shared" si="3"/>
        <v/>
      </c>
      <c r="BF23" s="61" t="str">
        <f ca="1" t="shared" si="4"/>
        <v/>
      </c>
      <c r="BG23" s="61" t="str">
        <f ca="1" t="shared" si="4"/>
        <v/>
      </c>
      <c r="BH23" s="61" t="str">
        <f ca="1" t="shared" si="4"/>
        <v/>
      </c>
      <c r="BI23" s="61" t="str">
        <f ca="1" t="shared" si="4"/>
        <v/>
      </c>
      <c r="BJ23" s="61" t="str">
        <f ca="1" t="shared" si="4"/>
        <v/>
      </c>
      <c r="BK23" s="61" t="str">
        <f ca="1" t="shared" si="4"/>
        <v/>
      </c>
      <c r="BL23" s="61" t="str">
        <f ca="1" t="shared" si="4"/>
        <v/>
      </c>
      <c r="BM23" s="61" t="str">
        <f ca="1" t="shared" si="4"/>
        <v/>
      </c>
      <c r="BN23" s="9"/>
    </row>
    <row r="24" s="2" customFormat="1" ht="40.15" customHeight="1" spans="2:66">
      <c r="B24" s="36" t="s">
        <v>74</v>
      </c>
      <c r="C24" s="33" t="s">
        <v>22</v>
      </c>
      <c r="D24" s="33"/>
      <c r="E24" s="33"/>
      <c r="F24" s="74">
        <v>0</v>
      </c>
      <c r="G24" s="75">
        <v>45822</v>
      </c>
      <c r="H24" s="31">
        <v>1</v>
      </c>
      <c r="I24" s="59"/>
      <c r="J24" s="60">
        <f ca="1" t="shared" si="5"/>
        <v>2</v>
      </c>
      <c r="K24" s="61" t="str">
        <f ca="1" t="shared" si="5"/>
        <v/>
      </c>
      <c r="L24" s="61" t="str">
        <f ca="1" t="shared" si="5"/>
        <v/>
      </c>
      <c r="M24" s="61" t="str">
        <f ca="1" t="shared" si="5"/>
        <v/>
      </c>
      <c r="N24" s="61" t="str">
        <f ca="1" t="shared" si="5"/>
        <v/>
      </c>
      <c r="O24" s="61" t="str">
        <f ca="1" t="shared" si="5"/>
        <v/>
      </c>
      <c r="P24" s="61" t="str">
        <f ca="1" t="shared" si="5"/>
        <v/>
      </c>
      <c r="Q24" s="61" t="str">
        <f ca="1" t="shared" si="5"/>
        <v/>
      </c>
      <c r="R24" s="61" t="str">
        <f ca="1" t="shared" si="5"/>
        <v/>
      </c>
      <c r="S24" s="61" t="str">
        <f ca="1" t="shared" si="5"/>
        <v/>
      </c>
      <c r="T24" s="61" t="str">
        <f ca="1" t="shared" si="5"/>
        <v/>
      </c>
      <c r="U24" s="61" t="str">
        <f ca="1" t="shared" si="5"/>
        <v/>
      </c>
      <c r="V24" s="61" t="str">
        <f ca="1" t="shared" si="5"/>
        <v/>
      </c>
      <c r="W24" s="61" t="str">
        <f ca="1" t="shared" si="5"/>
        <v/>
      </c>
      <c r="X24" s="61" t="str">
        <f ca="1" t="shared" si="5"/>
        <v/>
      </c>
      <c r="Y24" s="61" t="str">
        <f ca="1" t="shared" si="5"/>
        <v/>
      </c>
      <c r="Z24" s="61" t="str">
        <f ca="1" t="shared" si="6"/>
        <v/>
      </c>
      <c r="AA24" s="61" t="str">
        <f ca="1" t="shared" si="6"/>
        <v/>
      </c>
      <c r="AB24" s="61" t="str">
        <f ca="1" t="shared" si="6"/>
        <v/>
      </c>
      <c r="AC24" s="61" t="str">
        <f ca="1" t="shared" si="6"/>
        <v/>
      </c>
      <c r="AD24" s="61" t="str">
        <f ca="1" t="shared" si="6"/>
        <v/>
      </c>
      <c r="AE24" s="61" t="str">
        <f ca="1" t="shared" si="6"/>
        <v/>
      </c>
      <c r="AF24" s="61" t="str">
        <f ca="1" t="shared" si="6"/>
        <v/>
      </c>
      <c r="AG24" s="61" t="str">
        <f ca="1" t="shared" si="6"/>
        <v/>
      </c>
      <c r="AH24" s="61" t="str">
        <f ca="1" t="shared" si="6"/>
        <v/>
      </c>
      <c r="AI24" s="61" t="str">
        <f ca="1" t="shared" si="6"/>
        <v/>
      </c>
      <c r="AJ24" s="61" t="str">
        <f ca="1" t="shared" si="6"/>
        <v/>
      </c>
      <c r="AK24" s="61" t="str">
        <f ca="1" t="shared" si="6"/>
        <v/>
      </c>
      <c r="AL24" s="61" t="str">
        <f ca="1" t="shared" si="6"/>
        <v/>
      </c>
      <c r="AM24" s="61" t="str">
        <f ca="1" t="shared" si="6"/>
        <v/>
      </c>
      <c r="AN24" s="61" t="str">
        <f ca="1" t="shared" si="6"/>
        <v/>
      </c>
      <c r="AO24" s="61" t="str">
        <f ca="1" t="shared" si="6"/>
        <v/>
      </c>
      <c r="AP24" s="61" t="str">
        <f ca="1" t="shared" si="3"/>
        <v/>
      </c>
      <c r="AQ24" s="61" t="str">
        <f ca="1" t="shared" si="3"/>
        <v/>
      </c>
      <c r="AR24" s="61" t="str">
        <f ca="1" t="shared" si="3"/>
        <v/>
      </c>
      <c r="AS24" s="61" t="str">
        <f ca="1" t="shared" si="3"/>
        <v/>
      </c>
      <c r="AT24" s="61" t="str">
        <f ca="1" t="shared" si="3"/>
        <v/>
      </c>
      <c r="AU24" s="61" t="str">
        <f ca="1" t="shared" si="3"/>
        <v/>
      </c>
      <c r="AV24" s="61" t="str">
        <f ca="1" t="shared" si="3"/>
        <v/>
      </c>
      <c r="AW24" s="61" t="str">
        <f ca="1" t="shared" si="3"/>
        <v/>
      </c>
      <c r="AX24" s="61" t="str">
        <f ca="1" t="shared" si="3"/>
        <v/>
      </c>
      <c r="AY24" s="61" t="str">
        <f ca="1" t="shared" si="3"/>
        <v/>
      </c>
      <c r="AZ24" s="61" t="str">
        <f ca="1" t="shared" si="3"/>
        <v/>
      </c>
      <c r="BA24" s="61" t="str">
        <f ca="1" t="shared" si="3"/>
        <v/>
      </c>
      <c r="BB24" s="61" t="str">
        <f ca="1" t="shared" si="3"/>
        <v/>
      </c>
      <c r="BC24" s="61" t="str">
        <f ca="1" t="shared" si="3"/>
        <v/>
      </c>
      <c r="BD24" s="61" t="str">
        <f ca="1" t="shared" si="3"/>
        <v/>
      </c>
      <c r="BE24" s="61" t="str">
        <f ca="1" t="shared" si="3"/>
        <v/>
      </c>
      <c r="BF24" s="61" t="str">
        <f ca="1" t="shared" si="4"/>
        <v/>
      </c>
      <c r="BG24" s="61" t="str">
        <f ca="1" t="shared" si="4"/>
        <v/>
      </c>
      <c r="BH24" s="61" t="str">
        <f ca="1" t="shared" si="4"/>
        <v/>
      </c>
      <c r="BI24" s="61" t="str">
        <f ca="1" t="shared" si="4"/>
        <v/>
      </c>
      <c r="BJ24" s="61" t="str">
        <f ca="1" t="shared" si="4"/>
        <v/>
      </c>
      <c r="BK24" s="61" t="str">
        <f ca="1" t="shared" si="4"/>
        <v/>
      </c>
      <c r="BL24" s="61" t="str">
        <f ca="1" t="shared" si="4"/>
        <v/>
      </c>
      <c r="BM24" s="61" t="str">
        <f ca="1" t="shared" si="4"/>
        <v/>
      </c>
      <c r="BN24" s="9"/>
    </row>
    <row r="25" s="2" customFormat="1" ht="40.15" customHeight="1" spans="2:66">
      <c r="B25" s="36" t="s">
        <v>75</v>
      </c>
      <c r="C25" s="33" t="s">
        <v>22</v>
      </c>
      <c r="D25" s="33"/>
      <c r="E25" s="33"/>
      <c r="F25" s="74">
        <v>0</v>
      </c>
      <c r="G25" s="75">
        <v>45822</v>
      </c>
      <c r="H25" s="31">
        <v>1</v>
      </c>
      <c r="I25" s="59"/>
      <c r="J25" s="60">
        <f ca="1" t="shared" si="5"/>
        <v>2</v>
      </c>
      <c r="K25" s="61" t="str">
        <f ca="1" t="shared" si="5"/>
        <v/>
      </c>
      <c r="L25" s="61" t="str">
        <f ca="1" t="shared" si="5"/>
        <v/>
      </c>
      <c r="M25" s="61" t="str">
        <f ca="1" t="shared" si="5"/>
        <v/>
      </c>
      <c r="N25" s="61" t="str">
        <f ca="1" t="shared" si="5"/>
        <v/>
      </c>
      <c r="O25" s="61" t="str">
        <f ca="1" t="shared" si="5"/>
        <v/>
      </c>
      <c r="P25" s="61" t="str">
        <f ca="1" t="shared" si="5"/>
        <v/>
      </c>
      <c r="Q25" s="61" t="str">
        <f ca="1" t="shared" si="5"/>
        <v/>
      </c>
      <c r="R25" s="61" t="str">
        <f ca="1" t="shared" si="5"/>
        <v/>
      </c>
      <c r="S25" s="61" t="str">
        <f ca="1" t="shared" si="5"/>
        <v/>
      </c>
      <c r="T25" s="61" t="str">
        <f ca="1" t="shared" si="5"/>
        <v/>
      </c>
      <c r="U25" s="61" t="str">
        <f ca="1" t="shared" si="5"/>
        <v/>
      </c>
      <c r="V25" s="61" t="str">
        <f ca="1" t="shared" si="5"/>
        <v/>
      </c>
      <c r="W25" s="61" t="str">
        <f ca="1" t="shared" si="5"/>
        <v/>
      </c>
      <c r="X25" s="61" t="str">
        <f ca="1" t="shared" si="5"/>
        <v/>
      </c>
      <c r="Y25" s="61" t="str">
        <f ca="1" t="shared" si="5"/>
        <v/>
      </c>
      <c r="Z25" s="61" t="str">
        <f ca="1" t="shared" si="6"/>
        <v/>
      </c>
      <c r="AA25" s="61" t="str">
        <f ca="1" t="shared" si="6"/>
        <v/>
      </c>
      <c r="AB25" s="61" t="str">
        <f ca="1" t="shared" si="6"/>
        <v/>
      </c>
      <c r="AC25" s="61" t="str">
        <f ca="1" t="shared" si="6"/>
        <v/>
      </c>
      <c r="AD25" s="61" t="str">
        <f ca="1" t="shared" si="6"/>
        <v/>
      </c>
      <c r="AE25" s="61" t="str">
        <f ca="1" t="shared" si="6"/>
        <v/>
      </c>
      <c r="AF25" s="61" t="str">
        <f ca="1" t="shared" si="6"/>
        <v/>
      </c>
      <c r="AG25" s="61" t="str">
        <f ca="1" t="shared" si="6"/>
        <v/>
      </c>
      <c r="AH25" s="61" t="str">
        <f ca="1" t="shared" si="6"/>
        <v/>
      </c>
      <c r="AI25" s="61" t="str">
        <f ca="1" t="shared" si="6"/>
        <v/>
      </c>
      <c r="AJ25" s="61" t="str">
        <f ca="1" t="shared" si="6"/>
        <v/>
      </c>
      <c r="AK25" s="61" t="str">
        <f ca="1" t="shared" si="6"/>
        <v/>
      </c>
      <c r="AL25" s="61" t="str">
        <f ca="1" t="shared" si="6"/>
        <v/>
      </c>
      <c r="AM25" s="61" t="str">
        <f ca="1" t="shared" si="6"/>
        <v/>
      </c>
      <c r="AN25" s="61" t="str">
        <f ca="1" t="shared" si="6"/>
        <v/>
      </c>
      <c r="AO25" s="61" t="str">
        <f ca="1" t="shared" si="6"/>
        <v/>
      </c>
      <c r="AP25" s="61" t="str">
        <f ca="1" t="shared" si="3"/>
        <v/>
      </c>
      <c r="AQ25" s="61" t="str">
        <f ca="1" t="shared" si="3"/>
        <v/>
      </c>
      <c r="AR25" s="61" t="str">
        <f ca="1" t="shared" si="3"/>
        <v/>
      </c>
      <c r="AS25" s="61" t="str">
        <f ca="1" t="shared" si="3"/>
        <v/>
      </c>
      <c r="AT25" s="61" t="str">
        <f ca="1" t="shared" si="3"/>
        <v/>
      </c>
      <c r="AU25" s="61" t="str">
        <f ca="1" t="shared" si="3"/>
        <v/>
      </c>
      <c r="AV25" s="61" t="str">
        <f ca="1" t="shared" si="3"/>
        <v/>
      </c>
      <c r="AW25" s="61" t="str">
        <f ca="1" t="shared" si="3"/>
        <v/>
      </c>
      <c r="AX25" s="61" t="str">
        <f ca="1" t="shared" si="3"/>
        <v/>
      </c>
      <c r="AY25" s="61" t="str">
        <f ca="1" t="shared" si="3"/>
        <v/>
      </c>
      <c r="AZ25" s="61" t="str">
        <f ca="1" t="shared" si="3"/>
        <v/>
      </c>
      <c r="BA25" s="61" t="str">
        <f ca="1" t="shared" si="3"/>
        <v/>
      </c>
      <c r="BB25" s="61" t="str">
        <f ca="1" t="shared" si="3"/>
        <v/>
      </c>
      <c r="BC25" s="61" t="str">
        <f ca="1" t="shared" si="3"/>
        <v/>
      </c>
      <c r="BD25" s="61" t="str">
        <f ca="1" t="shared" si="3"/>
        <v/>
      </c>
      <c r="BE25" s="61" t="str">
        <f ca="1" t="shared" si="3"/>
        <v/>
      </c>
      <c r="BF25" s="61" t="str">
        <f ca="1" t="shared" si="4"/>
        <v/>
      </c>
      <c r="BG25" s="61" t="str">
        <f ca="1" t="shared" si="4"/>
        <v/>
      </c>
      <c r="BH25" s="61" t="str">
        <f ca="1" t="shared" si="4"/>
        <v/>
      </c>
      <c r="BI25" s="61" t="str">
        <f ca="1" t="shared" si="4"/>
        <v/>
      </c>
      <c r="BJ25" s="61" t="str">
        <f ca="1" t="shared" si="4"/>
        <v/>
      </c>
      <c r="BK25" s="61" t="str">
        <f ca="1" t="shared" si="4"/>
        <v/>
      </c>
      <c r="BL25" s="61" t="str">
        <f ca="1" t="shared" si="4"/>
        <v/>
      </c>
      <c r="BM25" s="61" t="str">
        <f ca="1" t="shared" si="4"/>
        <v/>
      </c>
      <c r="BN25" s="9"/>
    </row>
    <row r="26" s="2" customFormat="1" ht="40.15" customHeight="1" spans="2:66">
      <c r="B26" s="36" t="s">
        <v>76</v>
      </c>
      <c r="C26" s="33" t="s">
        <v>22</v>
      </c>
      <c r="D26" s="33"/>
      <c r="E26" s="33"/>
      <c r="F26" s="74">
        <v>0</v>
      </c>
      <c r="G26" s="75">
        <v>45822</v>
      </c>
      <c r="H26" s="31">
        <v>1</v>
      </c>
      <c r="I26" s="59"/>
      <c r="J26" s="60">
        <f ca="1" t="shared" si="5"/>
        <v>2</v>
      </c>
      <c r="K26" s="61" t="str">
        <f ca="1" t="shared" si="5"/>
        <v/>
      </c>
      <c r="L26" s="61" t="str">
        <f ca="1" t="shared" si="5"/>
        <v/>
      </c>
      <c r="M26" s="61" t="str">
        <f ca="1" t="shared" si="5"/>
        <v/>
      </c>
      <c r="N26" s="61" t="str">
        <f ca="1" t="shared" si="5"/>
        <v/>
      </c>
      <c r="O26" s="61" t="str">
        <f ca="1" t="shared" si="5"/>
        <v/>
      </c>
      <c r="P26" s="61" t="str">
        <f ca="1" t="shared" si="5"/>
        <v/>
      </c>
      <c r="Q26" s="61" t="str">
        <f ca="1" t="shared" si="5"/>
        <v/>
      </c>
      <c r="R26" s="61" t="str">
        <f ca="1" t="shared" si="5"/>
        <v/>
      </c>
      <c r="S26" s="61" t="str">
        <f ca="1" t="shared" si="5"/>
        <v/>
      </c>
      <c r="T26" s="61" t="str">
        <f ca="1" t="shared" si="5"/>
        <v/>
      </c>
      <c r="U26" s="61" t="str">
        <f ca="1" t="shared" si="5"/>
        <v/>
      </c>
      <c r="V26" s="61" t="str">
        <f ca="1" t="shared" si="5"/>
        <v/>
      </c>
      <c r="W26" s="61" t="str">
        <f ca="1" t="shared" si="5"/>
        <v/>
      </c>
      <c r="X26" s="61" t="str">
        <f ca="1" t="shared" si="5"/>
        <v/>
      </c>
      <c r="Y26" s="61" t="str">
        <f ca="1" t="shared" si="5"/>
        <v/>
      </c>
      <c r="Z26" s="61" t="str">
        <f ca="1" t="shared" si="6"/>
        <v/>
      </c>
      <c r="AA26" s="61" t="str">
        <f ca="1" t="shared" si="6"/>
        <v/>
      </c>
      <c r="AB26" s="61" t="str">
        <f ca="1" t="shared" si="6"/>
        <v/>
      </c>
      <c r="AC26" s="61" t="str">
        <f ca="1" t="shared" si="6"/>
        <v/>
      </c>
      <c r="AD26" s="61" t="str">
        <f ca="1" t="shared" si="6"/>
        <v/>
      </c>
      <c r="AE26" s="61" t="str">
        <f ca="1" t="shared" si="6"/>
        <v/>
      </c>
      <c r="AF26" s="61" t="str">
        <f ca="1" t="shared" si="6"/>
        <v/>
      </c>
      <c r="AG26" s="61" t="str">
        <f ca="1" t="shared" si="6"/>
        <v/>
      </c>
      <c r="AH26" s="61" t="str">
        <f ca="1" t="shared" si="6"/>
        <v/>
      </c>
      <c r="AI26" s="61" t="str">
        <f ca="1" t="shared" si="6"/>
        <v/>
      </c>
      <c r="AJ26" s="61" t="str">
        <f ca="1" t="shared" si="6"/>
        <v/>
      </c>
      <c r="AK26" s="61" t="str">
        <f ca="1" t="shared" si="6"/>
        <v/>
      </c>
      <c r="AL26" s="61" t="str">
        <f ca="1" t="shared" si="6"/>
        <v/>
      </c>
      <c r="AM26" s="61" t="str">
        <f ca="1" t="shared" si="6"/>
        <v/>
      </c>
      <c r="AN26" s="61" t="str">
        <f ca="1" t="shared" si="6"/>
        <v/>
      </c>
      <c r="AO26" s="61" t="str">
        <f ca="1" t="shared" si="6"/>
        <v/>
      </c>
      <c r="AP26" s="61" t="str">
        <f ca="1" t="shared" si="3"/>
        <v/>
      </c>
      <c r="AQ26" s="61" t="str">
        <f ca="1" t="shared" si="3"/>
        <v/>
      </c>
      <c r="AR26" s="61" t="str">
        <f ca="1" t="shared" si="3"/>
        <v/>
      </c>
      <c r="AS26" s="61" t="str">
        <f ca="1" t="shared" si="3"/>
        <v/>
      </c>
      <c r="AT26" s="61" t="str">
        <f ca="1" t="shared" si="3"/>
        <v/>
      </c>
      <c r="AU26" s="61" t="str">
        <f ca="1" t="shared" si="3"/>
        <v/>
      </c>
      <c r="AV26" s="61" t="str">
        <f ca="1" t="shared" si="3"/>
        <v/>
      </c>
      <c r="AW26" s="61" t="str">
        <f ca="1" t="shared" si="3"/>
        <v/>
      </c>
      <c r="AX26" s="61" t="str">
        <f ca="1" t="shared" si="3"/>
        <v/>
      </c>
      <c r="AY26" s="61" t="str">
        <f ca="1" t="shared" si="3"/>
        <v/>
      </c>
      <c r="AZ26" s="61" t="str">
        <f ca="1" t="shared" si="3"/>
        <v/>
      </c>
      <c r="BA26" s="61" t="str">
        <f ca="1" t="shared" si="3"/>
        <v/>
      </c>
      <c r="BB26" s="61" t="str">
        <f ca="1" t="shared" si="3"/>
        <v/>
      </c>
      <c r="BC26" s="61" t="str">
        <f ca="1" t="shared" si="3"/>
        <v/>
      </c>
      <c r="BD26" s="61" t="str">
        <f ca="1" t="shared" si="3"/>
        <v/>
      </c>
      <c r="BE26" s="61" t="str">
        <f ca="1" t="shared" si="3"/>
        <v/>
      </c>
      <c r="BF26" s="61" t="str">
        <f ca="1" t="shared" si="4"/>
        <v/>
      </c>
      <c r="BG26" s="61" t="str">
        <f ca="1" t="shared" si="4"/>
        <v/>
      </c>
      <c r="BH26" s="61" t="str">
        <f ca="1" t="shared" si="4"/>
        <v/>
      </c>
      <c r="BI26" s="61" t="str">
        <f ca="1" t="shared" si="4"/>
        <v/>
      </c>
      <c r="BJ26" s="61" t="str">
        <f ca="1" t="shared" si="4"/>
        <v/>
      </c>
      <c r="BK26" s="61" t="str">
        <f ca="1" t="shared" si="4"/>
        <v/>
      </c>
      <c r="BL26" s="61" t="str">
        <f ca="1" t="shared" si="4"/>
        <v/>
      </c>
      <c r="BM26" s="61" t="str">
        <f ca="1" t="shared" si="4"/>
        <v/>
      </c>
      <c r="BN26" s="9"/>
    </row>
    <row r="27" s="2" customFormat="1" ht="40.15" customHeight="1" spans="2:66">
      <c r="B27" s="36" t="s">
        <v>77</v>
      </c>
      <c r="C27" s="33" t="s">
        <v>22</v>
      </c>
      <c r="D27" s="33"/>
      <c r="E27" s="33"/>
      <c r="F27" s="74">
        <v>0</v>
      </c>
      <c r="G27" s="75">
        <v>45822</v>
      </c>
      <c r="H27" s="31">
        <v>1</v>
      </c>
      <c r="I27" s="59"/>
      <c r="J27" s="60">
        <f ca="1" t="shared" si="5"/>
        <v>2</v>
      </c>
      <c r="K27" s="61" t="str">
        <f ca="1" t="shared" si="5"/>
        <v/>
      </c>
      <c r="L27" s="61" t="str">
        <f ca="1" t="shared" si="5"/>
        <v/>
      </c>
      <c r="M27" s="61" t="str">
        <f ca="1" t="shared" si="5"/>
        <v/>
      </c>
      <c r="N27" s="61" t="str">
        <f ca="1" t="shared" si="5"/>
        <v/>
      </c>
      <c r="O27" s="61" t="str">
        <f ca="1" t="shared" si="5"/>
        <v/>
      </c>
      <c r="P27" s="61" t="str">
        <f ca="1" t="shared" si="5"/>
        <v/>
      </c>
      <c r="Q27" s="61" t="str">
        <f ca="1" t="shared" si="5"/>
        <v/>
      </c>
      <c r="R27" s="61" t="str">
        <f ca="1" t="shared" si="5"/>
        <v/>
      </c>
      <c r="S27" s="61" t="str">
        <f ca="1" t="shared" si="5"/>
        <v/>
      </c>
      <c r="T27" s="61" t="str">
        <f ca="1" t="shared" si="5"/>
        <v/>
      </c>
      <c r="U27" s="61" t="str">
        <f ca="1" t="shared" si="5"/>
        <v/>
      </c>
      <c r="V27" s="61" t="str">
        <f ca="1" t="shared" si="5"/>
        <v/>
      </c>
      <c r="W27" s="61" t="str">
        <f ca="1" t="shared" si="5"/>
        <v/>
      </c>
      <c r="X27" s="61" t="str">
        <f ca="1" t="shared" si="5"/>
        <v/>
      </c>
      <c r="Y27" s="61" t="str">
        <f ca="1" t="shared" si="5"/>
        <v/>
      </c>
      <c r="Z27" s="61" t="str">
        <f ca="1" t="shared" si="6"/>
        <v/>
      </c>
      <c r="AA27" s="61" t="str">
        <f ca="1" t="shared" si="6"/>
        <v/>
      </c>
      <c r="AB27" s="61" t="str">
        <f ca="1" t="shared" si="6"/>
        <v/>
      </c>
      <c r="AC27" s="61" t="str">
        <f ca="1" t="shared" si="6"/>
        <v/>
      </c>
      <c r="AD27" s="61" t="str">
        <f ca="1" t="shared" si="6"/>
        <v/>
      </c>
      <c r="AE27" s="61" t="str">
        <f ca="1" t="shared" si="6"/>
        <v/>
      </c>
      <c r="AF27" s="61" t="str">
        <f ca="1" t="shared" si="6"/>
        <v/>
      </c>
      <c r="AG27" s="61" t="str">
        <f ca="1" t="shared" si="6"/>
        <v/>
      </c>
      <c r="AH27" s="61" t="str">
        <f ca="1" t="shared" si="6"/>
        <v/>
      </c>
      <c r="AI27" s="61" t="str">
        <f ca="1" t="shared" si="6"/>
        <v/>
      </c>
      <c r="AJ27" s="61" t="str">
        <f ca="1" t="shared" si="6"/>
        <v/>
      </c>
      <c r="AK27" s="61" t="str">
        <f ca="1" t="shared" si="6"/>
        <v/>
      </c>
      <c r="AL27" s="61" t="str">
        <f ca="1" t="shared" si="6"/>
        <v/>
      </c>
      <c r="AM27" s="61" t="str">
        <f ca="1" t="shared" si="6"/>
        <v/>
      </c>
      <c r="AN27" s="61" t="str">
        <f ca="1" t="shared" si="6"/>
        <v/>
      </c>
      <c r="AO27" s="61" t="str">
        <f ca="1" t="shared" si="6"/>
        <v/>
      </c>
      <c r="AP27" s="61" t="str">
        <f ca="1" t="shared" si="3"/>
        <v/>
      </c>
      <c r="AQ27" s="61" t="str">
        <f ca="1" t="shared" si="3"/>
        <v/>
      </c>
      <c r="AR27" s="61" t="str">
        <f ca="1" t="shared" si="3"/>
        <v/>
      </c>
      <c r="AS27" s="61" t="str">
        <f ca="1" t="shared" si="3"/>
        <v/>
      </c>
      <c r="AT27" s="61" t="str">
        <f ca="1" t="shared" si="3"/>
        <v/>
      </c>
      <c r="AU27" s="61" t="str">
        <f ca="1" t="shared" si="3"/>
        <v/>
      </c>
      <c r="AV27" s="61" t="str">
        <f ca="1" t="shared" si="3"/>
        <v/>
      </c>
      <c r="AW27" s="61" t="str">
        <f ca="1" t="shared" si="3"/>
        <v/>
      </c>
      <c r="AX27" s="61" t="str">
        <f ca="1" t="shared" si="3"/>
        <v/>
      </c>
      <c r="AY27" s="61" t="str">
        <f ca="1" t="shared" si="3"/>
        <v/>
      </c>
      <c r="AZ27" s="61" t="str">
        <f ca="1" t="shared" si="3"/>
        <v/>
      </c>
      <c r="BA27" s="61" t="str">
        <f ca="1" t="shared" si="3"/>
        <v/>
      </c>
      <c r="BB27" s="61" t="str">
        <f ca="1" t="shared" si="3"/>
        <v/>
      </c>
      <c r="BC27" s="61" t="str">
        <f ca="1" t="shared" si="3"/>
        <v/>
      </c>
      <c r="BD27" s="61" t="str">
        <f ca="1" t="shared" si="3"/>
        <v/>
      </c>
      <c r="BE27" s="61" t="str">
        <f ca="1" t="shared" si="3"/>
        <v/>
      </c>
      <c r="BF27" s="61" t="str">
        <f ca="1" t="shared" si="4"/>
        <v/>
      </c>
      <c r="BG27" s="61" t="str">
        <f ca="1" t="shared" si="4"/>
        <v/>
      </c>
      <c r="BH27" s="61" t="str">
        <f ca="1" t="shared" si="4"/>
        <v/>
      </c>
      <c r="BI27" s="61" t="str">
        <f ca="1" t="shared" si="4"/>
        <v/>
      </c>
      <c r="BJ27" s="61" t="str">
        <f ca="1" t="shared" si="4"/>
        <v/>
      </c>
      <c r="BK27" s="61" t="str">
        <f ca="1" t="shared" si="4"/>
        <v/>
      </c>
      <c r="BL27" s="61" t="str">
        <f ca="1" t="shared" si="4"/>
        <v/>
      </c>
      <c r="BM27" s="61" t="str">
        <f ca="1" t="shared" si="4"/>
        <v/>
      </c>
      <c r="BN27" s="9"/>
    </row>
    <row r="28" s="2" customFormat="1" ht="40.15" customHeight="1" spans="2:66">
      <c r="B28" s="32" t="s">
        <v>78</v>
      </c>
      <c r="C28" s="33" t="s">
        <v>22</v>
      </c>
      <c r="D28" s="33"/>
      <c r="E28" s="33"/>
      <c r="F28" s="74">
        <v>0</v>
      </c>
      <c r="G28" s="75">
        <v>45822</v>
      </c>
      <c r="H28" s="31">
        <v>1</v>
      </c>
      <c r="I28" s="59"/>
      <c r="J28" s="60">
        <f ca="1" t="shared" si="5"/>
        <v>2</v>
      </c>
      <c r="K28" s="61" t="str">
        <f ca="1" t="shared" si="5"/>
        <v/>
      </c>
      <c r="L28" s="61" t="str">
        <f ca="1" t="shared" si="5"/>
        <v/>
      </c>
      <c r="M28" s="61" t="str">
        <f ca="1" t="shared" si="5"/>
        <v/>
      </c>
      <c r="N28" s="61" t="str">
        <f ca="1" t="shared" si="5"/>
        <v/>
      </c>
      <c r="O28" s="61" t="str">
        <f ca="1" t="shared" si="5"/>
        <v/>
      </c>
      <c r="P28" s="61" t="str">
        <f ca="1" t="shared" si="5"/>
        <v/>
      </c>
      <c r="Q28" s="61" t="str">
        <f ca="1" t="shared" si="5"/>
        <v/>
      </c>
      <c r="R28" s="61" t="str">
        <f ca="1" t="shared" si="5"/>
        <v/>
      </c>
      <c r="S28" s="61" t="str">
        <f ca="1" t="shared" si="5"/>
        <v/>
      </c>
      <c r="T28" s="61" t="str">
        <f ca="1" t="shared" si="5"/>
        <v/>
      </c>
      <c r="U28" s="61" t="str">
        <f ca="1" t="shared" si="5"/>
        <v/>
      </c>
      <c r="V28" s="61" t="str">
        <f ca="1" t="shared" si="5"/>
        <v/>
      </c>
      <c r="W28" s="61" t="str">
        <f ca="1" t="shared" si="5"/>
        <v/>
      </c>
      <c r="X28" s="61" t="str">
        <f ca="1" t="shared" si="5"/>
        <v/>
      </c>
      <c r="Y28" s="61" t="str">
        <f ca="1" t="shared" si="5"/>
        <v/>
      </c>
      <c r="Z28" s="61" t="str">
        <f ca="1" t="shared" si="6"/>
        <v/>
      </c>
      <c r="AA28" s="61" t="str">
        <f ca="1" t="shared" si="6"/>
        <v/>
      </c>
      <c r="AB28" s="61" t="str">
        <f ca="1" t="shared" si="6"/>
        <v/>
      </c>
      <c r="AC28" s="61" t="str">
        <f ca="1" t="shared" si="6"/>
        <v/>
      </c>
      <c r="AD28" s="61" t="str">
        <f ca="1" t="shared" si="6"/>
        <v/>
      </c>
      <c r="AE28" s="61" t="str">
        <f ca="1" t="shared" si="6"/>
        <v/>
      </c>
      <c r="AF28" s="61" t="str">
        <f ca="1" t="shared" si="6"/>
        <v/>
      </c>
      <c r="AG28" s="61" t="str">
        <f ca="1" t="shared" si="6"/>
        <v/>
      </c>
      <c r="AH28" s="61" t="str">
        <f ca="1" t="shared" si="6"/>
        <v/>
      </c>
      <c r="AI28" s="61" t="str">
        <f ca="1" t="shared" si="6"/>
        <v/>
      </c>
      <c r="AJ28" s="61" t="str">
        <f ca="1" t="shared" si="6"/>
        <v/>
      </c>
      <c r="AK28" s="61" t="str">
        <f ca="1" t="shared" si="6"/>
        <v/>
      </c>
      <c r="AL28" s="61" t="str">
        <f ca="1" t="shared" si="6"/>
        <v/>
      </c>
      <c r="AM28" s="61" t="str">
        <f ca="1" t="shared" si="6"/>
        <v/>
      </c>
      <c r="AN28" s="61" t="str">
        <f ca="1" t="shared" si="6"/>
        <v/>
      </c>
      <c r="AO28" s="61" t="str">
        <f ca="1" t="shared" si="6"/>
        <v/>
      </c>
      <c r="AP28" s="61" t="str">
        <f ca="1" t="shared" si="3"/>
        <v/>
      </c>
      <c r="AQ28" s="61" t="str">
        <f ca="1" t="shared" si="3"/>
        <v/>
      </c>
      <c r="AR28" s="61" t="str">
        <f ca="1" t="shared" si="3"/>
        <v/>
      </c>
      <c r="AS28" s="61" t="str">
        <f ca="1" t="shared" si="3"/>
        <v/>
      </c>
      <c r="AT28" s="61" t="str">
        <f ca="1" t="shared" si="3"/>
        <v/>
      </c>
      <c r="AU28" s="61" t="str">
        <f ca="1" t="shared" si="3"/>
        <v/>
      </c>
      <c r="AV28" s="61" t="str">
        <f ca="1" t="shared" si="3"/>
        <v/>
      </c>
      <c r="AW28" s="61" t="str">
        <f ca="1" t="shared" si="3"/>
        <v/>
      </c>
      <c r="AX28" s="61" t="str">
        <f ca="1" t="shared" si="3"/>
        <v/>
      </c>
      <c r="AY28" s="61" t="str">
        <f ca="1" t="shared" si="3"/>
        <v/>
      </c>
      <c r="AZ28" s="61" t="str">
        <f ca="1" t="shared" si="3"/>
        <v/>
      </c>
      <c r="BA28" s="61" t="str">
        <f ca="1" t="shared" si="3"/>
        <v/>
      </c>
      <c r="BB28" s="61" t="str">
        <f ca="1" t="shared" si="3"/>
        <v/>
      </c>
      <c r="BC28" s="61" t="str">
        <f ca="1" t="shared" si="3"/>
        <v/>
      </c>
      <c r="BD28" s="61" t="str">
        <f ca="1" t="shared" si="3"/>
        <v/>
      </c>
      <c r="BE28" s="61" t="str">
        <f ca="1" t="shared" si="3"/>
        <v/>
      </c>
      <c r="BF28" s="61" t="str">
        <f ca="1" t="shared" si="4"/>
        <v/>
      </c>
      <c r="BG28" s="61" t="str">
        <f ca="1" t="shared" si="4"/>
        <v/>
      </c>
      <c r="BH28" s="61" t="str">
        <f ca="1" t="shared" si="4"/>
        <v/>
      </c>
      <c r="BI28" s="61" t="str">
        <f ca="1" t="shared" si="4"/>
        <v/>
      </c>
      <c r="BJ28" s="61" t="str">
        <f ca="1" t="shared" si="4"/>
        <v/>
      </c>
      <c r="BK28" s="61" t="str">
        <f ca="1" t="shared" si="4"/>
        <v/>
      </c>
      <c r="BL28" s="61" t="str">
        <f ca="1" t="shared" si="4"/>
        <v/>
      </c>
      <c r="BM28" s="61" t="str">
        <f ca="1" t="shared" si="4"/>
        <v/>
      </c>
      <c r="BN28" s="9"/>
    </row>
    <row r="29" s="2" customFormat="1" ht="40.15" customHeight="1" spans="2:66">
      <c r="B29" s="36" t="s">
        <v>79</v>
      </c>
      <c r="C29" s="33" t="s">
        <v>22</v>
      </c>
      <c r="D29" s="33"/>
      <c r="E29" s="33"/>
      <c r="F29" s="34"/>
      <c r="G29" s="75">
        <v>45822</v>
      </c>
      <c r="H29" s="31">
        <v>1</v>
      </c>
      <c r="I29" s="59"/>
      <c r="J29" s="60">
        <f ca="1" t="shared" si="5"/>
        <v>2</v>
      </c>
      <c r="K29" s="61" t="str">
        <f ca="1" t="shared" si="5"/>
        <v/>
      </c>
      <c r="L29" s="61" t="str">
        <f ca="1" t="shared" si="5"/>
        <v/>
      </c>
      <c r="M29" s="61" t="str">
        <f ca="1" t="shared" si="5"/>
        <v/>
      </c>
      <c r="N29" s="61" t="str">
        <f ca="1" t="shared" si="5"/>
        <v/>
      </c>
      <c r="O29" s="61" t="str">
        <f ca="1" t="shared" si="5"/>
        <v/>
      </c>
      <c r="P29" s="61" t="str">
        <f ca="1" t="shared" si="5"/>
        <v/>
      </c>
      <c r="Q29" s="61" t="str">
        <f ca="1" t="shared" si="5"/>
        <v/>
      </c>
      <c r="R29" s="61" t="str">
        <f ca="1" t="shared" si="5"/>
        <v/>
      </c>
      <c r="S29" s="61" t="str">
        <f ca="1" t="shared" si="5"/>
        <v/>
      </c>
      <c r="T29" s="61" t="str">
        <f ca="1" t="shared" si="5"/>
        <v/>
      </c>
      <c r="U29" s="61" t="str">
        <f ca="1" t="shared" si="5"/>
        <v/>
      </c>
      <c r="V29" s="61" t="str">
        <f ca="1" t="shared" si="5"/>
        <v/>
      </c>
      <c r="W29" s="61" t="str">
        <f ca="1" t="shared" si="5"/>
        <v/>
      </c>
      <c r="X29" s="61" t="str">
        <f ca="1" t="shared" si="5"/>
        <v/>
      </c>
      <c r="Y29" s="61" t="str">
        <f ca="1" t="shared" si="5"/>
        <v/>
      </c>
      <c r="Z29" s="61" t="str">
        <f ca="1" t="shared" si="6"/>
        <v/>
      </c>
      <c r="AA29" s="61" t="str">
        <f ca="1" t="shared" si="6"/>
        <v/>
      </c>
      <c r="AB29" s="61" t="str">
        <f ca="1" t="shared" si="6"/>
        <v/>
      </c>
      <c r="AC29" s="61" t="str">
        <f ca="1" t="shared" si="6"/>
        <v/>
      </c>
      <c r="AD29" s="61" t="str">
        <f ca="1" t="shared" si="6"/>
        <v/>
      </c>
      <c r="AE29" s="61" t="str">
        <f ca="1" t="shared" si="6"/>
        <v/>
      </c>
      <c r="AF29" s="61" t="str">
        <f ca="1" t="shared" si="6"/>
        <v/>
      </c>
      <c r="AG29" s="61" t="str">
        <f ca="1" t="shared" si="6"/>
        <v/>
      </c>
      <c r="AH29" s="61" t="str">
        <f ca="1" t="shared" si="6"/>
        <v/>
      </c>
      <c r="AI29" s="61" t="str">
        <f ca="1" t="shared" si="6"/>
        <v/>
      </c>
      <c r="AJ29" s="61" t="str">
        <f ca="1" t="shared" si="6"/>
        <v/>
      </c>
      <c r="AK29" s="61" t="str">
        <f ca="1" t="shared" si="6"/>
        <v/>
      </c>
      <c r="AL29" s="61" t="str">
        <f ca="1" t="shared" si="6"/>
        <v/>
      </c>
      <c r="AM29" s="61" t="str">
        <f ca="1" t="shared" si="6"/>
        <v/>
      </c>
      <c r="AN29" s="61" t="str">
        <f ca="1" t="shared" si="6"/>
        <v/>
      </c>
      <c r="AO29" s="61" t="str">
        <f ca="1" t="shared" si="6"/>
        <v/>
      </c>
      <c r="AP29" s="61" t="str">
        <f ca="1" t="shared" si="3"/>
        <v/>
      </c>
      <c r="AQ29" s="61" t="str">
        <f ca="1" t="shared" si="3"/>
        <v/>
      </c>
      <c r="AR29" s="61" t="str">
        <f ca="1" t="shared" si="3"/>
        <v/>
      </c>
      <c r="AS29" s="61" t="str">
        <f ca="1" t="shared" si="3"/>
        <v/>
      </c>
      <c r="AT29" s="61" t="str">
        <f ca="1" t="shared" si="3"/>
        <v/>
      </c>
      <c r="AU29" s="61" t="str">
        <f ca="1" t="shared" si="3"/>
        <v/>
      </c>
      <c r="AV29" s="61" t="str">
        <f ca="1" t="shared" si="3"/>
        <v/>
      </c>
      <c r="AW29" s="61" t="str">
        <f ca="1" t="shared" si="3"/>
        <v/>
      </c>
      <c r="AX29" s="61" t="str">
        <f ca="1" t="shared" si="3"/>
        <v/>
      </c>
      <c r="AY29" s="61" t="str">
        <f ca="1" t="shared" si="3"/>
        <v/>
      </c>
      <c r="AZ29" s="61" t="str">
        <f ca="1" t="shared" si="3"/>
        <v/>
      </c>
      <c r="BA29" s="61" t="str">
        <f ca="1" t="shared" si="3"/>
        <v/>
      </c>
      <c r="BB29" s="61" t="str">
        <f ca="1" t="shared" si="3"/>
        <v/>
      </c>
      <c r="BC29" s="61" t="str">
        <f ca="1" t="shared" si="3"/>
        <v/>
      </c>
      <c r="BD29" s="61" t="str">
        <f ca="1" t="shared" si="3"/>
        <v/>
      </c>
      <c r="BE29" s="61" t="str">
        <f ca="1" t="shared" si="3"/>
        <v/>
      </c>
      <c r="BF29" s="61" t="str">
        <f ca="1" t="shared" si="4"/>
        <v/>
      </c>
      <c r="BG29" s="61" t="str">
        <f ca="1" t="shared" si="4"/>
        <v/>
      </c>
      <c r="BH29" s="61" t="str">
        <f ca="1" t="shared" si="4"/>
        <v/>
      </c>
      <c r="BI29" s="61" t="str">
        <f ca="1" t="shared" si="4"/>
        <v/>
      </c>
      <c r="BJ29" s="61" t="str">
        <f ca="1" t="shared" si="4"/>
        <v/>
      </c>
      <c r="BK29" s="61" t="str">
        <f ca="1" t="shared" si="4"/>
        <v/>
      </c>
      <c r="BL29" s="61" t="str">
        <f ca="1" t="shared" si="4"/>
        <v/>
      </c>
      <c r="BM29" s="61" t="str">
        <f ca="1" t="shared" si="4"/>
        <v/>
      </c>
      <c r="BN29" s="9"/>
    </row>
    <row r="30" s="2" customFormat="1" ht="40.15" customHeight="1" spans="2:66">
      <c r="B30" s="32" t="s">
        <v>80</v>
      </c>
      <c r="C30" s="33" t="s">
        <v>22</v>
      </c>
      <c r="D30" s="33"/>
      <c r="E30" s="33"/>
      <c r="F30" s="34"/>
      <c r="G30" s="75">
        <v>45822</v>
      </c>
      <c r="H30" s="31">
        <v>1</v>
      </c>
      <c r="I30" s="59"/>
      <c r="J30" s="60">
        <f ca="1" t="shared" si="5"/>
        <v>2</v>
      </c>
      <c r="K30" s="61" t="str">
        <f ca="1" t="shared" si="5"/>
        <v/>
      </c>
      <c r="L30" s="61" t="str">
        <f ca="1" t="shared" si="5"/>
        <v/>
      </c>
      <c r="M30" s="61" t="str">
        <f ca="1" t="shared" si="5"/>
        <v/>
      </c>
      <c r="N30" s="61" t="str">
        <f ca="1" t="shared" si="5"/>
        <v/>
      </c>
      <c r="O30" s="61" t="str">
        <f ca="1" t="shared" si="5"/>
        <v/>
      </c>
      <c r="P30" s="61" t="str">
        <f ca="1" t="shared" si="5"/>
        <v/>
      </c>
      <c r="Q30" s="61" t="str">
        <f ca="1" t="shared" si="5"/>
        <v/>
      </c>
      <c r="R30" s="61" t="str">
        <f ca="1" t="shared" si="5"/>
        <v/>
      </c>
      <c r="S30" s="61" t="str">
        <f ca="1" t="shared" si="5"/>
        <v/>
      </c>
      <c r="T30" s="61" t="str">
        <f ca="1" t="shared" si="5"/>
        <v/>
      </c>
      <c r="U30" s="61" t="str">
        <f ca="1" t="shared" si="5"/>
        <v/>
      </c>
      <c r="V30" s="61" t="str">
        <f ca="1" t="shared" si="5"/>
        <v/>
      </c>
      <c r="W30" s="61" t="str">
        <f ca="1" t="shared" si="5"/>
        <v/>
      </c>
      <c r="X30" s="61" t="str">
        <f ca="1" t="shared" si="5"/>
        <v/>
      </c>
      <c r="Y30" s="61" t="str">
        <f ca="1" t="shared" si="5"/>
        <v/>
      </c>
      <c r="Z30" s="61" t="str">
        <f ca="1" t="shared" si="6"/>
        <v/>
      </c>
      <c r="AA30" s="61" t="str">
        <f ca="1" t="shared" si="6"/>
        <v/>
      </c>
      <c r="AB30" s="61" t="str">
        <f ca="1" t="shared" si="6"/>
        <v/>
      </c>
      <c r="AC30" s="61" t="str">
        <f ca="1" t="shared" si="6"/>
        <v/>
      </c>
      <c r="AD30" s="61" t="str">
        <f ca="1" t="shared" si="6"/>
        <v/>
      </c>
      <c r="AE30" s="61" t="str">
        <f ca="1" t="shared" si="6"/>
        <v/>
      </c>
      <c r="AF30" s="61" t="str">
        <f ca="1" t="shared" si="6"/>
        <v/>
      </c>
      <c r="AG30" s="61" t="str">
        <f ca="1" t="shared" si="6"/>
        <v/>
      </c>
      <c r="AH30" s="61" t="str">
        <f ca="1" t="shared" si="6"/>
        <v/>
      </c>
      <c r="AI30" s="61" t="str">
        <f ca="1" t="shared" si="6"/>
        <v/>
      </c>
      <c r="AJ30" s="61" t="str">
        <f ca="1" t="shared" si="6"/>
        <v/>
      </c>
      <c r="AK30" s="61" t="str">
        <f ca="1" t="shared" si="6"/>
        <v/>
      </c>
      <c r="AL30" s="61" t="str">
        <f ca="1" t="shared" si="6"/>
        <v/>
      </c>
      <c r="AM30" s="61" t="str">
        <f ca="1" t="shared" si="6"/>
        <v/>
      </c>
      <c r="AN30" s="61" t="str">
        <f ca="1" t="shared" si="6"/>
        <v/>
      </c>
      <c r="AO30" s="61" t="str">
        <f ca="1" t="shared" si="6"/>
        <v/>
      </c>
      <c r="AP30" s="61" t="str">
        <f ca="1" t="shared" si="3"/>
        <v/>
      </c>
      <c r="AQ30" s="61" t="str">
        <f ca="1" t="shared" si="3"/>
        <v/>
      </c>
      <c r="AR30" s="61" t="str">
        <f ca="1" t="shared" si="3"/>
        <v/>
      </c>
      <c r="AS30" s="61" t="str">
        <f ca="1" t="shared" si="3"/>
        <v/>
      </c>
      <c r="AT30" s="61" t="str">
        <f ca="1" t="shared" si="3"/>
        <v/>
      </c>
      <c r="AU30" s="61" t="str">
        <f ca="1" t="shared" si="3"/>
        <v/>
      </c>
      <c r="AV30" s="61" t="str">
        <f ca="1" t="shared" si="3"/>
        <v/>
      </c>
      <c r="AW30" s="61" t="str">
        <f ca="1" t="shared" si="3"/>
        <v/>
      </c>
      <c r="AX30" s="61" t="str">
        <f ca="1" t="shared" si="3"/>
        <v/>
      </c>
      <c r="AY30" s="61" t="str">
        <f ca="1" t="shared" si="3"/>
        <v/>
      </c>
      <c r="AZ30" s="61" t="str">
        <f ca="1" t="shared" si="3"/>
        <v/>
      </c>
      <c r="BA30" s="61" t="str">
        <f ca="1" t="shared" si="3"/>
        <v/>
      </c>
      <c r="BB30" s="61" t="str">
        <f ca="1" t="shared" si="3"/>
        <v/>
      </c>
      <c r="BC30" s="61" t="str">
        <f ca="1" t="shared" si="3"/>
        <v/>
      </c>
      <c r="BD30" s="61" t="str">
        <f ca="1" t="shared" si="3"/>
        <v/>
      </c>
      <c r="BE30" s="61" t="str">
        <f ca="1" t="shared" ref="BE30:BM189" si="7">IF(AND($C30="目标",BE$7&gt;=$G30,BE$7&lt;=$G30+$H30-1),2,IF(AND($C30="里程碑",BE$7&gt;=$G30,BE$7&lt;=$G30+$H30-1),1,""))</f>
        <v/>
      </c>
      <c r="BF30" s="61" t="str">
        <f ca="1" t="shared" si="4"/>
        <v/>
      </c>
      <c r="BG30" s="61" t="str">
        <f ca="1" t="shared" si="4"/>
        <v/>
      </c>
      <c r="BH30" s="61" t="str">
        <f ca="1" t="shared" si="4"/>
        <v/>
      </c>
      <c r="BI30" s="61" t="str">
        <f ca="1" t="shared" si="4"/>
        <v/>
      </c>
      <c r="BJ30" s="61" t="str">
        <f ca="1" t="shared" si="4"/>
        <v/>
      </c>
      <c r="BK30" s="61" t="str">
        <f ca="1" t="shared" si="4"/>
        <v/>
      </c>
      <c r="BL30" s="61" t="str">
        <f ca="1" t="shared" si="4"/>
        <v/>
      </c>
      <c r="BM30" s="61" t="str">
        <f ca="1" t="shared" si="4"/>
        <v/>
      </c>
      <c r="BN30" s="9"/>
    </row>
    <row r="31" s="2" customFormat="1" ht="40.15" customHeight="1" spans="2:66">
      <c r="B31" s="36" t="s">
        <v>81</v>
      </c>
      <c r="C31" s="33" t="s">
        <v>22</v>
      </c>
      <c r="D31" s="33"/>
      <c r="E31" s="33"/>
      <c r="F31" s="34"/>
      <c r="G31" s="75">
        <v>45822</v>
      </c>
      <c r="H31" s="31">
        <v>1</v>
      </c>
      <c r="I31" s="59"/>
      <c r="J31" s="60">
        <f ca="1" t="shared" si="5"/>
        <v>2</v>
      </c>
      <c r="K31" s="61" t="str">
        <f ca="1" t="shared" si="5"/>
        <v/>
      </c>
      <c r="L31" s="61" t="str">
        <f ca="1" t="shared" si="5"/>
        <v/>
      </c>
      <c r="M31" s="61" t="str">
        <f ca="1" t="shared" si="5"/>
        <v/>
      </c>
      <c r="N31" s="61" t="str">
        <f ca="1" t="shared" si="5"/>
        <v/>
      </c>
      <c r="O31" s="61" t="str">
        <f ca="1" t="shared" si="5"/>
        <v/>
      </c>
      <c r="P31" s="61" t="str">
        <f ca="1" t="shared" si="5"/>
        <v/>
      </c>
      <c r="Q31" s="61" t="str">
        <f ca="1" t="shared" si="5"/>
        <v/>
      </c>
      <c r="R31" s="61" t="str">
        <f ca="1" t="shared" si="5"/>
        <v/>
      </c>
      <c r="S31" s="61" t="str">
        <f ca="1" t="shared" si="5"/>
        <v/>
      </c>
      <c r="T31" s="61" t="str">
        <f ca="1" t="shared" si="5"/>
        <v/>
      </c>
      <c r="U31" s="61" t="str">
        <f ca="1" t="shared" si="5"/>
        <v/>
      </c>
      <c r="V31" s="61" t="str">
        <f ca="1" t="shared" si="5"/>
        <v/>
      </c>
      <c r="W31" s="61" t="str">
        <f ca="1" t="shared" si="5"/>
        <v/>
      </c>
      <c r="X31" s="61" t="str">
        <f ca="1" t="shared" si="5"/>
        <v/>
      </c>
      <c r="Y31" s="61" t="str">
        <f ca="1" t="shared" ref="Y31:AN42" si="8">IF(AND($C31="目标",Y$7&gt;=$G31,Y$7&lt;=$G31+$H31-1),2,IF(AND($C31="里程碑",Y$7&gt;=$G31,Y$7&lt;=$G31+$H31-1),1,""))</f>
        <v/>
      </c>
      <c r="Z31" s="61" t="str">
        <f ca="1" t="shared" si="6"/>
        <v/>
      </c>
      <c r="AA31" s="61" t="str">
        <f ca="1" t="shared" si="6"/>
        <v/>
      </c>
      <c r="AB31" s="61" t="str">
        <f ca="1" t="shared" si="6"/>
        <v/>
      </c>
      <c r="AC31" s="61" t="str">
        <f ca="1" t="shared" si="6"/>
        <v/>
      </c>
      <c r="AD31" s="61" t="str">
        <f ca="1" t="shared" si="6"/>
        <v/>
      </c>
      <c r="AE31" s="61" t="str">
        <f ca="1" t="shared" si="6"/>
        <v/>
      </c>
      <c r="AF31" s="61" t="str">
        <f ca="1" t="shared" si="6"/>
        <v/>
      </c>
      <c r="AG31" s="61" t="str">
        <f ca="1" t="shared" si="6"/>
        <v/>
      </c>
      <c r="AH31" s="61" t="str">
        <f ca="1" t="shared" si="6"/>
        <v/>
      </c>
      <c r="AI31" s="61" t="str">
        <f ca="1" t="shared" si="6"/>
        <v/>
      </c>
      <c r="AJ31" s="61" t="str">
        <f ca="1" t="shared" si="6"/>
        <v/>
      </c>
      <c r="AK31" s="61" t="str">
        <f ca="1" t="shared" si="6"/>
        <v/>
      </c>
      <c r="AL31" s="61" t="str">
        <f ca="1" t="shared" si="6"/>
        <v/>
      </c>
      <c r="AM31" s="61" t="str">
        <f ca="1" t="shared" si="6"/>
        <v/>
      </c>
      <c r="AN31" s="61" t="str">
        <f ca="1" t="shared" si="6"/>
        <v/>
      </c>
      <c r="AO31" s="61" t="str">
        <f ca="1" t="shared" ref="AO31:BD42" si="9">IF(AND($C31="目标",AO$7&gt;=$G31,AO$7&lt;=$G31+$H31-1),2,IF(AND($C31="里程碑",AO$7&gt;=$G31,AO$7&lt;=$G31+$H31-1),1,""))</f>
        <v/>
      </c>
      <c r="AP31" s="61" t="str">
        <f ca="1" t="shared" si="9"/>
        <v/>
      </c>
      <c r="AQ31" s="61" t="str">
        <f ca="1" t="shared" si="9"/>
        <v/>
      </c>
      <c r="AR31" s="61" t="str">
        <f ca="1" t="shared" si="9"/>
        <v/>
      </c>
      <c r="AS31" s="61" t="str">
        <f ca="1" t="shared" si="9"/>
        <v/>
      </c>
      <c r="AT31" s="61" t="str">
        <f ca="1" t="shared" si="9"/>
        <v/>
      </c>
      <c r="AU31" s="61" t="str">
        <f ca="1" t="shared" si="9"/>
        <v/>
      </c>
      <c r="AV31" s="61" t="str">
        <f ca="1" t="shared" si="9"/>
        <v/>
      </c>
      <c r="AW31" s="61" t="str">
        <f ca="1" t="shared" si="9"/>
        <v/>
      </c>
      <c r="AX31" s="61" t="str">
        <f ca="1" t="shared" si="9"/>
        <v/>
      </c>
      <c r="AY31" s="61" t="str">
        <f ca="1" t="shared" si="9"/>
        <v/>
      </c>
      <c r="AZ31" s="61" t="str">
        <f ca="1" t="shared" si="9"/>
        <v/>
      </c>
      <c r="BA31" s="61" t="str">
        <f ca="1" t="shared" si="9"/>
        <v/>
      </c>
      <c r="BB31" s="61" t="str">
        <f ca="1" t="shared" si="9"/>
        <v/>
      </c>
      <c r="BC31" s="61" t="str">
        <f ca="1" t="shared" si="9"/>
        <v/>
      </c>
      <c r="BD31" s="61" t="str">
        <f ca="1" t="shared" si="9"/>
        <v/>
      </c>
      <c r="BE31" s="61" t="str">
        <f ca="1" t="shared" si="7"/>
        <v/>
      </c>
      <c r="BF31" s="61" t="str">
        <f ca="1" t="shared" si="7"/>
        <v/>
      </c>
      <c r="BG31" s="61" t="str">
        <f ca="1" t="shared" si="7"/>
        <v/>
      </c>
      <c r="BH31" s="61" t="str">
        <f ca="1" t="shared" si="7"/>
        <v/>
      </c>
      <c r="BI31" s="61" t="str">
        <f ca="1" t="shared" si="7"/>
        <v/>
      </c>
      <c r="BJ31" s="61" t="str">
        <f ca="1" t="shared" si="7"/>
        <v/>
      </c>
      <c r="BK31" s="61" t="str">
        <f ca="1" t="shared" si="7"/>
        <v/>
      </c>
      <c r="BL31" s="61" t="str">
        <f ca="1" t="shared" si="7"/>
        <v/>
      </c>
      <c r="BM31" s="61" t="str">
        <f ca="1" t="shared" si="7"/>
        <v/>
      </c>
      <c r="BN31" s="9"/>
    </row>
    <row r="32" s="2" customFormat="1" ht="40.15" customHeight="1" spans="2:66">
      <c r="B32" s="36" t="s">
        <v>82</v>
      </c>
      <c r="C32" s="33" t="s">
        <v>22</v>
      </c>
      <c r="D32" s="33"/>
      <c r="E32" s="33"/>
      <c r="F32" s="34"/>
      <c r="G32" s="75">
        <v>45822</v>
      </c>
      <c r="H32" s="31">
        <v>1</v>
      </c>
      <c r="I32" s="59"/>
      <c r="J32" s="60">
        <f ca="1" t="shared" ref="J32:X42" si="10">IF(AND($C32="目标",J$7&gt;=$G32,J$7&lt;=$G32+$H32-1),2,IF(AND($C32="里程碑",J$7&gt;=$G32,J$7&lt;=$G32+$H32-1),1,""))</f>
        <v>2</v>
      </c>
      <c r="K32" s="61" t="str">
        <f ca="1" t="shared" si="10"/>
        <v/>
      </c>
      <c r="L32" s="61" t="str">
        <f ca="1" t="shared" si="10"/>
        <v/>
      </c>
      <c r="M32" s="61" t="str">
        <f ca="1" t="shared" si="10"/>
        <v/>
      </c>
      <c r="N32" s="61" t="str">
        <f ca="1" t="shared" si="10"/>
        <v/>
      </c>
      <c r="O32" s="61" t="str">
        <f ca="1" t="shared" si="10"/>
        <v/>
      </c>
      <c r="P32" s="61" t="str">
        <f ca="1" t="shared" si="10"/>
        <v/>
      </c>
      <c r="Q32" s="61" t="str">
        <f ca="1" t="shared" si="10"/>
        <v/>
      </c>
      <c r="R32" s="61" t="str">
        <f ca="1" t="shared" si="10"/>
        <v/>
      </c>
      <c r="S32" s="61" t="str">
        <f ca="1" t="shared" si="10"/>
        <v/>
      </c>
      <c r="T32" s="61" t="str">
        <f ca="1" t="shared" si="10"/>
        <v/>
      </c>
      <c r="U32" s="61" t="str">
        <f ca="1" t="shared" si="10"/>
        <v/>
      </c>
      <c r="V32" s="61" t="str">
        <f ca="1" t="shared" si="10"/>
        <v/>
      </c>
      <c r="W32" s="61" t="str">
        <f ca="1" t="shared" si="10"/>
        <v/>
      </c>
      <c r="X32" s="61" t="str">
        <f ca="1" t="shared" si="10"/>
        <v/>
      </c>
      <c r="Y32" s="61" t="str">
        <f ca="1" t="shared" si="8"/>
        <v/>
      </c>
      <c r="Z32" s="61" t="str">
        <f ca="1" t="shared" si="8"/>
        <v/>
      </c>
      <c r="AA32" s="61" t="str">
        <f ca="1" t="shared" si="8"/>
        <v/>
      </c>
      <c r="AB32" s="61" t="str">
        <f ca="1" t="shared" si="8"/>
        <v/>
      </c>
      <c r="AC32" s="61" t="str">
        <f ca="1" t="shared" si="8"/>
        <v/>
      </c>
      <c r="AD32" s="61" t="str">
        <f ca="1" t="shared" si="8"/>
        <v/>
      </c>
      <c r="AE32" s="61" t="str">
        <f ca="1" t="shared" si="8"/>
        <v/>
      </c>
      <c r="AF32" s="61" t="str">
        <f ca="1" t="shared" si="8"/>
        <v/>
      </c>
      <c r="AG32" s="61" t="str">
        <f ca="1" t="shared" si="8"/>
        <v/>
      </c>
      <c r="AH32" s="61" t="str">
        <f ca="1" t="shared" si="8"/>
        <v/>
      </c>
      <c r="AI32" s="61" t="str">
        <f ca="1" t="shared" si="8"/>
        <v/>
      </c>
      <c r="AJ32" s="61" t="str">
        <f ca="1" t="shared" si="8"/>
        <v/>
      </c>
      <c r="AK32" s="61" t="str">
        <f ca="1" t="shared" si="8"/>
        <v/>
      </c>
      <c r="AL32" s="61" t="str">
        <f ca="1" t="shared" si="8"/>
        <v/>
      </c>
      <c r="AM32" s="61" t="str">
        <f ca="1" t="shared" si="8"/>
        <v/>
      </c>
      <c r="AN32" s="61" t="str">
        <f ca="1" t="shared" si="8"/>
        <v/>
      </c>
      <c r="AO32" s="61" t="str">
        <f ca="1" t="shared" si="9"/>
        <v/>
      </c>
      <c r="AP32" s="61" t="str">
        <f ca="1" t="shared" si="9"/>
        <v/>
      </c>
      <c r="AQ32" s="61" t="str">
        <f ca="1" t="shared" si="9"/>
        <v/>
      </c>
      <c r="AR32" s="61" t="str">
        <f ca="1" t="shared" si="9"/>
        <v/>
      </c>
      <c r="AS32" s="61" t="str">
        <f ca="1" t="shared" si="9"/>
        <v/>
      </c>
      <c r="AT32" s="61" t="str">
        <f ca="1" t="shared" si="9"/>
        <v/>
      </c>
      <c r="AU32" s="61" t="str">
        <f ca="1" t="shared" si="9"/>
        <v/>
      </c>
      <c r="AV32" s="61" t="str">
        <f ca="1" t="shared" si="9"/>
        <v/>
      </c>
      <c r="AW32" s="61" t="str">
        <f ca="1" t="shared" si="9"/>
        <v/>
      </c>
      <c r="AX32" s="61" t="str">
        <f ca="1" t="shared" si="9"/>
        <v/>
      </c>
      <c r="AY32" s="61" t="str">
        <f ca="1" t="shared" si="9"/>
        <v/>
      </c>
      <c r="AZ32" s="61" t="str">
        <f ca="1" t="shared" si="9"/>
        <v/>
      </c>
      <c r="BA32" s="61" t="str">
        <f ca="1" t="shared" si="9"/>
        <v/>
      </c>
      <c r="BB32" s="61" t="str">
        <f ca="1" t="shared" si="9"/>
        <v/>
      </c>
      <c r="BC32" s="61" t="str">
        <f ca="1" t="shared" si="9"/>
        <v/>
      </c>
      <c r="BD32" s="61" t="str">
        <f ca="1" t="shared" si="9"/>
        <v/>
      </c>
      <c r="BE32" s="61" t="str">
        <f ca="1" t="shared" si="7"/>
        <v/>
      </c>
      <c r="BF32" s="61" t="str">
        <f ca="1" t="shared" si="7"/>
        <v/>
      </c>
      <c r="BG32" s="61" t="str">
        <f ca="1" t="shared" si="7"/>
        <v/>
      </c>
      <c r="BH32" s="61" t="str">
        <f ca="1" t="shared" si="7"/>
        <v/>
      </c>
      <c r="BI32" s="61" t="str">
        <f ca="1" t="shared" si="7"/>
        <v/>
      </c>
      <c r="BJ32" s="61" t="str">
        <f ca="1" t="shared" si="7"/>
        <v/>
      </c>
      <c r="BK32" s="61" t="str">
        <f ca="1" t="shared" si="7"/>
        <v/>
      </c>
      <c r="BL32" s="61" t="str">
        <f ca="1" t="shared" si="7"/>
        <v/>
      </c>
      <c r="BM32" s="61" t="str">
        <f ca="1" t="shared" si="7"/>
        <v/>
      </c>
      <c r="BN32" s="9"/>
    </row>
    <row r="33" s="2" customFormat="1" ht="40.15" customHeight="1" spans="2:66">
      <c r="B33" s="32" t="s">
        <v>83</v>
      </c>
      <c r="C33" s="33" t="s">
        <v>22</v>
      </c>
      <c r="D33" s="33"/>
      <c r="E33" s="33"/>
      <c r="F33" s="34"/>
      <c r="G33" s="75">
        <v>45822</v>
      </c>
      <c r="H33" s="31">
        <v>1</v>
      </c>
      <c r="I33" s="59"/>
      <c r="J33" s="60">
        <f ca="1" t="shared" si="10"/>
        <v>2</v>
      </c>
      <c r="K33" s="61" t="str">
        <f ca="1" t="shared" si="10"/>
        <v/>
      </c>
      <c r="L33" s="61" t="str">
        <f ca="1" t="shared" si="10"/>
        <v/>
      </c>
      <c r="M33" s="61" t="str">
        <f ca="1" t="shared" si="10"/>
        <v/>
      </c>
      <c r="N33" s="61" t="str">
        <f ca="1" t="shared" si="10"/>
        <v/>
      </c>
      <c r="O33" s="61" t="str">
        <f ca="1" t="shared" si="10"/>
        <v/>
      </c>
      <c r="P33" s="61" t="str">
        <f ca="1" t="shared" si="10"/>
        <v/>
      </c>
      <c r="Q33" s="61" t="str">
        <f ca="1" t="shared" si="10"/>
        <v/>
      </c>
      <c r="R33" s="61" t="str">
        <f ca="1" t="shared" si="10"/>
        <v/>
      </c>
      <c r="S33" s="61" t="str">
        <f ca="1" t="shared" si="10"/>
        <v/>
      </c>
      <c r="T33" s="61" t="str">
        <f ca="1" t="shared" si="10"/>
        <v/>
      </c>
      <c r="U33" s="61" t="str">
        <f ca="1" t="shared" si="10"/>
        <v/>
      </c>
      <c r="V33" s="61" t="str">
        <f ca="1" t="shared" si="10"/>
        <v/>
      </c>
      <c r="W33" s="61" t="str">
        <f ca="1" t="shared" si="10"/>
        <v/>
      </c>
      <c r="X33" s="61" t="str">
        <f ca="1" t="shared" si="10"/>
        <v/>
      </c>
      <c r="Y33" s="61" t="str">
        <f ca="1" t="shared" si="8"/>
        <v/>
      </c>
      <c r="Z33" s="61" t="str">
        <f ca="1" t="shared" si="8"/>
        <v/>
      </c>
      <c r="AA33" s="61" t="str">
        <f ca="1" t="shared" si="8"/>
        <v/>
      </c>
      <c r="AB33" s="61" t="str">
        <f ca="1" t="shared" si="8"/>
        <v/>
      </c>
      <c r="AC33" s="61" t="str">
        <f ca="1" t="shared" si="8"/>
        <v/>
      </c>
      <c r="AD33" s="61" t="str">
        <f ca="1" t="shared" si="8"/>
        <v/>
      </c>
      <c r="AE33" s="61" t="str">
        <f ca="1" t="shared" si="8"/>
        <v/>
      </c>
      <c r="AF33" s="61" t="str">
        <f ca="1" t="shared" si="8"/>
        <v/>
      </c>
      <c r="AG33" s="61" t="str">
        <f ca="1" t="shared" si="8"/>
        <v/>
      </c>
      <c r="AH33" s="61" t="str">
        <f ca="1" t="shared" si="8"/>
        <v/>
      </c>
      <c r="AI33" s="61" t="str">
        <f ca="1" t="shared" si="8"/>
        <v/>
      </c>
      <c r="AJ33" s="61" t="str">
        <f ca="1" t="shared" si="8"/>
        <v/>
      </c>
      <c r="AK33" s="61" t="str">
        <f ca="1" t="shared" si="8"/>
        <v/>
      </c>
      <c r="AL33" s="61" t="str">
        <f ca="1" t="shared" si="8"/>
        <v/>
      </c>
      <c r="AM33" s="61" t="str">
        <f ca="1" t="shared" si="8"/>
        <v/>
      </c>
      <c r="AN33" s="61" t="str">
        <f ca="1" t="shared" si="8"/>
        <v/>
      </c>
      <c r="AO33" s="61" t="str">
        <f ca="1" t="shared" si="9"/>
        <v/>
      </c>
      <c r="AP33" s="61" t="str">
        <f ca="1" t="shared" si="9"/>
        <v/>
      </c>
      <c r="AQ33" s="61" t="str">
        <f ca="1" t="shared" si="9"/>
        <v/>
      </c>
      <c r="AR33" s="61" t="str">
        <f ca="1" t="shared" si="9"/>
        <v/>
      </c>
      <c r="AS33" s="61" t="str">
        <f ca="1" t="shared" si="9"/>
        <v/>
      </c>
      <c r="AT33" s="61" t="str">
        <f ca="1" t="shared" si="9"/>
        <v/>
      </c>
      <c r="AU33" s="61" t="str">
        <f ca="1" t="shared" si="9"/>
        <v/>
      </c>
      <c r="AV33" s="61" t="str">
        <f ca="1" t="shared" si="9"/>
        <v/>
      </c>
      <c r="AW33" s="61" t="str">
        <f ca="1" t="shared" si="9"/>
        <v/>
      </c>
      <c r="AX33" s="61" t="str">
        <f ca="1" t="shared" si="9"/>
        <v/>
      </c>
      <c r="AY33" s="61" t="str">
        <f ca="1" t="shared" si="9"/>
        <v/>
      </c>
      <c r="AZ33" s="61" t="str">
        <f ca="1" t="shared" si="9"/>
        <v/>
      </c>
      <c r="BA33" s="61" t="str">
        <f ca="1" t="shared" si="9"/>
        <v/>
      </c>
      <c r="BB33" s="61" t="str">
        <f ca="1" t="shared" si="9"/>
        <v/>
      </c>
      <c r="BC33" s="61" t="str">
        <f ca="1" t="shared" si="9"/>
        <v/>
      </c>
      <c r="BD33" s="61" t="str">
        <f ca="1" t="shared" si="9"/>
        <v/>
      </c>
      <c r="BE33" s="61" t="str">
        <f ca="1" t="shared" si="7"/>
        <v/>
      </c>
      <c r="BF33" s="61" t="str">
        <f ca="1" t="shared" si="7"/>
        <v/>
      </c>
      <c r="BG33" s="61" t="str">
        <f ca="1" t="shared" si="7"/>
        <v/>
      </c>
      <c r="BH33" s="61" t="str">
        <f ca="1" t="shared" si="7"/>
        <v/>
      </c>
      <c r="BI33" s="61" t="str">
        <f ca="1" t="shared" si="7"/>
        <v/>
      </c>
      <c r="BJ33" s="61" t="str">
        <f ca="1" t="shared" si="7"/>
        <v/>
      </c>
      <c r="BK33" s="61" t="str">
        <f ca="1" t="shared" si="7"/>
        <v/>
      </c>
      <c r="BL33" s="61" t="str">
        <f ca="1" t="shared" si="7"/>
        <v/>
      </c>
      <c r="BM33" s="61" t="str">
        <f ca="1" t="shared" si="7"/>
        <v/>
      </c>
      <c r="BN33" s="9"/>
    </row>
    <row r="34" s="2" customFormat="1" ht="40.15" customHeight="1" spans="2:66">
      <c r="B34" s="36" t="s">
        <v>84</v>
      </c>
      <c r="C34" s="33" t="s">
        <v>22</v>
      </c>
      <c r="D34" s="33"/>
      <c r="E34" s="33"/>
      <c r="F34" s="34"/>
      <c r="G34" s="75">
        <v>45822</v>
      </c>
      <c r="H34" s="31">
        <v>1</v>
      </c>
      <c r="I34" s="59"/>
      <c r="J34" s="60">
        <f ca="1" t="shared" si="10"/>
        <v>2</v>
      </c>
      <c r="K34" s="61" t="str">
        <f ca="1" t="shared" si="10"/>
        <v/>
      </c>
      <c r="L34" s="61" t="str">
        <f ca="1" t="shared" si="10"/>
        <v/>
      </c>
      <c r="M34" s="61" t="str">
        <f ca="1" t="shared" si="10"/>
        <v/>
      </c>
      <c r="N34" s="61" t="str">
        <f ca="1" t="shared" si="10"/>
        <v/>
      </c>
      <c r="O34" s="61" t="str">
        <f ca="1" t="shared" si="10"/>
        <v/>
      </c>
      <c r="P34" s="61" t="str">
        <f ca="1" t="shared" si="10"/>
        <v/>
      </c>
      <c r="Q34" s="61" t="str">
        <f ca="1" t="shared" si="10"/>
        <v/>
      </c>
      <c r="R34" s="61" t="str">
        <f ca="1" t="shared" si="10"/>
        <v/>
      </c>
      <c r="S34" s="61" t="str">
        <f ca="1" t="shared" si="10"/>
        <v/>
      </c>
      <c r="T34" s="61" t="str">
        <f ca="1" t="shared" si="10"/>
        <v/>
      </c>
      <c r="U34" s="61" t="str">
        <f ca="1" t="shared" si="10"/>
        <v/>
      </c>
      <c r="V34" s="61" t="str">
        <f ca="1" t="shared" si="10"/>
        <v/>
      </c>
      <c r="W34" s="61" t="str">
        <f ca="1" t="shared" si="10"/>
        <v/>
      </c>
      <c r="X34" s="61" t="str">
        <f ca="1" t="shared" si="10"/>
        <v/>
      </c>
      <c r="Y34" s="61" t="str">
        <f ca="1" t="shared" si="8"/>
        <v/>
      </c>
      <c r="Z34" s="61" t="str">
        <f ca="1" t="shared" si="8"/>
        <v/>
      </c>
      <c r="AA34" s="61" t="str">
        <f ca="1" t="shared" si="8"/>
        <v/>
      </c>
      <c r="AB34" s="61" t="str">
        <f ca="1" t="shared" si="8"/>
        <v/>
      </c>
      <c r="AC34" s="61" t="str">
        <f ca="1" t="shared" si="8"/>
        <v/>
      </c>
      <c r="AD34" s="61" t="str">
        <f ca="1" t="shared" si="8"/>
        <v/>
      </c>
      <c r="AE34" s="61" t="str">
        <f ca="1" t="shared" si="8"/>
        <v/>
      </c>
      <c r="AF34" s="61" t="str">
        <f ca="1" t="shared" si="8"/>
        <v/>
      </c>
      <c r="AG34" s="61" t="str">
        <f ca="1" t="shared" si="8"/>
        <v/>
      </c>
      <c r="AH34" s="61" t="str">
        <f ca="1" t="shared" si="8"/>
        <v/>
      </c>
      <c r="AI34" s="61" t="str">
        <f ca="1" t="shared" si="8"/>
        <v/>
      </c>
      <c r="AJ34" s="61" t="str">
        <f ca="1" t="shared" si="8"/>
        <v/>
      </c>
      <c r="AK34" s="61" t="str">
        <f ca="1" t="shared" si="8"/>
        <v/>
      </c>
      <c r="AL34" s="61" t="str">
        <f ca="1" t="shared" si="8"/>
        <v/>
      </c>
      <c r="AM34" s="61" t="str">
        <f ca="1" t="shared" si="8"/>
        <v/>
      </c>
      <c r="AN34" s="61" t="str">
        <f ca="1" t="shared" si="8"/>
        <v/>
      </c>
      <c r="AO34" s="61" t="str">
        <f ca="1" t="shared" si="9"/>
        <v/>
      </c>
      <c r="AP34" s="61" t="str">
        <f ca="1" t="shared" si="9"/>
        <v/>
      </c>
      <c r="AQ34" s="61" t="str">
        <f ca="1" t="shared" si="9"/>
        <v/>
      </c>
      <c r="AR34" s="61" t="str">
        <f ca="1" t="shared" si="9"/>
        <v/>
      </c>
      <c r="AS34" s="61" t="str">
        <f ca="1" t="shared" si="9"/>
        <v/>
      </c>
      <c r="AT34" s="61" t="str">
        <f ca="1" t="shared" si="9"/>
        <v/>
      </c>
      <c r="AU34" s="61" t="str">
        <f ca="1" t="shared" si="9"/>
        <v/>
      </c>
      <c r="AV34" s="61" t="str">
        <f ca="1" t="shared" si="9"/>
        <v/>
      </c>
      <c r="AW34" s="61" t="str">
        <f ca="1" t="shared" si="9"/>
        <v/>
      </c>
      <c r="AX34" s="61" t="str">
        <f ca="1" t="shared" si="9"/>
        <v/>
      </c>
      <c r="AY34" s="61" t="str">
        <f ca="1" t="shared" si="9"/>
        <v/>
      </c>
      <c r="AZ34" s="61" t="str">
        <f ca="1" t="shared" si="9"/>
        <v/>
      </c>
      <c r="BA34" s="61" t="str">
        <f ca="1" t="shared" si="9"/>
        <v/>
      </c>
      <c r="BB34" s="61" t="str">
        <f ca="1" t="shared" si="9"/>
        <v/>
      </c>
      <c r="BC34" s="61" t="str">
        <f ca="1" t="shared" si="9"/>
        <v/>
      </c>
      <c r="BD34" s="61" t="str">
        <f ca="1" t="shared" si="9"/>
        <v/>
      </c>
      <c r="BE34" s="61" t="str">
        <f ca="1" t="shared" si="7"/>
        <v/>
      </c>
      <c r="BF34" s="61" t="str">
        <f ca="1" t="shared" si="7"/>
        <v/>
      </c>
      <c r="BG34" s="61" t="str">
        <f ca="1" t="shared" si="7"/>
        <v/>
      </c>
      <c r="BH34" s="61" t="str">
        <f ca="1" t="shared" si="7"/>
        <v/>
      </c>
      <c r="BI34" s="61" t="str">
        <f ca="1" t="shared" si="7"/>
        <v/>
      </c>
      <c r="BJ34" s="61" t="str">
        <f ca="1" t="shared" si="7"/>
        <v/>
      </c>
      <c r="BK34" s="61" t="str">
        <f ca="1" t="shared" si="7"/>
        <v/>
      </c>
      <c r="BL34" s="61" t="str">
        <f ca="1" t="shared" si="7"/>
        <v/>
      </c>
      <c r="BM34" s="61" t="str">
        <f ca="1" t="shared" si="7"/>
        <v/>
      </c>
      <c r="BN34" s="9"/>
    </row>
    <row r="35" s="2" customFormat="1" ht="40.15" customHeight="1" spans="2:66">
      <c r="B35" s="36" t="s">
        <v>85</v>
      </c>
      <c r="C35" s="33" t="s">
        <v>22</v>
      </c>
      <c r="D35" s="33"/>
      <c r="E35" s="33"/>
      <c r="F35" s="34"/>
      <c r="G35" s="75">
        <v>45822</v>
      </c>
      <c r="H35" s="31">
        <v>1</v>
      </c>
      <c r="I35" s="59"/>
      <c r="J35" s="60">
        <f ca="1" t="shared" si="10"/>
        <v>2</v>
      </c>
      <c r="K35" s="61" t="str">
        <f ca="1" t="shared" si="10"/>
        <v/>
      </c>
      <c r="L35" s="61" t="str">
        <f ca="1" t="shared" si="10"/>
        <v/>
      </c>
      <c r="M35" s="61" t="str">
        <f ca="1" t="shared" si="10"/>
        <v/>
      </c>
      <c r="N35" s="61" t="str">
        <f ca="1" t="shared" si="10"/>
        <v/>
      </c>
      <c r="O35" s="61" t="str">
        <f ca="1" t="shared" si="10"/>
        <v/>
      </c>
      <c r="P35" s="61" t="str">
        <f ca="1" t="shared" si="10"/>
        <v/>
      </c>
      <c r="Q35" s="61" t="str">
        <f ca="1" t="shared" si="10"/>
        <v/>
      </c>
      <c r="R35" s="61" t="str">
        <f ca="1" t="shared" si="10"/>
        <v/>
      </c>
      <c r="S35" s="61" t="str">
        <f ca="1" t="shared" si="10"/>
        <v/>
      </c>
      <c r="T35" s="61" t="str">
        <f ca="1" t="shared" si="10"/>
        <v/>
      </c>
      <c r="U35" s="61" t="str">
        <f ca="1" t="shared" si="10"/>
        <v/>
      </c>
      <c r="V35" s="61" t="str">
        <f ca="1" t="shared" si="10"/>
        <v/>
      </c>
      <c r="W35" s="61" t="str">
        <f ca="1" t="shared" si="10"/>
        <v/>
      </c>
      <c r="X35" s="61" t="str">
        <f ca="1" t="shared" si="10"/>
        <v/>
      </c>
      <c r="Y35" s="61" t="str">
        <f ca="1" t="shared" si="8"/>
        <v/>
      </c>
      <c r="Z35" s="61" t="str">
        <f ca="1" t="shared" si="8"/>
        <v/>
      </c>
      <c r="AA35" s="61" t="str">
        <f ca="1" t="shared" si="8"/>
        <v/>
      </c>
      <c r="AB35" s="61" t="str">
        <f ca="1" t="shared" si="8"/>
        <v/>
      </c>
      <c r="AC35" s="61" t="str">
        <f ca="1" t="shared" si="8"/>
        <v/>
      </c>
      <c r="AD35" s="61" t="str">
        <f ca="1" t="shared" si="8"/>
        <v/>
      </c>
      <c r="AE35" s="61" t="str">
        <f ca="1" t="shared" si="8"/>
        <v/>
      </c>
      <c r="AF35" s="61" t="str">
        <f ca="1" t="shared" si="8"/>
        <v/>
      </c>
      <c r="AG35" s="61" t="str">
        <f ca="1" t="shared" si="8"/>
        <v/>
      </c>
      <c r="AH35" s="61" t="str">
        <f ca="1" t="shared" si="8"/>
        <v/>
      </c>
      <c r="AI35" s="61" t="str">
        <f ca="1" t="shared" si="8"/>
        <v/>
      </c>
      <c r="AJ35" s="61" t="str">
        <f ca="1" t="shared" si="8"/>
        <v/>
      </c>
      <c r="AK35" s="61" t="str">
        <f ca="1" t="shared" si="8"/>
        <v/>
      </c>
      <c r="AL35" s="61" t="str">
        <f ca="1" t="shared" si="8"/>
        <v/>
      </c>
      <c r="AM35" s="61" t="str">
        <f ca="1" t="shared" si="8"/>
        <v/>
      </c>
      <c r="AN35" s="61" t="str">
        <f ca="1" t="shared" si="8"/>
        <v/>
      </c>
      <c r="AO35" s="61" t="str">
        <f ca="1" t="shared" si="9"/>
        <v/>
      </c>
      <c r="AP35" s="61" t="str">
        <f ca="1" t="shared" si="9"/>
        <v/>
      </c>
      <c r="AQ35" s="61" t="str">
        <f ca="1" t="shared" si="9"/>
        <v/>
      </c>
      <c r="AR35" s="61" t="str">
        <f ca="1" t="shared" si="9"/>
        <v/>
      </c>
      <c r="AS35" s="61" t="str">
        <f ca="1" t="shared" si="9"/>
        <v/>
      </c>
      <c r="AT35" s="61" t="str">
        <f ca="1" t="shared" si="9"/>
        <v/>
      </c>
      <c r="AU35" s="61" t="str">
        <f ca="1" t="shared" si="9"/>
        <v/>
      </c>
      <c r="AV35" s="61" t="str">
        <f ca="1" t="shared" si="9"/>
        <v/>
      </c>
      <c r="AW35" s="61" t="str">
        <f ca="1" t="shared" si="9"/>
        <v/>
      </c>
      <c r="AX35" s="61" t="str">
        <f ca="1" t="shared" si="9"/>
        <v/>
      </c>
      <c r="AY35" s="61" t="str">
        <f ca="1" t="shared" si="9"/>
        <v/>
      </c>
      <c r="AZ35" s="61" t="str">
        <f ca="1" t="shared" si="9"/>
        <v/>
      </c>
      <c r="BA35" s="61" t="str">
        <f ca="1" t="shared" si="9"/>
        <v/>
      </c>
      <c r="BB35" s="61" t="str">
        <f ca="1" t="shared" si="9"/>
        <v/>
      </c>
      <c r="BC35" s="61" t="str">
        <f ca="1" t="shared" si="9"/>
        <v/>
      </c>
      <c r="BD35" s="61" t="str">
        <f ca="1" t="shared" si="9"/>
        <v/>
      </c>
      <c r="BE35" s="61" t="str">
        <f ca="1" t="shared" si="7"/>
        <v/>
      </c>
      <c r="BF35" s="61" t="str">
        <f ca="1" t="shared" si="7"/>
        <v/>
      </c>
      <c r="BG35" s="61" t="str">
        <f ca="1" t="shared" si="7"/>
        <v/>
      </c>
      <c r="BH35" s="61" t="str">
        <f ca="1" t="shared" si="7"/>
        <v/>
      </c>
      <c r="BI35" s="61" t="str">
        <f ca="1" t="shared" si="7"/>
        <v/>
      </c>
      <c r="BJ35" s="61" t="str">
        <f ca="1" t="shared" si="7"/>
        <v/>
      </c>
      <c r="BK35" s="61" t="str">
        <f ca="1" t="shared" si="7"/>
        <v/>
      </c>
      <c r="BL35" s="61" t="str">
        <f ca="1" t="shared" si="7"/>
        <v/>
      </c>
      <c r="BM35" s="61" t="str">
        <f ca="1" t="shared" si="7"/>
        <v/>
      </c>
      <c r="BN35" s="9"/>
    </row>
    <row r="36" s="2" customFormat="1" ht="40.15" customHeight="1" spans="2:66">
      <c r="B36" s="36" t="s">
        <v>86</v>
      </c>
      <c r="C36" s="33" t="s">
        <v>22</v>
      </c>
      <c r="D36" s="33"/>
      <c r="E36" s="33"/>
      <c r="F36" s="34"/>
      <c r="G36" s="75">
        <v>45822</v>
      </c>
      <c r="H36" s="31">
        <v>1</v>
      </c>
      <c r="I36" s="59"/>
      <c r="J36" s="60">
        <f ca="1" t="shared" si="10"/>
        <v>2</v>
      </c>
      <c r="K36" s="61" t="str">
        <f ca="1" t="shared" si="10"/>
        <v/>
      </c>
      <c r="L36" s="61" t="str">
        <f ca="1" t="shared" si="10"/>
        <v/>
      </c>
      <c r="M36" s="61" t="str">
        <f ca="1" t="shared" si="10"/>
        <v/>
      </c>
      <c r="N36" s="61" t="str">
        <f ca="1" t="shared" si="10"/>
        <v/>
      </c>
      <c r="O36" s="61" t="str">
        <f ca="1" t="shared" si="10"/>
        <v/>
      </c>
      <c r="P36" s="61" t="str">
        <f ca="1" t="shared" si="10"/>
        <v/>
      </c>
      <c r="Q36" s="61" t="str">
        <f ca="1" t="shared" si="10"/>
        <v/>
      </c>
      <c r="R36" s="61" t="str">
        <f ca="1" t="shared" si="10"/>
        <v/>
      </c>
      <c r="S36" s="61" t="str">
        <f ca="1" t="shared" si="10"/>
        <v/>
      </c>
      <c r="T36" s="61" t="str">
        <f ca="1" t="shared" si="10"/>
        <v/>
      </c>
      <c r="U36" s="61" t="str">
        <f ca="1" t="shared" si="10"/>
        <v/>
      </c>
      <c r="V36" s="61" t="str">
        <f ca="1" t="shared" si="10"/>
        <v/>
      </c>
      <c r="W36" s="61" t="str">
        <f ca="1" t="shared" si="10"/>
        <v/>
      </c>
      <c r="X36" s="61" t="str">
        <f ca="1" t="shared" si="10"/>
        <v/>
      </c>
      <c r="Y36" s="61" t="str">
        <f ca="1" t="shared" si="8"/>
        <v/>
      </c>
      <c r="Z36" s="61" t="str">
        <f ca="1" t="shared" si="8"/>
        <v/>
      </c>
      <c r="AA36" s="61" t="str">
        <f ca="1" t="shared" si="8"/>
        <v/>
      </c>
      <c r="AB36" s="61" t="str">
        <f ca="1" t="shared" si="8"/>
        <v/>
      </c>
      <c r="AC36" s="61" t="str">
        <f ca="1" t="shared" si="8"/>
        <v/>
      </c>
      <c r="AD36" s="61" t="str">
        <f ca="1" t="shared" si="8"/>
        <v/>
      </c>
      <c r="AE36" s="61" t="str">
        <f ca="1" t="shared" si="8"/>
        <v/>
      </c>
      <c r="AF36" s="61" t="str">
        <f ca="1" t="shared" si="8"/>
        <v/>
      </c>
      <c r="AG36" s="61" t="str">
        <f ca="1" t="shared" si="8"/>
        <v/>
      </c>
      <c r="AH36" s="61" t="str">
        <f ca="1" t="shared" si="8"/>
        <v/>
      </c>
      <c r="AI36" s="61" t="str">
        <f ca="1" t="shared" si="8"/>
        <v/>
      </c>
      <c r="AJ36" s="61" t="str">
        <f ca="1" t="shared" si="8"/>
        <v/>
      </c>
      <c r="AK36" s="61" t="str">
        <f ca="1" t="shared" si="8"/>
        <v/>
      </c>
      <c r="AL36" s="61" t="str">
        <f ca="1" t="shared" si="8"/>
        <v/>
      </c>
      <c r="AM36" s="61" t="str">
        <f ca="1" t="shared" si="8"/>
        <v/>
      </c>
      <c r="AN36" s="61" t="str">
        <f ca="1" t="shared" si="8"/>
        <v/>
      </c>
      <c r="AO36" s="61" t="str">
        <f ca="1" t="shared" si="9"/>
        <v/>
      </c>
      <c r="AP36" s="61" t="str">
        <f ca="1" t="shared" si="9"/>
        <v/>
      </c>
      <c r="AQ36" s="61" t="str">
        <f ca="1" t="shared" si="9"/>
        <v/>
      </c>
      <c r="AR36" s="61" t="str">
        <f ca="1" t="shared" si="9"/>
        <v/>
      </c>
      <c r="AS36" s="61" t="str">
        <f ca="1" t="shared" si="9"/>
        <v/>
      </c>
      <c r="AT36" s="61" t="str">
        <f ca="1" t="shared" si="9"/>
        <v/>
      </c>
      <c r="AU36" s="61" t="str">
        <f ca="1" t="shared" si="9"/>
        <v/>
      </c>
      <c r="AV36" s="61" t="str">
        <f ca="1" t="shared" si="9"/>
        <v/>
      </c>
      <c r="AW36" s="61" t="str">
        <f ca="1" t="shared" si="9"/>
        <v/>
      </c>
      <c r="AX36" s="61" t="str">
        <f ca="1" t="shared" si="9"/>
        <v/>
      </c>
      <c r="AY36" s="61" t="str">
        <f ca="1" t="shared" si="9"/>
        <v/>
      </c>
      <c r="AZ36" s="61" t="str">
        <f ca="1" t="shared" si="9"/>
        <v/>
      </c>
      <c r="BA36" s="61" t="str">
        <f ca="1" t="shared" si="9"/>
        <v/>
      </c>
      <c r="BB36" s="61" t="str">
        <f ca="1" t="shared" si="9"/>
        <v/>
      </c>
      <c r="BC36" s="61" t="str">
        <f ca="1" t="shared" si="9"/>
        <v/>
      </c>
      <c r="BD36" s="61" t="str">
        <f ca="1" t="shared" si="9"/>
        <v/>
      </c>
      <c r="BE36" s="61" t="str">
        <f ca="1" t="shared" si="7"/>
        <v/>
      </c>
      <c r="BF36" s="61" t="str">
        <f ca="1" t="shared" si="7"/>
        <v/>
      </c>
      <c r="BG36" s="61" t="str">
        <f ca="1" t="shared" si="7"/>
        <v/>
      </c>
      <c r="BH36" s="61" t="str">
        <f ca="1" t="shared" si="7"/>
        <v/>
      </c>
      <c r="BI36" s="61" t="str">
        <f ca="1" t="shared" si="7"/>
        <v/>
      </c>
      <c r="BJ36" s="61" t="str">
        <f ca="1" t="shared" si="7"/>
        <v/>
      </c>
      <c r="BK36" s="61" t="str">
        <f ca="1" t="shared" si="7"/>
        <v/>
      </c>
      <c r="BL36" s="61" t="str">
        <f ca="1" t="shared" si="7"/>
        <v/>
      </c>
      <c r="BM36" s="61" t="str">
        <f ca="1" t="shared" si="7"/>
        <v/>
      </c>
      <c r="BN36" s="9"/>
    </row>
    <row r="37" s="2" customFormat="1" ht="40.15" customHeight="1" spans="2:66">
      <c r="B37" s="32" t="s">
        <v>87</v>
      </c>
      <c r="C37" s="33" t="s">
        <v>22</v>
      </c>
      <c r="D37" s="33"/>
      <c r="E37" s="33"/>
      <c r="F37" s="34"/>
      <c r="G37" s="75">
        <v>45822</v>
      </c>
      <c r="H37" s="31">
        <v>1</v>
      </c>
      <c r="I37" s="59"/>
      <c r="J37" s="60">
        <f ca="1" t="shared" si="10"/>
        <v>2</v>
      </c>
      <c r="K37" s="61" t="str">
        <f ca="1" t="shared" si="10"/>
        <v/>
      </c>
      <c r="L37" s="61" t="str">
        <f ca="1" t="shared" si="10"/>
        <v/>
      </c>
      <c r="M37" s="61" t="str">
        <f ca="1" t="shared" si="10"/>
        <v/>
      </c>
      <c r="N37" s="61" t="str">
        <f ca="1" t="shared" si="10"/>
        <v/>
      </c>
      <c r="O37" s="61" t="str">
        <f ca="1" t="shared" si="10"/>
        <v/>
      </c>
      <c r="P37" s="61" t="str">
        <f ca="1" t="shared" si="10"/>
        <v/>
      </c>
      <c r="Q37" s="61" t="str">
        <f ca="1" t="shared" si="10"/>
        <v/>
      </c>
      <c r="R37" s="61" t="str">
        <f ca="1" t="shared" si="10"/>
        <v/>
      </c>
      <c r="S37" s="61" t="str">
        <f ca="1" t="shared" si="10"/>
        <v/>
      </c>
      <c r="T37" s="61" t="str">
        <f ca="1" t="shared" si="10"/>
        <v/>
      </c>
      <c r="U37" s="61" t="str">
        <f ca="1" t="shared" si="10"/>
        <v/>
      </c>
      <c r="V37" s="61" t="str">
        <f ca="1" t="shared" si="10"/>
        <v/>
      </c>
      <c r="W37" s="61" t="str">
        <f ca="1" t="shared" si="10"/>
        <v/>
      </c>
      <c r="X37" s="61" t="str">
        <f ca="1" t="shared" si="10"/>
        <v/>
      </c>
      <c r="Y37" s="61" t="str">
        <f ca="1" t="shared" si="8"/>
        <v/>
      </c>
      <c r="Z37" s="61" t="str">
        <f ca="1" t="shared" si="8"/>
        <v/>
      </c>
      <c r="AA37" s="61" t="str">
        <f ca="1" t="shared" si="8"/>
        <v/>
      </c>
      <c r="AB37" s="61" t="str">
        <f ca="1" t="shared" si="8"/>
        <v/>
      </c>
      <c r="AC37" s="61" t="str">
        <f ca="1" t="shared" si="8"/>
        <v/>
      </c>
      <c r="AD37" s="61" t="str">
        <f ca="1" t="shared" si="8"/>
        <v/>
      </c>
      <c r="AE37" s="61" t="str">
        <f ca="1" t="shared" si="8"/>
        <v/>
      </c>
      <c r="AF37" s="61" t="str">
        <f ca="1" t="shared" si="8"/>
        <v/>
      </c>
      <c r="AG37" s="61" t="str">
        <f ca="1" t="shared" si="8"/>
        <v/>
      </c>
      <c r="AH37" s="61" t="str">
        <f ca="1" t="shared" si="8"/>
        <v/>
      </c>
      <c r="AI37" s="61" t="str">
        <f ca="1" t="shared" si="8"/>
        <v/>
      </c>
      <c r="AJ37" s="61" t="str">
        <f ca="1" t="shared" si="8"/>
        <v/>
      </c>
      <c r="AK37" s="61" t="str">
        <f ca="1" t="shared" si="8"/>
        <v/>
      </c>
      <c r="AL37" s="61" t="str">
        <f ca="1" t="shared" si="8"/>
        <v/>
      </c>
      <c r="AM37" s="61" t="str">
        <f ca="1" t="shared" si="8"/>
        <v/>
      </c>
      <c r="AN37" s="61" t="str">
        <f ca="1" t="shared" si="8"/>
        <v/>
      </c>
      <c r="AO37" s="61" t="str">
        <f ca="1" t="shared" si="9"/>
        <v/>
      </c>
      <c r="AP37" s="61" t="str">
        <f ca="1" t="shared" si="9"/>
        <v/>
      </c>
      <c r="AQ37" s="61" t="str">
        <f ca="1" t="shared" si="9"/>
        <v/>
      </c>
      <c r="AR37" s="61" t="str">
        <f ca="1" t="shared" si="9"/>
        <v/>
      </c>
      <c r="AS37" s="61" t="str">
        <f ca="1" t="shared" si="9"/>
        <v/>
      </c>
      <c r="AT37" s="61" t="str">
        <f ca="1" t="shared" si="9"/>
        <v/>
      </c>
      <c r="AU37" s="61" t="str">
        <f ca="1" t="shared" si="9"/>
        <v/>
      </c>
      <c r="AV37" s="61" t="str">
        <f ca="1" t="shared" si="9"/>
        <v/>
      </c>
      <c r="AW37" s="61" t="str">
        <f ca="1" t="shared" si="9"/>
        <v/>
      </c>
      <c r="AX37" s="61" t="str">
        <f ca="1" t="shared" si="9"/>
        <v/>
      </c>
      <c r="AY37" s="61" t="str">
        <f ca="1" t="shared" si="9"/>
        <v/>
      </c>
      <c r="AZ37" s="61" t="str">
        <f ca="1" t="shared" si="9"/>
        <v/>
      </c>
      <c r="BA37" s="61" t="str">
        <f ca="1" t="shared" si="9"/>
        <v/>
      </c>
      <c r="BB37" s="61" t="str">
        <f ca="1" t="shared" si="9"/>
        <v/>
      </c>
      <c r="BC37" s="61" t="str">
        <f ca="1" t="shared" si="9"/>
        <v/>
      </c>
      <c r="BD37" s="61" t="str">
        <f ca="1" t="shared" si="9"/>
        <v/>
      </c>
      <c r="BE37" s="61" t="str">
        <f ca="1" t="shared" si="7"/>
        <v/>
      </c>
      <c r="BF37" s="61" t="str">
        <f ca="1" t="shared" si="7"/>
        <v/>
      </c>
      <c r="BG37" s="61" t="str">
        <f ca="1" t="shared" si="7"/>
        <v/>
      </c>
      <c r="BH37" s="61" t="str">
        <f ca="1" t="shared" si="7"/>
        <v/>
      </c>
      <c r="BI37" s="61" t="str">
        <f ca="1" t="shared" si="7"/>
        <v/>
      </c>
      <c r="BJ37" s="61" t="str">
        <f ca="1" t="shared" si="7"/>
        <v/>
      </c>
      <c r="BK37" s="61" t="str">
        <f ca="1" t="shared" si="7"/>
        <v/>
      </c>
      <c r="BL37" s="61" t="str">
        <f ca="1" t="shared" si="7"/>
        <v/>
      </c>
      <c r="BM37" s="61" t="str">
        <f ca="1" t="shared" si="7"/>
        <v/>
      </c>
      <c r="BN37" s="9"/>
    </row>
    <row r="38" s="2" customFormat="1" ht="40.15" customHeight="1" spans="2:66">
      <c r="B38" s="36" t="s">
        <v>88</v>
      </c>
      <c r="C38" s="33" t="s">
        <v>22</v>
      </c>
      <c r="D38" s="33"/>
      <c r="E38" s="33"/>
      <c r="F38" s="34"/>
      <c r="G38" s="75">
        <v>45822</v>
      </c>
      <c r="H38" s="31">
        <v>1</v>
      </c>
      <c r="I38" s="59"/>
      <c r="J38" s="60">
        <f ca="1" t="shared" si="10"/>
        <v>2</v>
      </c>
      <c r="K38" s="61" t="str">
        <f ca="1" t="shared" si="10"/>
        <v/>
      </c>
      <c r="L38" s="61" t="str">
        <f ca="1" t="shared" si="10"/>
        <v/>
      </c>
      <c r="M38" s="61" t="str">
        <f ca="1" t="shared" si="10"/>
        <v/>
      </c>
      <c r="N38" s="61" t="str">
        <f ca="1" t="shared" si="10"/>
        <v/>
      </c>
      <c r="O38" s="61" t="str">
        <f ca="1" t="shared" si="10"/>
        <v/>
      </c>
      <c r="P38" s="61" t="str">
        <f ca="1" t="shared" si="10"/>
        <v/>
      </c>
      <c r="Q38" s="61" t="str">
        <f ca="1" t="shared" si="10"/>
        <v/>
      </c>
      <c r="R38" s="61" t="str">
        <f ca="1" t="shared" si="10"/>
        <v/>
      </c>
      <c r="S38" s="61" t="str">
        <f ca="1" t="shared" si="10"/>
        <v/>
      </c>
      <c r="T38" s="61" t="str">
        <f ca="1" t="shared" si="10"/>
        <v/>
      </c>
      <c r="U38" s="61" t="str">
        <f ca="1" t="shared" si="10"/>
        <v/>
      </c>
      <c r="V38" s="61" t="str">
        <f ca="1" t="shared" si="10"/>
        <v/>
      </c>
      <c r="W38" s="61" t="str">
        <f ca="1" t="shared" si="10"/>
        <v/>
      </c>
      <c r="X38" s="61" t="str">
        <f ca="1" t="shared" si="10"/>
        <v/>
      </c>
      <c r="Y38" s="61" t="str">
        <f ca="1" t="shared" si="8"/>
        <v/>
      </c>
      <c r="Z38" s="61" t="str">
        <f ca="1" t="shared" si="8"/>
        <v/>
      </c>
      <c r="AA38" s="61" t="str">
        <f ca="1" t="shared" si="8"/>
        <v/>
      </c>
      <c r="AB38" s="61" t="str">
        <f ca="1" t="shared" si="8"/>
        <v/>
      </c>
      <c r="AC38" s="61" t="str">
        <f ca="1" t="shared" si="8"/>
        <v/>
      </c>
      <c r="AD38" s="61" t="str">
        <f ca="1" t="shared" si="8"/>
        <v/>
      </c>
      <c r="AE38" s="61" t="str">
        <f ca="1" t="shared" si="8"/>
        <v/>
      </c>
      <c r="AF38" s="61" t="str">
        <f ca="1" t="shared" si="8"/>
        <v/>
      </c>
      <c r="AG38" s="61" t="str">
        <f ca="1" t="shared" si="8"/>
        <v/>
      </c>
      <c r="AH38" s="61" t="str">
        <f ca="1" t="shared" si="8"/>
        <v/>
      </c>
      <c r="AI38" s="61" t="str">
        <f ca="1" t="shared" si="8"/>
        <v/>
      </c>
      <c r="AJ38" s="61" t="str">
        <f ca="1" t="shared" si="8"/>
        <v/>
      </c>
      <c r="AK38" s="61" t="str">
        <f ca="1" t="shared" si="8"/>
        <v/>
      </c>
      <c r="AL38" s="61" t="str">
        <f ca="1" t="shared" si="8"/>
        <v/>
      </c>
      <c r="AM38" s="61" t="str">
        <f ca="1" t="shared" si="8"/>
        <v/>
      </c>
      <c r="AN38" s="61" t="str">
        <f ca="1" t="shared" si="8"/>
        <v/>
      </c>
      <c r="AO38" s="61" t="str">
        <f ca="1" t="shared" si="9"/>
        <v/>
      </c>
      <c r="AP38" s="61" t="str">
        <f ca="1" t="shared" si="9"/>
        <v/>
      </c>
      <c r="AQ38" s="61" t="str">
        <f ca="1" t="shared" si="9"/>
        <v/>
      </c>
      <c r="AR38" s="61" t="str">
        <f ca="1" t="shared" si="9"/>
        <v/>
      </c>
      <c r="AS38" s="61" t="str">
        <f ca="1" t="shared" si="9"/>
        <v/>
      </c>
      <c r="AT38" s="61" t="str">
        <f ca="1" t="shared" si="9"/>
        <v/>
      </c>
      <c r="AU38" s="61" t="str">
        <f ca="1" t="shared" si="9"/>
        <v/>
      </c>
      <c r="AV38" s="61" t="str">
        <f ca="1" t="shared" si="9"/>
        <v/>
      </c>
      <c r="AW38" s="61" t="str">
        <f ca="1" t="shared" si="9"/>
        <v/>
      </c>
      <c r="AX38" s="61" t="str">
        <f ca="1" t="shared" si="9"/>
        <v/>
      </c>
      <c r="AY38" s="61" t="str">
        <f ca="1" t="shared" si="9"/>
        <v/>
      </c>
      <c r="AZ38" s="61" t="str">
        <f ca="1" t="shared" si="9"/>
        <v/>
      </c>
      <c r="BA38" s="61" t="str">
        <f ca="1" t="shared" si="9"/>
        <v/>
      </c>
      <c r="BB38" s="61" t="str">
        <f ca="1" t="shared" si="9"/>
        <v/>
      </c>
      <c r="BC38" s="61" t="str">
        <f ca="1" t="shared" si="9"/>
        <v/>
      </c>
      <c r="BD38" s="61" t="str">
        <f ca="1" t="shared" si="9"/>
        <v/>
      </c>
      <c r="BE38" s="61" t="str">
        <f ca="1" t="shared" si="7"/>
        <v/>
      </c>
      <c r="BF38" s="61" t="str">
        <f ca="1" t="shared" si="7"/>
        <v/>
      </c>
      <c r="BG38" s="61" t="str">
        <f ca="1" t="shared" si="7"/>
        <v/>
      </c>
      <c r="BH38" s="61" t="str">
        <f ca="1" t="shared" si="7"/>
        <v/>
      </c>
      <c r="BI38" s="61" t="str">
        <f ca="1" t="shared" si="7"/>
        <v/>
      </c>
      <c r="BJ38" s="61" t="str">
        <f ca="1" t="shared" si="7"/>
        <v/>
      </c>
      <c r="BK38" s="61" t="str">
        <f ca="1" t="shared" si="7"/>
        <v/>
      </c>
      <c r="BL38" s="61" t="str">
        <f ca="1" t="shared" si="7"/>
        <v/>
      </c>
      <c r="BM38" s="61" t="str">
        <f ca="1" t="shared" si="7"/>
        <v/>
      </c>
      <c r="BN38" s="9"/>
    </row>
    <row r="39" s="2" customFormat="1" ht="40.15" customHeight="1" spans="2:66">
      <c r="B39" s="36" t="s">
        <v>89</v>
      </c>
      <c r="C39" s="33" t="s">
        <v>22</v>
      </c>
      <c r="D39" s="33"/>
      <c r="E39" s="33"/>
      <c r="F39" s="34"/>
      <c r="G39" s="75">
        <v>45822</v>
      </c>
      <c r="H39" s="31">
        <v>1</v>
      </c>
      <c r="I39" s="59"/>
      <c r="J39" s="60">
        <f ca="1" t="shared" si="10"/>
        <v>2</v>
      </c>
      <c r="K39" s="61" t="str">
        <f ca="1" t="shared" si="10"/>
        <v/>
      </c>
      <c r="L39" s="61" t="str">
        <f ca="1" t="shared" si="10"/>
        <v/>
      </c>
      <c r="M39" s="61" t="str">
        <f ca="1" t="shared" si="10"/>
        <v/>
      </c>
      <c r="N39" s="61" t="str">
        <f ca="1" t="shared" si="10"/>
        <v/>
      </c>
      <c r="O39" s="61" t="str">
        <f ca="1" t="shared" si="10"/>
        <v/>
      </c>
      <c r="P39" s="61" t="str">
        <f ca="1" t="shared" si="10"/>
        <v/>
      </c>
      <c r="Q39" s="61" t="str">
        <f ca="1" t="shared" si="10"/>
        <v/>
      </c>
      <c r="R39" s="61" t="str">
        <f ca="1" t="shared" si="10"/>
        <v/>
      </c>
      <c r="S39" s="61" t="str">
        <f ca="1" t="shared" si="10"/>
        <v/>
      </c>
      <c r="T39" s="61" t="str">
        <f ca="1" t="shared" si="10"/>
        <v/>
      </c>
      <c r="U39" s="61" t="str">
        <f ca="1" t="shared" si="10"/>
        <v/>
      </c>
      <c r="V39" s="61" t="str">
        <f ca="1" t="shared" si="10"/>
        <v/>
      </c>
      <c r="W39" s="61" t="str">
        <f ca="1" t="shared" si="10"/>
        <v/>
      </c>
      <c r="X39" s="61" t="str">
        <f ca="1" t="shared" si="10"/>
        <v/>
      </c>
      <c r="Y39" s="61" t="str">
        <f ca="1" t="shared" si="8"/>
        <v/>
      </c>
      <c r="Z39" s="61" t="str">
        <f ca="1" t="shared" si="8"/>
        <v/>
      </c>
      <c r="AA39" s="61" t="str">
        <f ca="1" t="shared" si="8"/>
        <v/>
      </c>
      <c r="AB39" s="61" t="str">
        <f ca="1" t="shared" si="8"/>
        <v/>
      </c>
      <c r="AC39" s="61" t="str">
        <f ca="1" t="shared" si="8"/>
        <v/>
      </c>
      <c r="AD39" s="61" t="str">
        <f ca="1" t="shared" si="8"/>
        <v/>
      </c>
      <c r="AE39" s="61" t="str">
        <f ca="1" t="shared" si="8"/>
        <v/>
      </c>
      <c r="AF39" s="61" t="str">
        <f ca="1" t="shared" si="8"/>
        <v/>
      </c>
      <c r="AG39" s="61" t="str">
        <f ca="1" t="shared" si="8"/>
        <v/>
      </c>
      <c r="AH39" s="61" t="str">
        <f ca="1" t="shared" si="8"/>
        <v/>
      </c>
      <c r="AI39" s="61" t="str">
        <f ca="1" t="shared" si="8"/>
        <v/>
      </c>
      <c r="AJ39" s="61" t="str">
        <f ca="1" t="shared" si="8"/>
        <v/>
      </c>
      <c r="AK39" s="61" t="str">
        <f ca="1" t="shared" si="8"/>
        <v/>
      </c>
      <c r="AL39" s="61" t="str">
        <f ca="1" t="shared" si="8"/>
        <v/>
      </c>
      <c r="AM39" s="61" t="str">
        <f ca="1" t="shared" si="8"/>
        <v/>
      </c>
      <c r="AN39" s="61" t="str">
        <f ca="1" t="shared" si="8"/>
        <v/>
      </c>
      <c r="AO39" s="61" t="str">
        <f ca="1" t="shared" si="9"/>
        <v/>
      </c>
      <c r="AP39" s="61" t="str">
        <f ca="1" t="shared" si="9"/>
        <v/>
      </c>
      <c r="AQ39" s="61" t="str">
        <f ca="1" t="shared" si="9"/>
        <v/>
      </c>
      <c r="AR39" s="61" t="str">
        <f ca="1" t="shared" si="9"/>
        <v/>
      </c>
      <c r="AS39" s="61" t="str">
        <f ca="1" t="shared" si="9"/>
        <v/>
      </c>
      <c r="AT39" s="61" t="str">
        <f ca="1" t="shared" si="9"/>
        <v/>
      </c>
      <c r="AU39" s="61" t="str">
        <f ca="1" t="shared" si="9"/>
        <v/>
      </c>
      <c r="AV39" s="61" t="str">
        <f ca="1" t="shared" si="9"/>
        <v/>
      </c>
      <c r="AW39" s="61" t="str">
        <f ca="1" t="shared" si="9"/>
        <v/>
      </c>
      <c r="AX39" s="61" t="str">
        <f ca="1" t="shared" si="9"/>
        <v/>
      </c>
      <c r="AY39" s="61" t="str">
        <f ca="1" t="shared" si="9"/>
        <v/>
      </c>
      <c r="AZ39" s="61" t="str">
        <f ca="1" t="shared" si="9"/>
        <v/>
      </c>
      <c r="BA39" s="61" t="str">
        <f ca="1" t="shared" si="9"/>
        <v/>
      </c>
      <c r="BB39" s="61" t="str">
        <f ca="1" t="shared" si="9"/>
        <v/>
      </c>
      <c r="BC39" s="61" t="str">
        <f ca="1" t="shared" si="9"/>
        <v/>
      </c>
      <c r="BD39" s="61" t="str">
        <f ca="1" t="shared" si="9"/>
        <v/>
      </c>
      <c r="BE39" s="61" t="str">
        <f ca="1" t="shared" si="7"/>
        <v/>
      </c>
      <c r="BF39" s="61" t="str">
        <f ca="1" t="shared" si="7"/>
        <v/>
      </c>
      <c r="BG39" s="61" t="str">
        <f ca="1" t="shared" si="7"/>
        <v/>
      </c>
      <c r="BH39" s="61" t="str">
        <f ca="1" t="shared" si="7"/>
        <v/>
      </c>
      <c r="BI39" s="61" t="str">
        <f ca="1" t="shared" si="7"/>
        <v/>
      </c>
      <c r="BJ39" s="61" t="str">
        <f ca="1" t="shared" si="7"/>
        <v/>
      </c>
      <c r="BK39" s="61" t="str">
        <f ca="1" t="shared" si="7"/>
        <v/>
      </c>
      <c r="BL39" s="61" t="str">
        <f ca="1" t="shared" si="7"/>
        <v/>
      </c>
      <c r="BM39" s="61" t="str">
        <f ca="1" t="shared" si="7"/>
        <v/>
      </c>
      <c r="BN39" s="9"/>
    </row>
    <row r="40" s="2" customFormat="1" ht="40.15" customHeight="1" spans="2:66">
      <c r="B40" s="36" t="s">
        <v>90</v>
      </c>
      <c r="C40" s="33" t="s">
        <v>22</v>
      </c>
      <c r="D40" s="33"/>
      <c r="E40" s="33"/>
      <c r="F40" s="34"/>
      <c r="G40" s="75">
        <v>45822</v>
      </c>
      <c r="H40" s="31">
        <v>1</v>
      </c>
      <c r="I40" s="59"/>
      <c r="J40" s="60">
        <f ca="1" t="shared" si="10"/>
        <v>2</v>
      </c>
      <c r="K40" s="61" t="str">
        <f ca="1" t="shared" si="10"/>
        <v/>
      </c>
      <c r="L40" s="61" t="str">
        <f ca="1" t="shared" si="10"/>
        <v/>
      </c>
      <c r="M40" s="61" t="str">
        <f ca="1" t="shared" si="10"/>
        <v/>
      </c>
      <c r="N40" s="61" t="str">
        <f ca="1" t="shared" si="10"/>
        <v/>
      </c>
      <c r="O40" s="61" t="str">
        <f ca="1" t="shared" si="10"/>
        <v/>
      </c>
      <c r="P40" s="61" t="str">
        <f ca="1" t="shared" si="10"/>
        <v/>
      </c>
      <c r="Q40" s="61" t="str">
        <f ca="1" t="shared" si="10"/>
        <v/>
      </c>
      <c r="R40" s="61" t="str">
        <f ca="1" t="shared" si="10"/>
        <v/>
      </c>
      <c r="S40" s="61" t="str">
        <f ca="1" t="shared" si="10"/>
        <v/>
      </c>
      <c r="T40" s="61" t="str">
        <f ca="1" t="shared" si="10"/>
        <v/>
      </c>
      <c r="U40" s="61" t="str">
        <f ca="1" t="shared" si="10"/>
        <v/>
      </c>
      <c r="V40" s="61" t="str">
        <f ca="1" t="shared" si="10"/>
        <v/>
      </c>
      <c r="W40" s="61" t="str">
        <f ca="1" t="shared" si="10"/>
        <v/>
      </c>
      <c r="X40" s="61" t="str">
        <f ca="1" t="shared" si="10"/>
        <v/>
      </c>
      <c r="Y40" s="61" t="str">
        <f ca="1" t="shared" si="8"/>
        <v/>
      </c>
      <c r="Z40" s="61" t="str">
        <f ca="1" t="shared" si="8"/>
        <v/>
      </c>
      <c r="AA40" s="61" t="str">
        <f ca="1" t="shared" si="8"/>
        <v/>
      </c>
      <c r="AB40" s="61" t="str">
        <f ca="1" t="shared" si="8"/>
        <v/>
      </c>
      <c r="AC40" s="61" t="str">
        <f ca="1" t="shared" si="8"/>
        <v/>
      </c>
      <c r="AD40" s="61" t="str">
        <f ca="1" t="shared" si="8"/>
        <v/>
      </c>
      <c r="AE40" s="61" t="str">
        <f ca="1" t="shared" si="8"/>
        <v/>
      </c>
      <c r="AF40" s="61" t="str">
        <f ca="1" t="shared" si="8"/>
        <v/>
      </c>
      <c r="AG40" s="61" t="str">
        <f ca="1" t="shared" si="8"/>
        <v/>
      </c>
      <c r="AH40" s="61" t="str">
        <f ca="1" t="shared" si="8"/>
        <v/>
      </c>
      <c r="AI40" s="61" t="str">
        <f ca="1" t="shared" si="8"/>
        <v/>
      </c>
      <c r="AJ40" s="61" t="str">
        <f ca="1" t="shared" si="8"/>
        <v/>
      </c>
      <c r="AK40" s="61" t="str">
        <f ca="1" t="shared" si="8"/>
        <v/>
      </c>
      <c r="AL40" s="61" t="str">
        <f ca="1" t="shared" si="8"/>
        <v/>
      </c>
      <c r="AM40" s="61" t="str">
        <f ca="1" t="shared" si="8"/>
        <v/>
      </c>
      <c r="AN40" s="61" t="str">
        <f ca="1" t="shared" si="8"/>
        <v/>
      </c>
      <c r="AO40" s="61" t="str">
        <f ca="1" t="shared" si="9"/>
        <v/>
      </c>
      <c r="AP40" s="61" t="str">
        <f ca="1" t="shared" si="9"/>
        <v/>
      </c>
      <c r="AQ40" s="61" t="str">
        <f ca="1" t="shared" si="9"/>
        <v/>
      </c>
      <c r="AR40" s="61" t="str">
        <f ca="1" t="shared" si="9"/>
        <v/>
      </c>
      <c r="AS40" s="61" t="str">
        <f ca="1" t="shared" si="9"/>
        <v/>
      </c>
      <c r="AT40" s="61" t="str">
        <f ca="1" t="shared" si="9"/>
        <v/>
      </c>
      <c r="AU40" s="61" t="str">
        <f ca="1" t="shared" si="9"/>
        <v/>
      </c>
      <c r="AV40" s="61" t="str">
        <f ca="1" t="shared" si="9"/>
        <v/>
      </c>
      <c r="AW40" s="61" t="str">
        <f ca="1" t="shared" si="9"/>
        <v/>
      </c>
      <c r="AX40" s="61" t="str">
        <f ca="1" t="shared" si="9"/>
        <v/>
      </c>
      <c r="AY40" s="61" t="str">
        <f ca="1" t="shared" si="9"/>
        <v/>
      </c>
      <c r="AZ40" s="61" t="str">
        <f ca="1" t="shared" si="9"/>
        <v/>
      </c>
      <c r="BA40" s="61" t="str">
        <f ca="1" t="shared" si="9"/>
        <v/>
      </c>
      <c r="BB40" s="61" t="str">
        <f ca="1" t="shared" si="9"/>
        <v/>
      </c>
      <c r="BC40" s="61" t="str">
        <f ca="1" t="shared" si="9"/>
        <v/>
      </c>
      <c r="BD40" s="61" t="str">
        <f ca="1" t="shared" si="9"/>
        <v/>
      </c>
      <c r="BE40" s="61" t="str">
        <f ca="1" t="shared" si="7"/>
        <v/>
      </c>
      <c r="BF40" s="61" t="str">
        <f ca="1" t="shared" si="7"/>
        <v/>
      </c>
      <c r="BG40" s="61" t="str">
        <f ca="1" t="shared" si="7"/>
        <v/>
      </c>
      <c r="BH40" s="61" t="str">
        <f ca="1" t="shared" si="7"/>
        <v/>
      </c>
      <c r="BI40" s="61" t="str">
        <f ca="1" t="shared" si="7"/>
        <v/>
      </c>
      <c r="BJ40" s="61" t="str">
        <f ca="1" t="shared" si="7"/>
        <v/>
      </c>
      <c r="BK40" s="61" t="str">
        <f ca="1" t="shared" si="7"/>
        <v/>
      </c>
      <c r="BL40" s="61" t="str">
        <f ca="1" t="shared" si="7"/>
        <v/>
      </c>
      <c r="BM40" s="61" t="str">
        <f ca="1" t="shared" si="7"/>
        <v/>
      </c>
      <c r="BN40" s="9"/>
    </row>
    <row r="41" s="2" customFormat="1" ht="40.15" customHeight="1" spans="2:66">
      <c r="B41" s="36" t="s">
        <v>91</v>
      </c>
      <c r="C41" s="33" t="s">
        <v>22</v>
      </c>
      <c r="D41" s="33"/>
      <c r="E41" s="33"/>
      <c r="F41" s="34"/>
      <c r="G41" s="75">
        <v>45822</v>
      </c>
      <c r="H41" s="31">
        <v>1</v>
      </c>
      <c r="I41" s="59"/>
      <c r="J41" s="60">
        <f ca="1" t="shared" si="10"/>
        <v>2</v>
      </c>
      <c r="K41" s="61" t="str">
        <f ca="1" t="shared" si="10"/>
        <v/>
      </c>
      <c r="L41" s="61" t="str">
        <f ca="1" t="shared" si="10"/>
        <v/>
      </c>
      <c r="M41" s="61" t="str">
        <f ca="1" t="shared" si="10"/>
        <v/>
      </c>
      <c r="N41" s="61" t="str">
        <f ca="1" t="shared" si="10"/>
        <v/>
      </c>
      <c r="O41" s="61" t="str">
        <f ca="1" t="shared" si="10"/>
        <v/>
      </c>
      <c r="P41" s="61" t="str">
        <f ca="1" t="shared" si="10"/>
        <v/>
      </c>
      <c r="Q41" s="61" t="str">
        <f ca="1" t="shared" si="10"/>
        <v/>
      </c>
      <c r="R41" s="61" t="str">
        <f ca="1" t="shared" si="10"/>
        <v/>
      </c>
      <c r="S41" s="61" t="str">
        <f ca="1" t="shared" si="10"/>
        <v/>
      </c>
      <c r="T41" s="61" t="str">
        <f ca="1" t="shared" si="10"/>
        <v/>
      </c>
      <c r="U41" s="61" t="str">
        <f ca="1" t="shared" si="10"/>
        <v/>
      </c>
      <c r="V41" s="61" t="str">
        <f ca="1" t="shared" si="10"/>
        <v/>
      </c>
      <c r="W41" s="61" t="str">
        <f ca="1" t="shared" si="10"/>
        <v/>
      </c>
      <c r="X41" s="61" t="str">
        <f ca="1" t="shared" si="10"/>
        <v/>
      </c>
      <c r="Y41" s="61" t="str">
        <f ca="1" t="shared" si="8"/>
        <v/>
      </c>
      <c r="Z41" s="61" t="str">
        <f ca="1" t="shared" si="8"/>
        <v/>
      </c>
      <c r="AA41" s="61" t="str">
        <f ca="1" t="shared" si="8"/>
        <v/>
      </c>
      <c r="AB41" s="61" t="str">
        <f ca="1" t="shared" si="8"/>
        <v/>
      </c>
      <c r="AC41" s="61" t="str">
        <f ca="1" t="shared" si="8"/>
        <v/>
      </c>
      <c r="AD41" s="61" t="str">
        <f ca="1" t="shared" si="8"/>
        <v/>
      </c>
      <c r="AE41" s="61" t="str">
        <f ca="1" t="shared" si="8"/>
        <v/>
      </c>
      <c r="AF41" s="61" t="str">
        <f ca="1" t="shared" si="8"/>
        <v/>
      </c>
      <c r="AG41" s="61" t="str">
        <f ca="1" t="shared" si="8"/>
        <v/>
      </c>
      <c r="AH41" s="61" t="str">
        <f ca="1" t="shared" si="8"/>
        <v/>
      </c>
      <c r="AI41" s="61" t="str">
        <f ca="1" t="shared" si="8"/>
        <v/>
      </c>
      <c r="AJ41" s="61" t="str">
        <f ca="1" t="shared" si="8"/>
        <v/>
      </c>
      <c r="AK41" s="61" t="str">
        <f ca="1" t="shared" si="8"/>
        <v/>
      </c>
      <c r="AL41" s="61" t="str">
        <f ca="1" t="shared" si="8"/>
        <v/>
      </c>
      <c r="AM41" s="61" t="str">
        <f ca="1" t="shared" si="8"/>
        <v/>
      </c>
      <c r="AN41" s="61" t="str">
        <f ca="1" t="shared" si="8"/>
        <v/>
      </c>
      <c r="AO41" s="61" t="str">
        <f ca="1" t="shared" si="9"/>
        <v/>
      </c>
      <c r="AP41" s="61" t="str">
        <f ca="1" t="shared" si="9"/>
        <v/>
      </c>
      <c r="AQ41" s="61" t="str">
        <f ca="1" t="shared" si="9"/>
        <v/>
      </c>
      <c r="AR41" s="61" t="str">
        <f ca="1" t="shared" si="9"/>
        <v/>
      </c>
      <c r="AS41" s="61" t="str">
        <f ca="1" t="shared" si="9"/>
        <v/>
      </c>
      <c r="AT41" s="61" t="str">
        <f ca="1" t="shared" si="9"/>
        <v/>
      </c>
      <c r="AU41" s="61" t="str">
        <f ca="1" t="shared" si="9"/>
        <v/>
      </c>
      <c r="AV41" s="61" t="str">
        <f ca="1" t="shared" si="9"/>
        <v/>
      </c>
      <c r="AW41" s="61" t="str">
        <f ca="1" t="shared" si="9"/>
        <v/>
      </c>
      <c r="AX41" s="61" t="str">
        <f ca="1" t="shared" si="9"/>
        <v/>
      </c>
      <c r="AY41" s="61" t="str">
        <f ca="1" t="shared" si="9"/>
        <v/>
      </c>
      <c r="AZ41" s="61" t="str">
        <f ca="1" t="shared" si="9"/>
        <v/>
      </c>
      <c r="BA41" s="61" t="str">
        <f ca="1" t="shared" si="9"/>
        <v/>
      </c>
      <c r="BB41" s="61" t="str">
        <f ca="1" t="shared" si="9"/>
        <v/>
      </c>
      <c r="BC41" s="61" t="str">
        <f ca="1" t="shared" si="9"/>
        <v/>
      </c>
      <c r="BD41" s="61" t="str">
        <f ca="1" t="shared" si="9"/>
        <v/>
      </c>
      <c r="BE41" s="61" t="str">
        <f ca="1" t="shared" si="7"/>
        <v/>
      </c>
      <c r="BF41" s="61" t="str">
        <f ca="1" t="shared" si="7"/>
        <v/>
      </c>
      <c r="BG41" s="61" t="str">
        <f ca="1" t="shared" si="7"/>
        <v/>
      </c>
      <c r="BH41" s="61" t="str">
        <f ca="1" t="shared" si="7"/>
        <v/>
      </c>
      <c r="BI41" s="61" t="str">
        <f ca="1" t="shared" si="7"/>
        <v/>
      </c>
      <c r="BJ41" s="61" t="str">
        <f ca="1" t="shared" si="7"/>
        <v/>
      </c>
      <c r="BK41" s="61" t="str">
        <f ca="1" t="shared" si="7"/>
        <v/>
      </c>
      <c r="BL41" s="61" t="str">
        <f ca="1" t="shared" si="7"/>
        <v/>
      </c>
      <c r="BM41" s="61" t="str">
        <f ca="1" t="shared" si="7"/>
        <v/>
      </c>
      <c r="BN41" s="9"/>
    </row>
    <row r="42" s="2" customFormat="1" ht="40.15" customHeight="1" spans="2:66">
      <c r="B42" s="36" t="s">
        <v>92</v>
      </c>
      <c r="C42" s="33" t="s">
        <v>22</v>
      </c>
      <c r="D42" s="33"/>
      <c r="E42" s="33"/>
      <c r="F42" s="34"/>
      <c r="G42" s="75">
        <v>45822</v>
      </c>
      <c r="H42" s="31">
        <v>1</v>
      </c>
      <c r="I42" s="59"/>
      <c r="J42" s="60">
        <f ca="1" t="shared" si="10"/>
        <v>2</v>
      </c>
      <c r="K42" s="61" t="str">
        <f ca="1" t="shared" si="10"/>
        <v/>
      </c>
      <c r="L42" s="61" t="str">
        <f ca="1" t="shared" si="10"/>
        <v/>
      </c>
      <c r="M42" s="61" t="str">
        <f ca="1" t="shared" si="10"/>
        <v/>
      </c>
      <c r="N42" s="61" t="str">
        <f ca="1" t="shared" si="10"/>
        <v/>
      </c>
      <c r="O42" s="61" t="str">
        <f ca="1" t="shared" si="10"/>
        <v/>
      </c>
      <c r="P42" s="61" t="str">
        <f ca="1" t="shared" si="10"/>
        <v/>
      </c>
      <c r="Q42" s="61" t="str">
        <f ca="1" t="shared" si="10"/>
        <v/>
      </c>
      <c r="R42" s="61" t="str">
        <f ca="1" t="shared" si="10"/>
        <v/>
      </c>
      <c r="S42" s="61" t="str">
        <f ca="1" t="shared" si="10"/>
        <v/>
      </c>
      <c r="T42" s="61" t="str">
        <f ca="1" t="shared" si="10"/>
        <v/>
      </c>
      <c r="U42" s="61" t="str">
        <f ca="1" t="shared" si="10"/>
        <v/>
      </c>
      <c r="V42" s="61" t="str">
        <f ca="1" t="shared" si="10"/>
        <v/>
      </c>
      <c r="W42" s="61" t="str">
        <f ca="1" t="shared" si="10"/>
        <v/>
      </c>
      <c r="X42" s="61" t="str">
        <f ca="1" t="shared" si="10"/>
        <v/>
      </c>
      <c r="Y42" s="61" t="str">
        <f ca="1" t="shared" si="8"/>
        <v/>
      </c>
      <c r="Z42" s="61" t="str">
        <f ca="1" t="shared" si="8"/>
        <v/>
      </c>
      <c r="AA42" s="61" t="str">
        <f ca="1" t="shared" si="8"/>
        <v/>
      </c>
      <c r="AB42" s="61" t="str">
        <f ca="1" t="shared" si="8"/>
        <v/>
      </c>
      <c r="AC42" s="61" t="str">
        <f ca="1" t="shared" si="8"/>
        <v/>
      </c>
      <c r="AD42" s="61" t="str">
        <f ca="1" t="shared" si="8"/>
        <v/>
      </c>
      <c r="AE42" s="61" t="str">
        <f ca="1" t="shared" si="8"/>
        <v/>
      </c>
      <c r="AF42" s="61" t="str">
        <f ca="1" t="shared" si="8"/>
        <v/>
      </c>
      <c r="AG42" s="61" t="str">
        <f ca="1" t="shared" si="8"/>
        <v/>
      </c>
      <c r="AH42" s="61" t="str">
        <f ca="1" t="shared" si="8"/>
        <v/>
      </c>
      <c r="AI42" s="61" t="str">
        <f ca="1" t="shared" si="8"/>
        <v/>
      </c>
      <c r="AJ42" s="61" t="str">
        <f ca="1" t="shared" si="8"/>
        <v/>
      </c>
      <c r="AK42" s="61" t="str">
        <f ca="1" t="shared" si="8"/>
        <v/>
      </c>
      <c r="AL42" s="61" t="str">
        <f ca="1" t="shared" si="8"/>
        <v/>
      </c>
      <c r="AM42" s="61" t="str">
        <f ca="1" t="shared" si="8"/>
        <v/>
      </c>
      <c r="AN42" s="61" t="str">
        <f ca="1" t="shared" si="8"/>
        <v/>
      </c>
      <c r="AO42" s="61" t="str">
        <f ca="1" t="shared" si="9"/>
        <v/>
      </c>
      <c r="AP42" s="61" t="str">
        <f ca="1" t="shared" si="9"/>
        <v/>
      </c>
      <c r="AQ42" s="61" t="str">
        <f ca="1" t="shared" si="9"/>
        <v/>
      </c>
      <c r="AR42" s="61" t="str">
        <f ca="1" t="shared" si="9"/>
        <v/>
      </c>
      <c r="AS42" s="61" t="str">
        <f ca="1" t="shared" si="9"/>
        <v/>
      </c>
      <c r="AT42" s="61" t="str">
        <f ca="1" t="shared" si="9"/>
        <v/>
      </c>
      <c r="AU42" s="61" t="str">
        <f ca="1" t="shared" si="9"/>
        <v/>
      </c>
      <c r="AV42" s="61" t="str">
        <f ca="1" t="shared" si="9"/>
        <v/>
      </c>
      <c r="AW42" s="61" t="str">
        <f ca="1" t="shared" si="9"/>
        <v/>
      </c>
      <c r="AX42" s="61" t="str">
        <f ca="1" t="shared" si="9"/>
        <v/>
      </c>
      <c r="AY42" s="61" t="str">
        <f ca="1" t="shared" si="9"/>
        <v/>
      </c>
      <c r="AZ42" s="61" t="str">
        <f ca="1" t="shared" si="9"/>
        <v/>
      </c>
      <c r="BA42" s="61" t="str">
        <f ca="1" t="shared" si="9"/>
        <v/>
      </c>
      <c r="BB42" s="61" t="str">
        <f ca="1" t="shared" si="9"/>
        <v/>
      </c>
      <c r="BC42" s="61" t="str">
        <f ca="1" t="shared" si="9"/>
        <v/>
      </c>
      <c r="BD42" s="61" t="str">
        <f ca="1" t="shared" si="9"/>
        <v/>
      </c>
      <c r="BE42" s="61" t="str">
        <f ca="1" t="shared" si="7"/>
        <v/>
      </c>
      <c r="BF42" s="61" t="str">
        <f ca="1" t="shared" si="7"/>
        <v/>
      </c>
      <c r="BG42" s="61" t="str">
        <f ca="1" t="shared" si="7"/>
        <v/>
      </c>
      <c r="BH42" s="61" t="str">
        <f ca="1" t="shared" si="7"/>
        <v/>
      </c>
      <c r="BI42" s="61" t="str">
        <f ca="1" t="shared" si="7"/>
        <v/>
      </c>
      <c r="BJ42" s="61" t="str">
        <f ca="1" t="shared" si="7"/>
        <v/>
      </c>
      <c r="BK42" s="61" t="str">
        <f ca="1" t="shared" si="7"/>
        <v/>
      </c>
      <c r="BL42" s="61" t="str">
        <f ca="1" t="shared" si="7"/>
        <v/>
      </c>
      <c r="BM42" s="61" t="str">
        <f ca="1" t="shared" si="7"/>
        <v/>
      </c>
      <c r="BN42" s="9"/>
    </row>
    <row r="43" s="2" customFormat="1" ht="40.15" customHeight="1" spans="2:66">
      <c r="B43" s="36"/>
      <c r="C43" s="33" t="s">
        <v>22</v>
      </c>
      <c r="D43" s="33"/>
      <c r="E43" s="33"/>
      <c r="F43" s="34"/>
      <c r="G43" s="75">
        <v>45822</v>
      </c>
      <c r="H43" s="31">
        <v>1</v>
      </c>
      <c r="I43" s="59"/>
      <c r="J43" s="60">
        <f ca="1" t="shared" ref="J43:Y58" si="11">IF(AND($C43="目标",J$7&gt;=$G43,J$7&lt;=$G43+$H43-1),2,IF(AND($C43="里程碑",J$7&gt;=$G43,J$7&lt;=$G43+$H43-1),1,""))</f>
        <v>2</v>
      </c>
      <c r="K43" s="61" t="str">
        <f ca="1" t="shared" si="11"/>
        <v/>
      </c>
      <c r="L43" s="61" t="str">
        <f ca="1" t="shared" si="11"/>
        <v/>
      </c>
      <c r="M43" s="61" t="str">
        <f ca="1" t="shared" si="11"/>
        <v/>
      </c>
      <c r="N43" s="61" t="str">
        <f ca="1" t="shared" si="11"/>
        <v/>
      </c>
      <c r="O43" s="61" t="str">
        <f ca="1" t="shared" si="11"/>
        <v/>
      </c>
      <c r="P43" s="61" t="str">
        <f ca="1" t="shared" si="11"/>
        <v/>
      </c>
      <c r="Q43" s="61" t="str">
        <f ca="1" t="shared" si="11"/>
        <v/>
      </c>
      <c r="R43" s="61" t="str">
        <f ca="1" t="shared" si="11"/>
        <v/>
      </c>
      <c r="S43" s="61" t="str">
        <f ca="1" t="shared" si="11"/>
        <v/>
      </c>
      <c r="T43" s="61" t="str">
        <f ca="1" t="shared" si="11"/>
        <v/>
      </c>
      <c r="U43" s="61" t="str">
        <f ca="1" t="shared" si="11"/>
        <v/>
      </c>
      <c r="V43" s="61" t="str">
        <f ca="1" t="shared" si="11"/>
        <v/>
      </c>
      <c r="W43" s="61" t="str">
        <f ca="1" t="shared" si="11"/>
        <v/>
      </c>
      <c r="X43" s="61" t="str">
        <f ca="1" t="shared" si="11"/>
        <v/>
      </c>
      <c r="Y43" s="61" t="str">
        <f ca="1" t="shared" si="11"/>
        <v/>
      </c>
      <c r="Z43" s="61" t="str">
        <f ca="1" t="shared" ref="Z43:AO59" si="12">IF(AND($C43="目标",Z$7&gt;=$G43,Z$7&lt;=$G43+$H43-1),2,IF(AND($C43="里程碑",Z$7&gt;=$G43,Z$7&lt;=$G43+$H43-1),1,""))</f>
        <v/>
      </c>
      <c r="AA43" s="61" t="str">
        <f ca="1" t="shared" si="12"/>
        <v/>
      </c>
      <c r="AB43" s="61" t="str">
        <f ca="1" t="shared" si="12"/>
        <v/>
      </c>
      <c r="AC43" s="61" t="str">
        <f ca="1" t="shared" si="12"/>
        <v/>
      </c>
      <c r="AD43" s="61" t="str">
        <f ca="1" t="shared" si="12"/>
        <v/>
      </c>
      <c r="AE43" s="61" t="str">
        <f ca="1" t="shared" si="12"/>
        <v/>
      </c>
      <c r="AF43" s="61" t="str">
        <f ca="1" t="shared" si="12"/>
        <v/>
      </c>
      <c r="AG43" s="61" t="str">
        <f ca="1" t="shared" si="12"/>
        <v/>
      </c>
      <c r="AH43" s="61" t="str">
        <f ca="1" t="shared" si="12"/>
        <v/>
      </c>
      <c r="AI43" s="61" t="str">
        <f ca="1" t="shared" si="12"/>
        <v/>
      </c>
      <c r="AJ43" s="61" t="str">
        <f ca="1" t="shared" si="12"/>
        <v/>
      </c>
      <c r="AK43" s="61" t="str">
        <f ca="1" t="shared" si="12"/>
        <v/>
      </c>
      <c r="AL43" s="61" t="str">
        <f ca="1" t="shared" si="12"/>
        <v/>
      </c>
      <c r="AM43" s="61" t="str">
        <f ca="1" t="shared" si="12"/>
        <v/>
      </c>
      <c r="AN43" s="61" t="str">
        <f ca="1" t="shared" si="12"/>
        <v/>
      </c>
      <c r="AO43" s="61" t="str">
        <f ca="1" t="shared" si="12"/>
        <v/>
      </c>
      <c r="AP43" s="61" t="str">
        <f ca="1" t="shared" ref="AP43:BE59" si="13">IF(AND($C43="目标",AP$7&gt;=$G43,AP$7&lt;=$G43+$H43-1),2,IF(AND($C43="里程碑",AP$7&gt;=$G43,AP$7&lt;=$G43+$H43-1),1,""))</f>
        <v/>
      </c>
      <c r="AQ43" s="61" t="str">
        <f ca="1" t="shared" si="13"/>
        <v/>
      </c>
      <c r="AR43" s="61" t="str">
        <f ca="1" t="shared" si="13"/>
        <v/>
      </c>
      <c r="AS43" s="61" t="str">
        <f ca="1" t="shared" si="13"/>
        <v/>
      </c>
      <c r="AT43" s="61" t="str">
        <f ca="1" t="shared" si="13"/>
        <v/>
      </c>
      <c r="AU43" s="61" t="str">
        <f ca="1" t="shared" si="13"/>
        <v/>
      </c>
      <c r="AV43" s="61" t="str">
        <f ca="1" t="shared" si="13"/>
        <v/>
      </c>
      <c r="AW43" s="61" t="str">
        <f ca="1" t="shared" si="13"/>
        <v/>
      </c>
      <c r="AX43" s="61" t="str">
        <f ca="1" t="shared" si="13"/>
        <v/>
      </c>
      <c r="AY43" s="61" t="str">
        <f ca="1" t="shared" si="13"/>
        <v/>
      </c>
      <c r="AZ43" s="61" t="str">
        <f ca="1" t="shared" si="13"/>
        <v/>
      </c>
      <c r="BA43" s="61" t="str">
        <f ca="1" t="shared" si="13"/>
        <v/>
      </c>
      <c r="BB43" s="61" t="str">
        <f ca="1" t="shared" si="13"/>
        <v/>
      </c>
      <c r="BC43" s="61" t="str">
        <f ca="1" t="shared" si="13"/>
        <v/>
      </c>
      <c r="BD43" s="61" t="str">
        <f ca="1" t="shared" si="13"/>
        <v/>
      </c>
      <c r="BE43" s="61" t="str">
        <f ca="1" t="shared" si="13"/>
        <v/>
      </c>
      <c r="BF43" s="61" t="str">
        <f ca="1" t="shared" ref="BE43:BM71" si="14">IF(AND($C43="目标",BF$7&gt;=$G43,BF$7&lt;=$G43+$H43-1),2,IF(AND($C43="里程碑",BF$7&gt;=$G43,BF$7&lt;=$G43+$H43-1),1,""))</f>
        <v/>
      </c>
      <c r="BG43" s="61" t="str">
        <f ca="1" t="shared" si="14"/>
        <v/>
      </c>
      <c r="BH43" s="61" t="str">
        <f ca="1" t="shared" si="14"/>
        <v/>
      </c>
      <c r="BI43" s="61" t="str">
        <f ca="1" t="shared" si="14"/>
        <v/>
      </c>
      <c r="BJ43" s="61" t="str">
        <f ca="1" t="shared" si="14"/>
        <v/>
      </c>
      <c r="BK43" s="61" t="str">
        <f ca="1" t="shared" si="14"/>
        <v/>
      </c>
      <c r="BL43" s="61" t="str">
        <f ca="1" t="shared" si="14"/>
        <v/>
      </c>
      <c r="BM43" s="61" t="str">
        <f ca="1" t="shared" si="14"/>
        <v/>
      </c>
      <c r="BN43" s="9"/>
    </row>
    <row r="44" s="2" customFormat="1" ht="40.15" customHeight="1" spans="2:66">
      <c r="B44" s="36"/>
      <c r="C44" s="33" t="s">
        <v>22</v>
      </c>
      <c r="D44" s="33"/>
      <c r="E44" s="33"/>
      <c r="F44" s="34"/>
      <c r="G44" s="75">
        <v>45822</v>
      </c>
      <c r="H44" s="31">
        <v>1</v>
      </c>
      <c r="I44" s="59"/>
      <c r="J44" s="60">
        <f ca="1" t="shared" si="11"/>
        <v>2</v>
      </c>
      <c r="K44" s="61" t="str">
        <f ca="1" t="shared" si="11"/>
        <v/>
      </c>
      <c r="L44" s="61" t="str">
        <f ca="1" t="shared" si="11"/>
        <v/>
      </c>
      <c r="M44" s="61" t="str">
        <f ca="1" t="shared" si="11"/>
        <v/>
      </c>
      <c r="N44" s="61" t="str">
        <f ca="1" t="shared" si="11"/>
        <v/>
      </c>
      <c r="O44" s="61" t="str">
        <f ca="1" t="shared" si="11"/>
        <v/>
      </c>
      <c r="P44" s="61" t="str">
        <f ca="1" t="shared" si="11"/>
        <v/>
      </c>
      <c r="Q44" s="61" t="str">
        <f ca="1" t="shared" si="11"/>
        <v/>
      </c>
      <c r="R44" s="61" t="str">
        <f ca="1" t="shared" si="11"/>
        <v/>
      </c>
      <c r="S44" s="61" t="str">
        <f ca="1" t="shared" si="11"/>
        <v/>
      </c>
      <c r="T44" s="61" t="str">
        <f ca="1" t="shared" si="11"/>
        <v/>
      </c>
      <c r="U44" s="61" t="str">
        <f ca="1" t="shared" si="11"/>
        <v/>
      </c>
      <c r="V44" s="61" t="str">
        <f ca="1" t="shared" si="11"/>
        <v/>
      </c>
      <c r="W44" s="61" t="str">
        <f ca="1" t="shared" si="11"/>
        <v/>
      </c>
      <c r="X44" s="61" t="str">
        <f ca="1" t="shared" si="11"/>
        <v/>
      </c>
      <c r="Y44" s="61" t="str">
        <f ca="1" t="shared" si="11"/>
        <v/>
      </c>
      <c r="Z44" s="61" t="str">
        <f ca="1" t="shared" si="12"/>
        <v/>
      </c>
      <c r="AA44" s="61" t="str">
        <f ca="1" t="shared" si="12"/>
        <v/>
      </c>
      <c r="AB44" s="61" t="str">
        <f ca="1" t="shared" si="12"/>
        <v/>
      </c>
      <c r="AC44" s="61" t="str">
        <f ca="1" t="shared" si="12"/>
        <v/>
      </c>
      <c r="AD44" s="61" t="str">
        <f ca="1" t="shared" si="12"/>
        <v/>
      </c>
      <c r="AE44" s="61" t="str">
        <f ca="1" t="shared" si="12"/>
        <v/>
      </c>
      <c r="AF44" s="61" t="str">
        <f ca="1" t="shared" si="12"/>
        <v/>
      </c>
      <c r="AG44" s="61" t="str">
        <f ca="1" t="shared" si="12"/>
        <v/>
      </c>
      <c r="AH44" s="61" t="str">
        <f ca="1" t="shared" si="12"/>
        <v/>
      </c>
      <c r="AI44" s="61" t="str">
        <f ca="1" t="shared" si="12"/>
        <v/>
      </c>
      <c r="AJ44" s="61" t="str">
        <f ca="1" t="shared" si="12"/>
        <v/>
      </c>
      <c r="AK44" s="61" t="str">
        <f ca="1" t="shared" si="12"/>
        <v/>
      </c>
      <c r="AL44" s="61" t="str">
        <f ca="1" t="shared" si="12"/>
        <v/>
      </c>
      <c r="AM44" s="61" t="str">
        <f ca="1" t="shared" si="12"/>
        <v/>
      </c>
      <c r="AN44" s="61" t="str">
        <f ca="1" t="shared" si="12"/>
        <v/>
      </c>
      <c r="AO44" s="61" t="str">
        <f ca="1" t="shared" si="12"/>
        <v/>
      </c>
      <c r="AP44" s="61" t="str">
        <f ca="1" t="shared" si="13"/>
        <v/>
      </c>
      <c r="AQ44" s="61" t="str">
        <f ca="1" t="shared" si="13"/>
        <v/>
      </c>
      <c r="AR44" s="61" t="str">
        <f ca="1" t="shared" si="13"/>
        <v/>
      </c>
      <c r="AS44" s="61" t="str">
        <f ca="1" t="shared" si="13"/>
        <v/>
      </c>
      <c r="AT44" s="61" t="str">
        <f ca="1" t="shared" si="13"/>
        <v/>
      </c>
      <c r="AU44" s="61" t="str">
        <f ca="1" t="shared" si="13"/>
        <v/>
      </c>
      <c r="AV44" s="61" t="str">
        <f ca="1" t="shared" si="13"/>
        <v/>
      </c>
      <c r="AW44" s="61" t="str">
        <f ca="1" t="shared" si="13"/>
        <v/>
      </c>
      <c r="AX44" s="61" t="str">
        <f ca="1" t="shared" si="13"/>
        <v/>
      </c>
      <c r="AY44" s="61" t="str">
        <f ca="1" t="shared" si="13"/>
        <v/>
      </c>
      <c r="AZ44" s="61" t="str">
        <f ca="1" t="shared" si="13"/>
        <v/>
      </c>
      <c r="BA44" s="61" t="str">
        <f ca="1" t="shared" si="13"/>
        <v/>
      </c>
      <c r="BB44" s="61" t="str">
        <f ca="1" t="shared" si="13"/>
        <v/>
      </c>
      <c r="BC44" s="61" t="str">
        <f ca="1" t="shared" si="13"/>
        <v/>
      </c>
      <c r="BD44" s="61" t="str">
        <f ca="1" t="shared" si="13"/>
        <v/>
      </c>
      <c r="BE44" s="61" t="str">
        <f ca="1" t="shared" si="14"/>
        <v/>
      </c>
      <c r="BF44" s="61" t="str">
        <f ca="1" t="shared" si="14"/>
        <v/>
      </c>
      <c r="BG44" s="61" t="str">
        <f ca="1" t="shared" si="14"/>
        <v/>
      </c>
      <c r="BH44" s="61" t="str">
        <f ca="1" t="shared" si="14"/>
        <v/>
      </c>
      <c r="BI44" s="61" t="str">
        <f ca="1" t="shared" si="14"/>
        <v/>
      </c>
      <c r="BJ44" s="61" t="str">
        <f ca="1" t="shared" si="14"/>
        <v/>
      </c>
      <c r="BK44" s="61" t="str">
        <f ca="1" t="shared" si="14"/>
        <v/>
      </c>
      <c r="BL44" s="61" t="str">
        <f ca="1" t="shared" si="14"/>
        <v/>
      </c>
      <c r="BM44" s="61" t="str">
        <f ca="1" t="shared" si="14"/>
        <v/>
      </c>
      <c r="BN44" s="9"/>
    </row>
    <row r="45" s="2" customFormat="1" ht="40.15" customHeight="1" spans="2:66">
      <c r="B45" s="32" t="s">
        <v>93</v>
      </c>
      <c r="C45" s="33" t="s">
        <v>22</v>
      </c>
      <c r="D45" s="33"/>
      <c r="E45" s="33"/>
      <c r="F45" s="34"/>
      <c r="G45" s="75">
        <v>45822</v>
      </c>
      <c r="H45" s="31">
        <v>1</v>
      </c>
      <c r="I45" s="59"/>
      <c r="J45" s="60">
        <f ca="1" t="shared" si="11"/>
        <v>2</v>
      </c>
      <c r="K45" s="61" t="str">
        <f ca="1" t="shared" si="11"/>
        <v/>
      </c>
      <c r="L45" s="61" t="str">
        <f ca="1" t="shared" si="11"/>
        <v/>
      </c>
      <c r="M45" s="61" t="str">
        <f ca="1" t="shared" si="11"/>
        <v/>
      </c>
      <c r="N45" s="61" t="str">
        <f ca="1" t="shared" si="11"/>
        <v/>
      </c>
      <c r="O45" s="61" t="str">
        <f ca="1" t="shared" si="11"/>
        <v/>
      </c>
      <c r="P45" s="61" t="str">
        <f ca="1" t="shared" si="11"/>
        <v/>
      </c>
      <c r="Q45" s="61" t="str">
        <f ca="1" t="shared" si="11"/>
        <v/>
      </c>
      <c r="R45" s="61" t="str">
        <f ca="1" t="shared" si="11"/>
        <v/>
      </c>
      <c r="S45" s="61" t="str">
        <f ca="1" t="shared" si="11"/>
        <v/>
      </c>
      <c r="T45" s="61" t="str">
        <f ca="1" t="shared" si="11"/>
        <v/>
      </c>
      <c r="U45" s="61" t="str">
        <f ca="1" t="shared" si="11"/>
        <v/>
      </c>
      <c r="V45" s="61" t="str">
        <f ca="1" t="shared" si="11"/>
        <v/>
      </c>
      <c r="W45" s="61" t="str">
        <f ca="1" t="shared" si="11"/>
        <v/>
      </c>
      <c r="X45" s="61" t="str">
        <f ca="1" t="shared" si="11"/>
        <v/>
      </c>
      <c r="Y45" s="61" t="str">
        <f ca="1" t="shared" si="11"/>
        <v/>
      </c>
      <c r="Z45" s="61" t="str">
        <f ca="1" t="shared" si="12"/>
        <v/>
      </c>
      <c r="AA45" s="61" t="str">
        <f ca="1" t="shared" si="12"/>
        <v/>
      </c>
      <c r="AB45" s="61" t="str">
        <f ca="1" t="shared" si="12"/>
        <v/>
      </c>
      <c r="AC45" s="61" t="str">
        <f ca="1" t="shared" si="12"/>
        <v/>
      </c>
      <c r="AD45" s="61" t="str">
        <f ca="1" t="shared" si="12"/>
        <v/>
      </c>
      <c r="AE45" s="61" t="str">
        <f ca="1" t="shared" si="12"/>
        <v/>
      </c>
      <c r="AF45" s="61" t="str">
        <f ca="1" t="shared" si="12"/>
        <v/>
      </c>
      <c r="AG45" s="61" t="str">
        <f ca="1" t="shared" si="12"/>
        <v/>
      </c>
      <c r="AH45" s="61" t="str">
        <f ca="1" t="shared" si="12"/>
        <v/>
      </c>
      <c r="AI45" s="61" t="str">
        <f ca="1" t="shared" si="12"/>
        <v/>
      </c>
      <c r="AJ45" s="61" t="str">
        <f ca="1" t="shared" si="12"/>
        <v/>
      </c>
      <c r="AK45" s="61" t="str">
        <f ca="1" t="shared" si="12"/>
        <v/>
      </c>
      <c r="AL45" s="61" t="str">
        <f ca="1" t="shared" si="12"/>
        <v/>
      </c>
      <c r="AM45" s="61" t="str">
        <f ca="1" t="shared" si="12"/>
        <v/>
      </c>
      <c r="AN45" s="61" t="str">
        <f ca="1" t="shared" si="12"/>
        <v/>
      </c>
      <c r="AO45" s="61" t="str">
        <f ca="1" t="shared" si="12"/>
        <v/>
      </c>
      <c r="AP45" s="61" t="str">
        <f ca="1" t="shared" si="13"/>
        <v/>
      </c>
      <c r="AQ45" s="61" t="str">
        <f ca="1" t="shared" si="13"/>
        <v/>
      </c>
      <c r="AR45" s="61" t="str">
        <f ca="1" t="shared" si="13"/>
        <v/>
      </c>
      <c r="AS45" s="61" t="str">
        <f ca="1" t="shared" si="13"/>
        <v/>
      </c>
      <c r="AT45" s="61" t="str">
        <f ca="1" t="shared" si="13"/>
        <v/>
      </c>
      <c r="AU45" s="61" t="str">
        <f ca="1" t="shared" si="13"/>
        <v/>
      </c>
      <c r="AV45" s="61" t="str">
        <f ca="1" t="shared" si="13"/>
        <v/>
      </c>
      <c r="AW45" s="61" t="str">
        <f ca="1" t="shared" si="13"/>
        <v/>
      </c>
      <c r="AX45" s="61" t="str">
        <f ca="1" t="shared" si="13"/>
        <v/>
      </c>
      <c r="AY45" s="61" t="str">
        <f ca="1" t="shared" si="13"/>
        <v/>
      </c>
      <c r="AZ45" s="61" t="str">
        <f ca="1" t="shared" si="13"/>
        <v/>
      </c>
      <c r="BA45" s="61" t="str">
        <f ca="1" t="shared" si="13"/>
        <v/>
      </c>
      <c r="BB45" s="61" t="str">
        <f ca="1" t="shared" si="13"/>
        <v/>
      </c>
      <c r="BC45" s="61" t="str">
        <f ca="1" t="shared" si="13"/>
        <v/>
      </c>
      <c r="BD45" s="61" t="str">
        <f ca="1" t="shared" si="13"/>
        <v/>
      </c>
      <c r="BE45" s="61" t="str">
        <f ca="1" t="shared" si="14"/>
        <v/>
      </c>
      <c r="BF45" s="61" t="str">
        <f ca="1" t="shared" si="14"/>
        <v/>
      </c>
      <c r="BG45" s="61" t="str">
        <f ca="1" t="shared" si="14"/>
        <v/>
      </c>
      <c r="BH45" s="61" t="str">
        <f ca="1" t="shared" si="14"/>
        <v/>
      </c>
      <c r="BI45" s="61" t="str">
        <f ca="1" t="shared" si="14"/>
        <v/>
      </c>
      <c r="BJ45" s="61" t="str">
        <f ca="1" t="shared" si="14"/>
        <v/>
      </c>
      <c r="BK45" s="61" t="str">
        <f ca="1" t="shared" si="14"/>
        <v/>
      </c>
      <c r="BL45" s="61" t="str">
        <f ca="1" t="shared" si="14"/>
        <v/>
      </c>
      <c r="BM45" s="61" t="str">
        <f ca="1" t="shared" si="14"/>
        <v/>
      </c>
      <c r="BN45" s="9"/>
    </row>
    <row r="46" s="2" customFormat="1" ht="40.15" customHeight="1" spans="2:66">
      <c r="B46" s="36" t="s">
        <v>63</v>
      </c>
      <c r="C46" s="33" t="s">
        <v>22</v>
      </c>
      <c r="D46" s="33"/>
      <c r="E46" s="33"/>
      <c r="F46" s="34"/>
      <c r="G46" s="75">
        <v>45822</v>
      </c>
      <c r="H46" s="31">
        <v>1</v>
      </c>
      <c r="I46" s="59"/>
      <c r="J46" s="60">
        <f ca="1" t="shared" si="11"/>
        <v>2</v>
      </c>
      <c r="K46" s="61" t="str">
        <f ca="1" t="shared" si="11"/>
        <v/>
      </c>
      <c r="L46" s="61" t="str">
        <f ca="1" t="shared" si="11"/>
        <v/>
      </c>
      <c r="M46" s="61" t="str">
        <f ca="1" t="shared" si="11"/>
        <v/>
      </c>
      <c r="N46" s="61" t="str">
        <f ca="1" t="shared" si="11"/>
        <v/>
      </c>
      <c r="O46" s="61" t="str">
        <f ca="1" t="shared" si="11"/>
        <v/>
      </c>
      <c r="P46" s="61" t="str">
        <f ca="1" t="shared" si="11"/>
        <v/>
      </c>
      <c r="Q46" s="61" t="str">
        <f ca="1" t="shared" si="11"/>
        <v/>
      </c>
      <c r="R46" s="61" t="str">
        <f ca="1" t="shared" si="11"/>
        <v/>
      </c>
      <c r="S46" s="61" t="str">
        <f ca="1" t="shared" si="11"/>
        <v/>
      </c>
      <c r="T46" s="61" t="str">
        <f ca="1" t="shared" si="11"/>
        <v/>
      </c>
      <c r="U46" s="61" t="str">
        <f ca="1" t="shared" si="11"/>
        <v/>
      </c>
      <c r="V46" s="61" t="str">
        <f ca="1" t="shared" si="11"/>
        <v/>
      </c>
      <c r="W46" s="61" t="str">
        <f ca="1" t="shared" si="11"/>
        <v/>
      </c>
      <c r="X46" s="61" t="str">
        <f ca="1" t="shared" si="11"/>
        <v/>
      </c>
      <c r="Y46" s="61" t="str">
        <f ca="1" t="shared" si="11"/>
        <v/>
      </c>
      <c r="Z46" s="61" t="str">
        <f ca="1" t="shared" si="12"/>
        <v/>
      </c>
      <c r="AA46" s="61" t="str">
        <f ca="1" t="shared" si="12"/>
        <v/>
      </c>
      <c r="AB46" s="61" t="str">
        <f ca="1" t="shared" si="12"/>
        <v/>
      </c>
      <c r="AC46" s="61" t="str">
        <f ca="1" t="shared" si="12"/>
        <v/>
      </c>
      <c r="AD46" s="61" t="str">
        <f ca="1" t="shared" si="12"/>
        <v/>
      </c>
      <c r="AE46" s="61" t="str">
        <f ca="1" t="shared" si="12"/>
        <v/>
      </c>
      <c r="AF46" s="61" t="str">
        <f ca="1" t="shared" si="12"/>
        <v/>
      </c>
      <c r="AG46" s="61" t="str">
        <f ca="1" t="shared" si="12"/>
        <v/>
      </c>
      <c r="AH46" s="61" t="str">
        <f ca="1" t="shared" si="12"/>
        <v/>
      </c>
      <c r="AI46" s="61" t="str">
        <f ca="1" t="shared" si="12"/>
        <v/>
      </c>
      <c r="AJ46" s="61" t="str">
        <f ca="1" t="shared" si="12"/>
        <v/>
      </c>
      <c r="AK46" s="61" t="str">
        <f ca="1" t="shared" si="12"/>
        <v/>
      </c>
      <c r="AL46" s="61" t="str">
        <f ca="1" t="shared" si="12"/>
        <v/>
      </c>
      <c r="AM46" s="61" t="str">
        <f ca="1" t="shared" si="12"/>
        <v/>
      </c>
      <c r="AN46" s="61" t="str">
        <f ca="1" t="shared" si="12"/>
        <v/>
      </c>
      <c r="AO46" s="61" t="str">
        <f ca="1" t="shared" si="12"/>
        <v/>
      </c>
      <c r="AP46" s="61" t="str">
        <f ca="1" t="shared" si="13"/>
        <v/>
      </c>
      <c r="AQ46" s="61" t="str">
        <f ca="1" t="shared" si="13"/>
        <v/>
      </c>
      <c r="AR46" s="61" t="str">
        <f ca="1" t="shared" si="13"/>
        <v/>
      </c>
      <c r="AS46" s="61" t="str">
        <f ca="1" t="shared" si="13"/>
        <v/>
      </c>
      <c r="AT46" s="61" t="str">
        <f ca="1" t="shared" si="13"/>
        <v/>
      </c>
      <c r="AU46" s="61" t="str">
        <f ca="1" t="shared" si="13"/>
        <v/>
      </c>
      <c r="AV46" s="61" t="str">
        <f ca="1" t="shared" si="13"/>
        <v/>
      </c>
      <c r="AW46" s="61" t="str">
        <f ca="1" t="shared" si="13"/>
        <v/>
      </c>
      <c r="AX46" s="61" t="str">
        <f ca="1" t="shared" si="13"/>
        <v/>
      </c>
      <c r="AY46" s="61" t="str">
        <f ca="1" t="shared" si="13"/>
        <v/>
      </c>
      <c r="AZ46" s="61" t="str">
        <f ca="1" t="shared" si="13"/>
        <v/>
      </c>
      <c r="BA46" s="61" t="str">
        <f ca="1" t="shared" si="13"/>
        <v/>
      </c>
      <c r="BB46" s="61" t="str">
        <f ca="1" t="shared" si="13"/>
        <v/>
      </c>
      <c r="BC46" s="61" t="str">
        <f ca="1" t="shared" si="13"/>
        <v/>
      </c>
      <c r="BD46" s="61" t="str">
        <f ca="1" t="shared" si="13"/>
        <v/>
      </c>
      <c r="BE46" s="61" t="str">
        <f ca="1" t="shared" si="14"/>
        <v/>
      </c>
      <c r="BF46" s="61" t="str">
        <f ca="1" t="shared" si="14"/>
        <v/>
      </c>
      <c r="BG46" s="61" t="str">
        <f ca="1" t="shared" si="14"/>
        <v/>
      </c>
      <c r="BH46" s="61" t="str">
        <f ca="1" t="shared" si="14"/>
        <v/>
      </c>
      <c r="BI46" s="61" t="str">
        <f ca="1" t="shared" si="14"/>
        <v/>
      </c>
      <c r="BJ46" s="61" t="str">
        <f ca="1" t="shared" si="14"/>
        <v/>
      </c>
      <c r="BK46" s="61" t="str">
        <f ca="1" t="shared" si="14"/>
        <v/>
      </c>
      <c r="BL46" s="61" t="str">
        <f ca="1" t="shared" si="14"/>
        <v/>
      </c>
      <c r="BM46" s="61" t="str">
        <f ca="1" t="shared" si="14"/>
        <v/>
      </c>
      <c r="BN46" s="9"/>
    </row>
    <row r="47" s="2" customFormat="1" ht="40.15" customHeight="1" spans="2:66">
      <c r="B47" s="36" t="s">
        <v>94</v>
      </c>
      <c r="C47" s="33" t="s">
        <v>22</v>
      </c>
      <c r="D47" s="33"/>
      <c r="E47" s="33"/>
      <c r="F47" s="34"/>
      <c r="G47" s="75">
        <v>45822</v>
      </c>
      <c r="H47" s="31">
        <v>1</v>
      </c>
      <c r="I47" s="59"/>
      <c r="J47" s="60">
        <f ca="1" t="shared" si="11"/>
        <v>2</v>
      </c>
      <c r="K47" s="61" t="str">
        <f ca="1" t="shared" si="11"/>
        <v/>
      </c>
      <c r="L47" s="61" t="str">
        <f ca="1" t="shared" si="11"/>
        <v/>
      </c>
      <c r="M47" s="61" t="str">
        <f ca="1" t="shared" si="11"/>
        <v/>
      </c>
      <c r="N47" s="61" t="str">
        <f ca="1" t="shared" si="11"/>
        <v/>
      </c>
      <c r="O47" s="61" t="str">
        <f ca="1" t="shared" si="11"/>
        <v/>
      </c>
      <c r="P47" s="61" t="str">
        <f ca="1" t="shared" si="11"/>
        <v/>
      </c>
      <c r="Q47" s="61" t="str">
        <f ca="1" t="shared" si="11"/>
        <v/>
      </c>
      <c r="R47" s="61" t="str">
        <f ca="1" t="shared" si="11"/>
        <v/>
      </c>
      <c r="S47" s="61" t="str">
        <f ca="1" t="shared" si="11"/>
        <v/>
      </c>
      <c r="T47" s="61" t="str">
        <f ca="1" t="shared" si="11"/>
        <v/>
      </c>
      <c r="U47" s="61" t="str">
        <f ca="1" t="shared" si="11"/>
        <v/>
      </c>
      <c r="V47" s="61" t="str">
        <f ca="1" t="shared" si="11"/>
        <v/>
      </c>
      <c r="W47" s="61" t="str">
        <f ca="1" t="shared" si="11"/>
        <v/>
      </c>
      <c r="X47" s="61" t="str">
        <f ca="1" t="shared" si="11"/>
        <v/>
      </c>
      <c r="Y47" s="61" t="str">
        <f ca="1" t="shared" si="11"/>
        <v/>
      </c>
      <c r="Z47" s="61" t="str">
        <f ca="1" t="shared" si="12"/>
        <v/>
      </c>
      <c r="AA47" s="61" t="str">
        <f ca="1" t="shared" si="12"/>
        <v/>
      </c>
      <c r="AB47" s="61" t="str">
        <f ca="1" t="shared" si="12"/>
        <v/>
      </c>
      <c r="AC47" s="61" t="str">
        <f ca="1" t="shared" si="12"/>
        <v/>
      </c>
      <c r="AD47" s="61" t="str">
        <f ca="1" t="shared" si="12"/>
        <v/>
      </c>
      <c r="AE47" s="61" t="str">
        <f ca="1" t="shared" si="12"/>
        <v/>
      </c>
      <c r="AF47" s="61" t="str">
        <f ca="1" t="shared" si="12"/>
        <v/>
      </c>
      <c r="AG47" s="61" t="str">
        <f ca="1" t="shared" si="12"/>
        <v/>
      </c>
      <c r="AH47" s="61" t="str">
        <f ca="1" t="shared" si="12"/>
        <v/>
      </c>
      <c r="AI47" s="61" t="str">
        <f ca="1" t="shared" si="12"/>
        <v/>
      </c>
      <c r="AJ47" s="61" t="str">
        <f ca="1" t="shared" si="12"/>
        <v/>
      </c>
      <c r="AK47" s="61" t="str">
        <f ca="1" t="shared" si="12"/>
        <v/>
      </c>
      <c r="AL47" s="61" t="str">
        <f ca="1" t="shared" si="12"/>
        <v/>
      </c>
      <c r="AM47" s="61" t="str">
        <f ca="1" t="shared" si="12"/>
        <v/>
      </c>
      <c r="AN47" s="61" t="str">
        <f ca="1" t="shared" si="12"/>
        <v/>
      </c>
      <c r="AO47" s="61" t="str">
        <f ca="1" t="shared" si="12"/>
        <v/>
      </c>
      <c r="AP47" s="61" t="str">
        <f ca="1" t="shared" si="13"/>
        <v/>
      </c>
      <c r="AQ47" s="61" t="str">
        <f ca="1" t="shared" si="13"/>
        <v/>
      </c>
      <c r="AR47" s="61" t="str">
        <f ca="1" t="shared" si="13"/>
        <v/>
      </c>
      <c r="AS47" s="61" t="str">
        <f ca="1" t="shared" si="13"/>
        <v/>
      </c>
      <c r="AT47" s="61" t="str">
        <f ca="1" t="shared" si="13"/>
        <v/>
      </c>
      <c r="AU47" s="61" t="str">
        <f ca="1" t="shared" si="13"/>
        <v/>
      </c>
      <c r="AV47" s="61" t="str">
        <f ca="1" t="shared" si="13"/>
        <v/>
      </c>
      <c r="AW47" s="61" t="str">
        <f ca="1" t="shared" si="13"/>
        <v/>
      </c>
      <c r="AX47" s="61" t="str">
        <f ca="1" t="shared" si="13"/>
        <v/>
      </c>
      <c r="AY47" s="61" t="str">
        <f ca="1" t="shared" si="13"/>
        <v/>
      </c>
      <c r="AZ47" s="61" t="str">
        <f ca="1" t="shared" si="13"/>
        <v/>
      </c>
      <c r="BA47" s="61" t="str">
        <f ca="1" t="shared" si="13"/>
        <v/>
      </c>
      <c r="BB47" s="61" t="str">
        <f ca="1" t="shared" si="13"/>
        <v/>
      </c>
      <c r="BC47" s="61" t="str">
        <f ca="1" t="shared" si="13"/>
        <v/>
      </c>
      <c r="BD47" s="61" t="str">
        <f ca="1" t="shared" si="13"/>
        <v/>
      </c>
      <c r="BE47" s="61" t="str">
        <f ca="1" t="shared" si="14"/>
        <v/>
      </c>
      <c r="BF47" s="61" t="str">
        <f ca="1" t="shared" si="14"/>
        <v/>
      </c>
      <c r="BG47" s="61" t="str">
        <f ca="1" t="shared" si="14"/>
        <v/>
      </c>
      <c r="BH47" s="61" t="str">
        <f ca="1" t="shared" si="14"/>
        <v/>
      </c>
      <c r="BI47" s="61" t="str">
        <f ca="1" t="shared" si="14"/>
        <v/>
      </c>
      <c r="BJ47" s="61" t="str">
        <f ca="1" t="shared" si="14"/>
        <v/>
      </c>
      <c r="BK47" s="61" t="str">
        <f ca="1" t="shared" si="14"/>
        <v/>
      </c>
      <c r="BL47" s="61" t="str">
        <f ca="1" t="shared" si="14"/>
        <v/>
      </c>
      <c r="BM47" s="61" t="str">
        <f ca="1" t="shared" si="14"/>
        <v/>
      </c>
      <c r="BN47" s="9"/>
    </row>
    <row r="48" s="2" customFormat="1" ht="40.15" customHeight="1" spans="2:66">
      <c r="B48" s="36" t="s">
        <v>95</v>
      </c>
      <c r="C48" s="33" t="s">
        <v>22</v>
      </c>
      <c r="D48" s="33"/>
      <c r="E48" s="33"/>
      <c r="F48" s="34"/>
      <c r="G48" s="75">
        <v>45822</v>
      </c>
      <c r="H48" s="31">
        <v>1</v>
      </c>
      <c r="I48" s="59"/>
      <c r="J48" s="60">
        <f ca="1" t="shared" si="11"/>
        <v>2</v>
      </c>
      <c r="K48" s="61" t="str">
        <f ca="1" t="shared" si="11"/>
        <v/>
      </c>
      <c r="L48" s="61" t="str">
        <f ca="1" t="shared" si="11"/>
        <v/>
      </c>
      <c r="M48" s="61" t="str">
        <f ca="1" t="shared" si="11"/>
        <v/>
      </c>
      <c r="N48" s="61" t="str">
        <f ca="1" t="shared" si="11"/>
        <v/>
      </c>
      <c r="O48" s="61" t="str">
        <f ca="1" t="shared" si="11"/>
        <v/>
      </c>
      <c r="P48" s="61" t="str">
        <f ca="1" t="shared" si="11"/>
        <v/>
      </c>
      <c r="Q48" s="61" t="str">
        <f ca="1" t="shared" si="11"/>
        <v/>
      </c>
      <c r="R48" s="61" t="str">
        <f ca="1" t="shared" si="11"/>
        <v/>
      </c>
      <c r="S48" s="61" t="str">
        <f ca="1" t="shared" si="11"/>
        <v/>
      </c>
      <c r="T48" s="61" t="str">
        <f ca="1" t="shared" si="11"/>
        <v/>
      </c>
      <c r="U48" s="61" t="str">
        <f ca="1" t="shared" si="11"/>
        <v/>
      </c>
      <c r="V48" s="61" t="str">
        <f ca="1" t="shared" si="11"/>
        <v/>
      </c>
      <c r="W48" s="61" t="str">
        <f ca="1" t="shared" si="11"/>
        <v/>
      </c>
      <c r="X48" s="61" t="str">
        <f ca="1" t="shared" si="11"/>
        <v/>
      </c>
      <c r="Y48" s="61" t="str">
        <f ca="1" t="shared" si="11"/>
        <v/>
      </c>
      <c r="Z48" s="61" t="str">
        <f ca="1" t="shared" si="12"/>
        <v/>
      </c>
      <c r="AA48" s="61" t="str">
        <f ca="1" t="shared" si="12"/>
        <v/>
      </c>
      <c r="AB48" s="61" t="str">
        <f ca="1" t="shared" si="12"/>
        <v/>
      </c>
      <c r="AC48" s="61" t="str">
        <f ca="1" t="shared" si="12"/>
        <v/>
      </c>
      <c r="AD48" s="61" t="str">
        <f ca="1" t="shared" si="12"/>
        <v/>
      </c>
      <c r="AE48" s="61" t="str">
        <f ca="1" t="shared" si="12"/>
        <v/>
      </c>
      <c r="AF48" s="61" t="str">
        <f ca="1" t="shared" si="12"/>
        <v/>
      </c>
      <c r="AG48" s="61" t="str">
        <f ca="1" t="shared" si="12"/>
        <v/>
      </c>
      <c r="AH48" s="61" t="str">
        <f ca="1" t="shared" si="12"/>
        <v/>
      </c>
      <c r="AI48" s="61" t="str">
        <f ca="1" t="shared" si="12"/>
        <v/>
      </c>
      <c r="AJ48" s="61" t="str">
        <f ca="1" t="shared" si="12"/>
        <v/>
      </c>
      <c r="AK48" s="61" t="str">
        <f ca="1" t="shared" si="12"/>
        <v/>
      </c>
      <c r="AL48" s="61" t="str">
        <f ca="1" t="shared" si="12"/>
        <v/>
      </c>
      <c r="AM48" s="61" t="str">
        <f ca="1" t="shared" si="12"/>
        <v/>
      </c>
      <c r="AN48" s="61" t="str">
        <f ca="1" t="shared" si="12"/>
        <v/>
      </c>
      <c r="AO48" s="61" t="str">
        <f ca="1" t="shared" si="12"/>
        <v/>
      </c>
      <c r="AP48" s="61" t="str">
        <f ca="1" t="shared" si="13"/>
        <v/>
      </c>
      <c r="AQ48" s="61" t="str">
        <f ca="1" t="shared" si="13"/>
        <v/>
      </c>
      <c r="AR48" s="61" t="str">
        <f ca="1" t="shared" si="13"/>
        <v/>
      </c>
      <c r="AS48" s="61" t="str">
        <f ca="1" t="shared" si="13"/>
        <v/>
      </c>
      <c r="AT48" s="61" t="str">
        <f ca="1" t="shared" si="13"/>
        <v/>
      </c>
      <c r="AU48" s="61" t="str">
        <f ca="1" t="shared" si="13"/>
        <v/>
      </c>
      <c r="AV48" s="61" t="str">
        <f ca="1" t="shared" si="13"/>
        <v/>
      </c>
      <c r="AW48" s="61" t="str">
        <f ca="1" t="shared" si="13"/>
        <v/>
      </c>
      <c r="AX48" s="61" t="str">
        <f ca="1" t="shared" si="13"/>
        <v/>
      </c>
      <c r="AY48" s="61" t="str">
        <f ca="1" t="shared" si="13"/>
        <v/>
      </c>
      <c r="AZ48" s="61" t="str">
        <f ca="1" t="shared" si="13"/>
        <v/>
      </c>
      <c r="BA48" s="61" t="str">
        <f ca="1" t="shared" si="13"/>
        <v/>
      </c>
      <c r="BB48" s="61" t="str">
        <f ca="1" t="shared" si="13"/>
        <v/>
      </c>
      <c r="BC48" s="61" t="str">
        <f ca="1" t="shared" si="13"/>
        <v/>
      </c>
      <c r="BD48" s="61" t="str">
        <f ca="1" t="shared" si="13"/>
        <v/>
      </c>
      <c r="BE48" s="61" t="str">
        <f ca="1" t="shared" si="14"/>
        <v/>
      </c>
      <c r="BF48" s="61" t="str">
        <f ca="1" t="shared" si="14"/>
        <v/>
      </c>
      <c r="BG48" s="61" t="str">
        <f ca="1" t="shared" si="14"/>
        <v/>
      </c>
      <c r="BH48" s="61" t="str">
        <f ca="1" t="shared" si="14"/>
        <v/>
      </c>
      <c r="BI48" s="61" t="str">
        <f ca="1" t="shared" si="14"/>
        <v/>
      </c>
      <c r="BJ48" s="61" t="str">
        <f ca="1" t="shared" si="14"/>
        <v/>
      </c>
      <c r="BK48" s="61" t="str">
        <f ca="1" t="shared" si="14"/>
        <v/>
      </c>
      <c r="BL48" s="61" t="str">
        <f ca="1" t="shared" si="14"/>
        <v/>
      </c>
      <c r="BM48" s="61" t="str">
        <f ca="1" t="shared" si="14"/>
        <v/>
      </c>
      <c r="BN48" s="9"/>
    </row>
    <row r="49" s="2" customFormat="1" ht="40.15" customHeight="1" spans="2:66">
      <c r="B49" s="36" t="s">
        <v>96</v>
      </c>
      <c r="C49" s="33" t="s">
        <v>22</v>
      </c>
      <c r="D49" s="33"/>
      <c r="E49" s="33"/>
      <c r="F49" s="34"/>
      <c r="G49" s="75">
        <v>45822</v>
      </c>
      <c r="H49" s="31">
        <v>1</v>
      </c>
      <c r="I49" s="59"/>
      <c r="J49" s="60">
        <f ca="1" t="shared" si="11"/>
        <v>2</v>
      </c>
      <c r="K49" s="61" t="str">
        <f ca="1" t="shared" si="11"/>
        <v/>
      </c>
      <c r="L49" s="61" t="str">
        <f ca="1" t="shared" si="11"/>
        <v/>
      </c>
      <c r="M49" s="61" t="str">
        <f ca="1" t="shared" si="11"/>
        <v/>
      </c>
      <c r="N49" s="61" t="str">
        <f ca="1" t="shared" si="11"/>
        <v/>
      </c>
      <c r="O49" s="61" t="str">
        <f ca="1" t="shared" si="11"/>
        <v/>
      </c>
      <c r="P49" s="61" t="str">
        <f ca="1" t="shared" si="11"/>
        <v/>
      </c>
      <c r="Q49" s="61" t="str">
        <f ca="1" t="shared" si="11"/>
        <v/>
      </c>
      <c r="R49" s="61" t="str">
        <f ca="1" t="shared" si="11"/>
        <v/>
      </c>
      <c r="S49" s="61" t="str">
        <f ca="1" t="shared" si="11"/>
        <v/>
      </c>
      <c r="T49" s="61" t="str">
        <f ca="1" t="shared" si="11"/>
        <v/>
      </c>
      <c r="U49" s="61" t="str">
        <f ca="1" t="shared" si="11"/>
        <v/>
      </c>
      <c r="V49" s="61" t="str">
        <f ca="1" t="shared" si="11"/>
        <v/>
      </c>
      <c r="W49" s="61" t="str">
        <f ca="1" t="shared" si="11"/>
        <v/>
      </c>
      <c r="X49" s="61" t="str">
        <f ca="1" t="shared" si="11"/>
        <v/>
      </c>
      <c r="Y49" s="61" t="str">
        <f ca="1" t="shared" si="11"/>
        <v/>
      </c>
      <c r="Z49" s="61" t="str">
        <f ca="1" t="shared" si="12"/>
        <v/>
      </c>
      <c r="AA49" s="61" t="str">
        <f ca="1" t="shared" si="12"/>
        <v/>
      </c>
      <c r="AB49" s="61" t="str">
        <f ca="1" t="shared" si="12"/>
        <v/>
      </c>
      <c r="AC49" s="61" t="str">
        <f ca="1" t="shared" si="12"/>
        <v/>
      </c>
      <c r="AD49" s="61" t="str">
        <f ca="1" t="shared" si="12"/>
        <v/>
      </c>
      <c r="AE49" s="61" t="str">
        <f ca="1" t="shared" si="12"/>
        <v/>
      </c>
      <c r="AF49" s="61" t="str">
        <f ca="1" t="shared" si="12"/>
        <v/>
      </c>
      <c r="AG49" s="61" t="str">
        <f ca="1" t="shared" si="12"/>
        <v/>
      </c>
      <c r="AH49" s="61" t="str">
        <f ca="1" t="shared" si="12"/>
        <v/>
      </c>
      <c r="AI49" s="61" t="str">
        <f ca="1" t="shared" si="12"/>
        <v/>
      </c>
      <c r="AJ49" s="61" t="str">
        <f ca="1" t="shared" si="12"/>
        <v/>
      </c>
      <c r="AK49" s="61" t="str">
        <f ca="1" t="shared" si="12"/>
        <v/>
      </c>
      <c r="AL49" s="61" t="str">
        <f ca="1" t="shared" si="12"/>
        <v/>
      </c>
      <c r="AM49" s="61" t="str">
        <f ca="1" t="shared" si="12"/>
        <v/>
      </c>
      <c r="AN49" s="61" t="str">
        <f ca="1" t="shared" si="12"/>
        <v/>
      </c>
      <c r="AO49" s="61" t="str">
        <f ca="1" t="shared" si="12"/>
        <v/>
      </c>
      <c r="AP49" s="61" t="str">
        <f ca="1" t="shared" si="13"/>
        <v/>
      </c>
      <c r="AQ49" s="61" t="str">
        <f ca="1" t="shared" si="13"/>
        <v/>
      </c>
      <c r="AR49" s="61" t="str">
        <f ca="1" t="shared" si="13"/>
        <v/>
      </c>
      <c r="AS49" s="61" t="str">
        <f ca="1" t="shared" si="13"/>
        <v/>
      </c>
      <c r="AT49" s="61" t="str">
        <f ca="1" t="shared" si="13"/>
        <v/>
      </c>
      <c r="AU49" s="61" t="str">
        <f ca="1" t="shared" si="13"/>
        <v/>
      </c>
      <c r="AV49" s="61" t="str">
        <f ca="1" t="shared" si="13"/>
        <v/>
      </c>
      <c r="AW49" s="61" t="str">
        <f ca="1" t="shared" si="13"/>
        <v/>
      </c>
      <c r="AX49" s="61" t="str">
        <f ca="1" t="shared" si="13"/>
        <v/>
      </c>
      <c r="AY49" s="61" t="str">
        <f ca="1" t="shared" si="13"/>
        <v/>
      </c>
      <c r="AZ49" s="61" t="str">
        <f ca="1" t="shared" si="13"/>
        <v/>
      </c>
      <c r="BA49" s="61" t="str">
        <f ca="1" t="shared" si="13"/>
        <v/>
      </c>
      <c r="BB49" s="61" t="str">
        <f ca="1" t="shared" si="13"/>
        <v/>
      </c>
      <c r="BC49" s="61" t="str">
        <f ca="1" t="shared" si="13"/>
        <v/>
      </c>
      <c r="BD49" s="61" t="str">
        <f ca="1" t="shared" si="13"/>
        <v/>
      </c>
      <c r="BE49" s="61" t="str">
        <f ca="1" t="shared" si="14"/>
        <v/>
      </c>
      <c r="BF49" s="61" t="str">
        <f ca="1" t="shared" si="14"/>
        <v/>
      </c>
      <c r="BG49" s="61" t="str">
        <f ca="1" t="shared" si="14"/>
        <v/>
      </c>
      <c r="BH49" s="61" t="str">
        <f ca="1" t="shared" si="14"/>
        <v/>
      </c>
      <c r="BI49" s="61" t="str">
        <f ca="1" t="shared" si="14"/>
        <v/>
      </c>
      <c r="BJ49" s="61" t="str">
        <f ca="1" t="shared" si="14"/>
        <v/>
      </c>
      <c r="BK49" s="61" t="str">
        <f ca="1" t="shared" si="14"/>
        <v/>
      </c>
      <c r="BL49" s="61" t="str">
        <f ca="1" t="shared" si="14"/>
        <v/>
      </c>
      <c r="BM49" s="61" t="str">
        <f ca="1" t="shared" si="14"/>
        <v/>
      </c>
      <c r="BN49" s="9"/>
    </row>
    <row r="50" s="2" customFormat="1" ht="40.15" customHeight="1" spans="2:66">
      <c r="B50" s="36" t="s">
        <v>32</v>
      </c>
      <c r="C50" s="33" t="s">
        <v>22</v>
      </c>
      <c r="D50" s="33"/>
      <c r="E50" s="33"/>
      <c r="F50" s="34"/>
      <c r="G50" s="75">
        <v>45822</v>
      </c>
      <c r="H50" s="31">
        <v>1</v>
      </c>
      <c r="I50" s="59"/>
      <c r="J50" s="60">
        <f ca="1" t="shared" si="11"/>
        <v>2</v>
      </c>
      <c r="K50" s="61" t="str">
        <f ca="1" t="shared" si="11"/>
        <v/>
      </c>
      <c r="L50" s="61" t="str">
        <f ca="1" t="shared" si="11"/>
        <v/>
      </c>
      <c r="M50" s="61" t="str">
        <f ca="1" t="shared" si="11"/>
        <v/>
      </c>
      <c r="N50" s="61" t="str">
        <f ca="1" t="shared" si="11"/>
        <v/>
      </c>
      <c r="O50" s="61" t="str">
        <f ca="1" t="shared" si="11"/>
        <v/>
      </c>
      <c r="P50" s="61" t="str">
        <f ca="1" t="shared" si="11"/>
        <v/>
      </c>
      <c r="Q50" s="61" t="str">
        <f ca="1" t="shared" si="11"/>
        <v/>
      </c>
      <c r="R50" s="61" t="str">
        <f ca="1" t="shared" si="11"/>
        <v/>
      </c>
      <c r="S50" s="61" t="str">
        <f ca="1" t="shared" si="11"/>
        <v/>
      </c>
      <c r="T50" s="61" t="str">
        <f ca="1" t="shared" si="11"/>
        <v/>
      </c>
      <c r="U50" s="61" t="str">
        <f ca="1" t="shared" si="11"/>
        <v/>
      </c>
      <c r="V50" s="61" t="str">
        <f ca="1" t="shared" si="11"/>
        <v/>
      </c>
      <c r="W50" s="61" t="str">
        <f ca="1" t="shared" si="11"/>
        <v/>
      </c>
      <c r="X50" s="61" t="str">
        <f ca="1" t="shared" si="11"/>
        <v/>
      </c>
      <c r="Y50" s="61" t="str">
        <f ca="1" t="shared" si="11"/>
        <v/>
      </c>
      <c r="Z50" s="61" t="str">
        <f ca="1" t="shared" si="12"/>
        <v/>
      </c>
      <c r="AA50" s="61" t="str">
        <f ca="1" t="shared" si="12"/>
        <v/>
      </c>
      <c r="AB50" s="61" t="str">
        <f ca="1" t="shared" si="12"/>
        <v/>
      </c>
      <c r="AC50" s="61" t="str">
        <f ca="1" t="shared" si="12"/>
        <v/>
      </c>
      <c r="AD50" s="61" t="str">
        <f ca="1" t="shared" si="12"/>
        <v/>
      </c>
      <c r="AE50" s="61" t="str">
        <f ca="1" t="shared" si="12"/>
        <v/>
      </c>
      <c r="AF50" s="61" t="str">
        <f ca="1" t="shared" si="12"/>
        <v/>
      </c>
      <c r="AG50" s="61" t="str">
        <f ca="1" t="shared" si="12"/>
        <v/>
      </c>
      <c r="AH50" s="61" t="str">
        <f ca="1" t="shared" si="12"/>
        <v/>
      </c>
      <c r="AI50" s="61" t="str">
        <f ca="1" t="shared" si="12"/>
        <v/>
      </c>
      <c r="AJ50" s="61" t="str">
        <f ca="1" t="shared" si="12"/>
        <v/>
      </c>
      <c r="AK50" s="61" t="str">
        <f ca="1" t="shared" si="12"/>
        <v/>
      </c>
      <c r="AL50" s="61" t="str">
        <f ca="1" t="shared" si="12"/>
        <v/>
      </c>
      <c r="AM50" s="61" t="str">
        <f ca="1" t="shared" si="12"/>
        <v/>
      </c>
      <c r="AN50" s="61" t="str">
        <f ca="1" t="shared" si="12"/>
        <v/>
      </c>
      <c r="AO50" s="61" t="str">
        <f ca="1" t="shared" si="12"/>
        <v/>
      </c>
      <c r="AP50" s="61" t="str">
        <f ca="1" t="shared" si="13"/>
        <v/>
      </c>
      <c r="AQ50" s="61" t="str">
        <f ca="1" t="shared" si="13"/>
        <v/>
      </c>
      <c r="AR50" s="61" t="str">
        <f ca="1" t="shared" si="13"/>
        <v/>
      </c>
      <c r="AS50" s="61" t="str">
        <f ca="1" t="shared" si="13"/>
        <v/>
      </c>
      <c r="AT50" s="61" t="str">
        <f ca="1" t="shared" si="13"/>
        <v/>
      </c>
      <c r="AU50" s="61" t="str">
        <f ca="1" t="shared" si="13"/>
        <v/>
      </c>
      <c r="AV50" s="61" t="str">
        <f ca="1" t="shared" si="13"/>
        <v/>
      </c>
      <c r="AW50" s="61" t="str">
        <f ca="1" t="shared" si="13"/>
        <v/>
      </c>
      <c r="AX50" s="61" t="str">
        <f ca="1" t="shared" si="13"/>
        <v/>
      </c>
      <c r="AY50" s="61" t="str">
        <f ca="1" t="shared" si="13"/>
        <v/>
      </c>
      <c r="AZ50" s="61" t="str">
        <f ca="1" t="shared" si="13"/>
        <v/>
      </c>
      <c r="BA50" s="61" t="str">
        <f ca="1" t="shared" si="13"/>
        <v/>
      </c>
      <c r="BB50" s="61" t="str">
        <f ca="1" t="shared" si="13"/>
        <v/>
      </c>
      <c r="BC50" s="61" t="str">
        <f ca="1" t="shared" si="13"/>
        <v/>
      </c>
      <c r="BD50" s="61" t="str">
        <f ca="1" t="shared" si="13"/>
        <v/>
      </c>
      <c r="BE50" s="61" t="str">
        <f ca="1" t="shared" si="14"/>
        <v/>
      </c>
      <c r="BF50" s="61" t="str">
        <f ca="1" t="shared" si="14"/>
        <v/>
      </c>
      <c r="BG50" s="61" t="str">
        <f ca="1" t="shared" si="14"/>
        <v/>
      </c>
      <c r="BH50" s="61" t="str">
        <f ca="1" t="shared" si="14"/>
        <v/>
      </c>
      <c r="BI50" s="61" t="str">
        <f ca="1" t="shared" si="14"/>
        <v/>
      </c>
      <c r="BJ50" s="61" t="str">
        <f ca="1" t="shared" si="14"/>
        <v/>
      </c>
      <c r="BK50" s="61" t="str">
        <f ca="1" t="shared" si="14"/>
        <v/>
      </c>
      <c r="BL50" s="61" t="str">
        <f ca="1" t="shared" si="14"/>
        <v/>
      </c>
      <c r="BM50" s="61" t="str">
        <f ca="1" t="shared" si="14"/>
        <v/>
      </c>
      <c r="BN50" s="9"/>
    </row>
    <row r="51" s="2" customFormat="1" ht="40.15" customHeight="1" spans="2:66">
      <c r="B51" s="32" t="s">
        <v>67</v>
      </c>
      <c r="C51" s="33" t="s">
        <v>22</v>
      </c>
      <c r="D51" s="33"/>
      <c r="E51" s="33"/>
      <c r="F51" s="34"/>
      <c r="G51" s="75">
        <v>45822</v>
      </c>
      <c r="H51" s="31">
        <v>1</v>
      </c>
      <c r="I51" s="59"/>
      <c r="J51" s="60">
        <f ca="1" t="shared" si="11"/>
        <v>2</v>
      </c>
      <c r="K51" s="61" t="str">
        <f ca="1" t="shared" si="11"/>
        <v/>
      </c>
      <c r="L51" s="61" t="str">
        <f ca="1" t="shared" si="11"/>
        <v/>
      </c>
      <c r="M51" s="61" t="str">
        <f ca="1" t="shared" si="11"/>
        <v/>
      </c>
      <c r="N51" s="61" t="str">
        <f ca="1" t="shared" si="11"/>
        <v/>
      </c>
      <c r="O51" s="61" t="str">
        <f ca="1" t="shared" si="11"/>
        <v/>
      </c>
      <c r="P51" s="61" t="str">
        <f ca="1" t="shared" si="11"/>
        <v/>
      </c>
      <c r="Q51" s="61" t="str">
        <f ca="1" t="shared" si="11"/>
        <v/>
      </c>
      <c r="R51" s="61" t="str">
        <f ca="1" t="shared" si="11"/>
        <v/>
      </c>
      <c r="S51" s="61" t="str">
        <f ca="1" t="shared" si="11"/>
        <v/>
      </c>
      <c r="T51" s="61" t="str">
        <f ca="1" t="shared" si="11"/>
        <v/>
      </c>
      <c r="U51" s="61" t="str">
        <f ca="1" t="shared" si="11"/>
        <v/>
      </c>
      <c r="V51" s="61" t="str">
        <f ca="1" t="shared" si="11"/>
        <v/>
      </c>
      <c r="W51" s="61" t="str">
        <f ca="1" t="shared" si="11"/>
        <v/>
      </c>
      <c r="X51" s="61" t="str">
        <f ca="1" t="shared" si="11"/>
        <v/>
      </c>
      <c r="Y51" s="61" t="str">
        <f ca="1" t="shared" si="11"/>
        <v/>
      </c>
      <c r="Z51" s="61" t="str">
        <f ca="1" t="shared" si="12"/>
        <v/>
      </c>
      <c r="AA51" s="61" t="str">
        <f ca="1" t="shared" si="12"/>
        <v/>
      </c>
      <c r="AB51" s="61" t="str">
        <f ca="1" t="shared" si="12"/>
        <v/>
      </c>
      <c r="AC51" s="61" t="str">
        <f ca="1" t="shared" si="12"/>
        <v/>
      </c>
      <c r="AD51" s="61" t="str">
        <f ca="1" t="shared" si="12"/>
        <v/>
      </c>
      <c r="AE51" s="61" t="str">
        <f ca="1" t="shared" si="12"/>
        <v/>
      </c>
      <c r="AF51" s="61" t="str">
        <f ca="1" t="shared" si="12"/>
        <v/>
      </c>
      <c r="AG51" s="61" t="str">
        <f ca="1" t="shared" si="12"/>
        <v/>
      </c>
      <c r="AH51" s="61" t="str">
        <f ca="1" t="shared" si="12"/>
        <v/>
      </c>
      <c r="AI51" s="61" t="str">
        <f ca="1" t="shared" si="12"/>
        <v/>
      </c>
      <c r="AJ51" s="61" t="str">
        <f ca="1" t="shared" si="12"/>
        <v/>
      </c>
      <c r="AK51" s="61" t="str">
        <f ca="1" t="shared" si="12"/>
        <v/>
      </c>
      <c r="AL51" s="61" t="str">
        <f ca="1" t="shared" si="12"/>
        <v/>
      </c>
      <c r="AM51" s="61" t="str">
        <f ca="1" t="shared" si="12"/>
        <v/>
      </c>
      <c r="AN51" s="61" t="str">
        <f ca="1" t="shared" si="12"/>
        <v/>
      </c>
      <c r="AO51" s="61" t="str">
        <f ca="1" t="shared" si="12"/>
        <v/>
      </c>
      <c r="AP51" s="61" t="str">
        <f ca="1" t="shared" si="13"/>
        <v/>
      </c>
      <c r="AQ51" s="61" t="str">
        <f ca="1" t="shared" si="13"/>
        <v/>
      </c>
      <c r="AR51" s="61" t="str">
        <f ca="1" t="shared" si="13"/>
        <v/>
      </c>
      <c r="AS51" s="61" t="str">
        <f ca="1" t="shared" si="13"/>
        <v/>
      </c>
      <c r="AT51" s="61" t="str">
        <f ca="1" t="shared" si="13"/>
        <v/>
      </c>
      <c r="AU51" s="61" t="str">
        <f ca="1" t="shared" si="13"/>
        <v/>
      </c>
      <c r="AV51" s="61" t="str">
        <f ca="1" t="shared" si="13"/>
        <v/>
      </c>
      <c r="AW51" s="61" t="str">
        <f ca="1" t="shared" si="13"/>
        <v/>
      </c>
      <c r="AX51" s="61" t="str">
        <f ca="1" t="shared" si="13"/>
        <v/>
      </c>
      <c r="AY51" s="61" t="str">
        <f ca="1" t="shared" si="13"/>
        <v/>
      </c>
      <c r="AZ51" s="61" t="str">
        <f ca="1" t="shared" si="13"/>
        <v/>
      </c>
      <c r="BA51" s="61" t="str">
        <f ca="1" t="shared" si="13"/>
        <v/>
      </c>
      <c r="BB51" s="61" t="str">
        <f ca="1" t="shared" si="13"/>
        <v/>
      </c>
      <c r="BC51" s="61" t="str">
        <f ca="1" t="shared" si="13"/>
        <v/>
      </c>
      <c r="BD51" s="61" t="str">
        <f ca="1" t="shared" si="13"/>
        <v/>
      </c>
      <c r="BE51" s="61" t="str">
        <f ca="1" t="shared" si="14"/>
        <v/>
      </c>
      <c r="BF51" s="61" t="str">
        <f ca="1" t="shared" si="14"/>
        <v/>
      </c>
      <c r="BG51" s="61" t="str">
        <f ca="1" t="shared" si="14"/>
        <v/>
      </c>
      <c r="BH51" s="61" t="str">
        <f ca="1" t="shared" si="14"/>
        <v/>
      </c>
      <c r="BI51" s="61" t="str">
        <f ca="1" t="shared" si="14"/>
        <v/>
      </c>
      <c r="BJ51" s="61" t="str">
        <f ca="1" t="shared" si="14"/>
        <v/>
      </c>
      <c r="BK51" s="61" t="str">
        <f ca="1" t="shared" si="14"/>
        <v/>
      </c>
      <c r="BL51" s="61" t="str">
        <f ca="1" t="shared" si="14"/>
        <v/>
      </c>
      <c r="BM51" s="61" t="str">
        <f ca="1" t="shared" si="14"/>
        <v/>
      </c>
      <c r="BN51" s="9"/>
    </row>
    <row r="52" s="2" customFormat="1" ht="40.15" customHeight="1" spans="2:66">
      <c r="B52" s="36" t="s">
        <v>68</v>
      </c>
      <c r="C52" s="33" t="s">
        <v>22</v>
      </c>
      <c r="D52" s="33"/>
      <c r="E52" s="33"/>
      <c r="F52" s="34"/>
      <c r="G52" s="75">
        <v>45822</v>
      </c>
      <c r="H52" s="31">
        <v>1</v>
      </c>
      <c r="I52" s="59"/>
      <c r="J52" s="60">
        <f ca="1" t="shared" si="11"/>
        <v>2</v>
      </c>
      <c r="K52" s="61" t="str">
        <f ca="1" t="shared" si="11"/>
        <v/>
      </c>
      <c r="L52" s="61" t="str">
        <f ca="1" t="shared" si="11"/>
        <v/>
      </c>
      <c r="M52" s="61" t="str">
        <f ca="1" t="shared" si="11"/>
        <v/>
      </c>
      <c r="N52" s="61" t="str">
        <f ca="1" t="shared" si="11"/>
        <v/>
      </c>
      <c r="O52" s="61" t="str">
        <f ca="1" t="shared" si="11"/>
        <v/>
      </c>
      <c r="P52" s="61" t="str">
        <f ca="1" t="shared" si="11"/>
        <v/>
      </c>
      <c r="Q52" s="61" t="str">
        <f ca="1" t="shared" si="11"/>
        <v/>
      </c>
      <c r="R52" s="61" t="str">
        <f ca="1" t="shared" si="11"/>
        <v/>
      </c>
      <c r="S52" s="61" t="str">
        <f ca="1" t="shared" si="11"/>
        <v/>
      </c>
      <c r="T52" s="61" t="str">
        <f ca="1" t="shared" si="11"/>
        <v/>
      </c>
      <c r="U52" s="61" t="str">
        <f ca="1" t="shared" si="11"/>
        <v/>
      </c>
      <c r="V52" s="61" t="str">
        <f ca="1" t="shared" si="11"/>
        <v/>
      </c>
      <c r="W52" s="61" t="str">
        <f ca="1" t="shared" si="11"/>
        <v/>
      </c>
      <c r="X52" s="61" t="str">
        <f ca="1" t="shared" si="11"/>
        <v/>
      </c>
      <c r="Y52" s="61" t="str">
        <f ca="1" t="shared" si="11"/>
        <v/>
      </c>
      <c r="Z52" s="61" t="str">
        <f ca="1" t="shared" si="12"/>
        <v/>
      </c>
      <c r="AA52" s="61" t="str">
        <f ca="1" t="shared" si="12"/>
        <v/>
      </c>
      <c r="AB52" s="61" t="str">
        <f ca="1" t="shared" si="12"/>
        <v/>
      </c>
      <c r="AC52" s="61" t="str">
        <f ca="1" t="shared" si="12"/>
        <v/>
      </c>
      <c r="AD52" s="61" t="str">
        <f ca="1" t="shared" si="12"/>
        <v/>
      </c>
      <c r="AE52" s="61" t="str">
        <f ca="1" t="shared" si="12"/>
        <v/>
      </c>
      <c r="AF52" s="61" t="str">
        <f ca="1" t="shared" si="12"/>
        <v/>
      </c>
      <c r="AG52" s="61" t="str">
        <f ca="1" t="shared" si="12"/>
        <v/>
      </c>
      <c r="AH52" s="61" t="str">
        <f ca="1" t="shared" si="12"/>
        <v/>
      </c>
      <c r="AI52" s="61" t="str">
        <f ca="1" t="shared" si="12"/>
        <v/>
      </c>
      <c r="AJ52" s="61" t="str">
        <f ca="1" t="shared" si="12"/>
        <v/>
      </c>
      <c r="AK52" s="61" t="str">
        <f ca="1" t="shared" si="12"/>
        <v/>
      </c>
      <c r="AL52" s="61" t="str">
        <f ca="1" t="shared" si="12"/>
        <v/>
      </c>
      <c r="AM52" s="61" t="str">
        <f ca="1" t="shared" si="12"/>
        <v/>
      </c>
      <c r="AN52" s="61" t="str">
        <f ca="1" t="shared" si="12"/>
        <v/>
      </c>
      <c r="AO52" s="61" t="str">
        <f ca="1" t="shared" si="12"/>
        <v/>
      </c>
      <c r="AP52" s="61" t="str">
        <f ca="1" t="shared" si="13"/>
        <v/>
      </c>
      <c r="AQ52" s="61" t="str">
        <f ca="1" t="shared" si="13"/>
        <v/>
      </c>
      <c r="AR52" s="61" t="str">
        <f ca="1" t="shared" si="13"/>
        <v/>
      </c>
      <c r="AS52" s="61" t="str">
        <f ca="1" t="shared" si="13"/>
        <v/>
      </c>
      <c r="AT52" s="61" t="str">
        <f ca="1" t="shared" si="13"/>
        <v/>
      </c>
      <c r="AU52" s="61" t="str">
        <f ca="1" t="shared" si="13"/>
        <v/>
      </c>
      <c r="AV52" s="61" t="str">
        <f ca="1" t="shared" si="13"/>
        <v/>
      </c>
      <c r="AW52" s="61" t="str">
        <f ca="1" t="shared" si="13"/>
        <v/>
      </c>
      <c r="AX52" s="61" t="str">
        <f ca="1" t="shared" si="13"/>
        <v/>
      </c>
      <c r="AY52" s="61" t="str">
        <f ca="1" t="shared" si="13"/>
        <v/>
      </c>
      <c r="AZ52" s="61" t="str">
        <f ca="1" t="shared" si="13"/>
        <v/>
      </c>
      <c r="BA52" s="61" t="str">
        <f ca="1" t="shared" si="13"/>
        <v/>
      </c>
      <c r="BB52" s="61" t="str">
        <f ca="1" t="shared" si="13"/>
        <v/>
      </c>
      <c r="BC52" s="61" t="str">
        <f ca="1" t="shared" si="13"/>
        <v/>
      </c>
      <c r="BD52" s="61" t="str">
        <f ca="1" t="shared" si="13"/>
        <v/>
      </c>
      <c r="BE52" s="61" t="str">
        <f ca="1" t="shared" si="14"/>
        <v/>
      </c>
      <c r="BF52" s="61" t="str">
        <f ca="1" t="shared" si="14"/>
        <v/>
      </c>
      <c r="BG52" s="61" t="str">
        <f ca="1" t="shared" si="14"/>
        <v/>
      </c>
      <c r="BH52" s="61" t="str">
        <f ca="1" t="shared" si="14"/>
        <v/>
      </c>
      <c r="BI52" s="61" t="str">
        <f ca="1" t="shared" si="14"/>
        <v/>
      </c>
      <c r="BJ52" s="61" t="str">
        <f ca="1" t="shared" si="14"/>
        <v/>
      </c>
      <c r="BK52" s="61" t="str">
        <f ca="1" t="shared" si="14"/>
        <v/>
      </c>
      <c r="BL52" s="61" t="str">
        <f ca="1" t="shared" si="14"/>
        <v/>
      </c>
      <c r="BM52" s="61" t="str">
        <f ca="1" t="shared" si="14"/>
        <v/>
      </c>
      <c r="BN52" s="9"/>
    </row>
    <row r="53" s="2" customFormat="1" ht="40.15" customHeight="1" spans="2:66">
      <c r="B53" s="36" t="s">
        <v>69</v>
      </c>
      <c r="C53" s="33" t="s">
        <v>22</v>
      </c>
      <c r="D53" s="33"/>
      <c r="E53" s="33"/>
      <c r="F53" s="34"/>
      <c r="G53" s="75">
        <v>45822</v>
      </c>
      <c r="H53" s="31">
        <v>1</v>
      </c>
      <c r="I53" s="59"/>
      <c r="J53" s="60">
        <f ca="1" t="shared" si="11"/>
        <v>2</v>
      </c>
      <c r="K53" s="61" t="str">
        <f ca="1" t="shared" si="11"/>
        <v/>
      </c>
      <c r="L53" s="61" t="str">
        <f ca="1" t="shared" si="11"/>
        <v/>
      </c>
      <c r="M53" s="61" t="str">
        <f ca="1" t="shared" si="11"/>
        <v/>
      </c>
      <c r="N53" s="61" t="str">
        <f ca="1" t="shared" si="11"/>
        <v/>
      </c>
      <c r="O53" s="61" t="str">
        <f ca="1" t="shared" si="11"/>
        <v/>
      </c>
      <c r="P53" s="61" t="str">
        <f ca="1" t="shared" si="11"/>
        <v/>
      </c>
      <c r="Q53" s="61" t="str">
        <f ca="1" t="shared" si="11"/>
        <v/>
      </c>
      <c r="R53" s="61" t="str">
        <f ca="1" t="shared" si="11"/>
        <v/>
      </c>
      <c r="S53" s="61" t="str">
        <f ca="1" t="shared" si="11"/>
        <v/>
      </c>
      <c r="T53" s="61" t="str">
        <f ca="1" t="shared" si="11"/>
        <v/>
      </c>
      <c r="U53" s="61" t="str">
        <f ca="1" t="shared" si="11"/>
        <v/>
      </c>
      <c r="V53" s="61" t="str">
        <f ca="1" t="shared" si="11"/>
        <v/>
      </c>
      <c r="W53" s="61" t="str">
        <f ca="1" t="shared" si="11"/>
        <v/>
      </c>
      <c r="X53" s="61" t="str">
        <f ca="1" t="shared" si="11"/>
        <v/>
      </c>
      <c r="Y53" s="61" t="str">
        <f ca="1" t="shared" si="11"/>
        <v/>
      </c>
      <c r="Z53" s="61" t="str">
        <f ca="1" t="shared" si="12"/>
        <v/>
      </c>
      <c r="AA53" s="61" t="str">
        <f ca="1" t="shared" si="12"/>
        <v/>
      </c>
      <c r="AB53" s="61" t="str">
        <f ca="1" t="shared" si="12"/>
        <v/>
      </c>
      <c r="AC53" s="61" t="str">
        <f ca="1" t="shared" si="12"/>
        <v/>
      </c>
      <c r="AD53" s="61" t="str">
        <f ca="1" t="shared" si="12"/>
        <v/>
      </c>
      <c r="AE53" s="61" t="str">
        <f ca="1" t="shared" si="12"/>
        <v/>
      </c>
      <c r="AF53" s="61" t="str">
        <f ca="1" t="shared" si="12"/>
        <v/>
      </c>
      <c r="AG53" s="61" t="str">
        <f ca="1" t="shared" si="12"/>
        <v/>
      </c>
      <c r="AH53" s="61" t="str">
        <f ca="1" t="shared" si="12"/>
        <v/>
      </c>
      <c r="AI53" s="61" t="str">
        <f ca="1" t="shared" si="12"/>
        <v/>
      </c>
      <c r="AJ53" s="61" t="str">
        <f ca="1" t="shared" si="12"/>
        <v/>
      </c>
      <c r="AK53" s="61" t="str">
        <f ca="1" t="shared" si="12"/>
        <v/>
      </c>
      <c r="AL53" s="61" t="str">
        <f ca="1" t="shared" si="12"/>
        <v/>
      </c>
      <c r="AM53" s="61" t="str">
        <f ca="1" t="shared" si="12"/>
        <v/>
      </c>
      <c r="AN53" s="61" t="str">
        <f ca="1" t="shared" si="12"/>
        <v/>
      </c>
      <c r="AO53" s="61" t="str">
        <f ca="1" t="shared" si="12"/>
        <v/>
      </c>
      <c r="AP53" s="61" t="str">
        <f ca="1" t="shared" si="13"/>
        <v/>
      </c>
      <c r="AQ53" s="61" t="str">
        <f ca="1" t="shared" si="13"/>
        <v/>
      </c>
      <c r="AR53" s="61" t="str">
        <f ca="1" t="shared" si="13"/>
        <v/>
      </c>
      <c r="AS53" s="61" t="str">
        <f ca="1" t="shared" si="13"/>
        <v/>
      </c>
      <c r="AT53" s="61" t="str">
        <f ca="1" t="shared" si="13"/>
        <v/>
      </c>
      <c r="AU53" s="61" t="str">
        <f ca="1" t="shared" si="13"/>
        <v/>
      </c>
      <c r="AV53" s="61" t="str">
        <f ca="1" t="shared" si="13"/>
        <v/>
      </c>
      <c r="AW53" s="61" t="str">
        <f ca="1" t="shared" si="13"/>
        <v/>
      </c>
      <c r="AX53" s="61" t="str">
        <f ca="1" t="shared" si="13"/>
        <v/>
      </c>
      <c r="AY53" s="61" t="str">
        <f ca="1" t="shared" si="13"/>
        <v/>
      </c>
      <c r="AZ53" s="61" t="str">
        <f ca="1" t="shared" si="13"/>
        <v/>
      </c>
      <c r="BA53" s="61" t="str">
        <f ca="1" t="shared" si="13"/>
        <v/>
      </c>
      <c r="BB53" s="61" t="str">
        <f ca="1" t="shared" si="13"/>
        <v/>
      </c>
      <c r="BC53" s="61" t="str">
        <f ca="1" t="shared" si="13"/>
        <v/>
      </c>
      <c r="BD53" s="61" t="str">
        <f ca="1" t="shared" si="13"/>
        <v/>
      </c>
      <c r="BE53" s="61" t="str">
        <f ca="1" t="shared" si="14"/>
        <v/>
      </c>
      <c r="BF53" s="61" t="str">
        <f ca="1" t="shared" si="14"/>
        <v/>
      </c>
      <c r="BG53" s="61" t="str">
        <f ca="1" t="shared" si="14"/>
        <v/>
      </c>
      <c r="BH53" s="61" t="str">
        <f ca="1" t="shared" si="14"/>
        <v/>
      </c>
      <c r="BI53" s="61" t="str">
        <f ca="1" t="shared" si="14"/>
        <v/>
      </c>
      <c r="BJ53" s="61" t="str">
        <f ca="1" t="shared" si="14"/>
        <v/>
      </c>
      <c r="BK53" s="61" t="str">
        <f ca="1" t="shared" si="14"/>
        <v/>
      </c>
      <c r="BL53" s="61" t="str">
        <f ca="1" t="shared" si="14"/>
        <v/>
      </c>
      <c r="BM53" s="61" t="str">
        <f ca="1" t="shared" si="14"/>
        <v/>
      </c>
      <c r="BN53" s="9"/>
    </row>
    <row r="54" s="2" customFormat="1" ht="40.15" customHeight="1" spans="2:66">
      <c r="B54" s="36" t="s">
        <v>70</v>
      </c>
      <c r="C54" s="33" t="s">
        <v>22</v>
      </c>
      <c r="D54" s="33"/>
      <c r="E54" s="33"/>
      <c r="F54" s="34"/>
      <c r="G54" s="75">
        <v>45822</v>
      </c>
      <c r="H54" s="31">
        <v>1</v>
      </c>
      <c r="I54" s="59"/>
      <c r="J54" s="60">
        <f ca="1" t="shared" si="11"/>
        <v>2</v>
      </c>
      <c r="K54" s="61" t="str">
        <f ca="1" t="shared" si="11"/>
        <v/>
      </c>
      <c r="L54" s="61" t="str">
        <f ca="1" t="shared" si="11"/>
        <v/>
      </c>
      <c r="M54" s="61" t="str">
        <f ca="1" t="shared" si="11"/>
        <v/>
      </c>
      <c r="N54" s="61" t="str">
        <f ca="1" t="shared" si="11"/>
        <v/>
      </c>
      <c r="O54" s="61" t="str">
        <f ca="1" t="shared" si="11"/>
        <v/>
      </c>
      <c r="P54" s="61" t="str">
        <f ca="1" t="shared" si="11"/>
        <v/>
      </c>
      <c r="Q54" s="61" t="str">
        <f ca="1" t="shared" si="11"/>
        <v/>
      </c>
      <c r="R54" s="61" t="str">
        <f ca="1" t="shared" si="11"/>
        <v/>
      </c>
      <c r="S54" s="61" t="str">
        <f ca="1" t="shared" si="11"/>
        <v/>
      </c>
      <c r="T54" s="61" t="str">
        <f ca="1" t="shared" si="11"/>
        <v/>
      </c>
      <c r="U54" s="61" t="str">
        <f ca="1" t="shared" si="11"/>
        <v/>
      </c>
      <c r="V54" s="61" t="str">
        <f ca="1" t="shared" si="11"/>
        <v/>
      </c>
      <c r="W54" s="61" t="str">
        <f ca="1" t="shared" si="11"/>
        <v/>
      </c>
      <c r="X54" s="61" t="str">
        <f ca="1" t="shared" si="11"/>
        <v/>
      </c>
      <c r="Y54" s="61" t="str">
        <f ca="1" t="shared" si="11"/>
        <v/>
      </c>
      <c r="Z54" s="61" t="str">
        <f ca="1" t="shared" si="12"/>
        <v/>
      </c>
      <c r="AA54" s="61" t="str">
        <f ca="1" t="shared" si="12"/>
        <v/>
      </c>
      <c r="AB54" s="61" t="str">
        <f ca="1" t="shared" si="12"/>
        <v/>
      </c>
      <c r="AC54" s="61" t="str">
        <f ca="1" t="shared" si="12"/>
        <v/>
      </c>
      <c r="AD54" s="61" t="str">
        <f ca="1" t="shared" si="12"/>
        <v/>
      </c>
      <c r="AE54" s="61" t="str">
        <f ca="1" t="shared" si="12"/>
        <v/>
      </c>
      <c r="AF54" s="61" t="str">
        <f ca="1" t="shared" si="12"/>
        <v/>
      </c>
      <c r="AG54" s="61" t="str">
        <f ca="1" t="shared" si="12"/>
        <v/>
      </c>
      <c r="AH54" s="61" t="str">
        <f ca="1" t="shared" si="12"/>
        <v/>
      </c>
      <c r="AI54" s="61" t="str">
        <f ca="1" t="shared" si="12"/>
        <v/>
      </c>
      <c r="AJ54" s="61" t="str">
        <f ca="1" t="shared" si="12"/>
        <v/>
      </c>
      <c r="AK54" s="61" t="str">
        <f ca="1" t="shared" si="12"/>
        <v/>
      </c>
      <c r="AL54" s="61" t="str">
        <f ca="1" t="shared" si="12"/>
        <v/>
      </c>
      <c r="AM54" s="61" t="str">
        <f ca="1" t="shared" si="12"/>
        <v/>
      </c>
      <c r="AN54" s="61" t="str">
        <f ca="1" t="shared" si="12"/>
        <v/>
      </c>
      <c r="AO54" s="61" t="str">
        <f ca="1" t="shared" si="12"/>
        <v/>
      </c>
      <c r="AP54" s="61" t="str">
        <f ca="1" t="shared" si="13"/>
        <v/>
      </c>
      <c r="AQ54" s="61" t="str">
        <f ca="1" t="shared" si="13"/>
        <v/>
      </c>
      <c r="AR54" s="61" t="str">
        <f ca="1" t="shared" si="13"/>
        <v/>
      </c>
      <c r="AS54" s="61" t="str">
        <f ca="1" t="shared" si="13"/>
        <v/>
      </c>
      <c r="AT54" s="61" t="str">
        <f ca="1" t="shared" si="13"/>
        <v/>
      </c>
      <c r="AU54" s="61" t="str">
        <f ca="1" t="shared" si="13"/>
        <v/>
      </c>
      <c r="AV54" s="61" t="str">
        <f ca="1" t="shared" si="13"/>
        <v/>
      </c>
      <c r="AW54" s="61" t="str">
        <f ca="1" t="shared" si="13"/>
        <v/>
      </c>
      <c r="AX54" s="61" t="str">
        <f ca="1" t="shared" si="13"/>
        <v/>
      </c>
      <c r="AY54" s="61" t="str">
        <f ca="1" t="shared" si="13"/>
        <v/>
      </c>
      <c r="AZ54" s="61" t="str">
        <f ca="1" t="shared" si="13"/>
        <v/>
      </c>
      <c r="BA54" s="61" t="str">
        <f ca="1" t="shared" si="13"/>
        <v/>
      </c>
      <c r="BB54" s="61" t="str">
        <f ca="1" t="shared" si="13"/>
        <v/>
      </c>
      <c r="BC54" s="61" t="str">
        <f ca="1" t="shared" si="13"/>
        <v/>
      </c>
      <c r="BD54" s="61" t="str">
        <f ca="1" t="shared" si="13"/>
        <v/>
      </c>
      <c r="BE54" s="61" t="str">
        <f ca="1" t="shared" si="14"/>
        <v/>
      </c>
      <c r="BF54" s="61" t="str">
        <f ca="1" t="shared" si="14"/>
        <v/>
      </c>
      <c r="BG54" s="61" t="str">
        <f ca="1" t="shared" si="14"/>
        <v/>
      </c>
      <c r="BH54" s="61" t="str">
        <f ca="1" t="shared" si="14"/>
        <v/>
      </c>
      <c r="BI54" s="61" t="str">
        <f ca="1" t="shared" si="14"/>
        <v/>
      </c>
      <c r="BJ54" s="61" t="str">
        <f ca="1" t="shared" si="14"/>
        <v/>
      </c>
      <c r="BK54" s="61" t="str">
        <f ca="1" t="shared" si="14"/>
        <v/>
      </c>
      <c r="BL54" s="61" t="str">
        <f ca="1" t="shared" si="14"/>
        <v/>
      </c>
      <c r="BM54" s="61" t="str">
        <f ca="1" t="shared" si="14"/>
        <v/>
      </c>
      <c r="BN54" s="9"/>
    </row>
    <row r="55" s="2" customFormat="1" ht="40.15" customHeight="1" spans="2:66">
      <c r="B55" s="36" t="s">
        <v>71</v>
      </c>
      <c r="C55" s="33" t="s">
        <v>22</v>
      </c>
      <c r="D55" s="33"/>
      <c r="E55" s="33"/>
      <c r="F55" s="34"/>
      <c r="G55" s="75">
        <v>45822</v>
      </c>
      <c r="H55" s="31">
        <v>1</v>
      </c>
      <c r="I55" s="59"/>
      <c r="J55" s="60">
        <f ca="1" t="shared" si="11"/>
        <v>2</v>
      </c>
      <c r="K55" s="61" t="str">
        <f ca="1" t="shared" si="11"/>
        <v/>
      </c>
      <c r="L55" s="61" t="str">
        <f ca="1" t="shared" si="11"/>
        <v/>
      </c>
      <c r="M55" s="61" t="str">
        <f ca="1" t="shared" si="11"/>
        <v/>
      </c>
      <c r="N55" s="61" t="str">
        <f ca="1" t="shared" si="11"/>
        <v/>
      </c>
      <c r="O55" s="61" t="str">
        <f ca="1" t="shared" si="11"/>
        <v/>
      </c>
      <c r="P55" s="61" t="str">
        <f ca="1" t="shared" si="11"/>
        <v/>
      </c>
      <c r="Q55" s="61" t="str">
        <f ca="1" t="shared" si="11"/>
        <v/>
      </c>
      <c r="R55" s="61" t="str">
        <f ca="1" t="shared" si="11"/>
        <v/>
      </c>
      <c r="S55" s="61" t="str">
        <f ca="1" t="shared" si="11"/>
        <v/>
      </c>
      <c r="T55" s="61" t="str">
        <f ca="1" t="shared" si="11"/>
        <v/>
      </c>
      <c r="U55" s="61" t="str">
        <f ca="1" t="shared" si="11"/>
        <v/>
      </c>
      <c r="V55" s="61" t="str">
        <f ca="1" t="shared" si="11"/>
        <v/>
      </c>
      <c r="W55" s="61" t="str">
        <f ca="1" t="shared" si="11"/>
        <v/>
      </c>
      <c r="X55" s="61" t="str">
        <f ca="1" t="shared" si="11"/>
        <v/>
      </c>
      <c r="Y55" s="61" t="str">
        <f ca="1" t="shared" si="11"/>
        <v/>
      </c>
      <c r="Z55" s="61" t="str">
        <f ca="1" t="shared" si="12"/>
        <v/>
      </c>
      <c r="AA55" s="61" t="str">
        <f ca="1" t="shared" si="12"/>
        <v/>
      </c>
      <c r="AB55" s="61" t="str">
        <f ca="1" t="shared" si="12"/>
        <v/>
      </c>
      <c r="AC55" s="61" t="str">
        <f ca="1" t="shared" si="12"/>
        <v/>
      </c>
      <c r="AD55" s="61" t="str">
        <f ca="1" t="shared" si="12"/>
        <v/>
      </c>
      <c r="AE55" s="61" t="str">
        <f ca="1" t="shared" si="12"/>
        <v/>
      </c>
      <c r="AF55" s="61" t="str">
        <f ca="1" t="shared" si="12"/>
        <v/>
      </c>
      <c r="AG55" s="61" t="str">
        <f ca="1" t="shared" si="12"/>
        <v/>
      </c>
      <c r="AH55" s="61" t="str">
        <f ca="1" t="shared" si="12"/>
        <v/>
      </c>
      <c r="AI55" s="61" t="str">
        <f ca="1" t="shared" si="12"/>
        <v/>
      </c>
      <c r="AJ55" s="61" t="str">
        <f ca="1" t="shared" si="12"/>
        <v/>
      </c>
      <c r="AK55" s="61" t="str">
        <f ca="1" t="shared" si="12"/>
        <v/>
      </c>
      <c r="AL55" s="61" t="str">
        <f ca="1" t="shared" si="12"/>
        <v/>
      </c>
      <c r="AM55" s="61" t="str">
        <f ca="1" t="shared" si="12"/>
        <v/>
      </c>
      <c r="AN55" s="61" t="str">
        <f ca="1" t="shared" si="12"/>
        <v/>
      </c>
      <c r="AO55" s="61" t="str">
        <f ca="1" t="shared" si="12"/>
        <v/>
      </c>
      <c r="AP55" s="61" t="str">
        <f ca="1" t="shared" si="13"/>
        <v/>
      </c>
      <c r="AQ55" s="61" t="str">
        <f ca="1" t="shared" si="13"/>
        <v/>
      </c>
      <c r="AR55" s="61" t="str">
        <f ca="1" t="shared" si="13"/>
        <v/>
      </c>
      <c r="AS55" s="61" t="str">
        <f ca="1" t="shared" si="13"/>
        <v/>
      </c>
      <c r="AT55" s="61" t="str">
        <f ca="1" t="shared" si="13"/>
        <v/>
      </c>
      <c r="AU55" s="61" t="str">
        <f ca="1" t="shared" si="13"/>
        <v/>
      </c>
      <c r="AV55" s="61" t="str">
        <f ca="1" t="shared" si="13"/>
        <v/>
      </c>
      <c r="AW55" s="61" t="str">
        <f ca="1" t="shared" si="13"/>
        <v/>
      </c>
      <c r="AX55" s="61" t="str">
        <f ca="1" t="shared" si="13"/>
        <v/>
      </c>
      <c r="AY55" s="61" t="str">
        <f ca="1" t="shared" si="13"/>
        <v/>
      </c>
      <c r="AZ55" s="61" t="str">
        <f ca="1" t="shared" si="13"/>
        <v/>
      </c>
      <c r="BA55" s="61" t="str">
        <f ca="1" t="shared" si="13"/>
        <v/>
      </c>
      <c r="BB55" s="61" t="str">
        <f ca="1" t="shared" si="13"/>
        <v/>
      </c>
      <c r="BC55" s="61" t="str">
        <f ca="1" t="shared" si="13"/>
        <v/>
      </c>
      <c r="BD55" s="61" t="str">
        <f ca="1" t="shared" si="13"/>
        <v/>
      </c>
      <c r="BE55" s="61" t="str">
        <f ca="1" t="shared" si="14"/>
        <v/>
      </c>
      <c r="BF55" s="61" t="str">
        <f ca="1" t="shared" si="14"/>
        <v/>
      </c>
      <c r="BG55" s="61" t="str">
        <f ca="1" t="shared" si="14"/>
        <v/>
      </c>
      <c r="BH55" s="61" t="str">
        <f ca="1" t="shared" si="14"/>
        <v/>
      </c>
      <c r="BI55" s="61" t="str">
        <f ca="1" t="shared" si="14"/>
        <v/>
      </c>
      <c r="BJ55" s="61" t="str">
        <f ca="1" t="shared" si="14"/>
        <v/>
      </c>
      <c r="BK55" s="61" t="str">
        <f ca="1" t="shared" si="14"/>
        <v/>
      </c>
      <c r="BL55" s="61" t="str">
        <f ca="1" t="shared" si="14"/>
        <v/>
      </c>
      <c r="BM55" s="61" t="str">
        <f ca="1" t="shared" si="14"/>
        <v/>
      </c>
      <c r="BN55" s="9"/>
    </row>
    <row r="56" s="2" customFormat="1" ht="40.15" customHeight="1" spans="2:66">
      <c r="B56" s="36" t="s">
        <v>97</v>
      </c>
      <c r="C56" s="33" t="s">
        <v>22</v>
      </c>
      <c r="D56" s="33"/>
      <c r="E56" s="33"/>
      <c r="F56" s="34"/>
      <c r="G56" s="75">
        <v>45822</v>
      </c>
      <c r="H56" s="31">
        <v>1</v>
      </c>
      <c r="I56" s="59"/>
      <c r="J56" s="60">
        <f ca="1" t="shared" si="11"/>
        <v>2</v>
      </c>
      <c r="K56" s="61" t="str">
        <f ca="1" t="shared" si="11"/>
        <v/>
      </c>
      <c r="L56" s="61" t="str">
        <f ca="1" t="shared" si="11"/>
        <v/>
      </c>
      <c r="M56" s="61" t="str">
        <f ca="1" t="shared" si="11"/>
        <v/>
      </c>
      <c r="N56" s="61" t="str">
        <f ca="1" t="shared" si="11"/>
        <v/>
      </c>
      <c r="O56" s="61" t="str">
        <f ca="1" t="shared" si="11"/>
        <v/>
      </c>
      <c r="P56" s="61" t="str">
        <f ca="1" t="shared" si="11"/>
        <v/>
      </c>
      <c r="Q56" s="61" t="str">
        <f ca="1" t="shared" si="11"/>
        <v/>
      </c>
      <c r="R56" s="61" t="str">
        <f ca="1" t="shared" si="11"/>
        <v/>
      </c>
      <c r="S56" s="61" t="str">
        <f ca="1" t="shared" si="11"/>
        <v/>
      </c>
      <c r="T56" s="61" t="str">
        <f ca="1" t="shared" si="11"/>
        <v/>
      </c>
      <c r="U56" s="61" t="str">
        <f ca="1" t="shared" si="11"/>
        <v/>
      </c>
      <c r="V56" s="61" t="str">
        <f ca="1" t="shared" si="11"/>
        <v/>
      </c>
      <c r="W56" s="61" t="str">
        <f ca="1" t="shared" si="11"/>
        <v/>
      </c>
      <c r="X56" s="61" t="str">
        <f ca="1" t="shared" si="11"/>
        <v/>
      </c>
      <c r="Y56" s="61" t="str">
        <f ca="1" t="shared" si="11"/>
        <v/>
      </c>
      <c r="Z56" s="61" t="str">
        <f ca="1" t="shared" si="12"/>
        <v/>
      </c>
      <c r="AA56" s="61" t="str">
        <f ca="1" t="shared" si="12"/>
        <v/>
      </c>
      <c r="AB56" s="61" t="str">
        <f ca="1" t="shared" si="12"/>
        <v/>
      </c>
      <c r="AC56" s="61" t="str">
        <f ca="1" t="shared" si="12"/>
        <v/>
      </c>
      <c r="AD56" s="61" t="str">
        <f ca="1" t="shared" si="12"/>
        <v/>
      </c>
      <c r="AE56" s="61" t="str">
        <f ca="1" t="shared" si="12"/>
        <v/>
      </c>
      <c r="AF56" s="61" t="str">
        <f ca="1" t="shared" si="12"/>
        <v/>
      </c>
      <c r="AG56" s="61" t="str">
        <f ca="1" t="shared" si="12"/>
        <v/>
      </c>
      <c r="AH56" s="61" t="str">
        <f ca="1" t="shared" si="12"/>
        <v/>
      </c>
      <c r="AI56" s="61" t="str">
        <f ca="1" t="shared" si="12"/>
        <v/>
      </c>
      <c r="AJ56" s="61" t="str">
        <f ca="1" t="shared" si="12"/>
        <v/>
      </c>
      <c r="AK56" s="61" t="str">
        <f ca="1" t="shared" si="12"/>
        <v/>
      </c>
      <c r="AL56" s="61" t="str">
        <f ca="1" t="shared" si="12"/>
        <v/>
      </c>
      <c r="AM56" s="61" t="str">
        <f ca="1" t="shared" si="12"/>
        <v/>
      </c>
      <c r="AN56" s="61" t="str">
        <f ca="1" t="shared" si="12"/>
        <v/>
      </c>
      <c r="AO56" s="61" t="str">
        <f ca="1" t="shared" si="12"/>
        <v/>
      </c>
      <c r="AP56" s="61" t="str">
        <f ca="1" t="shared" si="13"/>
        <v/>
      </c>
      <c r="AQ56" s="61" t="str">
        <f ca="1" t="shared" si="13"/>
        <v/>
      </c>
      <c r="AR56" s="61" t="str">
        <f ca="1" t="shared" si="13"/>
        <v/>
      </c>
      <c r="AS56" s="61" t="str">
        <f ca="1" t="shared" si="13"/>
        <v/>
      </c>
      <c r="AT56" s="61" t="str">
        <f ca="1" t="shared" si="13"/>
        <v/>
      </c>
      <c r="AU56" s="61" t="str">
        <f ca="1" t="shared" si="13"/>
        <v/>
      </c>
      <c r="AV56" s="61" t="str">
        <f ca="1" t="shared" si="13"/>
        <v/>
      </c>
      <c r="AW56" s="61" t="str">
        <f ca="1" t="shared" si="13"/>
        <v/>
      </c>
      <c r="AX56" s="61" t="str">
        <f ca="1" t="shared" si="13"/>
        <v/>
      </c>
      <c r="AY56" s="61" t="str">
        <f ca="1" t="shared" si="13"/>
        <v/>
      </c>
      <c r="AZ56" s="61" t="str">
        <f ca="1" t="shared" si="13"/>
        <v/>
      </c>
      <c r="BA56" s="61" t="str">
        <f ca="1" t="shared" si="13"/>
        <v/>
      </c>
      <c r="BB56" s="61" t="str">
        <f ca="1" t="shared" si="13"/>
        <v/>
      </c>
      <c r="BC56" s="61" t="str">
        <f ca="1" t="shared" si="13"/>
        <v/>
      </c>
      <c r="BD56" s="61" t="str">
        <f ca="1" t="shared" si="13"/>
        <v/>
      </c>
      <c r="BE56" s="61" t="str">
        <f ca="1" t="shared" si="14"/>
        <v/>
      </c>
      <c r="BF56" s="61" t="str">
        <f ca="1" t="shared" si="14"/>
        <v/>
      </c>
      <c r="BG56" s="61" t="str">
        <f ca="1" t="shared" si="14"/>
        <v/>
      </c>
      <c r="BH56" s="61" t="str">
        <f ca="1" t="shared" si="14"/>
        <v/>
      </c>
      <c r="BI56" s="61" t="str">
        <f ca="1" t="shared" si="14"/>
        <v/>
      </c>
      <c r="BJ56" s="61" t="str">
        <f ca="1" t="shared" si="14"/>
        <v/>
      </c>
      <c r="BK56" s="61" t="str">
        <f ca="1" t="shared" si="14"/>
        <v/>
      </c>
      <c r="BL56" s="61" t="str">
        <f ca="1" t="shared" si="14"/>
        <v/>
      </c>
      <c r="BM56" s="61" t="str">
        <f ca="1" t="shared" si="14"/>
        <v/>
      </c>
      <c r="BN56" s="9"/>
    </row>
    <row r="57" s="2" customFormat="1" ht="40.15" customHeight="1" spans="2:66">
      <c r="B57" s="32" t="s">
        <v>73</v>
      </c>
      <c r="C57" s="33" t="s">
        <v>22</v>
      </c>
      <c r="D57" s="33"/>
      <c r="E57" s="33"/>
      <c r="F57" s="34"/>
      <c r="G57" s="75">
        <v>45822</v>
      </c>
      <c r="H57" s="31">
        <v>1</v>
      </c>
      <c r="I57" s="59"/>
      <c r="J57" s="60">
        <f ca="1" t="shared" si="11"/>
        <v>2</v>
      </c>
      <c r="K57" s="61" t="str">
        <f ca="1" t="shared" si="11"/>
        <v/>
      </c>
      <c r="L57" s="61" t="str">
        <f ca="1" t="shared" si="11"/>
        <v/>
      </c>
      <c r="M57" s="61" t="str">
        <f ca="1" t="shared" si="11"/>
        <v/>
      </c>
      <c r="N57" s="61" t="str">
        <f ca="1" t="shared" si="11"/>
        <v/>
      </c>
      <c r="O57" s="61" t="str">
        <f ca="1" t="shared" si="11"/>
        <v/>
      </c>
      <c r="P57" s="61" t="str">
        <f ca="1" t="shared" si="11"/>
        <v/>
      </c>
      <c r="Q57" s="61" t="str">
        <f ca="1" t="shared" si="11"/>
        <v/>
      </c>
      <c r="R57" s="61" t="str">
        <f ca="1" t="shared" si="11"/>
        <v/>
      </c>
      <c r="S57" s="61" t="str">
        <f ca="1" t="shared" si="11"/>
        <v/>
      </c>
      <c r="T57" s="61" t="str">
        <f ca="1" t="shared" si="11"/>
        <v/>
      </c>
      <c r="U57" s="61" t="str">
        <f ca="1" t="shared" si="11"/>
        <v/>
      </c>
      <c r="V57" s="61" t="str">
        <f ca="1" t="shared" si="11"/>
        <v/>
      </c>
      <c r="W57" s="61" t="str">
        <f ca="1" t="shared" si="11"/>
        <v/>
      </c>
      <c r="X57" s="61" t="str">
        <f ca="1" t="shared" si="11"/>
        <v/>
      </c>
      <c r="Y57" s="61" t="str">
        <f ca="1" t="shared" si="11"/>
        <v/>
      </c>
      <c r="Z57" s="61" t="str">
        <f ca="1" t="shared" si="12"/>
        <v/>
      </c>
      <c r="AA57" s="61" t="str">
        <f ca="1" t="shared" si="12"/>
        <v/>
      </c>
      <c r="AB57" s="61" t="str">
        <f ca="1" t="shared" si="12"/>
        <v/>
      </c>
      <c r="AC57" s="61" t="str">
        <f ca="1" t="shared" si="12"/>
        <v/>
      </c>
      <c r="AD57" s="61" t="str">
        <f ca="1" t="shared" si="12"/>
        <v/>
      </c>
      <c r="AE57" s="61" t="str">
        <f ca="1" t="shared" si="12"/>
        <v/>
      </c>
      <c r="AF57" s="61" t="str">
        <f ca="1" t="shared" si="12"/>
        <v/>
      </c>
      <c r="AG57" s="61" t="str">
        <f ca="1" t="shared" si="12"/>
        <v/>
      </c>
      <c r="AH57" s="61" t="str">
        <f ca="1" t="shared" si="12"/>
        <v/>
      </c>
      <c r="AI57" s="61" t="str">
        <f ca="1" t="shared" si="12"/>
        <v/>
      </c>
      <c r="AJ57" s="61" t="str">
        <f ca="1" t="shared" si="12"/>
        <v/>
      </c>
      <c r="AK57" s="61" t="str">
        <f ca="1" t="shared" si="12"/>
        <v/>
      </c>
      <c r="AL57" s="61" t="str">
        <f ca="1" t="shared" si="12"/>
        <v/>
      </c>
      <c r="AM57" s="61" t="str">
        <f ca="1" t="shared" si="12"/>
        <v/>
      </c>
      <c r="AN57" s="61" t="str">
        <f ca="1" t="shared" si="12"/>
        <v/>
      </c>
      <c r="AO57" s="61" t="str">
        <f ca="1" t="shared" si="12"/>
        <v/>
      </c>
      <c r="AP57" s="61" t="str">
        <f ca="1" t="shared" si="13"/>
        <v/>
      </c>
      <c r="AQ57" s="61" t="str">
        <f ca="1" t="shared" si="13"/>
        <v/>
      </c>
      <c r="AR57" s="61" t="str">
        <f ca="1" t="shared" si="13"/>
        <v/>
      </c>
      <c r="AS57" s="61" t="str">
        <f ca="1" t="shared" si="13"/>
        <v/>
      </c>
      <c r="AT57" s="61" t="str">
        <f ca="1" t="shared" si="13"/>
        <v/>
      </c>
      <c r="AU57" s="61" t="str">
        <f ca="1" t="shared" si="13"/>
        <v/>
      </c>
      <c r="AV57" s="61" t="str">
        <f ca="1" t="shared" si="13"/>
        <v/>
      </c>
      <c r="AW57" s="61" t="str">
        <f ca="1" t="shared" si="13"/>
        <v/>
      </c>
      <c r="AX57" s="61" t="str">
        <f ca="1" t="shared" si="13"/>
        <v/>
      </c>
      <c r="AY57" s="61" t="str">
        <f ca="1" t="shared" si="13"/>
        <v/>
      </c>
      <c r="AZ57" s="61" t="str">
        <f ca="1" t="shared" si="13"/>
        <v/>
      </c>
      <c r="BA57" s="61" t="str">
        <f ca="1" t="shared" si="13"/>
        <v/>
      </c>
      <c r="BB57" s="61" t="str">
        <f ca="1" t="shared" si="13"/>
        <v/>
      </c>
      <c r="BC57" s="61" t="str">
        <f ca="1" t="shared" si="13"/>
        <v/>
      </c>
      <c r="BD57" s="61" t="str">
        <f ca="1" t="shared" si="13"/>
        <v/>
      </c>
      <c r="BE57" s="61" t="str">
        <f ca="1" t="shared" si="14"/>
        <v/>
      </c>
      <c r="BF57" s="61" t="str">
        <f ca="1" t="shared" si="14"/>
        <v/>
      </c>
      <c r="BG57" s="61" t="str">
        <f ca="1" t="shared" si="14"/>
        <v/>
      </c>
      <c r="BH57" s="61" t="str">
        <f ca="1" t="shared" si="14"/>
        <v/>
      </c>
      <c r="BI57" s="61" t="str">
        <f ca="1" t="shared" si="14"/>
        <v/>
      </c>
      <c r="BJ57" s="61" t="str">
        <f ca="1" t="shared" si="14"/>
        <v/>
      </c>
      <c r="BK57" s="61" t="str">
        <f ca="1" t="shared" si="14"/>
        <v/>
      </c>
      <c r="BL57" s="61" t="str">
        <f ca="1" t="shared" si="14"/>
        <v/>
      </c>
      <c r="BM57" s="61" t="str">
        <f ca="1" t="shared" si="14"/>
        <v/>
      </c>
      <c r="BN57" s="9"/>
    </row>
    <row r="58" s="2" customFormat="1" ht="40.15" customHeight="1" spans="2:66">
      <c r="B58" s="36" t="s">
        <v>74</v>
      </c>
      <c r="C58" s="33" t="s">
        <v>22</v>
      </c>
      <c r="D58" s="33"/>
      <c r="E58" s="33"/>
      <c r="F58" s="34"/>
      <c r="G58" s="75">
        <v>45822</v>
      </c>
      <c r="H58" s="31">
        <v>1</v>
      </c>
      <c r="I58" s="59"/>
      <c r="J58" s="60">
        <f ca="1" t="shared" si="11"/>
        <v>2</v>
      </c>
      <c r="K58" s="61" t="str">
        <f ca="1" t="shared" si="11"/>
        <v/>
      </c>
      <c r="L58" s="61" t="str">
        <f ca="1" t="shared" si="11"/>
        <v/>
      </c>
      <c r="M58" s="61" t="str">
        <f ca="1" t="shared" si="11"/>
        <v/>
      </c>
      <c r="N58" s="61" t="str">
        <f ca="1" t="shared" si="11"/>
        <v/>
      </c>
      <c r="O58" s="61" t="str">
        <f ca="1" t="shared" si="11"/>
        <v/>
      </c>
      <c r="P58" s="61" t="str">
        <f ca="1" t="shared" si="11"/>
        <v/>
      </c>
      <c r="Q58" s="61" t="str">
        <f ca="1" t="shared" si="11"/>
        <v/>
      </c>
      <c r="R58" s="61" t="str">
        <f ca="1" t="shared" si="11"/>
        <v/>
      </c>
      <c r="S58" s="61" t="str">
        <f ca="1" t="shared" si="11"/>
        <v/>
      </c>
      <c r="T58" s="61" t="str">
        <f ca="1" t="shared" si="11"/>
        <v/>
      </c>
      <c r="U58" s="61" t="str">
        <f ca="1" t="shared" si="11"/>
        <v/>
      </c>
      <c r="V58" s="61" t="str">
        <f ca="1" t="shared" si="11"/>
        <v/>
      </c>
      <c r="W58" s="61" t="str">
        <f ca="1" t="shared" si="11"/>
        <v/>
      </c>
      <c r="X58" s="61" t="str">
        <f ca="1" t="shared" si="11"/>
        <v/>
      </c>
      <c r="Y58" s="61" t="str">
        <f ca="1" t="shared" ref="Y58:AN73" si="15">IF(AND($C58="目标",Y$7&gt;=$G58,Y$7&lt;=$G58+$H58-1),2,IF(AND($C58="里程碑",Y$7&gt;=$G58,Y$7&lt;=$G58+$H58-1),1,""))</f>
        <v/>
      </c>
      <c r="Z58" s="61" t="str">
        <f ca="1" t="shared" si="15"/>
        <v/>
      </c>
      <c r="AA58" s="61" t="str">
        <f ca="1" t="shared" si="15"/>
        <v/>
      </c>
      <c r="AB58" s="61" t="str">
        <f ca="1" t="shared" si="15"/>
        <v/>
      </c>
      <c r="AC58" s="61" t="str">
        <f ca="1" t="shared" si="15"/>
        <v/>
      </c>
      <c r="AD58" s="61" t="str">
        <f ca="1" t="shared" si="15"/>
        <v/>
      </c>
      <c r="AE58" s="61" t="str">
        <f ca="1" t="shared" si="15"/>
        <v/>
      </c>
      <c r="AF58" s="61" t="str">
        <f ca="1" t="shared" si="15"/>
        <v/>
      </c>
      <c r="AG58" s="61" t="str">
        <f ca="1" t="shared" si="15"/>
        <v/>
      </c>
      <c r="AH58" s="61" t="str">
        <f ca="1" t="shared" si="15"/>
        <v/>
      </c>
      <c r="AI58" s="61" t="str">
        <f ca="1" t="shared" si="15"/>
        <v/>
      </c>
      <c r="AJ58" s="61" t="str">
        <f ca="1" t="shared" si="15"/>
        <v/>
      </c>
      <c r="AK58" s="61" t="str">
        <f ca="1" t="shared" si="15"/>
        <v/>
      </c>
      <c r="AL58" s="61" t="str">
        <f ca="1" t="shared" si="15"/>
        <v/>
      </c>
      <c r="AM58" s="61" t="str">
        <f ca="1" t="shared" si="15"/>
        <v/>
      </c>
      <c r="AN58" s="61" t="str">
        <f ca="1" t="shared" si="15"/>
        <v/>
      </c>
      <c r="AO58" s="61" t="str">
        <f ca="1" t="shared" si="12"/>
        <v/>
      </c>
      <c r="AP58" s="61" t="str">
        <f ca="1" t="shared" si="13"/>
        <v/>
      </c>
      <c r="AQ58" s="61" t="str">
        <f ca="1" t="shared" si="13"/>
        <v/>
      </c>
      <c r="AR58" s="61" t="str">
        <f ca="1" t="shared" si="13"/>
        <v/>
      </c>
      <c r="AS58" s="61" t="str">
        <f ca="1" t="shared" si="13"/>
        <v/>
      </c>
      <c r="AT58" s="61" t="str">
        <f ca="1" t="shared" si="13"/>
        <v/>
      </c>
      <c r="AU58" s="61" t="str">
        <f ca="1" t="shared" si="13"/>
        <v/>
      </c>
      <c r="AV58" s="61" t="str">
        <f ca="1" t="shared" si="13"/>
        <v/>
      </c>
      <c r="AW58" s="61" t="str">
        <f ca="1" t="shared" si="13"/>
        <v/>
      </c>
      <c r="AX58" s="61" t="str">
        <f ca="1" t="shared" si="13"/>
        <v/>
      </c>
      <c r="AY58" s="61" t="str">
        <f ca="1" t="shared" si="13"/>
        <v/>
      </c>
      <c r="AZ58" s="61" t="str">
        <f ca="1" t="shared" si="13"/>
        <v/>
      </c>
      <c r="BA58" s="61" t="str">
        <f ca="1" t="shared" si="13"/>
        <v/>
      </c>
      <c r="BB58" s="61" t="str">
        <f ca="1" t="shared" si="13"/>
        <v/>
      </c>
      <c r="BC58" s="61" t="str">
        <f ca="1" t="shared" si="13"/>
        <v/>
      </c>
      <c r="BD58" s="61" t="str">
        <f ca="1" t="shared" si="13"/>
        <v/>
      </c>
      <c r="BE58" s="61" t="str">
        <f ca="1" t="shared" si="14"/>
        <v/>
      </c>
      <c r="BF58" s="61" t="str">
        <f ca="1" t="shared" si="14"/>
        <v/>
      </c>
      <c r="BG58" s="61" t="str">
        <f ca="1" t="shared" si="14"/>
        <v/>
      </c>
      <c r="BH58" s="61" t="str">
        <f ca="1" t="shared" si="14"/>
        <v/>
      </c>
      <c r="BI58" s="61" t="str">
        <f ca="1" t="shared" si="14"/>
        <v/>
      </c>
      <c r="BJ58" s="61" t="str">
        <f ca="1" t="shared" si="14"/>
        <v/>
      </c>
      <c r="BK58" s="61" t="str">
        <f ca="1" t="shared" si="14"/>
        <v/>
      </c>
      <c r="BL58" s="61" t="str">
        <f ca="1" t="shared" si="14"/>
        <v/>
      </c>
      <c r="BM58" s="61" t="str">
        <f ca="1" t="shared" si="14"/>
        <v/>
      </c>
      <c r="BN58" s="9"/>
    </row>
    <row r="59" s="2" customFormat="1" ht="40.15" customHeight="1" spans="2:66">
      <c r="B59" s="36" t="s">
        <v>75</v>
      </c>
      <c r="C59" s="33" t="s">
        <v>22</v>
      </c>
      <c r="D59" s="33"/>
      <c r="E59" s="33"/>
      <c r="F59" s="34"/>
      <c r="G59" s="75">
        <v>45822</v>
      </c>
      <c r="H59" s="31">
        <v>1</v>
      </c>
      <c r="I59" s="59"/>
      <c r="J59" s="60">
        <f ca="1" t="shared" ref="J59:X75" si="16">IF(AND($C59="目标",J$7&gt;=$G59,J$7&lt;=$G59+$H59-1),2,IF(AND($C59="里程碑",J$7&gt;=$G59,J$7&lt;=$G59+$H59-1),1,""))</f>
        <v>2</v>
      </c>
      <c r="K59" s="61" t="str">
        <f ca="1" t="shared" si="16"/>
        <v/>
      </c>
      <c r="L59" s="61" t="str">
        <f ca="1" t="shared" si="16"/>
        <v/>
      </c>
      <c r="M59" s="61" t="str">
        <f ca="1" t="shared" si="16"/>
        <v/>
      </c>
      <c r="N59" s="61" t="str">
        <f ca="1" t="shared" si="16"/>
        <v/>
      </c>
      <c r="O59" s="61" t="str">
        <f ca="1" t="shared" si="16"/>
        <v/>
      </c>
      <c r="P59" s="61" t="str">
        <f ca="1" t="shared" si="16"/>
        <v/>
      </c>
      <c r="Q59" s="61" t="str">
        <f ca="1" t="shared" si="16"/>
        <v/>
      </c>
      <c r="R59" s="61" t="str">
        <f ca="1" t="shared" si="16"/>
        <v/>
      </c>
      <c r="S59" s="61" t="str">
        <f ca="1" t="shared" si="16"/>
        <v/>
      </c>
      <c r="T59" s="61" t="str">
        <f ca="1" t="shared" si="16"/>
        <v/>
      </c>
      <c r="U59" s="61" t="str">
        <f ca="1" t="shared" si="16"/>
        <v/>
      </c>
      <c r="V59" s="61" t="str">
        <f ca="1" t="shared" si="16"/>
        <v/>
      </c>
      <c r="W59" s="61" t="str">
        <f ca="1" t="shared" si="16"/>
        <v/>
      </c>
      <c r="X59" s="61" t="str">
        <f ca="1" t="shared" si="16"/>
        <v/>
      </c>
      <c r="Y59" s="61" t="str">
        <f ca="1" t="shared" si="15"/>
        <v/>
      </c>
      <c r="Z59" s="61" t="str">
        <f ca="1" t="shared" si="15"/>
        <v/>
      </c>
      <c r="AA59" s="61" t="str">
        <f ca="1" t="shared" si="15"/>
        <v/>
      </c>
      <c r="AB59" s="61" t="str">
        <f ca="1" t="shared" si="15"/>
        <v/>
      </c>
      <c r="AC59" s="61" t="str">
        <f ca="1" t="shared" si="15"/>
        <v/>
      </c>
      <c r="AD59" s="61" t="str">
        <f ca="1" t="shared" si="15"/>
        <v/>
      </c>
      <c r="AE59" s="61" t="str">
        <f ca="1" t="shared" si="15"/>
        <v/>
      </c>
      <c r="AF59" s="61" t="str">
        <f ca="1" t="shared" si="15"/>
        <v/>
      </c>
      <c r="AG59" s="61" t="str">
        <f ca="1" t="shared" si="15"/>
        <v/>
      </c>
      <c r="AH59" s="61" t="str">
        <f ca="1" t="shared" si="15"/>
        <v/>
      </c>
      <c r="AI59" s="61" t="str">
        <f ca="1" t="shared" si="15"/>
        <v/>
      </c>
      <c r="AJ59" s="61" t="str">
        <f ca="1" t="shared" si="15"/>
        <v/>
      </c>
      <c r="AK59" s="61" t="str">
        <f ca="1" t="shared" si="15"/>
        <v/>
      </c>
      <c r="AL59" s="61" t="str">
        <f ca="1" t="shared" si="15"/>
        <v/>
      </c>
      <c r="AM59" s="61" t="str">
        <f ca="1" t="shared" si="15"/>
        <v/>
      </c>
      <c r="AN59" s="61" t="str">
        <f ca="1" t="shared" si="15"/>
        <v/>
      </c>
      <c r="AO59" s="61" t="str">
        <f ca="1" t="shared" si="12"/>
        <v/>
      </c>
      <c r="AP59" s="61" t="str">
        <f ca="1" t="shared" si="13"/>
        <v/>
      </c>
      <c r="AQ59" s="61" t="str">
        <f ca="1" t="shared" si="13"/>
        <v/>
      </c>
      <c r="AR59" s="61" t="str">
        <f ca="1" t="shared" si="13"/>
        <v/>
      </c>
      <c r="AS59" s="61" t="str">
        <f ca="1" t="shared" si="13"/>
        <v/>
      </c>
      <c r="AT59" s="61" t="str">
        <f ca="1" t="shared" si="13"/>
        <v/>
      </c>
      <c r="AU59" s="61" t="str">
        <f ca="1" t="shared" si="13"/>
        <v/>
      </c>
      <c r="AV59" s="61" t="str">
        <f ca="1" t="shared" si="13"/>
        <v/>
      </c>
      <c r="AW59" s="61" t="str">
        <f ca="1" t="shared" si="13"/>
        <v/>
      </c>
      <c r="AX59" s="61" t="str">
        <f ca="1" t="shared" si="13"/>
        <v/>
      </c>
      <c r="AY59" s="61" t="str">
        <f ca="1" t="shared" si="13"/>
        <v/>
      </c>
      <c r="AZ59" s="61" t="str">
        <f ca="1" t="shared" si="13"/>
        <v/>
      </c>
      <c r="BA59" s="61" t="str">
        <f ca="1" t="shared" si="13"/>
        <v/>
      </c>
      <c r="BB59" s="61" t="str">
        <f ca="1" t="shared" si="13"/>
        <v/>
      </c>
      <c r="BC59" s="61" t="str">
        <f ca="1" t="shared" si="13"/>
        <v/>
      </c>
      <c r="BD59" s="61" t="str">
        <f ca="1" t="shared" ref="AO59:BD75" si="17">IF(AND($C59="目标",BD$7&gt;=$G59,BD$7&lt;=$G59+$H59-1),2,IF(AND($C59="里程碑",BD$7&gt;=$G59,BD$7&lt;=$G59+$H59-1),1,""))</f>
        <v/>
      </c>
      <c r="BE59" s="61" t="str">
        <f ca="1" t="shared" si="14"/>
        <v/>
      </c>
      <c r="BF59" s="61" t="str">
        <f ca="1" t="shared" si="14"/>
        <v/>
      </c>
      <c r="BG59" s="61" t="str">
        <f ca="1" t="shared" si="14"/>
        <v/>
      </c>
      <c r="BH59" s="61" t="str">
        <f ca="1" t="shared" si="14"/>
        <v/>
      </c>
      <c r="BI59" s="61" t="str">
        <f ca="1" t="shared" si="14"/>
        <v/>
      </c>
      <c r="BJ59" s="61" t="str">
        <f ca="1" t="shared" si="14"/>
        <v/>
      </c>
      <c r="BK59" s="61" t="str">
        <f ca="1" t="shared" si="14"/>
        <v/>
      </c>
      <c r="BL59" s="61" t="str">
        <f ca="1" t="shared" si="14"/>
        <v/>
      </c>
      <c r="BM59" s="61" t="str">
        <f ca="1" t="shared" si="14"/>
        <v/>
      </c>
      <c r="BN59" s="9"/>
    </row>
    <row r="60" s="2" customFormat="1" ht="40.15" customHeight="1" spans="2:66">
      <c r="B60" s="36" t="s">
        <v>76</v>
      </c>
      <c r="C60" s="33" t="s">
        <v>22</v>
      </c>
      <c r="D60" s="33"/>
      <c r="E60" s="33"/>
      <c r="F60" s="34"/>
      <c r="G60" s="75">
        <v>45822</v>
      </c>
      <c r="H60" s="31">
        <v>1</v>
      </c>
      <c r="I60" s="59"/>
      <c r="J60" s="60">
        <f ca="1" t="shared" si="16"/>
        <v>2</v>
      </c>
      <c r="K60" s="61" t="str">
        <f ca="1" t="shared" si="16"/>
        <v/>
      </c>
      <c r="L60" s="61" t="str">
        <f ca="1" t="shared" si="16"/>
        <v/>
      </c>
      <c r="M60" s="61" t="str">
        <f ca="1" t="shared" si="16"/>
        <v/>
      </c>
      <c r="N60" s="61" t="str">
        <f ca="1" t="shared" si="16"/>
        <v/>
      </c>
      <c r="O60" s="61" t="str">
        <f ca="1" t="shared" si="16"/>
        <v/>
      </c>
      <c r="P60" s="61" t="str">
        <f ca="1" t="shared" si="16"/>
        <v/>
      </c>
      <c r="Q60" s="61" t="str">
        <f ca="1" t="shared" si="16"/>
        <v/>
      </c>
      <c r="R60" s="61" t="str">
        <f ca="1" t="shared" si="16"/>
        <v/>
      </c>
      <c r="S60" s="61" t="str">
        <f ca="1" t="shared" si="16"/>
        <v/>
      </c>
      <c r="T60" s="61" t="str">
        <f ca="1" t="shared" si="16"/>
        <v/>
      </c>
      <c r="U60" s="61" t="str">
        <f ca="1" t="shared" si="16"/>
        <v/>
      </c>
      <c r="V60" s="61" t="str">
        <f ca="1" t="shared" si="16"/>
        <v/>
      </c>
      <c r="W60" s="61" t="str">
        <f ca="1" t="shared" si="16"/>
        <v/>
      </c>
      <c r="X60" s="61" t="str">
        <f ca="1" t="shared" si="16"/>
        <v/>
      </c>
      <c r="Y60" s="61" t="str">
        <f ca="1" t="shared" si="15"/>
        <v/>
      </c>
      <c r="Z60" s="61" t="str">
        <f ca="1" t="shared" si="15"/>
        <v/>
      </c>
      <c r="AA60" s="61" t="str">
        <f ca="1" t="shared" si="15"/>
        <v/>
      </c>
      <c r="AB60" s="61" t="str">
        <f ca="1" t="shared" si="15"/>
        <v/>
      </c>
      <c r="AC60" s="61" t="str">
        <f ca="1" t="shared" si="15"/>
        <v/>
      </c>
      <c r="AD60" s="61" t="str">
        <f ca="1" t="shared" si="15"/>
        <v/>
      </c>
      <c r="AE60" s="61" t="str">
        <f ca="1" t="shared" si="15"/>
        <v/>
      </c>
      <c r="AF60" s="61" t="str">
        <f ca="1" t="shared" si="15"/>
        <v/>
      </c>
      <c r="AG60" s="61" t="str">
        <f ca="1" t="shared" si="15"/>
        <v/>
      </c>
      <c r="AH60" s="61" t="str">
        <f ca="1" t="shared" si="15"/>
        <v/>
      </c>
      <c r="AI60" s="61" t="str">
        <f ca="1" t="shared" si="15"/>
        <v/>
      </c>
      <c r="AJ60" s="61" t="str">
        <f ca="1" t="shared" si="15"/>
        <v/>
      </c>
      <c r="AK60" s="61" t="str">
        <f ca="1" t="shared" si="15"/>
        <v/>
      </c>
      <c r="AL60" s="61" t="str">
        <f ca="1" t="shared" si="15"/>
        <v/>
      </c>
      <c r="AM60" s="61" t="str">
        <f ca="1" t="shared" si="15"/>
        <v/>
      </c>
      <c r="AN60" s="61" t="str">
        <f ca="1" t="shared" si="15"/>
        <v/>
      </c>
      <c r="AO60" s="61" t="str">
        <f ca="1" t="shared" si="17"/>
        <v/>
      </c>
      <c r="AP60" s="61" t="str">
        <f ca="1" t="shared" si="17"/>
        <v/>
      </c>
      <c r="AQ60" s="61" t="str">
        <f ca="1" t="shared" si="17"/>
        <v/>
      </c>
      <c r="AR60" s="61" t="str">
        <f ca="1" t="shared" si="17"/>
        <v/>
      </c>
      <c r="AS60" s="61" t="str">
        <f ca="1" t="shared" si="17"/>
        <v/>
      </c>
      <c r="AT60" s="61" t="str">
        <f ca="1" t="shared" si="17"/>
        <v/>
      </c>
      <c r="AU60" s="61" t="str">
        <f ca="1" t="shared" si="17"/>
        <v/>
      </c>
      <c r="AV60" s="61" t="str">
        <f ca="1" t="shared" si="17"/>
        <v/>
      </c>
      <c r="AW60" s="61" t="str">
        <f ca="1" t="shared" si="17"/>
        <v/>
      </c>
      <c r="AX60" s="61" t="str">
        <f ca="1" t="shared" si="17"/>
        <v/>
      </c>
      <c r="AY60" s="61" t="str">
        <f ca="1" t="shared" si="17"/>
        <v/>
      </c>
      <c r="AZ60" s="61" t="str">
        <f ca="1" t="shared" si="17"/>
        <v/>
      </c>
      <c r="BA60" s="61" t="str">
        <f ca="1" t="shared" si="17"/>
        <v/>
      </c>
      <c r="BB60" s="61" t="str">
        <f ca="1" t="shared" si="17"/>
        <v/>
      </c>
      <c r="BC60" s="61" t="str">
        <f ca="1" t="shared" si="17"/>
        <v/>
      </c>
      <c r="BD60" s="61" t="str">
        <f ca="1" t="shared" si="17"/>
        <v/>
      </c>
      <c r="BE60" s="61" t="str">
        <f ca="1" t="shared" si="14"/>
        <v/>
      </c>
      <c r="BF60" s="61" t="str">
        <f ca="1" t="shared" si="14"/>
        <v/>
      </c>
      <c r="BG60" s="61" t="str">
        <f ca="1" t="shared" si="14"/>
        <v/>
      </c>
      <c r="BH60" s="61" t="str">
        <f ca="1" t="shared" si="14"/>
        <v/>
      </c>
      <c r="BI60" s="61" t="str">
        <f ca="1" t="shared" si="14"/>
        <v/>
      </c>
      <c r="BJ60" s="61" t="str">
        <f ca="1" t="shared" si="14"/>
        <v/>
      </c>
      <c r="BK60" s="61" t="str">
        <f ca="1" t="shared" si="14"/>
        <v/>
      </c>
      <c r="BL60" s="61" t="str">
        <f ca="1" t="shared" si="14"/>
        <v/>
      </c>
      <c r="BM60" s="61" t="str">
        <f ca="1" t="shared" si="14"/>
        <v/>
      </c>
      <c r="BN60" s="9"/>
    </row>
    <row r="61" s="2" customFormat="1" ht="40.15" customHeight="1" spans="2:66">
      <c r="B61" s="36" t="s">
        <v>77</v>
      </c>
      <c r="C61" s="33" t="s">
        <v>22</v>
      </c>
      <c r="D61" s="33"/>
      <c r="E61" s="33"/>
      <c r="F61" s="34"/>
      <c r="G61" s="75">
        <v>45822</v>
      </c>
      <c r="H61" s="31">
        <v>1</v>
      </c>
      <c r="I61" s="59"/>
      <c r="J61" s="60">
        <f ca="1" t="shared" si="16"/>
        <v>2</v>
      </c>
      <c r="K61" s="61" t="str">
        <f ca="1" t="shared" si="16"/>
        <v/>
      </c>
      <c r="L61" s="61" t="str">
        <f ca="1" t="shared" si="16"/>
        <v/>
      </c>
      <c r="M61" s="61" t="str">
        <f ca="1" t="shared" si="16"/>
        <v/>
      </c>
      <c r="N61" s="61" t="str">
        <f ca="1" t="shared" si="16"/>
        <v/>
      </c>
      <c r="O61" s="61" t="str">
        <f ca="1" t="shared" si="16"/>
        <v/>
      </c>
      <c r="P61" s="61" t="str">
        <f ca="1" t="shared" si="16"/>
        <v/>
      </c>
      <c r="Q61" s="61" t="str">
        <f ca="1" t="shared" si="16"/>
        <v/>
      </c>
      <c r="R61" s="61" t="str">
        <f ca="1" t="shared" si="16"/>
        <v/>
      </c>
      <c r="S61" s="61" t="str">
        <f ca="1" t="shared" si="16"/>
        <v/>
      </c>
      <c r="T61" s="61" t="str">
        <f ca="1" t="shared" si="16"/>
        <v/>
      </c>
      <c r="U61" s="61" t="str">
        <f ca="1" t="shared" si="16"/>
        <v/>
      </c>
      <c r="V61" s="61" t="str">
        <f ca="1" t="shared" si="16"/>
        <v/>
      </c>
      <c r="W61" s="61" t="str">
        <f ca="1" t="shared" si="16"/>
        <v/>
      </c>
      <c r="X61" s="61" t="str">
        <f ca="1" t="shared" si="16"/>
        <v/>
      </c>
      <c r="Y61" s="61" t="str">
        <f ca="1" t="shared" si="15"/>
        <v/>
      </c>
      <c r="Z61" s="61" t="str">
        <f ca="1" t="shared" si="15"/>
        <v/>
      </c>
      <c r="AA61" s="61" t="str">
        <f ca="1" t="shared" si="15"/>
        <v/>
      </c>
      <c r="AB61" s="61" t="str">
        <f ca="1" t="shared" si="15"/>
        <v/>
      </c>
      <c r="AC61" s="61" t="str">
        <f ca="1" t="shared" si="15"/>
        <v/>
      </c>
      <c r="AD61" s="61" t="str">
        <f ca="1" t="shared" si="15"/>
        <v/>
      </c>
      <c r="AE61" s="61" t="str">
        <f ca="1" t="shared" si="15"/>
        <v/>
      </c>
      <c r="AF61" s="61" t="str">
        <f ca="1" t="shared" si="15"/>
        <v/>
      </c>
      <c r="AG61" s="61" t="str">
        <f ca="1" t="shared" si="15"/>
        <v/>
      </c>
      <c r="AH61" s="61" t="str">
        <f ca="1" t="shared" si="15"/>
        <v/>
      </c>
      <c r="AI61" s="61" t="str">
        <f ca="1" t="shared" si="15"/>
        <v/>
      </c>
      <c r="AJ61" s="61" t="str">
        <f ca="1" t="shared" si="15"/>
        <v/>
      </c>
      <c r="AK61" s="61" t="str">
        <f ca="1" t="shared" si="15"/>
        <v/>
      </c>
      <c r="AL61" s="61" t="str">
        <f ca="1" t="shared" si="15"/>
        <v/>
      </c>
      <c r="AM61" s="61" t="str">
        <f ca="1" t="shared" si="15"/>
        <v/>
      </c>
      <c r="AN61" s="61" t="str">
        <f ca="1" t="shared" si="15"/>
        <v/>
      </c>
      <c r="AO61" s="61" t="str">
        <f ca="1" t="shared" si="17"/>
        <v/>
      </c>
      <c r="AP61" s="61" t="str">
        <f ca="1" t="shared" si="17"/>
        <v/>
      </c>
      <c r="AQ61" s="61" t="str">
        <f ca="1" t="shared" si="17"/>
        <v/>
      </c>
      <c r="AR61" s="61" t="str">
        <f ca="1" t="shared" si="17"/>
        <v/>
      </c>
      <c r="AS61" s="61" t="str">
        <f ca="1" t="shared" si="17"/>
        <v/>
      </c>
      <c r="AT61" s="61" t="str">
        <f ca="1" t="shared" si="17"/>
        <v/>
      </c>
      <c r="AU61" s="61" t="str">
        <f ca="1" t="shared" si="17"/>
        <v/>
      </c>
      <c r="AV61" s="61" t="str">
        <f ca="1" t="shared" si="17"/>
        <v/>
      </c>
      <c r="AW61" s="61" t="str">
        <f ca="1" t="shared" si="17"/>
        <v/>
      </c>
      <c r="AX61" s="61" t="str">
        <f ca="1" t="shared" si="17"/>
        <v/>
      </c>
      <c r="AY61" s="61" t="str">
        <f ca="1" t="shared" si="17"/>
        <v/>
      </c>
      <c r="AZ61" s="61" t="str">
        <f ca="1" t="shared" si="17"/>
        <v/>
      </c>
      <c r="BA61" s="61" t="str">
        <f ca="1" t="shared" si="17"/>
        <v/>
      </c>
      <c r="BB61" s="61" t="str">
        <f ca="1" t="shared" si="17"/>
        <v/>
      </c>
      <c r="BC61" s="61" t="str">
        <f ca="1" t="shared" si="17"/>
        <v/>
      </c>
      <c r="BD61" s="61" t="str">
        <f ca="1" t="shared" si="17"/>
        <v/>
      </c>
      <c r="BE61" s="61" t="str">
        <f ca="1" t="shared" si="14"/>
        <v/>
      </c>
      <c r="BF61" s="61" t="str">
        <f ca="1" t="shared" si="14"/>
        <v/>
      </c>
      <c r="BG61" s="61" t="str">
        <f ca="1" t="shared" si="14"/>
        <v/>
      </c>
      <c r="BH61" s="61" t="str">
        <f ca="1" t="shared" si="14"/>
        <v/>
      </c>
      <c r="BI61" s="61" t="str">
        <f ca="1" t="shared" si="14"/>
        <v/>
      </c>
      <c r="BJ61" s="61" t="str">
        <f ca="1" t="shared" si="14"/>
        <v/>
      </c>
      <c r="BK61" s="61" t="str">
        <f ca="1" t="shared" si="14"/>
        <v/>
      </c>
      <c r="BL61" s="61" t="str">
        <f ca="1" t="shared" si="14"/>
        <v/>
      </c>
      <c r="BM61" s="61" t="str">
        <f ca="1" t="shared" si="14"/>
        <v/>
      </c>
      <c r="BN61" s="9"/>
    </row>
    <row r="62" s="2" customFormat="1" ht="40.15" customHeight="1" spans="2:66">
      <c r="B62" s="32" t="s">
        <v>78</v>
      </c>
      <c r="C62" s="33" t="s">
        <v>22</v>
      </c>
      <c r="D62" s="33"/>
      <c r="E62" s="33"/>
      <c r="F62" s="34"/>
      <c r="G62" s="75">
        <v>45822</v>
      </c>
      <c r="H62" s="31">
        <v>1</v>
      </c>
      <c r="I62" s="59"/>
      <c r="J62" s="60">
        <f ca="1" t="shared" si="16"/>
        <v>2</v>
      </c>
      <c r="K62" s="61" t="str">
        <f ca="1" t="shared" si="16"/>
        <v/>
      </c>
      <c r="L62" s="61" t="str">
        <f ca="1" t="shared" si="16"/>
        <v/>
      </c>
      <c r="M62" s="61" t="str">
        <f ca="1" t="shared" si="16"/>
        <v/>
      </c>
      <c r="N62" s="61" t="str">
        <f ca="1" t="shared" si="16"/>
        <v/>
      </c>
      <c r="O62" s="61" t="str">
        <f ca="1" t="shared" si="16"/>
        <v/>
      </c>
      <c r="P62" s="61" t="str">
        <f ca="1" t="shared" si="16"/>
        <v/>
      </c>
      <c r="Q62" s="61" t="str">
        <f ca="1" t="shared" si="16"/>
        <v/>
      </c>
      <c r="R62" s="61" t="str">
        <f ca="1" t="shared" si="16"/>
        <v/>
      </c>
      <c r="S62" s="61" t="str">
        <f ca="1" t="shared" si="16"/>
        <v/>
      </c>
      <c r="T62" s="61" t="str">
        <f ca="1" t="shared" si="16"/>
        <v/>
      </c>
      <c r="U62" s="61" t="str">
        <f ca="1" t="shared" si="16"/>
        <v/>
      </c>
      <c r="V62" s="61" t="str">
        <f ca="1" t="shared" si="16"/>
        <v/>
      </c>
      <c r="W62" s="61" t="str">
        <f ca="1" t="shared" si="16"/>
        <v/>
      </c>
      <c r="X62" s="61" t="str">
        <f ca="1" t="shared" si="16"/>
        <v/>
      </c>
      <c r="Y62" s="61" t="str">
        <f ca="1" t="shared" si="15"/>
        <v/>
      </c>
      <c r="Z62" s="61" t="str">
        <f ca="1" t="shared" si="15"/>
        <v/>
      </c>
      <c r="AA62" s="61" t="str">
        <f ca="1" t="shared" si="15"/>
        <v/>
      </c>
      <c r="AB62" s="61" t="str">
        <f ca="1" t="shared" si="15"/>
        <v/>
      </c>
      <c r="AC62" s="61" t="str">
        <f ca="1" t="shared" si="15"/>
        <v/>
      </c>
      <c r="AD62" s="61" t="str">
        <f ca="1" t="shared" si="15"/>
        <v/>
      </c>
      <c r="AE62" s="61" t="str">
        <f ca="1" t="shared" si="15"/>
        <v/>
      </c>
      <c r="AF62" s="61" t="str">
        <f ca="1" t="shared" si="15"/>
        <v/>
      </c>
      <c r="AG62" s="61" t="str">
        <f ca="1" t="shared" si="15"/>
        <v/>
      </c>
      <c r="AH62" s="61" t="str">
        <f ca="1" t="shared" si="15"/>
        <v/>
      </c>
      <c r="AI62" s="61" t="str">
        <f ca="1" t="shared" si="15"/>
        <v/>
      </c>
      <c r="AJ62" s="61" t="str">
        <f ca="1" t="shared" si="15"/>
        <v/>
      </c>
      <c r="AK62" s="61" t="str">
        <f ca="1" t="shared" si="15"/>
        <v/>
      </c>
      <c r="AL62" s="61" t="str">
        <f ca="1" t="shared" si="15"/>
        <v/>
      </c>
      <c r="AM62" s="61" t="str">
        <f ca="1" t="shared" si="15"/>
        <v/>
      </c>
      <c r="AN62" s="61" t="str">
        <f ca="1" t="shared" si="15"/>
        <v/>
      </c>
      <c r="AO62" s="61" t="str">
        <f ca="1" t="shared" si="17"/>
        <v/>
      </c>
      <c r="AP62" s="61" t="str">
        <f ca="1" t="shared" si="17"/>
        <v/>
      </c>
      <c r="AQ62" s="61" t="str">
        <f ca="1" t="shared" si="17"/>
        <v/>
      </c>
      <c r="AR62" s="61" t="str">
        <f ca="1" t="shared" si="17"/>
        <v/>
      </c>
      <c r="AS62" s="61" t="str">
        <f ca="1" t="shared" si="17"/>
        <v/>
      </c>
      <c r="AT62" s="61" t="str">
        <f ca="1" t="shared" si="17"/>
        <v/>
      </c>
      <c r="AU62" s="61" t="str">
        <f ca="1" t="shared" si="17"/>
        <v/>
      </c>
      <c r="AV62" s="61" t="str">
        <f ca="1" t="shared" si="17"/>
        <v/>
      </c>
      <c r="AW62" s="61" t="str">
        <f ca="1" t="shared" si="17"/>
        <v/>
      </c>
      <c r="AX62" s="61" t="str">
        <f ca="1" t="shared" si="17"/>
        <v/>
      </c>
      <c r="AY62" s="61" t="str">
        <f ca="1" t="shared" si="17"/>
        <v/>
      </c>
      <c r="AZ62" s="61" t="str">
        <f ca="1" t="shared" si="17"/>
        <v/>
      </c>
      <c r="BA62" s="61" t="str">
        <f ca="1" t="shared" si="17"/>
        <v/>
      </c>
      <c r="BB62" s="61" t="str">
        <f ca="1" t="shared" si="17"/>
        <v/>
      </c>
      <c r="BC62" s="61" t="str">
        <f ca="1" t="shared" si="17"/>
        <v/>
      </c>
      <c r="BD62" s="61" t="str">
        <f ca="1" t="shared" si="17"/>
        <v/>
      </c>
      <c r="BE62" s="61" t="str">
        <f ca="1" t="shared" si="14"/>
        <v/>
      </c>
      <c r="BF62" s="61" t="str">
        <f ca="1" t="shared" si="14"/>
        <v/>
      </c>
      <c r="BG62" s="61" t="str">
        <f ca="1" t="shared" si="14"/>
        <v/>
      </c>
      <c r="BH62" s="61" t="str">
        <f ca="1" t="shared" si="14"/>
        <v/>
      </c>
      <c r="BI62" s="61" t="str">
        <f ca="1" t="shared" si="14"/>
        <v/>
      </c>
      <c r="BJ62" s="61" t="str">
        <f ca="1" t="shared" si="14"/>
        <v/>
      </c>
      <c r="BK62" s="61" t="str">
        <f ca="1" t="shared" si="14"/>
        <v/>
      </c>
      <c r="BL62" s="61" t="str">
        <f ca="1" t="shared" si="14"/>
        <v/>
      </c>
      <c r="BM62" s="61" t="str">
        <f ca="1" t="shared" si="14"/>
        <v/>
      </c>
      <c r="BN62" s="9"/>
    </row>
    <row r="63" s="2" customFormat="1" ht="40.15" customHeight="1" spans="2:66">
      <c r="B63" s="36" t="s">
        <v>79</v>
      </c>
      <c r="C63" s="33" t="s">
        <v>22</v>
      </c>
      <c r="D63" s="33"/>
      <c r="E63" s="33"/>
      <c r="F63" s="34"/>
      <c r="G63" s="75">
        <v>45822</v>
      </c>
      <c r="H63" s="31">
        <v>1</v>
      </c>
      <c r="I63" s="59"/>
      <c r="J63" s="60">
        <f ca="1" t="shared" si="16"/>
        <v>2</v>
      </c>
      <c r="K63" s="61" t="str">
        <f ca="1" t="shared" si="16"/>
        <v/>
      </c>
      <c r="L63" s="61" t="str">
        <f ca="1" t="shared" si="16"/>
        <v/>
      </c>
      <c r="M63" s="61" t="str">
        <f ca="1" t="shared" si="16"/>
        <v/>
      </c>
      <c r="N63" s="61" t="str">
        <f ca="1" t="shared" si="16"/>
        <v/>
      </c>
      <c r="O63" s="61" t="str">
        <f ca="1" t="shared" si="16"/>
        <v/>
      </c>
      <c r="P63" s="61" t="str">
        <f ca="1" t="shared" si="16"/>
        <v/>
      </c>
      <c r="Q63" s="61" t="str">
        <f ca="1" t="shared" si="16"/>
        <v/>
      </c>
      <c r="R63" s="61" t="str">
        <f ca="1" t="shared" si="16"/>
        <v/>
      </c>
      <c r="S63" s="61" t="str">
        <f ca="1" t="shared" si="16"/>
        <v/>
      </c>
      <c r="T63" s="61" t="str">
        <f ca="1" t="shared" si="16"/>
        <v/>
      </c>
      <c r="U63" s="61" t="str">
        <f ca="1" t="shared" si="16"/>
        <v/>
      </c>
      <c r="V63" s="61" t="str">
        <f ca="1" t="shared" si="16"/>
        <v/>
      </c>
      <c r="W63" s="61" t="str">
        <f ca="1" t="shared" si="16"/>
        <v/>
      </c>
      <c r="X63" s="61" t="str">
        <f ca="1" t="shared" si="16"/>
        <v/>
      </c>
      <c r="Y63" s="61" t="str">
        <f ca="1" t="shared" si="15"/>
        <v/>
      </c>
      <c r="Z63" s="61" t="str">
        <f ca="1" t="shared" si="15"/>
        <v/>
      </c>
      <c r="AA63" s="61" t="str">
        <f ca="1" t="shared" si="15"/>
        <v/>
      </c>
      <c r="AB63" s="61" t="str">
        <f ca="1" t="shared" si="15"/>
        <v/>
      </c>
      <c r="AC63" s="61" t="str">
        <f ca="1" t="shared" si="15"/>
        <v/>
      </c>
      <c r="AD63" s="61" t="str">
        <f ca="1" t="shared" si="15"/>
        <v/>
      </c>
      <c r="AE63" s="61" t="str">
        <f ca="1" t="shared" si="15"/>
        <v/>
      </c>
      <c r="AF63" s="61" t="str">
        <f ca="1" t="shared" si="15"/>
        <v/>
      </c>
      <c r="AG63" s="61" t="str">
        <f ca="1" t="shared" si="15"/>
        <v/>
      </c>
      <c r="AH63" s="61" t="str">
        <f ca="1" t="shared" si="15"/>
        <v/>
      </c>
      <c r="AI63" s="61" t="str">
        <f ca="1" t="shared" si="15"/>
        <v/>
      </c>
      <c r="AJ63" s="61" t="str">
        <f ca="1" t="shared" si="15"/>
        <v/>
      </c>
      <c r="AK63" s="61" t="str">
        <f ca="1" t="shared" si="15"/>
        <v/>
      </c>
      <c r="AL63" s="61" t="str">
        <f ca="1" t="shared" si="15"/>
        <v/>
      </c>
      <c r="AM63" s="61" t="str">
        <f ca="1" t="shared" si="15"/>
        <v/>
      </c>
      <c r="AN63" s="61" t="str">
        <f ca="1" t="shared" si="15"/>
        <v/>
      </c>
      <c r="AO63" s="61" t="str">
        <f ca="1" t="shared" si="17"/>
        <v/>
      </c>
      <c r="AP63" s="61" t="str">
        <f ca="1" t="shared" si="17"/>
        <v/>
      </c>
      <c r="AQ63" s="61" t="str">
        <f ca="1" t="shared" si="17"/>
        <v/>
      </c>
      <c r="AR63" s="61" t="str">
        <f ca="1" t="shared" si="17"/>
        <v/>
      </c>
      <c r="AS63" s="61" t="str">
        <f ca="1" t="shared" si="17"/>
        <v/>
      </c>
      <c r="AT63" s="61" t="str">
        <f ca="1" t="shared" si="17"/>
        <v/>
      </c>
      <c r="AU63" s="61" t="str">
        <f ca="1" t="shared" si="17"/>
        <v/>
      </c>
      <c r="AV63" s="61" t="str">
        <f ca="1" t="shared" si="17"/>
        <v/>
      </c>
      <c r="AW63" s="61" t="str">
        <f ca="1" t="shared" si="17"/>
        <v/>
      </c>
      <c r="AX63" s="61" t="str">
        <f ca="1" t="shared" si="17"/>
        <v/>
      </c>
      <c r="AY63" s="61" t="str">
        <f ca="1" t="shared" si="17"/>
        <v/>
      </c>
      <c r="AZ63" s="61" t="str">
        <f ca="1" t="shared" si="17"/>
        <v/>
      </c>
      <c r="BA63" s="61" t="str">
        <f ca="1" t="shared" si="17"/>
        <v/>
      </c>
      <c r="BB63" s="61" t="str">
        <f ca="1" t="shared" si="17"/>
        <v/>
      </c>
      <c r="BC63" s="61" t="str">
        <f ca="1" t="shared" si="17"/>
        <v/>
      </c>
      <c r="BD63" s="61" t="str">
        <f ca="1" t="shared" si="17"/>
        <v/>
      </c>
      <c r="BE63" s="61" t="str">
        <f ca="1" t="shared" si="14"/>
        <v/>
      </c>
      <c r="BF63" s="61" t="str">
        <f ca="1" t="shared" si="14"/>
        <v/>
      </c>
      <c r="BG63" s="61" t="str">
        <f ca="1" t="shared" si="14"/>
        <v/>
      </c>
      <c r="BH63" s="61" t="str">
        <f ca="1" t="shared" si="14"/>
        <v/>
      </c>
      <c r="BI63" s="61" t="str">
        <f ca="1" t="shared" si="14"/>
        <v/>
      </c>
      <c r="BJ63" s="61" t="str">
        <f ca="1" t="shared" si="14"/>
        <v/>
      </c>
      <c r="BK63" s="61" t="str">
        <f ca="1" t="shared" si="14"/>
        <v/>
      </c>
      <c r="BL63" s="61" t="str">
        <f ca="1" t="shared" si="14"/>
        <v/>
      </c>
      <c r="BM63" s="61" t="str">
        <f ca="1" t="shared" si="14"/>
        <v/>
      </c>
      <c r="BN63" s="9"/>
    </row>
    <row r="64" s="2" customFormat="1" ht="40.15" customHeight="1" spans="2:66">
      <c r="B64" s="32" t="s">
        <v>80</v>
      </c>
      <c r="C64" s="33" t="s">
        <v>22</v>
      </c>
      <c r="D64" s="33"/>
      <c r="E64" s="33"/>
      <c r="F64" s="34"/>
      <c r="G64" s="75">
        <v>45822</v>
      </c>
      <c r="H64" s="31">
        <v>1</v>
      </c>
      <c r="I64" s="59"/>
      <c r="J64" s="60">
        <f ca="1" t="shared" si="16"/>
        <v>2</v>
      </c>
      <c r="K64" s="61" t="str">
        <f ca="1" t="shared" si="16"/>
        <v/>
      </c>
      <c r="L64" s="61" t="str">
        <f ca="1" t="shared" si="16"/>
        <v/>
      </c>
      <c r="M64" s="61" t="str">
        <f ca="1" t="shared" si="16"/>
        <v/>
      </c>
      <c r="N64" s="61" t="str">
        <f ca="1" t="shared" si="16"/>
        <v/>
      </c>
      <c r="O64" s="61" t="str">
        <f ca="1" t="shared" si="16"/>
        <v/>
      </c>
      <c r="P64" s="61" t="str">
        <f ca="1" t="shared" si="16"/>
        <v/>
      </c>
      <c r="Q64" s="61" t="str">
        <f ca="1" t="shared" si="16"/>
        <v/>
      </c>
      <c r="R64" s="61" t="str">
        <f ca="1" t="shared" si="16"/>
        <v/>
      </c>
      <c r="S64" s="61" t="str">
        <f ca="1" t="shared" si="16"/>
        <v/>
      </c>
      <c r="T64" s="61" t="str">
        <f ca="1" t="shared" si="16"/>
        <v/>
      </c>
      <c r="U64" s="61" t="str">
        <f ca="1" t="shared" si="16"/>
        <v/>
      </c>
      <c r="V64" s="61" t="str">
        <f ca="1" t="shared" si="16"/>
        <v/>
      </c>
      <c r="W64" s="61" t="str">
        <f ca="1" t="shared" si="16"/>
        <v/>
      </c>
      <c r="X64" s="61" t="str">
        <f ca="1" t="shared" si="16"/>
        <v/>
      </c>
      <c r="Y64" s="61" t="str">
        <f ca="1" t="shared" si="15"/>
        <v/>
      </c>
      <c r="Z64" s="61" t="str">
        <f ca="1" t="shared" si="15"/>
        <v/>
      </c>
      <c r="AA64" s="61" t="str">
        <f ca="1" t="shared" si="15"/>
        <v/>
      </c>
      <c r="AB64" s="61" t="str">
        <f ca="1" t="shared" si="15"/>
        <v/>
      </c>
      <c r="AC64" s="61" t="str">
        <f ca="1" t="shared" si="15"/>
        <v/>
      </c>
      <c r="AD64" s="61" t="str">
        <f ca="1" t="shared" si="15"/>
        <v/>
      </c>
      <c r="AE64" s="61" t="str">
        <f ca="1" t="shared" si="15"/>
        <v/>
      </c>
      <c r="AF64" s="61" t="str">
        <f ca="1" t="shared" si="15"/>
        <v/>
      </c>
      <c r="AG64" s="61" t="str">
        <f ca="1" t="shared" si="15"/>
        <v/>
      </c>
      <c r="AH64" s="61" t="str">
        <f ca="1" t="shared" si="15"/>
        <v/>
      </c>
      <c r="AI64" s="61" t="str">
        <f ca="1" t="shared" si="15"/>
        <v/>
      </c>
      <c r="AJ64" s="61" t="str">
        <f ca="1" t="shared" si="15"/>
        <v/>
      </c>
      <c r="AK64" s="61" t="str">
        <f ca="1" t="shared" si="15"/>
        <v/>
      </c>
      <c r="AL64" s="61" t="str">
        <f ca="1" t="shared" si="15"/>
        <v/>
      </c>
      <c r="AM64" s="61" t="str">
        <f ca="1" t="shared" si="15"/>
        <v/>
      </c>
      <c r="AN64" s="61" t="str">
        <f ca="1" t="shared" si="15"/>
        <v/>
      </c>
      <c r="AO64" s="61" t="str">
        <f ca="1" t="shared" si="17"/>
        <v/>
      </c>
      <c r="AP64" s="61" t="str">
        <f ca="1" t="shared" si="17"/>
        <v/>
      </c>
      <c r="AQ64" s="61" t="str">
        <f ca="1" t="shared" si="17"/>
        <v/>
      </c>
      <c r="AR64" s="61" t="str">
        <f ca="1" t="shared" si="17"/>
        <v/>
      </c>
      <c r="AS64" s="61" t="str">
        <f ca="1" t="shared" si="17"/>
        <v/>
      </c>
      <c r="AT64" s="61" t="str">
        <f ca="1" t="shared" si="17"/>
        <v/>
      </c>
      <c r="AU64" s="61" t="str">
        <f ca="1" t="shared" si="17"/>
        <v/>
      </c>
      <c r="AV64" s="61" t="str">
        <f ca="1" t="shared" si="17"/>
        <v/>
      </c>
      <c r="AW64" s="61" t="str">
        <f ca="1" t="shared" si="17"/>
        <v/>
      </c>
      <c r="AX64" s="61" t="str">
        <f ca="1" t="shared" si="17"/>
        <v/>
      </c>
      <c r="AY64" s="61" t="str">
        <f ca="1" t="shared" si="17"/>
        <v/>
      </c>
      <c r="AZ64" s="61" t="str">
        <f ca="1" t="shared" si="17"/>
        <v/>
      </c>
      <c r="BA64" s="61" t="str">
        <f ca="1" t="shared" si="17"/>
        <v/>
      </c>
      <c r="BB64" s="61" t="str">
        <f ca="1" t="shared" si="17"/>
        <v/>
      </c>
      <c r="BC64" s="61" t="str">
        <f ca="1" t="shared" si="17"/>
        <v/>
      </c>
      <c r="BD64" s="61" t="str">
        <f ca="1" t="shared" si="17"/>
        <v/>
      </c>
      <c r="BE64" s="61" t="str">
        <f ca="1" t="shared" si="14"/>
        <v/>
      </c>
      <c r="BF64" s="61" t="str">
        <f ca="1" t="shared" si="14"/>
        <v/>
      </c>
      <c r="BG64" s="61" t="str">
        <f ca="1" t="shared" si="14"/>
        <v/>
      </c>
      <c r="BH64" s="61" t="str">
        <f ca="1" t="shared" si="14"/>
        <v/>
      </c>
      <c r="BI64" s="61" t="str">
        <f ca="1" t="shared" si="14"/>
        <v/>
      </c>
      <c r="BJ64" s="61" t="str">
        <f ca="1" t="shared" si="14"/>
        <v/>
      </c>
      <c r="BK64" s="61" t="str">
        <f ca="1" t="shared" si="14"/>
        <v/>
      </c>
      <c r="BL64" s="61" t="str">
        <f ca="1" t="shared" si="14"/>
        <v/>
      </c>
      <c r="BM64" s="61" t="str">
        <f ca="1" t="shared" si="14"/>
        <v/>
      </c>
      <c r="BN64" s="9"/>
    </row>
    <row r="65" s="2" customFormat="1" ht="40.15" customHeight="1" spans="2:66">
      <c r="B65" s="36" t="s">
        <v>81</v>
      </c>
      <c r="C65" s="33" t="s">
        <v>22</v>
      </c>
      <c r="D65" s="33"/>
      <c r="E65" s="33"/>
      <c r="F65" s="34"/>
      <c r="G65" s="75">
        <v>45822</v>
      </c>
      <c r="H65" s="31">
        <v>1</v>
      </c>
      <c r="I65" s="59"/>
      <c r="J65" s="60">
        <f ca="1" t="shared" si="16"/>
        <v>2</v>
      </c>
      <c r="K65" s="61" t="str">
        <f ca="1" t="shared" si="16"/>
        <v/>
      </c>
      <c r="L65" s="61" t="str">
        <f ca="1" t="shared" si="16"/>
        <v/>
      </c>
      <c r="M65" s="61" t="str">
        <f ca="1" t="shared" si="16"/>
        <v/>
      </c>
      <c r="N65" s="61" t="str">
        <f ca="1" t="shared" si="16"/>
        <v/>
      </c>
      <c r="O65" s="61" t="str">
        <f ca="1" t="shared" si="16"/>
        <v/>
      </c>
      <c r="P65" s="61" t="str">
        <f ca="1" t="shared" si="16"/>
        <v/>
      </c>
      <c r="Q65" s="61" t="str">
        <f ca="1" t="shared" si="16"/>
        <v/>
      </c>
      <c r="R65" s="61" t="str">
        <f ca="1" t="shared" si="16"/>
        <v/>
      </c>
      <c r="S65" s="61" t="str">
        <f ca="1" t="shared" si="16"/>
        <v/>
      </c>
      <c r="T65" s="61" t="str">
        <f ca="1" t="shared" si="16"/>
        <v/>
      </c>
      <c r="U65" s="61" t="str">
        <f ca="1" t="shared" si="16"/>
        <v/>
      </c>
      <c r="V65" s="61" t="str">
        <f ca="1" t="shared" si="16"/>
        <v/>
      </c>
      <c r="W65" s="61" t="str">
        <f ca="1" t="shared" si="16"/>
        <v/>
      </c>
      <c r="X65" s="61" t="str">
        <f ca="1" t="shared" si="16"/>
        <v/>
      </c>
      <c r="Y65" s="61" t="str">
        <f ca="1" t="shared" si="15"/>
        <v/>
      </c>
      <c r="Z65" s="61" t="str">
        <f ca="1" t="shared" si="15"/>
        <v/>
      </c>
      <c r="AA65" s="61" t="str">
        <f ca="1" t="shared" si="15"/>
        <v/>
      </c>
      <c r="AB65" s="61" t="str">
        <f ca="1" t="shared" si="15"/>
        <v/>
      </c>
      <c r="AC65" s="61" t="str">
        <f ca="1" t="shared" si="15"/>
        <v/>
      </c>
      <c r="AD65" s="61" t="str">
        <f ca="1" t="shared" si="15"/>
        <v/>
      </c>
      <c r="AE65" s="61" t="str">
        <f ca="1" t="shared" si="15"/>
        <v/>
      </c>
      <c r="AF65" s="61" t="str">
        <f ca="1" t="shared" si="15"/>
        <v/>
      </c>
      <c r="AG65" s="61" t="str">
        <f ca="1" t="shared" si="15"/>
        <v/>
      </c>
      <c r="AH65" s="61" t="str">
        <f ca="1" t="shared" si="15"/>
        <v/>
      </c>
      <c r="AI65" s="61" t="str">
        <f ca="1" t="shared" si="15"/>
        <v/>
      </c>
      <c r="AJ65" s="61" t="str">
        <f ca="1" t="shared" si="15"/>
        <v/>
      </c>
      <c r="AK65" s="61" t="str">
        <f ca="1" t="shared" si="15"/>
        <v/>
      </c>
      <c r="AL65" s="61" t="str">
        <f ca="1" t="shared" si="15"/>
        <v/>
      </c>
      <c r="AM65" s="61" t="str">
        <f ca="1" t="shared" si="15"/>
        <v/>
      </c>
      <c r="AN65" s="61" t="str">
        <f ca="1" t="shared" si="15"/>
        <v/>
      </c>
      <c r="AO65" s="61" t="str">
        <f ca="1" t="shared" si="17"/>
        <v/>
      </c>
      <c r="AP65" s="61" t="str">
        <f ca="1" t="shared" si="17"/>
        <v/>
      </c>
      <c r="AQ65" s="61" t="str">
        <f ca="1" t="shared" si="17"/>
        <v/>
      </c>
      <c r="AR65" s="61" t="str">
        <f ca="1" t="shared" si="17"/>
        <v/>
      </c>
      <c r="AS65" s="61" t="str">
        <f ca="1" t="shared" si="17"/>
        <v/>
      </c>
      <c r="AT65" s="61" t="str">
        <f ca="1" t="shared" si="17"/>
        <v/>
      </c>
      <c r="AU65" s="61" t="str">
        <f ca="1" t="shared" si="17"/>
        <v/>
      </c>
      <c r="AV65" s="61" t="str">
        <f ca="1" t="shared" si="17"/>
        <v/>
      </c>
      <c r="AW65" s="61" t="str">
        <f ca="1" t="shared" si="17"/>
        <v/>
      </c>
      <c r="AX65" s="61" t="str">
        <f ca="1" t="shared" si="17"/>
        <v/>
      </c>
      <c r="AY65" s="61" t="str">
        <f ca="1" t="shared" si="17"/>
        <v/>
      </c>
      <c r="AZ65" s="61" t="str">
        <f ca="1" t="shared" si="17"/>
        <v/>
      </c>
      <c r="BA65" s="61" t="str">
        <f ca="1" t="shared" si="17"/>
        <v/>
      </c>
      <c r="BB65" s="61" t="str">
        <f ca="1" t="shared" si="17"/>
        <v/>
      </c>
      <c r="BC65" s="61" t="str">
        <f ca="1" t="shared" si="17"/>
        <v/>
      </c>
      <c r="BD65" s="61" t="str">
        <f ca="1" t="shared" si="17"/>
        <v/>
      </c>
      <c r="BE65" s="61" t="str">
        <f ca="1" t="shared" si="14"/>
        <v/>
      </c>
      <c r="BF65" s="61" t="str">
        <f ca="1" t="shared" si="14"/>
        <v/>
      </c>
      <c r="BG65" s="61" t="str">
        <f ca="1" t="shared" si="14"/>
        <v/>
      </c>
      <c r="BH65" s="61" t="str">
        <f ca="1" t="shared" si="14"/>
        <v/>
      </c>
      <c r="BI65" s="61" t="str">
        <f ca="1" t="shared" si="14"/>
        <v/>
      </c>
      <c r="BJ65" s="61" t="str">
        <f ca="1" t="shared" si="14"/>
        <v/>
      </c>
      <c r="BK65" s="61" t="str">
        <f ca="1" t="shared" si="14"/>
        <v/>
      </c>
      <c r="BL65" s="61" t="str">
        <f ca="1" t="shared" si="14"/>
        <v/>
      </c>
      <c r="BM65" s="61" t="str">
        <f ca="1" t="shared" si="14"/>
        <v/>
      </c>
      <c r="BN65" s="9"/>
    </row>
    <row r="66" s="2" customFormat="1" ht="40.15" customHeight="1" spans="2:66">
      <c r="B66" s="36" t="s">
        <v>82</v>
      </c>
      <c r="C66" s="33" t="s">
        <v>22</v>
      </c>
      <c r="D66" s="33"/>
      <c r="E66" s="33"/>
      <c r="F66" s="34"/>
      <c r="G66" s="75">
        <v>45822</v>
      </c>
      <c r="H66" s="31">
        <v>1</v>
      </c>
      <c r="I66" s="59"/>
      <c r="J66" s="60">
        <f ca="1" t="shared" si="16"/>
        <v>2</v>
      </c>
      <c r="K66" s="61" t="str">
        <f ca="1" t="shared" si="16"/>
        <v/>
      </c>
      <c r="L66" s="61" t="str">
        <f ca="1" t="shared" si="16"/>
        <v/>
      </c>
      <c r="M66" s="61" t="str">
        <f ca="1" t="shared" si="16"/>
        <v/>
      </c>
      <c r="N66" s="61" t="str">
        <f ca="1" t="shared" si="16"/>
        <v/>
      </c>
      <c r="O66" s="61" t="str">
        <f ca="1" t="shared" si="16"/>
        <v/>
      </c>
      <c r="P66" s="61" t="str">
        <f ca="1" t="shared" si="16"/>
        <v/>
      </c>
      <c r="Q66" s="61" t="str">
        <f ca="1" t="shared" si="16"/>
        <v/>
      </c>
      <c r="R66" s="61" t="str">
        <f ca="1" t="shared" si="16"/>
        <v/>
      </c>
      <c r="S66" s="61" t="str">
        <f ca="1" t="shared" si="16"/>
        <v/>
      </c>
      <c r="T66" s="61" t="str">
        <f ca="1" t="shared" si="16"/>
        <v/>
      </c>
      <c r="U66" s="61" t="str">
        <f ca="1" t="shared" si="16"/>
        <v/>
      </c>
      <c r="V66" s="61" t="str">
        <f ca="1" t="shared" si="16"/>
        <v/>
      </c>
      <c r="W66" s="61" t="str">
        <f ca="1" t="shared" si="16"/>
        <v/>
      </c>
      <c r="X66" s="61" t="str">
        <f ca="1" t="shared" si="16"/>
        <v/>
      </c>
      <c r="Y66" s="61" t="str">
        <f ca="1" t="shared" si="15"/>
        <v/>
      </c>
      <c r="Z66" s="61" t="str">
        <f ca="1" t="shared" si="15"/>
        <v/>
      </c>
      <c r="AA66" s="61" t="str">
        <f ca="1" t="shared" si="15"/>
        <v/>
      </c>
      <c r="AB66" s="61" t="str">
        <f ca="1" t="shared" si="15"/>
        <v/>
      </c>
      <c r="AC66" s="61" t="str">
        <f ca="1" t="shared" si="15"/>
        <v/>
      </c>
      <c r="AD66" s="61" t="str">
        <f ca="1" t="shared" si="15"/>
        <v/>
      </c>
      <c r="AE66" s="61" t="str">
        <f ca="1" t="shared" si="15"/>
        <v/>
      </c>
      <c r="AF66" s="61" t="str">
        <f ca="1" t="shared" si="15"/>
        <v/>
      </c>
      <c r="AG66" s="61" t="str">
        <f ca="1" t="shared" si="15"/>
        <v/>
      </c>
      <c r="AH66" s="61" t="str">
        <f ca="1" t="shared" si="15"/>
        <v/>
      </c>
      <c r="AI66" s="61" t="str">
        <f ca="1" t="shared" si="15"/>
        <v/>
      </c>
      <c r="AJ66" s="61" t="str">
        <f ca="1" t="shared" si="15"/>
        <v/>
      </c>
      <c r="AK66" s="61" t="str">
        <f ca="1" t="shared" si="15"/>
        <v/>
      </c>
      <c r="AL66" s="61" t="str">
        <f ca="1" t="shared" si="15"/>
        <v/>
      </c>
      <c r="AM66" s="61" t="str">
        <f ca="1" t="shared" si="15"/>
        <v/>
      </c>
      <c r="AN66" s="61" t="str">
        <f ca="1" t="shared" si="15"/>
        <v/>
      </c>
      <c r="AO66" s="61" t="str">
        <f ca="1" t="shared" si="17"/>
        <v/>
      </c>
      <c r="AP66" s="61" t="str">
        <f ca="1" t="shared" si="17"/>
        <v/>
      </c>
      <c r="AQ66" s="61" t="str">
        <f ca="1" t="shared" si="17"/>
        <v/>
      </c>
      <c r="AR66" s="61" t="str">
        <f ca="1" t="shared" si="17"/>
        <v/>
      </c>
      <c r="AS66" s="61" t="str">
        <f ca="1" t="shared" si="17"/>
        <v/>
      </c>
      <c r="AT66" s="61" t="str">
        <f ca="1" t="shared" si="17"/>
        <v/>
      </c>
      <c r="AU66" s="61" t="str">
        <f ca="1" t="shared" si="17"/>
        <v/>
      </c>
      <c r="AV66" s="61" t="str">
        <f ca="1" t="shared" si="17"/>
        <v/>
      </c>
      <c r="AW66" s="61" t="str">
        <f ca="1" t="shared" si="17"/>
        <v/>
      </c>
      <c r="AX66" s="61" t="str">
        <f ca="1" t="shared" si="17"/>
        <v/>
      </c>
      <c r="AY66" s="61" t="str">
        <f ca="1" t="shared" si="17"/>
        <v/>
      </c>
      <c r="AZ66" s="61" t="str">
        <f ca="1" t="shared" si="17"/>
        <v/>
      </c>
      <c r="BA66" s="61" t="str">
        <f ca="1" t="shared" si="17"/>
        <v/>
      </c>
      <c r="BB66" s="61" t="str">
        <f ca="1" t="shared" si="17"/>
        <v/>
      </c>
      <c r="BC66" s="61" t="str">
        <f ca="1" t="shared" si="17"/>
        <v/>
      </c>
      <c r="BD66" s="61" t="str">
        <f ca="1" t="shared" si="17"/>
        <v/>
      </c>
      <c r="BE66" s="61" t="str">
        <f ca="1" t="shared" si="14"/>
        <v/>
      </c>
      <c r="BF66" s="61" t="str">
        <f ca="1" t="shared" si="14"/>
        <v/>
      </c>
      <c r="BG66" s="61" t="str">
        <f ca="1" t="shared" si="14"/>
        <v/>
      </c>
      <c r="BH66" s="61" t="str">
        <f ca="1" t="shared" si="14"/>
        <v/>
      </c>
      <c r="BI66" s="61" t="str">
        <f ca="1" t="shared" si="14"/>
        <v/>
      </c>
      <c r="BJ66" s="61" t="str">
        <f ca="1" t="shared" si="14"/>
        <v/>
      </c>
      <c r="BK66" s="61" t="str">
        <f ca="1" t="shared" si="14"/>
        <v/>
      </c>
      <c r="BL66" s="61" t="str">
        <f ca="1" t="shared" si="14"/>
        <v/>
      </c>
      <c r="BM66" s="61" t="str">
        <f ca="1" t="shared" si="14"/>
        <v/>
      </c>
      <c r="BN66" s="9"/>
    </row>
    <row r="67" s="2" customFormat="1" ht="40.15" customHeight="1" spans="2:66">
      <c r="B67" s="32" t="s">
        <v>83</v>
      </c>
      <c r="C67" s="33" t="s">
        <v>22</v>
      </c>
      <c r="D67" s="33"/>
      <c r="E67" s="33"/>
      <c r="F67" s="34"/>
      <c r="G67" s="75">
        <v>45822</v>
      </c>
      <c r="H67" s="31">
        <v>1</v>
      </c>
      <c r="I67" s="59"/>
      <c r="J67" s="60">
        <f ca="1" t="shared" si="16"/>
        <v>2</v>
      </c>
      <c r="K67" s="61" t="str">
        <f ca="1" t="shared" si="16"/>
        <v/>
      </c>
      <c r="L67" s="61" t="str">
        <f ca="1" t="shared" si="16"/>
        <v/>
      </c>
      <c r="M67" s="61" t="str">
        <f ca="1" t="shared" si="16"/>
        <v/>
      </c>
      <c r="N67" s="61" t="str">
        <f ca="1" t="shared" si="16"/>
        <v/>
      </c>
      <c r="O67" s="61" t="str">
        <f ca="1" t="shared" si="16"/>
        <v/>
      </c>
      <c r="P67" s="61" t="str">
        <f ca="1" t="shared" si="16"/>
        <v/>
      </c>
      <c r="Q67" s="61" t="str">
        <f ca="1" t="shared" si="16"/>
        <v/>
      </c>
      <c r="R67" s="61" t="str">
        <f ca="1" t="shared" si="16"/>
        <v/>
      </c>
      <c r="S67" s="61" t="str">
        <f ca="1" t="shared" si="16"/>
        <v/>
      </c>
      <c r="T67" s="61" t="str">
        <f ca="1" t="shared" si="16"/>
        <v/>
      </c>
      <c r="U67" s="61" t="str">
        <f ca="1" t="shared" si="16"/>
        <v/>
      </c>
      <c r="V67" s="61" t="str">
        <f ca="1" t="shared" si="16"/>
        <v/>
      </c>
      <c r="W67" s="61" t="str">
        <f ca="1" t="shared" si="16"/>
        <v/>
      </c>
      <c r="X67" s="61" t="str">
        <f ca="1" t="shared" si="16"/>
        <v/>
      </c>
      <c r="Y67" s="61" t="str">
        <f ca="1" t="shared" si="15"/>
        <v/>
      </c>
      <c r="Z67" s="61" t="str">
        <f ca="1" t="shared" si="15"/>
        <v/>
      </c>
      <c r="AA67" s="61" t="str">
        <f ca="1" t="shared" si="15"/>
        <v/>
      </c>
      <c r="AB67" s="61" t="str">
        <f ca="1" t="shared" si="15"/>
        <v/>
      </c>
      <c r="AC67" s="61" t="str">
        <f ca="1" t="shared" si="15"/>
        <v/>
      </c>
      <c r="AD67" s="61" t="str">
        <f ca="1" t="shared" si="15"/>
        <v/>
      </c>
      <c r="AE67" s="61" t="str">
        <f ca="1" t="shared" si="15"/>
        <v/>
      </c>
      <c r="AF67" s="61" t="str">
        <f ca="1" t="shared" si="15"/>
        <v/>
      </c>
      <c r="AG67" s="61" t="str">
        <f ca="1" t="shared" si="15"/>
        <v/>
      </c>
      <c r="AH67" s="61" t="str">
        <f ca="1" t="shared" si="15"/>
        <v/>
      </c>
      <c r="AI67" s="61" t="str">
        <f ca="1" t="shared" si="15"/>
        <v/>
      </c>
      <c r="AJ67" s="61" t="str">
        <f ca="1" t="shared" si="15"/>
        <v/>
      </c>
      <c r="AK67" s="61" t="str">
        <f ca="1" t="shared" si="15"/>
        <v/>
      </c>
      <c r="AL67" s="61" t="str">
        <f ca="1" t="shared" si="15"/>
        <v/>
      </c>
      <c r="AM67" s="61" t="str">
        <f ca="1" t="shared" si="15"/>
        <v/>
      </c>
      <c r="AN67" s="61" t="str">
        <f ca="1" t="shared" si="15"/>
        <v/>
      </c>
      <c r="AO67" s="61" t="str">
        <f ca="1" t="shared" si="17"/>
        <v/>
      </c>
      <c r="AP67" s="61" t="str">
        <f ca="1" t="shared" si="17"/>
        <v/>
      </c>
      <c r="AQ67" s="61" t="str">
        <f ca="1" t="shared" si="17"/>
        <v/>
      </c>
      <c r="AR67" s="61" t="str">
        <f ca="1" t="shared" si="17"/>
        <v/>
      </c>
      <c r="AS67" s="61" t="str">
        <f ca="1" t="shared" si="17"/>
        <v/>
      </c>
      <c r="AT67" s="61" t="str">
        <f ca="1" t="shared" si="17"/>
        <v/>
      </c>
      <c r="AU67" s="61" t="str">
        <f ca="1" t="shared" si="17"/>
        <v/>
      </c>
      <c r="AV67" s="61" t="str">
        <f ca="1" t="shared" si="17"/>
        <v/>
      </c>
      <c r="AW67" s="61" t="str">
        <f ca="1" t="shared" si="17"/>
        <v/>
      </c>
      <c r="AX67" s="61" t="str">
        <f ca="1" t="shared" si="17"/>
        <v/>
      </c>
      <c r="AY67" s="61" t="str">
        <f ca="1" t="shared" si="17"/>
        <v/>
      </c>
      <c r="AZ67" s="61" t="str">
        <f ca="1" t="shared" si="17"/>
        <v/>
      </c>
      <c r="BA67" s="61" t="str">
        <f ca="1" t="shared" si="17"/>
        <v/>
      </c>
      <c r="BB67" s="61" t="str">
        <f ca="1" t="shared" si="17"/>
        <v/>
      </c>
      <c r="BC67" s="61" t="str">
        <f ca="1" t="shared" si="17"/>
        <v/>
      </c>
      <c r="BD67" s="61" t="str">
        <f ca="1" t="shared" si="17"/>
        <v/>
      </c>
      <c r="BE67" s="61" t="str">
        <f ca="1" t="shared" si="14"/>
        <v/>
      </c>
      <c r="BF67" s="61" t="str">
        <f ca="1" t="shared" si="14"/>
        <v/>
      </c>
      <c r="BG67" s="61" t="str">
        <f ca="1" t="shared" si="14"/>
        <v/>
      </c>
      <c r="BH67" s="61" t="str">
        <f ca="1" t="shared" si="14"/>
        <v/>
      </c>
      <c r="BI67" s="61" t="str">
        <f ca="1" t="shared" si="14"/>
        <v/>
      </c>
      <c r="BJ67" s="61" t="str">
        <f ca="1" t="shared" si="14"/>
        <v/>
      </c>
      <c r="BK67" s="61" t="str">
        <f ca="1" t="shared" si="14"/>
        <v/>
      </c>
      <c r="BL67" s="61" t="str">
        <f ca="1" t="shared" si="14"/>
        <v/>
      </c>
      <c r="BM67" s="61" t="str">
        <f ca="1" t="shared" si="14"/>
        <v/>
      </c>
      <c r="BN67" s="9"/>
    </row>
    <row r="68" s="2" customFormat="1" ht="40.15" customHeight="1" spans="2:66">
      <c r="B68" s="36" t="s">
        <v>84</v>
      </c>
      <c r="C68" s="33" t="s">
        <v>22</v>
      </c>
      <c r="D68" s="33"/>
      <c r="E68" s="33"/>
      <c r="F68" s="34"/>
      <c r="G68" s="75">
        <v>45822</v>
      </c>
      <c r="H68" s="31">
        <v>1</v>
      </c>
      <c r="I68" s="59"/>
      <c r="J68" s="60">
        <f ca="1" t="shared" si="16"/>
        <v>2</v>
      </c>
      <c r="K68" s="61" t="str">
        <f ca="1" t="shared" si="16"/>
        <v/>
      </c>
      <c r="L68" s="61" t="str">
        <f ca="1" t="shared" si="16"/>
        <v/>
      </c>
      <c r="M68" s="61" t="str">
        <f ca="1" t="shared" si="16"/>
        <v/>
      </c>
      <c r="N68" s="61" t="str">
        <f ca="1" t="shared" si="16"/>
        <v/>
      </c>
      <c r="O68" s="61" t="str">
        <f ca="1" t="shared" si="16"/>
        <v/>
      </c>
      <c r="P68" s="61" t="str">
        <f ca="1" t="shared" si="16"/>
        <v/>
      </c>
      <c r="Q68" s="61" t="str">
        <f ca="1" t="shared" si="16"/>
        <v/>
      </c>
      <c r="R68" s="61" t="str">
        <f ca="1" t="shared" si="16"/>
        <v/>
      </c>
      <c r="S68" s="61" t="str">
        <f ca="1" t="shared" si="16"/>
        <v/>
      </c>
      <c r="T68" s="61" t="str">
        <f ca="1" t="shared" si="16"/>
        <v/>
      </c>
      <c r="U68" s="61" t="str">
        <f ca="1" t="shared" si="16"/>
        <v/>
      </c>
      <c r="V68" s="61" t="str">
        <f ca="1" t="shared" si="16"/>
        <v/>
      </c>
      <c r="W68" s="61" t="str">
        <f ca="1" t="shared" si="16"/>
        <v/>
      </c>
      <c r="X68" s="61" t="str">
        <f ca="1" t="shared" si="16"/>
        <v/>
      </c>
      <c r="Y68" s="61" t="str">
        <f ca="1" t="shared" si="15"/>
        <v/>
      </c>
      <c r="Z68" s="61" t="str">
        <f ca="1" t="shared" si="15"/>
        <v/>
      </c>
      <c r="AA68" s="61" t="str">
        <f ca="1" t="shared" si="15"/>
        <v/>
      </c>
      <c r="AB68" s="61" t="str">
        <f ca="1" t="shared" si="15"/>
        <v/>
      </c>
      <c r="AC68" s="61" t="str">
        <f ca="1" t="shared" si="15"/>
        <v/>
      </c>
      <c r="AD68" s="61" t="str">
        <f ca="1" t="shared" si="15"/>
        <v/>
      </c>
      <c r="AE68" s="61" t="str">
        <f ca="1" t="shared" si="15"/>
        <v/>
      </c>
      <c r="AF68" s="61" t="str">
        <f ca="1" t="shared" si="15"/>
        <v/>
      </c>
      <c r="AG68" s="61" t="str">
        <f ca="1" t="shared" si="15"/>
        <v/>
      </c>
      <c r="AH68" s="61" t="str">
        <f ca="1" t="shared" si="15"/>
        <v/>
      </c>
      <c r="AI68" s="61" t="str">
        <f ca="1" t="shared" si="15"/>
        <v/>
      </c>
      <c r="AJ68" s="61" t="str">
        <f ca="1" t="shared" si="15"/>
        <v/>
      </c>
      <c r="AK68" s="61" t="str">
        <f ca="1" t="shared" si="15"/>
        <v/>
      </c>
      <c r="AL68" s="61" t="str">
        <f ca="1" t="shared" si="15"/>
        <v/>
      </c>
      <c r="AM68" s="61" t="str">
        <f ca="1" t="shared" si="15"/>
        <v/>
      </c>
      <c r="AN68" s="61" t="str">
        <f ca="1" t="shared" si="15"/>
        <v/>
      </c>
      <c r="AO68" s="61" t="str">
        <f ca="1" t="shared" si="17"/>
        <v/>
      </c>
      <c r="AP68" s="61" t="str">
        <f ca="1" t="shared" si="17"/>
        <v/>
      </c>
      <c r="AQ68" s="61" t="str">
        <f ca="1" t="shared" si="17"/>
        <v/>
      </c>
      <c r="AR68" s="61" t="str">
        <f ca="1" t="shared" si="17"/>
        <v/>
      </c>
      <c r="AS68" s="61" t="str">
        <f ca="1" t="shared" si="17"/>
        <v/>
      </c>
      <c r="AT68" s="61" t="str">
        <f ca="1" t="shared" si="17"/>
        <v/>
      </c>
      <c r="AU68" s="61" t="str">
        <f ca="1" t="shared" si="17"/>
        <v/>
      </c>
      <c r="AV68" s="61" t="str">
        <f ca="1" t="shared" si="17"/>
        <v/>
      </c>
      <c r="AW68" s="61" t="str">
        <f ca="1" t="shared" si="17"/>
        <v/>
      </c>
      <c r="AX68" s="61" t="str">
        <f ca="1" t="shared" si="17"/>
        <v/>
      </c>
      <c r="AY68" s="61" t="str">
        <f ca="1" t="shared" si="17"/>
        <v/>
      </c>
      <c r="AZ68" s="61" t="str">
        <f ca="1" t="shared" si="17"/>
        <v/>
      </c>
      <c r="BA68" s="61" t="str">
        <f ca="1" t="shared" si="17"/>
        <v/>
      </c>
      <c r="BB68" s="61" t="str">
        <f ca="1" t="shared" si="17"/>
        <v/>
      </c>
      <c r="BC68" s="61" t="str">
        <f ca="1" t="shared" si="17"/>
        <v/>
      </c>
      <c r="BD68" s="61" t="str">
        <f ca="1" t="shared" si="17"/>
        <v/>
      </c>
      <c r="BE68" s="61" t="str">
        <f ca="1" t="shared" si="14"/>
        <v/>
      </c>
      <c r="BF68" s="61" t="str">
        <f ca="1" t="shared" si="14"/>
        <v/>
      </c>
      <c r="BG68" s="61" t="str">
        <f ca="1" t="shared" si="14"/>
        <v/>
      </c>
      <c r="BH68" s="61" t="str">
        <f ca="1" t="shared" si="14"/>
        <v/>
      </c>
      <c r="BI68" s="61" t="str">
        <f ca="1" t="shared" si="14"/>
        <v/>
      </c>
      <c r="BJ68" s="61" t="str">
        <f ca="1" t="shared" si="14"/>
        <v/>
      </c>
      <c r="BK68" s="61" t="str">
        <f ca="1" t="shared" si="14"/>
        <v/>
      </c>
      <c r="BL68" s="61" t="str">
        <f ca="1" t="shared" si="14"/>
        <v/>
      </c>
      <c r="BM68" s="61" t="str">
        <f ca="1" t="shared" si="14"/>
        <v/>
      </c>
      <c r="BN68" s="9"/>
    </row>
    <row r="69" s="2" customFormat="1" ht="40.15" customHeight="1" spans="2:66">
      <c r="B69" s="36" t="s">
        <v>85</v>
      </c>
      <c r="C69" s="33" t="s">
        <v>22</v>
      </c>
      <c r="D69" s="33"/>
      <c r="E69" s="33"/>
      <c r="F69" s="34"/>
      <c r="G69" s="75">
        <v>45822</v>
      </c>
      <c r="H69" s="31">
        <v>1</v>
      </c>
      <c r="I69" s="59"/>
      <c r="J69" s="60">
        <f ca="1" t="shared" si="16"/>
        <v>2</v>
      </c>
      <c r="K69" s="61" t="str">
        <f ca="1" t="shared" si="16"/>
        <v/>
      </c>
      <c r="L69" s="61" t="str">
        <f ca="1" t="shared" si="16"/>
        <v/>
      </c>
      <c r="M69" s="61" t="str">
        <f ca="1" t="shared" si="16"/>
        <v/>
      </c>
      <c r="N69" s="61" t="str">
        <f ca="1" t="shared" si="16"/>
        <v/>
      </c>
      <c r="O69" s="61" t="str">
        <f ca="1" t="shared" si="16"/>
        <v/>
      </c>
      <c r="P69" s="61" t="str">
        <f ca="1" t="shared" si="16"/>
        <v/>
      </c>
      <c r="Q69" s="61" t="str">
        <f ca="1" t="shared" si="16"/>
        <v/>
      </c>
      <c r="R69" s="61" t="str">
        <f ca="1" t="shared" si="16"/>
        <v/>
      </c>
      <c r="S69" s="61" t="str">
        <f ca="1" t="shared" si="16"/>
        <v/>
      </c>
      <c r="T69" s="61" t="str">
        <f ca="1" t="shared" si="16"/>
        <v/>
      </c>
      <c r="U69" s="61" t="str">
        <f ca="1" t="shared" si="16"/>
        <v/>
      </c>
      <c r="V69" s="61" t="str">
        <f ca="1" t="shared" si="16"/>
        <v/>
      </c>
      <c r="W69" s="61" t="str">
        <f ca="1" t="shared" si="16"/>
        <v/>
      </c>
      <c r="X69" s="61" t="str">
        <f ca="1" t="shared" si="16"/>
        <v/>
      </c>
      <c r="Y69" s="61" t="str">
        <f ca="1" t="shared" si="15"/>
        <v/>
      </c>
      <c r="Z69" s="61" t="str">
        <f ca="1" t="shared" si="15"/>
        <v/>
      </c>
      <c r="AA69" s="61" t="str">
        <f ca="1" t="shared" si="15"/>
        <v/>
      </c>
      <c r="AB69" s="61" t="str">
        <f ca="1" t="shared" si="15"/>
        <v/>
      </c>
      <c r="AC69" s="61" t="str">
        <f ca="1" t="shared" si="15"/>
        <v/>
      </c>
      <c r="AD69" s="61" t="str">
        <f ca="1" t="shared" si="15"/>
        <v/>
      </c>
      <c r="AE69" s="61" t="str">
        <f ca="1" t="shared" si="15"/>
        <v/>
      </c>
      <c r="AF69" s="61" t="str">
        <f ca="1" t="shared" si="15"/>
        <v/>
      </c>
      <c r="AG69" s="61" t="str">
        <f ca="1" t="shared" si="15"/>
        <v/>
      </c>
      <c r="AH69" s="61" t="str">
        <f ca="1" t="shared" si="15"/>
        <v/>
      </c>
      <c r="AI69" s="61" t="str">
        <f ca="1" t="shared" si="15"/>
        <v/>
      </c>
      <c r="AJ69" s="61" t="str">
        <f ca="1" t="shared" si="15"/>
        <v/>
      </c>
      <c r="AK69" s="61" t="str">
        <f ca="1" t="shared" si="15"/>
        <v/>
      </c>
      <c r="AL69" s="61" t="str">
        <f ca="1" t="shared" si="15"/>
        <v/>
      </c>
      <c r="AM69" s="61" t="str">
        <f ca="1" t="shared" si="15"/>
        <v/>
      </c>
      <c r="AN69" s="61" t="str">
        <f ca="1" t="shared" si="15"/>
        <v/>
      </c>
      <c r="AO69" s="61" t="str">
        <f ca="1" t="shared" si="17"/>
        <v/>
      </c>
      <c r="AP69" s="61" t="str">
        <f ca="1" t="shared" si="17"/>
        <v/>
      </c>
      <c r="AQ69" s="61" t="str">
        <f ca="1" t="shared" si="17"/>
        <v/>
      </c>
      <c r="AR69" s="61" t="str">
        <f ca="1" t="shared" si="17"/>
        <v/>
      </c>
      <c r="AS69" s="61" t="str">
        <f ca="1" t="shared" si="17"/>
        <v/>
      </c>
      <c r="AT69" s="61" t="str">
        <f ca="1" t="shared" si="17"/>
        <v/>
      </c>
      <c r="AU69" s="61" t="str">
        <f ca="1" t="shared" si="17"/>
        <v/>
      </c>
      <c r="AV69" s="61" t="str">
        <f ca="1" t="shared" si="17"/>
        <v/>
      </c>
      <c r="AW69" s="61" t="str">
        <f ca="1" t="shared" si="17"/>
        <v/>
      </c>
      <c r="AX69" s="61" t="str">
        <f ca="1" t="shared" si="17"/>
        <v/>
      </c>
      <c r="AY69" s="61" t="str">
        <f ca="1" t="shared" si="17"/>
        <v/>
      </c>
      <c r="AZ69" s="61" t="str">
        <f ca="1" t="shared" si="17"/>
        <v/>
      </c>
      <c r="BA69" s="61" t="str">
        <f ca="1" t="shared" si="17"/>
        <v/>
      </c>
      <c r="BB69" s="61" t="str">
        <f ca="1" t="shared" si="17"/>
        <v/>
      </c>
      <c r="BC69" s="61" t="str">
        <f ca="1" t="shared" si="17"/>
        <v/>
      </c>
      <c r="BD69" s="61" t="str">
        <f ca="1" t="shared" si="17"/>
        <v/>
      </c>
      <c r="BE69" s="61" t="str">
        <f ca="1" t="shared" si="14"/>
        <v/>
      </c>
      <c r="BF69" s="61" t="str">
        <f ca="1" t="shared" si="14"/>
        <v/>
      </c>
      <c r="BG69" s="61" t="str">
        <f ca="1" t="shared" si="14"/>
        <v/>
      </c>
      <c r="BH69" s="61" t="str">
        <f ca="1" t="shared" si="14"/>
        <v/>
      </c>
      <c r="BI69" s="61" t="str">
        <f ca="1" t="shared" si="14"/>
        <v/>
      </c>
      <c r="BJ69" s="61" t="str">
        <f ca="1" t="shared" si="14"/>
        <v/>
      </c>
      <c r="BK69" s="61" t="str">
        <f ca="1" t="shared" si="14"/>
        <v/>
      </c>
      <c r="BL69" s="61" t="str">
        <f ca="1" t="shared" si="14"/>
        <v/>
      </c>
      <c r="BM69" s="61" t="str">
        <f ca="1" t="shared" si="14"/>
        <v/>
      </c>
      <c r="BN69" s="9"/>
    </row>
    <row r="70" s="2" customFormat="1" ht="40.15" customHeight="1" spans="2:66">
      <c r="B70" s="36" t="s">
        <v>86</v>
      </c>
      <c r="C70" s="33" t="s">
        <v>22</v>
      </c>
      <c r="D70" s="33"/>
      <c r="E70" s="33"/>
      <c r="F70" s="34"/>
      <c r="G70" s="75">
        <v>45822</v>
      </c>
      <c r="H70" s="31">
        <v>1</v>
      </c>
      <c r="I70" s="59"/>
      <c r="J70" s="60">
        <f ca="1" t="shared" si="16"/>
        <v>2</v>
      </c>
      <c r="K70" s="61" t="str">
        <f ca="1" t="shared" si="16"/>
        <v/>
      </c>
      <c r="L70" s="61" t="str">
        <f ca="1" t="shared" si="16"/>
        <v/>
      </c>
      <c r="M70" s="61" t="str">
        <f ca="1" t="shared" si="16"/>
        <v/>
      </c>
      <c r="N70" s="61" t="str">
        <f ca="1" t="shared" si="16"/>
        <v/>
      </c>
      <c r="O70" s="61" t="str">
        <f ca="1" t="shared" si="16"/>
        <v/>
      </c>
      <c r="P70" s="61" t="str">
        <f ca="1" t="shared" si="16"/>
        <v/>
      </c>
      <c r="Q70" s="61" t="str">
        <f ca="1" t="shared" si="16"/>
        <v/>
      </c>
      <c r="R70" s="61" t="str">
        <f ca="1" t="shared" si="16"/>
        <v/>
      </c>
      <c r="S70" s="61" t="str">
        <f ca="1" t="shared" si="16"/>
        <v/>
      </c>
      <c r="T70" s="61" t="str">
        <f ca="1" t="shared" si="16"/>
        <v/>
      </c>
      <c r="U70" s="61" t="str">
        <f ca="1" t="shared" si="16"/>
        <v/>
      </c>
      <c r="V70" s="61" t="str">
        <f ca="1" t="shared" si="16"/>
        <v/>
      </c>
      <c r="W70" s="61" t="str">
        <f ca="1" t="shared" si="16"/>
        <v/>
      </c>
      <c r="X70" s="61" t="str">
        <f ca="1" t="shared" si="16"/>
        <v/>
      </c>
      <c r="Y70" s="61" t="str">
        <f ca="1" t="shared" si="15"/>
        <v/>
      </c>
      <c r="Z70" s="61" t="str">
        <f ca="1" t="shared" si="15"/>
        <v/>
      </c>
      <c r="AA70" s="61" t="str">
        <f ca="1" t="shared" si="15"/>
        <v/>
      </c>
      <c r="AB70" s="61" t="str">
        <f ca="1" t="shared" si="15"/>
        <v/>
      </c>
      <c r="AC70" s="61" t="str">
        <f ca="1" t="shared" si="15"/>
        <v/>
      </c>
      <c r="AD70" s="61" t="str">
        <f ca="1" t="shared" si="15"/>
        <v/>
      </c>
      <c r="AE70" s="61" t="str">
        <f ca="1" t="shared" si="15"/>
        <v/>
      </c>
      <c r="AF70" s="61" t="str">
        <f ca="1" t="shared" si="15"/>
        <v/>
      </c>
      <c r="AG70" s="61" t="str">
        <f ca="1" t="shared" si="15"/>
        <v/>
      </c>
      <c r="AH70" s="61" t="str">
        <f ca="1" t="shared" si="15"/>
        <v/>
      </c>
      <c r="AI70" s="61" t="str">
        <f ca="1" t="shared" si="15"/>
        <v/>
      </c>
      <c r="AJ70" s="61" t="str">
        <f ca="1" t="shared" si="15"/>
        <v/>
      </c>
      <c r="AK70" s="61" t="str">
        <f ca="1" t="shared" si="15"/>
        <v/>
      </c>
      <c r="AL70" s="61" t="str">
        <f ca="1" t="shared" si="15"/>
        <v/>
      </c>
      <c r="AM70" s="61" t="str">
        <f ca="1" t="shared" si="15"/>
        <v/>
      </c>
      <c r="AN70" s="61" t="str">
        <f ca="1" t="shared" si="15"/>
        <v/>
      </c>
      <c r="AO70" s="61" t="str">
        <f ca="1" t="shared" si="17"/>
        <v/>
      </c>
      <c r="AP70" s="61" t="str">
        <f ca="1" t="shared" si="17"/>
        <v/>
      </c>
      <c r="AQ70" s="61" t="str">
        <f ca="1" t="shared" si="17"/>
        <v/>
      </c>
      <c r="AR70" s="61" t="str">
        <f ca="1" t="shared" si="17"/>
        <v/>
      </c>
      <c r="AS70" s="61" t="str">
        <f ca="1" t="shared" si="17"/>
        <v/>
      </c>
      <c r="AT70" s="61" t="str">
        <f ca="1" t="shared" si="17"/>
        <v/>
      </c>
      <c r="AU70" s="61" t="str">
        <f ca="1" t="shared" si="17"/>
        <v/>
      </c>
      <c r="AV70" s="61" t="str">
        <f ca="1" t="shared" si="17"/>
        <v/>
      </c>
      <c r="AW70" s="61" t="str">
        <f ca="1" t="shared" si="17"/>
        <v/>
      </c>
      <c r="AX70" s="61" t="str">
        <f ca="1" t="shared" si="17"/>
        <v/>
      </c>
      <c r="AY70" s="61" t="str">
        <f ca="1" t="shared" si="17"/>
        <v/>
      </c>
      <c r="AZ70" s="61" t="str">
        <f ca="1" t="shared" si="17"/>
        <v/>
      </c>
      <c r="BA70" s="61" t="str">
        <f ca="1" t="shared" si="17"/>
        <v/>
      </c>
      <c r="BB70" s="61" t="str">
        <f ca="1" t="shared" si="17"/>
        <v/>
      </c>
      <c r="BC70" s="61" t="str">
        <f ca="1" t="shared" si="17"/>
        <v/>
      </c>
      <c r="BD70" s="61" t="str">
        <f ca="1" t="shared" si="17"/>
        <v/>
      </c>
      <c r="BE70" s="61" t="str">
        <f ca="1" t="shared" si="14"/>
        <v/>
      </c>
      <c r="BF70" s="61" t="str">
        <f ca="1" t="shared" si="14"/>
        <v/>
      </c>
      <c r="BG70" s="61" t="str">
        <f ca="1" t="shared" si="14"/>
        <v/>
      </c>
      <c r="BH70" s="61" t="str">
        <f ca="1" t="shared" si="14"/>
        <v/>
      </c>
      <c r="BI70" s="61" t="str">
        <f ca="1" t="shared" si="14"/>
        <v/>
      </c>
      <c r="BJ70" s="61" t="str">
        <f ca="1" t="shared" si="14"/>
        <v/>
      </c>
      <c r="BK70" s="61" t="str">
        <f ca="1" t="shared" si="14"/>
        <v/>
      </c>
      <c r="BL70" s="61" t="str">
        <f ca="1" t="shared" si="14"/>
        <v/>
      </c>
      <c r="BM70" s="61" t="str">
        <f ca="1" t="shared" si="14"/>
        <v/>
      </c>
      <c r="BN70" s="9"/>
    </row>
    <row r="71" s="2" customFormat="1" ht="40.15" customHeight="1" spans="2:66">
      <c r="B71" s="32" t="s">
        <v>87</v>
      </c>
      <c r="C71" s="33" t="s">
        <v>22</v>
      </c>
      <c r="D71" s="33"/>
      <c r="E71" s="33"/>
      <c r="F71" s="34"/>
      <c r="G71" s="75">
        <v>45822</v>
      </c>
      <c r="H71" s="31">
        <v>1</v>
      </c>
      <c r="I71" s="59"/>
      <c r="J71" s="60">
        <f ca="1" t="shared" si="16"/>
        <v>2</v>
      </c>
      <c r="K71" s="61" t="str">
        <f ca="1" t="shared" si="16"/>
        <v/>
      </c>
      <c r="L71" s="61" t="str">
        <f ca="1" t="shared" si="16"/>
        <v/>
      </c>
      <c r="M71" s="61" t="str">
        <f ca="1" t="shared" si="16"/>
        <v/>
      </c>
      <c r="N71" s="61" t="str">
        <f ca="1" t="shared" si="16"/>
        <v/>
      </c>
      <c r="O71" s="61" t="str">
        <f ca="1" t="shared" si="16"/>
        <v/>
      </c>
      <c r="P71" s="61" t="str">
        <f ca="1" t="shared" si="16"/>
        <v/>
      </c>
      <c r="Q71" s="61" t="str">
        <f ca="1" t="shared" si="16"/>
        <v/>
      </c>
      <c r="R71" s="61" t="str">
        <f ca="1" t="shared" si="16"/>
        <v/>
      </c>
      <c r="S71" s="61" t="str">
        <f ca="1" t="shared" si="16"/>
        <v/>
      </c>
      <c r="T71" s="61" t="str">
        <f ca="1" t="shared" si="16"/>
        <v/>
      </c>
      <c r="U71" s="61" t="str">
        <f ca="1" t="shared" si="16"/>
        <v/>
      </c>
      <c r="V71" s="61" t="str">
        <f ca="1" t="shared" si="16"/>
        <v/>
      </c>
      <c r="W71" s="61" t="str">
        <f ca="1" t="shared" si="16"/>
        <v/>
      </c>
      <c r="X71" s="61" t="str">
        <f ca="1" t="shared" si="16"/>
        <v/>
      </c>
      <c r="Y71" s="61" t="str">
        <f ca="1" t="shared" si="15"/>
        <v/>
      </c>
      <c r="Z71" s="61" t="str">
        <f ca="1" t="shared" si="15"/>
        <v/>
      </c>
      <c r="AA71" s="61" t="str">
        <f ca="1" t="shared" si="15"/>
        <v/>
      </c>
      <c r="AB71" s="61" t="str">
        <f ca="1" t="shared" si="15"/>
        <v/>
      </c>
      <c r="AC71" s="61" t="str">
        <f ca="1" t="shared" si="15"/>
        <v/>
      </c>
      <c r="AD71" s="61" t="str">
        <f ca="1" t="shared" si="15"/>
        <v/>
      </c>
      <c r="AE71" s="61" t="str">
        <f ca="1" t="shared" si="15"/>
        <v/>
      </c>
      <c r="AF71" s="61" t="str">
        <f ca="1" t="shared" si="15"/>
        <v/>
      </c>
      <c r="AG71" s="61" t="str">
        <f ca="1" t="shared" si="15"/>
        <v/>
      </c>
      <c r="AH71" s="61" t="str">
        <f ca="1" t="shared" si="15"/>
        <v/>
      </c>
      <c r="AI71" s="61" t="str">
        <f ca="1" t="shared" si="15"/>
        <v/>
      </c>
      <c r="AJ71" s="61" t="str">
        <f ca="1" t="shared" si="15"/>
        <v/>
      </c>
      <c r="AK71" s="61" t="str">
        <f ca="1" t="shared" si="15"/>
        <v/>
      </c>
      <c r="AL71" s="61" t="str">
        <f ca="1" t="shared" si="15"/>
        <v/>
      </c>
      <c r="AM71" s="61" t="str">
        <f ca="1" t="shared" si="15"/>
        <v/>
      </c>
      <c r="AN71" s="61" t="str">
        <f ca="1" t="shared" si="15"/>
        <v/>
      </c>
      <c r="AO71" s="61" t="str">
        <f ca="1" t="shared" si="17"/>
        <v/>
      </c>
      <c r="AP71" s="61" t="str">
        <f ca="1" t="shared" si="17"/>
        <v/>
      </c>
      <c r="AQ71" s="61" t="str">
        <f ca="1" t="shared" si="17"/>
        <v/>
      </c>
      <c r="AR71" s="61" t="str">
        <f ca="1" t="shared" si="17"/>
        <v/>
      </c>
      <c r="AS71" s="61" t="str">
        <f ca="1" t="shared" si="17"/>
        <v/>
      </c>
      <c r="AT71" s="61" t="str">
        <f ca="1" t="shared" si="17"/>
        <v/>
      </c>
      <c r="AU71" s="61" t="str">
        <f ca="1" t="shared" si="17"/>
        <v/>
      </c>
      <c r="AV71" s="61" t="str">
        <f ca="1" t="shared" si="17"/>
        <v/>
      </c>
      <c r="AW71" s="61" t="str">
        <f ca="1" t="shared" si="17"/>
        <v/>
      </c>
      <c r="AX71" s="61" t="str">
        <f ca="1" t="shared" si="17"/>
        <v/>
      </c>
      <c r="AY71" s="61" t="str">
        <f ca="1" t="shared" si="17"/>
        <v/>
      </c>
      <c r="AZ71" s="61" t="str">
        <f ca="1" t="shared" si="17"/>
        <v/>
      </c>
      <c r="BA71" s="61" t="str">
        <f ca="1" t="shared" si="17"/>
        <v/>
      </c>
      <c r="BB71" s="61" t="str">
        <f ca="1" t="shared" si="17"/>
        <v/>
      </c>
      <c r="BC71" s="61" t="str">
        <f ca="1" t="shared" si="17"/>
        <v/>
      </c>
      <c r="BD71" s="61" t="str">
        <f ca="1" t="shared" si="17"/>
        <v/>
      </c>
      <c r="BE71" s="61" t="str">
        <f ca="1" t="shared" si="14"/>
        <v/>
      </c>
      <c r="BF71" s="61" t="str">
        <f ca="1" t="shared" si="14"/>
        <v/>
      </c>
      <c r="BG71" s="61" t="str">
        <f ca="1" t="shared" si="14"/>
        <v/>
      </c>
      <c r="BH71" s="61" t="str">
        <f ca="1" t="shared" si="14"/>
        <v/>
      </c>
      <c r="BI71" s="61" t="str">
        <f ca="1" t="shared" ref="BE71:BM99" si="18">IF(AND($C71="目标",BI$7&gt;=$G71,BI$7&lt;=$G71+$H71-1),2,IF(AND($C71="里程碑",BI$7&gt;=$G71,BI$7&lt;=$G71+$H71-1),1,""))</f>
        <v/>
      </c>
      <c r="BJ71" s="61" t="str">
        <f ca="1" t="shared" si="18"/>
        <v/>
      </c>
      <c r="BK71" s="61" t="str">
        <f ca="1" t="shared" si="18"/>
        <v/>
      </c>
      <c r="BL71" s="61" t="str">
        <f ca="1" t="shared" si="18"/>
        <v/>
      </c>
      <c r="BM71" s="61" t="str">
        <f ca="1" t="shared" si="18"/>
        <v/>
      </c>
      <c r="BN71" s="9"/>
    </row>
    <row r="72" s="2" customFormat="1" ht="40.15" customHeight="1" spans="2:66">
      <c r="B72" s="36" t="s">
        <v>88</v>
      </c>
      <c r="C72" s="33" t="s">
        <v>22</v>
      </c>
      <c r="D72" s="33"/>
      <c r="E72" s="33"/>
      <c r="F72" s="34"/>
      <c r="G72" s="75">
        <v>45822</v>
      </c>
      <c r="H72" s="31">
        <v>1</v>
      </c>
      <c r="I72" s="59"/>
      <c r="J72" s="60">
        <f ca="1" t="shared" si="16"/>
        <v>2</v>
      </c>
      <c r="K72" s="61" t="str">
        <f ca="1" t="shared" si="16"/>
        <v/>
      </c>
      <c r="L72" s="61" t="str">
        <f ca="1" t="shared" si="16"/>
        <v/>
      </c>
      <c r="M72" s="61" t="str">
        <f ca="1" t="shared" si="16"/>
        <v/>
      </c>
      <c r="N72" s="61" t="str">
        <f ca="1" t="shared" si="16"/>
        <v/>
      </c>
      <c r="O72" s="61" t="str">
        <f ca="1" t="shared" si="16"/>
        <v/>
      </c>
      <c r="P72" s="61" t="str">
        <f ca="1" t="shared" si="16"/>
        <v/>
      </c>
      <c r="Q72" s="61" t="str">
        <f ca="1" t="shared" si="16"/>
        <v/>
      </c>
      <c r="R72" s="61" t="str">
        <f ca="1" t="shared" si="16"/>
        <v/>
      </c>
      <c r="S72" s="61" t="str">
        <f ca="1" t="shared" si="16"/>
        <v/>
      </c>
      <c r="T72" s="61" t="str">
        <f ca="1" t="shared" si="16"/>
        <v/>
      </c>
      <c r="U72" s="61" t="str">
        <f ca="1" t="shared" si="16"/>
        <v/>
      </c>
      <c r="V72" s="61" t="str">
        <f ca="1" t="shared" si="16"/>
        <v/>
      </c>
      <c r="W72" s="61" t="str">
        <f ca="1" t="shared" si="16"/>
        <v/>
      </c>
      <c r="X72" s="61" t="str">
        <f ca="1" t="shared" si="16"/>
        <v/>
      </c>
      <c r="Y72" s="61" t="str">
        <f ca="1" t="shared" si="15"/>
        <v/>
      </c>
      <c r="Z72" s="61" t="str">
        <f ca="1" t="shared" si="15"/>
        <v/>
      </c>
      <c r="AA72" s="61" t="str">
        <f ca="1" t="shared" si="15"/>
        <v/>
      </c>
      <c r="AB72" s="61" t="str">
        <f ca="1" t="shared" si="15"/>
        <v/>
      </c>
      <c r="AC72" s="61" t="str">
        <f ca="1" t="shared" si="15"/>
        <v/>
      </c>
      <c r="AD72" s="61" t="str">
        <f ca="1" t="shared" si="15"/>
        <v/>
      </c>
      <c r="AE72" s="61" t="str">
        <f ca="1" t="shared" si="15"/>
        <v/>
      </c>
      <c r="AF72" s="61" t="str">
        <f ca="1" t="shared" si="15"/>
        <v/>
      </c>
      <c r="AG72" s="61" t="str">
        <f ca="1" t="shared" si="15"/>
        <v/>
      </c>
      <c r="AH72" s="61" t="str">
        <f ca="1" t="shared" si="15"/>
        <v/>
      </c>
      <c r="AI72" s="61" t="str">
        <f ca="1" t="shared" si="15"/>
        <v/>
      </c>
      <c r="AJ72" s="61" t="str">
        <f ca="1" t="shared" si="15"/>
        <v/>
      </c>
      <c r="AK72" s="61" t="str">
        <f ca="1" t="shared" si="15"/>
        <v/>
      </c>
      <c r="AL72" s="61" t="str">
        <f ca="1" t="shared" si="15"/>
        <v/>
      </c>
      <c r="AM72" s="61" t="str">
        <f ca="1" t="shared" si="15"/>
        <v/>
      </c>
      <c r="AN72" s="61" t="str">
        <f ca="1" t="shared" si="15"/>
        <v/>
      </c>
      <c r="AO72" s="61" t="str">
        <f ca="1" t="shared" si="17"/>
        <v/>
      </c>
      <c r="AP72" s="61" t="str">
        <f ca="1" t="shared" si="17"/>
        <v/>
      </c>
      <c r="AQ72" s="61" t="str">
        <f ca="1" t="shared" si="17"/>
        <v/>
      </c>
      <c r="AR72" s="61" t="str">
        <f ca="1" t="shared" si="17"/>
        <v/>
      </c>
      <c r="AS72" s="61" t="str">
        <f ca="1" t="shared" si="17"/>
        <v/>
      </c>
      <c r="AT72" s="61" t="str">
        <f ca="1" t="shared" si="17"/>
        <v/>
      </c>
      <c r="AU72" s="61" t="str">
        <f ca="1" t="shared" si="17"/>
        <v/>
      </c>
      <c r="AV72" s="61" t="str">
        <f ca="1" t="shared" si="17"/>
        <v/>
      </c>
      <c r="AW72" s="61" t="str">
        <f ca="1" t="shared" si="17"/>
        <v/>
      </c>
      <c r="AX72" s="61" t="str">
        <f ca="1" t="shared" si="17"/>
        <v/>
      </c>
      <c r="AY72" s="61" t="str">
        <f ca="1" t="shared" si="17"/>
        <v/>
      </c>
      <c r="AZ72" s="61" t="str">
        <f ca="1" t="shared" si="17"/>
        <v/>
      </c>
      <c r="BA72" s="61" t="str">
        <f ca="1" t="shared" si="17"/>
        <v/>
      </c>
      <c r="BB72" s="61" t="str">
        <f ca="1" t="shared" si="17"/>
        <v/>
      </c>
      <c r="BC72" s="61" t="str">
        <f ca="1" t="shared" si="17"/>
        <v/>
      </c>
      <c r="BD72" s="61" t="str">
        <f ca="1" t="shared" si="17"/>
        <v/>
      </c>
      <c r="BE72" s="61" t="str">
        <f ca="1" t="shared" si="18"/>
        <v/>
      </c>
      <c r="BF72" s="61" t="str">
        <f ca="1" t="shared" si="18"/>
        <v/>
      </c>
      <c r="BG72" s="61" t="str">
        <f ca="1" t="shared" si="18"/>
        <v/>
      </c>
      <c r="BH72" s="61" t="str">
        <f ca="1" t="shared" si="18"/>
        <v/>
      </c>
      <c r="BI72" s="61" t="str">
        <f ca="1" t="shared" si="18"/>
        <v/>
      </c>
      <c r="BJ72" s="61" t="str">
        <f ca="1" t="shared" si="18"/>
        <v/>
      </c>
      <c r="BK72" s="61" t="str">
        <f ca="1" t="shared" si="18"/>
        <v/>
      </c>
      <c r="BL72" s="61" t="str">
        <f ca="1" t="shared" si="18"/>
        <v/>
      </c>
      <c r="BM72" s="61" t="str">
        <f ca="1" t="shared" si="18"/>
        <v/>
      </c>
      <c r="BN72" s="9"/>
    </row>
    <row r="73" s="2" customFormat="1" ht="40.15" customHeight="1" spans="2:66">
      <c r="B73" s="36" t="s">
        <v>89</v>
      </c>
      <c r="C73" s="33" t="s">
        <v>22</v>
      </c>
      <c r="D73" s="33"/>
      <c r="E73" s="33"/>
      <c r="F73" s="34"/>
      <c r="G73" s="75">
        <v>45822</v>
      </c>
      <c r="H73" s="31">
        <v>1</v>
      </c>
      <c r="I73" s="59"/>
      <c r="J73" s="60">
        <f ca="1" t="shared" si="16"/>
        <v>2</v>
      </c>
      <c r="K73" s="61" t="str">
        <f ca="1" t="shared" si="16"/>
        <v/>
      </c>
      <c r="L73" s="61" t="str">
        <f ca="1" t="shared" si="16"/>
        <v/>
      </c>
      <c r="M73" s="61" t="str">
        <f ca="1" t="shared" si="16"/>
        <v/>
      </c>
      <c r="N73" s="61" t="str">
        <f ca="1" t="shared" si="16"/>
        <v/>
      </c>
      <c r="O73" s="61" t="str">
        <f ca="1" t="shared" si="16"/>
        <v/>
      </c>
      <c r="P73" s="61" t="str">
        <f ca="1" t="shared" si="16"/>
        <v/>
      </c>
      <c r="Q73" s="61" t="str">
        <f ca="1" t="shared" si="16"/>
        <v/>
      </c>
      <c r="R73" s="61" t="str">
        <f ca="1" t="shared" si="16"/>
        <v/>
      </c>
      <c r="S73" s="61" t="str">
        <f ca="1" t="shared" si="16"/>
        <v/>
      </c>
      <c r="T73" s="61" t="str">
        <f ca="1" t="shared" si="16"/>
        <v/>
      </c>
      <c r="U73" s="61" t="str">
        <f ca="1" t="shared" si="16"/>
        <v/>
      </c>
      <c r="V73" s="61" t="str">
        <f ca="1" t="shared" si="16"/>
        <v/>
      </c>
      <c r="W73" s="61" t="str">
        <f ca="1" t="shared" si="16"/>
        <v/>
      </c>
      <c r="X73" s="61" t="str">
        <f ca="1" t="shared" si="16"/>
        <v/>
      </c>
      <c r="Y73" s="61" t="str">
        <f ca="1" t="shared" si="15"/>
        <v/>
      </c>
      <c r="Z73" s="61" t="str">
        <f ca="1" t="shared" si="15"/>
        <v/>
      </c>
      <c r="AA73" s="61" t="str">
        <f ca="1" t="shared" si="15"/>
        <v/>
      </c>
      <c r="AB73" s="61" t="str">
        <f ca="1" t="shared" si="15"/>
        <v/>
      </c>
      <c r="AC73" s="61" t="str">
        <f ca="1" t="shared" si="15"/>
        <v/>
      </c>
      <c r="AD73" s="61" t="str">
        <f ca="1" t="shared" si="15"/>
        <v/>
      </c>
      <c r="AE73" s="61" t="str">
        <f ca="1" t="shared" si="15"/>
        <v/>
      </c>
      <c r="AF73" s="61" t="str">
        <f ca="1" t="shared" si="15"/>
        <v/>
      </c>
      <c r="AG73" s="61" t="str">
        <f ca="1" t="shared" si="15"/>
        <v/>
      </c>
      <c r="AH73" s="61" t="str">
        <f ca="1" t="shared" si="15"/>
        <v/>
      </c>
      <c r="AI73" s="61" t="str">
        <f ca="1" t="shared" si="15"/>
        <v/>
      </c>
      <c r="AJ73" s="61" t="str">
        <f ca="1" t="shared" si="15"/>
        <v/>
      </c>
      <c r="AK73" s="61" t="str">
        <f ca="1" t="shared" si="15"/>
        <v/>
      </c>
      <c r="AL73" s="61" t="str">
        <f ca="1" t="shared" si="15"/>
        <v/>
      </c>
      <c r="AM73" s="61" t="str">
        <f ca="1" t="shared" si="15"/>
        <v/>
      </c>
      <c r="AN73" s="61" t="str">
        <f ca="1" t="shared" ref="Y73:AN89" si="19">IF(AND($C73="目标",AN$7&gt;=$G73,AN$7&lt;=$G73+$H73-1),2,IF(AND($C73="里程碑",AN$7&gt;=$G73,AN$7&lt;=$G73+$H73-1),1,""))</f>
        <v/>
      </c>
      <c r="AO73" s="61" t="str">
        <f ca="1" t="shared" si="17"/>
        <v/>
      </c>
      <c r="AP73" s="61" t="str">
        <f ca="1" t="shared" si="17"/>
        <v/>
      </c>
      <c r="AQ73" s="61" t="str">
        <f ca="1" t="shared" si="17"/>
        <v/>
      </c>
      <c r="AR73" s="61" t="str">
        <f ca="1" t="shared" si="17"/>
        <v/>
      </c>
      <c r="AS73" s="61" t="str">
        <f ca="1" t="shared" si="17"/>
        <v/>
      </c>
      <c r="AT73" s="61" t="str">
        <f ca="1" t="shared" si="17"/>
        <v/>
      </c>
      <c r="AU73" s="61" t="str">
        <f ca="1" t="shared" si="17"/>
        <v/>
      </c>
      <c r="AV73" s="61" t="str">
        <f ca="1" t="shared" si="17"/>
        <v/>
      </c>
      <c r="AW73" s="61" t="str">
        <f ca="1" t="shared" si="17"/>
        <v/>
      </c>
      <c r="AX73" s="61" t="str">
        <f ca="1" t="shared" si="17"/>
        <v/>
      </c>
      <c r="AY73" s="61" t="str">
        <f ca="1" t="shared" si="17"/>
        <v/>
      </c>
      <c r="AZ73" s="61" t="str">
        <f ca="1" t="shared" si="17"/>
        <v/>
      </c>
      <c r="BA73" s="61" t="str">
        <f ca="1" t="shared" si="17"/>
        <v/>
      </c>
      <c r="BB73" s="61" t="str">
        <f ca="1" t="shared" si="17"/>
        <v/>
      </c>
      <c r="BC73" s="61" t="str">
        <f ca="1" t="shared" si="17"/>
        <v/>
      </c>
      <c r="BD73" s="61" t="str">
        <f ca="1" t="shared" si="17"/>
        <v/>
      </c>
      <c r="BE73" s="61" t="str">
        <f ca="1" t="shared" si="18"/>
        <v/>
      </c>
      <c r="BF73" s="61" t="str">
        <f ca="1" t="shared" si="18"/>
        <v/>
      </c>
      <c r="BG73" s="61" t="str">
        <f ca="1" t="shared" si="18"/>
        <v/>
      </c>
      <c r="BH73" s="61" t="str">
        <f ca="1" t="shared" si="18"/>
        <v/>
      </c>
      <c r="BI73" s="61" t="str">
        <f ca="1" t="shared" si="18"/>
        <v/>
      </c>
      <c r="BJ73" s="61" t="str">
        <f ca="1" t="shared" si="18"/>
        <v/>
      </c>
      <c r="BK73" s="61" t="str">
        <f ca="1" t="shared" si="18"/>
        <v/>
      </c>
      <c r="BL73" s="61" t="str">
        <f ca="1" t="shared" si="18"/>
        <v/>
      </c>
      <c r="BM73" s="61" t="str">
        <f ca="1" t="shared" si="18"/>
        <v/>
      </c>
      <c r="BN73" s="9"/>
    </row>
    <row r="74" s="2" customFormat="1" ht="40.15" customHeight="1" spans="2:66">
      <c r="B74" s="36" t="s">
        <v>90</v>
      </c>
      <c r="C74" s="33" t="s">
        <v>22</v>
      </c>
      <c r="D74" s="33"/>
      <c r="E74" s="33"/>
      <c r="F74" s="34"/>
      <c r="G74" s="75">
        <v>45822</v>
      </c>
      <c r="H74" s="31">
        <v>1</v>
      </c>
      <c r="I74" s="59"/>
      <c r="J74" s="60">
        <f ca="1" t="shared" si="16"/>
        <v>2</v>
      </c>
      <c r="K74" s="61" t="str">
        <f ca="1" t="shared" si="16"/>
        <v/>
      </c>
      <c r="L74" s="61" t="str">
        <f ca="1" t="shared" si="16"/>
        <v/>
      </c>
      <c r="M74" s="61" t="str">
        <f ca="1" t="shared" si="16"/>
        <v/>
      </c>
      <c r="N74" s="61" t="str">
        <f ca="1" t="shared" si="16"/>
        <v/>
      </c>
      <c r="O74" s="61" t="str">
        <f ca="1" t="shared" si="16"/>
        <v/>
      </c>
      <c r="P74" s="61" t="str">
        <f ca="1" t="shared" si="16"/>
        <v/>
      </c>
      <c r="Q74" s="61" t="str">
        <f ca="1" t="shared" si="16"/>
        <v/>
      </c>
      <c r="R74" s="61" t="str">
        <f ca="1" t="shared" si="16"/>
        <v/>
      </c>
      <c r="S74" s="61" t="str">
        <f ca="1" t="shared" si="16"/>
        <v/>
      </c>
      <c r="T74" s="61" t="str">
        <f ca="1" t="shared" si="16"/>
        <v/>
      </c>
      <c r="U74" s="61" t="str">
        <f ca="1" t="shared" si="16"/>
        <v/>
      </c>
      <c r="V74" s="61" t="str">
        <f ca="1" t="shared" si="16"/>
        <v/>
      </c>
      <c r="W74" s="61" t="str">
        <f ca="1" t="shared" si="16"/>
        <v/>
      </c>
      <c r="X74" s="61" t="str">
        <f ca="1" t="shared" si="16"/>
        <v/>
      </c>
      <c r="Y74" s="61" t="str">
        <f ca="1" t="shared" si="19"/>
        <v/>
      </c>
      <c r="Z74" s="61" t="str">
        <f ca="1" t="shared" si="19"/>
        <v/>
      </c>
      <c r="AA74" s="61" t="str">
        <f ca="1" t="shared" si="19"/>
        <v/>
      </c>
      <c r="AB74" s="61" t="str">
        <f ca="1" t="shared" si="19"/>
        <v/>
      </c>
      <c r="AC74" s="61" t="str">
        <f ca="1" t="shared" si="19"/>
        <v/>
      </c>
      <c r="AD74" s="61" t="str">
        <f ca="1" t="shared" si="19"/>
        <v/>
      </c>
      <c r="AE74" s="61" t="str">
        <f ca="1" t="shared" si="19"/>
        <v/>
      </c>
      <c r="AF74" s="61" t="str">
        <f ca="1" t="shared" si="19"/>
        <v/>
      </c>
      <c r="AG74" s="61" t="str">
        <f ca="1" t="shared" si="19"/>
        <v/>
      </c>
      <c r="AH74" s="61" t="str">
        <f ca="1" t="shared" si="19"/>
        <v/>
      </c>
      <c r="AI74" s="61" t="str">
        <f ca="1" t="shared" si="19"/>
        <v/>
      </c>
      <c r="AJ74" s="61" t="str">
        <f ca="1" t="shared" si="19"/>
        <v/>
      </c>
      <c r="AK74" s="61" t="str">
        <f ca="1" t="shared" si="19"/>
        <v/>
      </c>
      <c r="AL74" s="61" t="str">
        <f ca="1" t="shared" si="19"/>
        <v/>
      </c>
      <c r="AM74" s="61" t="str">
        <f ca="1" t="shared" si="19"/>
        <v/>
      </c>
      <c r="AN74" s="61" t="str">
        <f ca="1" t="shared" si="19"/>
        <v/>
      </c>
      <c r="AO74" s="61" t="str">
        <f ca="1" t="shared" si="17"/>
        <v/>
      </c>
      <c r="AP74" s="61" t="str">
        <f ca="1" t="shared" si="17"/>
        <v/>
      </c>
      <c r="AQ74" s="61" t="str">
        <f ca="1" t="shared" si="17"/>
        <v/>
      </c>
      <c r="AR74" s="61" t="str">
        <f ca="1" t="shared" si="17"/>
        <v/>
      </c>
      <c r="AS74" s="61" t="str">
        <f ca="1" t="shared" si="17"/>
        <v/>
      </c>
      <c r="AT74" s="61" t="str">
        <f ca="1" t="shared" si="17"/>
        <v/>
      </c>
      <c r="AU74" s="61" t="str">
        <f ca="1" t="shared" si="17"/>
        <v/>
      </c>
      <c r="AV74" s="61" t="str">
        <f ca="1" t="shared" si="17"/>
        <v/>
      </c>
      <c r="AW74" s="61" t="str">
        <f ca="1" t="shared" si="17"/>
        <v/>
      </c>
      <c r="AX74" s="61" t="str">
        <f ca="1" t="shared" si="17"/>
        <v/>
      </c>
      <c r="AY74" s="61" t="str">
        <f ca="1" t="shared" si="17"/>
        <v/>
      </c>
      <c r="AZ74" s="61" t="str">
        <f ca="1" t="shared" si="17"/>
        <v/>
      </c>
      <c r="BA74" s="61" t="str">
        <f ca="1" t="shared" si="17"/>
        <v/>
      </c>
      <c r="BB74" s="61" t="str">
        <f ca="1" t="shared" si="17"/>
        <v/>
      </c>
      <c r="BC74" s="61" t="str">
        <f ca="1" t="shared" si="17"/>
        <v/>
      </c>
      <c r="BD74" s="61" t="str">
        <f ca="1" t="shared" si="17"/>
        <v/>
      </c>
      <c r="BE74" s="61" t="str">
        <f ca="1" t="shared" si="18"/>
        <v/>
      </c>
      <c r="BF74" s="61" t="str">
        <f ca="1" t="shared" si="18"/>
        <v/>
      </c>
      <c r="BG74" s="61" t="str">
        <f ca="1" t="shared" si="18"/>
        <v/>
      </c>
      <c r="BH74" s="61" t="str">
        <f ca="1" t="shared" si="18"/>
        <v/>
      </c>
      <c r="BI74" s="61" t="str">
        <f ca="1" t="shared" si="18"/>
        <v/>
      </c>
      <c r="BJ74" s="61" t="str">
        <f ca="1" t="shared" si="18"/>
        <v/>
      </c>
      <c r="BK74" s="61" t="str">
        <f ca="1" t="shared" si="18"/>
        <v/>
      </c>
      <c r="BL74" s="61" t="str">
        <f ca="1" t="shared" si="18"/>
        <v/>
      </c>
      <c r="BM74" s="61" t="str">
        <f ca="1" t="shared" si="18"/>
        <v/>
      </c>
      <c r="BN74" s="9"/>
    </row>
    <row r="75" s="2" customFormat="1" ht="40.15" customHeight="1" spans="2:66">
      <c r="B75" s="36" t="s">
        <v>91</v>
      </c>
      <c r="C75" s="33" t="s">
        <v>22</v>
      </c>
      <c r="D75" s="33"/>
      <c r="E75" s="33"/>
      <c r="F75" s="34"/>
      <c r="G75" s="75">
        <v>45822</v>
      </c>
      <c r="H75" s="31">
        <v>1</v>
      </c>
      <c r="I75" s="59"/>
      <c r="J75" s="60">
        <f ca="1" t="shared" si="16"/>
        <v>2</v>
      </c>
      <c r="K75" s="61" t="str">
        <f ca="1" t="shared" si="16"/>
        <v/>
      </c>
      <c r="L75" s="61" t="str">
        <f ca="1" t="shared" si="16"/>
        <v/>
      </c>
      <c r="M75" s="61" t="str">
        <f ca="1" t="shared" si="16"/>
        <v/>
      </c>
      <c r="N75" s="61" t="str">
        <f ca="1" t="shared" si="16"/>
        <v/>
      </c>
      <c r="O75" s="61" t="str">
        <f ca="1" t="shared" si="16"/>
        <v/>
      </c>
      <c r="P75" s="61" t="str">
        <f ca="1" t="shared" si="16"/>
        <v/>
      </c>
      <c r="Q75" s="61" t="str">
        <f ca="1" t="shared" si="16"/>
        <v/>
      </c>
      <c r="R75" s="61" t="str">
        <f ca="1" t="shared" si="16"/>
        <v/>
      </c>
      <c r="S75" s="61" t="str">
        <f ca="1" t="shared" si="16"/>
        <v/>
      </c>
      <c r="T75" s="61" t="str">
        <f ca="1" t="shared" si="16"/>
        <v/>
      </c>
      <c r="U75" s="61" t="str">
        <f ca="1" t="shared" si="16"/>
        <v/>
      </c>
      <c r="V75" s="61" t="str">
        <f ca="1" t="shared" si="16"/>
        <v/>
      </c>
      <c r="W75" s="61" t="str">
        <f ca="1" t="shared" si="16"/>
        <v/>
      </c>
      <c r="X75" s="61" t="str">
        <f ca="1" t="shared" si="16"/>
        <v/>
      </c>
      <c r="Y75" s="61" t="str">
        <f ca="1" t="shared" si="19"/>
        <v/>
      </c>
      <c r="Z75" s="61" t="str">
        <f ca="1" t="shared" si="19"/>
        <v/>
      </c>
      <c r="AA75" s="61" t="str">
        <f ca="1" t="shared" si="19"/>
        <v/>
      </c>
      <c r="AB75" s="61" t="str">
        <f ca="1" t="shared" si="19"/>
        <v/>
      </c>
      <c r="AC75" s="61" t="str">
        <f ca="1" t="shared" si="19"/>
        <v/>
      </c>
      <c r="AD75" s="61" t="str">
        <f ca="1" t="shared" si="19"/>
        <v/>
      </c>
      <c r="AE75" s="61" t="str">
        <f ca="1" t="shared" si="19"/>
        <v/>
      </c>
      <c r="AF75" s="61" t="str">
        <f ca="1" t="shared" si="19"/>
        <v/>
      </c>
      <c r="AG75" s="61" t="str">
        <f ca="1" t="shared" si="19"/>
        <v/>
      </c>
      <c r="AH75" s="61" t="str">
        <f ca="1" t="shared" si="19"/>
        <v/>
      </c>
      <c r="AI75" s="61" t="str">
        <f ca="1" t="shared" si="19"/>
        <v/>
      </c>
      <c r="AJ75" s="61" t="str">
        <f ca="1" t="shared" si="19"/>
        <v/>
      </c>
      <c r="AK75" s="61" t="str">
        <f ca="1" t="shared" si="19"/>
        <v/>
      </c>
      <c r="AL75" s="61" t="str">
        <f ca="1" t="shared" si="19"/>
        <v/>
      </c>
      <c r="AM75" s="61" t="str">
        <f ca="1" t="shared" si="19"/>
        <v/>
      </c>
      <c r="AN75" s="61" t="str">
        <f ca="1" t="shared" si="19"/>
        <v/>
      </c>
      <c r="AO75" s="61" t="str">
        <f ca="1" t="shared" si="17"/>
        <v/>
      </c>
      <c r="AP75" s="61" t="str">
        <f ca="1" t="shared" si="17"/>
        <v/>
      </c>
      <c r="AQ75" s="61" t="str">
        <f ca="1" t="shared" si="17"/>
        <v/>
      </c>
      <c r="AR75" s="61" t="str">
        <f ca="1" t="shared" si="17"/>
        <v/>
      </c>
      <c r="AS75" s="61" t="str">
        <f ca="1" t="shared" si="17"/>
        <v/>
      </c>
      <c r="AT75" s="61" t="str">
        <f ca="1" t="shared" si="17"/>
        <v/>
      </c>
      <c r="AU75" s="61" t="str">
        <f ca="1" t="shared" si="17"/>
        <v/>
      </c>
      <c r="AV75" s="61" t="str">
        <f ca="1" t="shared" si="17"/>
        <v/>
      </c>
      <c r="AW75" s="61" t="str">
        <f ca="1" t="shared" si="17"/>
        <v/>
      </c>
      <c r="AX75" s="61" t="str">
        <f ca="1" t="shared" si="17"/>
        <v/>
      </c>
      <c r="AY75" s="61" t="str">
        <f ca="1" t="shared" si="17"/>
        <v/>
      </c>
      <c r="AZ75" s="61" t="str">
        <f ca="1" t="shared" si="17"/>
        <v/>
      </c>
      <c r="BA75" s="61" t="str">
        <f ca="1" t="shared" si="17"/>
        <v/>
      </c>
      <c r="BB75" s="61" t="str">
        <f ca="1" t="shared" si="17"/>
        <v/>
      </c>
      <c r="BC75" s="61" t="str">
        <f ca="1" t="shared" ref="AO75:BD91" si="20">IF(AND($C75="目标",BC$7&gt;=$G75,BC$7&lt;=$G75+$H75-1),2,IF(AND($C75="里程碑",BC$7&gt;=$G75,BC$7&lt;=$G75+$H75-1),1,""))</f>
        <v/>
      </c>
      <c r="BD75" s="61" t="str">
        <f ca="1" t="shared" si="20"/>
        <v/>
      </c>
      <c r="BE75" s="61" t="str">
        <f ca="1" t="shared" si="18"/>
        <v/>
      </c>
      <c r="BF75" s="61" t="str">
        <f ca="1" t="shared" si="18"/>
        <v/>
      </c>
      <c r="BG75" s="61" t="str">
        <f ca="1" t="shared" si="18"/>
        <v/>
      </c>
      <c r="BH75" s="61" t="str">
        <f ca="1" t="shared" si="18"/>
        <v/>
      </c>
      <c r="BI75" s="61" t="str">
        <f ca="1" t="shared" si="18"/>
        <v/>
      </c>
      <c r="BJ75" s="61" t="str">
        <f ca="1" t="shared" si="18"/>
        <v/>
      </c>
      <c r="BK75" s="61" t="str">
        <f ca="1" t="shared" si="18"/>
        <v/>
      </c>
      <c r="BL75" s="61" t="str">
        <f ca="1" t="shared" si="18"/>
        <v/>
      </c>
      <c r="BM75" s="61" t="str">
        <f ca="1" t="shared" si="18"/>
        <v/>
      </c>
      <c r="BN75" s="9"/>
    </row>
    <row r="76" s="2" customFormat="1" ht="40.15" customHeight="1" spans="2:66">
      <c r="B76" s="36" t="s">
        <v>92</v>
      </c>
      <c r="C76" s="33" t="s">
        <v>22</v>
      </c>
      <c r="D76" s="33"/>
      <c r="E76" s="33"/>
      <c r="F76" s="34"/>
      <c r="G76" s="75">
        <v>45822</v>
      </c>
      <c r="H76" s="31">
        <v>1</v>
      </c>
      <c r="I76" s="59"/>
      <c r="J76" s="60">
        <f ca="1" t="shared" ref="J76:X92" si="21">IF(AND($C76="目标",J$7&gt;=$G76,J$7&lt;=$G76+$H76-1),2,IF(AND($C76="里程碑",J$7&gt;=$G76,J$7&lt;=$G76+$H76-1),1,""))</f>
        <v>2</v>
      </c>
      <c r="K76" s="61" t="str">
        <f ca="1" t="shared" si="21"/>
        <v/>
      </c>
      <c r="L76" s="61" t="str">
        <f ca="1" t="shared" si="21"/>
        <v/>
      </c>
      <c r="M76" s="61" t="str">
        <f ca="1" t="shared" si="21"/>
        <v/>
      </c>
      <c r="N76" s="61" t="str">
        <f ca="1" t="shared" si="21"/>
        <v/>
      </c>
      <c r="O76" s="61" t="str">
        <f ca="1" t="shared" si="21"/>
        <v/>
      </c>
      <c r="P76" s="61" t="str">
        <f ca="1" t="shared" si="21"/>
        <v/>
      </c>
      <c r="Q76" s="61" t="str">
        <f ca="1" t="shared" si="21"/>
        <v/>
      </c>
      <c r="R76" s="61" t="str">
        <f ca="1" t="shared" si="21"/>
        <v/>
      </c>
      <c r="S76" s="61" t="str">
        <f ca="1" t="shared" si="21"/>
        <v/>
      </c>
      <c r="T76" s="61" t="str">
        <f ca="1" t="shared" si="21"/>
        <v/>
      </c>
      <c r="U76" s="61" t="str">
        <f ca="1" t="shared" si="21"/>
        <v/>
      </c>
      <c r="V76" s="61" t="str">
        <f ca="1" t="shared" si="21"/>
        <v/>
      </c>
      <c r="W76" s="61" t="str">
        <f ca="1" t="shared" si="21"/>
        <v/>
      </c>
      <c r="X76" s="61" t="str">
        <f ca="1" t="shared" si="21"/>
        <v/>
      </c>
      <c r="Y76" s="61" t="str">
        <f ca="1" t="shared" si="19"/>
        <v/>
      </c>
      <c r="Z76" s="61" t="str">
        <f ca="1" t="shared" si="19"/>
        <v/>
      </c>
      <c r="AA76" s="61" t="str">
        <f ca="1" t="shared" si="19"/>
        <v/>
      </c>
      <c r="AB76" s="61" t="str">
        <f ca="1" t="shared" si="19"/>
        <v/>
      </c>
      <c r="AC76" s="61" t="str">
        <f ca="1" t="shared" si="19"/>
        <v/>
      </c>
      <c r="AD76" s="61" t="str">
        <f ca="1" t="shared" si="19"/>
        <v/>
      </c>
      <c r="AE76" s="61" t="str">
        <f ca="1" t="shared" si="19"/>
        <v/>
      </c>
      <c r="AF76" s="61" t="str">
        <f ca="1" t="shared" si="19"/>
        <v/>
      </c>
      <c r="AG76" s="61" t="str">
        <f ca="1" t="shared" si="19"/>
        <v/>
      </c>
      <c r="AH76" s="61" t="str">
        <f ca="1" t="shared" si="19"/>
        <v/>
      </c>
      <c r="AI76" s="61" t="str">
        <f ca="1" t="shared" si="19"/>
        <v/>
      </c>
      <c r="AJ76" s="61" t="str">
        <f ca="1" t="shared" si="19"/>
        <v/>
      </c>
      <c r="AK76" s="61" t="str">
        <f ca="1" t="shared" si="19"/>
        <v/>
      </c>
      <c r="AL76" s="61" t="str">
        <f ca="1" t="shared" si="19"/>
        <v/>
      </c>
      <c r="AM76" s="61" t="str">
        <f ca="1" t="shared" si="19"/>
        <v/>
      </c>
      <c r="AN76" s="61" t="str">
        <f ca="1" t="shared" si="19"/>
        <v/>
      </c>
      <c r="AO76" s="61" t="str">
        <f ca="1" t="shared" si="20"/>
        <v/>
      </c>
      <c r="AP76" s="61" t="str">
        <f ca="1" t="shared" si="20"/>
        <v/>
      </c>
      <c r="AQ76" s="61" t="str">
        <f ca="1" t="shared" si="20"/>
        <v/>
      </c>
      <c r="AR76" s="61" t="str">
        <f ca="1" t="shared" si="20"/>
        <v/>
      </c>
      <c r="AS76" s="61" t="str">
        <f ca="1" t="shared" si="20"/>
        <v/>
      </c>
      <c r="AT76" s="61" t="str">
        <f ca="1" t="shared" si="20"/>
        <v/>
      </c>
      <c r="AU76" s="61" t="str">
        <f ca="1" t="shared" si="20"/>
        <v/>
      </c>
      <c r="AV76" s="61" t="str">
        <f ca="1" t="shared" si="20"/>
        <v/>
      </c>
      <c r="AW76" s="61" t="str">
        <f ca="1" t="shared" si="20"/>
        <v/>
      </c>
      <c r="AX76" s="61" t="str">
        <f ca="1" t="shared" si="20"/>
        <v/>
      </c>
      <c r="AY76" s="61" t="str">
        <f ca="1" t="shared" si="20"/>
        <v/>
      </c>
      <c r="AZ76" s="61" t="str">
        <f ca="1" t="shared" si="20"/>
        <v/>
      </c>
      <c r="BA76" s="61" t="str">
        <f ca="1" t="shared" si="20"/>
        <v/>
      </c>
      <c r="BB76" s="61" t="str">
        <f ca="1" t="shared" si="20"/>
        <v/>
      </c>
      <c r="BC76" s="61" t="str">
        <f ca="1" t="shared" si="20"/>
        <v/>
      </c>
      <c r="BD76" s="61" t="str">
        <f ca="1" t="shared" si="20"/>
        <v/>
      </c>
      <c r="BE76" s="61" t="str">
        <f ca="1" t="shared" si="18"/>
        <v/>
      </c>
      <c r="BF76" s="61" t="str">
        <f ca="1" t="shared" si="18"/>
        <v/>
      </c>
      <c r="BG76" s="61" t="str">
        <f ca="1" t="shared" si="18"/>
        <v/>
      </c>
      <c r="BH76" s="61" t="str">
        <f ca="1" t="shared" si="18"/>
        <v/>
      </c>
      <c r="BI76" s="61" t="str">
        <f ca="1" t="shared" si="18"/>
        <v/>
      </c>
      <c r="BJ76" s="61" t="str">
        <f ca="1" t="shared" si="18"/>
        <v/>
      </c>
      <c r="BK76" s="61" t="str">
        <f ca="1" t="shared" si="18"/>
        <v/>
      </c>
      <c r="BL76" s="61" t="str">
        <f ca="1" t="shared" si="18"/>
        <v/>
      </c>
      <c r="BM76" s="61" t="str">
        <f ca="1" t="shared" si="18"/>
        <v/>
      </c>
      <c r="BN76" s="9"/>
    </row>
    <row r="77" s="2" customFormat="1" ht="40.15" customHeight="1" spans="2:66">
      <c r="B77" s="36"/>
      <c r="C77" s="33" t="s">
        <v>22</v>
      </c>
      <c r="D77" s="33"/>
      <c r="E77" s="33"/>
      <c r="F77" s="34"/>
      <c r="G77" s="75">
        <v>45822</v>
      </c>
      <c r="H77" s="31">
        <v>1</v>
      </c>
      <c r="I77" s="59"/>
      <c r="J77" s="60">
        <f ca="1" t="shared" si="21"/>
        <v>2</v>
      </c>
      <c r="K77" s="61" t="str">
        <f ca="1" t="shared" si="21"/>
        <v/>
      </c>
      <c r="L77" s="61" t="str">
        <f ca="1" t="shared" si="21"/>
        <v/>
      </c>
      <c r="M77" s="61" t="str">
        <f ca="1" t="shared" si="21"/>
        <v/>
      </c>
      <c r="N77" s="61" t="str">
        <f ca="1" t="shared" si="21"/>
        <v/>
      </c>
      <c r="O77" s="61" t="str">
        <f ca="1" t="shared" si="21"/>
        <v/>
      </c>
      <c r="P77" s="61" t="str">
        <f ca="1" t="shared" si="21"/>
        <v/>
      </c>
      <c r="Q77" s="61" t="str">
        <f ca="1" t="shared" si="21"/>
        <v/>
      </c>
      <c r="R77" s="61" t="str">
        <f ca="1" t="shared" si="21"/>
        <v/>
      </c>
      <c r="S77" s="61" t="str">
        <f ca="1" t="shared" si="21"/>
        <v/>
      </c>
      <c r="T77" s="61" t="str">
        <f ca="1" t="shared" si="21"/>
        <v/>
      </c>
      <c r="U77" s="61" t="str">
        <f ca="1" t="shared" si="21"/>
        <v/>
      </c>
      <c r="V77" s="61" t="str">
        <f ca="1" t="shared" si="21"/>
        <v/>
      </c>
      <c r="W77" s="61" t="str">
        <f ca="1" t="shared" si="21"/>
        <v/>
      </c>
      <c r="X77" s="61" t="str">
        <f ca="1" t="shared" si="21"/>
        <v/>
      </c>
      <c r="Y77" s="61" t="str">
        <f ca="1" t="shared" si="19"/>
        <v/>
      </c>
      <c r="Z77" s="61" t="str">
        <f ca="1" t="shared" si="19"/>
        <v/>
      </c>
      <c r="AA77" s="61" t="str">
        <f ca="1" t="shared" si="19"/>
        <v/>
      </c>
      <c r="AB77" s="61" t="str">
        <f ca="1" t="shared" si="19"/>
        <v/>
      </c>
      <c r="AC77" s="61" t="str">
        <f ca="1" t="shared" si="19"/>
        <v/>
      </c>
      <c r="AD77" s="61" t="str">
        <f ca="1" t="shared" si="19"/>
        <v/>
      </c>
      <c r="AE77" s="61" t="str">
        <f ca="1" t="shared" si="19"/>
        <v/>
      </c>
      <c r="AF77" s="61" t="str">
        <f ca="1" t="shared" si="19"/>
        <v/>
      </c>
      <c r="AG77" s="61" t="str">
        <f ca="1" t="shared" si="19"/>
        <v/>
      </c>
      <c r="AH77" s="61" t="str">
        <f ca="1" t="shared" si="19"/>
        <v/>
      </c>
      <c r="AI77" s="61" t="str">
        <f ca="1" t="shared" si="19"/>
        <v/>
      </c>
      <c r="AJ77" s="61" t="str">
        <f ca="1" t="shared" si="19"/>
        <v/>
      </c>
      <c r="AK77" s="61" t="str">
        <f ca="1" t="shared" si="19"/>
        <v/>
      </c>
      <c r="AL77" s="61" t="str">
        <f ca="1" t="shared" si="19"/>
        <v/>
      </c>
      <c r="AM77" s="61" t="str">
        <f ca="1" t="shared" si="19"/>
        <v/>
      </c>
      <c r="AN77" s="61" t="str">
        <f ca="1" t="shared" si="19"/>
        <v/>
      </c>
      <c r="AO77" s="61" t="str">
        <f ca="1" t="shared" si="20"/>
        <v/>
      </c>
      <c r="AP77" s="61" t="str">
        <f ca="1" t="shared" si="20"/>
        <v/>
      </c>
      <c r="AQ77" s="61" t="str">
        <f ca="1" t="shared" si="20"/>
        <v/>
      </c>
      <c r="AR77" s="61" t="str">
        <f ca="1" t="shared" si="20"/>
        <v/>
      </c>
      <c r="AS77" s="61" t="str">
        <f ca="1" t="shared" si="20"/>
        <v/>
      </c>
      <c r="AT77" s="61" t="str">
        <f ca="1" t="shared" si="20"/>
        <v/>
      </c>
      <c r="AU77" s="61" t="str">
        <f ca="1" t="shared" si="20"/>
        <v/>
      </c>
      <c r="AV77" s="61" t="str">
        <f ca="1" t="shared" si="20"/>
        <v/>
      </c>
      <c r="AW77" s="61" t="str">
        <f ca="1" t="shared" si="20"/>
        <v/>
      </c>
      <c r="AX77" s="61" t="str">
        <f ca="1" t="shared" si="20"/>
        <v/>
      </c>
      <c r="AY77" s="61" t="str">
        <f ca="1" t="shared" si="20"/>
        <v/>
      </c>
      <c r="AZ77" s="61" t="str">
        <f ca="1" t="shared" si="20"/>
        <v/>
      </c>
      <c r="BA77" s="61" t="str">
        <f ca="1" t="shared" si="20"/>
        <v/>
      </c>
      <c r="BB77" s="61" t="str">
        <f ca="1" t="shared" si="20"/>
        <v/>
      </c>
      <c r="BC77" s="61" t="str">
        <f ca="1" t="shared" si="20"/>
        <v/>
      </c>
      <c r="BD77" s="61" t="str">
        <f ca="1" t="shared" si="20"/>
        <v/>
      </c>
      <c r="BE77" s="61" t="str">
        <f ca="1" t="shared" si="18"/>
        <v/>
      </c>
      <c r="BF77" s="61" t="str">
        <f ca="1" t="shared" si="18"/>
        <v/>
      </c>
      <c r="BG77" s="61" t="str">
        <f ca="1" t="shared" si="18"/>
        <v/>
      </c>
      <c r="BH77" s="61" t="str">
        <f ca="1" t="shared" si="18"/>
        <v/>
      </c>
      <c r="BI77" s="61" t="str">
        <f ca="1" t="shared" si="18"/>
        <v/>
      </c>
      <c r="BJ77" s="61" t="str">
        <f ca="1" t="shared" si="18"/>
        <v/>
      </c>
      <c r="BK77" s="61" t="str">
        <f ca="1" t="shared" si="18"/>
        <v/>
      </c>
      <c r="BL77" s="61" t="str">
        <f ca="1" t="shared" si="18"/>
        <v/>
      </c>
      <c r="BM77" s="61" t="str">
        <f ca="1" t="shared" si="18"/>
        <v/>
      </c>
      <c r="BN77" s="9"/>
    </row>
    <row r="78" s="2" customFormat="1" ht="40.15" customHeight="1" spans="2:66">
      <c r="B78" s="36"/>
      <c r="C78" s="33" t="s">
        <v>22</v>
      </c>
      <c r="D78" s="33"/>
      <c r="E78" s="33"/>
      <c r="F78" s="34"/>
      <c r="G78" s="75">
        <v>45822</v>
      </c>
      <c r="H78" s="31">
        <v>1</v>
      </c>
      <c r="I78" s="59"/>
      <c r="J78" s="60">
        <f ca="1" t="shared" si="21"/>
        <v>2</v>
      </c>
      <c r="K78" s="61" t="str">
        <f ca="1" t="shared" si="21"/>
        <v/>
      </c>
      <c r="L78" s="61" t="str">
        <f ca="1" t="shared" si="21"/>
        <v/>
      </c>
      <c r="M78" s="61" t="str">
        <f ca="1" t="shared" si="21"/>
        <v/>
      </c>
      <c r="N78" s="61" t="str">
        <f ca="1" t="shared" si="21"/>
        <v/>
      </c>
      <c r="O78" s="61" t="str">
        <f ca="1" t="shared" si="21"/>
        <v/>
      </c>
      <c r="P78" s="61" t="str">
        <f ca="1" t="shared" si="21"/>
        <v/>
      </c>
      <c r="Q78" s="61" t="str">
        <f ca="1" t="shared" si="21"/>
        <v/>
      </c>
      <c r="R78" s="61" t="str">
        <f ca="1" t="shared" si="21"/>
        <v/>
      </c>
      <c r="S78" s="61" t="str">
        <f ca="1" t="shared" si="21"/>
        <v/>
      </c>
      <c r="T78" s="61" t="str">
        <f ca="1" t="shared" si="21"/>
        <v/>
      </c>
      <c r="U78" s="61" t="str">
        <f ca="1" t="shared" si="21"/>
        <v/>
      </c>
      <c r="V78" s="61" t="str">
        <f ca="1" t="shared" si="21"/>
        <v/>
      </c>
      <c r="W78" s="61" t="str">
        <f ca="1" t="shared" si="21"/>
        <v/>
      </c>
      <c r="X78" s="61" t="str">
        <f ca="1" t="shared" si="21"/>
        <v/>
      </c>
      <c r="Y78" s="61" t="str">
        <f ca="1" t="shared" si="19"/>
        <v/>
      </c>
      <c r="Z78" s="61" t="str">
        <f ca="1" t="shared" si="19"/>
        <v/>
      </c>
      <c r="AA78" s="61" t="str">
        <f ca="1" t="shared" si="19"/>
        <v/>
      </c>
      <c r="AB78" s="61" t="str">
        <f ca="1" t="shared" si="19"/>
        <v/>
      </c>
      <c r="AC78" s="61" t="str">
        <f ca="1" t="shared" si="19"/>
        <v/>
      </c>
      <c r="AD78" s="61" t="str">
        <f ca="1" t="shared" si="19"/>
        <v/>
      </c>
      <c r="AE78" s="61" t="str">
        <f ca="1" t="shared" si="19"/>
        <v/>
      </c>
      <c r="AF78" s="61" t="str">
        <f ca="1" t="shared" si="19"/>
        <v/>
      </c>
      <c r="AG78" s="61" t="str">
        <f ca="1" t="shared" si="19"/>
        <v/>
      </c>
      <c r="AH78" s="61" t="str">
        <f ca="1" t="shared" si="19"/>
        <v/>
      </c>
      <c r="AI78" s="61" t="str">
        <f ca="1" t="shared" si="19"/>
        <v/>
      </c>
      <c r="AJ78" s="61" t="str">
        <f ca="1" t="shared" si="19"/>
        <v/>
      </c>
      <c r="AK78" s="61" t="str">
        <f ca="1" t="shared" si="19"/>
        <v/>
      </c>
      <c r="AL78" s="61" t="str">
        <f ca="1" t="shared" si="19"/>
        <v/>
      </c>
      <c r="AM78" s="61" t="str">
        <f ca="1" t="shared" si="19"/>
        <v/>
      </c>
      <c r="AN78" s="61" t="str">
        <f ca="1" t="shared" si="19"/>
        <v/>
      </c>
      <c r="AO78" s="61" t="str">
        <f ca="1" t="shared" si="20"/>
        <v/>
      </c>
      <c r="AP78" s="61" t="str">
        <f ca="1" t="shared" si="20"/>
        <v/>
      </c>
      <c r="AQ78" s="61" t="str">
        <f ca="1" t="shared" si="20"/>
        <v/>
      </c>
      <c r="AR78" s="61" t="str">
        <f ca="1" t="shared" si="20"/>
        <v/>
      </c>
      <c r="AS78" s="61" t="str">
        <f ca="1" t="shared" si="20"/>
        <v/>
      </c>
      <c r="AT78" s="61" t="str">
        <f ca="1" t="shared" si="20"/>
        <v/>
      </c>
      <c r="AU78" s="61" t="str">
        <f ca="1" t="shared" si="20"/>
        <v/>
      </c>
      <c r="AV78" s="61" t="str">
        <f ca="1" t="shared" si="20"/>
        <v/>
      </c>
      <c r="AW78" s="61" t="str">
        <f ca="1" t="shared" si="20"/>
        <v/>
      </c>
      <c r="AX78" s="61" t="str">
        <f ca="1" t="shared" si="20"/>
        <v/>
      </c>
      <c r="AY78" s="61" t="str">
        <f ca="1" t="shared" si="20"/>
        <v/>
      </c>
      <c r="AZ78" s="61" t="str">
        <f ca="1" t="shared" si="20"/>
        <v/>
      </c>
      <c r="BA78" s="61" t="str">
        <f ca="1" t="shared" si="20"/>
        <v/>
      </c>
      <c r="BB78" s="61" t="str">
        <f ca="1" t="shared" si="20"/>
        <v/>
      </c>
      <c r="BC78" s="61" t="str">
        <f ca="1" t="shared" si="20"/>
        <v/>
      </c>
      <c r="BD78" s="61" t="str">
        <f ca="1" t="shared" si="20"/>
        <v/>
      </c>
      <c r="BE78" s="61" t="str">
        <f ca="1" t="shared" si="18"/>
        <v/>
      </c>
      <c r="BF78" s="61" t="str">
        <f ca="1" t="shared" si="18"/>
        <v/>
      </c>
      <c r="BG78" s="61" t="str">
        <f ca="1" t="shared" si="18"/>
        <v/>
      </c>
      <c r="BH78" s="61" t="str">
        <f ca="1" t="shared" si="18"/>
        <v/>
      </c>
      <c r="BI78" s="61" t="str">
        <f ca="1" t="shared" si="18"/>
        <v/>
      </c>
      <c r="BJ78" s="61" t="str">
        <f ca="1" t="shared" si="18"/>
        <v/>
      </c>
      <c r="BK78" s="61" t="str">
        <f ca="1" t="shared" si="18"/>
        <v/>
      </c>
      <c r="BL78" s="61" t="str">
        <f ca="1" t="shared" si="18"/>
        <v/>
      </c>
      <c r="BM78" s="61" t="str">
        <f ca="1" t="shared" si="18"/>
        <v/>
      </c>
      <c r="BN78" s="9"/>
    </row>
    <row r="79" s="2" customFormat="1" ht="40.15" customHeight="1" spans="2:66">
      <c r="B79" s="36"/>
      <c r="C79" s="33" t="s">
        <v>22</v>
      </c>
      <c r="D79" s="33"/>
      <c r="E79" s="33"/>
      <c r="F79" s="34"/>
      <c r="G79" s="75">
        <v>45822</v>
      </c>
      <c r="H79" s="31">
        <v>1</v>
      </c>
      <c r="I79" s="59"/>
      <c r="J79" s="60">
        <f ca="1" t="shared" si="21"/>
        <v>2</v>
      </c>
      <c r="K79" s="61" t="str">
        <f ca="1" t="shared" si="21"/>
        <v/>
      </c>
      <c r="L79" s="61" t="str">
        <f ca="1" t="shared" si="21"/>
        <v/>
      </c>
      <c r="M79" s="61" t="str">
        <f ca="1" t="shared" si="21"/>
        <v/>
      </c>
      <c r="N79" s="61" t="str">
        <f ca="1" t="shared" si="21"/>
        <v/>
      </c>
      <c r="O79" s="61" t="str">
        <f ca="1" t="shared" si="21"/>
        <v/>
      </c>
      <c r="P79" s="61" t="str">
        <f ca="1" t="shared" si="21"/>
        <v/>
      </c>
      <c r="Q79" s="61" t="str">
        <f ca="1" t="shared" si="21"/>
        <v/>
      </c>
      <c r="R79" s="61" t="str">
        <f ca="1" t="shared" si="21"/>
        <v/>
      </c>
      <c r="S79" s="61" t="str">
        <f ca="1" t="shared" si="21"/>
        <v/>
      </c>
      <c r="T79" s="61" t="str">
        <f ca="1" t="shared" si="21"/>
        <v/>
      </c>
      <c r="U79" s="61" t="str">
        <f ca="1" t="shared" si="21"/>
        <v/>
      </c>
      <c r="V79" s="61" t="str">
        <f ca="1" t="shared" si="21"/>
        <v/>
      </c>
      <c r="W79" s="61" t="str">
        <f ca="1" t="shared" si="21"/>
        <v/>
      </c>
      <c r="X79" s="61" t="str">
        <f ca="1" t="shared" si="21"/>
        <v/>
      </c>
      <c r="Y79" s="61" t="str">
        <f ca="1" t="shared" si="19"/>
        <v/>
      </c>
      <c r="Z79" s="61" t="str">
        <f ca="1" t="shared" si="19"/>
        <v/>
      </c>
      <c r="AA79" s="61" t="str">
        <f ca="1" t="shared" si="19"/>
        <v/>
      </c>
      <c r="AB79" s="61" t="str">
        <f ca="1" t="shared" si="19"/>
        <v/>
      </c>
      <c r="AC79" s="61" t="str">
        <f ca="1" t="shared" si="19"/>
        <v/>
      </c>
      <c r="AD79" s="61" t="str">
        <f ca="1" t="shared" si="19"/>
        <v/>
      </c>
      <c r="AE79" s="61" t="str">
        <f ca="1" t="shared" si="19"/>
        <v/>
      </c>
      <c r="AF79" s="61" t="str">
        <f ca="1" t="shared" si="19"/>
        <v/>
      </c>
      <c r="AG79" s="61" t="str">
        <f ca="1" t="shared" si="19"/>
        <v/>
      </c>
      <c r="AH79" s="61" t="str">
        <f ca="1" t="shared" si="19"/>
        <v/>
      </c>
      <c r="AI79" s="61" t="str">
        <f ca="1" t="shared" si="19"/>
        <v/>
      </c>
      <c r="AJ79" s="61" t="str">
        <f ca="1" t="shared" si="19"/>
        <v/>
      </c>
      <c r="AK79" s="61" t="str">
        <f ca="1" t="shared" si="19"/>
        <v/>
      </c>
      <c r="AL79" s="61" t="str">
        <f ca="1" t="shared" si="19"/>
        <v/>
      </c>
      <c r="AM79" s="61" t="str">
        <f ca="1" t="shared" si="19"/>
        <v/>
      </c>
      <c r="AN79" s="61" t="str">
        <f ca="1" t="shared" si="19"/>
        <v/>
      </c>
      <c r="AO79" s="61" t="str">
        <f ca="1" t="shared" si="20"/>
        <v/>
      </c>
      <c r="AP79" s="61" t="str">
        <f ca="1" t="shared" si="20"/>
        <v/>
      </c>
      <c r="AQ79" s="61" t="str">
        <f ca="1" t="shared" si="20"/>
        <v/>
      </c>
      <c r="AR79" s="61" t="str">
        <f ca="1" t="shared" si="20"/>
        <v/>
      </c>
      <c r="AS79" s="61" t="str">
        <f ca="1" t="shared" si="20"/>
        <v/>
      </c>
      <c r="AT79" s="61" t="str">
        <f ca="1" t="shared" si="20"/>
        <v/>
      </c>
      <c r="AU79" s="61" t="str">
        <f ca="1" t="shared" si="20"/>
        <v/>
      </c>
      <c r="AV79" s="61" t="str">
        <f ca="1" t="shared" si="20"/>
        <v/>
      </c>
      <c r="AW79" s="61" t="str">
        <f ca="1" t="shared" si="20"/>
        <v/>
      </c>
      <c r="AX79" s="61" t="str">
        <f ca="1" t="shared" si="20"/>
        <v/>
      </c>
      <c r="AY79" s="61" t="str">
        <f ca="1" t="shared" si="20"/>
        <v/>
      </c>
      <c r="AZ79" s="61" t="str">
        <f ca="1" t="shared" si="20"/>
        <v/>
      </c>
      <c r="BA79" s="61" t="str">
        <f ca="1" t="shared" si="20"/>
        <v/>
      </c>
      <c r="BB79" s="61" t="str">
        <f ca="1" t="shared" si="20"/>
        <v/>
      </c>
      <c r="BC79" s="61" t="str">
        <f ca="1" t="shared" si="20"/>
        <v/>
      </c>
      <c r="BD79" s="61" t="str">
        <f ca="1" t="shared" si="20"/>
        <v/>
      </c>
      <c r="BE79" s="61" t="str">
        <f ca="1" t="shared" si="18"/>
        <v/>
      </c>
      <c r="BF79" s="61" t="str">
        <f ca="1" t="shared" si="18"/>
        <v/>
      </c>
      <c r="BG79" s="61" t="str">
        <f ca="1" t="shared" si="18"/>
        <v/>
      </c>
      <c r="BH79" s="61" t="str">
        <f ca="1" t="shared" si="18"/>
        <v/>
      </c>
      <c r="BI79" s="61" t="str">
        <f ca="1" t="shared" si="18"/>
        <v/>
      </c>
      <c r="BJ79" s="61" t="str">
        <f ca="1" t="shared" si="18"/>
        <v/>
      </c>
      <c r="BK79" s="61" t="str">
        <f ca="1" t="shared" si="18"/>
        <v/>
      </c>
      <c r="BL79" s="61" t="str">
        <f ca="1" t="shared" si="18"/>
        <v/>
      </c>
      <c r="BM79" s="61" t="str">
        <f ca="1" t="shared" si="18"/>
        <v/>
      </c>
      <c r="BN79" s="9"/>
    </row>
    <row r="80" s="2" customFormat="1" ht="40.15" customHeight="1" spans="2:66">
      <c r="B80" s="36"/>
      <c r="C80" s="33" t="s">
        <v>22</v>
      </c>
      <c r="D80" s="33"/>
      <c r="E80" s="33"/>
      <c r="F80" s="34"/>
      <c r="G80" s="75">
        <v>45822</v>
      </c>
      <c r="H80" s="31">
        <v>1</v>
      </c>
      <c r="I80" s="59"/>
      <c r="J80" s="60">
        <f ca="1" t="shared" si="21"/>
        <v>2</v>
      </c>
      <c r="K80" s="61" t="str">
        <f ca="1" t="shared" si="21"/>
        <v/>
      </c>
      <c r="L80" s="61" t="str">
        <f ca="1" t="shared" si="21"/>
        <v/>
      </c>
      <c r="M80" s="61" t="str">
        <f ca="1" t="shared" si="21"/>
        <v/>
      </c>
      <c r="N80" s="61" t="str">
        <f ca="1" t="shared" si="21"/>
        <v/>
      </c>
      <c r="O80" s="61" t="str">
        <f ca="1" t="shared" si="21"/>
        <v/>
      </c>
      <c r="P80" s="61" t="str">
        <f ca="1" t="shared" si="21"/>
        <v/>
      </c>
      <c r="Q80" s="61" t="str">
        <f ca="1" t="shared" si="21"/>
        <v/>
      </c>
      <c r="R80" s="61" t="str">
        <f ca="1" t="shared" si="21"/>
        <v/>
      </c>
      <c r="S80" s="61" t="str">
        <f ca="1" t="shared" si="21"/>
        <v/>
      </c>
      <c r="T80" s="61" t="str">
        <f ca="1" t="shared" si="21"/>
        <v/>
      </c>
      <c r="U80" s="61" t="str">
        <f ca="1" t="shared" si="21"/>
        <v/>
      </c>
      <c r="V80" s="61" t="str">
        <f ca="1" t="shared" si="21"/>
        <v/>
      </c>
      <c r="W80" s="61" t="str">
        <f ca="1" t="shared" si="21"/>
        <v/>
      </c>
      <c r="X80" s="61" t="str">
        <f ca="1" t="shared" si="21"/>
        <v/>
      </c>
      <c r="Y80" s="61" t="str">
        <f ca="1" t="shared" si="19"/>
        <v/>
      </c>
      <c r="Z80" s="61" t="str">
        <f ca="1" t="shared" si="19"/>
        <v/>
      </c>
      <c r="AA80" s="61" t="str">
        <f ca="1" t="shared" si="19"/>
        <v/>
      </c>
      <c r="AB80" s="61" t="str">
        <f ca="1" t="shared" si="19"/>
        <v/>
      </c>
      <c r="AC80" s="61" t="str">
        <f ca="1" t="shared" si="19"/>
        <v/>
      </c>
      <c r="AD80" s="61" t="str">
        <f ca="1" t="shared" si="19"/>
        <v/>
      </c>
      <c r="AE80" s="61" t="str">
        <f ca="1" t="shared" si="19"/>
        <v/>
      </c>
      <c r="AF80" s="61" t="str">
        <f ca="1" t="shared" si="19"/>
        <v/>
      </c>
      <c r="AG80" s="61" t="str">
        <f ca="1" t="shared" si="19"/>
        <v/>
      </c>
      <c r="AH80" s="61" t="str">
        <f ca="1" t="shared" si="19"/>
        <v/>
      </c>
      <c r="AI80" s="61" t="str">
        <f ca="1" t="shared" si="19"/>
        <v/>
      </c>
      <c r="AJ80" s="61" t="str">
        <f ca="1" t="shared" si="19"/>
        <v/>
      </c>
      <c r="AK80" s="61" t="str">
        <f ca="1" t="shared" si="19"/>
        <v/>
      </c>
      <c r="AL80" s="61" t="str">
        <f ca="1" t="shared" si="19"/>
        <v/>
      </c>
      <c r="AM80" s="61" t="str">
        <f ca="1" t="shared" si="19"/>
        <v/>
      </c>
      <c r="AN80" s="61" t="str">
        <f ca="1" t="shared" si="19"/>
        <v/>
      </c>
      <c r="AO80" s="61" t="str">
        <f ca="1" t="shared" si="20"/>
        <v/>
      </c>
      <c r="AP80" s="61" t="str">
        <f ca="1" t="shared" si="20"/>
        <v/>
      </c>
      <c r="AQ80" s="61" t="str">
        <f ca="1" t="shared" si="20"/>
        <v/>
      </c>
      <c r="AR80" s="61" t="str">
        <f ca="1" t="shared" si="20"/>
        <v/>
      </c>
      <c r="AS80" s="61" t="str">
        <f ca="1" t="shared" si="20"/>
        <v/>
      </c>
      <c r="AT80" s="61" t="str">
        <f ca="1" t="shared" si="20"/>
        <v/>
      </c>
      <c r="AU80" s="61" t="str">
        <f ca="1" t="shared" si="20"/>
        <v/>
      </c>
      <c r="AV80" s="61" t="str">
        <f ca="1" t="shared" si="20"/>
        <v/>
      </c>
      <c r="AW80" s="61" t="str">
        <f ca="1" t="shared" si="20"/>
        <v/>
      </c>
      <c r="AX80" s="61" t="str">
        <f ca="1" t="shared" si="20"/>
        <v/>
      </c>
      <c r="AY80" s="61" t="str">
        <f ca="1" t="shared" si="20"/>
        <v/>
      </c>
      <c r="AZ80" s="61" t="str">
        <f ca="1" t="shared" si="20"/>
        <v/>
      </c>
      <c r="BA80" s="61" t="str">
        <f ca="1" t="shared" si="20"/>
        <v/>
      </c>
      <c r="BB80" s="61" t="str">
        <f ca="1" t="shared" si="20"/>
        <v/>
      </c>
      <c r="BC80" s="61" t="str">
        <f ca="1" t="shared" si="20"/>
        <v/>
      </c>
      <c r="BD80" s="61" t="str">
        <f ca="1" t="shared" si="20"/>
        <v/>
      </c>
      <c r="BE80" s="61" t="str">
        <f ca="1" t="shared" si="18"/>
        <v/>
      </c>
      <c r="BF80" s="61" t="str">
        <f ca="1" t="shared" si="18"/>
        <v/>
      </c>
      <c r="BG80" s="61" t="str">
        <f ca="1" t="shared" si="18"/>
        <v/>
      </c>
      <c r="BH80" s="61" t="str">
        <f ca="1" t="shared" si="18"/>
        <v/>
      </c>
      <c r="BI80" s="61" t="str">
        <f ca="1" t="shared" si="18"/>
        <v/>
      </c>
      <c r="BJ80" s="61" t="str">
        <f ca="1" t="shared" si="18"/>
        <v/>
      </c>
      <c r="BK80" s="61" t="str">
        <f ca="1" t="shared" si="18"/>
        <v/>
      </c>
      <c r="BL80" s="61" t="str">
        <f ca="1" t="shared" si="18"/>
        <v/>
      </c>
      <c r="BM80" s="61" t="str">
        <f ca="1" t="shared" si="18"/>
        <v/>
      </c>
      <c r="BN80" s="9"/>
    </row>
    <row r="81" s="2" customFormat="1" ht="40.15" customHeight="1" spans="2:66">
      <c r="B81" s="36"/>
      <c r="C81" s="33" t="s">
        <v>22</v>
      </c>
      <c r="D81" s="33"/>
      <c r="E81" s="33"/>
      <c r="F81" s="34"/>
      <c r="G81" s="75">
        <v>45822</v>
      </c>
      <c r="H81" s="31">
        <v>1</v>
      </c>
      <c r="I81" s="59"/>
      <c r="J81" s="60">
        <f ca="1" t="shared" si="21"/>
        <v>2</v>
      </c>
      <c r="K81" s="61" t="str">
        <f ca="1" t="shared" si="21"/>
        <v/>
      </c>
      <c r="L81" s="61" t="str">
        <f ca="1" t="shared" si="21"/>
        <v/>
      </c>
      <c r="M81" s="61" t="str">
        <f ca="1" t="shared" si="21"/>
        <v/>
      </c>
      <c r="N81" s="61" t="str">
        <f ca="1" t="shared" si="21"/>
        <v/>
      </c>
      <c r="O81" s="61" t="str">
        <f ca="1" t="shared" si="21"/>
        <v/>
      </c>
      <c r="P81" s="61" t="str">
        <f ca="1" t="shared" si="21"/>
        <v/>
      </c>
      <c r="Q81" s="61" t="str">
        <f ca="1" t="shared" si="21"/>
        <v/>
      </c>
      <c r="R81" s="61" t="str">
        <f ca="1" t="shared" si="21"/>
        <v/>
      </c>
      <c r="S81" s="61" t="str">
        <f ca="1" t="shared" si="21"/>
        <v/>
      </c>
      <c r="T81" s="61" t="str">
        <f ca="1" t="shared" si="21"/>
        <v/>
      </c>
      <c r="U81" s="61" t="str">
        <f ca="1" t="shared" si="21"/>
        <v/>
      </c>
      <c r="V81" s="61" t="str">
        <f ca="1" t="shared" si="21"/>
        <v/>
      </c>
      <c r="W81" s="61" t="str">
        <f ca="1" t="shared" si="21"/>
        <v/>
      </c>
      <c r="X81" s="61" t="str">
        <f ca="1" t="shared" si="21"/>
        <v/>
      </c>
      <c r="Y81" s="61" t="str">
        <f ca="1" t="shared" si="19"/>
        <v/>
      </c>
      <c r="Z81" s="61" t="str">
        <f ca="1" t="shared" si="19"/>
        <v/>
      </c>
      <c r="AA81" s="61" t="str">
        <f ca="1" t="shared" si="19"/>
        <v/>
      </c>
      <c r="AB81" s="61" t="str">
        <f ca="1" t="shared" si="19"/>
        <v/>
      </c>
      <c r="AC81" s="61" t="str">
        <f ca="1" t="shared" si="19"/>
        <v/>
      </c>
      <c r="AD81" s="61" t="str">
        <f ca="1" t="shared" si="19"/>
        <v/>
      </c>
      <c r="AE81" s="61" t="str">
        <f ca="1" t="shared" si="19"/>
        <v/>
      </c>
      <c r="AF81" s="61" t="str">
        <f ca="1" t="shared" si="19"/>
        <v/>
      </c>
      <c r="AG81" s="61" t="str">
        <f ca="1" t="shared" si="19"/>
        <v/>
      </c>
      <c r="AH81" s="61" t="str">
        <f ca="1" t="shared" si="19"/>
        <v/>
      </c>
      <c r="AI81" s="61" t="str">
        <f ca="1" t="shared" si="19"/>
        <v/>
      </c>
      <c r="AJ81" s="61" t="str">
        <f ca="1" t="shared" si="19"/>
        <v/>
      </c>
      <c r="AK81" s="61" t="str">
        <f ca="1" t="shared" si="19"/>
        <v/>
      </c>
      <c r="AL81" s="61" t="str">
        <f ca="1" t="shared" si="19"/>
        <v/>
      </c>
      <c r="AM81" s="61" t="str">
        <f ca="1" t="shared" si="19"/>
        <v/>
      </c>
      <c r="AN81" s="61" t="str">
        <f ca="1" t="shared" si="19"/>
        <v/>
      </c>
      <c r="AO81" s="61" t="str">
        <f ca="1" t="shared" si="20"/>
        <v/>
      </c>
      <c r="AP81" s="61" t="str">
        <f ca="1" t="shared" si="20"/>
        <v/>
      </c>
      <c r="AQ81" s="61" t="str">
        <f ca="1" t="shared" si="20"/>
        <v/>
      </c>
      <c r="AR81" s="61" t="str">
        <f ca="1" t="shared" si="20"/>
        <v/>
      </c>
      <c r="AS81" s="61" t="str">
        <f ca="1" t="shared" si="20"/>
        <v/>
      </c>
      <c r="AT81" s="61" t="str">
        <f ca="1" t="shared" si="20"/>
        <v/>
      </c>
      <c r="AU81" s="61" t="str">
        <f ca="1" t="shared" si="20"/>
        <v/>
      </c>
      <c r="AV81" s="61" t="str">
        <f ca="1" t="shared" si="20"/>
        <v/>
      </c>
      <c r="AW81" s="61" t="str">
        <f ca="1" t="shared" si="20"/>
        <v/>
      </c>
      <c r="AX81" s="61" t="str">
        <f ca="1" t="shared" si="20"/>
        <v/>
      </c>
      <c r="AY81" s="61" t="str">
        <f ca="1" t="shared" si="20"/>
        <v/>
      </c>
      <c r="AZ81" s="61" t="str">
        <f ca="1" t="shared" si="20"/>
        <v/>
      </c>
      <c r="BA81" s="61" t="str">
        <f ca="1" t="shared" si="20"/>
        <v/>
      </c>
      <c r="BB81" s="61" t="str">
        <f ca="1" t="shared" si="20"/>
        <v/>
      </c>
      <c r="BC81" s="61" t="str">
        <f ca="1" t="shared" si="20"/>
        <v/>
      </c>
      <c r="BD81" s="61" t="str">
        <f ca="1" t="shared" si="20"/>
        <v/>
      </c>
      <c r="BE81" s="61" t="str">
        <f ca="1" t="shared" si="18"/>
        <v/>
      </c>
      <c r="BF81" s="61" t="str">
        <f ca="1" t="shared" si="18"/>
        <v/>
      </c>
      <c r="BG81" s="61" t="str">
        <f ca="1" t="shared" si="18"/>
        <v/>
      </c>
      <c r="BH81" s="61" t="str">
        <f ca="1" t="shared" si="18"/>
        <v/>
      </c>
      <c r="BI81" s="61" t="str">
        <f ca="1" t="shared" si="18"/>
        <v/>
      </c>
      <c r="BJ81" s="61" t="str">
        <f ca="1" t="shared" si="18"/>
        <v/>
      </c>
      <c r="BK81" s="61" t="str">
        <f ca="1" t="shared" si="18"/>
        <v/>
      </c>
      <c r="BL81" s="61" t="str">
        <f ca="1" t="shared" si="18"/>
        <v/>
      </c>
      <c r="BM81" s="61" t="str">
        <f ca="1" t="shared" si="18"/>
        <v/>
      </c>
      <c r="BN81" s="9"/>
    </row>
    <row r="82" s="2" customFormat="1" ht="40.15" customHeight="1" spans="2:66">
      <c r="B82" s="36"/>
      <c r="C82" s="33" t="s">
        <v>22</v>
      </c>
      <c r="D82" s="33"/>
      <c r="E82" s="33"/>
      <c r="F82" s="34"/>
      <c r="G82" s="75">
        <v>45822</v>
      </c>
      <c r="H82" s="31">
        <v>1</v>
      </c>
      <c r="I82" s="59"/>
      <c r="J82" s="60">
        <f ca="1" t="shared" si="21"/>
        <v>2</v>
      </c>
      <c r="K82" s="61" t="str">
        <f ca="1" t="shared" si="21"/>
        <v/>
      </c>
      <c r="L82" s="61" t="str">
        <f ca="1" t="shared" si="21"/>
        <v/>
      </c>
      <c r="M82" s="61" t="str">
        <f ca="1" t="shared" si="21"/>
        <v/>
      </c>
      <c r="N82" s="61" t="str">
        <f ca="1" t="shared" si="21"/>
        <v/>
      </c>
      <c r="O82" s="61" t="str">
        <f ca="1" t="shared" si="21"/>
        <v/>
      </c>
      <c r="P82" s="61" t="str">
        <f ca="1" t="shared" si="21"/>
        <v/>
      </c>
      <c r="Q82" s="61" t="str">
        <f ca="1" t="shared" si="21"/>
        <v/>
      </c>
      <c r="R82" s="61" t="str">
        <f ca="1" t="shared" si="21"/>
        <v/>
      </c>
      <c r="S82" s="61" t="str">
        <f ca="1" t="shared" si="21"/>
        <v/>
      </c>
      <c r="T82" s="61" t="str">
        <f ca="1" t="shared" si="21"/>
        <v/>
      </c>
      <c r="U82" s="61" t="str">
        <f ca="1" t="shared" si="21"/>
        <v/>
      </c>
      <c r="V82" s="61" t="str">
        <f ca="1" t="shared" si="21"/>
        <v/>
      </c>
      <c r="W82" s="61" t="str">
        <f ca="1" t="shared" si="21"/>
        <v/>
      </c>
      <c r="X82" s="61" t="str">
        <f ca="1" t="shared" si="21"/>
        <v/>
      </c>
      <c r="Y82" s="61" t="str">
        <f ca="1" t="shared" si="19"/>
        <v/>
      </c>
      <c r="Z82" s="61" t="str">
        <f ca="1" t="shared" si="19"/>
        <v/>
      </c>
      <c r="AA82" s="61" t="str">
        <f ca="1" t="shared" si="19"/>
        <v/>
      </c>
      <c r="AB82" s="61" t="str">
        <f ca="1" t="shared" si="19"/>
        <v/>
      </c>
      <c r="AC82" s="61" t="str">
        <f ca="1" t="shared" si="19"/>
        <v/>
      </c>
      <c r="AD82" s="61" t="str">
        <f ca="1" t="shared" si="19"/>
        <v/>
      </c>
      <c r="AE82" s="61" t="str">
        <f ca="1" t="shared" si="19"/>
        <v/>
      </c>
      <c r="AF82" s="61" t="str">
        <f ca="1" t="shared" si="19"/>
        <v/>
      </c>
      <c r="AG82" s="61" t="str">
        <f ca="1" t="shared" si="19"/>
        <v/>
      </c>
      <c r="AH82" s="61" t="str">
        <f ca="1" t="shared" si="19"/>
        <v/>
      </c>
      <c r="AI82" s="61" t="str">
        <f ca="1" t="shared" si="19"/>
        <v/>
      </c>
      <c r="AJ82" s="61" t="str">
        <f ca="1" t="shared" si="19"/>
        <v/>
      </c>
      <c r="AK82" s="61" t="str">
        <f ca="1" t="shared" si="19"/>
        <v/>
      </c>
      <c r="AL82" s="61" t="str">
        <f ca="1" t="shared" si="19"/>
        <v/>
      </c>
      <c r="AM82" s="61" t="str">
        <f ca="1" t="shared" si="19"/>
        <v/>
      </c>
      <c r="AN82" s="61" t="str">
        <f ca="1" t="shared" si="19"/>
        <v/>
      </c>
      <c r="AO82" s="61" t="str">
        <f ca="1" t="shared" si="20"/>
        <v/>
      </c>
      <c r="AP82" s="61" t="str">
        <f ca="1" t="shared" si="20"/>
        <v/>
      </c>
      <c r="AQ82" s="61" t="str">
        <f ca="1" t="shared" si="20"/>
        <v/>
      </c>
      <c r="AR82" s="61" t="str">
        <f ca="1" t="shared" si="20"/>
        <v/>
      </c>
      <c r="AS82" s="61" t="str">
        <f ca="1" t="shared" si="20"/>
        <v/>
      </c>
      <c r="AT82" s="61" t="str">
        <f ca="1" t="shared" si="20"/>
        <v/>
      </c>
      <c r="AU82" s="61" t="str">
        <f ca="1" t="shared" si="20"/>
        <v/>
      </c>
      <c r="AV82" s="61" t="str">
        <f ca="1" t="shared" si="20"/>
        <v/>
      </c>
      <c r="AW82" s="61" t="str">
        <f ca="1" t="shared" si="20"/>
        <v/>
      </c>
      <c r="AX82" s="61" t="str">
        <f ca="1" t="shared" si="20"/>
        <v/>
      </c>
      <c r="AY82" s="61" t="str">
        <f ca="1" t="shared" si="20"/>
        <v/>
      </c>
      <c r="AZ82" s="61" t="str">
        <f ca="1" t="shared" si="20"/>
        <v/>
      </c>
      <c r="BA82" s="61" t="str">
        <f ca="1" t="shared" si="20"/>
        <v/>
      </c>
      <c r="BB82" s="61" t="str">
        <f ca="1" t="shared" si="20"/>
        <v/>
      </c>
      <c r="BC82" s="61" t="str">
        <f ca="1" t="shared" si="20"/>
        <v/>
      </c>
      <c r="BD82" s="61" t="str">
        <f ca="1" t="shared" si="20"/>
        <v/>
      </c>
      <c r="BE82" s="61" t="str">
        <f ca="1" t="shared" si="18"/>
        <v/>
      </c>
      <c r="BF82" s="61" t="str">
        <f ca="1" t="shared" si="18"/>
        <v/>
      </c>
      <c r="BG82" s="61" t="str">
        <f ca="1" t="shared" si="18"/>
        <v/>
      </c>
      <c r="BH82" s="61" t="str">
        <f ca="1" t="shared" si="18"/>
        <v/>
      </c>
      <c r="BI82" s="61" t="str">
        <f ca="1" t="shared" si="18"/>
        <v/>
      </c>
      <c r="BJ82" s="61" t="str">
        <f ca="1" t="shared" si="18"/>
        <v/>
      </c>
      <c r="BK82" s="61" t="str">
        <f ca="1" t="shared" si="18"/>
        <v/>
      </c>
      <c r="BL82" s="61" t="str">
        <f ca="1" t="shared" si="18"/>
        <v/>
      </c>
      <c r="BM82" s="61" t="str">
        <f ca="1" t="shared" si="18"/>
        <v/>
      </c>
      <c r="BN82" s="9"/>
    </row>
    <row r="83" s="2" customFormat="1" ht="40.15" customHeight="1" spans="2:66">
      <c r="B83" s="36"/>
      <c r="C83" s="33" t="s">
        <v>22</v>
      </c>
      <c r="D83" s="33"/>
      <c r="E83" s="33"/>
      <c r="F83" s="34"/>
      <c r="G83" s="75">
        <v>45822</v>
      </c>
      <c r="H83" s="31">
        <v>1</v>
      </c>
      <c r="I83" s="59"/>
      <c r="J83" s="60">
        <f ca="1" t="shared" si="21"/>
        <v>2</v>
      </c>
      <c r="K83" s="61" t="str">
        <f ca="1" t="shared" si="21"/>
        <v/>
      </c>
      <c r="L83" s="61" t="str">
        <f ca="1" t="shared" si="21"/>
        <v/>
      </c>
      <c r="M83" s="61" t="str">
        <f ca="1" t="shared" si="21"/>
        <v/>
      </c>
      <c r="N83" s="61" t="str">
        <f ca="1" t="shared" si="21"/>
        <v/>
      </c>
      <c r="O83" s="61" t="str">
        <f ca="1" t="shared" si="21"/>
        <v/>
      </c>
      <c r="P83" s="61" t="str">
        <f ca="1" t="shared" si="21"/>
        <v/>
      </c>
      <c r="Q83" s="61" t="str">
        <f ca="1" t="shared" si="21"/>
        <v/>
      </c>
      <c r="R83" s="61" t="str">
        <f ca="1" t="shared" si="21"/>
        <v/>
      </c>
      <c r="S83" s="61" t="str">
        <f ca="1" t="shared" si="21"/>
        <v/>
      </c>
      <c r="T83" s="61" t="str">
        <f ca="1" t="shared" si="21"/>
        <v/>
      </c>
      <c r="U83" s="61" t="str">
        <f ca="1" t="shared" si="21"/>
        <v/>
      </c>
      <c r="V83" s="61" t="str">
        <f ca="1" t="shared" si="21"/>
        <v/>
      </c>
      <c r="W83" s="61" t="str">
        <f ca="1" t="shared" si="21"/>
        <v/>
      </c>
      <c r="X83" s="61" t="str">
        <f ca="1" t="shared" si="21"/>
        <v/>
      </c>
      <c r="Y83" s="61" t="str">
        <f ca="1" t="shared" si="19"/>
        <v/>
      </c>
      <c r="Z83" s="61" t="str">
        <f ca="1" t="shared" si="19"/>
        <v/>
      </c>
      <c r="AA83" s="61" t="str">
        <f ca="1" t="shared" si="19"/>
        <v/>
      </c>
      <c r="AB83" s="61" t="str">
        <f ca="1" t="shared" si="19"/>
        <v/>
      </c>
      <c r="AC83" s="61" t="str">
        <f ca="1" t="shared" si="19"/>
        <v/>
      </c>
      <c r="AD83" s="61" t="str">
        <f ca="1" t="shared" si="19"/>
        <v/>
      </c>
      <c r="AE83" s="61" t="str">
        <f ca="1" t="shared" si="19"/>
        <v/>
      </c>
      <c r="AF83" s="61" t="str">
        <f ca="1" t="shared" si="19"/>
        <v/>
      </c>
      <c r="AG83" s="61" t="str">
        <f ca="1" t="shared" si="19"/>
        <v/>
      </c>
      <c r="AH83" s="61" t="str">
        <f ca="1" t="shared" si="19"/>
        <v/>
      </c>
      <c r="AI83" s="61" t="str">
        <f ca="1" t="shared" si="19"/>
        <v/>
      </c>
      <c r="AJ83" s="61" t="str">
        <f ca="1" t="shared" si="19"/>
        <v/>
      </c>
      <c r="AK83" s="61" t="str">
        <f ca="1" t="shared" si="19"/>
        <v/>
      </c>
      <c r="AL83" s="61" t="str">
        <f ca="1" t="shared" si="19"/>
        <v/>
      </c>
      <c r="AM83" s="61" t="str">
        <f ca="1" t="shared" si="19"/>
        <v/>
      </c>
      <c r="AN83" s="61" t="str">
        <f ca="1" t="shared" si="19"/>
        <v/>
      </c>
      <c r="AO83" s="61" t="str">
        <f ca="1" t="shared" si="20"/>
        <v/>
      </c>
      <c r="AP83" s="61" t="str">
        <f ca="1" t="shared" si="20"/>
        <v/>
      </c>
      <c r="AQ83" s="61" t="str">
        <f ca="1" t="shared" si="20"/>
        <v/>
      </c>
      <c r="AR83" s="61" t="str">
        <f ca="1" t="shared" si="20"/>
        <v/>
      </c>
      <c r="AS83" s="61" t="str">
        <f ca="1" t="shared" si="20"/>
        <v/>
      </c>
      <c r="AT83" s="61" t="str">
        <f ca="1" t="shared" si="20"/>
        <v/>
      </c>
      <c r="AU83" s="61" t="str">
        <f ca="1" t="shared" si="20"/>
        <v/>
      </c>
      <c r="AV83" s="61" t="str">
        <f ca="1" t="shared" si="20"/>
        <v/>
      </c>
      <c r="AW83" s="61" t="str">
        <f ca="1" t="shared" si="20"/>
        <v/>
      </c>
      <c r="AX83" s="61" t="str">
        <f ca="1" t="shared" si="20"/>
        <v/>
      </c>
      <c r="AY83" s="61" t="str">
        <f ca="1" t="shared" si="20"/>
        <v/>
      </c>
      <c r="AZ83" s="61" t="str">
        <f ca="1" t="shared" si="20"/>
        <v/>
      </c>
      <c r="BA83" s="61" t="str">
        <f ca="1" t="shared" si="20"/>
        <v/>
      </c>
      <c r="BB83" s="61" t="str">
        <f ca="1" t="shared" si="20"/>
        <v/>
      </c>
      <c r="BC83" s="61" t="str">
        <f ca="1" t="shared" si="20"/>
        <v/>
      </c>
      <c r="BD83" s="61" t="str">
        <f ca="1" t="shared" si="20"/>
        <v/>
      </c>
      <c r="BE83" s="61" t="str">
        <f ca="1" t="shared" si="18"/>
        <v/>
      </c>
      <c r="BF83" s="61" t="str">
        <f ca="1" t="shared" si="18"/>
        <v/>
      </c>
      <c r="BG83" s="61" t="str">
        <f ca="1" t="shared" si="18"/>
        <v/>
      </c>
      <c r="BH83" s="61" t="str">
        <f ca="1" t="shared" si="18"/>
        <v/>
      </c>
      <c r="BI83" s="61" t="str">
        <f ca="1" t="shared" si="18"/>
        <v/>
      </c>
      <c r="BJ83" s="61" t="str">
        <f ca="1" t="shared" si="18"/>
        <v/>
      </c>
      <c r="BK83" s="61" t="str">
        <f ca="1" t="shared" si="18"/>
        <v/>
      </c>
      <c r="BL83" s="61" t="str">
        <f ca="1" t="shared" si="18"/>
        <v/>
      </c>
      <c r="BM83" s="61" t="str">
        <f ca="1" t="shared" si="18"/>
        <v/>
      </c>
      <c r="BN83" s="9"/>
    </row>
    <row r="84" s="2" customFormat="1" ht="40.15" customHeight="1" spans="2:66">
      <c r="B84" s="36"/>
      <c r="C84" s="33" t="s">
        <v>22</v>
      </c>
      <c r="D84" s="33"/>
      <c r="E84" s="33"/>
      <c r="F84" s="34"/>
      <c r="G84" s="75">
        <v>45822</v>
      </c>
      <c r="H84" s="31">
        <v>1</v>
      </c>
      <c r="I84" s="59"/>
      <c r="J84" s="60">
        <f ca="1" t="shared" si="21"/>
        <v>2</v>
      </c>
      <c r="K84" s="61" t="str">
        <f ca="1" t="shared" si="21"/>
        <v/>
      </c>
      <c r="L84" s="61" t="str">
        <f ca="1" t="shared" si="21"/>
        <v/>
      </c>
      <c r="M84" s="61" t="str">
        <f ca="1" t="shared" si="21"/>
        <v/>
      </c>
      <c r="N84" s="61" t="str">
        <f ca="1" t="shared" si="21"/>
        <v/>
      </c>
      <c r="O84" s="61" t="str">
        <f ca="1" t="shared" si="21"/>
        <v/>
      </c>
      <c r="P84" s="61" t="str">
        <f ca="1" t="shared" si="21"/>
        <v/>
      </c>
      <c r="Q84" s="61" t="str">
        <f ca="1" t="shared" si="21"/>
        <v/>
      </c>
      <c r="R84" s="61" t="str">
        <f ca="1" t="shared" si="21"/>
        <v/>
      </c>
      <c r="S84" s="61" t="str">
        <f ca="1" t="shared" si="21"/>
        <v/>
      </c>
      <c r="T84" s="61" t="str">
        <f ca="1" t="shared" si="21"/>
        <v/>
      </c>
      <c r="U84" s="61" t="str">
        <f ca="1" t="shared" si="21"/>
        <v/>
      </c>
      <c r="V84" s="61" t="str">
        <f ca="1" t="shared" si="21"/>
        <v/>
      </c>
      <c r="W84" s="61" t="str">
        <f ca="1" t="shared" si="21"/>
        <v/>
      </c>
      <c r="X84" s="61" t="str">
        <f ca="1" t="shared" si="21"/>
        <v/>
      </c>
      <c r="Y84" s="61" t="str">
        <f ca="1" t="shared" si="19"/>
        <v/>
      </c>
      <c r="Z84" s="61" t="str">
        <f ca="1" t="shared" si="19"/>
        <v/>
      </c>
      <c r="AA84" s="61" t="str">
        <f ca="1" t="shared" si="19"/>
        <v/>
      </c>
      <c r="AB84" s="61" t="str">
        <f ca="1" t="shared" si="19"/>
        <v/>
      </c>
      <c r="AC84" s="61" t="str">
        <f ca="1" t="shared" si="19"/>
        <v/>
      </c>
      <c r="AD84" s="61" t="str">
        <f ca="1" t="shared" si="19"/>
        <v/>
      </c>
      <c r="AE84" s="61" t="str">
        <f ca="1" t="shared" si="19"/>
        <v/>
      </c>
      <c r="AF84" s="61" t="str">
        <f ca="1" t="shared" si="19"/>
        <v/>
      </c>
      <c r="AG84" s="61" t="str">
        <f ca="1" t="shared" si="19"/>
        <v/>
      </c>
      <c r="AH84" s="61" t="str">
        <f ca="1" t="shared" si="19"/>
        <v/>
      </c>
      <c r="AI84" s="61" t="str">
        <f ca="1" t="shared" si="19"/>
        <v/>
      </c>
      <c r="AJ84" s="61" t="str">
        <f ca="1" t="shared" si="19"/>
        <v/>
      </c>
      <c r="AK84" s="61" t="str">
        <f ca="1" t="shared" si="19"/>
        <v/>
      </c>
      <c r="AL84" s="61" t="str">
        <f ca="1" t="shared" si="19"/>
        <v/>
      </c>
      <c r="AM84" s="61" t="str">
        <f ca="1" t="shared" si="19"/>
        <v/>
      </c>
      <c r="AN84" s="61" t="str">
        <f ca="1" t="shared" si="19"/>
        <v/>
      </c>
      <c r="AO84" s="61" t="str">
        <f ca="1" t="shared" si="20"/>
        <v/>
      </c>
      <c r="AP84" s="61" t="str">
        <f ca="1" t="shared" si="20"/>
        <v/>
      </c>
      <c r="AQ84" s="61" t="str">
        <f ca="1" t="shared" si="20"/>
        <v/>
      </c>
      <c r="AR84" s="61" t="str">
        <f ca="1" t="shared" si="20"/>
        <v/>
      </c>
      <c r="AS84" s="61" t="str">
        <f ca="1" t="shared" si="20"/>
        <v/>
      </c>
      <c r="AT84" s="61" t="str">
        <f ca="1" t="shared" si="20"/>
        <v/>
      </c>
      <c r="AU84" s="61" t="str">
        <f ca="1" t="shared" si="20"/>
        <v/>
      </c>
      <c r="AV84" s="61" t="str">
        <f ca="1" t="shared" si="20"/>
        <v/>
      </c>
      <c r="AW84" s="61" t="str">
        <f ca="1" t="shared" si="20"/>
        <v/>
      </c>
      <c r="AX84" s="61" t="str">
        <f ca="1" t="shared" si="20"/>
        <v/>
      </c>
      <c r="AY84" s="61" t="str">
        <f ca="1" t="shared" si="20"/>
        <v/>
      </c>
      <c r="AZ84" s="61" t="str">
        <f ca="1" t="shared" si="20"/>
        <v/>
      </c>
      <c r="BA84" s="61" t="str">
        <f ca="1" t="shared" si="20"/>
        <v/>
      </c>
      <c r="BB84" s="61" t="str">
        <f ca="1" t="shared" si="20"/>
        <v/>
      </c>
      <c r="BC84" s="61" t="str">
        <f ca="1" t="shared" si="20"/>
        <v/>
      </c>
      <c r="BD84" s="61" t="str">
        <f ca="1" t="shared" si="20"/>
        <v/>
      </c>
      <c r="BE84" s="61" t="str">
        <f ca="1" t="shared" si="18"/>
        <v/>
      </c>
      <c r="BF84" s="61" t="str">
        <f ca="1" t="shared" si="18"/>
        <v/>
      </c>
      <c r="BG84" s="61" t="str">
        <f ca="1" t="shared" si="18"/>
        <v/>
      </c>
      <c r="BH84" s="61" t="str">
        <f ca="1" t="shared" si="18"/>
        <v/>
      </c>
      <c r="BI84" s="61" t="str">
        <f ca="1" t="shared" si="18"/>
        <v/>
      </c>
      <c r="BJ84" s="61" t="str">
        <f ca="1" t="shared" si="18"/>
        <v/>
      </c>
      <c r="BK84" s="61" t="str">
        <f ca="1" t="shared" si="18"/>
        <v/>
      </c>
      <c r="BL84" s="61" t="str">
        <f ca="1" t="shared" si="18"/>
        <v/>
      </c>
      <c r="BM84" s="61" t="str">
        <f ca="1" t="shared" si="18"/>
        <v/>
      </c>
      <c r="BN84" s="9"/>
    </row>
    <row r="85" s="2" customFormat="1" ht="40.15" customHeight="1" spans="2:66">
      <c r="B85" s="36"/>
      <c r="C85" s="33" t="s">
        <v>22</v>
      </c>
      <c r="D85" s="33"/>
      <c r="E85" s="33"/>
      <c r="F85" s="34"/>
      <c r="G85" s="75">
        <v>45822</v>
      </c>
      <c r="H85" s="31">
        <v>1</v>
      </c>
      <c r="I85" s="59"/>
      <c r="J85" s="60">
        <f ca="1" t="shared" si="21"/>
        <v>2</v>
      </c>
      <c r="K85" s="61" t="str">
        <f ca="1" t="shared" si="21"/>
        <v/>
      </c>
      <c r="L85" s="61" t="str">
        <f ca="1" t="shared" si="21"/>
        <v/>
      </c>
      <c r="M85" s="61" t="str">
        <f ca="1" t="shared" si="21"/>
        <v/>
      </c>
      <c r="N85" s="61" t="str">
        <f ca="1" t="shared" si="21"/>
        <v/>
      </c>
      <c r="O85" s="61" t="str">
        <f ca="1" t="shared" si="21"/>
        <v/>
      </c>
      <c r="P85" s="61" t="str">
        <f ca="1" t="shared" si="21"/>
        <v/>
      </c>
      <c r="Q85" s="61" t="str">
        <f ca="1" t="shared" si="21"/>
        <v/>
      </c>
      <c r="R85" s="61" t="str">
        <f ca="1" t="shared" si="21"/>
        <v/>
      </c>
      <c r="S85" s="61" t="str">
        <f ca="1" t="shared" si="21"/>
        <v/>
      </c>
      <c r="T85" s="61" t="str">
        <f ca="1" t="shared" si="21"/>
        <v/>
      </c>
      <c r="U85" s="61" t="str">
        <f ca="1" t="shared" si="21"/>
        <v/>
      </c>
      <c r="V85" s="61" t="str">
        <f ca="1" t="shared" si="21"/>
        <v/>
      </c>
      <c r="W85" s="61" t="str">
        <f ca="1" t="shared" si="21"/>
        <v/>
      </c>
      <c r="X85" s="61" t="str">
        <f ca="1" t="shared" si="21"/>
        <v/>
      </c>
      <c r="Y85" s="61" t="str">
        <f ca="1" t="shared" si="19"/>
        <v/>
      </c>
      <c r="Z85" s="61" t="str">
        <f ca="1" t="shared" si="19"/>
        <v/>
      </c>
      <c r="AA85" s="61" t="str">
        <f ca="1" t="shared" si="19"/>
        <v/>
      </c>
      <c r="AB85" s="61" t="str">
        <f ca="1" t="shared" si="19"/>
        <v/>
      </c>
      <c r="AC85" s="61" t="str">
        <f ca="1" t="shared" si="19"/>
        <v/>
      </c>
      <c r="AD85" s="61" t="str">
        <f ca="1" t="shared" si="19"/>
        <v/>
      </c>
      <c r="AE85" s="61" t="str">
        <f ca="1" t="shared" si="19"/>
        <v/>
      </c>
      <c r="AF85" s="61" t="str">
        <f ca="1" t="shared" si="19"/>
        <v/>
      </c>
      <c r="AG85" s="61" t="str">
        <f ca="1" t="shared" si="19"/>
        <v/>
      </c>
      <c r="AH85" s="61" t="str">
        <f ca="1" t="shared" si="19"/>
        <v/>
      </c>
      <c r="AI85" s="61" t="str">
        <f ca="1" t="shared" si="19"/>
        <v/>
      </c>
      <c r="AJ85" s="61" t="str">
        <f ca="1" t="shared" si="19"/>
        <v/>
      </c>
      <c r="AK85" s="61" t="str">
        <f ca="1" t="shared" si="19"/>
        <v/>
      </c>
      <c r="AL85" s="61" t="str">
        <f ca="1" t="shared" si="19"/>
        <v/>
      </c>
      <c r="AM85" s="61" t="str">
        <f ca="1" t="shared" si="19"/>
        <v/>
      </c>
      <c r="AN85" s="61" t="str">
        <f ca="1" t="shared" si="19"/>
        <v/>
      </c>
      <c r="AO85" s="61" t="str">
        <f ca="1" t="shared" si="20"/>
        <v/>
      </c>
      <c r="AP85" s="61" t="str">
        <f ca="1" t="shared" si="20"/>
        <v/>
      </c>
      <c r="AQ85" s="61" t="str">
        <f ca="1" t="shared" si="20"/>
        <v/>
      </c>
      <c r="AR85" s="61" t="str">
        <f ca="1" t="shared" si="20"/>
        <v/>
      </c>
      <c r="AS85" s="61" t="str">
        <f ca="1" t="shared" si="20"/>
        <v/>
      </c>
      <c r="AT85" s="61" t="str">
        <f ca="1" t="shared" si="20"/>
        <v/>
      </c>
      <c r="AU85" s="61" t="str">
        <f ca="1" t="shared" si="20"/>
        <v/>
      </c>
      <c r="AV85" s="61" t="str">
        <f ca="1" t="shared" si="20"/>
        <v/>
      </c>
      <c r="AW85" s="61" t="str">
        <f ca="1" t="shared" si="20"/>
        <v/>
      </c>
      <c r="AX85" s="61" t="str">
        <f ca="1" t="shared" si="20"/>
        <v/>
      </c>
      <c r="AY85" s="61" t="str">
        <f ca="1" t="shared" si="20"/>
        <v/>
      </c>
      <c r="AZ85" s="61" t="str">
        <f ca="1" t="shared" si="20"/>
        <v/>
      </c>
      <c r="BA85" s="61" t="str">
        <f ca="1" t="shared" si="20"/>
        <v/>
      </c>
      <c r="BB85" s="61" t="str">
        <f ca="1" t="shared" si="20"/>
        <v/>
      </c>
      <c r="BC85" s="61" t="str">
        <f ca="1" t="shared" si="20"/>
        <v/>
      </c>
      <c r="BD85" s="61" t="str">
        <f ca="1" t="shared" si="20"/>
        <v/>
      </c>
      <c r="BE85" s="61" t="str">
        <f ca="1" t="shared" si="18"/>
        <v/>
      </c>
      <c r="BF85" s="61" t="str">
        <f ca="1" t="shared" si="18"/>
        <v/>
      </c>
      <c r="BG85" s="61" t="str">
        <f ca="1" t="shared" si="18"/>
        <v/>
      </c>
      <c r="BH85" s="61" t="str">
        <f ca="1" t="shared" si="18"/>
        <v/>
      </c>
      <c r="BI85" s="61" t="str">
        <f ca="1" t="shared" si="18"/>
        <v/>
      </c>
      <c r="BJ85" s="61" t="str">
        <f ca="1" t="shared" si="18"/>
        <v/>
      </c>
      <c r="BK85" s="61" t="str">
        <f ca="1" t="shared" si="18"/>
        <v/>
      </c>
      <c r="BL85" s="61" t="str">
        <f ca="1" t="shared" si="18"/>
        <v/>
      </c>
      <c r="BM85" s="61" t="str">
        <f ca="1" t="shared" si="18"/>
        <v/>
      </c>
      <c r="BN85" s="9"/>
    </row>
    <row r="86" s="2" customFormat="1" ht="40.15" customHeight="1" spans="2:66">
      <c r="B86" s="36"/>
      <c r="C86" s="33" t="s">
        <v>22</v>
      </c>
      <c r="D86" s="33"/>
      <c r="E86" s="33"/>
      <c r="F86" s="34"/>
      <c r="G86" s="75">
        <v>45822</v>
      </c>
      <c r="H86" s="31">
        <v>1</v>
      </c>
      <c r="I86" s="59"/>
      <c r="J86" s="60">
        <f ca="1" t="shared" si="21"/>
        <v>2</v>
      </c>
      <c r="K86" s="61" t="str">
        <f ca="1" t="shared" si="21"/>
        <v/>
      </c>
      <c r="L86" s="61" t="str">
        <f ca="1" t="shared" si="21"/>
        <v/>
      </c>
      <c r="M86" s="61" t="str">
        <f ca="1" t="shared" si="21"/>
        <v/>
      </c>
      <c r="N86" s="61" t="str">
        <f ca="1" t="shared" si="21"/>
        <v/>
      </c>
      <c r="O86" s="61" t="str">
        <f ca="1" t="shared" si="21"/>
        <v/>
      </c>
      <c r="P86" s="61" t="str">
        <f ca="1" t="shared" si="21"/>
        <v/>
      </c>
      <c r="Q86" s="61" t="str">
        <f ca="1" t="shared" si="21"/>
        <v/>
      </c>
      <c r="R86" s="61" t="str">
        <f ca="1" t="shared" si="21"/>
        <v/>
      </c>
      <c r="S86" s="61" t="str">
        <f ca="1" t="shared" si="21"/>
        <v/>
      </c>
      <c r="T86" s="61" t="str">
        <f ca="1" t="shared" si="21"/>
        <v/>
      </c>
      <c r="U86" s="61" t="str">
        <f ca="1" t="shared" si="21"/>
        <v/>
      </c>
      <c r="V86" s="61" t="str">
        <f ca="1" t="shared" si="21"/>
        <v/>
      </c>
      <c r="W86" s="61" t="str">
        <f ca="1" t="shared" si="21"/>
        <v/>
      </c>
      <c r="X86" s="61" t="str">
        <f ca="1" t="shared" si="21"/>
        <v/>
      </c>
      <c r="Y86" s="61" t="str">
        <f ca="1" t="shared" si="19"/>
        <v/>
      </c>
      <c r="Z86" s="61" t="str">
        <f ca="1" t="shared" si="19"/>
        <v/>
      </c>
      <c r="AA86" s="61" t="str">
        <f ca="1" t="shared" si="19"/>
        <v/>
      </c>
      <c r="AB86" s="61" t="str">
        <f ca="1" t="shared" si="19"/>
        <v/>
      </c>
      <c r="AC86" s="61" t="str">
        <f ca="1" t="shared" si="19"/>
        <v/>
      </c>
      <c r="AD86" s="61" t="str">
        <f ca="1" t="shared" si="19"/>
        <v/>
      </c>
      <c r="AE86" s="61" t="str">
        <f ca="1" t="shared" si="19"/>
        <v/>
      </c>
      <c r="AF86" s="61" t="str">
        <f ca="1" t="shared" si="19"/>
        <v/>
      </c>
      <c r="AG86" s="61" t="str">
        <f ca="1" t="shared" si="19"/>
        <v/>
      </c>
      <c r="AH86" s="61" t="str">
        <f ca="1" t="shared" si="19"/>
        <v/>
      </c>
      <c r="AI86" s="61" t="str">
        <f ca="1" t="shared" si="19"/>
        <v/>
      </c>
      <c r="AJ86" s="61" t="str">
        <f ca="1" t="shared" si="19"/>
        <v/>
      </c>
      <c r="AK86" s="61" t="str">
        <f ca="1" t="shared" si="19"/>
        <v/>
      </c>
      <c r="AL86" s="61" t="str">
        <f ca="1" t="shared" si="19"/>
        <v/>
      </c>
      <c r="AM86" s="61" t="str">
        <f ca="1" t="shared" si="19"/>
        <v/>
      </c>
      <c r="AN86" s="61" t="str">
        <f ca="1" t="shared" si="19"/>
        <v/>
      </c>
      <c r="AO86" s="61" t="str">
        <f ca="1" t="shared" si="20"/>
        <v/>
      </c>
      <c r="AP86" s="61" t="str">
        <f ca="1" t="shared" si="20"/>
        <v/>
      </c>
      <c r="AQ86" s="61" t="str">
        <f ca="1" t="shared" si="20"/>
        <v/>
      </c>
      <c r="AR86" s="61" t="str">
        <f ca="1" t="shared" si="20"/>
        <v/>
      </c>
      <c r="AS86" s="61" t="str">
        <f ca="1" t="shared" si="20"/>
        <v/>
      </c>
      <c r="AT86" s="61" t="str">
        <f ca="1" t="shared" si="20"/>
        <v/>
      </c>
      <c r="AU86" s="61" t="str">
        <f ca="1" t="shared" si="20"/>
        <v/>
      </c>
      <c r="AV86" s="61" t="str">
        <f ca="1" t="shared" si="20"/>
        <v/>
      </c>
      <c r="AW86" s="61" t="str">
        <f ca="1" t="shared" si="20"/>
        <v/>
      </c>
      <c r="AX86" s="61" t="str">
        <f ca="1" t="shared" si="20"/>
        <v/>
      </c>
      <c r="AY86" s="61" t="str">
        <f ca="1" t="shared" si="20"/>
        <v/>
      </c>
      <c r="AZ86" s="61" t="str">
        <f ca="1" t="shared" si="20"/>
        <v/>
      </c>
      <c r="BA86" s="61" t="str">
        <f ca="1" t="shared" si="20"/>
        <v/>
      </c>
      <c r="BB86" s="61" t="str">
        <f ca="1" t="shared" si="20"/>
        <v/>
      </c>
      <c r="BC86" s="61" t="str">
        <f ca="1" t="shared" si="20"/>
        <v/>
      </c>
      <c r="BD86" s="61" t="str">
        <f ca="1" t="shared" si="20"/>
        <v/>
      </c>
      <c r="BE86" s="61" t="str">
        <f ca="1" t="shared" si="18"/>
        <v/>
      </c>
      <c r="BF86" s="61" t="str">
        <f ca="1" t="shared" si="18"/>
        <v/>
      </c>
      <c r="BG86" s="61" t="str">
        <f ca="1" t="shared" si="18"/>
        <v/>
      </c>
      <c r="BH86" s="61" t="str">
        <f ca="1" t="shared" si="18"/>
        <v/>
      </c>
      <c r="BI86" s="61" t="str">
        <f ca="1" t="shared" si="18"/>
        <v/>
      </c>
      <c r="BJ86" s="61" t="str">
        <f ca="1" t="shared" si="18"/>
        <v/>
      </c>
      <c r="BK86" s="61" t="str">
        <f ca="1" t="shared" si="18"/>
        <v/>
      </c>
      <c r="BL86" s="61" t="str">
        <f ca="1" t="shared" si="18"/>
        <v/>
      </c>
      <c r="BM86" s="61" t="str">
        <f ca="1" t="shared" si="18"/>
        <v/>
      </c>
      <c r="BN86" s="9"/>
    </row>
    <row r="87" s="2" customFormat="1" ht="40.15" customHeight="1" spans="2:66">
      <c r="B87" s="36"/>
      <c r="C87" s="33" t="s">
        <v>22</v>
      </c>
      <c r="D87" s="33"/>
      <c r="E87" s="33"/>
      <c r="F87" s="34"/>
      <c r="G87" s="75">
        <v>45822</v>
      </c>
      <c r="H87" s="31">
        <v>1</v>
      </c>
      <c r="I87" s="59"/>
      <c r="J87" s="60">
        <f ca="1" t="shared" si="21"/>
        <v>2</v>
      </c>
      <c r="K87" s="61" t="str">
        <f ca="1" t="shared" si="21"/>
        <v/>
      </c>
      <c r="L87" s="61" t="str">
        <f ca="1" t="shared" si="21"/>
        <v/>
      </c>
      <c r="M87" s="61" t="str">
        <f ca="1" t="shared" si="21"/>
        <v/>
      </c>
      <c r="N87" s="61" t="str">
        <f ca="1" t="shared" si="21"/>
        <v/>
      </c>
      <c r="O87" s="61" t="str">
        <f ca="1" t="shared" si="21"/>
        <v/>
      </c>
      <c r="P87" s="61" t="str">
        <f ca="1" t="shared" si="21"/>
        <v/>
      </c>
      <c r="Q87" s="61" t="str">
        <f ca="1" t="shared" si="21"/>
        <v/>
      </c>
      <c r="R87" s="61" t="str">
        <f ca="1" t="shared" si="21"/>
        <v/>
      </c>
      <c r="S87" s="61" t="str">
        <f ca="1" t="shared" si="21"/>
        <v/>
      </c>
      <c r="T87" s="61" t="str">
        <f ca="1" t="shared" si="21"/>
        <v/>
      </c>
      <c r="U87" s="61" t="str">
        <f ca="1" t="shared" si="21"/>
        <v/>
      </c>
      <c r="V87" s="61" t="str">
        <f ca="1" t="shared" si="21"/>
        <v/>
      </c>
      <c r="W87" s="61" t="str">
        <f ca="1" t="shared" si="21"/>
        <v/>
      </c>
      <c r="X87" s="61" t="str">
        <f ca="1" t="shared" si="21"/>
        <v/>
      </c>
      <c r="Y87" s="61" t="str">
        <f ca="1" t="shared" si="19"/>
        <v/>
      </c>
      <c r="Z87" s="61" t="str">
        <f ca="1" t="shared" si="19"/>
        <v/>
      </c>
      <c r="AA87" s="61" t="str">
        <f ca="1" t="shared" si="19"/>
        <v/>
      </c>
      <c r="AB87" s="61" t="str">
        <f ca="1" t="shared" si="19"/>
        <v/>
      </c>
      <c r="AC87" s="61" t="str">
        <f ca="1" t="shared" si="19"/>
        <v/>
      </c>
      <c r="AD87" s="61" t="str">
        <f ca="1" t="shared" si="19"/>
        <v/>
      </c>
      <c r="AE87" s="61" t="str">
        <f ca="1" t="shared" si="19"/>
        <v/>
      </c>
      <c r="AF87" s="61" t="str">
        <f ca="1" t="shared" si="19"/>
        <v/>
      </c>
      <c r="AG87" s="61" t="str">
        <f ca="1" t="shared" si="19"/>
        <v/>
      </c>
      <c r="AH87" s="61" t="str">
        <f ca="1" t="shared" si="19"/>
        <v/>
      </c>
      <c r="AI87" s="61" t="str">
        <f ca="1" t="shared" si="19"/>
        <v/>
      </c>
      <c r="AJ87" s="61" t="str">
        <f ca="1" t="shared" si="19"/>
        <v/>
      </c>
      <c r="AK87" s="61" t="str">
        <f ca="1" t="shared" si="19"/>
        <v/>
      </c>
      <c r="AL87" s="61" t="str">
        <f ca="1" t="shared" si="19"/>
        <v/>
      </c>
      <c r="AM87" s="61" t="str">
        <f ca="1" t="shared" si="19"/>
        <v/>
      </c>
      <c r="AN87" s="61" t="str">
        <f ca="1" t="shared" si="19"/>
        <v/>
      </c>
      <c r="AO87" s="61" t="str">
        <f ca="1" t="shared" si="20"/>
        <v/>
      </c>
      <c r="AP87" s="61" t="str">
        <f ca="1" t="shared" si="20"/>
        <v/>
      </c>
      <c r="AQ87" s="61" t="str">
        <f ca="1" t="shared" si="20"/>
        <v/>
      </c>
      <c r="AR87" s="61" t="str">
        <f ca="1" t="shared" si="20"/>
        <v/>
      </c>
      <c r="AS87" s="61" t="str">
        <f ca="1" t="shared" si="20"/>
        <v/>
      </c>
      <c r="AT87" s="61" t="str">
        <f ca="1" t="shared" si="20"/>
        <v/>
      </c>
      <c r="AU87" s="61" t="str">
        <f ca="1" t="shared" si="20"/>
        <v/>
      </c>
      <c r="AV87" s="61" t="str">
        <f ca="1" t="shared" si="20"/>
        <v/>
      </c>
      <c r="AW87" s="61" t="str">
        <f ca="1" t="shared" si="20"/>
        <v/>
      </c>
      <c r="AX87" s="61" t="str">
        <f ca="1" t="shared" si="20"/>
        <v/>
      </c>
      <c r="AY87" s="61" t="str">
        <f ca="1" t="shared" si="20"/>
        <v/>
      </c>
      <c r="AZ87" s="61" t="str">
        <f ca="1" t="shared" si="20"/>
        <v/>
      </c>
      <c r="BA87" s="61" t="str">
        <f ca="1" t="shared" si="20"/>
        <v/>
      </c>
      <c r="BB87" s="61" t="str">
        <f ca="1" t="shared" si="20"/>
        <v/>
      </c>
      <c r="BC87" s="61" t="str">
        <f ca="1" t="shared" si="20"/>
        <v/>
      </c>
      <c r="BD87" s="61" t="str">
        <f ca="1" t="shared" si="20"/>
        <v/>
      </c>
      <c r="BE87" s="61" t="str">
        <f ca="1" t="shared" si="18"/>
        <v/>
      </c>
      <c r="BF87" s="61" t="str">
        <f ca="1" t="shared" si="18"/>
        <v/>
      </c>
      <c r="BG87" s="61" t="str">
        <f ca="1" t="shared" si="18"/>
        <v/>
      </c>
      <c r="BH87" s="61" t="str">
        <f ca="1" t="shared" si="18"/>
        <v/>
      </c>
      <c r="BI87" s="61" t="str">
        <f ca="1" t="shared" si="18"/>
        <v/>
      </c>
      <c r="BJ87" s="61" t="str">
        <f ca="1" t="shared" si="18"/>
        <v/>
      </c>
      <c r="BK87" s="61" t="str">
        <f ca="1" t="shared" si="18"/>
        <v/>
      </c>
      <c r="BL87" s="61" t="str">
        <f ca="1" t="shared" si="18"/>
        <v/>
      </c>
      <c r="BM87" s="61" t="str">
        <f ca="1" t="shared" si="18"/>
        <v/>
      </c>
      <c r="BN87" s="9"/>
    </row>
    <row r="88" s="2" customFormat="1" ht="40.15" customHeight="1" spans="2:66">
      <c r="B88" s="36"/>
      <c r="C88" s="33" t="s">
        <v>22</v>
      </c>
      <c r="D88" s="33"/>
      <c r="E88" s="33"/>
      <c r="F88" s="34"/>
      <c r="G88" s="75">
        <v>45822</v>
      </c>
      <c r="H88" s="31">
        <v>1</v>
      </c>
      <c r="I88" s="59"/>
      <c r="J88" s="60">
        <f ca="1" t="shared" si="21"/>
        <v>2</v>
      </c>
      <c r="K88" s="61" t="str">
        <f ca="1" t="shared" si="21"/>
        <v/>
      </c>
      <c r="L88" s="61" t="str">
        <f ca="1" t="shared" si="21"/>
        <v/>
      </c>
      <c r="M88" s="61" t="str">
        <f ca="1" t="shared" si="21"/>
        <v/>
      </c>
      <c r="N88" s="61" t="str">
        <f ca="1" t="shared" si="21"/>
        <v/>
      </c>
      <c r="O88" s="61" t="str">
        <f ca="1" t="shared" si="21"/>
        <v/>
      </c>
      <c r="P88" s="61" t="str">
        <f ca="1" t="shared" si="21"/>
        <v/>
      </c>
      <c r="Q88" s="61" t="str">
        <f ca="1" t="shared" si="21"/>
        <v/>
      </c>
      <c r="R88" s="61" t="str">
        <f ca="1" t="shared" si="21"/>
        <v/>
      </c>
      <c r="S88" s="61" t="str">
        <f ca="1" t="shared" si="21"/>
        <v/>
      </c>
      <c r="T88" s="61" t="str">
        <f ca="1" t="shared" si="21"/>
        <v/>
      </c>
      <c r="U88" s="61" t="str">
        <f ca="1" t="shared" si="21"/>
        <v/>
      </c>
      <c r="V88" s="61" t="str">
        <f ca="1" t="shared" si="21"/>
        <v/>
      </c>
      <c r="W88" s="61" t="str">
        <f ca="1" t="shared" si="21"/>
        <v/>
      </c>
      <c r="X88" s="61" t="str">
        <f ca="1" t="shared" si="21"/>
        <v/>
      </c>
      <c r="Y88" s="61" t="str">
        <f ca="1" t="shared" si="19"/>
        <v/>
      </c>
      <c r="Z88" s="61" t="str">
        <f ca="1" t="shared" si="19"/>
        <v/>
      </c>
      <c r="AA88" s="61" t="str">
        <f ca="1" t="shared" si="19"/>
        <v/>
      </c>
      <c r="AB88" s="61" t="str">
        <f ca="1" t="shared" si="19"/>
        <v/>
      </c>
      <c r="AC88" s="61" t="str">
        <f ca="1" t="shared" si="19"/>
        <v/>
      </c>
      <c r="AD88" s="61" t="str">
        <f ca="1" t="shared" si="19"/>
        <v/>
      </c>
      <c r="AE88" s="61" t="str">
        <f ca="1" t="shared" si="19"/>
        <v/>
      </c>
      <c r="AF88" s="61" t="str">
        <f ca="1" t="shared" si="19"/>
        <v/>
      </c>
      <c r="AG88" s="61" t="str">
        <f ca="1" t="shared" si="19"/>
        <v/>
      </c>
      <c r="AH88" s="61" t="str">
        <f ca="1" t="shared" si="19"/>
        <v/>
      </c>
      <c r="AI88" s="61" t="str">
        <f ca="1" t="shared" si="19"/>
        <v/>
      </c>
      <c r="AJ88" s="61" t="str">
        <f ca="1" t="shared" si="19"/>
        <v/>
      </c>
      <c r="AK88" s="61" t="str">
        <f ca="1" t="shared" si="19"/>
        <v/>
      </c>
      <c r="AL88" s="61" t="str">
        <f ca="1" t="shared" si="19"/>
        <v/>
      </c>
      <c r="AM88" s="61" t="str">
        <f ca="1" t="shared" si="19"/>
        <v/>
      </c>
      <c r="AN88" s="61" t="str">
        <f ca="1" t="shared" si="19"/>
        <v/>
      </c>
      <c r="AO88" s="61" t="str">
        <f ca="1" t="shared" si="20"/>
        <v/>
      </c>
      <c r="AP88" s="61" t="str">
        <f ca="1" t="shared" si="20"/>
        <v/>
      </c>
      <c r="AQ88" s="61" t="str">
        <f ca="1" t="shared" si="20"/>
        <v/>
      </c>
      <c r="AR88" s="61" t="str">
        <f ca="1" t="shared" si="20"/>
        <v/>
      </c>
      <c r="AS88" s="61" t="str">
        <f ca="1" t="shared" si="20"/>
        <v/>
      </c>
      <c r="AT88" s="61" t="str">
        <f ca="1" t="shared" si="20"/>
        <v/>
      </c>
      <c r="AU88" s="61" t="str">
        <f ca="1" t="shared" si="20"/>
        <v/>
      </c>
      <c r="AV88" s="61" t="str">
        <f ca="1" t="shared" si="20"/>
        <v/>
      </c>
      <c r="AW88" s="61" t="str">
        <f ca="1" t="shared" si="20"/>
        <v/>
      </c>
      <c r="AX88" s="61" t="str">
        <f ca="1" t="shared" si="20"/>
        <v/>
      </c>
      <c r="AY88" s="61" t="str">
        <f ca="1" t="shared" si="20"/>
        <v/>
      </c>
      <c r="AZ88" s="61" t="str">
        <f ca="1" t="shared" si="20"/>
        <v/>
      </c>
      <c r="BA88" s="61" t="str">
        <f ca="1" t="shared" si="20"/>
        <v/>
      </c>
      <c r="BB88" s="61" t="str">
        <f ca="1" t="shared" si="20"/>
        <v/>
      </c>
      <c r="BC88" s="61" t="str">
        <f ca="1" t="shared" si="20"/>
        <v/>
      </c>
      <c r="BD88" s="61" t="str">
        <f ca="1" t="shared" si="20"/>
        <v/>
      </c>
      <c r="BE88" s="61" t="str">
        <f ca="1" t="shared" si="18"/>
        <v/>
      </c>
      <c r="BF88" s="61" t="str">
        <f ca="1" t="shared" si="18"/>
        <v/>
      </c>
      <c r="BG88" s="61" t="str">
        <f ca="1" t="shared" si="18"/>
        <v/>
      </c>
      <c r="BH88" s="61" t="str">
        <f ca="1" t="shared" si="18"/>
        <v/>
      </c>
      <c r="BI88" s="61" t="str">
        <f ca="1" t="shared" si="18"/>
        <v/>
      </c>
      <c r="BJ88" s="61" t="str">
        <f ca="1" t="shared" si="18"/>
        <v/>
      </c>
      <c r="BK88" s="61" t="str">
        <f ca="1" t="shared" si="18"/>
        <v/>
      </c>
      <c r="BL88" s="61" t="str">
        <f ca="1" t="shared" si="18"/>
        <v/>
      </c>
      <c r="BM88" s="61" t="str">
        <f ca="1" t="shared" si="18"/>
        <v/>
      </c>
      <c r="BN88" s="9"/>
    </row>
    <row r="89" s="2" customFormat="1" ht="40.15" customHeight="1" spans="2:66">
      <c r="B89" s="36"/>
      <c r="C89" s="33" t="s">
        <v>22</v>
      </c>
      <c r="D89" s="33"/>
      <c r="E89" s="33"/>
      <c r="F89" s="34"/>
      <c r="G89" s="75">
        <v>45822</v>
      </c>
      <c r="H89" s="31">
        <v>1</v>
      </c>
      <c r="I89" s="59"/>
      <c r="J89" s="60">
        <f ca="1" t="shared" si="21"/>
        <v>2</v>
      </c>
      <c r="K89" s="61" t="str">
        <f ca="1" t="shared" si="21"/>
        <v/>
      </c>
      <c r="L89" s="61" t="str">
        <f ca="1" t="shared" si="21"/>
        <v/>
      </c>
      <c r="M89" s="61" t="str">
        <f ca="1" t="shared" si="21"/>
        <v/>
      </c>
      <c r="N89" s="61" t="str">
        <f ca="1" t="shared" si="21"/>
        <v/>
      </c>
      <c r="O89" s="61" t="str">
        <f ca="1" t="shared" si="21"/>
        <v/>
      </c>
      <c r="P89" s="61" t="str">
        <f ca="1" t="shared" si="21"/>
        <v/>
      </c>
      <c r="Q89" s="61" t="str">
        <f ca="1" t="shared" si="21"/>
        <v/>
      </c>
      <c r="R89" s="61" t="str">
        <f ca="1" t="shared" si="21"/>
        <v/>
      </c>
      <c r="S89" s="61" t="str">
        <f ca="1" t="shared" si="21"/>
        <v/>
      </c>
      <c r="T89" s="61" t="str">
        <f ca="1" t="shared" si="21"/>
        <v/>
      </c>
      <c r="U89" s="61" t="str">
        <f ca="1" t="shared" si="21"/>
        <v/>
      </c>
      <c r="V89" s="61" t="str">
        <f ca="1" t="shared" si="21"/>
        <v/>
      </c>
      <c r="W89" s="61" t="str">
        <f ca="1" t="shared" si="21"/>
        <v/>
      </c>
      <c r="X89" s="61" t="str">
        <f ca="1" t="shared" si="21"/>
        <v/>
      </c>
      <c r="Y89" s="61" t="str">
        <f ca="1" t="shared" si="19"/>
        <v/>
      </c>
      <c r="Z89" s="61" t="str">
        <f ca="1" t="shared" si="19"/>
        <v/>
      </c>
      <c r="AA89" s="61" t="str">
        <f ca="1" t="shared" si="19"/>
        <v/>
      </c>
      <c r="AB89" s="61" t="str">
        <f ca="1" t="shared" si="19"/>
        <v/>
      </c>
      <c r="AC89" s="61" t="str">
        <f ca="1" t="shared" si="19"/>
        <v/>
      </c>
      <c r="AD89" s="61" t="str">
        <f ca="1" t="shared" si="19"/>
        <v/>
      </c>
      <c r="AE89" s="61" t="str">
        <f ca="1" t="shared" si="19"/>
        <v/>
      </c>
      <c r="AF89" s="61" t="str">
        <f ca="1" t="shared" si="19"/>
        <v/>
      </c>
      <c r="AG89" s="61" t="str">
        <f ca="1" t="shared" si="19"/>
        <v/>
      </c>
      <c r="AH89" s="61" t="str">
        <f ca="1" t="shared" si="19"/>
        <v/>
      </c>
      <c r="AI89" s="61" t="str">
        <f ca="1" t="shared" si="19"/>
        <v/>
      </c>
      <c r="AJ89" s="61" t="str">
        <f ca="1" t="shared" si="19"/>
        <v/>
      </c>
      <c r="AK89" s="61" t="str">
        <f ca="1" t="shared" si="19"/>
        <v/>
      </c>
      <c r="AL89" s="61" t="str">
        <f ca="1" t="shared" si="19"/>
        <v/>
      </c>
      <c r="AM89" s="61" t="str">
        <f ca="1" t="shared" ref="Y89:AN105" si="22">IF(AND($C89="目标",AM$7&gt;=$G89,AM$7&lt;=$G89+$H89-1),2,IF(AND($C89="里程碑",AM$7&gt;=$G89,AM$7&lt;=$G89+$H89-1),1,""))</f>
        <v/>
      </c>
      <c r="AN89" s="61" t="str">
        <f ca="1" t="shared" si="22"/>
        <v/>
      </c>
      <c r="AO89" s="61" t="str">
        <f ca="1" t="shared" si="20"/>
        <v/>
      </c>
      <c r="AP89" s="61" t="str">
        <f ca="1" t="shared" si="20"/>
        <v/>
      </c>
      <c r="AQ89" s="61" t="str">
        <f ca="1" t="shared" si="20"/>
        <v/>
      </c>
      <c r="AR89" s="61" t="str">
        <f ca="1" t="shared" si="20"/>
        <v/>
      </c>
      <c r="AS89" s="61" t="str">
        <f ca="1" t="shared" si="20"/>
        <v/>
      </c>
      <c r="AT89" s="61" t="str">
        <f ca="1" t="shared" si="20"/>
        <v/>
      </c>
      <c r="AU89" s="61" t="str">
        <f ca="1" t="shared" si="20"/>
        <v/>
      </c>
      <c r="AV89" s="61" t="str">
        <f ca="1" t="shared" si="20"/>
        <v/>
      </c>
      <c r="AW89" s="61" t="str">
        <f ca="1" t="shared" si="20"/>
        <v/>
      </c>
      <c r="AX89" s="61" t="str">
        <f ca="1" t="shared" si="20"/>
        <v/>
      </c>
      <c r="AY89" s="61" t="str">
        <f ca="1" t="shared" si="20"/>
        <v/>
      </c>
      <c r="AZ89" s="61" t="str">
        <f ca="1" t="shared" si="20"/>
        <v/>
      </c>
      <c r="BA89" s="61" t="str">
        <f ca="1" t="shared" si="20"/>
        <v/>
      </c>
      <c r="BB89" s="61" t="str">
        <f ca="1" t="shared" si="20"/>
        <v/>
      </c>
      <c r="BC89" s="61" t="str">
        <f ca="1" t="shared" si="20"/>
        <v/>
      </c>
      <c r="BD89" s="61" t="str">
        <f ca="1" t="shared" si="20"/>
        <v/>
      </c>
      <c r="BE89" s="61" t="str">
        <f ca="1" t="shared" si="18"/>
        <v/>
      </c>
      <c r="BF89" s="61" t="str">
        <f ca="1" t="shared" si="18"/>
        <v/>
      </c>
      <c r="BG89" s="61" t="str">
        <f ca="1" t="shared" si="18"/>
        <v/>
      </c>
      <c r="BH89" s="61" t="str">
        <f ca="1" t="shared" si="18"/>
        <v/>
      </c>
      <c r="BI89" s="61" t="str">
        <f ca="1" t="shared" si="18"/>
        <v/>
      </c>
      <c r="BJ89" s="61" t="str">
        <f ca="1" t="shared" si="18"/>
        <v/>
      </c>
      <c r="BK89" s="61" t="str">
        <f ca="1" t="shared" si="18"/>
        <v/>
      </c>
      <c r="BL89" s="61" t="str">
        <f ca="1" t="shared" si="18"/>
        <v/>
      </c>
      <c r="BM89" s="61" t="str">
        <f ca="1" t="shared" si="18"/>
        <v/>
      </c>
      <c r="BN89" s="9"/>
    </row>
    <row r="90" s="2" customFormat="1" ht="40.15" customHeight="1" spans="2:66">
      <c r="B90" s="36"/>
      <c r="C90" s="33" t="s">
        <v>22</v>
      </c>
      <c r="D90" s="33"/>
      <c r="E90" s="33"/>
      <c r="F90" s="34"/>
      <c r="G90" s="75">
        <v>45822</v>
      </c>
      <c r="H90" s="31">
        <v>1</v>
      </c>
      <c r="I90" s="59"/>
      <c r="J90" s="60">
        <f ca="1" t="shared" si="21"/>
        <v>2</v>
      </c>
      <c r="K90" s="61" t="str">
        <f ca="1" t="shared" si="21"/>
        <v/>
      </c>
      <c r="L90" s="61" t="str">
        <f ca="1" t="shared" si="21"/>
        <v/>
      </c>
      <c r="M90" s="61" t="str">
        <f ca="1" t="shared" si="21"/>
        <v/>
      </c>
      <c r="N90" s="61" t="str">
        <f ca="1" t="shared" si="21"/>
        <v/>
      </c>
      <c r="O90" s="61" t="str">
        <f ca="1" t="shared" si="21"/>
        <v/>
      </c>
      <c r="P90" s="61" t="str">
        <f ca="1" t="shared" si="21"/>
        <v/>
      </c>
      <c r="Q90" s="61" t="str">
        <f ca="1" t="shared" si="21"/>
        <v/>
      </c>
      <c r="R90" s="61" t="str">
        <f ca="1" t="shared" si="21"/>
        <v/>
      </c>
      <c r="S90" s="61" t="str">
        <f ca="1" t="shared" si="21"/>
        <v/>
      </c>
      <c r="T90" s="61" t="str">
        <f ca="1" t="shared" si="21"/>
        <v/>
      </c>
      <c r="U90" s="61" t="str">
        <f ca="1" t="shared" si="21"/>
        <v/>
      </c>
      <c r="V90" s="61" t="str">
        <f ca="1" t="shared" si="21"/>
        <v/>
      </c>
      <c r="W90" s="61" t="str">
        <f ca="1" t="shared" si="21"/>
        <v/>
      </c>
      <c r="X90" s="61" t="str">
        <f ca="1" t="shared" si="21"/>
        <v/>
      </c>
      <c r="Y90" s="61" t="str">
        <f ca="1" t="shared" si="22"/>
        <v/>
      </c>
      <c r="Z90" s="61" t="str">
        <f ca="1" t="shared" si="22"/>
        <v/>
      </c>
      <c r="AA90" s="61" t="str">
        <f ca="1" t="shared" si="22"/>
        <v/>
      </c>
      <c r="AB90" s="61" t="str">
        <f ca="1" t="shared" si="22"/>
        <v/>
      </c>
      <c r="AC90" s="61" t="str">
        <f ca="1" t="shared" si="22"/>
        <v/>
      </c>
      <c r="AD90" s="61" t="str">
        <f ca="1" t="shared" si="22"/>
        <v/>
      </c>
      <c r="AE90" s="61" t="str">
        <f ca="1" t="shared" si="22"/>
        <v/>
      </c>
      <c r="AF90" s="61" t="str">
        <f ca="1" t="shared" si="22"/>
        <v/>
      </c>
      <c r="AG90" s="61" t="str">
        <f ca="1" t="shared" si="22"/>
        <v/>
      </c>
      <c r="AH90" s="61" t="str">
        <f ca="1" t="shared" si="22"/>
        <v/>
      </c>
      <c r="AI90" s="61" t="str">
        <f ca="1" t="shared" si="22"/>
        <v/>
      </c>
      <c r="AJ90" s="61" t="str">
        <f ca="1" t="shared" si="22"/>
        <v/>
      </c>
      <c r="AK90" s="61" t="str">
        <f ca="1" t="shared" si="22"/>
        <v/>
      </c>
      <c r="AL90" s="61" t="str">
        <f ca="1" t="shared" si="22"/>
        <v/>
      </c>
      <c r="AM90" s="61" t="str">
        <f ca="1" t="shared" si="22"/>
        <v/>
      </c>
      <c r="AN90" s="61" t="str">
        <f ca="1" t="shared" si="22"/>
        <v/>
      </c>
      <c r="AO90" s="61" t="str">
        <f ca="1" t="shared" si="20"/>
        <v/>
      </c>
      <c r="AP90" s="61" t="str">
        <f ca="1" t="shared" si="20"/>
        <v/>
      </c>
      <c r="AQ90" s="61" t="str">
        <f ca="1" t="shared" si="20"/>
        <v/>
      </c>
      <c r="AR90" s="61" t="str">
        <f ca="1" t="shared" si="20"/>
        <v/>
      </c>
      <c r="AS90" s="61" t="str">
        <f ca="1" t="shared" si="20"/>
        <v/>
      </c>
      <c r="AT90" s="61" t="str">
        <f ca="1" t="shared" si="20"/>
        <v/>
      </c>
      <c r="AU90" s="61" t="str">
        <f ca="1" t="shared" si="20"/>
        <v/>
      </c>
      <c r="AV90" s="61" t="str">
        <f ca="1" t="shared" si="20"/>
        <v/>
      </c>
      <c r="AW90" s="61" t="str">
        <f ca="1" t="shared" si="20"/>
        <v/>
      </c>
      <c r="AX90" s="61" t="str">
        <f ca="1" t="shared" si="20"/>
        <v/>
      </c>
      <c r="AY90" s="61" t="str">
        <f ca="1" t="shared" si="20"/>
        <v/>
      </c>
      <c r="AZ90" s="61" t="str">
        <f ca="1" t="shared" si="20"/>
        <v/>
      </c>
      <c r="BA90" s="61" t="str">
        <f ca="1" t="shared" si="20"/>
        <v/>
      </c>
      <c r="BB90" s="61" t="str">
        <f ca="1" t="shared" si="20"/>
        <v/>
      </c>
      <c r="BC90" s="61" t="str">
        <f ca="1" t="shared" si="20"/>
        <v/>
      </c>
      <c r="BD90" s="61" t="str">
        <f ca="1" t="shared" si="20"/>
        <v/>
      </c>
      <c r="BE90" s="61" t="str">
        <f ca="1" t="shared" si="18"/>
        <v/>
      </c>
      <c r="BF90" s="61" t="str">
        <f ca="1" t="shared" si="18"/>
        <v/>
      </c>
      <c r="BG90" s="61" t="str">
        <f ca="1" t="shared" si="18"/>
        <v/>
      </c>
      <c r="BH90" s="61" t="str">
        <f ca="1" t="shared" si="18"/>
        <v/>
      </c>
      <c r="BI90" s="61" t="str">
        <f ca="1" t="shared" si="18"/>
        <v/>
      </c>
      <c r="BJ90" s="61" t="str">
        <f ca="1" t="shared" si="18"/>
        <v/>
      </c>
      <c r="BK90" s="61" t="str">
        <f ca="1" t="shared" si="18"/>
        <v/>
      </c>
      <c r="BL90" s="61" t="str">
        <f ca="1" t="shared" si="18"/>
        <v/>
      </c>
      <c r="BM90" s="61" t="str">
        <f ca="1" t="shared" si="18"/>
        <v/>
      </c>
      <c r="BN90" s="9"/>
    </row>
    <row r="91" s="2" customFormat="1" ht="40.15" customHeight="1" spans="2:66">
      <c r="B91" s="36"/>
      <c r="C91" s="33" t="s">
        <v>22</v>
      </c>
      <c r="D91" s="33"/>
      <c r="E91" s="33"/>
      <c r="F91" s="34"/>
      <c r="G91" s="75">
        <v>45822</v>
      </c>
      <c r="H91" s="31">
        <v>1</v>
      </c>
      <c r="I91" s="59"/>
      <c r="J91" s="60">
        <f ca="1" t="shared" si="21"/>
        <v>2</v>
      </c>
      <c r="K91" s="61" t="str">
        <f ca="1" t="shared" si="21"/>
        <v/>
      </c>
      <c r="L91" s="61" t="str">
        <f ca="1" t="shared" si="21"/>
        <v/>
      </c>
      <c r="M91" s="61" t="str">
        <f ca="1" t="shared" si="21"/>
        <v/>
      </c>
      <c r="N91" s="61" t="str">
        <f ca="1" t="shared" si="21"/>
        <v/>
      </c>
      <c r="O91" s="61" t="str">
        <f ca="1" t="shared" si="21"/>
        <v/>
      </c>
      <c r="P91" s="61" t="str">
        <f ca="1" t="shared" si="21"/>
        <v/>
      </c>
      <c r="Q91" s="61" t="str">
        <f ca="1" t="shared" si="21"/>
        <v/>
      </c>
      <c r="R91" s="61" t="str">
        <f ca="1" t="shared" si="21"/>
        <v/>
      </c>
      <c r="S91" s="61" t="str">
        <f ca="1" t="shared" si="21"/>
        <v/>
      </c>
      <c r="T91" s="61" t="str">
        <f ca="1" t="shared" si="21"/>
        <v/>
      </c>
      <c r="U91" s="61" t="str">
        <f ca="1" t="shared" si="21"/>
        <v/>
      </c>
      <c r="V91" s="61" t="str">
        <f ca="1" t="shared" si="21"/>
        <v/>
      </c>
      <c r="W91" s="61" t="str">
        <f ca="1" t="shared" si="21"/>
        <v/>
      </c>
      <c r="X91" s="61" t="str">
        <f ca="1" t="shared" si="21"/>
        <v/>
      </c>
      <c r="Y91" s="61" t="str">
        <f ca="1" t="shared" si="22"/>
        <v/>
      </c>
      <c r="Z91" s="61" t="str">
        <f ca="1" t="shared" si="22"/>
        <v/>
      </c>
      <c r="AA91" s="61" t="str">
        <f ca="1" t="shared" si="22"/>
        <v/>
      </c>
      <c r="AB91" s="61" t="str">
        <f ca="1" t="shared" si="22"/>
        <v/>
      </c>
      <c r="AC91" s="61" t="str">
        <f ca="1" t="shared" si="22"/>
        <v/>
      </c>
      <c r="AD91" s="61" t="str">
        <f ca="1" t="shared" si="22"/>
        <v/>
      </c>
      <c r="AE91" s="61" t="str">
        <f ca="1" t="shared" si="22"/>
        <v/>
      </c>
      <c r="AF91" s="61" t="str">
        <f ca="1" t="shared" si="22"/>
        <v/>
      </c>
      <c r="AG91" s="61" t="str">
        <f ca="1" t="shared" si="22"/>
        <v/>
      </c>
      <c r="AH91" s="61" t="str">
        <f ca="1" t="shared" si="22"/>
        <v/>
      </c>
      <c r="AI91" s="61" t="str">
        <f ca="1" t="shared" si="22"/>
        <v/>
      </c>
      <c r="AJ91" s="61" t="str">
        <f ca="1" t="shared" si="22"/>
        <v/>
      </c>
      <c r="AK91" s="61" t="str">
        <f ca="1" t="shared" si="22"/>
        <v/>
      </c>
      <c r="AL91" s="61" t="str">
        <f ca="1" t="shared" si="22"/>
        <v/>
      </c>
      <c r="AM91" s="61" t="str">
        <f ca="1" t="shared" si="22"/>
        <v/>
      </c>
      <c r="AN91" s="61" t="str">
        <f ca="1" t="shared" si="22"/>
        <v/>
      </c>
      <c r="AO91" s="61" t="str">
        <f ca="1" t="shared" si="20"/>
        <v/>
      </c>
      <c r="AP91" s="61" t="str">
        <f ca="1" t="shared" si="20"/>
        <v/>
      </c>
      <c r="AQ91" s="61" t="str">
        <f ca="1" t="shared" si="20"/>
        <v/>
      </c>
      <c r="AR91" s="61" t="str">
        <f ca="1" t="shared" si="20"/>
        <v/>
      </c>
      <c r="AS91" s="61" t="str">
        <f ca="1" t="shared" si="20"/>
        <v/>
      </c>
      <c r="AT91" s="61" t="str">
        <f ca="1" t="shared" si="20"/>
        <v/>
      </c>
      <c r="AU91" s="61" t="str">
        <f ca="1" t="shared" si="20"/>
        <v/>
      </c>
      <c r="AV91" s="61" t="str">
        <f ca="1" t="shared" si="20"/>
        <v/>
      </c>
      <c r="AW91" s="61" t="str">
        <f ca="1" t="shared" si="20"/>
        <v/>
      </c>
      <c r="AX91" s="61" t="str">
        <f ca="1" t="shared" si="20"/>
        <v/>
      </c>
      <c r="AY91" s="61" t="str">
        <f ca="1" t="shared" si="20"/>
        <v/>
      </c>
      <c r="AZ91" s="61" t="str">
        <f ca="1" t="shared" si="20"/>
        <v/>
      </c>
      <c r="BA91" s="61" t="str">
        <f ca="1" t="shared" si="20"/>
        <v/>
      </c>
      <c r="BB91" s="61" t="str">
        <f ca="1" t="shared" ref="AO91:BD107" si="23">IF(AND($C91="目标",BB$7&gt;=$G91,BB$7&lt;=$G91+$H91-1),2,IF(AND($C91="里程碑",BB$7&gt;=$G91,BB$7&lt;=$G91+$H91-1),1,""))</f>
        <v/>
      </c>
      <c r="BC91" s="61" t="str">
        <f ca="1" t="shared" si="23"/>
        <v/>
      </c>
      <c r="BD91" s="61" t="str">
        <f ca="1" t="shared" si="23"/>
        <v/>
      </c>
      <c r="BE91" s="61" t="str">
        <f ca="1" t="shared" si="18"/>
        <v/>
      </c>
      <c r="BF91" s="61" t="str">
        <f ca="1" t="shared" si="18"/>
        <v/>
      </c>
      <c r="BG91" s="61" t="str">
        <f ca="1" t="shared" si="18"/>
        <v/>
      </c>
      <c r="BH91" s="61" t="str">
        <f ca="1" t="shared" si="18"/>
        <v/>
      </c>
      <c r="BI91" s="61" t="str">
        <f ca="1" t="shared" si="18"/>
        <v/>
      </c>
      <c r="BJ91" s="61" t="str">
        <f ca="1" t="shared" si="18"/>
        <v/>
      </c>
      <c r="BK91" s="61" t="str">
        <f ca="1" t="shared" si="18"/>
        <v/>
      </c>
      <c r="BL91" s="61" t="str">
        <f ca="1" t="shared" si="18"/>
        <v/>
      </c>
      <c r="BM91" s="61" t="str">
        <f ca="1" t="shared" si="18"/>
        <v/>
      </c>
      <c r="BN91" s="9"/>
    </row>
    <row r="92" s="2" customFormat="1" ht="40.15" customHeight="1" spans="2:66">
      <c r="B92" s="36"/>
      <c r="C92" s="33" t="s">
        <v>22</v>
      </c>
      <c r="D92" s="33"/>
      <c r="E92" s="33"/>
      <c r="F92" s="34"/>
      <c r="G92" s="75">
        <v>45822</v>
      </c>
      <c r="H92" s="31">
        <v>1</v>
      </c>
      <c r="I92" s="59"/>
      <c r="J92" s="60">
        <f ca="1" t="shared" si="21"/>
        <v>2</v>
      </c>
      <c r="K92" s="61" t="str">
        <f ca="1" t="shared" si="21"/>
        <v/>
      </c>
      <c r="L92" s="61" t="str">
        <f ca="1" t="shared" si="21"/>
        <v/>
      </c>
      <c r="M92" s="61" t="str">
        <f ca="1" t="shared" si="21"/>
        <v/>
      </c>
      <c r="N92" s="61" t="str">
        <f ca="1" t="shared" si="21"/>
        <v/>
      </c>
      <c r="O92" s="61" t="str">
        <f ca="1" t="shared" si="21"/>
        <v/>
      </c>
      <c r="P92" s="61" t="str">
        <f ca="1" t="shared" si="21"/>
        <v/>
      </c>
      <c r="Q92" s="61" t="str">
        <f ca="1" t="shared" si="21"/>
        <v/>
      </c>
      <c r="R92" s="61" t="str">
        <f ca="1" t="shared" si="21"/>
        <v/>
      </c>
      <c r="S92" s="61" t="str">
        <f ca="1" t="shared" si="21"/>
        <v/>
      </c>
      <c r="T92" s="61" t="str">
        <f ca="1" t="shared" si="21"/>
        <v/>
      </c>
      <c r="U92" s="61" t="str">
        <f ca="1" t="shared" si="21"/>
        <v/>
      </c>
      <c r="V92" s="61" t="str">
        <f ca="1" t="shared" si="21"/>
        <v/>
      </c>
      <c r="W92" s="61" t="str">
        <f ca="1" t="shared" si="21"/>
        <v/>
      </c>
      <c r="X92" s="61" t="str">
        <f ca="1" t="shared" si="21"/>
        <v/>
      </c>
      <c r="Y92" s="61" t="str">
        <f ca="1" t="shared" si="22"/>
        <v/>
      </c>
      <c r="Z92" s="61" t="str">
        <f ca="1" t="shared" si="22"/>
        <v/>
      </c>
      <c r="AA92" s="61" t="str">
        <f ca="1" t="shared" si="22"/>
        <v/>
      </c>
      <c r="AB92" s="61" t="str">
        <f ca="1" t="shared" si="22"/>
        <v/>
      </c>
      <c r="AC92" s="61" t="str">
        <f ca="1" t="shared" si="22"/>
        <v/>
      </c>
      <c r="AD92" s="61" t="str">
        <f ca="1" t="shared" si="22"/>
        <v/>
      </c>
      <c r="AE92" s="61" t="str">
        <f ca="1" t="shared" si="22"/>
        <v/>
      </c>
      <c r="AF92" s="61" t="str">
        <f ca="1" t="shared" si="22"/>
        <v/>
      </c>
      <c r="AG92" s="61" t="str">
        <f ca="1" t="shared" si="22"/>
        <v/>
      </c>
      <c r="AH92" s="61" t="str">
        <f ca="1" t="shared" si="22"/>
        <v/>
      </c>
      <c r="AI92" s="61" t="str">
        <f ca="1" t="shared" si="22"/>
        <v/>
      </c>
      <c r="AJ92" s="61" t="str">
        <f ca="1" t="shared" si="22"/>
        <v/>
      </c>
      <c r="AK92" s="61" t="str">
        <f ca="1" t="shared" si="22"/>
        <v/>
      </c>
      <c r="AL92" s="61" t="str">
        <f ca="1" t="shared" si="22"/>
        <v/>
      </c>
      <c r="AM92" s="61" t="str">
        <f ca="1" t="shared" si="22"/>
        <v/>
      </c>
      <c r="AN92" s="61" t="str">
        <f ca="1" t="shared" si="22"/>
        <v/>
      </c>
      <c r="AO92" s="61" t="str">
        <f ca="1" t="shared" si="23"/>
        <v/>
      </c>
      <c r="AP92" s="61" t="str">
        <f ca="1" t="shared" si="23"/>
        <v/>
      </c>
      <c r="AQ92" s="61" t="str">
        <f ca="1" t="shared" si="23"/>
        <v/>
      </c>
      <c r="AR92" s="61" t="str">
        <f ca="1" t="shared" si="23"/>
        <v/>
      </c>
      <c r="AS92" s="61" t="str">
        <f ca="1" t="shared" si="23"/>
        <v/>
      </c>
      <c r="AT92" s="61" t="str">
        <f ca="1" t="shared" si="23"/>
        <v/>
      </c>
      <c r="AU92" s="61" t="str">
        <f ca="1" t="shared" si="23"/>
        <v/>
      </c>
      <c r="AV92" s="61" t="str">
        <f ca="1" t="shared" si="23"/>
        <v/>
      </c>
      <c r="AW92" s="61" t="str">
        <f ca="1" t="shared" si="23"/>
        <v/>
      </c>
      <c r="AX92" s="61" t="str">
        <f ca="1" t="shared" si="23"/>
        <v/>
      </c>
      <c r="AY92" s="61" t="str">
        <f ca="1" t="shared" si="23"/>
        <v/>
      </c>
      <c r="AZ92" s="61" t="str">
        <f ca="1" t="shared" si="23"/>
        <v/>
      </c>
      <c r="BA92" s="61" t="str">
        <f ca="1" t="shared" si="23"/>
        <v/>
      </c>
      <c r="BB92" s="61" t="str">
        <f ca="1" t="shared" si="23"/>
        <v/>
      </c>
      <c r="BC92" s="61" t="str">
        <f ca="1" t="shared" si="23"/>
        <v/>
      </c>
      <c r="BD92" s="61" t="str">
        <f ca="1" t="shared" si="23"/>
        <v/>
      </c>
      <c r="BE92" s="61" t="str">
        <f ca="1" t="shared" si="18"/>
        <v/>
      </c>
      <c r="BF92" s="61" t="str">
        <f ca="1" t="shared" si="18"/>
        <v/>
      </c>
      <c r="BG92" s="61" t="str">
        <f ca="1" t="shared" si="18"/>
        <v/>
      </c>
      <c r="BH92" s="61" t="str">
        <f ca="1" t="shared" si="18"/>
        <v/>
      </c>
      <c r="BI92" s="61" t="str">
        <f ca="1" t="shared" si="18"/>
        <v/>
      </c>
      <c r="BJ92" s="61" t="str">
        <f ca="1" t="shared" si="18"/>
        <v/>
      </c>
      <c r="BK92" s="61" t="str">
        <f ca="1" t="shared" si="18"/>
        <v/>
      </c>
      <c r="BL92" s="61" t="str">
        <f ca="1" t="shared" si="18"/>
        <v/>
      </c>
      <c r="BM92" s="61" t="str">
        <f ca="1" t="shared" si="18"/>
        <v/>
      </c>
      <c r="BN92" s="9"/>
    </row>
    <row r="93" s="2" customFormat="1" ht="40.15" customHeight="1" spans="2:66">
      <c r="B93" s="36"/>
      <c r="C93" s="33" t="s">
        <v>22</v>
      </c>
      <c r="D93" s="33"/>
      <c r="E93" s="33"/>
      <c r="F93" s="34"/>
      <c r="G93" s="75">
        <v>45822</v>
      </c>
      <c r="H93" s="31">
        <v>1</v>
      </c>
      <c r="I93" s="59"/>
      <c r="J93" s="60">
        <f ca="1" t="shared" ref="J93:X109" si="24">IF(AND($C93="目标",J$7&gt;=$G93,J$7&lt;=$G93+$H93-1),2,IF(AND($C93="里程碑",J$7&gt;=$G93,J$7&lt;=$G93+$H93-1),1,""))</f>
        <v>2</v>
      </c>
      <c r="K93" s="61" t="str">
        <f ca="1" t="shared" si="24"/>
        <v/>
      </c>
      <c r="L93" s="61" t="str">
        <f ca="1" t="shared" si="24"/>
        <v/>
      </c>
      <c r="M93" s="61" t="str">
        <f ca="1" t="shared" si="24"/>
        <v/>
      </c>
      <c r="N93" s="61" t="str">
        <f ca="1" t="shared" si="24"/>
        <v/>
      </c>
      <c r="O93" s="61" t="str">
        <f ca="1" t="shared" si="24"/>
        <v/>
      </c>
      <c r="P93" s="61" t="str">
        <f ca="1" t="shared" si="24"/>
        <v/>
      </c>
      <c r="Q93" s="61" t="str">
        <f ca="1" t="shared" si="24"/>
        <v/>
      </c>
      <c r="R93" s="61" t="str">
        <f ca="1" t="shared" si="24"/>
        <v/>
      </c>
      <c r="S93" s="61" t="str">
        <f ca="1" t="shared" si="24"/>
        <v/>
      </c>
      <c r="T93" s="61" t="str">
        <f ca="1" t="shared" si="24"/>
        <v/>
      </c>
      <c r="U93" s="61" t="str">
        <f ca="1" t="shared" si="24"/>
        <v/>
      </c>
      <c r="V93" s="61" t="str">
        <f ca="1" t="shared" si="24"/>
        <v/>
      </c>
      <c r="W93" s="61" t="str">
        <f ca="1" t="shared" si="24"/>
        <v/>
      </c>
      <c r="X93" s="61" t="str">
        <f ca="1" t="shared" si="24"/>
        <v/>
      </c>
      <c r="Y93" s="61" t="str">
        <f ca="1" t="shared" si="22"/>
        <v/>
      </c>
      <c r="Z93" s="61" t="str">
        <f ca="1" t="shared" si="22"/>
        <v/>
      </c>
      <c r="AA93" s="61" t="str">
        <f ca="1" t="shared" si="22"/>
        <v/>
      </c>
      <c r="AB93" s="61" t="str">
        <f ca="1" t="shared" si="22"/>
        <v/>
      </c>
      <c r="AC93" s="61" t="str">
        <f ca="1" t="shared" si="22"/>
        <v/>
      </c>
      <c r="AD93" s="61" t="str">
        <f ca="1" t="shared" si="22"/>
        <v/>
      </c>
      <c r="AE93" s="61" t="str">
        <f ca="1" t="shared" si="22"/>
        <v/>
      </c>
      <c r="AF93" s="61" t="str">
        <f ca="1" t="shared" si="22"/>
        <v/>
      </c>
      <c r="AG93" s="61" t="str">
        <f ca="1" t="shared" si="22"/>
        <v/>
      </c>
      <c r="AH93" s="61" t="str">
        <f ca="1" t="shared" si="22"/>
        <v/>
      </c>
      <c r="AI93" s="61" t="str">
        <f ca="1" t="shared" si="22"/>
        <v/>
      </c>
      <c r="AJ93" s="61" t="str">
        <f ca="1" t="shared" si="22"/>
        <v/>
      </c>
      <c r="AK93" s="61" t="str">
        <f ca="1" t="shared" si="22"/>
        <v/>
      </c>
      <c r="AL93" s="61" t="str">
        <f ca="1" t="shared" si="22"/>
        <v/>
      </c>
      <c r="AM93" s="61" t="str">
        <f ca="1" t="shared" si="22"/>
        <v/>
      </c>
      <c r="AN93" s="61" t="str">
        <f ca="1" t="shared" si="22"/>
        <v/>
      </c>
      <c r="AO93" s="61" t="str">
        <f ca="1" t="shared" si="23"/>
        <v/>
      </c>
      <c r="AP93" s="61" t="str">
        <f ca="1" t="shared" si="23"/>
        <v/>
      </c>
      <c r="AQ93" s="61" t="str">
        <f ca="1" t="shared" si="23"/>
        <v/>
      </c>
      <c r="AR93" s="61" t="str">
        <f ca="1" t="shared" si="23"/>
        <v/>
      </c>
      <c r="AS93" s="61" t="str">
        <f ca="1" t="shared" si="23"/>
        <v/>
      </c>
      <c r="AT93" s="61" t="str">
        <f ca="1" t="shared" si="23"/>
        <v/>
      </c>
      <c r="AU93" s="61" t="str">
        <f ca="1" t="shared" si="23"/>
        <v/>
      </c>
      <c r="AV93" s="61" t="str">
        <f ca="1" t="shared" si="23"/>
        <v/>
      </c>
      <c r="AW93" s="61" t="str">
        <f ca="1" t="shared" si="23"/>
        <v/>
      </c>
      <c r="AX93" s="61" t="str">
        <f ca="1" t="shared" si="23"/>
        <v/>
      </c>
      <c r="AY93" s="61" t="str">
        <f ca="1" t="shared" si="23"/>
        <v/>
      </c>
      <c r="AZ93" s="61" t="str">
        <f ca="1" t="shared" si="23"/>
        <v/>
      </c>
      <c r="BA93" s="61" t="str">
        <f ca="1" t="shared" si="23"/>
        <v/>
      </c>
      <c r="BB93" s="61" t="str">
        <f ca="1" t="shared" si="23"/>
        <v/>
      </c>
      <c r="BC93" s="61" t="str">
        <f ca="1" t="shared" si="23"/>
        <v/>
      </c>
      <c r="BD93" s="61" t="str">
        <f ca="1" t="shared" si="23"/>
        <v/>
      </c>
      <c r="BE93" s="61" t="str">
        <f ca="1" t="shared" si="18"/>
        <v/>
      </c>
      <c r="BF93" s="61" t="str">
        <f ca="1" t="shared" si="18"/>
        <v/>
      </c>
      <c r="BG93" s="61" t="str">
        <f ca="1" t="shared" si="18"/>
        <v/>
      </c>
      <c r="BH93" s="61" t="str">
        <f ca="1" t="shared" si="18"/>
        <v/>
      </c>
      <c r="BI93" s="61" t="str">
        <f ca="1" t="shared" si="18"/>
        <v/>
      </c>
      <c r="BJ93" s="61" t="str">
        <f ca="1" t="shared" si="18"/>
        <v/>
      </c>
      <c r="BK93" s="61" t="str">
        <f ca="1" t="shared" si="18"/>
        <v/>
      </c>
      <c r="BL93" s="61" t="str">
        <f ca="1" t="shared" si="18"/>
        <v/>
      </c>
      <c r="BM93" s="61" t="str">
        <f ca="1" t="shared" si="18"/>
        <v/>
      </c>
      <c r="BN93" s="9"/>
    </row>
    <row r="94" s="2" customFormat="1" ht="40.15" customHeight="1" spans="2:66">
      <c r="B94" s="36"/>
      <c r="C94" s="33" t="s">
        <v>22</v>
      </c>
      <c r="D94" s="33"/>
      <c r="E94" s="33"/>
      <c r="F94" s="34"/>
      <c r="G94" s="75">
        <v>45822</v>
      </c>
      <c r="H94" s="31">
        <v>1</v>
      </c>
      <c r="I94" s="59"/>
      <c r="J94" s="60">
        <f ca="1" t="shared" si="24"/>
        <v>2</v>
      </c>
      <c r="K94" s="61" t="str">
        <f ca="1" t="shared" si="24"/>
        <v/>
      </c>
      <c r="L94" s="61" t="str">
        <f ca="1" t="shared" si="24"/>
        <v/>
      </c>
      <c r="M94" s="61" t="str">
        <f ca="1" t="shared" si="24"/>
        <v/>
      </c>
      <c r="N94" s="61" t="str">
        <f ca="1" t="shared" si="24"/>
        <v/>
      </c>
      <c r="O94" s="61" t="str">
        <f ca="1" t="shared" si="24"/>
        <v/>
      </c>
      <c r="P94" s="61" t="str">
        <f ca="1" t="shared" si="24"/>
        <v/>
      </c>
      <c r="Q94" s="61" t="str">
        <f ca="1" t="shared" si="24"/>
        <v/>
      </c>
      <c r="R94" s="61" t="str">
        <f ca="1" t="shared" si="24"/>
        <v/>
      </c>
      <c r="S94" s="61" t="str">
        <f ca="1" t="shared" si="24"/>
        <v/>
      </c>
      <c r="T94" s="61" t="str">
        <f ca="1" t="shared" si="24"/>
        <v/>
      </c>
      <c r="U94" s="61" t="str">
        <f ca="1" t="shared" si="24"/>
        <v/>
      </c>
      <c r="V94" s="61" t="str">
        <f ca="1" t="shared" si="24"/>
        <v/>
      </c>
      <c r="W94" s="61" t="str">
        <f ca="1" t="shared" si="24"/>
        <v/>
      </c>
      <c r="X94" s="61" t="str">
        <f ca="1" t="shared" si="24"/>
        <v/>
      </c>
      <c r="Y94" s="61" t="str">
        <f ca="1" t="shared" si="22"/>
        <v/>
      </c>
      <c r="Z94" s="61" t="str">
        <f ca="1" t="shared" si="22"/>
        <v/>
      </c>
      <c r="AA94" s="61" t="str">
        <f ca="1" t="shared" si="22"/>
        <v/>
      </c>
      <c r="AB94" s="61" t="str">
        <f ca="1" t="shared" si="22"/>
        <v/>
      </c>
      <c r="AC94" s="61" t="str">
        <f ca="1" t="shared" si="22"/>
        <v/>
      </c>
      <c r="AD94" s="61" t="str">
        <f ca="1" t="shared" si="22"/>
        <v/>
      </c>
      <c r="AE94" s="61" t="str">
        <f ca="1" t="shared" si="22"/>
        <v/>
      </c>
      <c r="AF94" s="61" t="str">
        <f ca="1" t="shared" si="22"/>
        <v/>
      </c>
      <c r="AG94" s="61" t="str">
        <f ca="1" t="shared" si="22"/>
        <v/>
      </c>
      <c r="AH94" s="61" t="str">
        <f ca="1" t="shared" si="22"/>
        <v/>
      </c>
      <c r="AI94" s="61" t="str">
        <f ca="1" t="shared" si="22"/>
        <v/>
      </c>
      <c r="AJ94" s="61" t="str">
        <f ca="1" t="shared" si="22"/>
        <v/>
      </c>
      <c r="AK94" s="61" t="str">
        <f ca="1" t="shared" si="22"/>
        <v/>
      </c>
      <c r="AL94" s="61" t="str">
        <f ca="1" t="shared" si="22"/>
        <v/>
      </c>
      <c r="AM94" s="61" t="str">
        <f ca="1" t="shared" si="22"/>
        <v/>
      </c>
      <c r="AN94" s="61" t="str">
        <f ca="1" t="shared" si="22"/>
        <v/>
      </c>
      <c r="AO94" s="61" t="str">
        <f ca="1" t="shared" si="23"/>
        <v/>
      </c>
      <c r="AP94" s="61" t="str">
        <f ca="1" t="shared" si="23"/>
        <v/>
      </c>
      <c r="AQ94" s="61" t="str">
        <f ca="1" t="shared" si="23"/>
        <v/>
      </c>
      <c r="AR94" s="61" t="str">
        <f ca="1" t="shared" si="23"/>
        <v/>
      </c>
      <c r="AS94" s="61" t="str">
        <f ca="1" t="shared" si="23"/>
        <v/>
      </c>
      <c r="AT94" s="61" t="str">
        <f ca="1" t="shared" si="23"/>
        <v/>
      </c>
      <c r="AU94" s="61" t="str">
        <f ca="1" t="shared" si="23"/>
        <v/>
      </c>
      <c r="AV94" s="61" t="str">
        <f ca="1" t="shared" si="23"/>
        <v/>
      </c>
      <c r="AW94" s="61" t="str">
        <f ca="1" t="shared" si="23"/>
        <v/>
      </c>
      <c r="AX94" s="61" t="str">
        <f ca="1" t="shared" si="23"/>
        <v/>
      </c>
      <c r="AY94" s="61" t="str">
        <f ca="1" t="shared" si="23"/>
        <v/>
      </c>
      <c r="AZ94" s="61" t="str">
        <f ca="1" t="shared" si="23"/>
        <v/>
      </c>
      <c r="BA94" s="61" t="str">
        <f ca="1" t="shared" si="23"/>
        <v/>
      </c>
      <c r="BB94" s="61" t="str">
        <f ca="1" t="shared" si="23"/>
        <v/>
      </c>
      <c r="BC94" s="61" t="str">
        <f ca="1" t="shared" si="23"/>
        <v/>
      </c>
      <c r="BD94" s="61" t="str">
        <f ca="1" t="shared" si="23"/>
        <v/>
      </c>
      <c r="BE94" s="61" t="str">
        <f ca="1" t="shared" si="18"/>
        <v/>
      </c>
      <c r="BF94" s="61" t="str">
        <f ca="1" t="shared" si="18"/>
        <v/>
      </c>
      <c r="BG94" s="61" t="str">
        <f ca="1" t="shared" si="18"/>
        <v/>
      </c>
      <c r="BH94" s="61" t="str">
        <f ca="1" t="shared" si="18"/>
        <v/>
      </c>
      <c r="BI94" s="61" t="str">
        <f ca="1" t="shared" si="18"/>
        <v/>
      </c>
      <c r="BJ94" s="61" t="str">
        <f ca="1" t="shared" si="18"/>
        <v/>
      </c>
      <c r="BK94" s="61" t="str">
        <f ca="1" t="shared" si="18"/>
        <v/>
      </c>
      <c r="BL94" s="61" t="str">
        <f ca="1" t="shared" si="18"/>
        <v/>
      </c>
      <c r="BM94" s="61" t="str">
        <f ca="1" t="shared" si="18"/>
        <v/>
      </c>
      <c r="BN94" s="9"/>
    </row>
    <row r="95" s="2" customFormat="1" ht="40.15" customHeight="1" spans="2:66">
      <c r="B95" s="36"/>
      <c r="C95" s="33" t="s">
        <v>22</v>
      </c>
      <c r="D95" s="33"/>
      <c r="E95" s="33"/>
      <c r="F95" s="34"/>
      <c r="G95" s="75">
        <v>45822</v>
      </c>
      <c r="H95" s="31">
        <v>1</v>
      </c>
      <c r="I95" s="59"/>
      <c r="J95" s="60">
        <f ca="1" t="shared" si="24"/>
        <v>2</v>
      </c>
      <c r="K95" s="61" t="str">
        <f ca="1" t="shared" si="24"/>
        <v/>
      </c>
      <c r="L95" s="61" t="str">
        <f ca="1" t="shared" si="24"/>
        <v/>
      </c>
      <c r="M95" s="61" t="str">
        <f ca="1" t="shared" si="24"/>
        <v/>
      </c>
      <c r="N95" s="61" t="str">
        <f ca="1" t="shared" si="24"/>
        <v/>
      </c>
      <c r="O95" s="61" t="str">
        <f ca="1" t="shared" si="24"/>
        <v/>
      </c>
      <c r="P95" s="61" t="str">
        <f ca="1" t="shared" si="24"/>
        <v/>
      </c>
      <c r="Q95" s="61" t="str">
        <f ca="1" t="shared" si="24"/>
        <v/>
      </c>
      <c r="R95" s="61" t="str">
        <f ca="1" t="shared" si="24"/>
        <v/>
      </c>
      <c r="S95" s="61" t="str">
        <f ca="1" t="shared" si="24"/>
        <v/>
      </c>
      <c r="T95" s="61" t="str">
        <f ca="1" t="shared" si="24"/>
        <v/>
      </c>
      <c r="U95" s="61" t="str">
        <f ca="1" t="shared" si="24"/>
        <v/>
      </c>
      <c r="V95" s="61" t="str">
        <f ca="1" t="shared" si="24"/>
        <v/>
      </c>
      <c r="W95" s="61" t="str">
        <f ca="1" t="shared" si="24"/>
        <v/>
      </c>
      <c r="X95" s="61" t="str">
        <f ca="1" t="shared" si="24"/>
        <v/>
      </c>
      <c r="Y95" s="61" t="str">
        <f ca="1" t="shared" si="22"/>
        <v/>
      </c>
      <c r="Z95" s="61" t="str">
        <f ca="1" t="shared" si="22"/>
        <v/>
      </c>
      <c r="AA95" s="61" t="str">
        <f ca="1" t="shared" si="22"/>
        <v/>
      </c>
      <c r="AB95" s="61" t="str">
        <f ca="1" t="shared" si="22"/>
        <v/>
      </c>
      <c r="AC95" s="61" t="str">
        <f ca="1" t="shared" si="22"/>
        <v/>
      </c>
      <c r="AD95" s="61" t="str">
        <f ca="1" t="shared" si="22"/>
        <v/>
      </c>
      <c r="AE95" s="61" t="str">
        <f ca="1" t="shared" si="22"/>
        <v/>
      </c>
      <c r="AF95" s="61" t="str">
        <f ca="1" t="shared" si="22"/>
        <v/>
      </c>
      <c r="AG95" s="61" t="str">
        <f ca="1" t="shared" si="22"/>
        <v/>
      </c>
      <c r="AH95" s="61" t="str">
        <f ca="1" t="shared" si="22"/>
        <v/>
      </c>
      <c r="AI95" s="61" t="str">
        <f ca="1" t="shared" si="22"/>
        <v/>
      </c>
      <c r="AJ95" s="61" t="str">
        <f ca="1" t="shared" si="22"/>
        <v/>
      </c>
      <c r="AK95" s="61" t="str">
        <f ca="1" t="shared" si="22"/>
        <v/>
      </c>
      <c r="AL95" s="61" t="str">
        <f ca="1" t="shared" si="22"/>
        <v/>
      </c>
      <c r="AM95" s="61" t="str">
        <f ca="1" t="shared" si="22"/>
        <v/>
      </c>
      <c r="AN95" s="61" t="str">
        <f ca="1" t="shared" si="22"/>
        <v/>
      </c>
      <c r="AO95" s="61" t="str">
        <f ca="1" t="shared" si="23"/>
        <v/>
      </c>
      <c r="AP95" s="61" t="str">
        <f ca="1" t="shared" si="23"/>
        <v/>
      </c>
      <c r="AQ95" s="61" t="str">
        <f ca="1" t="shared" si="23"/>
        <v/>
      </c>
      <c r="AR95" s="61" t="str">
        <f ca="1" t="shared" si="23"/>
        <v/>
      </c>
      <c r="AS95" s="61" t="str">
        <f ca="1" t="shared" si="23"/>
        <v/>
      </c>
      <c r="AT95" s="61" t="str">
        <f ca="1" t="shared" si="23"/>
        <v/>
      </c>
      <c r="AU95" s="61" t="str">
        <f ca="1" t="shared" si="23"/>
        <v/>
      </c>
      <c r="AV95" s="61" t="str">
        <f ca="1" t="shared" si="23"/>
        <v/>
      </c>
      <c r="AW95" s="61" t="str">
        <f ca="1" t="shared" si="23"/>
        <v/>
      </c>
      <c r="AX95" s="61" t="str">
        <f ca="1" t="shared" si="23"/>
        <v/>
      </c>
      <c r="AY95" s="61" t="str">
        <f ca="1" t="shared" si="23"/>
        <v/>
      </c>
      <c r="AZ95" s="61" t="str">
        <f ca="1" t="shared" si="23"/>
        <v/>
      </c>
      <c r="BA95" s="61" t="str">
        <f ca="1" t="shared" si="23"/>
        <v/>
      </c>
      <c r="BB95" s="61" t="str">
        <f ca="1" t="shared" si="23"/>
        <v/>
      </c>
      <c r="BC95" s="61" t="str">
        <f ca="1" t="shared" si="23"/>
        <v/>
      </c>
      <c r="BD95" s="61" t="str">
        <f ca="1" t="shared" si="23"/>
        <v/>
      </c>
      <c r="BE95" s="61" t="str">
        <f ca="1" t="shared" si="18"/>
        <v/>
      </c>
      <c r="BF95" s="61" t="str">
        <f ca="1" t="shared" si="18"/>
        <v/>
      </c>
      <c r="BG95" s="61" t="str">
        <f ca="1" t="shared" si="18"/>
        <v/>
      </c>
      <c r="BH95" s="61" t="str">
        <f ca="1" t="shared" si="18"/>
        <v/>
      </c>
      <c r="BI95" s="61" t="str">
        <f ca="1" t="shared" si="18"/>
        <v/>
      </c>
      <c r="BJ95" s="61" t="str">
        <f ca="1" t="shared" si="18"/>
        <v/>
      </c>
      <c r="BK95" s="61" t="str">
        <f ca="1" t="shared" si="18"/>
        <v/>
      </c>
      <c r="BL95" s="61" t="str">
        <f ca="1" t="shared" si="18"/>
        <v/>
      </c>
      <c r="BM95" s="61" t="str">
        <f ca="1" t="shared" si="18"/>
        <v/>
      </c>
      <c r="BN95" s="9"/>
    </row>
    <row r="96" s="2" customFormat="1" ht="40.15" customHeight="1" spans="2:66">
      <c r="B96" s="36"/>
      <c r="C96" s="33" t="s">
        <v>22</v>
      </c>
      <c r="D96" s="33"/>
      <c r="E96" s="33"/>
      <c r="F96" s="34"/>
      <c r="G96" s="75">
        <v>45822</v>
      </c>
      <c r="H96" s="31">
        <v>1</v>
      </c>
      <c r="I96" s="59"/>
      <c r="J96" s="60">
        <f ca="1" t="shared" si="24"/>
        <v>2</v>
      </c>
      <c r="K96" s="61" t="str">
        <f ca="1" t="shared" si="24"/>
        <v/>
      </c>
      <c r="L96" s="61" t="str">
        <f ca="1" t="shared" si="24"/>
        <v/>
      </c>
      <c r="M96" s="61" t="str">
        <f ca="1" t="shared" si="24"/>
        <v/>
      </c>
      <c r="N96" s="61" t="str">
        <f ca="1" t="shared" si="24"/>
        <v/>
      </c>
      <c r="O96" s="61" t="str">
        <f ca="1" t="shared" si="24"/>
        <v/>
      </c>
      <c r="P96" s="61" t="str">
        <f ca="1" t="shared" si="24"/>
        <v/>
      </c>
      <c r="Q96" s="61" t="str">
        <f ca="1" t="shared" si="24"/>
        <v/>
      </c>
      <c r="R96" s="61" t="str">
        <f ca="1" t="shared" si="24"/>
        <v/>
      </c>
      <c r="S96" s="61" t="str">
        <f ca="1" t="shared" si="24"/>
        <v/>
      </c>
      <c r="T96" s="61" t="str">
        <f ca="1" t="shared" si="24"/>
        <v/>
      </c>
      <c r="U96" s="61" t="str">
        <f ca="1" t="shared" si="24"/>
        <v/>
      </c>
      <c r="V96" s="61" t="str">
        <f ca="1" t="shared" si="24"/>
        <v/>
      </c>
      <c r="W96" s="61" t="str">
        <f ca="1" t="shared" si="24"/>
        <v/>
      </c>
      <c r="X96" s="61" t="str">
        <f ca="1" t="shared" si="24"/>
        <v/>
      </c>
      <c r="Y96" s="61" t="str">
        <f ca="1" t="shared" si="22"/>
        <v/>
      </c>
      <c r="Z96" s="61" t="str">
        <f ca="1" t="shared" si="22"/>
        <v/>
      </c>
      <c r="AA96" s="61" t="str">
        <f ca="1" t="shared" si="22"/>
        <v/>
      </c>
      <c r="AB96" s="61" t="str">
        <f ca="1" t="shared" si="22"/>
        <v/>
      </c>
      <c r="AC96" s="61" t="str">
        <f ca="1" t="shared" si="22"/>
        <v/>
      </c>
      <c r="AD96" s="61" t="str">
        <f ca="1" t="shared" si="22"/>
        <v/>
      </c>
      <c r="AE96" s="61" t="str">
        <f ca="1" t="shared" si="22"/>
        <v/>
      </c>
      <c r="AF96" s="61" t="str">
        <f ca="1" t="shared" si="22"/>
        <v/>
      </c>
      <c r="AG96" s="61" t="str">
        <f ca="1" t="shared" si="22"/>
        <v/>
      </c>
      <c r="AH96" s="61" t="str">
        <f ca="1" t="shared" si="22"/>
        <v/>
      </c>
      <c r="AI96" s="61" t="str">
        <f ca="1" t="shared" si="22"/>
        <v/>
      </c>
      <c r="AJ96" s="61" t="str">
        <f ca="1" t="shared" si="22"/>
        <v/>
      </c>
      <c r="AK96" s="61" t="str">
        <f ca="1" t="shared" si="22"/>
        <v/>
      </c>
      <c r="AL96" s="61" t="str">
        <f ca="1" t="shared" si="22"/>
        <v/>
      </c>
      <c r="AM96" s="61" t="str">
        <f ca="1" t="shared" si="22"/>
        <v/>
      </c>
      <c r="AN96" s="61" t="str">
        <f ca="1" t="shared" si="22"/>
        <v/>
      </c>
      <c r="AO96" s="61" t="str">
        <f ca="1" t="shared" si="23"/>
        <v/>
      </c>
      <c r="AP96" s="61" t="str">
        <f ca="1" t="shared" si="23"/>
        <v/>
      </c>
      <c r="AQ96" s="61" t="str">
        <f ca="1" t="shared" si="23"/>
        <v/>
      </c>
      <c r="AR96" s="61" t="str">
        <f ca="1" t="shared" si="23"/>
        <v/>
      </c>
      <c r="AS96" s="61" t="str">
        <f ca="1" t="shared" si="23"/>
        <v/>
      </c>
      <c r="AT96" s="61" t="str">
        <f ca="1" t="shared" si="23"/>
        <v/>
      </c>
      <c r="AU96" s="61" t="str">
        <f ca="1" t="shared" si="23"/>
        <v/>
      </c>
      <c r="AV96" s="61" t="str">
        <f ca="1" t="shared" si="23"/>
        <v/>
      </c>
      <c r="AW96" s="61" t="str">
        <f ca="1" t="shared" si="23"/>
        <v/>
      </c>
      <c r="AX96" s="61" t="str">
        <f ca="1" t="shared" si="23"/>
        <v/>
      </c>
      <c r="AY96" s="61" t="str">
        <f ca="1" t="shared" si="23"/>
        <v/>
      </c>
      <c r="AZ96" s="61" t="str">
        <f ca="1" t="shared" si="23"/>
        <v/>
      </c>
      <c r="BA96" s="61" t="str">
        <f ca="1" t="shared" si="23"/>
        <v/>
      </c>
      <c r="BB96" s="61" t="str">
        <f ca="1" t="shared" si="23"/>
        <v/>
      </c>
      <c r="BC96" s="61" t="str">
        <f ca="1" t="shared" si="23"/>
        <v/>
      </c>
      <c r="BD96" s="61" t="str">
        <f ca="1" t="shared" si="23"/>
        <v/>
      </c>
      <c r="BE96" s="61" t="str">
        <f ca="1" t="shared" si="18"/>
        <v/>
      </c>
      <c r="BF96" s="61" t="str">
        <f ca="1" t="shared" si="18"/>
        <v/>
      </c>
      <c r="BG96" s="61" t="str">
        <f ca="1" t="shared" si="18"/>
        <v/>
      </c>
      <c r="BH96" s="61" t="str">
        <f ca="1" t="shared" si="18"/>
        <v/>
      </c>
      <c r="BI96" s="61" t="str">
        <f ca="1" t="shared" si="18"/>
        <v/>
      </c>
      <c r="BJ96" s="61" t="str">
        <f ca="1" t="shared" si="18"/>
        <v/>
      </c>
      <c r="BK96" s="61" t="str">
        <f ca="1" t="shared" si="18"/>
        <v/>
      </c>
      <c r="BL96" s="61" t="str">
        <f ca="1" t="shared" si="18"/>
        <v/>
      </c>
      <c r="BM96" s="61" t="str">
        <f ca="1" t="shared" si="18"/>
        <v/>
      </c>
      <c r="BN96" s="9"/>
    </row>
    <row r="97" s="2" customFormat="1" ht="40.15" customHeight="1" spans="2:66">
      <c r="B97" s="36"/>
      <c r="C97" s="33" t="s">
        <v>22</v>
      </c>
      <c r="D97" s="33"/>
      <c r="E97" s="33"/>
      <c r="F97" s="34"/>
      <c r="G97" s="75">
        <v>45822</v>
      </c>
      <c r="H97" s="31">
        <v>1</v>
      </c>
      <c r="I97" s="59"/>
      <c r="J97" s="60">
        <f ca="1" t="shared" si="24"/>
        <v>2</v>
      </c>
      <c r="K97" s="61" t="str">
        <f ca="1" t="shared" si="24"/>
        <v/>
      </c>
      <c r="L97" s="61" t="str">
        <f ca="1" t="shared" si="24"/>
        <v/>
      </c>
      <c r="M97" s="61" t="str">
        <f ca="1" t="shared" si="24"/>
        <v/>
      </c>
      <c r="N97" s="61" t="str">
        <f ca="1" t="shared" si="24"/>
        <v/>
      </c>
      <c r="O97" s="61" t="str">
        <f ca="1" t="shared" si="24"/>
        <v/>
      </c>
      <c r="P97" s="61" t="str">
        <f ca="1" t="shared" si="24"/>
        <v/>
      </c>
      <c r="Q97" s="61" t="str">
        <f ca="1" t="shared" si="24"/>
        <v/>
      </c>
      <c r="R97" s="61" t="str">
        <f ca="1" t="shared" si="24"/>
        <v/>
      </c>
      <c r="S97" s="61" t="str">
        <f ca="1" t="shared" si="24"/>
        <v/>
      </c>
      <c r="T97" s="61" t="str">
        <f ca="1" t="shared" si="24"/>
        <v/>
      </c>
      <c r="U97" s="61" t="str">
        <f ca="1" t="shared" si="24"/>
        <v/>
      </c>
      <c r="V97" s="61" t="str">
        <f ca="1" t="shared" si="24"/>
        <v/>
      </c>
      <c r="W97" s="61" t="str">
        <f ca="1" t="shared" si="24"/>
        <v/>
      </c>
      <c r="X97" s="61" t="str">
        <f ca="1" t="shared" si="24"/>
        <v/>
      </c>
      <c r="Y97" s="61" t="str">
        <f ca="1" t="shared" si="22"/>
        <v/>
      </c>
      <c r="Z97" s="61" t="str">
        <f ca="1" t="shared" si="22"/>
        <v/>
      </c>
      <c r="AA97" s="61" t="str">
        <f ca="1" t="shared" si="22"/>
        <v/>
      </c>
      <c r="AB97" s="61" t="str">
        <f ca="1" t="shared" si="22"/>
        <v/>
      </c>
      <c r="AC97" s="61" t="str">
        <f ca="1" t="shared" si="22"/>
        <v/>
      </c>
      <c r="AD97" s="61" t="str">
        <f ca="1" t="shared" si="22"/>
        <v/>
      </c>
      <c r="AE97" s="61" t="str">
        <f ca="1" t="shared" si="22"/>
        <v/>
      </c>
      <c r="AF97" s="61" t="str">
        <f ca="1" t="shared" si="22"/>
        <v/>
      </c>
      <c r="AG97" s="61" t="str">
        <f ca="1" t="shared" si="22"/>
        <v/>
      </c>
      <c r="AH97" s="61" t="str">
        <f ca="1" t="shared" si="22"/>
        <v/>
      </c>
      <c r="AI97" s="61" t="str">
        <f ca="1" t="shared" si="22"/>
        <v/>
      </c>
      <c r="AJ97" s="61" t="str">
        <f ca="1" t="shared" si="22"/>
        <v/>
      </c>
      <c r="AK97" s="61" t="str">
        <f ca="1" t="shared" si="22"/>
        <v/>
      </c>
      <c r="AL97" s="61" t="str">
        <f ca="1" t="shared" si="22"/>
        <v/>
      </c>
      <c r="AM97" s="61" t="str">
        <f ca="1" t="shared" si="22"/>
        <v/>
      </c>
      <c r="AN97" s="61" t="str">
        <f ca="1" t="shared" si="22"/>
        <v/>
      </c>
      <c r="AO97" s="61" t="str">
        <f ca="1" t="shared" si="23"/>
        <v/>
      </c>
      <c r="AP97" s="61" t="str">
        <f ca="1" t="shared" si="23"/>
        <v/>
      </c>
      <c r="AQ97" s="61" t="str">
        <f ca="1" t="shared" si="23"/>
        <v/>
      </c>
      <c r="AR97" s="61" t="str">
        <f ca="1" t="shared" si="23"/>
        <v/>
      </c>
      <c r="AS97" s="61" t="str">
        <f ca="1" t="shared" si="23"/>
        <v/>
      </c>
      <c r="AT97" s="61" t="str">
        <f ca="1" t="shared" si="23"/>
        <v/>
      </c>
      <c r="AU97" s="61" t="str">
        <f ca="1" t="shared" si="23"/>
        <v/>
      </c>
      <c r="AV97" s="61" t="str">
        <f ca="1" t="shared" si="23"/>
        <v/>
      </c>
      <c r="AW97" s="61" t="str">
        <f ca="1" t="shared" si="23"/>
        <v/>
      </c>
      <c r="AX97" s="61" t="str">
        <f ca="1" t="shared" si="23"/>
        <v/>
      </c>
      <c r="AY97" s="61" t="str">
        <f ca="1" t="shared" si="23"/>
        <v/>
      </c>
      <c r="AZ97" s="61" t="str">
        <f ca="1" t="shared" si="23"/>
        <v/>
      </c>
      <c r="BA97" s="61" t="str">
        <f ca="1" t="shared" si="23"/>
        <v/>
      </c>
      <c r="BB97" s="61" t="str">
        <f ca="1" t="shared" si="23"/>
        <v/>
      </c>
      <c r="BC97" s="61" t="str">
        <f ca="1" t="shared" si="23"/>
        <v/>
      </c>
      <c r="BD97" s="61" t="str">
        <f ca="1" t="shared" si="23"/>
        <v/>
      </c>
      <c r="BE97" s="61" t="str">
        <f ca="1" t="shared" si="18"/>
        <v/>
      </c>
      <c r="BF97" s="61" t="str">
        <f ca="1" t="shared" si="18"/>
        <v/>
      </c>
      <c r="BG97" s="61" t="str">
        <f ca="1" t="shared" si="18"/>
        <v/>
      </c>
      <c r="BH97" s="61" t="str">
        <f ca="1" t="shared" si="18"/>
        <v/>
      </c>
      <c r="BI97" s="61" t="str">
        <f ca="1" t="shared" si="18"/>
        <v/>
      </c>
      <c r="BJ97" s="61" t="str">
        <f ca="1" t="shared" si="18"/>
        <v/>
      </c>
      <c r="BK97" s="61" t="str">
        <f ca="1" t="shared" si="18"/>
        <v/>
      </c>
      <c r="BL97" s="61" t="str">
        <f ca="1" t="shared" si="18"/>
        <v/>
      </c>
      <c r="BM97" s="61" t="str">
        <f ca="1" t="shared" si="18"/>
        <v/>
      </c>
      <c r="BN97" s="9"/>
    </row>
    <row r="98" s="2" customFormat="1" ht="40.15" customHeight="1" spans="2:66">
      <c r="B98" s="36"/>
      <c r="C98" s="33" t="s">
        <v>22</v>
      </c>
      <c r="D98" s="33"/>
      <c r="E98" s="33"/>
      <c r="F98" s="34"/>
      <c r="G98" s="75">
        <v>45822</v>
      </c>
      <c r="H98" s="31">
        <v>1</v>
      </c>
      <c r="I98" s="59"/>
      <c r="J98" s="60">
        <f ca="1" t="shared" si="24"/>
        <v>2</v>
      </c>
      <c r="K98" s="61" t="str">
        <f ca="1" t="shared" si="24"/>
        <v/>
      </c>
      <c r="L98" s="61" t="str">
        <f ca="1" t="shared" si="24"/>
        <v/>
      </c>
      <c r="M98" s="61" t="str">
        <f ca="1" t="shared" si="24"/>
        <v/>
      </c>
      <c r="N98" s="61" t="str">
        <f ca="1" t="shared" si="24"/>
        <v/>
      </c>
      <c r="O98" s="61" t="str">
        <f ca="1" t="shared" si="24"/>
        <v/>
      </c>
      <c r="P98" s="61" t="str">
        <f ca="1" t="shared" si="24"/>
        <v/>
      </c>
      <c r="Q98" s="61" t="str">
        <f ca="1" t="shared" si="24"/>
        <v/>
      </c>
      <c r="R98" s="61" t="str">
        <f ca="1" t="shared" si="24"/>
        <v/>
      </c>
      <c r="S98" s="61" t="str">
        <f ca="1" t="shared" si="24"/>
        <v/>
      </c>
      <c r="T98" s="61" t="str">
        <f ca="1" t="shared" si="24"/>
        <v/>
      </c>
      <c r="U98" s="61" t="str">
        <f ca="1" t="shared" si="24"/>
        <v/>
      </c>
      <c r="V98" s="61" t="str">
        <f ca="1" t="shared" si="24"/>
        <v/>
      </c>
      <c r="W98" s="61" t="str">
        <f ca="1" t="shared" si="24"/>
        <v/>
      </c>
      <c r="X98" s="61" t="str">
        <f ca="1" t="shared" si="24"/>
        <v/>
      </c>
      <c r="Y98" s="61" t="str">
        <f ca="1" t="shared" si="22"/>
        <v/>
      </c>
      <c r="Z98" s="61" t="str">
        <f ca="1" t="shared" si="22"/>
        <v/>
      </c>
      <c r="AA98" s="61" t="str">
        <f ca="1" t="shared" si="22"/>
        <v/>
      </c>
      <c r="AB98" s="61" t="str">
        <f ca="1" t="shared" si="22"/>
        <v/>
      </c>
      <c r="AC98" s="61" t="str">
        <f ca="1" t="shared" si="22"/>
        <v/>
      </c>
      <c r="AD98" s="61" t="str">
        <f ca="1" t="shared" si="22"/>
        <v/>
      </c>
      <c r="AE98" s="61" t="str">
        <f ca="1" t="shared" si="22"/>
        <v/>
      </c>
      <c r="AF98" s="61" t="str">
        <f ca="1" t="shared" si="22"/>
        <v/>
      </c>
      <c r="AG98" s="61" t="str">
        <f ca="1" t="shared" si="22"/>
        <v/>
      </c>
      <c r="AH98" s="61" t="str">
        <f ca="1" t="shared" si="22"/>
        <v/>
      </c>
      <c r="AI98" s="61" t="str">
        <f ca="1" t="shared" si="22"/>
        <v/>
      </c>
      <c r="AJ98" s="61" t="str">
        <f ca="1" t="shared" si="22"/>
        <v/>
      </c>
      <c r="AK98" s="61" t="str">
        <f ca="1" t="shared" si="22"/>
        <v/>
      </c>
      <c r="AL98" s="61" t="str">
        <f ca="1" t="shared" si="22"/>
        <v/>
      </c>
      <c r="AM98" s="61" t="str">
        <f ca="1" t="shared" si="22"/>
        <v/>
      </c>
      <c r="AN98" s="61" t="str">
        <f ca="1" t="shared" si="22"/>
        <v/>
      </c>
      <c r="AO98" s="61" t="str">
        <f ca="1" t="shared" si="23"/>
        <v/>
      </c>
      <c r="AP98" s="61" t="str">
        <f ca="1" t="shared" si="23"/>
        <v/>
      </c>
      <c r="AQ98" s="61" t="str">
        <f ca="1" t="shared" si="23"/>
        <v/>
      </c>
      <c r="AR98" s="61" t="str">
        <f ca="1" t="shared" si="23"/>
        <v/>
      </c>
      <c r="AS98" s="61" t="str">
        <f ca="1" t="shared" si="23"/>
        <v/>
      </c>
      <c r="AT98" s="61" t="str">
        <f ca="1" t="shared" si="23"/>
        <v/>
      </c>
      <c r="AU98" s="61" t="str">
        <f ca="1" t="shared" si="23"/>
        <v/>
      </c>
      <c r="AV98" s="61" t="str">
        <f ca="1" t="shared" si="23"/>
        <v/>
      </c>
      <c r="AW98" s="61" t="str">
        <f ca="1" t="shared" si="23"/>
        <v/>
      </c>
      <c r="AX98" s="61" t="str">
        <f ca="1" t="shared" si="23"/>
        <v/>
      </c>
      <c r="AY98" s="61" t="str">
        <f ca="1" t="shared" si="23"/>
        <v/>
      </c>
      <c r="AZ98" s="61" t="str">
        <f ca="1" t="shared" si="23"/>
        <v/>
      </c>
      <c r="BA98" s="61" t="str">
        <f ca="1" t="shared" si="23"/>
        <v/>
      </c>
      <c r="BB98" s="61" t="str">
        <f ca="1" t="shared" si="23"/>
        <v/>
      </c>
      <c r="BC98" s="61" t="str">
        <f ca="1" t="shared" si="23"/>
        <v/>
      </c>
      <c r="BD98" s="61" t="str">
        <f ca="1" t="shared" si="23"/>
        <v/>
      </c>
      <c r="BE98" s="61" t="str">
        <f ca="1" t="shared" si="18"/>
        <v/>
      </c>
      <c r="BF98" s="61" t="str">
        <f ca="1" t="shared" si="18"/>
        <v/>
      </c>
      <c r="BG98" s="61" t="str">
        <f ca="1" t="shared" si="18"/>
        <v/>
      </c>
      <c r="BH98" s="61" t="str">
        <f ca="1" t="shared" si="18"/>
        <v/>
      </c>
      <c r="BI98" s="61" t="str">
        <f ca="1" t="shared" si="18"/>
        <v/>
      </c>
      <c r="BJ98" s="61" t="str">
        <f ca="1" t="shared" si="18"/>
        <v/>
      </c>
      <c r="BK98" s="61" t="str">
        <f ca="1" t="shared" si="18"/>
        <v/>
      </c>
      <c r="BL98" s="61" t="str">
        <f ca="1" t="shared" si="18"/>
        <v/>
      </c>
      <c r="BM98" s="61" t="str">
        <f ca="1" t="shared" si="18"/>
        <v/>
      </c>
      <c r="BN98" s="9"/>
    </row>
    <row r="99" s="2" customFormat="1" ht="40.15" customHeight="1" spans="2:66">
      <c r="B99" s="36"/>
      <c r="C99" s="33" t="s">
        <v>22</v>
      </c>
      <c r="D99" s="33"/>
      <c r="E99" s="33"/>
      <c r="F99" s="34"/>
      <c r="G99" s="75">
        <v>45822</v>
      </c>
      <c r="H99" s="31">
        <v>1</v>
      </c>
      <c r="I99" s="59"/>
      <c r="J99" s="60">
        <f ca="1" t="shared" si="24"/>
        <v>2</v>
      </c>
      <c r="K99" s="61" t="str">
        <f ca="1" t="shared" si="24"/>
        <v/>
      </c>
      <c r="L99" s="61" t="str">
        <f ca="1" t="shared" si="24"/>
        <v/>
      </c>
      <c r="M99" s="61" t="str">
        <f ca="1" t="shared" si="24"/>
        <v/>
      </c>
      <c r="N99" s="61" t="str">
        <f ca="1" t="shared" si="24"/>
        <v/>
      </c>
      <c r="O99" s="61" t="str">
        <f ca="1" t="shared" si="24"/>
        <v/>
      </c>
      <c r="P99" s="61" t="str">
        <f ca="1" t="shared" si="24"/>
        <v/>
      </c>
      <c r="Q99" s="61" t="str">
        <f ca="1" t="shared" si="24"/>
        <v/>
      </c>
      <c r="R99" s="61" t="str">
        <f ca="1" t="shared" si="24"/>
        <v/>
      </c>
      <c r="S99" s="61" t="str">
        <f ca="1" t="shared" si="24"/>
        <v/>
      </c>
      <c r="T99" s="61" t="str">
        <f ca="1" t="shared" si="24"/>
        <v/>
      </c>
      <c r="U99" s="61" t="str">
        <f ca="1" t="shared" si="24"/>
        <v/>
      </c>
      <c r="V99" s="61" t="str">
        <f ca="1" t="shared" si="24"/>
        <v/>
      </c>
      <c r="W99" s="61" t="str">
        <f ca="1" t="shared" si="24"/>
        <v/>
      </c>
      <c r="X99" s="61" t="str">
        <f ca="1" t="shared" si="24"/>
        <v/>
      </c>
      <c r="Y99" s="61" t="str">
        <f ca="1" t="shared" si="22"/>
        <v/>
      </c>
      <c r="Z99" s="61" t="str">
        <f ca="1" t="shared" si="22"/>
        <v/>
      </c>
      <c r="AA99" s="61" t="str">
        <f ca="1" t="shared" si="22"/>
        <v/>
      </c>
      <c r="AB99" s="61" t="str">
        <f ca="1" t="shared" si="22"/>
        <v/>
      </c>
      <c r="AC99" s="61" t="str">
        <f ca="1" t="shared" si="22"/>
        <v/>
      </c>
      <c r="AD99" s="61" t="str">
        <f ca="1" t="shared" si="22"/>
        <v/>
      </c>
      <c r="AE99" s="61" t="str">
        <f ca="1" t="shared" si="22"/>
        <v/>
      </c>
      <c r="AF99" s="61" t="str">
        <f ca="1" t="shared" si="22"/>
        <v/>
      </c>
      <c r="AG99" s="61" t="str">
        <f ca="1" t="shared" si="22"/>
        <v/>
      </c>
      <c r="AH99" s="61" t="str">
        <f ca="1" t="shared" si="22"/>
        <v/>
      </c>
      <c r="AI99" s="61" t="str">
        <f ca="1" t="shared" si="22"/>
        <v/>
      </c>
      <c r="AJ99" s="61" t="str">
        <f ca="1" t="shared" si="22"/>
        <v/>
      </c>
      <c r="AK99" s="61" t="str">
        <f ca="1" t="shared" si="22"/>
        <v/>
      </c>
      <c r="AL99" s="61" t="str">
        <f ca="1" t="shared" si="22"/>
        <v/>
      </c>
      <c r="AM99" s="61" t="str">
        <f ca="1" t="shared" si="22"/>
        <v/>
      </c>
      <c r="AN99" s="61" t="str">
        <f ca="1" t="shared" si="22"/>
        <v/>
      </c>
      <c r="AO99" s="61" t="str">
        <f ca="1" t="shared" si="23"/>
        <v/>
      </c>
      <c r="AP99" s="61" t="str">
        <f ca="1" t="shared" si="23"/>
        <v/>
      </c>
      <c r="AQ99" s="61" t="str">
        <f ca="1" t="shared" si="23"/>
        <v/>
      </c>
      <c r="AR99" s="61" t="str">
        <f ca="1" t="shared" si="23"/>
        <v/>
      </c>
      <c r="AS99" s="61" t="str">
        <f ca="1" t="shared" si="23"/>
        <v/>
      </c>
      <c r="AT99" s="61" t="str">
        <f ca="1" t="shared" si="23"/>
        <v/>
      </c>
      <c r="AU99" s="61" t="str">
        <f ca="1" t="shared" si="23"/>
        <v/>
      </c>
      <c r="AV99" s="61" t="str">
        <f ca="1" t="shared" si="23"/>
        <v/>
      </c>
      <c r="AW99" s="61" t="str">
        <f ca="1" t="shared" si="23"/>
        <v/>
      </c>
      <c r="AX99" s="61" t="str">
        <f ca="1" t="shared" si="23"/>
        <v/>
      </c>
      <c r="AY99" s="61" t="str">
        <f ca="1" t="shared" si="23"/>
        <v/>
      </c>
      <c r="AZ99" s="61" t="str">
        <f ca="1" t="shared" si="23"/>
        <v/>
      </c>
      <c r="BA99" s="61" t="str">
        <f ca="1" t="shared" si="23"/>
        <v/>
      </c>
      <c r="BB99" s="61" t="str">
        <f ca="1" t="shared" si="23"/>
        <v/>
      </c>
      <c r="BC99" s="61" t="str">
        <f ca="1" t="shared" si="23"/>
        <v/>
      </c>
      <c r="BD99" s="61" t="str">
        <f ca="1" t="shared" si="23"/>
        <v/>
      </c>
      <c r="BE99" s="61" t="str">
        <f ca="1" t="shared" si="18"/>
        <v/>
      </c>
      <c r="BF99" s="61" t="str">
        <f ca="1" t="shared" si="18"/>
        <v/>
      </c>
      <c r="BG99" s="61" t="str">
        <f ca="1" t="shared" si="18"/>
        <v/>
      </c>
      <c r="BH99" s="61" t="str">
        <f ca="1" t="shared" si="18"/>
        <v/>
      </c>
      <c r="BI99" s="61" t="str">
        <f ca="1" t="shared" si="18"/>
        <v/>
      </c>
      <c r="BJ99" s="61" t="str">
        <f ca="1" t="shared" si="18"/>
        <v/>
      </c>
      <c r="BK99" s="61" t="str">
        <f ca="1" t="shared" si="18"/>
        <v/>
      </c>
      <c r="BL99" s="61" t="str">
        <f ca="1" t="shared" ref="BE99:BM128" si="25">IF(AND($C99="目标",BL$7&gt;=$G99,BL$7&lt;=$G99+$H99-1),2,IF(AND($C99="里程碑",BL$7&gt;=$G99,BL$7&lt;=$G99+$H99-1),1,""))</f>
        <v/>
      </c>
      <c r="BM99" s="61" t="str">
        <f ca="1" t="shared" si="25"/>
        <v/>
      </c>
      <c r="BN99" s="9"/>
    </row>
    <row r="100" s="2" customFormat="1" ht="40.15" customHeight="1" spans="2:66">
      <c r="B100" s="36"/>
      <c r="C100" s="33" t="s">
        <v>22</v>
      </c>
      <c r="D100" s="33"/>
      <c r="E100" s="33"/>
      <c r="F100" s="34"/>
      <c r="G100" s="75">
        <v>45822</v>
      </c>
      <c r="H100" s="31">
        <v>1</v>
      </c>
      <c r="I100" s="59"/>
      <c r="J100" s="60">
        <f ca="1" t="shared" si="24"/>
        <v>2</v>
      </c>
      <c r="K100" s="61" t="str">
        <f ca="1" t="shared" si="24"/>
        <v/>
      </c>
      <c r="L100" s="61" t="str">
        <f ca="1" t="shared" si="24"/>
        <v/>
      </c>
      <c r="M100" s="61" t="str">
        <f ca="1" t="shared" si="24"/>
        <v/>
      </c>
      <c r="N100" s="61" t="str">
        <f ca="1" t="shared" si="24"/>
        <v/>
      </c>
      <c r="O100" s="61" t="str">
        <f ca="1" t="shared" si="24"/>
        <v/>
      </c>
      <c r="P100" s="61" t="str">
        <f ca="1" t="shared" si="24"/>
        <v/>
      </c>
      <c r="Q100" s="61" t="str">
        <f ca="1" t="shared" si="24"/>
        <v/>
      </c>
      <c r="R100" s="61" t="str">
        <f ca="1" t="shared" si="24"/>
        <v/>
      </c>
      <c r="S100" s="61" t="str">
        <f ca="1" t="shared" si="24"/>
        <v/>
      </c>
      <c r="T100" s="61" t="str">
        <f ca="1" t="shared" si="24"/>
        <v/>
      </c>
      <c r="U100" s="61" t="str">
        <f ca="1" t="shared" si="24"/>
        <v/>
      </c>
      <c r="V100" s="61" t="str">
        <f ca="1" t="shared" si="24"/>
        <v/>
      </c>
      <c r="W100" s="61" t="str">
        <f ca="1" t="shared" si="24"/>
        <v/>
      </c>
      <c r="X100" s="61" t="str">
        <f ca="1" t="shared" si="24"/>
        <v/>
      </c>
      <c r="Y100" s="61" t="str">
        <f ca="1" t="shared" si="22"/>
        <v/>
      </c>
      <c r="Z100" s="61" t="str">
        <f ca="1" t="shared" si="22"/>
        <v/>
      </c>
      <c r="AA100" s="61" t="str">
        <f ca="1" t="shared" si="22"/>
        <v/>
      </c>
      <c r="AB100" s="61" t="str">
        <f ca="1" t="shared" si="22"/>
        <v/>
      </c>
      <c r="AC100" s="61" t="str">
        <f ca="1" t="shared" si="22"/>
        <v/>
      </c>
      <c r="AD100" s="61" t="str">
        <f ca="1" t="shared" si="22"/>
        <v/>
      </c>
      <c r="AE100" s="61" t="str">
        <f ca="1" t="shared" si="22"/>
        <v/>
      </c>
      <c r="AF100" s="61" t="str">
        <f ca="1" t="shared" si="22"/>
        <v/>
      </c>
      <c r="AG100" s="61" t="str">
        <f ca="1" t="shared" si="22"/>
        <v/>
      </c>
      <c r="AH100" s="61" t="str">
        <f ca="1" t="shared" si="22"/>
        <v/>
      </c>
      <c r="AI100" s="61" t="str">
        <f ca="1" t="shared" si="22"/>
        <v/>
      </c>
      <c r="AJ100" s="61" t="str">
        <f ca="1" t="shared" si="22"/>
        <v/>
      </c>
      <c r="AK100" s="61" t="str">
        <f ca="1" t="shared" si="22"/>
        <v/>
      </c>
      <c r="AL100" s="61" t="str">
        <f ca="1" t="shared" si="22"/>
        <v/>
      </c>
      <c r="AM100" s="61" t="str">
        <f ca="1" t="shared" si="22"/>
        <v/>
      </c>
      <c r="AN100" s="61" t="str">
        <f ca="1" t="shared" si="22"/>
        <v/>
      </c>
      <c r="AO100" s="61" t="str">
        <f ca="1" t="shared" si="23"/>
        <v/>
      </c>
      <c r="AP100" s="61" t="str">
        <f ca="1" t="shared" si="23"/>
        <v/>
      </c>
      <c r="AQ100" s="61" t="str">
        <f ca="1" t="shared" si="23"/>
        <v/>
      </c>
      <c r="AR100" s="61" t="str">
        <f ca="1" t="shared" si="23"/>
        <v/>
      </c>
      <c r="AS100" s="61" t="str">
        <f ca="1" t="shared" si="23"/>
        <v/>
      </c>
      <c r="AT100" s="61" t="str">
        <f ca="1" t="shared" si="23"/>
        <v/>
      </c>
      <c r="AU100" s="61" t="str">
        <f ca="1" t="shared" si="23"/>
        <v/>
      </c>
      <c r="AV100" s="61" t="str">
        <f ca="1" t="shared" si="23"/>
        <v/>
      </c>
      <c r="AW100" s="61" t="str">
        <f ca="1" t="shared" si="23"/>
        <v/>
      </c>
      <c r="AX100" s="61" t="str">
        <f ca="1" t="shared" si="23"/>
        <v/>
      </c>
      <c r="AY100" s="61" t="str">
        <f ca="1" t="shared" si="23"/>
        <v/>
      </c>
      <c r="AZ100" s="61" t="str">
        <f ca="1" t="shared" si="23"/>
        <v/>
      </c>
      <c r="BA100" s="61" t="str">
        <f ca="1" t="shared" si="23"/>
        <v/>
      </c>
      <c r="BB100" s="61" t="str">
        <f ca="1" t="shared" si="23"/>
        <v/>
      </c>
      <c r="BC100" s="61" t="str">
        <f ca="1" t="shared" si="23"/>
        <v/>
      </c>
      <c r="BD100" s="61" t="str">
        <f ca="1" t="shared" si="23"/>
        <v/>
      </c>
      <c r="BE100" s="61" t="str">
        <f ca="1" t="shared" si="25"/>
        <v/>
      </c>
      <c r="BF100" s="61" t="str">
        <f ca="1" t="shared" si="25"/>
        <v/>
      </c>
      <c r="BG100" s="61" t="str">
        <f ca="1" t="shared" si="25"/>
        <v/>
      </c>
      <c r="BH100" s="61" t="str">
        <f ca="1" t="shared" si="25"/>
        <v/>
      </c>
      <c r="BI100" s="61" t="str">
        <f ca="1" t="shared" si="25"/>
        <v/>
      </c>
      <c r="BJ100" s="61" t="str">
        <f ca="1" t="shared" si="25"/>
        <v/>
      </c>
      <c r="BK100" s="61" t="str">
        <f ca="1" t="shared" si="25"/>
        <v/>
      </c>
      <c r="BL100" s="61" t="str">
        <f ca="1" t="shared" si="25"/>
        <v/>
      </c>
      <c r="BM100" s="61" t="str">
        <f ca="1" t="shared" si="25"/>
        <v/>
      </c>
      <c r="BN100" s="9"/>
    </row>
    <row r="101" s="2" customFormat="1" ht="40.15" customHeight="1" spans="2:66">
      <c r="B101" s="36"/>
      <c r="C101" s="33" t="s">
        <v>22</v>
      </c>
      <c r="D101" s="33"/>
      <c r="E101" s="33"/>
      <c r="F101" s="34"/>
      <c r="G101" s="75">
        <v>45822</v>
      </c>
      <c r="H101" s="31">
        <v>1</v>
      </c>
      <c r="I101" s="59"/>
      <c r="J101" s="60">
        <f ca="1" t="shared" si="24"/>
        <v>2</v>
      </c>
      <c r="K101" s="61" t="str">
        <f ca="1" t="shared" si="24"/>
        <v/>
      </c>
      <c r="L101" s="61" t="str">
        <f ca="1" t="shared" si="24"/>
        <v/>
      </c>
      <c r="M101" s="61" t="str">
        <f ca="1" t="shared" si="24"/>
        <v/>
      </c>
      <c r="N101" s="61" t="str">
        <f ca="1" t="shared" si="24"/>
        <v/>
      </c>
      <c r="O101" s="61" t="str">
        <f ca="1" t="shared" si="24"/>
        <v/>
      </c>
      <c r="P101" s="61" t="str">
        <f ca="1" t="shared" si="24"/>
        <v/>
      </c>
      <c r="Q101" s="61" t="str">
        <f ca="1" t="shared" si="24"/>
        <v/>
      </c>
      <c r="R101" s="61" t="str">
        <f ca="1" t="shared" si="24"/>
        <v/>
      </c>
      <c r="S101" s="61" t="str">
        <f ca="1" t="shared" si="24"/>
        <v/>
      </c>
      <c r="T101" s="61" t="str">
        <f ca="1" t="shared" si="24"/>
        <v/>
      </c>
      <c r="U101" s="61" t="str">
        <f ca="1" t="shared" si="24"/>
        <v/>
      </c>
      <c r="V101" s="61" t="str">
        <f ca="1" t="shared" si="24"/>
        <v/>
      </c>
      <c r="W101" s="61" t="str">
        <f ca="1" t="shared" si="24"/>
        <v/>
      </c>
      <c r="X101" s="61" t="str">
        <f ca="1" t="shared" si="24"/>
        <v/>
      </c>
      <c r="Y101" s="61" t="str">
        <f ca="1" t="shared" si="22"/>
        <v/>
      </c>
      <c r="Z101" s="61" t="str">
        <f ca="1" t="shared" si="22"/>
        <v/>
      </c>
      <c r="AA101" s="61" t="str">
        <f ca="1" t="shared" si="22"/>
        <v/>
      </c>
      <c r="AB101" s="61" t="str">
        <f ca="1" t="shared" si="22"/>
        <v/>
      </c>
      <c r="AC101" s="61" t="str">
        <f ca="1" t="shared" si="22"/>
        <v/>
      </c>
      <c r="AD101" s="61" t="str">
        <f ca="1" t="shared" si="22"/>
        <v/>
      </c>
      <c r="AE101" s="61" t="str">
        <f ca="1" t="shared" si="22"/>
        <v/>
      </c>
      <c r="AF101" s="61" t="str">
        <f ca="1" t="shared" si="22"/>
        <v/>
      </c>
      <c r="AG101" s="61" t="str">
        <f ca="1" t="shared" si="22"/>
        <v/>
      </c>
      <c r="AH101" s="61" t="str">
        <f ca="1" t="shared" si="22"/>
        <v/>
      </c>
      <c r="AI101" s="61" t="str">
        <f ca="1" t="shared" si="22"/>
        <v/>
      </c>
      <c r="AJ101" s="61" t="str">
        <f ca="1" t="shared" si="22"/>
        <v/>
      </c>
      <c r="AK101" s="61" t="str">
        <f ca="1" t="shared" si="22"/>
        <v/>
      </c>
      <c r="AL101" s="61" t="str">
        <f ca="1" t="shared" si="22"/>
        <v/>
      </c>
      <c r="AM101" s="61" t="str">
        <f ca="1" t="shared" si="22"/>
        <v/>
      </c>
      <c r="AN101" s="61" t="str">
        <f ca="1" t="shared" si="22"/>
        <v/>
      </c>
      <c r="AO101" s="61" t="str">
        <f ca="1" t="shared" si="23"/>
        <v/>
      </c>
      <c r="AP101" s="61" t="str">
        <f ca="1" t="shared" si="23"/>
        <v/>
      </c>
      <c r="AQ101" s="61" t="str">
        <f ca="1" t="shared" si="23"/>
        <v/>
      </c>
      <c r="AR101" s="61" t="str">
        <f ca="1" t="shared" si="23"/>
        <v/>
      </c>
      <c r="AS101" s="61" t="str">
        <f ca="1" t="shared" si="23"/>
        <v/>
      </c>
      <c r="AT101" s="61" t="str">
        <f ca="1" t="shared" si="23"/>
        <v/>
      </c>
      <c r="AU101" s="61" t="str">
        <f ca="1" t="shared" si="23"/>
        <v/>
      </c>
      <c r="AV101" s="61" t="str">
        <f ca="1" t="shared" si="23"/>
        <v/>
      </c>
      <c r="AW101" s="61" t="str">
        <f ca="1" t="shared" si="23"/>
        <v/>
      </c>
      <c r="AX101" s="61" t="str">
        <f ca="1" t="shared" si="23"/>
        <v/>
      </c>
      <c r="AY101" s="61" t="str">
        <f ca="1" t="shared" si="23"/>
        <v/>
      </c>
      <c r="AZ101" s="61" t="str">
        <f ca="1" t="shared" si="23"/>
        <v/>
      </c>
      <c r="BA101" s="61" t="str">
        <f ca="1" t="shared" si="23"/>
        <v/>
      </c>
      <c r="BB101" s="61" t="str">
        <f ca="1" t="shared" si="23"/>
        <v/>
      </c>
      <c r="BC101" s="61" t="str">
        <f ca="1" t="shared" si="23"/>
        <v/>
      </c>
      <c r="BD101" s="61" t="str">
        <f ca="1" t="shared" si="23"/>
        <v/>
      </c>
      <c r="BE101" s="61" t="str">
        <f ca="1" t="shared" si="25"/>
        <v/>
      </c>
      <c r="BF101" s="61" t="str">
        <f ca="1" t="shared" si="25"/>
        <v/>
      </c>
      <c r="BG101" s="61" t="str">
        <f ca="1" t="shared" si="25"/>
        <v/>
      </c>
      <c r="BH101" s="61" t="str">
        <f ca="1" t="shared" si="25"/>
        <v/>
      </c>
      <c r="BI101" s="61" t="str">
        <f ca="1" t="shared" si="25"/>
        <v/>
      </c>
      <c r="BJ101" s="61" t="str">
        <f ca="1" t="shared" si="25"/>
        <v/>
      </c>
      <c r="BK101" s="61" t="str">
        <f ca="1" t="shared" si="25"/>
        <v/>
      </c>
      <c r="BL101" s="61" t="str">
        <f ca="1" t="shared" si="25"/>
        <v/>
      </c>
      <c r="BM101" s="61" t="str">
        <f ca="1" t="shared" si="25"/>
        <v/>
      </c>
      <c r="BN101" s="9"/>
    </row>
    <row r="102" s="2" customFormat="1" ht="40.15" customHeight="1" spans="2:66">
      <c r="B102" s="36"/>
      <c r="C102" s="33" t="s">
        <v>22</v>
      </c>
      <c r="D102" s="33"/>
      <c r="E102" s="33"/>
      <c r="F102" s="34"/>
      <c r="G102" s="75">
        <v>45822</v>
      </c>
      <c r="H102" s="31">
        <v>1</v>
      </c>
      <c r="I102" s="59"/>
      <c r="J102" s="60">
        <f ca="1" t="shared" si="24"/>
        <v>2</v>
      </c>
      <c r="K102" s="61" t="str">
        <f ca="1" t="shared" si="24"/>
        <v/>
      </c>
      <c r="L102" s="61" t="str">
        <f ca="1" t="shared" si="24"/>
        <v/>
      </c>
      <c r="M102" s="61" t="str">
        <f ca="1" t="shared" si="24"/>
        <v/>
      </c>
      <c r="N102" s="61" t="str">
        <f ca="1" t="shared" si="24"/>
        <v/>
      </c>
      <c r="O102" s="61" t="str">
        <f ca="1" t="shared" si="24"/>
        <v/>
      </c>
      <c r="P102" s="61" t="str">
        <f ca="1" t="shared" si="24"/>
        <v/>
      </c>
      <c r="Q102" s="61" t="str">
        <f ca="1" t="shared" si="24"/>
        <v/>
      </c>
      <c r="R102" s="61" t="str">
        <f ca="1" t="shared" si="24"/>
        <v/>
      </c>
      <c r="S102" s="61" t="str">
        <f ca="1" t="shared" si="24"/>
        <v/>
      </c>
      <c r="T102" s="61" t="str">
        <f ca="1" t="shared" si="24"/>
        <v/>
      </c>
      <c r="U102" s="61" t="str">
        <f ca="1" t="shared" si="24"/>
        <v/>
      </c>
      <c r="V102" s="61" t="str">
        <f ca="1" t="shared" si="24"/>
        <v/>
      </c>
      <c r="W102" s="61" t="str">
        <f ca="1" t="shared" si="24"/>
        <v/>
      </c>
      <c r="X102" s="61" t="str">
        <f ca="1" t="shared" si="24"/>
        <v/>
      </c>
      <c r="Y102" s="61" t="str">
        <f ca="1" t="shared" si="22"/>
        <v/>
      </c>
      <c r="Z102" s="61" t="str">
        <f ca="1" t="shared" si="22"/>
        <v/>
      </c>
      <c r="AA102" s="61" t="str">
        <f ca="1" t="shared" si="22"/>
        <v/>
      </c>
      <c r="AB102" s="61" t="str">
        <f ca="1" t="shared" si="22"/>
        <v/>
      </c>
      <c r="AC102" s="61" t="str">
        <f ca="1" t="shared" si="22"/>
        <v/>
      </c>
      <c r="AD102" s="61" t="str">
        <f ca="1" t="shared" si="22"/>
        <v/>
      </c>
      <c r="AE102" s="61" t="str">
        <f ca="1" t="shared" si="22"/>
        <v/>
      </c>
      <c r="AF102" s="61" t="str">
        <f ca="1" t="shared" si="22"/>
        <v/>
      </c>
      <c r="AG102" s="61" t="str">
        <f ca="1" t="shared" si="22"/>
        <v/>
      </c>
      <c r="AH102" s="61" t="str">
        <f ca="1" t="shared" si="22"/>
        <v/>
      </c>
      <c r="AI102" s="61" t="str">
        <f ca="1" t="shared" si="22"/>
        <v/>
      </c>
      <c r="AJ102" s="61" t="str">
        <f ca="1" t="shared" si="22"/>
        <v/>
      </c>
      <c r="AK102" s="61" t="str">
        <f ca="1" t="shared" si="22"/>
        <v/>
      </c>
      <c r="AL102" s="61" t="str">
        <f ca="1" t="shared" si="22"/>
        <v/>
      </c>
      <c r="AM102" s="61" t="str">
        <f ca="1" t="shared" si="22"/>
        <v/>
      </c>
      <c r="AN102" s="61" t="str">
        <f ca="1" t="shared" si="22"/>
        <v/>
      </c>
      <c r="AO102" s="61" t="str">
        <f ca="1" t="shared" si="23"/>
        <v/>
      </c>
      <c r="AP102" s="61" t="str">
        <f ca="1" t="shared" si="23"/>
        <v/>
      </c>
      <c r="AQ102" s="61" t="str">
        <f ca="1" t="shared" si="23"/>
        <v/>
      </c>
      <c r="AR102" s="61" t="str">
        <f ca="1" t="shared" si="23"/>
        <v/>
      </c>
      <c r="AS102" s="61" t="str">
        <f ca="1" t="shared" si="23"/>
        <v/>
      </c>
      <c r="AT102" s="61" t="str">
        <f ca="1" t="shared" si="23"/>
        <v/>
      </c>
      <c r="AU102" s="61" t="str">
        <f ca="1" t="shared" si="23"/>
        <v/>
      </c>
      <c r="AV102" s="61" t="str">
        <f ca="1" t="shared" si="23"/>
        <v/>
      </c>
      <c r="AW102" s="61" t="str">
        <f ca="1" t="shared" si="23"/>
        <v/>
      </c>
      <c r="AX102" s="61" t="str">
        <f ca="1" t="shared" si="23"/>
        <v/>
      </c>
      <c r="AY102" s="61" t="str">
        <f ca="1" t="shared" si="23"/>
        <v/>
      </c>
      <c r="AZ102" s="61" t="str">
        <f ca="1" t="shared" si="23"/>
        <v/>
      </c>
      <c r="BA102" s="61" t="str">
        <f ca="1" t="shared" si="23"/>
        <v/>
      </c>
      <c r="BB102" s="61" t="str">
        <f ca="1" t="shared" si="23"/>
        <v/>
      </c>
      <c r="BC102" s="61" t="str">
        <f ca="1" t="shared" si="23"/>
        <v/>
      </c>
      <c r="BD102" s="61" t="str">
        <f ca="1" t="shared" si="23"/>
        <v/>
      </c>
      <c r="BE102" s="61" t="str">
        <f ca="1" t="shared" si="25"/>
        <v/>
      </c>
      <c r="BF102" s="61" t="str">
        <f ca="1" t="shared" si="25"/>
        <v/>
      </c>
      <c r="BG102" s="61" t="str">
        <f ca="1" t="shared" si="25"/>
        <v/>
      </c>
      <c r="BH102" s="61" t="str">
        <f ca="1" t="shared" si="25"/>
        <v/>
      </c>
      <c r="BI102" s="61" t="str">
        <f ca="1" t="shared" si="25"/>
        <v/>
      </c>
      <c r="BJ102" s="61" t="str">
        <f ca="1" t="shared" si="25"/>
        <v/>
      </c>
      <c r="BK102" s="61" t="str">
        <f ca="1" t="shared" si="25"/>
        <v/>
      </c>
      <c r="BL102" s="61" t="str">
        <f ca="1" t="shared" si="25"/>
        <v/>
      </c>
      <c r="BM102" s="61" t="str">
        <f ca="1" t="shared" si="25"/>
        <v/>
      </c>
      <c r="BN102" s="9"/>
    </row>
    <row r="103" s="2" customFormat="1" ht="40.15" customHeight="1" spans="2:66">
      <c r="B103" s="36"/>
      <c r="C103" s="33" t="s">
        <v>22</v>
      </c>
      <c r="D103" s="33"/>
      <c r="E103" s="33"/>
      <c r="F103" s="34"/>
      <c r="G103" s="75">
        <v>45822</v>
      </c>
      <c r="H103" s="31">
        <v>1</v>
      </c>
      <c r="I103" s="59"/>
      <c r="J103" s="60">
        <f ca="1" t="shared" si="24"/>
        <v>2</v>
      </c>
      <c r="K103" s="61" t="str">
        <f ca="1" t="shared" si="24"/>
        <v/>
      </c>
      <c r="L103" s="61" t="str">
        <f ca="1" t="shared" si="24"/>
        <v/>
      </c>
      <c r="M103" s="61" t="str">
        <f ca="1" t="shared" si="24"/>
        <v/>
      </c>
      <c r="N103" s="61" t="str">
        <f ca="1" t="shared" si="24"/>
        <v/>
      </c>
      <c r="O103" s="61" t="str">
        <f ca="1" t="shared" si="24"/>
        <v/>
      </c>
      <c r="P103" s="61" t="str">
        <f ca="1" t="shared" si="24"/>
        <v/>
      </c>
      <c r="Q103" s="61" t="str">
        <f ca="1" t="shared" si="24"/>
        <v/>
      </c>
      <c r="R103" s="61" t="str">
        <f ca="1" t="shared" si="24"/>
        <v/>
      </c>
      <c r="S103" s="61" t="str">
        <f ca="1" t="shared" si="24"/>
        <v/>
      </c>
      <c r="T103" s="61" t="str">
        <f ca="1" t="shared" si="24"/>
        <v/>
      </c>
      <c r="U103" s="61" t="str">
        <f ca="1" t="shared" si="24"/>
        <v/>
      </c>
      <c r="V103" s="61" t="str">
        <f ca="1" t="shared" si="24"/>
        <v/>
      </c>
      <c r="W103" s="61" t="str">
        <f ca="1" t="shared" si="24"/>
        <v/>
      </c>
      <c r="X103" s="61" t="str">
        <f ca="1" t="shared" si="24"/>
        <v/>
      </c>
      <c r="Y103" s="61" t="str">
        <f ca="1" t="shared" si="22"/>
        <v/>
      </c>
      <c r="Z103" s="61" t="str">
        <f ca="1" t="shared" si="22"/>
        <v/>
      </c>
      <c r="AA103" s="61" t="str">
        <f ca="1" t="shared" si="22"/>
        <v/>
      </c>
      <c r="AB103" s="61" t="str">
        <f ca="1" t="shared" si="22"/>
        <v/>
      </c>
      <c r="AC103" s="61" t="str">
        <f ca="1" t="shared" si="22"/>
        <v/>
      </c>
      <c r="AD103" s="61" t="str">
        <f ca="1" t="shared" si="22"/>
        <v/>
      </c>
      <c r="AE103" s="61" t="str">
        <f ca="1" t="shared" si="22"/>
        <v/>
      </c>
      <c r="AF103" s="61" t="str">
        <f ca="1" t="shared" si="22"/>
        <v/>
      </c>
      <c r="AG103" s="61" t="str">
        <f ca="1" t="shared" si="22"/>
        <v/>
      </c>
      <c r="AH103" s="61" t="str">
        <f ca="1" t="shared" si="22"/>
        <v/>
      </c>
      <c r="AI103" s="61" t="str">
        <f ca="1" t="shared" si="22"/>
        <v/>
      </c>
      <c r="AJ103" s="61" t="str">
        <f ca="1" t="shared" si="22"/>
        <v/>
      </c>
      <c r="AK103" s="61" t="str">
        <f ca="1" t="shared" si="22"/>
        <v/>
      </c>
      <c r="AL103" s="61" t="str">
        <f ca="1" t="shared" si="22"/>
        <v/>
      </c>
      <c r="AM103" s="61" t="str">
        <f ca="1" t="shared" si="22"/>
        <v/>
      </c>
      <c r="AN103" s="61" t="str">
        <f ca="1" t="shared" si="22"/>
        <v/>
      </c>
      <c r="AO103" s="61" t="str">
        <f ca="1" t="shared" si="23"/>
        <v/>
      </c>
      <c r="AP103" s="61" t="str">
        <f ca="1" t="shared" si="23"/>
        <v/>
      </c>
      <c r="AQ103" s="61" t="str">
        <f ca="1" t="shared" si="23"/>
        <v/>
      </c>
      <c r="AR103" s="61" t="str">
        <f ca="1" t="shared" si="23"/>
        <v/>
      </c>
      <c r="AS103" s="61" t="str">
        <f ca="1" t="shared" si="23"/>
        <v/>
      </c>
      <c r="AT103" s="61" t="str">
        <f ca="1" t="shared" si="23"/>
        <v/>
      </c>
      <c r="AU103" s="61" t="str">
        <f ca="1" t="shared" si="23"/>
        <v/>
      </c>
      <c r="AV103" s="61" t="str">
        <f ca="1" t="shared" si="23"/>
        <v/>
      </c>
      <c r="AW103" s="61" t="str">
        <f ca="1" t="shared" si="23"/>
        <v/>
      </c>
      <c r="AX103" s="61" t="str">
        <f ca="1" t="shared" si="23"/>
        <v/>
      </c>
      <c r="AY103" s="61" t="str">
        <f ca="1" t="shared" si="23"/>
        <v/>
      </c>
      <c r="AZ103" s="61" t="str">
        <f ca="1" t="shared" si="23"/>
        <v/>
      </c>
      <c r="BA103" s="61" t="str">
        <f ca="1" t="shared" si="23"/>
        <v/>
      </c>
      <c r="BB103" s="61" t="str">
        <f ca="1" t="shared" si="23"/>
        <v/>
      </c>
      <c r="BC103" s="61" t="str">
        <f ca="1" t="shared" si="23"/>
        <v/>
      </c>
      <c r="BD103" s="61" t="str">
        <f ca="1" t="shared" si="23"/>
        <v/>
      </c>
      <c r="BE103" s="61" t="str">
        <f ca="1" t="shared" si="25"/>
        <v/>
      </c>
      <c r="BF103" s="61" t="str">
        <f ca="1" t="shared" si="25"/>
        <v/>
      </c>
      <c r="BG103" s="61" t="str">
        <f ca="1" t="shared" si="25"/>
        <v/>
      </c>
      <c r="BH103" s="61" t="str">
        <f ca="1" t="shared" si="25"/>
        <v/>
      </c>
      <c r="BI103" s="61" t="str">
        <f ca="1" t="shared" si="25"/>
        <v/>
      </c>
      <c r="BJ103" s="61" t="str">
        <f ca="1" t="shared" si="25"/>
        <v/>
      </c>
      <c r="BK103" s="61" t="str">
        <f ca="1" t="shared" si="25"/>
        <v/>
      </c>
      <c r="BL103" s="61" t="str">
        <f ca="1" t="shared" si="25"/>
        <v/>
      </c>
      <c r="BM103" s="61" t="str">
        <f ca="1" t="shared" si="25"/>
        <v/>
      </c>
      <c r="BN103" s="9"/>
    </row>
    <row r="104" s="2" customFormat="1" ht="40.15" customHeight="1" spans="2:66">
      <c r="B104" s="36"/>
      <c r="C104" s="33" t="s">
        <v>22</v>
      </c>
      <c r="D104" s="33"/>
      <c r="E104" s="33"/>
      <c r="F104" s="34"/>
      <c r="G104" s="75">
        <v>45822</v>
      </c>
      <c r="H104" s="31">
        <v>1</v>
      </c>
      <c r="I104" s="59"/>
      <c r="J104" s="60">
        <f ca="1" t="shared" si="24"/>
        <v>2</v>
      </c>
      <c r="K104" s="61" t="str">
        <f ca="1" t="shared" si="24"/>
        <v/>
      </c>
      <c r="L104" s="61" t="str">
        <f ca="1" t="shared" si="24"/>
        <v/>
      </c>
      <c r="M104" s="61" t="str">
        <f ca="1" t="shared" si="24"/>
        <v/>
      </c>
      <c r="N104" s="61" t="str">
        <f ca="1" t="shared" si="24"/>
        <v/>
      </c>
      <c r="O104" s="61" t="str">
        <f ca="1" t="shared" si="24"/>
        <v/>
      </c>
      <c r="P104" s="61" t="str">
        <f ca="1" t="shared" si="24"/>
        <v/>
      </c>
      <c r="Q104" s="61" t="str">
        <f ca="1" t="shared" si="24"/>
        <v/>
      </c>
      <c r="R104" s="61" t="str">
        <f ca="1" t="shared" si="24"/>
        <v/>
      </c>
      <c r="S104" s="61" t="str">
        <f ca="1" t="shared" si="24"/>
        <v/>
      </c>
      <c r="T104" s="61" t="str">
        <f ca="1" t="shared" si="24"/>
        <v/>
      </c>
      <c r="U104" s="61" t="str">
        <f ca="1" t="shared" si="24"/>
        <v/>
      </c>
      <c r="V104" s="61" t="str">
        <f ca="1" t="shared" si="24"/>
        <v/>
      </c>
      <c r="W104" s="61" t="str">
        <f ca="1" t="shared" si="24"/>
        <v/>
      </c>
      <c r="X104" s="61" t="str">
        <f ca="1" t="shared" si="24"/>
        <v/>
      </c>
      <c r="Y104" s="61" t="str">
        <f ca="1" t="shared" si="22"/>
        <v/>
      </c>
      <c r="Z104" s="61" t="str">
        <f ca="1" t="shared" si="22"/>
        <v/>
      </c>
      <c r="AA104" s="61" t="str">
        <f ca="1" t="shared" si="22"/>
        <v/>
      </c>
      <c r="AB104" s="61" t="str">
        <f ca="1" t="shared" si="22"/>
        <v/>
      </c>
      <c r="AC104" s="61" t="str">
        <f ca="1" t="shared" si="22"/>
        <v/>
      </c>
      <c r="AD104" s="61" t="str">
        <f ca="1" t="shared" si="22"/>
        <v/>
      </c>
      <c r="AE104" s="61" t="str">
        <f ca="1" t="shared" si="22"/>
        <v/>
      </c>
      <c r="AF104" s="61" t="str">
        <f ca="1" t="shared" si="22"/>
        <v/>
      </c>
      <c r="AG104" s="61" t="str">
        <f ca="1" t="shared" si="22"/>
        <v/>
      </c>
      <c r="AH104" s="61" t="str">
        <f ca="1" t="shared" si="22"/>
        <v/>
      </c>
      <c r="AI104" s="61" t="str">
        <f ca="1" t="shared" si="22"/>
        <v/>
      </c>
      <c r="AJ104" s="61" t="str">
        <f ca="1" t="shared" si="22"/>
        <v/>
      </c>
      <c r="AK104" s="61" t="str">
        <f ca="1" t="shared" si="22"/>
        <v/>
      </c>
      <c r="AL104" s="61" t="str">
        <f ca="1" t="shared" si="22"/>
        <v/>
      </c>
      <c r="AM104" s="61" t="str">
        <f ca="1" t="shared" si="22"/>
        <v/>
      </c>
      <c r="AN104" s="61" t="str">
        <f ca="1" t="shared" si="22"/>
        <v/>
      </c>
      <c r="AO104" s="61" t="str">
        <f ca="1" t="shared" si="23"/>
        <v/>
      </c>
      <c r="AP104" s="61" t="str">
        <f ca="1" t="shared" si="23"/>
        <v/>
      </c>
      <c r="AQ104" s="61" t="str">
        <f ca="1" t="shared" si="23"/>
        <v/>
      </c>
      <c r="AR104" s="61" t="str">
        <f ca="1" t="shared" si="23"/>
        <v/>
      </c>
      <c r="AS104" s="61" t="str">
        <f ca="1" t="shared" si="23"/>
        <v/>
      </c>
      <c r="AT104" s="61" t="str">
        <f ca="1" t="shared" si="23"/>
        <v/>
      </c>
      <c r="AU104" s="61" t="str">
        <f ca="1" t="shared" si="23"/>
        <v/>
      </c>
      <c r="AV104" s="61" t="str">
        <f ca="1" t="shared" si="23"/>
        <v/>
      </c>
      <c r="AW104" s="61" t="str">
        <f ca="1" t="shared" si="23"/>
        <v/>
      </c>
      <c r="AX104" s="61" t="str">
        <f ca="1" t="shared" si="23"/>
        <v/>
      </c>
      <c r="AY104" s="61" t="str">
        <f ca="1" t="shared" si="23"/>
        <v/>
      </c>
      <c r="AZ104" s="61" t="str">
        <f ca="1" t="shared" si="23"/>
        <v/>
      </c>
      <c r="BA104" s="61" t="str">
        <f ca="1" t="shared" si="23"/>
        <v/>
      </c>
      <c r="BB104" s="61" t="str">
        <f ca="1" t="shared" si="23"/>
        <v/>
      </c>
      <c r="BC104" s="61" t="str">
        <f ca="1" t="shared" si="23"/>
        <v/>
      </c>
      <c r="BD104" s="61" t="str">
        <f ca="1" t="shared" si="23"/>
        <v/>
      </c>
      <c r="BE104" s="61" t="str">
        <f ca="1" t="shared" si="25"/>
        <v/>
      </c>
      <c r="BF104" s="61" t="str">
        <f ca="1" t="shared" si="25"/>
        <v/>
      </c>
      <c r="BG104" s="61" t="str">
        <f ca="1" t="shared" si="25"/>
        <v/>
      </c>
      <c r="BH104" s="61" t="str">
        <f ca="1" t="shared" si="25"/>
        <v/>
      </c>
      <c r="BI104" s="61" t="str">
        <f ca="1" t="shared" si="25"/>
        <v/>
      </c>
      <c r="BJ104" s="61" t="str">
        <f ca="1" t="shared" si="25"/>
        <v/>
      </c>
      <c r="BK104" s="61" t="str">
        <f ca="1" t="shared" si="25"/>
        <v/>
      </c>
      <c r="BL104" s="61" t="str">
        <f ca="1" t="shared" si="25"/>
        <v/>
      </c>
      <c r="BM104" s="61" t="str">
        <f ca="1" t="shared" si="25"/>
        <v/>
      </c>
      <c r="BN104" s="9"/>
    </row>
    <row r="105" s="2" customFormat="1" ht="40.15" customHeight="1" spans="2:66">
      <c r="B105" s="36"/>
      <c r="C105" s="33" t="s">
        <v>22</v>
      </c>
      <c r="D105" s="33"/>
      <c r="E105" s="33"/>
      <c r="F105" s="34"/>
      <c r="G105" s="75">
        <v>45822</v>
      </c>
      <c r="H105" s="31">
        <v>1</v>
      </c>
      <c r="I105" s="59"/>
      <c r="J105" s="60">
        <f ca="1" t="shared" si="24"/>
        <v>2</v>
      </c>
      <c r="K105" s="61" t="str">
        <f ca="1" t="shared" si="24"/>
        <v/>
      </c>
      <c r="L105" s="61" t="str">
        <f ca="1" t="shared" si="24"/>
        <v/>
      </c>
      <c r="M105" s="61" t="str">
        <f ca="1" t="shared" si="24"/>
        <v/>
      </c>
      <c r="N105" s="61" t="str">
        <f ca="1" t="shared" si="24"/>
        <v/>
      </c>
      <c r="O105" s="61" t="str">
        <f ca="1" t="shared" si="24"/>
        <v/>
      </c>
      <c r="P105" s="61" t="str">
        <f ca="1" t="shared" si="24"/>
        <v/>
      </c>
      <c r="Q105" s="61" t="str">
        <f ca="1" t="shared" si="24"/>
        <v/>
      </c>
      <c r="R105" s="61" t="str">
        <f ca="1" t="shared" si="24"/>
        <v/>
      </c>
      <c r="S105" s="61" t="str">
        <f ca="1" t="shared" si="24"/>
        <v/>
      </c>
      <c r="T105" s="61" t="str">
        <f ca="1" t="shared" si="24"/>
        <v/>
      </c>
      <c r="U105" s="61" t="str">
        <f ca="1" t="shared" si="24"/>
        <v/>
      </c>
      <c r="V105" s="61" t="str">
        <f ca="1" t="shared" si="24"/>
        <v/>
      </c>
      <c r="W105" s="61" t="str">
        <f ca="1" t="shared" si="24"/>
        <v/>
      </c>
      <c r="X105" s="61" t="str">
        <f ca="1" t="shared" si="24"/>
        <v/>
      </c>
      <c r="Y105" s="61" t="str">
        <f ca="1" t="shared" si="22"/>
        <v/>
      </c>
      <c r="Z105" s="61" t="str">
        <f ca="1" t="shared" si="22"/>
        <v/>
      </c>
      <c r="AA105" s="61" t="str">
        <f ca="1" t="shared" si="22"/>
        <v/>
      </c>
      <c r="AB105" s="61" t="str">
        <f ca="1" t="shared" si="22"/>
        <v/>
      </c>
      <c r="AC105" s="61" t="str">
        <f ca="1" t="shared" si="22"/>
        <v/>
      </c>
      <c r="AD105" s="61" t="str">
        <f ca="1" t="shared" si="22"/>
        <v/>
      </c>
      <c r="AE105" s="61" t="str">
        <f ca="1" t="shared" si="22"/>
        <v/>
      </c>
      <c r="AF105" s="61" t="str">
        <f ca="1" t="shared" si="22"/>
        <v/>
      </c>
      <c r="AG105" s="61" t="str">
        <f ca="1" t="shared" si="22"/>
        <v/>
      </c>
      <c r="AH105" s="61" t="str">
        <f ca="1" t="shared" si="22"/>
        <v/>
      </c>
      <c r="AI105" s="61" t="str">
        <f ca="1" t="shared" si="22"/>
        <v/>
      </c>
      <c r="AJ105" s="61" t="str">
        <f ca="1" t="shared" si="22"/>
        <v/>
      </c>
      <c r="AK105" s="61" t="str">
        <f ca="1" t="shared" si="22"/>
        <v/>
      </c>
      <c r="AL105" s="61" t="str">
        <f ca="1" t="shared" ref="Y105:AN121" si="26">IF(AND($C105="目标",AL$7&gt;=$G105,AL$7&lt;=$G105+$H105-1),2,IF(AND($C105="里程碑",AL$7&gt;=$G105,AL$7&lt;=$G105+$H105-1),1,""))</f>
        <v/>
      </c>
      <c r="AM105" s="61" t="str">
        <f ca="1" t="shared" si="26"/>
        <v/>
      </c>
      <c r="AN105" s="61" t="str">
        <f ca="1" t="shared" si="26"/>
        <v/>
      </c>
      <c r="AO105" s="61" t="str">
        <f ca="1" t="shared" si="23"/>
        <v/>
      </c>
      <c r="AP105" s="61" t="str">
        <f ca="1" t="shared" si="23"/>
        <v/>
      </c>
      <c r="AQ105" s="61" t="str">
        <f ca="1" t="shared" si="23"/>
        <v/>
      </c>
      <c r="AR105" s="61" t="str">
        <f ca="1" t="shared" si="23"/>
        <v/>
      </c>
      <c r="AS105" s="61" t="str">
        <f ca="1" t="shared" si="23"/>
        <v/>
      </c>
      <c r="AT105" s="61" t="str">
        <f ca="1" t="shared" si="23"/>
        <v/>
      </c>
      <c r="AU105" s="61" t="str">
        <f ca="1" t="shared" si="23"/>
        <v/>
      </c>
      <c r="AV105" s="61" t="str">
        <f ca="1" t="shared" si="23"/>
        <v/>
      </c>
      <c r="AW105" s="61" t="str">
        <f ca="1" t="shared" si="23"/>
        <v/>
      </c>
      <c r="AX105" s="61" t="str">
        <f ca="1" t="shared" si="23"/>
        <v/>
      </c>
      <c r="AY105" s="61" t="str">
        <f ca="1" t="shared" si="23"/>
        <v/>
      </c>
      <c r="AZ105" s="61" t="str">
        <f ca="1" t="shared" si="23"/>
        <v/>
      </c>
      <c r="BA105" s="61" t="str">
        <f ca="1" t="shared" si="23"/>
        <v/>
      </c>
      <c r="BB105" s="61" t="str">
        <f ca="1" t="shared" si="23"/>
        <v/>
      </c>
      <c r="BC105" s="61" t="str">
        <f ca="1" t="shared" si="23"/>
        <v/>
      </c>
      <c r="BD105" s="61" t="str">
        <f ca="1" t="shared" si="23"/>
        <v/>
      </c>
      <c r="BE105" s="61" t="str">
        <f ca="1" t="shared" si="25"/>
        <v/>
      </c>
      <c r="BF105" s="61" t="str">
        <f ca="1" t="shared" si="25"/>
        <v/>
      </c>
      <c r="BG105" s="61" t="str">
        <f ca="1" t="shared" si="25"/>
        <v/>
      </c>
      <c r="BH105" s="61" t="str">
        <f ca="1" t="shared" si="25"/>
        <v/>
      </c>
      <c r="BI105" s="61" t="str">
        <f ca="1" t="shared" si="25"/>
        <v/>
      </c>
      <c r="BJ105" s="61" t="str">
        <f ca="1" t="shared" si="25"/>
        <v/>
      </c>
      <c r="BK105" s="61" t="str">
        <f ca="1" t="shared" si="25"/>
        <v/>
      </c>
      <c r="BL105" s="61" t="str">
        <f ca="1" t="shared" si="25"/>
        <v/>
      </c>
      <c r="BM105" s="61" t="str">
        <f ca="1" t="shared" si="25"/>
        <v/>
      </c>
      <c r="BN105" s="9"/>
    </row>
    <row r="106" s="2" customFormat="1" ht="40.15" customHeight="1" spans="2:66">
      <c r="B106" s="36"/>
      <c r="C106" s="33" t="s">
        <v>22</v>
      </c>
      <c r="D106" s="33"/>
      <c r="E106" s="33"/>
      <c r="F106" s="34"/>
      <c r="G106" s="75">
        <v>45822</v>
      </c>
      <c r="H106" s="31">
        <v>1</v>
      </c>
      <c r="I106" s="59"/>
      <c r="J106" s="60">
        <f ca="1" t="shared" si="24"/>
        <v>2</v>
      </c>
      <c r="K106" s="61" t="str">
        <f ca="1" t="shared" si="24"/>
        <v/>
      </c>
      <c r="L106" s="61" t="str">
        <f ca="1" t="shared" si="24"/>
        <v/>
      </c>
      <c r="M106" s="61" t="str">
        <f ca="1" t="shared" si="24"/>
        <v/>
      </c>
      <c r="N106" s="61" t="str">
        <f ca="1" t="shared" si="24"/>
        <v/>
      </c>
      <c r="O106" s="61" t="str">
        <f ca="1" t="shared" si="24"/>
        <v/>
      </c>
      <c r="P106" s="61" t="str">
        <f ca="1" t="shared" si="24"/>
        <v/>
      </c>
      <c r="Q106" s="61" t="str">
        <f ca="1" t="shared" si="24"/>
        <v/>
      </c>
      <c r="R106" s="61" t="str">
        <f ca="1" t="shared" si="24"/>
        <v/>
      </c>
      <c r="S106" s="61" t="str">
        <f ca="1" t="shared" si="24"/>
        <v/>
      </c>
      <c r="T106" s="61" t="str">
        <f ca="1" t="shared" si="24"/>
        <v/>
      </c>
      <c r="U106" s="61" t="str">
        <f ca="1" t="shared" si="24"/>
        <v/>
      </c>
      <c r="V106" s="61" t="str">
        <f ca="1" t="shared" si="24"/>
        <v/>
      </c>
      <c r="W106" s="61" t="str">
        <f ca="1" t="shared" si="24"/>
        <v/>
      </c>
      <c r="X106" s="61" t="str">
        <f ca="1" t="shared" si="24"/>
        <v/>
      </c>
      <c r="Y106" s="61" t="str">
        <f ca="1" t="shared" si="26"/>
        <v/>
      </c>
      <c r="Z106" s="61" t="str">
        <f ca="1" t="shared" si="26"/>
        <v/>
      </c>
      <c r="AA106" s="61" t="str">
        <f ca="1" t="shared" si="26"/>
        <v/>
      </c>
      <c r="AB106" s="61" t="str">
        <f ca="1" t="shared" si="26"/>
        <v/>
      </c>
      <c r="AC106" s="61" t="str">
        <f ca="1" t="shared" si="26"/>
        <v/>
      </c>
      <c r="AD106" s="61" t="str">
        <f ca="1" t="shared" si="26"/>
        <v/>
      </c>
      <c r="AE106" s="61" t="str">
        <f ca="1" t="shared" si="26"/>
        <v/>
      </c>
      <c r="AF106" s="61" t="str">
        <f ca="1" t="shared" si="26"/>
        <v/>
      </c>
      <c r="AG106" s="61" t="str">
        <f ca="1" t="shared" si="26"/>
        <v/>
      </c>
      <c r="AH106" s="61" t="str">
        <f ca="1" t="shared" si="26"/>
        <v/>
      </c>
      <c r="AI106" s="61" t="str">
        <f ca="1" t="shared" si="26"/>
        <v/>
      </c>
      <c r="AJ106" s="61" t="str">
        <f ca="1" t="shared" si="26"/>
        <v/>
      </c>
      <c r="AK106" s="61" t="str">
        <f ca="1" t="shared" si="26"/>
        <v/>
      </c>
      <c r="AL106" s="61" t="str">
        <f ca="1" t="shared" si="26"/>
        <v/>
      </c>
      <c r="AM106" s="61" t="str">
        <f ca="1" t="shared" si="26"/>
        <v/>
      </c>
      <c r="AN106" s="61" t="str">
        <f ca="1" t="shared" si="26"/>
        <v/>
      </c>
      <c r="AO106" s="61" t="str">
        <f ca="1" t="shared" si="23"/>
        <v/>
      </c>
      <c r="AP106" s="61" t="str">
        <f ca="1" t="shared" si="23"/>
        <v/>
      </c>
      <c r="AQ106" s="61" t="str">
        <f ca="1" t="shared" si="23"/>
        <v/>
      </c>
      <c r="AR106" s="61" t="str">
        <f ca="1" t="shared" si="23"/>
        <v/>
      </c>
      <c r="AS106" s="61" t="str">
        <f ca="1" t="shared" si="23"/>
        <v/>
      </c>
      <c r="AT106" s="61" t="str">
        <f ca="1" t="shared" si="23"/>
        <v/>
      </c>
      <c r="AU106" s="61" t="str">
        <f ca="1" t="shared" si="23"/>
        <v/>
      </c>
      <c r="AV106" s="61" t="str">
        <f ca="1" t="shared" si="23"/>
        <v/>
      </c>
      <c r="AW106" s="61" t="str">
        <f ca="1" t="shared" si="23"/>
        <v/>
      </c>
      <c r="AX106" s="61" t="str">
        <f ca="1" t="shared" si="23"/>
        <v/>
      </c>
      <c r="AY106" s="61" t="str">
        <f ca="1" t="shared" si="23"/>
        <v/>
      </c>
      <c r="AZ106" s="61" t="str">
        <f ca="1" t="shared" si="23"/>
        <v/>
      </c>
      <c r="BA106" s="61" t="str">
        <f ca="1" t="shared" si="23"/>
        <v/>
      </c>
      <c r="BB106" s="61" t="str">
        <f ca="1" t="shared" si="23"/>
        <v/>
      </c>
      <c r="BC106" s="61" t="str">
        <f ca="1" t="shared" si="23"/>
        <v/>
      </c>
      <c r="BD106" s="61" t="str">
        <f ca="1" t="shared" si="23"/>
        <v/>
      </c>
      <c r="BE106" s="61" t="str">
        <f ca="1" t="shared" si="25"/>
        <v/>
      </c>
      <c r="BF106" s="61" t="str">
        <f ca="1" t="shared" si="25"/>
        <v/>
      </c>
      <c r="BG106" s="61" t="str">
        <f ca="1" t="shared" si="25"/>
        <v/>
      </c>
      <c r="BH106" s="61" t="str">
        <f ca="1" t="shared" si="25"/>
        <v/>
      </c>
      <c r="BI106" s="61" t="str">
        <f ca="1" t="shared" si="25"/>
        <v/>
      </c>
      <c r="BJ106" s="61" t="str">
        <f ca="1" t="shared" si="25"/>
        <v/>
      </c>
      <c r="BK106" s="61" t="str">
        <f ca="1" t="shared" si="25"/>
        <v/>
      </c>
      <c r="BL106" s="61" t="str">
        <f ca="1" t="shared" si="25"/>
        <v/>
      </c>
      <c r="BM106" s="61" t="str">
        <f ca="1" t="shared" si="25"/>
        <v/>
      </c>
      <c r="BN106" s="9"/>
    </row>
    <row r="107" s="2" customFormat="1" ht="40.15" customHeight="1" spans="2:66">
      <c r="B107" s="36"/>
      <c r="C107" s="33" t="s">
        <v>22</v>
      </c>
      <c r="D107" s="33"/>
      <c r="E107" s="33"/>
      <c r="F107" s="34"/>
      <c r="G107" s="75">
        <v>45822</v>
      </c>
      <c r="H107" s="31">
        <v>1</v>
      </c>
      <c r="I107" s="59"/>
      <c r="J107" s="60">
        <f ca="1" t="shared" si="24"/>
        <v>2</v>
      </c>
      <c r="K107" s="61" t="str">
        <f ca="1" t="shared" si="24"/>
        <v/>
      </c>
      <c r="L107" s="61" t="str">
        <f ca="1" t="shared" si="24"/>
        <v/>
      </c>
      <c r="M107" s="61" t="str">
        <f ca="1" t="shared" si="24"/>
        <v/>
      </c>
      <c r="N107" s="61" t="str">
        <f ca="1" t="shared" si="24"/>
        <v/>
      </c>
      <c r="O107" s="61" t="str">
        <f ca="1" t="shared" si="24"/>
        <v/>
      </c>
      <c r="P107" s="61" t="str">
        <f ca="1" t="shared" si="24"/>
        <v/>
      </c>
      <c r="Q107" s="61" t="str">
        <f ca="1" t="shared" si="24"/>
        <v/>
      </c>
      <c r="R107" s="61" t="str">
        <f ca="1" t="shared" si="24"/>
        <v/>
      </c>
      <c r="S107" s="61" t="str">
        <f ca="1" t="shared" si="24"/>
        <v/>
      </c>
      <c r="T107" s="61" t="str">
        <f ca="1" t="shared" si="24"/>
        <v/>
      </c>
      <c r="U107" s="61" t="str">
        <f ca="1" t="shared" si="24"/>
        <v/>
      </c>
      <c r="V107" s="61" t="str">
        <f ca="1" t="shared" si="24"/>
        <v/>
      </c>
      <c r="W107" s="61" t="str">
        <f ca="1" t="shared" si="24"/>
        <v/>
      </c>
      <c r="X107" s="61" t="str">
        <f ca="1" t="shared" si="24"/>
        <v/>
      </c>
      <c r="Y107" s="61" t="str">
        <f ca="1" t="shared" si="26"/>
        <v/>
      </c>
      <c r="Z107" s="61" t="str">
        <f ca="1" t="shared" si="26"/>
        <v/>
      </c>
      <c r="AA107" s="61" t="str">
        <f ca="1" t="shared" si="26"/>
        <v/>
      </c>
      <c r="AB107" s="61" t="str">
        <f ca="1" t="shared" si="26"/>
        <v/>
      </c>
      <c r="AC107" s="61" t="str">
        <f ca="1" t="shared" si="26"/>
        <v/>
      </c>
      <c r="AD107" s="61" t="str">
        <f ca="1" t="shared" si="26"/>
        <v/>
      </c>
      <c r="AE107" s="61" t="str">
        <f ca="1" t="shared" si="26"/>
        <v/>
      </c>
      <c r="AF107" s="61" t="str">
        <f ca="1" t="shared" si="26"/>
        <v/>
      </c>
      <c r="AG107" s="61" t="str">
        <f ca="1" t="shared" si="26"/>
        <v/>
      </c>
      <c r="AH107" s="61" t="str">
        <f ca="1" t="shared" si="26"/>
        <v/>
      </c>
      <c r="AI107" s="61" t="str">
        <f ca="1" t="shared" si="26"/>
        <v/>
      </c>
      <c r="AJ107" s="61" t="str">
        <f ca="1" t="shared" si="26"/>
        <v/>
      </c>
      <c r="AK107" s="61" t="str">
        <f ca="1" t="shared" si="26"/>
        <v/>
      </c>
      <c r="AL107" s="61" t="str">
        <f ca="1" t="shared" si="26"/>
        <v/>
      </c>
      <c r="AM107" s="61" t="str">
        <f ca="1" t="shared" si="26"/>
        <v/>
      </c>
      <c r="AN107" s="61" t="str">
        <f ca="1" t="shared" si="26"/>
        <v/>
      </c>
      <c r="AO107" s="61" t="str">
        <f ca="1" t="shared" si="23"/>
        <v/>
      </c>
      <c r="AP107" s="61" t="str">
        <f ca="1" t="shared" si="23"/>
        <v/>
      </c>
      <c r="AQ107" s="61" t="str">
        <f ca="1" t="shared" si="23"/>
        <v/>
      </c>
      <c r="AR107" s="61" t="str">
        <f ca="1" t="shared" si="23"/>
        <v/>
      </c>
      <c r="AS107" s="61" t="str">
        <f ca="1" t="shared" si="23"/>
        <v/>
      </c>
      <c r="AT107" s="61" t="str">
        <f ca="1" t="shared" si="23"/>
        <v/>
      </c>
      <c r="AU107" s="61" t="str">
        <f ca="1" t="shared" si="23"/>
        <v/>
      </c>
      <c r="AV107" s="61" t="str">
        <f ca="1" t="shared" si="23"/>
        <v/>
      </c>
      <c r="AW107" s="61" t="str">
        <f ca="1" t="shared" si="23"/>
        <v/>
      </c>
      <c r="AX107" s="61" t="str">
        <f ca="1" t="shared" si="23"/>
        <v/>
      </c>
      <c r="AY107" s="61" t="str">
        <f ca="1" t="shared" si="23"/>
        <v/>
      </c>
      <c r="AZ107" s="61" t="str">
        <f ca="1" t="shared" si="23"/>
        <v/>
      </c>
      <c r="BA107" s="61" t="str">
        <f ca="1" t="shared" ref="AO107:BD123" si="27">IF(AND($C107="目标",BA$7&gt;=$G107,BA$7&lt;=$G107+$H107-1),2,IF(AND($C107="里程碑",BA$7&gt;=$G107,BA$7&lt;=$G107+$H107-1),1,""))</f>
        <v/>
      </c>
      <c r="BB107" s="61" t="str">
        <f ca="1" t="shared" si="27"/>
        <v/>
      </c>
      <c r="BC107" s="61" t="str">
        <f ca="1" t="shared" si="27"/>
        <v/>
      </c>
      <c r="BD107" s="61" t="str">
        <f ca="1" t="shared" si="27"/>
        <v/>
      </c>
      <c r="BE107" s="61" t="str">
        <f ca="1" t="shared" si="25"/>
        <v/>
      </c>
      <c r="BF107" s="61" t="str">
        <f ca="1" t="shared" si="25"/>
        <v/>
      </c>
      <c r="BG107" s="61" t="str">
        <f ca="1" t="shared" si="25"/>
        <v/>
      </c>
      <c r="BH107" s="61" t="str">
        <f ca="1" t="shared" si="25"/>
        <v/>
      </c>
      <c r="BI107" s="61" t="str">
        <f ca="1" t="shared" si="25"/>
        <v/>
      </c>
      <c r="BJ107" s="61" t="str">
        <f ca="1" t="shared" si="25"/>
        <v/>
      </c>
      <c r="BK107" s="61" t="str">
        <f ca="1" t="shared" si="25"/>
        <v/>
      </c>
      <c r="BL107" s="61" t="str">
        <f ca="1" t="shared" si="25"/>
        <v/>
      </c>
      <c r="BM107" s="61" t="str">
        <f ca="1" t="shared" si="25"/>
        <v/>
      </c>
      <c r="BN107" s="9"/>
    </row>
    <row r="108" s="2" customFormat="1" ht="40.15" customHeight="1" spans="2:66">
      <c r="B108" s="36"/>
      <c r="C108" s="33" t="s">
        <v>22</v>
      </c>
      <c r="D108" s="33"/>
      <c r="E108" s="33"/>
      <c r="F108" s="34"/>
      <c r="G108" s="75">
        <v>45822</v>
      </c>
      <c r="H108" s="31">
        <v>1</v>
      </c>
      <c r="I108" s="59"/>
      <c r="J108" s="60">
        <f ca="1" t="shared" si="24"/>
        <v>2</v>
      </c>
      <c r="K108" s="61" t="str">
        <f ca="1" t="shared" si="24"/>
        <v/>
      </c>
      <c r="L108" s="61" t="str">
        <f ca="1" t="shared" si="24"/>
        <v/>
      </c>
      <c r="M108" s="61" t="str">
        <f ca="1" t="shared" si="24"/>
        <v/>
      </c>
      <c r="N108" s="61" t="str">
        <f ca="1" t="shared" si="24"/>
        <v/>
      </c>
      <c r="O108" s="61" t="str">
        <f ca="1" t="shared" si="24"/>
        <v/>
      </c>
      <c r="P108" s="61" t="str">
        <f ca="1" t="shared" si="24"/>
        <v/>
      </c>
      <c r="Q108" s="61" t="str">
        <f ca="1" t="shared" si="24"/>
        <v/>
      </c>
      <c r="R108" s="61" t="str">
        <f ca="1" t="shared" si="24"/>
        <v/>
      </c>
      <c r="S108" s="61" t="str">
        <f ca="1" t="shared" si="24"/>
        <v/>
      </c>
      <c r="T108" s="61" t="str">
        <f ca="1" t="shared" si="24"/>
        <v/>
      </c>
      <c r="U108" s="61" t="str">
        <f ca="1" t="shared" si="24"/>
        <v/>
      </c>
      <c r="V108" s="61" t="str">
        <f ca="1" t="shared" si="24"/>
        <v/>
      </c>
      <c r="W108" s="61" t="str">
        <f ca="1" t="shared" si="24"/>
        <v/>
      </c>
      <c r="X108" s="61" t="str">
        <f ca="1" t="shared" si="24"/>
        <v/>
      </c>
      <c r="Y108" s="61" t="str">
        <f ca="1" t="shared" si="26"/>
        <v/>
      </c>
      <c r="Z108" s="61" t="str">
        <f ca="1" t="shared" si="26"/>
        <v/>
      </c>
      <c r="AA108" s="61" t="str">
        <f ca="1" t="shared" si="26"/>
        <v/>
      </c>
      <c r="AB108" s="61" t="str">
        <f ca="1" t="shared" si="26"/>
        <v/>
      </c>
      <c r="AC108" s="61" t="str">
        <f ca="1" t="shared" si="26"/>
        <v/>
      </c>
      <c r="AD108" s="61" t="str">
        <f ca="1" t="shared" si="26"/>
        <v/>
      </c>
      <c r="AE108" s="61" t="str">
        <f ca="1" t="shared" si="26"/>
        <v/>
      </c>
      <c r="AF108" s="61" t="str">
        <f ca="1" t="shared" si="26"/>
        <v/>
      </c>
      <c r="AG108" s="61" t="str">
        <f ca="1" t="shared" si="26"/>
        <v/>
      </c>
      <c r="AH108" s="61" t="str">
        <f ca="1" t="shared" si="26"/>
        <v/>
      </c>
      <c r="AI108" s="61" t="str">
        <f ca="1" t="shared" si="26"/>
        <v/>
      </c>
      <c r="AJ108" s="61" t="str">
        <f ca="1" t="shared" si="26"/>
        <v/>
      </c>
      <c r="AK108" s="61" t="str">
        <f ca="1" t="shared" si="26"/>
        <v/>
      </c>
      <c r="AL108" s="61" t="str">
        <f ca="1" t="shared" si="26"/>
        <v/>
      </c>
      <c r="AM108" s="61" t="str">
        <f ca="1" t="shared" si="26"/>
        <v/>
      </c>
      <c r="AN108" s="61" t="str">
        <f ca="1" t="shared" si="26"/>
        <v/>
      </c>
      <c r="AO108" s="61" t="str">
        <f ca="1" t="shared" si="27"/>
        <v/>
      </c>
      <c r="AP108" s="61" t="str">
        <f ca="1" t="shared" si="27"/>
        <v/>
      </c>
      <c r="AQ108" s="61" t="str">
        <f ca="1" t="shared" si="27"/>
        <v/>
      </c>
      <c r="AR108" s="61" t="str">
        <f ca="1" t="shared" si="27"/>
        <v/>
      </c>
      <c r="AS108" s="61" t="str">
        <f ca="1" t="shared" si="27"/>
        <v/>
      </c>
      <c r="AT108" s="61" t="str">
        <f ca="1" t="shared" si="27"/>
        <v/>
      </c>
      <c r="AU108" s="61" t="str">
        <f ca="1" t="shared" si="27"/>
        <v/>
      </c>
      <c r="AV108" s="61" t="str">
        <f ca="1" t="shared" si="27"/>
        <v/>
      </c>
      <c r="AW108" s="61" t="str">
        <f ca="1" t="shared" si="27"/>
        <v/>
      </c>
      <c r="AX108" s="61" t="str">
        <f ca="1" t="shared" si="27"/>
        <v/>
      </c>
      <c r="AY108" s="61" t="str">
        <f ca="1" t="shared" si="27"/>
        <v/>
      </c>
      <c r="AZ108" s="61" t="str">
        <f ca="1" t="shared" si="27"/>
        <v/>
      </c>
      <c r="BA108" s="61" t="str">
        <f ca="1" t="shared" si="27"/>
        <v/>
      </c>
      <c r="BB108" s="61" t="str">
        <f ca="1" t="shared" si="27"/>
        <v/>
      </c>
      <c r="BC108" s="61" t="str">
        <f ca="1" t="shared" si="27"/>
        <v/>
      </c>
      <c r="BD108" s="61" t="str">
        <f ca="1" t="shared" si="27"/>
        <v/>
      </c>
      <c r="BE108" s="61" t="str">
        <f ca="1" t="shared" si="25"/>
        <v/>
      </c>
      <c r="BF108" s="61" t="str">
        <f ca="1" t="shared" si="25"/>
        <v/>
      </c>
      <c r="BG108" s="61" t="str">
        <f ca="1" t="shared" si="25"/>
        <v/>
      </c>
      <c r="BH108" s="61" t="str">
        <f ca="1" t="shared" si="25"/>
        <v/>
      </c>
      <c r="BI108" s="61" t="str">
        <f ca="1" t="shared" si="25"/>
        <v/>
      </c>
      <c r="BJ108" s="61" t="str">
        <f ca="1" t="shared" si="25"/>
        <v/>
      </c>
      <c r="BK108" s="61" t="str">
        <f ca="1" t="shared" si="25"/>
        <v/>
      </c>
      <c r="BL108" s="61" t="str">
        <f ca="1" t="shared" si="25"/>
        <v/>
      </c>
      <c r="BM108" s="61" t="str">
        <f ca="1" t="shared" si="25"/>
        <v/>
      </c>
      <c r="BN108" s="9"/>
    </row>
    <row r="109" s="2" customFormat="1" ht="40.15" customHeight="1" spans="2:66">
      <c r="B109" s="36"/>
      <c r="C109" s="33" t="s">
        <v>22</v>
      </c>
      <c r="D109" s="33"/>
      <c r="E109" s="33"/>
      <c r="F109" s="34"/>
      <c r="G109" s="75">
        <v>45822</v>
      </c>
      <c r="H109" s="31">
        <v>1</v>
      </c>
      <c r="I109" s="59"/>
      <c r="J109" s="60">
        <f ca="1" t="shared" si="24"/>
        <v>2</v>
      </c>
      <c r="K109" s="61" t="str">
        <f ca="1" t="shared" si="24"/>
        <v/>
      </c>
      <c r="L109" s="61" t="str">
        <f ca="1" t="shared" si="24"/>
        <v/>
      </c>
      <c r="M109" s="61" t="str">
        <f ca="1" t="shared" si="24"/>
        <v/>
      </c>
      <c r="N109" s="61" t="str">
        <f ca="1" t="shared" si="24"/>
        <v/>
      </c>
      <c r="O109" s="61" t="str">
        <f ca="1" t="shared" si="24"/>
        <v/>
      </c>
      <c r="P109" s="61" t="str">
        <f ca="1" t="shared" si="24"/>
        <v/>
      </c>
      <c r="Q109" s="61" t="str">
        <f ca="1" t="shared" si="24"/>
        <v/>
      </c>
      <c r="R109" s="61" t="str">
        <f ca="1" t="shared" si="24"/>
        <v/>
      </c>
      <c r="S109" s="61" t="str">
        <f ca="1" t="shared" si="24"/>
        <v/>
      </c>
      <c r="T109" s="61" t="str">
        <f ca="1" t="shared" si="24"/>
        <v/>
      </c>
      <c r="U109" s="61" t="str">
        <f ca="1" t="shared" si="24"/>
        <v/>
      </c>
      <c r="V109" s="61" t="str">
        <f ca="1" t="shared" si="24"/>
        <v/>
      </c>
      <c r="W109" s="61" t="str">
        <f ca="1" t="shared" si="24"/>
        <v/>
      </c>
      <c r="X109" s="61" t="str">
        <f ca="1" t="shared" si="24"/>
        <v/>
      </c>
      <c r="Y109" s="61" t="str">
        <f ca="1" t="shared" si="26"/>
        <v/>
      </c>
      <c r="Z109" s="61" t="str">
        <f ca="1" t="shared" si="26"/>
        <v/>
      </c>
      <c r="AA109" s="61" t="str">
        <f ca="1" t="shared" si="26"/>
        <v/>
      </c>
      <c r="AB109" s="61" t="str">
        <f ca="1" t="shared" si="26"/>
        <v/>
      </c>
      <c r="AC109" s="61" t="str">
        <f ca="1" t="shared" si="26"/>
        <v/>
      </c>
      <c r="AD109" s="61" t="str">
        <f ca="1" t="shared" si="26"/>
        <v/>
      </c>
      <c r="AE109" s="61" t="str">
        <f ca="1" t="shared" si="26"/>
        <v/>
      </c>
      <c r="AF109" s="61" t="str">
        <f ca="1" t="shared" si="26"/>
        <v/>
      </c>
      <c r="AG109" s="61" t="str">
        <f ca="1" t="shared" si="26"/>
        <v/>
      </c>
      <c r="AH109" s="61" t="str">
        <f ca="1" t="shared" si="26"/>
        <v/>
      </c>
      <c r="AI109" s="61" t="str">
        <f ca="1" t="shared" si="26"/>
        <v/>
      </c>
      <c r="AJ109" s="61" t="str">
        <f ca="1" t="shared" si="26"/>
        <v/>
      </c>
      <c r="AK109" s="61" t="str">
        <f ca="1" t="shared" si="26"/>
        <v/>
      </c>
      <c r="AL109" s="61" t="str">
        <f ca="1" t="shared" si="26"/>
        <v/>
      </c>
      <c r="AM109" s="61" t="str">
        <f ca="1" t="shared" si="26"/>
        <v/>
      </c>
      <c r="AN109" s="61" t="str">
        <f ca="1" t="shared" si="26"/>
        <v/>
      </c>
      <c r="AO109" s="61" t="str">
        <f ca="1" t="shared" si="27"/>
        <v/>
      </c>
      <c r="AP109" s="61" t="str">
        <f ca="1" t="shared" si="27"/>
        <v/>
      </c>
      <c r="AQ109" s="61" t="str">
        <f ca="1" t="shared" si="27"/>
        <v/>
      </c>
      <c r="AR109" s="61" t="str">
        <f ca="1" t="shared" si="27"/>
        <v/>
      </c>
      <c r="AS109" s="61" t="str">
        <f ca="1" t="shared" si="27"/>
        <v/>
      </c>
      <c r="AT109" s="61" t="str">
        <f ca="1" t="shared" si="27"/>
        <v/>
      </c>
      <c r="AU109" s="61" t="str">
        <f ca="1" t="shared" si="27"/>
        <v/>
      </c>
      <c r="AV109" s="61" t="str">
        <f ca="1" t="shared" si="27"/>
        <v/>
      </c>
      <c r="AW109" s="61" t="str">
        <f ca="1" t="shared" si="27"/>
        <v/>
      </c>
      <c r="AX109" s="61" t="str">
        <f ca="1" t="shared" si="27"/>
        <v/>
      </c>
      <c r="AY109" s="61" t="str">
        <f ca="1" t="shared" si="27"/>
        <v/>
      </c>
      <c r="AZ109" s="61" t="str">
        <f ca="1" t="shared" si="27"/>
        <v/>
      </c>
      <c r="BA109" s="61" t="str">
        <f ca="1" t="shared" si="27"/>
        <v/>
      </c>
      <c r="BB109" s="61" t="str">
        <f ca="1" t="shared" si="27"/>
        <v/>
      </c>
      <c r="BC109" s="61" t="str">
        <f ca="1" t="shared" si="27"/>
        <v/>
      </c>
      <c r="BD109" s="61" t="str">
        <f ca="1" t="shared" si="27"/>
        <v/>
      </c>
      <c r="BE109" s="61" t="str">
        <f ca="1" t="shared" si="25"/>
        <v/>
      </c>
      <c r="BF109" s="61" t="str">
        <f ca="1" t="shared" si="25"/>
        <v/>
      </c>
      <c r="BG109" s="61" t="str">
        <f ca="1" t="shared" si="25"/>
        <v/>
      </c>
      <c r="BH109" s="61" t="str">
        <f ca="1" t="shared" si="25"/>
        <v/>
      </c>
      <c r="BI109" s="61" t="str">
        <f ca="1" t="shared" si="25"/>
        <v/>
      </c>
      <c r="BJ109" s="61" t="str">
        <f ca="1" t="shared" si="25"/>
        <v/>
      </c>
      <c r="BK109" s="61" t="str">
        <f ca="1" t="shared" si="25"/>
        <v/>
      </c>
      <c r="BL109" s="61" t="str">
        <f ca="1" t="shared" si="25"/>
        <v/>
      </c>
      <c r="BM109" s="61" t="str">
        <f ca="1" t="shared" si="25"/>
        <v/>
      </c>
      <c r="BN109" s="9"/>
    </row>
    <row r="110" s="2" customFormat="1" ht="40.15" customHeight="1" spans="2:66">
      <c r="B110" s="36"/>
      <c r="C110" s="33" t="s">
        <v>22</v>
      </c>
      <c r="D110" s="33"/>
      <c r="E110" s="33"/>
      <c r="F110" s="34"/>
      <c r="G110" s="75">
        <v>45822</v>
      </c>
      <c r="H110" s="31">
        <v>1</v>
      </c>
      <c r="I110" s="59"/>
      <c r="J110" s="60">
        <f ca="1" t="shared" ref="J110:X126" si="28">IF(AND($C110="目标",J$7&gt;=$G110,J$7&lt;=$G110+$H110-1),2,IF(AND($C110="里程碑",J$7&gt;=$G110,J$7&lt;=$G110+$H110-1),1,""))</f>
        <v>2</v>
      </c>
      <c r="K110" s="61" t="str">
        <f ca="1" t="shared" si="28"/>
        <v/>
      </c>
      <c r="L110" s="61" t="str">
        <f ca="1" t="shared" si="28"/>
        <v/>
      </c>
      <c r="M110" s="61" t="str">
        <f ca="1" t="shared" si="28"/>
        <v/>
      </c>
      <c r="N110" s="61" t="str">
        <f ca="1" t="shared" si="28"/>
        <v/>
      </c>
      <c r="O110" s="61" t="str">
        <f ca="1" t="shared" si="28"/>
        <v/>
      </c>
      <c r="P110" s="61" t="str">
        <f ca="1" t="shared" si="28"/>
        <v/>
      </c>
      <c r="Q110" s="61" t="str">
        <f ca="1" t="shared" si="28"/>
        <v/>
      </c>
      <c r="R110" s="61" t="str">
        <f ca="1" t="shared" si="28"/>
        <v/>
      </c>
      <c r="S110" s="61" t="str">
        <f ca="1" t="shared" si="28"/>
        <v/>
      </c>
      <c r="T110" s="61" t="str">
        <f ca="1" t="shared" si="28"/>
        <v/>
      </c>
      <c r="U110" s="61" t="str">
        <f ca="1" t="shared" si="28"/>
        <v/>
      </c>
      <c r="V110" s="61" t="str">
        <f ca="1" t="shared" si="28"/>
        <v/>
      </c>
      <c r="W110" s="61" t="str">
        <f ca="1" t="shared" si="28"/>
        <v/>
      </c>
      <c r="X110" s="61" t="str">
        <f ca="1" t="shared" si="28"/>
        <v/>
      </c>
      <c r="Y110" s="61" t="str">
        <f ca="1" t="shared" si="26"/>
        <v/>
      </c>
      <c r="Z110" s="61" t="str">
        <f ca="1" t="shared" si="26"/>
        <v/>
      </c>
      <c r="AA110" s="61" t="str">
        <f ca="1" t="shared" si="26"/>
        <v/>
      </c>
      <c r="AB110" s="61" t="str">
        <f ca="1" t="shared" si="26"/>
        <v/>
      </c>
      <c r="AC110" s="61" t="str">
        <f ca="1" t="shared" si="26"/>
        <v/>
      </c>
      <c r="AD110" s="61" t="str">
        <f ca="1" t="shared" si="26"/>
        <v/>
      </c>
      <c r="AE110" s="61" t="str">
        <f ca="1" t="shared" si="26"/>
        <v/>
      </c>
      <c r="AF110" s="61" t="str">
        <f ca="1" t="shared" si="26"/>
        <v/>
      </c>
      <c r="AG110" s="61" t="str">
        <f ca="1" t="shared" si="26"/>
        <v/>
      </c>
      <c r="AH110" s="61" t="str">
        <f ca="1" t="shared" si="26"/>
        <v/>
      </c>
      <c r="AI110" s="61" t="str">
        <f ca="1" t="shared" si="26"/>
        <v/>
      </c>
      <c r="AJ110" s="61" t="str">
        <f ca="1" t="shared" si="26"/>
        <v/>
      </c>
      <c r="AK110" s="61" t="str">
        <f ca="1" t="shared" si="26"/>
        <v/>
      </c>
      <c r="AL110" s="61" t="str">
        <f ca="1" t="shared" si="26"/>
        <v/>
      </c>
      <c r="AM110" s="61" t="str">
        <f ca="1" t="shared" si="26"/>
        <v/>
      </c>
      <c r="AN110" s="61" t="str">
        <f ca="1" t="shared" si="26"/>
        <v/>
      </c>
      <c r="AO110" s="61" t="str">
        <f ca="1" t="shared" si="27"/>
        <v/>
      </c>
      <c r="AP110" s="61" t="str">
        <f ca="1" t="shared" si="27"/>
        <v/>
      </c>
      <c r="AQ110" s="61" t="str">
        <f ca="1" t="shared" si="27"/>
        <v/>
      </c>
      <c r="AR110" s="61" t="str">
        <f ca="1" t="shared" si="27"/>
        <v/>
      </c>
      <c r="AS110" s="61" t="str">
        <f ca="1" t="shared" si="27"/>
        <v/>
      </c>
      <c r="AT110" s="61" t="str">
        <f ca="1" t="shared" si="27"/>
        <v/>
      </c>
      <c r="AU110" s="61" t="str">
        <f ca="1" t="shared" si="27"/>
        <v/>
      </c>
      <c r="AV110" s="61" t="str">
        <f ca="1" t="shared" si="27"/>
        <v/>
      </c>
      <c r="AW110" s="61" t="str">
        <f ca="1" t="shared" si="27"/>
        <v/>
      </c>
      <c r="AX110" s="61" t="str">
        <f ca="1" t="shared" si="27"/>
        <v/>
      </c>
      <c r="AY110" s="61" t="str">
        <f ca="1" t="shared" si="27"/>
        <v/>
      </c>
      <c r="AZ110" s="61" t="str">
        <f ca="1" t="shared" si="27"/>
        <v/>
      </c>
      <c r="BA110" s="61" t="str">
        <f ca="1" t="shared" si="27"/>
        <v/>
      </c>
      <c r="BB110" s="61" t="str">
        <f ca="1" t="shared" si="27"/>
        <v/>
      </c>
      <c r="BC110" s="61" t="str">
        <f ca="1" t="shared" si="27"/>
        <v/>
      </c>
      <c r="BD110" s="61" t="str">
        <f ca="1" t="shared" si="27"/>
        <v/>
      </c>
      <c r="BE110" s="61" t="str">
        <f ca="1" t="shared" si="25"/>
        <v/>
      </c>
      <c r="BF110" s="61" t="str">
        <f ca="1" t="shared" si="25"/>
        <v/>
      </c>
      <c r="BG110" s="61" t="str">
        <f ca="1" t="shared" si="25"/>
        <v/>
      </c>
      <c r="BH110" s="61" t="str">
        <f ca="1" t="shared" si="25"/>
        <v/>
      </c>
      <c r="BI110" s="61" t="str">
        <f ca="1" t="shared" si="25"/>
        <v/>
      </c>
      <c r="BJ110" s="61" t="str">
        <f ca="1" t="shared" si="25"/>
        <v/>
      </c>
      <c r="BK110" s="61" t="str">
        <f ca="1" t="shared" si="25"/>
        <v/>
      </c>
      <c r="BL110" s="61" t="str">
        <f ca="1" t="shared" si="25"/>
        <v/>
      </c>
      <c r="BM110" s="61" t="str">
        <f ca="1" t="shared" si="25"/>
        <v/>
      </c>
      <c r="BN110" s="9"/>
    </row>
    <row r="111" s="2" customFormat="1" ht="40.15" customHeight="1" spans="2:66">
      <c r="B111" s="36"/>
      <c r="C111" s="33" t="s">
        <v>22</v>
      </c>
      <c r="D111" s="33"/>
      <c r="E111" s="33"/>
      <c r="F111" s="34"/>
      <c r="G111" s="75">
        <v>45822</v>
      </c>
      <c r="H111" s="31">
        <v>1</v>
      </c>
      <c r="I111" s="59"/>
      <c r="J111" s="60">
        <f ca="1" t="shared" si="28"/>
        <v>2</v>
      </c>
      <c r="K111" s="61" t="str">
        <f ca="1" t="shared" si="28"/>
        <v/>
      </c>
      <c r="L111" s="61" t="str">
        <f ca="1" t="shared" si="28"/>
        <v/>
      </c>
      <c r="M111" s="61" t="str">
        <f ca="1" t="shared" si="28"/>
        <v/>
      </c>
      <c r="N111" s="61" t="str">
        <f ca="1" t="shared" si="28"/>
        <v/>
      </c>
      <c r="O111" s="61" t="str">
        <f ca="1" t="shared" si="28"/>
        <v/>
      </c>
      <c r="P111" s="61" t="str">
        <f ca="1" t="shared" si="28"/>
        <v/>
      </c>
      <c r="Q111" s="61" t="str">
        <f ca="1" t="shared" si="28"/>
        <v/>
      </c>
      <c r="R111" s="61" t="str">
        <f ca="1" t="shared" si="28"/>
        <v/>
      </c>
      <c r="S111" s="61" t="str">
        <f ca="1" t="shared" si="28"/>
        <v/>
      </c>
      <c r="T111" s="61" t="str">
        <f ca="1" t="shared" si="28"/>
        <v/>
      </c>
      <c r="U111" s="61" t="str">
        <f ca="1" t="shared" si="28"/>
        <v/>
      </c>
      <c r="V111" s="61" t="str">
        <f ca="1" t="shared" si="28"/>
        <v/>
      </c>
      <c r="W111" s="61" t="str">
        <f ca="1" t="shared" si="28"/>
        <v/>
      </c>
      <c r="X111" s="61" t="str">
        <f ca="1" t="shared" si="28"/>
        <v/>
      </c>
      <c r="Y111" s="61" t="str">
        <f ca="1" t="shared" si="26"/>
        <v/>
      </c>
      <c r="Z111" s="61" t="str">
        <f ca="1" t="shared" si="26"/>
        <v/>
      </c>
      <c r="AA111" s="61" t="str">
        <f ca="1" t="shared" si="26"/>
        <v/>
      </c>
      <c r="AB111" s="61" t="str">
        <f ca="1" t="shared" si="26"/>
        <v/>
      </c>
      <c r="AC111" s="61" t="str">
        <f ca="1" t="shared" si="26"/>
        <v/>
      </c>
      <c r="AD111" s="61" t="str">
        <f ca="1" t="shared" si="26"/>
        <v/>
      </c>
      <c r="AE111" s="61" t="str">
        <f ca="1" t="shared" si="26"/>
        <v/>
      </c>
      <c r="AF111" s="61" t="str">
        <f ca="1" t="shared" si="26"/>
        <v/>
      </c>
      <c r="AG111" s="61" t="str">
        <f ca="1" t="shared" si="26"/>
        <v/>
      </c>
      <c r="AH111" s="61" t="str">
        <f ca="1" t="shared" si="26"/>
        <v/>
      </c>
      <c r="AI111" s="61" t="str">
        <f ca="1" t="shared" si="26"/>
        <v/>
      </c>
      <c r="AJ111" s="61" t="str">
        <f ca="1" t="shared" si="26"/>
        <v/>
      </c>
      <c r="AK111" s="61" t="str">
        <f ca="1" t="shared" si="26"/>
        <v/>
      </c>
      <c r="AL111" s="61" t="str">
        <f ca="1" t="shared" si="26"/>
        <v/>
      </c>
      <c r="AM111" s="61" t="str">
        <f ca="1" t="shared" si="26"/>
        <v/>
      </c>
      <c r="AN111" s="61" t="str">
        <f ca="1" t="shared" si="26"/>
        <v/>
      </c>
      <c r="AO111" s="61" t="str">
        <f ca="1" t="shared" si="27"/>
        <v/>
      </c>
      <c r="AP111" s="61" t="str">
        <f ca="1" t="shared" si="27"/>
        <v/>
      </c>
      <c r="AQ111" s="61" t="str">
        <f ca="1" t="shared" si="27"/>
        <v/>
      </c>
      <c r="AR111" s="61" t="str">
        <f ca="1" t="shared" si="27"/>
        <v/>
      </c>
      <c r="AS111" s="61" t="str">
        <f ca="1" t="shared" si="27"/>
        <v/>
      </c>
      <c r="AT111" s="61" t="str">
        <f ca="1" t="shared" si="27"/>
        <v/>
      </c>
      <c r="AU111" s="61" t="str">
        <f ca="1" t="shared" si="27"/>
        <v/>
      </c>
      <c r="AV111" s="61" t="str">
        <f ca="1" t="shared" si="27"/>
        <v/>
      </c>
      <c r="AW111" s="61" t="str">
        <f ca="1" t="shared" si="27"/>
        <v/>
      </c>
      <c r="AX111" s="61" t="str">
        <f ca="1" t="shared" si="27"/>
        <v/>
      </c>
      <c r="AY111" s="61" t="str">
        <f ca="1" t="shared" si="27"/>
        <v/>
      </c>
      <c r="AZ111" s="61" t="str">
        <f ca="1" t="shared" si="27"/>
        <v/>
      </c>
      <c r="BA111" s="61" t="str">
        <f ca="1" t="shared" si="27"/>
        <v/>
      </c>
      <c r="BB111" s="61" t="str">
        <f ca="1" t="shared" si="27"/>
        <v/>
      </c>
      <c r="BC111" s="61" t="str">
        <f ca="1" t="shared" si="27"/>
        <v/>
      </c>
      <c r="BD111" s="61" t="str">
        <f ca="1" t="shared" si="27"/>
        <v/>
      </c>
      <c r="BE111" s="61" t="str">
        <f ca="1" t="shared" si="25"/>
        <v/>
      </c>
      <c r="BF111" s="61" t="str">
        <f ca="1" t="shared" si="25"/>
        <v/>
      </c>
      <c r="BG111" s="61" t="str">
        <f ca="1" t="shared" si="25"/>
        <v/>
      </c>
      <c r="BH111" s="61" t="str">
        <f ca="1" t="shared" si="25"/>
        <v/>
      </c>
      <c r="BI111" s="61" t="str">
        <f ca="1" t="shared" si="25"/>
        <v/>
      </c>
      <c r="BJ111" s="61" t="str">
        <f ca="1" t="shared" si="25"/>
        <v/>
      </c>
      <c r="BK111" s="61" t="str">
        <f ca="1" t="shared" si="25"/>
        <v/>
      </c>
      <c r="BL111" s="61" t="str">
        <f ca="1" t="shared" si="25"/>
        <v/>
      </c>
      <c r="BM111" s="61" t="str">
        <f ca="1" t="shared" si="25"/>
        <v/>
      </c>
      <c r="BN111" s="9"/>
    </row>
    <row r="112" s="2" customFormat="1" ht="40.15" customHeight="1" spans="2:66">
      <c r="B112" s="36"/>
      <c r="C112" s="33" t="s">
        <v>22</v>
      </c>
      <c r="D112" s="33"/>
      <c r="E112" s="33"/>
      <c r="F112" s="34"/>
      <c r="G112" s="75">
        <v>45822</v>
      </c>
      <c r="H112" s="31">
        <v>1</v>
      </c>
      <c r="I112" s="59"/>
      <c r="J112" s="60">
        <f ca="1" t="shared" si="28"/>
        <v>2</v>
      </c>
      <c r="K112" s="61" t="str">
        <f ca="1" t="shared" si="28"/>
        <v/>
      </c>
      <c r="L112" s="61" t="str">
        <f ca="1" t="shared" si="28"/>
        <v/>
      </c>
      <c r="M112" s="61" t="str">
        <f ca="1" t="shared" si="28"/>
        <v/>
      </c>
      <c r="N112" s="61" t="str">
        <f ca="1" t="shared" si="28"/>
        <v/>
      </c>
      <c r="O112" s="61" t="str">
        <f ca="1" t="shared" si="28"/>
        <v/>
      </c>
      <c r="P112" s="61" t="str">
        <f ca="1" t="shared" si="28"/>
        <v/>
      </c>
      <c r="Q112" s="61" t="str">
        <f ca="1" t="shared" si="28"/>
        <v/>
      </c>
      <c r="R112" s="61" t="str">
        <f ca="1" t="shared" si="28"/>
        <v/>
      </c>
      <c r="S112" s="61" t="str">
        <f ca="1" t="shared" si="28"/>
        <v/>
      </c>
      <c r="T112" s="61" t="str">
        <f ca="1" t="shared" si="28"/>
        <v/>
      </c>
      <c r="U112" s="61" t="str">
        <f ca="1" t="shared" si="28"/>
        <v/>
      </c>
      <c r="V112" s="61" t="str">
        <f ca="1" t="shared" si="28"/>
        <v/>
      </c>
      <c r="W112" s="61" t="str">
        <f ca="1" t="shared" si="28"/>
        <v/>
      </c>
      <c r="X112" s="61" t="str">
        <f ca="1" t="shared" si="28"/>
        <v/>
      </c>
      <c r="Y112" s="61" t="str">
        <f ca="1" t="shared" si="26"/>
        <v/>
      </c>
      <c r="Z112" s="61" t="str">
        <f ca="1" t="shared" si="26"/>
        <v/>
      </c>
      <c r="AA112" s="61" t="str">
        <f ca="1" t="shared" si="26"/>
        <v/>
      </c>
      <c r="AB112" s="61" t="str">
        <f ca="1" t="shared" si="26"/>
        <v/>
      </c>
      <c r="AC112" s="61" t="str">
        <f ca="1" t="shared" si="26"/>
        <v/>
      </c>
      <c r="AD112" s="61" t="str">
        <f ca="1" t="shared" si="26"/>
        <v/>
      </c>
      <c r="AE112" s="61" t="str">
        <f ca="1" t="shared" si="26"/>
        <v/>
      </c>
      <c r="AF112" s="61" t="str">
        <f ca="1" t="shared" si="26"/>
        <v/>
      </c>
      <c r="AG112" s="61" t="str">
        <f ca="1" t="shared" si="26"/>
        <v/>
      </c>
      <c r="AH112" s="61" t="str">
        <f ca="1" t="shared" si="26"/>
        <v/>
      </c>
      <c r="AI112" s="61" t="str">
        <f ca="1" t="shared" si="26"/>
        <v/>
      </c>
      <c r="AJ112" s="61" t="str">
        <f ca="1" t="shared" si="26"/>
        <v/>
      </c>
      <c r="AK112" s="61" t="str">
        <f ca="1" t="shared" si="26"/>
        <v/>
      </c>
      <c r="AL112" s="61" t="str">
        <f ca="1" t="shared" si="26"/>
        <v/>
      </c>
      <c r="AM112" s="61" t="str">
        <f ca="1" t="shared" si="26"/>
        <v/>
      </c>
      <c r="AN112" s="61" t="str">
        <f ca="1" t="shared" si="26"/>
        <v/>
      </c>
      <c r="AO112" s="61" t="str">
        <f ca="1" t="shared" si="27"/>
        <v/>
      </c>
      <c r="AP112" s="61" t="str">
        <f ca="1" t="shared" si="27"/>
        <v/>
      </c>
      <c r="AQ112" s="61" t="str">
        <f ca="1" t="shared" si="27"/>
        <v/>
      </c>
      <c r="AR112" s="61" t="str">
        <f ca="1" t="shared" si="27"/>
        <v/>
      </c>
      <c r="AS112" s="61" t="str">
        <f ca="1" t="shared" si="27"/>
        <v/>
      </c>
      <c r="AT112" s="61" t="str">
        <f ca="1" t="shared" si="27"/>
        <v/>
      </c>
      <c r="AU112" s="61" t="str">
        <f ca="1" t="shared" si="27"/>
        <v/>
      </c>
      <c r="AV112" s="61" t="str">
        <f ca="1" t="shared" si="27"/>
        <v/>
      </c>
      <c r="AW112" s="61" t="str">
        <f ca="1" t="shared" si="27"/>
        <v/>
      </c>
      <c r="AX112" s="61" t="str">
        <f ca="1" t="shared" si="27"/>
        <v/>
      </c>
      <c r="AY112" s="61" t="str">
        <f ca="1" t="shared" si="27"/>
        <v/>
      </c>
      <c r="AZ112" s="61" t="str">
        <f ca="1" t="shared" si="27"/>
        <v/>
      </c>
      <c r="BA112" s="61" t="str">
        <f ca="1" t="shared" si="27"/>
        <v/>
      </c>
      <c r="BB112" s="61" t="str">
        <f ca="1" t="shared" si="27"/>
        <v/>
      </c>
      <c r="BC112" s="61" t="str">
        <f ca="1" t="shared" si="27"/>
        <v/>
      </c>
      <c r="BD112" s="61" t="str">
        <f ca="1" t="shared" si="27"/>
        <v/>
      </c>
      <c r="BE112" s="61" t="str">
        <f ca="1" t="shared" si="25"/>
        <v/>
      </c>
      <c r="BF112" s="61" t="str">
        <f ca="1" t="shared" si="25"/>
        <v/>
      </c>
      <c r="BG112" s="61" t="str">
        <f ca="1" t="shared" si="25"/>
        <v/>
      </c>
      <c r="BH112" s="61" t="str">
        <f ca="1" t="shared" si="25"/>
        <v/>
      </c>
      <c r="BI112" s="61" t="str">
        <f ca="1" t="shared" si="25"/>
        <v/>
      </c>
      <c r="BJ112" s="61" t="str">
        <f ca="1" t="shared" si="25"/>
        <v/>
      </c>
      <c r="BK112" s="61" t="str">
        <f ca="1" t="shared" si="25"/>
        <v/>
      </c>
      <c r="BL112" s="61" t="str">
        <f ca="1" t="shared" si="25"/>
        <v/>
      </c>
      <c r="BM112" s="61" t="str">
        <f ca="1" t="shared" si="25"/>
        <v/>
      </c>
      <c r="BN112" s="9"/>
    </row>
    <row r="113" s="2" customFormat="1" ht="40.15" customHeight="1" spans="2:66">
      <c r="B113" s="36"/>
      <c r="C113" s="33" t="s">
        <v>22</v>
      </c>
      <c r="D113" s="33"/>
      <c r="E113" s="33"/>
      <c r="F113" s="34"/>
      <c r="G113" s="75">
        <v>45822</v>
      </c>
      <c r="H113" s="31">
        <v>1</v>
      </c>
      <c r="I113" s="59"/>
      <c r="J113" s="60">
        <f ca="1" t="shared" si="28"/>
        <v>2</v>
      </c>
      <c r="K113" s="61" t="str">
        <f ca="1" t="shared" si="28"/>
        <v/>
      </c>
      <c r="L113" s="61" t="str">
        <f ca="1" t="shared" si="28"/>
        <v/>
      </c>
      <c r="M113" s="61" t="str">
        <f ca="1" t="shared" si="28"/>
        <v/>
      </c>
      <c r="N113" s="61" t="str">
        <f ca="1" t="shared" si="28"/>
        <v/>
      </c>
      <c r="O113" s="61" t="str">
        <f ca="1" t="shared" si="28"/>
        <v/>
      </c>
      <c r="P113" s="61" t="str">
        <f ca="1" t="shared" si="28"/>
        <v/>
      </c>
      <c r="Q113" s="61" t="str">
        <f ca="1" t="shared" si="28"/>
        <v/>
      </c>
      <c r="R113" s="61" t="str">
        <f ca="1" t="shared" si="28"/>
        <v/>
      </c>
      <c r="S113" s="61" t="str">
        <f ca="1" t="shared" si="28"/>
        <v/>
      </c>
      <c r="T113" s="61" t="str">
        <f ca="1" t="shared" si="28"/>
        <v/>
      </c>
      <c r="U113" s="61" t="str">
        <f ca="1" t="shared" si="28"/>
        <v/>
      </c>
      <c r="V113" s="61" t="str">
        <f ca="1" t="shared" si="28"/>
        <v/>
      </c>
      <c r="W113" s="61" t="str">
        <f ca="1" t="shared" si="28"/>
        <v/>
      </c>
      <c r="X113" s="61" t="str">
        <f ca="1" t="shared" si="28"/>
        <v/>
      </c>
      <c r="Y113" s="61" t="str">
        <f ca="1" t="shared" si="26"/>
        <v/>
      </c>
      <c r="Z113" s="61" t="str">
        <f ca="1" t="shared" si="26"/>
        <v/>
      </c>
      <c r="AA113" s="61" t="str">
        <f ca="1" t="shared" si="26"/>
        <v/>
      </c>
      <c r="AB113" s="61" t="str">
        <f ca="1" t="shared" si="26"/>
        <v/>
      </c>
      <c r="AC113" s="61" t="str">
        <f ca="1" t="shared" si="26"/>
        <v/>
      </c>
      <c r="AD113" s="61" t="str">
        <f ca="1" t="shared" si="26"/>
        <v/>
      </c>
      <c r="AE113" s="61" t="str">
        <f ca="1" t="shared" si="26"/>
        <v/>
      </c>
      <c r="AF113" s="61" t="str">
        <f ca="1" t="shared" si="26"/>
        <v/>
      </c>
      <c r="AG113" s="61" t="str">
        <f ca="1" t="shared" si="26"/>
        <v/>
      </c>
      <c r="AH113" s="61" t="str">
        <f ca="1" t="shared" si="26"/>
        <v/>
      </c>
      <c r="AI113" s="61" t="str">
        <f ca="1" t="shared" si="26"/>
        <v/>
      </c>
      <c r="AJ113" s="61" t="str">
        <f ca="1" t="shared" si="26"/>
        <v/>
      </c>
      <c r="AK113" s="61" t="str">
        <f ca="1" t="shared" si="26"/>
        <v/>
      </c>
      <c r="AL113" s="61" t="str">
        <f ca="1" t="shared" si="26"/>
        <v/>
      </c>
      <c r="AM113" s="61" t="str">
        <f ca="1" t="shared" si="26"/>
        <v/>
      </c>
      <c r="AN113" s="61" t="str">
        <f ca="1" t="shared" si="26"/>
        <v/>
      </c>
      <c r="AO113" s="61" t="str">
        <f ca="1" t="shared" si="27"/>
        <v/>
      </c>
      <c r="AP113" s="61" t="str">
        <f ca="1" t="shared" si="27"/>
        <v/>
      </c>
      <c r="AQ113" s="61" t="str">
        <f ca="1" t="shared" si="27"/>
        <v/>
      </c>
      <c r="AR113" s="61" t="str">
        <f ca="1" t="shared" si="27"/>
        <v/>
      </c>
      <c r="AS113" s="61" t="str">
        <f ca="1" t="shared" si="27"/>
        <v/>
      </c>
      <c r="AT113" s="61" t="str">
        <f ca="1" t="shared" si="27"/>
        <v/>
      </c>
      <c r="AU113" s="61" t="str">
        <f ca="1" t="shared" si="27"/>
        <v/>
      </c>
      <c r="AV113" s="61" t="str">
        <f ca="1" t="shared" si="27"/>
        <v/>
      </c>
      <c r="AW113" s="61" t="str">
        <f ca="1" t="shared" si="27"/>
        <v/>
      </c>
      <c r="AX113" s="61" t="str">
        <f ca="1" t="shared" si="27"/>
        <v/>
      </c>
      <c r="AY113" s="61" t="str">
        <f ca="1" t="shared" si="27"/>
        <v/>
      </c>
      <c r="AZ113" s="61" t="str">
        <f ca="1" t="shared" si="27"/>
        <v/>
      </c>
      <c r="BA113" s="61" t="str">
        <f ca="1" t="shared" si="27"/>
        <v/>
      </c>
      <c r="BB113" s="61" t="str">
        <f ca="1" t="shared" si="27"/>
        <v/>
      </c>
      <c r="BC113" s="61" t="str">
        <f ca="1" t="shared" si="27"/>
        <v/>
      </c>
      <c r="BD113" s="61" t="str">
        <f ca="1" t="shared" si="27"/>
        <v/>
      </c>
      <c r="BE113" s="61" t="str">
        <f ca="1" t="shared" si="25"/>
        <v/>
      </c>
      <c r="BF113" s="61" t="str">
        <f ca="1" t="shared" si="25"/>
        <v/>
      </c>
      <c r="BG113" s="61" t="str">
        <f ca="1" t="shared" si="25"/>
        <v/>
      </c>
      <c r="BH113" s="61" t="str">
        <f ca="1" t="shared" si="25"/>
        <v/>
      </c>
      <c r="BI113" s="61" t="str">
        <f ca="1" t="shared" si="25"/>
        <v/>
      </c>
      <c r="BJ113" s="61" t="str">
        <f ca="1" t="shared" si="25"/>
        <v/>
      </c>
      <c r="BK113" s="61" t="str">
        <f ca="1" t="shared" si="25"/>
        <v/>
      </c>
      <c r="BL113" s="61" t="str">
        <f ca="1" t="shared" si="25"/>
        <v/>
      </c>
      <c r="BM113" s="61" t="str">
        <f ca="1" t="shared" si="25"/>
        <v/>
      </c>
      <c r="BN113" s="9"/>
    </row>
    <row r="114" s="2" customFormat="1" ht="40.15" customHeight="1" spans="2:66">
      <c r="B114" s="36"/>
      <c r="C114" s="33" t="s">
        <v>22</v>
      </c>
      <c r="D114" s="33"/>
      <c r="E114" s="33"/>
      <c r="F114" s="34"/>
      <c r="G114" s="75">
        <v>45822</v>
      </c>
      <c r="H114" s="31">
        <v>1</v>
      </c>
      <c r="I114" s="59"/>
      <c r="J114" s="60">
        <f ca="1" t="shared" si="28"/>
        <v>2</v>
      </c>
      <c r="K114" s="61" t="str">
        <f ca="1" t="shared" si="28"/>
        <v/>
      </c>
      <c r="L114" s="61" t="str">
        <f ca="1" t="shared" si="28"/>
        <v/>
      </c>
      <c r="M114" s="61" t="str">
        <f ca="1" t="shared" si="28"/>
        <v/>
      </c>
      <c r="N114" s="61" t="str">
        <f ca="1" t="shared" si="28"/>
        <v/>
      </c>
      <c r="O114" s="61" t="str">
        <f ca="1" t="shared" si="28"/>
        <v/>
      </c>
      <c r="P114" s="61" t="str">
        <f ca="1" t="shared" si="28"/>
        <v/>
      </c>
      <c r="Q114" s="61" t="str">
        <f ca="1" t="shared" si="28"/>
        <v/>
      </c>
      <c r="R114" s="61" t="str">
        <f ca="1" t="shared" si="28"/>
        <v/>
      </c>
      <c r="S114" s="61" t="str">
        <f ca="1" t="shared" si="28"/>
        <v/>
      </c>
      <c r="T114" s="61" t="str">
        <f ca="1" t="shared" si="28"/>
        <v/>
      </c>
      <c r="U114" s="61" t="str">
        <f ca="1" t="shared" si="28"/>
        <v/>
      </c>
      <c r="V114" s="61" t="str">
        <f ca="1" t="shared" si="28"/>
        <v/>
      </c>
      <c r="W114" s="61" t="str">
        <f ca="1" t="shared" si="28"/>
        <v/>
      </c>
      <c r="X114" s="61" t="str">
        <f ca="1" t="shared" si="28"/>
        <v/>
      </c>
      <c r="Y114" s="61" t="str">
        <f ca="1" t="shared" si="26"/>
        <v/>
      </c>
      <c r="Z114" s="61" t="str">
        <f ca="1" t="shared" si="26"/>
        <v/>
      </c>
      <c r="AA114" s="61" t="str">
        <f ca="1" t="shared" si="26"/>
        <v/>
      </c>
      <c r="AB114" s="61" t="str">
        <f ca="1" t="shared" si="26"/>
        <v/>
      </c>
      <c r="AC114" s="61" t="str">
        <f ca="1" t="shared" si="26"/>
        <v/>
      </c>
      <c r="AD114" s="61" t="str">
        <f ca="1" t="shared" si="26"/>
        <v/>
      </c>
      <c r="AE114" s="61" t="str">
        <f ca="1" t="shared" si="26"/>
        <v/>
      </c>
      <c r="AF114" s="61" t="str">
        <f ca="1" t="shared" si="26"/>
        <v/>
      </c>
      <c r="AG114" s="61" t="str">
        <f ca="1" t="shared" si="26"/>
        <v/>
      </c>
      <c r="AH114" s="61" t="str">
        <f ca="1" t="shared" si="26"/>
        <v/>
      </c>
      <c r="AI114" s="61" t="str">
        <f ca="1" t="shared" si="26"/>
        <v/>
      </c>
      <c r="AJ114" s="61" t="str">
        <f ca="1" t="shared" si="26"/>
        <v/>
      </c>
      <c r="AK114" s="61" t="str">
        <f ca="1" t="shared" si="26"/>
        <v/>
      </c>
      <c r="AL114" s="61" t="str">
        <f ca="1" t="shared" si="26"/>
        <v/>
      </c>
      <c r="AM114" s="61" t="str">
        <f ca="1" t="shared" si="26"/>
        <v/>
      </c>
      <c r="AN114" s="61" t="str">
        <f ca="1" t="shared" si="26"/>
        <v/>
      </c>
      <c r="AO114" s="61" t="str">
        <f ca="1" t="shared" si="27"/>
        <v/>
      </c>
      <c r="AP114" s="61" t="str">
        <f ca="1" t="shared" si="27"/>
        <v/>
      </c>
      <c r="AQ114" s="61" t="str">
        <f ca="1" t="shared" si="27"/>
        <v/>
      </c>
      <c r="AR114" s="61" t="str">
        <f ca="1" t="shared" si="27"/>
        <v/>
      </c>
      <c r="AS114" s="61" t="str">
        <f ca="1" t="shared" si="27"/>
        <v/>
      </c>
      <c r="AT114" s="61" t="str">
        <f ca="1" t="shared" si="27"/>
        <v/>
      </c>
      <c r="AU114" s="61" t="str">
        <f ca="1" t="shared" si="27"/>
        <v/>
      </c>
      <c r="AV114" s="61" t="str">
        <f ca="1" t="shared" si="27"/>
        <v/>
      </c>
      <c r="AW114" s="61" t="str">
        <f ca="1" t="shared" si="27"/>
        <v/>
      </c>
      <c r="AX114" s="61" t="str">
        <f ca="1" t="shared" si="27"/>
        <v/>
      </c>
      <c r="AY114" s="61" t="str">
        <f ca="1" t="shared" si="27"/>
        <v/>
      </c>
      <c r="AZ114" s="61" t="str">
        <f ca="1" t="shared" si="27"/>
        <v/>
      </c>
      <c r="BA114" s="61" t="str">
        <f ca="1" t="shared" si="27"/>
        <v/>
      </c>
      <c r="BB114" s="61" t="str">
        <f ca="1" t="shared" si="27"/>
        <v/>
      </c>
      <c r="BC114" s="61" t="str">
        <f ca="1" t="shared" si="27"/>
        <v/>
      </c>
      <c r="BD114" s="61" t="str">
        <f ca="1" t="shared" si="27"/>
        <v/>
      </c>
      <c r="BE114" s="61" t="str">
        <f ca="1" t="shared" si="25"/>
        <v/>
      </c>
      <c r="BF114" s="61" t="str">
        <f ca="1" t="shared" si="25"/>
        <v/>
      </c>
      <c r="BG114" s="61" t="str">
        <f ca="1" t="shared" si="25"/>
        <v/>
      </c>
      <c r="BH114" s="61" t="str">
        <f ca="1" t="shared" si="25"/>
        <v/>
      </c>
      <c r="BI114" s="61" t="str">
        <f ca="1" t="shared" si="25"/>
        <v/>
      </c>
      <c r="BJ114" s="61" t="str">
        <f ca="1" t="shared" si="25"/>
        <v/>
      </c>
      <c r="BK114" s="61" t="str">
        <f ca="1" t="shared" si="25"/>
        <v/>
      </c>
      <c r="BL114" s="61" t="str">
        <f ca="1" t="shared" si="25"/>
        <v/>
      </c>
      <c r="BM114" s="61" t="str">
        <f ca="1" t="shared" si="25"/>
        <v/>
      </c>
      <c r="BN114" s="9"/>
    </row>
    <row r="115" s="2" customFormat="1" ht="40.15" customHeight="1" spans="2:66">
      <c r="B115" s="36"/>
      <c r="C115" s="33" t="s">
        <v>22</v>
      </c>
      <c r="D115" s="33"/>
      <c r="E115" s="33"/>
      <c r="F115" s="34"/>
      <c r="G115" s="75">
        <v>45822</v>
      </c>
      <c r="H115" s="31">
        <v>1</v>
      </c>
      <c r="I115" s="59"/>
      <c r="J115" s="60">
        <f ca="1" t="shared" si="28"/>
        <v>2</v>
      </c>
      <c r="K115" s="61" t="str">
        <f ca="1" t="shared" si="28"/>
        <v/>
      </c>
      <c r="L115" s="61" t="str">
        <f ca="1" t="shared" si="28"/>
        <v/>
      </c>
      <c r="M115" s="61" t="str">
        <f ca="1" t="shared" si="28"/>
        <v/>
      </c>
      <c r="N115" s="61" t="str">
        <f ca="1" t="shared" si="28"/>
        <v/>
      </c>
      <c r="O115" s="61" t="str">
        <f ca="1" t="shared" si="28"/>
        <v/>
      </c>
      <c r="P115" s="61" t="str">
        <f ca="1" t="shared" si="28"/>
        <v/>
      </c>
      <c r="Q115" s="61" t="str">
        <f ca="1" t="shared" si="28"/>
        <v/>
      </c>
      <c r="R115" s="61" t="str">
        <f ca="1" t="shared" si="28"/>
        <v/>
      </c>
      <c r="S115" s="61" t="str">
        <f ca="1" t="shared" si="28"/>
        <v/>
      </c>
      <c r="T115" s="61" t="str">
        <f ca="1" t="shared" si="28"/>
        <v/>
      </c>
      <c r="U115" s="61" t="str">
        <f ca="1" t="shared" si="28"/>
        <v/>
      </c>
      <c r="V115" s="61" t="str">
        <f ca="1" t="shared" si="28"/>
        <v/>
      </c>
      <c r="W115" s="61" t="str">
        <f ca="1" t="shared" si="28"/>
        <v/>
      </c>
      <c r="X115" s="61" t="str">
        <f ca="1" t="shared" si="28"/>
        <v/>
      </c>
      <c r="Y115" s="61" t="str">
        <f ca="1" t="shared" si="26"/>
        <v/>
      </c>
      <c r="Z115" s="61" t="str">
        <f ca="1" t="shared" si="26"/>
        <v/>
      </c>
      <c r="AA115" s="61" t="str">
        <f ca="1" t="shared" si="26"/>
        <v/>
      </c>
      <c r="AB115" s="61" t="str">
        <f ca="1" t="shared" si="26"/>
        <v/>
      </c>
      <c r="AC115" s="61" t="str">
        <f ca="1" t="shared" si="26"/>
        <v/>
      </c>
      <c r="AD115" s="61" t="str">
        <f ca="1" t="shared" si="26"/>
        <v/>
      </c>
      <c r="AE115" s="61" t="str">
        <f ca="1" t="shared" si="26"/>
        <v/>
      </c>
      <c r="AF115" s="61" t="str">
        <f ca="1" t="shared" si="26"/>
        <v/>
      </c>
      <c r="AG115" s="61" t="str">
        <f ca="1" t="shared" si="26"/>
        <v/>
      </c>
      <c r="AH115" s="61" t="str">
        <f ca="1" t="shared" si="26"/>
        <v/>
      </c>
      <c r="AI115" s="61" t="str">
        <f ca="1" t="shared" si="26"/>
        <v/>
      </c>
      <c r="AJ115" s="61" t="str">
        <f ca="1" t="shared" si="26"/>
        <v/>
      </c>
      <c r="AK115" s="61" t="str">
        <f ca="1" t="shared" si="26"/>
        <v/>
      </c>
      <c r="AL115" s="61" t="str">
        <f ca="1" t="shared" si="26"/>
        <v/>
      </c>
      <c r="AM115" s="61" t="str">
        <f ca="1" t="shared" si="26"/>
        <v/>
      </c>
      <c r="AN115" s="61" t="str">
        <f ca="1" t="shared" si="26"/>
        <v/>
      </c>
      <c r="AO115" s="61" t="str">
        <f ca="1" t="shared" si="27"/>
        <v/>
      </c>
      <c r="AP115" s="61" t="str">
        <f ca="1" t="shared" si="27"/>
        <v/>
      </c>
      <c r="AQ115" s="61" t="str">
        <f ca="1" t="shared" si="27"/>
        <v/>
      </c>
      <c r="AR115" s="61" t="str">
        <f ca="1" t="shared" si="27"/>
        <v/>
      </c>
      <c r="AS115" s="61" t="str">
        <f ca="1" t="shared" si="27"/>
        <v/>
      </c>
      <c r="AT115" s="61" t="str">
        <f ca="1" t="shared" si="27"/>
        <v/>
      </c>
      <c r="AU115" s="61" t="str">
        <f ca="1" t="shared" si="27"/>
        <v/>
      </c>
      <c r="AV115" s="61" t="str">
        <f ca="1" t="shared" si="27"/>
        <v/>
      </c>
      <c r="AW115" s="61" t="str">
        <f ca="1" t="shared" si="27"/>
        <v/>
      </c>
      <c r="AX115" s="61" t="str">
        <f ca="1" t="shared" si="27"/>
        <v/>
      </c>
      <c r="AY115" s="61" t="str">
        <f ca="1" t="shared" si="27"/>
        <v/>
      </c>
      <c r="AZ115" s="61" t="str">
        <f ca="1" t="shared" si="27"/>
        <v/>
      </c>
      <c r="BA115" s="61" t="str">
        <f ca="1" t="shared" si="27"/>
        <v/>
      </c>
      <c r="BB115" s="61" t="str">
        <f ca="1" t="shared" si="27"/>
        <v/>
      </c>
      <c r="BC115" s="61" t="str">
        <f ca="1" t="shared" si="27"/>
        <v/>
      </c>
      <c r="BD115" s="61" t="str">
        <f ca="1" t="shared" si="27"/>
        <v/>
      </c>
      <c r="BE115" s="61" t="str">
        <f ca="1" t="shared" si="25"/>
        <v/>
      </c>
      <c r="BF115" s="61" t="str">
        <f ca="1" t="shared" si="25"/>
        <v/>
      </c>
      <c r="BG115" s="61" t="str">
        <f ca="1" t="shared" si="25"/>
        <v/>
      </c>
      <c r="BH115" s="61" t="str">
        <f ca="1" t="shared" si="25"/>
        <v/>
      </c>
      <c r="BI115" s="61" t="str">
        <f ca="1" t="shared" si="25"/>
        <v/>
      </c>
      <c r="BJ115" s="61" t="str">
        <f ca="1" t="shared" si="25"/>
        <v/>
      </c>
      <c r="BK115" s="61" t="str">
        <f ca="1" t="shared" si="25"/>
        <v/>
      </c>
      <c r="BL115" s="61" t="str">
        <f ca="1" t="shared" si="25"/>
        <v/>
      </c>
      <c r="BM115" s="61" t="str">
        <f ca="1" t="shared" si="25"/>
        <v/>
      </c>
      <c r="BN115" s="9"/>
    </row>
    <row r="116" s="2" customFormat="1" ht="40.15" customHeight="1" spans="2:66">
      <c r="B116" s="36"/>
      <c r="C116" s="33" t="s">
        <v>22</v>
      </c>
      <c r="D116" s="33"/>
      <c r="E116" s="33"/>
      <c r="F116" s="34"/>
      <c r="G116" s="75">
        <v>45822</v>
      </c>
      <c r="H116" s="31">
        <v>1</v>
      </c>
      <c r="I116" s="59"/>
      <c r="J116" s="60">
        <f ca="1" t="shared" si="28"/>
        <v>2</v>
      </c>
      <c r="K116" s="61" t="str">
        <f ca="1" t="shared" si="28"/>
        <v/>
      </c>
      <c r="L116" s="61" t="str">
        <f ca="1" t="shared" si="28"/>
        <v/>
      </c>
      <c r="M116" s="61" t="str">
        <f ca="1" t="shared" si="28"/>
        <v/>
      </c>
      <c r="N116" s="61" t="str">
        <f ca="1" t="shared" si="28"/>
        <v/>
      </c>
      <c r="O116" s="61" t="str">
        <f ca="1" t="shared" si="28"/>
        <v/>
      </c>
      <c r="P116" s="61" t="str">
        <f ca="1" t="shared" si="28"/>
        <v/>
      </c>
      <c r="Q116" s="61" t="str">
        <f ca="1" t="shared" si="28"/>
        <v/>
      </c>
      <c r="R116" s="61" t="str">
        <f ca="1" t="shared" si="28"/>
        <v/>
      </c>
      <c r="S116" s="61" t="str">
        <f ca="1" t="shared" si="28"/>
        <v/>
      </c>
      <c r="T116" s="61" t="str">
        <f ca="1" t="shared" si="28"/>
        <v/>
      </c>
      <c r="U116" s="61" t="str">
        <f ca="1" t="shared" si="28"/>
        <v/>
      </c>
      <c r="V116" s="61" t="str">
        <f ca="1" t="shared" si="28"/>
        <v/>
      </c>
      <c r="W116" s="61" t="str">
        <f ca="1" t="shared" si="28"/>
        <v/>
      </c>
      <c r="X116" s="61" t="str">
        <f ca="1" t="shared" si="28"/>
        <v/>
      </c>
      <c r="Y116" s="61" t="str">
        <f ca="1" t="shared" si="26"/>
        <v/>
      </c>
      <c r="Z116" s="61" t="str">
        <f ca="1" t="shared" si="26"/>
        <v/>
      </c>
      <c r="AA116" s="61" t="str">
        <f ca="1" t="shared" si="26"/>
        <v/>
      </c>
      <c r="AB116" s="61" t="str">
        <f ca="1" t="shared" si="26"/>
        <v/>
      </c>
      <c r="AC116" s="61" t="str">
        <f ca="1" t="shared" si="26"/>
        <v/>
      </c>
      <c r="AD116" s="61" t="str">
        <f ca="1" t="shared" si="26"/>
        <v/>
      </c>
      <c r="AE116" s="61" t="str">
        <f ca="1" t="shared" si="26"/>
        <v/>
      </c>
      <c r="AF116" s="61" t="str">
        <f ca="1" t="shared" si="26"/>
        <v/>
      </c>
      <c r="AG116" s="61" t="str">
        <f ca="1" t="shared" si="26"/>
        <v/>
      </c>
      <c r="AH116" s="61" t="str">
        <f ca="1" t="shared" si="26"/>
        <v/>
      </c>
      <c r="AI116" s="61" t="str">
        <f ca="1" t="shared" si="26"/>
        <v/>
      </c>
      <c r="AJ116" s="61" t="str">
        <f ca="1" t="shared" si="26"/>
        <v/>
      </c>
      <c r="AK116" s="61" t="str">
        <f ca="1" t="shared" si="26"/>
        <v/>
      </c>
      <c r="AL116" s="61" t="str">
        <f ca="1" t="shared" si="26"/>
        <v/>
      </c>
      <c r="AM116" s="61" t="str">
        <f ca="1" t="shared" si="26"/>
        <v/>
      </c>
      <c r="AN116" s="61" t="str">
        <f ca="1" t="shared" si="26"/>
        <v/>
      </c>
      <c r="AO116" s="61" t="str">
        <f ca="1" t="shared" si="27"/>
        <v/>
      </c>
      <c r="AP116" s="61" t="str">
        <f ca="1" t="shared" si="27"/>
        <v/>
      </c>
      <c r="AQ116" s="61" t="str">
        <f ca="1" t="shared" si="27"/>
        <v/>
      </c>
      <c r="AR116" s="61" t="str">
        <f ca="1" t="shared" si="27"/>
        <v/>
      </c>
      <c r="AS116" s="61" t="str">
        <f ca="1" t="shared" si="27"/>
        <v/>
      </c>
      <c r="AT116" s="61" t="str">
        <f ca="1" t="shared" si="27"/>
        <v/>
      </c>
      <c r="AU116" s="61" t="str">
        <f ca="1" t="shared" si="27"/>
        <v/>
      </c>
      <c r="AV116" s="61" t="str">
        <f ca="1" t="shared" si="27"/>
        <v/>
      </c>
      <c r="AW116" s="61" t="str">
        <f ca="1" t="shared" si="27"/>
        <v/>
      </c>
      <c r="AX116" s="61" t="str">
        <f ca="1" t="shared" si="27"/>
        <v/>
      </c>
      <c r="AY116" s="61" t="str">
        <f ca="1" t="shared" si="27"/>
        <v/>
      </c>
      <c r="AZ116" s="61" t="str">
        <f ca="1" t="shared" si="27"/>
        <v/>
      </c>
      <c r="BA116" s="61" t="str">
        <f ca="1" t="shared" si="27"/>
        <v/>
      </c>
      <c r="BB116" s="61" t="str">
        <f ca="1" t="shared" si="27"/>
        <v/>
      </c>
      <c r="BC116" s="61" t="str">
        <f ca="1" t="shared" si="27"/>
        <v/>
      </c>
      <c r="BD116" s="61" t="str">
        <f ca="1" t="shared" si="27"/>
        <v/>
      </c>
      <c r="BE116" s="61" t="str">
        <f ca="1" t="shared" si="25"/>
        <v/>
      </c>
      <c r="BF116" s="61" t="str">
        <f ca="1" t="shared" si="25"/>
        <v/>
      </c>
      <c r="BG116" s="61" t="str">
        <f ca="1" t="shared" si="25"/>
        <v/>
      </c>
      <c r="BH116" s="61" t="str">
        <f ca="1" t="shared" si="25"/>
        <v/>
      </c>
      <c r="BI116" s="61" t="str">
        <f ca="1" t="shared" si="25"/>
        <v/>
      </c>
      <c r="BJ116" s="61" t="str">
        <f ca="1" t="shared" si="25"/>
        <v/>
      </c>
      <c r="BK116" s="61" t="str">
        <f ca="1" t="shared" si="25"/>
        <v/>
      </c>
      <c r="BL116" s="61" t="str">
        <f ca="1" t="shared" si="25"/>
        <v/>
      </c>
      <c r="BM116" s="61" t="str">
        <f ca="1" t="shared" si="25"/>
        <v/>
      </c>
      <c r="BN116" s="9"/>
    </row>
    <row r="117" s="2" customFormat="1" ht="40.15" customHeight="1" spans="2:66">
      <c r="B117" s="36"/>
      <c r="C117" s="33" t="s">
        <v>22</v>
      </c>
      <c r="D117" s="33"/>
      <c r="E117" s="33"/>
      <c r="F117" s="34"/>
      <c r="G117" s="75">
        <v>45822</v>
      </c>
      <c r="H117" s="31">
        <v>1</v>
      </c>
      <c r="I117" s="59"/>
      <c r="J117" s="60">
        <f ca="1" t="shared" si="28"/>
        <v>2</v>
      </c>
      <c r="K117" s="61" t="str">
        <f ca="1" t="shared" si="28"/>
        <v/>
      </c>
      <c r="L117" s="61" t="str">
        <f ca="1" t="shared" si="28"/>
        <v/>
      </c>
      <c r="M117" s="61" t="str">
        <f ca="1" t="shared" si="28"/>
        <v/>
      </c>
      <c r="N117" s="61" t="str">
        <f ca="1" t="shared" si="28"/>
        <v/>
      </c>
      <c r="O117" s="61" t="str">
        <f ca="1" t="shared" si="28"/>
        <v/>
      </c>
      <c r="P117" s="61" t="str">
        <f ca="1" t="shared" si="28"/>
        <v/>
      </c>
      <c r="Q117" s="61" t="str">
        <f ca="1" t="shared" si="28"/>
        <v/>
      </c>
      <c r="R117" s="61" t="str">
        <f ca="1" t="shared" si="28"/>
        <v/>
      </c>
      <c r="S117" s="61" t="str">
        <f ca="1" t="shared" si="28"/>
        <v/>
      </c>
      <c r="T117" s="61" t="str">
        <f ca="1" t="shared" si="28"/>
        <v/>
      </c>
      <c r="U117" s="61" t="str">
        <f ca="1" t="shared" si="28"/>
        <v/>
      </c>
      <c r="V117" s="61" t="str">
        <f ca="1" t="shared" si="28"/>
        <v/>
      </c>
      <c r="W117" s="61" t="str">
        <f ca="1" t="shared" si="28"/>
        <v/>
      </c>
      <c r="X117" s="61" t="str">
        <f ca="1" t="shared" si="28"/>
        <v/>
      </c>
      <c r="Y117" s="61" t="str">
        <f ca="1" t="shared" si="26"/>
        <v/>
      </c>
      <c r="Z117" s="61" t="str">
        <f ca="1" t="shared" si="26"/>
        <v/>
      </c>
      <c r="AA117" s="61" t="str">
        <f ca="1" t="shared" si="26"/>
        <v/>
      </c>
      <c r="AB117" s="61" t="str">
        <f ca="1" t="shared" si="26"/>
        <v/>
      </c>
      <c r="AC117" s="61" t="str">
        <f ca="1" t="shared" si="26"/>
        <v/>
      </c>
      <c r="AD117" s="61" t="str">
        <f ca="1" t="shared" si="26"/>
        <v/>
      </c>
      <c r="AE117" s="61" t="str">
        <f ca="1" t="shared" si="26"/>
        <v/>
      </c>
      <c r="AF117" s="61" t="str">
        <f ca="1" t="shared" si="26"/>
        <v/>
      </c>
      <c r="AG117" s="61" t="str">
        <f ca="1" t="shared" si="26"/>
        <v/>
      </c>
      <c r="AH117" s="61" t="str">
        <f ca="1" t="shared" si="26"/>
        <v/>
      </c>
      <c r="AI117" s="61" t="str">
        <f ca="1" t="shared" si="26"/>
        <v/>
      </c>
      <c r="AJ117" s="61" t="str">
        <f ca="1" t="shared" si="26"/>
        <v/>
      </c>
      <c r="AK117" s="61" t="str">
        <f ca="1" t="shared" si="26"/>
        <v/>
      </c>
      <c r="AL117" s="61" t="str">
        <f ca="1" t="shared" si="26"/>
        <v/>
      </c>
      <c r="AM117" s="61" t="str">
        <f ca="1" t="shared" si="26"/>
        <v/>
      </c>
      <c r="AN117" s="61" t="str">
        <f ca="1" t="shared" si="26"/>
        <v/>
      </c>
      <c r="AO117" s="61" t="str">
        <f ca="1" t="shared" si="27"/>
        <v/>
      </c>
      <c r="AP117" s="61" t="str">
        <f ca="1" t="shared" si="27"/>
        <v/>
      </c>
      <c r="AQ117" s="61" t="str">
        <f ca="1" t="shared" si="27"/>
        <v/>
      </c>
      <c r="AR117" s="61" t="str">
        <f ca="1" t="shared" si="27"/>
        <v/>
      </c>
      <c r="AS117" s="61" t="str">
        <f ca="1" t="shared" si="27"/>
        <v/>
      </c>
      <c r="AT117" s="61" t="str">
        <f ca="1" t="shared" si="27"/>
        <v/>
      </c>
      <c r="AU117" s="61" t="str">
        <f ca="1" t="shared" si="27"/>
        <v/>
      </c>
      <c r="AV117" s="61" t="str">
        <f ca="1" t="shared" si="27"/>
        <v/>
      </c>
      <c r="AW117" s="61" t="str">
        <f ca="1" t="shared" si="27"/>
        <v/>
      </c>
      <c r="AX117" s="61" t="str">
        <f ca="1" t="shared" si="27"/>
        <v/>
      </c>
      <c r="AY117" s="61" t="str">
        <f ca="1" t="shared" si="27"/>
        <v/>
      </c>
      <c r="AZ117" s="61" t="str">
        <f ca="1" t="shared" si="27"/>
        <v/>
      </c>
      <c r="BA117" s="61" t="str">
        <f ca="1" t="shared" si="27"/>
        <v/>
      </c>
      <c r="BB117" s="61" t="str">
        <f ca="1" t="shared" si="27"/>
        <v/>
      </c>
      <c r="BC117" s="61" t="str">
        <f ca="1" t="shared" si="27"/>
        <v/>
      </c>
      <c r="BD117" s="61" t="str">
        <f ca="1" t="shared" si="27"/>
        <v/>
      </c>
      <c r="BE117" s="61" t="str">
        <f ca="1" t="shared" si="25"/>
        <v/>
      </c>
      <c r="BF117" s="61" t="str">
        <f ca="1" t="shared" si="25"/>
        <v/>
      </c>
      <c r="BG117" s="61" t="str">
        <f ca="1" t="shared" si="25"/>
        <v/>
      </c>
      <c r="BH117" s="61" t="str">
        <f ca="1" t="shared" si="25"/>
        <v/>
      </c>
      <c r="BI117" s="61" t="str">
        <f ca="1" t="shared" si="25"/>
        <v/>
      </c>
      <c r="BJ117" s="61" t="str">
        <f ca="1" t="shared" si="25"/>
        <v/>
      </c>
      <c r="BK117" s="61" t="str">
        <f ca="1" t="shared" si="25"/>
        <v/>
      </c>
      <c r="BL117" s="61" t="str">
        <f ca="1" t="shared" si="25"/>
        <v/>
      </c>
      <c r="BM117" s="61" t="str">
        <f ca="1" t="shared" si="25"/>
        <v/>
      </c>
      <c r="BN117" s="9"/>
    </row>
    <row r="118" s="2" customFormat="1" ht="40.15" customHeight="1" spans="2:66">
      <c r="B118" s="36"/>
      <c r="C118" s="33" t="s">
        <v>22</v>
      </c>
      <c r="D118" s="33"/>
      <c r="E118" s="33"/>
      <c r="F118" s="34"/>
      <c r="G118" s="75">
        <v>45822</v>
      </c>
      <c r="H118" s="31">
        <v>1</v>
      </c>
      <c r="I118" s="59"/>
      <c r="J118" s="60">
        <f ca="1" t="shared" si="28"/>
        <v>2</v>
      </c>
      <c r="K118" s="61" t="str">
        <f ca="1" t="shared" si="28"/>
        <v/>
      </c>
      <c r="L118" s="61" t="str">
        <f ca="1" t="shared" si="28"/>
        <v/>
      </c>
      <c r="M118" s="61" t="str">
        <f ca="1" t="shared" si="28"/>
        <v/>
      </c>
      <c r="N118" s="61" t="str">
        <f ca="1" t="shared" si="28"/>
        <v/>
      </c>
      <c r="O118" s="61" t="str">
        <f ca="1" t="shared" si="28"/>
        <v/>
      </c>
      <c r="P118" s="61" t="str">
        <f ca="1" t="shared" si="28"/>
        <v/>
      </c>
      <c r="Q118" s="61" t="str">
        <f ca="1" t="shared" si="28"/>
        <v/>
      </c>
      <c r="R118" s="61" t="str">
        <f ca="1" t="shared" si="28"/>
        <v/>
      </c>
      <c r="S118" s="61" t="str">
        <f ca="1" t="shared" si="28"/>
        <v/>
      </c>
      <c r="T118" s="61" t="str">
        <f ca="1" t="shared" si="28"/>
        <v/>
      </c>
      <c r="U118" s="61" t="str">
        <f ca="1" t="shared" si="28"/>
        <v/>
      </c>
      <c r="V118" s="61" t="str">
        <f ca="1" t="shared" si="28"/>
        <v/>
      </c>
      <c r="W118" s="61" t="str">
        <f ca="1" t="shared" si="28"/>
        <v/>
      </c>
      <c r="X118" s="61" t="str">
        <f ca="1" t="shared" si="28"/>
        <v/>
      </c>
      <c r="Y118" s="61" t="str">
        <f ca="1" t="shared" si="26"/>
        <v/>
      </c>
      <c r="Z118" s="61" t="str">
        <f ca="1" t="shared" si="26"/>
        <v/>
      </c>
      <c r="AA118" s="61" t="str">
        <f ca="1" t="shared" si="26"/>
        <v/>
      </c>
      <c r="AB118" s="61" t="str">
        <f ca="1" t="shared" si="26"/>
        <v/>
      </c>
      <c r="AC118" s="61" t="str">
        <f ca="1" t="shared" si="26"/>
        <v/>
      </c>
      <c r="AD118" s="61" t="str">
        <f ca="1" t="shared" si="26"/>
        <v/>
      </c>
      <c r="AE118" s="61" t="str">
        <f ca="1" t="shared" si="26"/>
        <v/>
      </c>
      <c r="AF118" s="61" t="str">
        <f ca="1" t="shared" si="26"/>
        <v/>
      </c>
      <c r="AG118" s="61" t="str">
        <f ca="1" t="shared" si="26"/>
        <v/>
      </c>
      <c r="AH118" s="61" t="str">
        <f ca="1" t="shared" si="26"/>
        <v/>
      </c>
      <c r="AI118" s="61" t="str">
        <f ca="1" t="shared" si="26"/>
        <v/>
      </c>
      <c r="AJ118" s="61" t="str">
        <f ca="1" t="shared" si="26"/>
        <v/>
      </c>
      <c r="AK118" s="61" t="str">
        <f ca="1" t="shared" si="26"/>
        <v/>
      </c>
      <c r="AL118" s="61" t="str">
        <f ca="1" t="shared" si="26"/>
        <v/>
      </c>
      <c r="AM118" s="61" t="str">
        <f ca="1" t="shared" si="26"/>
        <v/>
      </c>
      <c r="AN118" s="61" t="str">
        <f ca="1" t="shared" si="26"/>
        <v/>
      </c>
      <c r="AO118" s="61" t="str">
        <f ca="1" t="shared" si="27"/>
        <v/>
      </c>
      <c r="AP118" s="61" t="str">
        <f ca="1" t="shared" si="27"/>
        <v/>
      </c>
      <c r="AQ118" s="61" t="str">
        <f ca="1" t="shared" si="27"/>
        <v/>
      </c>
      <c r="AR118" s="61" t="str">
        <f ca="1" t="shared" si="27"/>
        <v/>
      </c>
      <c r="AS118" s="61" t="str">
        <f ca="1" t="shared" si="27"/>
        <v/>
      </c>
      <c r="AT118" s="61" t="str">
        <f ca="1" t="shared" si="27"/>
        <v/>
      </c>
      <c r="AU118" s="61" t="str">
        <f ca="1" t="shared" si="27"/>
        <v/>
      </c>
      <c r="AV118" s="61" t="str">
        <f ca="1" t="shared" si="27"/>
        <v/>
      </c>
      <c r="AW118" s="61" t="str">
        <f ca="1" t="shared" si="27"/>
        <v/>
      </c>
      <c r="AX118" s="61" t="str">
        <f ca="1" t="shared" si="27"/>
        <v/>
      </c>
      <c r="AY118" s="61" t="str">
        <f ca="1" t="shared" si="27"/>
        <v/>
      </c>
      <c r="AZ118" s="61" t="str">
        <f ca="1" t="shared" si="27"/>
        <v/>
      </c>
      <c r="BA118" s="61" t="str">
        <f ca="1" t="shared" si="27"/>
        <v/>
      </c>
      <c r="BB118" s="61" t="str">
        <f ca="1" t="shared" si="27"/>
        <v/>
      </c>
      <c r="BC118" s="61" t="str">
        <f ca="1" t="shared" si="27"/>
        <v/>
      </c>
      <c r="BD118" s="61" t="str">
        <f ca="1" t="shared" si="27"/>
        <v/>
      </c>
      <c r="BE118" s="61" t="str">
        <f ca="1" t="shared" si="25"/>
        <v/>
      </c>
      <c r="BF118" s="61" t="str">
        <f ca="1" t="shared" si="25"/>
        <v/>
      </c>
      <c r="BG118" s="61" t="str">
        <f ca="1" t="shared" si="25"/>
        <v/>
      </c>
      <c r="BH118" s="61" t="str">
        <f ca="1" t="shared" si="25"/>
        <v/>
      </c>
      <c r="BI118" s="61" t="str">
        <f ca="1" t="shared" si="25"/>
        <v/>
      </c>
      <c r="BJ118" s="61" t="str">
        <f ca="1" t="shared" si="25"/>
        <v/>
      </c>
      <c r="BK118" s="61" t="str">
        <f ca="1" t="shared" si="25"/>
        <v/>
      </c>
      <c r="BL118" s="61" t="str">
        <f ca="1" t="shared" si="25"/>
        <v/>
      </c>
      <c r="BM118" s="61" t="str">
        <f ca="1" t="shared" si="25"/>
        <v/>
      </c>
      <c r="BN118" s="9"/>
    </row>
    <row r="119" s="2" customFormat="1" ht="40.15" customHeight="1" spans="2:66">
      <c r="B119" s="36"/>
      <c r="C119" s="33" t="s">
        <v>22</v>
      </c>
      <c r="D119" s="33"/>
      <c r="E119" s="33"/>
      <c r="F119" s="34"/>
      <c r="G119" s="75">
        <v>45822</v>
      </c>
      <c r="H119" s="31">
        <v>1</v>
      </c>
      <c r="I119" s="59"/>
      <c r="J119" s="60">
        <f ca="1" t="shared" si="28"/>
        <v>2</v>
      </c>
      <c r="K119" s="61" t="str">
        <f ca="1" t="shared" si="28"/>
        <v/>
      </c>
      <c r="L119" s="61" t="str">
        <f ca="1" t="shared" si="28"/>
        <v/>
      </c>
      <c r="M119" s="61" t="str">
        <f ca="1" t="shared" si="28"/>
        <v/>
      </c>
      <c r="N119" s="61" t="str">
        <f ca="1" t="shared" si="28"/>
        <v/>
      </c>
      <c r="O119" s="61" t="str">
        <f ca="1" t="shared" si="28"/>
        <v/>
      </c>
      <c r="P119" s="61" t="str">
        <f ca="1" t="shared" si="28"/>
        <v/>
      </c>
      <c r="Q119" s="61" t="str">
        <f ca="1" t="shared" si="28"/>
        <v/>
      </c>
      <c r="R119" s="61" t="str">
        <f ca="1" t="shared" si="28"/>
        <v/>
      </c>
      <c r="S119" s="61" t="str">
        <f ca="1" t="shared" si="28"/>
        <v/>
      </c>
      <c r="T119" s="61" t="str">
        <f ca="1" t="shared" si="28"/>
        <v/>
      </c>
      <c r="U119" s="61" t="str">
        <f ca="1" t="shared" si="28"/>
        <v/>
      </c>
      <c r="V119" s="61" t="str">
        <f ca="1" t="shared" si="28"/>
        <v/>
      </c>
      <c r="W119" s="61" t="str">
        <f ca="1" t="shared" si="28"/>
        <v/>
      </c>
      <c r="X119" s="61" t="str">
        <f ca="1" t="shared" si="28"/>
        <v/>
      </c>
      <c r="Y119" s="61" t="str">
        <f ca="1" t="shared" si="26"/>
        <v/>
      </c>
      <c r="Z119" s="61" t="str">
        <f ca="1" t="shared" si="26"/>
        <v/>
      </c>
      <c r="AA119" s="61" t="str">
        <f ca="1" t="shared" si="26"/>
        <v/>
      </c>
      <c r="AB119" s="61" t="str">
        <f ca="1" t="shared" si="26"/>
        <v/>
      </c>
      <c r="AC119" s="61" t="str">
        <f ca="1" t="shared" si="26"/>
        <v/>
      </c>
      <c r="AD119" s="61" t="str">
        <f ca="1" t="shared" si="26"/>
        <v/>
      </c>
      <c r="AE119" s="61" t="str">
        <f ca="1" t="shared" si="26"/>
        <v/>
      </c>
      <c r="AF119" s="61" t="str">
        <f ca="1" t="shared" si="26"/>
        <v/>
      </c>
      <c r="AG119" s="61" t="str">
        <f ca="1" t="shared" si="26"/>
        <v/>
      </c>
      <c r="AH119" s="61" t="str">
        <f ca="1" t="shared" si="26"/>
        <v/>
      </c>
      <c r="AI119" s="61" t="str">
        <f ca="1" t="shared" si="26"/>
        <v/>
      </c>
      <c r="AJ119" s="61" t="str">
        <f ca="1" t="shared" si="26"/>
        <v/>
      </c>
      <c r="AK119" s="61" t="str">
        <f ca="1" t="shared" si="26"/>
        <v/>
      </c>
      <c r="AL119" s="61" t="str">
        <f ca="1" t="shared" si="26"/>
        <v/>
      </c>
      <c r="AM119" s="61" t="str">
        <f ca="1" t="shared" si="26"/>
        <v/>
      </c>
      <c r="AN119" s="61" t="str">
        <f ca="1" t="shared" si="26"/>
        <v/>
      </c>
      <c r="AO119" s="61" t="str">
        <f ca="1" t="shared" si="27"/>
        <v/>
      </c>
      <c r="AP119" s="61" t="str">
        <f ca="1" t="shared" si="27"/>
        <v/>
      </c>
      <c r="AQ119" s="61" t="str">
        <f ca="1" t="shared" si="27"/>
        <v/>
      </c>
      <c r="AR119" s="61" t="str">
        <f ca="1" t="shared" si="27"/>
        <v/>
      </c>
      <c r="AS119" s="61" t="str">
        <f ca="1" t="shared" si="27"/>
        <v/>
      </c>
      <c r="AT119" s="61" t="str">
        <f ca="1" t="shared" si="27"/>
        <v/>
      </c>
      <c r="AU119" s="61" t="str">
        <f ca="1" t="shared" si="27"/>
        <v/>
      </c>
      <c r="AV119" s="61" t="str">
        <f ca="1" t="shared" si="27"/>
        <v/>
      </c>
      <c r="AW119" s="61" t="str">
        <f ca="1" t="shared" si="27"/>
        <v/>
      </c>
      <c r="AX119" s="61" t="str">
        <f ca="1" t="shared" si="27"/>
        <v/>
      </c>
      <c r="AY119" s="61" t="str">
        <f ca="1" t="shared" si="27"/>
        <v/>
      </c>
      <c r="AZ119" s="61" t="str">
        <f ca="1" t="shared" si="27"/>
        <v/>
      </c>
      <c r="BA119" s="61" t="str">
        <f ca="1" t="shared" si="27"/>
        <v/>
      </c>
      <c r="BB119" s="61" t="str">
        <f ca="1" t="shared" si="27"/>
        <v/>
      </c>
      <c r="BC119" s="61" t="str">
        <f ca="1" t="shared" si="27"/>
        <v/>
      </c>
      <c r="BD119" s="61" t="str">
        <f ca="1" t="shared" si="27"/>
        <v/>
      </c>
      <c r="BE119" s="61" t="str">
        <f ca="1" t="shared" si="25"/>
        <v/>
      </c>
      <c r="BF119" s="61" t="str">
        <f ca="1" t="shared" si="25"/>
        <v/>
      </c>
      <c r="BG119" s="61" t="str">
        <f ca="1" t="shared" si="25"/>
        <v/>
      </c>
      <c r="BH119" s="61" t="str">
        <f ca="1" t="shared" si="25"/>
        <v/>
      </c>
      <c r="BI119" s="61" t="str">
        <f ca="1" t="shared" si="25"/>
        <v/>
      </c>
      <c r="BJ119" s="61" t="str">
        <f ca="1" t="shared" si="25"/>
        <v/>
      </c>
      <c r="BK119" s="61" t="str">
        <f ca="1" t="shared" si="25"/>
        <v/>
      </c>
      <c r="BL119" s="61" t="str">
        <f ca="1" t="shared" si="25"/>
        <v/>
      </c>
      <c r="BM119" s="61" t="str">
        <f ca="1" t="shared" si="25"/>
        <v/>
      </c>
      <c r="BN119" s="9"/>
    </row>
    <row r="120" s="2" customFormat="1" ht="40.15" customHeight="1" spans="2:66">
      <c r="B120" s="36"/>
      <c r="C120" s="33" t="s">
        <v>22</v>
      </c>
      <c r="D120" s="33"/>
      <c r="E120" s="33"/>
      <c r="F120" s="34"/>
      <c r="G120" s="75">
        <v>45822</v>
      </c>
      <c r="H120" s="31">
        <v>1</v>
      </c>
      <c r="I120" s="59"/>
      <c r="J120" s="60">
        <f ca="1" t="shared" si="28"/>
        <v>2</v>
      </c>
      <c r="K120" s="61" t="str">
        <f ca="1" t="shared" si="28"/>
        <v/>
      </c>
      <c r="L120" s="61" t="str">
        <f ca="1" t="shared" si="28"/>
        <v/>
      </c>
      <c r="M120" s="61" t="str">
        <f ca="1" t="shared" si="28"/>
        <v/>
      </c>
      <c r="N120" s="61" t="str">
        <f ca="1" t="shared" si="28"/>
        <v/>
      </c>
      <c r="O120" s="61" t="str">
        <f ca="1" t="shared" si="28"/>
        <v/>
      </c>
      <c r="P120" s="61" t="str">
        <f ca="1" t="shared" si="28"/>
        <v/>
      </c>
      <c r="Q120" s="61" t="str">
        <f ca="1" t="shared" si="28"/>
        <v/>
      </c>
      <c r="R120" s="61" t="str">
        <f ca="1" t="shared" si="28"/>
        <v/>
      </c>
      <c r="S120" s="61" t="str">
        <f ca="1" t="shared" si="28"/>
        <v/>
      </c>
      <c r="T120" s="61" t="str">
        <f ca="1" t="shared" si="28"/>
        <v/>
      </c>
      <c r="U120" s="61" t="str">
        <f ca="1" t="shared" si="28"/>
        <v/>
      </c>
      <c r="V120" s="61" t="str">
        <f ca="1" t="shared" si="28"/>
        <v/>
      </c>
      <c r="W120" s="61" t="str">
        <f ca="1" t="shared" si="28"/>
        <v/>
      </c>
      <c r="X120" s="61" t="str">
        <f ca="1" t="shared" si="28"/>
        <v/>
      </c>
      <c r="Y120" s="61" t="str">
        <f ca="1" t="shared" si="26"/>
        <v/>
      </c>
      <c r="Z120" s="61" t="str">
        <f ca="1" t="shared" si="26"/>
        <v/>
      </c>
      <c r="AA120" s="61" t="str">
        <f ca="1" t="shared" si="26"/>
        <v/>
      </c>
      <c r="AB120" s="61" t="str">
        <f ca="1" t="shared" si="26"/>
        <v/>
      </c>
      <c r="AC120" s="61" t="str">
        <f ca="1" t="shared" si="26"/>
        <v/>
      </c>
      <c r="AD120" s="61" t="str">
        <f ca="1" t="shared" si="26"/>
        <v/>
      </c>
      <c r="AE120" s="61" t="str">
        <f ca="1" t="shared" si="26"/>
        <v/>
      </c>
      <c r="AF120" s="61" t="str">
        <f ca="1" t="shared" si="26"/>
        <v/>
      </c>
      <c r="AG120" s="61" t="str">
        <f ca="1" t="shared" si="26"/>
        <v/>
      </c>
      <c r="AH120" s="61" t="str">
        <f ca="1" t="shared" si="26"/>
        <v/>
      </c>
      <c r="AI120" s="61" t="str">
        <f ca="1" t="shared" si="26"/>
        <v/>
      </c>
      <c r="AJ120" s="61" t="str">
        <f ca="1" t="shared" si="26"/>
        <v/>
      </c>
      <c r="AK120" s="61" t="str">
        <f ca="1" t="shared" si="26"/>
        <v/>
      </c>
      <c r="AL120" s="61" t="str">
        <f ca="1" t="shared" si="26"/>
        <v/>
      </c>
      <c r="AM120" s="61" t="str">
        <f ca="1" t="shared" si="26"/>
        <v/>
      </c>
      <c r="AN120" s="61" t="str">
        <f ca="1" t="shared" si="26"/>
        <v/>
      </c>
      <c r="AO120" s="61" t="str">
        <f ca="1" t="shared" si="27"/>
        <v/>
      </c>
      <c r="AP120" s="61" t="str">
        <f ca="1" t="shared" si="27"/>
        <v/>
      </c>
      <c r="AQ120" s="61" t="str">
        <f ca="1" t="shared" si="27"/>
        <v/>
      </c>
      <c r="AR120" s="61" t="str">
        <f ca="1" t="shared" si="27"/>
        <v/>
      </c>
      <c r="AS120" s="61" t="str">
        <f ca="1" t="shared" si="27"/>
        <v/>
      </c>
      <c r="AT120" s="61" t="str">
        <f ca="1" t="shared" si="27"/>
        <v/>
      </c>
      <c r="AU120" s="61" t="str">
        <f ca="1" t="shared" si="27"/>
        <v/>
      </c>
      <c r="AV120" s="61" t="str">
        <f ca="1" t="shared" si="27"/>
        <v/>
      </c>
      <c r="AW120" s="61" t="str">
        <f ca="1" t="shared" si="27"/>
        <v/>
      </c>
      <c r="AX120" s="61" t="str">
        <f ca="1" t="shared" si="27"/>
        <v/>
      </c>
      <c r="AY120" s="61" t="str">
        <f ca="1" t="shared" si="27"/>
        <v/>
      </c>
      <c r="AZ120" s="61" t="str">
        <f ca="1" t="shared" si="27"/>
        <v/>
      </c>
      <c r="BA120" s="61" t="str">
        <f ca="1" t="shared" si="27"/>
        <v/>
      </c>
      <c r="BB120" s="61" t="str">
        <f ca="1" t="shared" si="27"/>
        <v/>
      </c>
      <c r="BC120" s="61" t="str">
        <f ca="1" t="shared" si="27"/>
        <v/>
      </c>
      <c r="BD120" s="61" t="str">
        <f ca="1" t="shared" si="27"/>
        <v/>
      </c>
      <c r="BE120" s="61" t="str">
        <f ca="1" t="shared" si="25"/>
        <v/>
      </c>
      <c r="BF120" s="61" t="str">
        <f ca="1" t="shared" si="25"/>
        <v/>
      </c>
      <c r="BG120" s="61" t="str">
        <f ca="1" t="shared" si="25"/>
        <v/>
      </c>
      <c r="BH120" s="61" t="str">
        <f ca="1" t="shared" si="25"/>
        <v/>
      </c>
      <c r="BI120" s="61" t="str">
        <f ca="1" t="shared" si="25"/>
        <v/>
      </c>
      <c r="BJ120" s="61" t="str">
        <f ca="1" t="shared" si="25"/>
        <v/>
      </c>
      <c r="BK120" s="61" t="str">
        <f ca="1" t="shared" si="25"/>
        <v/>
      </c>
      <c r="BL120" s="61" t="str">
        <f ca="1" t="shared" si="25"/>
        <v/>
      </c>
      <c r="BM120" s="61" t="str">
        <f ca="1" t="shared" si="25"/>
        <v/>
      </c>
      <c r="BN120" s="9"/>
    </row>
    <row r="121" s="2" customFormat="1" ht="40.15" customHeight="1" spans="2:66">
      <c r="B121" s="36"/>
      <c r="C121" s="33" t="s">
        <v>22</v>
      </c>
      <c r="D121" s="33"/>
      <c r="E121" s="33"/>
      <c r="F121" s="34"/>
      <c r="G121" s="75">
        <v>45822</v>
      </c>
      <c r="H121" s="31">
        <v>1</v>
      </c>
      <c r="I121" s="59"/>
      <c r="J121" s="60">
        <f ca="1" t="shared" si="28"/>
        <v>2</v>
      </c>
      <c r="K121" s="61" t="str">
        <f ca="1" t="shared" si="28"/>
        <v/>
      </c>
      <c r="L121" s="61" t="str">
        <f ca="1" t="shared" si="28"/>
        <v/>
      </c>
      <c r="M121" s="61" t="str">
        <f ca="1" t="shared" si="28"/>
        <v/>
      </c>
      <c r="N121" s="61" t="str">
        <f ca="1" t="shared" si="28"/>
        <v/>
      </c>
      <c r="O121" s="61" t="str">
        <f ca="1" t="shared" si="28"/>
        <v/>
      </c>
      <c r="P121" s="61" t="str">
        <f ca="1" t="shared" si="28"/>
        <v/>
      </c>
      <c r="Q121" s="61" t="str">
        <f ca="1" t="shared" si="28"/>
        <v/>
      </c>
      <c r="R121" s="61" t="str">
        <f ca="1" t="shared" si="28"/>
        <v/>
      </c>
      <c r="S121" s="61" t="str">
        <f ca="1" t="shared" si="28"/>
        <v/>
      </c>
      <c r="T121" s="61" t="str">
        <f ca="1" t="shared" si="28"/>
        <v/>
      </c>
      <c r="U121" s="61" t="str">
        <f ca="1" t="shared" si="28"/>
        <v/>
      </c>
      <c r="V121" s="61" t="str">
        <f ca="1" t="shared" si="28"/>
        <v/>
      </c>
      <c r="W121" s="61" t="str">
        <f ca="1" t="shared" si="28"/>
        <v/>
      </c>
      <c r="X121" s="61" t="str">
        <f ca="1" t="shared" si="28"/>
        <v/>
      </c>
      <c r="Y121" s="61" t="str">
        <f ca="1" t="shared" si="26"/>
        <v/>
      </c>
      <c r="Z121" s="61" t="str">
        <f ca="1" t="shared" si="26"/>
        <v/>
      </c>
      <c r="AA121" s="61" t="str">
        <f ca="1" t="shared" si="26"/>
        <v/>
      </c>
      <c r="AB121" s="61" t="str">
        <f ca="1" t="shared" si="26"/>
        <v/>
      </c>
      <c r="AC121" s="61" t="str">
        <f ca="1" t="shared" si="26"/>
        <v/>
      </c>
      <c r="AD121" s="61" t="str">
        <f ca="1" t="shared" si="26"/>
        <v/>
      </c>
      <c r="AE121" s="61" t="str">
        <f ca="1" t="shared" si="26"/>
        <v/>
      </c>
      <c r="AF121" s="61" t="str">
        <f ca="1" t="shared" si="26"/>
        <v/>
      </c>
      <c r="AG121" s="61" t="str">
        <f ca="1" t="shared" si="26"/>
        <v/>
      </c>
      <c r="AH121" s="61" t="str">
        <f ca="1" t="shared" si="26"/>
        <v/>
      </c>
      <c r="AI121" s="61" t="str">
        <f ca="1" t="shared" si="26"/>
        <v/>
      </c>
      <c r="AJ121" s="61" t="str">
        <f ca="1" t="shared" si="26"/>
        <v/>
      </c>
      <c r="AK121" s="61" t="str">
        <f ca="1" t="shared" ref="Y121:AN137" si="29">IF(AND($C121="目标",AK$7&gt;=$G121,AK$7&lt;=$G121+$H121-1),2,IF(AND($C121="里程碑",AK$7&gt;=$G121,AK$7&lt;=$G121+$H121-1),1,""))</f>
        <v/>
      </c>
      <c r="AL121" s="61" t="str">
        <f ca="1" t="shared" si="29"/>
        <v/>
      </c>
      <c r="AM121" s="61" t="str">
        <f ca="1" t="shared" si="29"/>
        <v/>
      </c>
      <c r="AN121" s="61" t="str">
        <f ca="1" t="shared" si="29"/>
        <v/>
      </c>
      <c r="AO121" s="61" t="str">
        <f ca="1" t="shared" si="27"/>
        <v/>
      </c>
      <c r="AP121" s="61" t="str">
        <f ca="1" t="shared" si="27"/>
        <v/>
      </c>
      <c r="AQ121" s="61" t="str">
        <f ca="1" t="shared" si="27"/>
        <v/>
      </c>
      <c r="AR121" s="61" t="str">
        <f ca="1" t="shared" si="27"/>
        <v/>
      </c>
      <c r="AS121" s="61" t="str">
        <f ca="1" t="shared" si="27"/>
        <v/>
      </c>
      <c r="AT121" s="61" t="str">
        <f ca="1" t="shared" si="27"/>
        <v/>
      </c>
      <c r="AU121" s="61" t="str">
        <f ca="1" t="shared" si="27"/>
        <v/>
      </c>
      <c r="AV121" s="61" t="str">
        <f ca="1" t="shared" si="27"/>
        <v/>
      </c>
      <c r="AW121" s="61" t="str">
        <f ca="1" t="shared" si="27"/>
        <v/>
      </c>
      <c r="AX121" s="61" t="str">
        <f ca="1" t="shared" si="27"/>
        <v/>
      </c>
      <c r="AY121" s="61" t="str">
        <f ca="1" t="shared" si="27"/>
        <v/>
      </c>
      <c r="AZ121" s="61" t="str">
        <f ca="1" t="shared" si="27"/>
        <v/>
      </c>
      <c r="BA121" s="61" t="str">
        <f ca="1" t="shared" si="27"/>
        <v/>
      </c>
      <c r="BB121" s="61" t="str">
        <f ca="1" t="shared" si="27"/>
        <v/>
      </c>
      <c r="BC121" s="61" t="str">
        <f ca="1" t="shared" si="27"/>
        <v/>
      </c>
      <c r="BD121" s="61" t="str">
        <f ca="1" t="shared" si="27"/>
        <v/>
      </c>
      <c r="BE121" s="61" t="str">
        <f ca="1" t="shared" si="25"/>
        <v/>
      </c>
      <c r="BF121" s="61" t="str">
        <f ca="1" t="shared" si="25"/>
        <v/>
      </c>
      <c r="BG121" s="61" t="str">
        <f ca="1" t="shared" si="25"/>
        <v/>
      </c>
      <c r="BH121" s="61" t="str">
        <f ca="1" t="shared" si="25"/>
        <v/>
      </c>
      <c r="BI121" s="61" t="str">
        <f ca="1" t="shared" si="25"/>
        <v/>
      </c>
      <c r="BJ121" s="61" t="str">
        <f ca="1" t="shared" si="25"/>
        <v/>
      </c>
      <c r="BK121" s="61" t="str">
        <f ca="1" t="shared" si="25"/>
        <v/>
      </c>
      <c r="BL121" s="61" t="str">
        <f ca="1" t="shared" si="25"/>
        <v/>
      </c>
      <c r="BM121" s="61" t="str">
        <f ca="1" t="shared" si="25"/>
        <v/>
      </c>
      <c r="BN121" s="9"/>
    </row>
    <row r="122" s="2" customFormat="1" ht="40.15" customHeight="1" spans="2:66">
      <c r="B122" s="36"/>
      <c r="C122" s="33" t="s">
        <v>22</v>
      </c>
      <c r="D122" s="33"/>
      <c r="E122" s="33"/>
      <c r="F122" s="34"/>
      <c r="G122" s="75">
        <v>45822</v>
      </c>
      <c r="H122" s="31">
        <v>1</v>
      </c>
      <c r="I122" s="59"/>
      <c r="J122" s="60">
        <f ca="1" t="shared" si="28"/>
        <v>2</v>
      </c>
      <c r="K122" s="61" t="str">
        <f ca="1" t="shared" si="28"/>
        <v/>
      </c>
      <c r="L122" s="61" t="str">
        <f ca="1" t="shared" si="28"/>
        <v/>
      </c>
      <c r="M122" s="61" t="str">
        <f ca="1" t="shared" si="28"/>
        <v/>
      </c>
      <c r="N122" s="61" t="str">
        <f ca="1" t="shared" si="28"/>
        <v/>
      </c>
      <c r="O122" s="61" t="str">
        <f ca="1" t="shared" si="28"/>
        <v/>
      </c>
      <c r="P122" s="61" t="str">
        <f ca="1" t="shared" si="28"/>
        <v/>
      </c>
      <c r="Q122" s="61" t="str">
        <f ca="1" t="shared" si="28"/>
        <v/>
      </c>
      <c r="R122" s="61" t="str">
        <f ca="1" t="shared" si="28"/>
        <v/>
      </c>
      <c r="S122" s="61" t="str">
        <f ca="1" t="shared" si="28"/>
        <v/>
      </c>
      <c r="T122" s="61" t="str">
        <f ca="1" t="shared" si="28"/>
        <v/>
      </c>
      <c r="U122" s="61" t="str">
        <f ca="1" t="shared" si="28"/>
        <v/>
      </c>
      <c r="V122" s="61" t="str">
        <f ca="1" t="shared" si="28"/>
        <v/>
      </c>
      <c r="W122" s="61" t="str">
        <f ca="1" t="shared" si="28"/>
        <v/>
      </c>
      <c r="X122" s="61" t="str">
        <f ca="1" t="shared" si="28"/>
        <v/>
      </c>
      <c r="Y122" s="61" t="str">
        <f ca="1" t="shared" si="29"/>
        <v/>
      </c>
      <c r="Z122" s="61" t="str">
        <f ca="1" t="shared" si="29"/>
        <v/>
      </c>
      <c r="AA122" s="61" t="str">
        <f ca="1" t="shared" si="29"/>
        <v/>
      </c>
      <c r="AB122" s="61" t="str">
        <f ca="1" t="shared" si="29"/>
        <v/>
      </c>
      <c r="AC122" s="61" t="str">
        <f ca="1" t="shared" si="29"/>
        <v/>
      </c>
      <c r="AD122" s="61" t="str">
        <f ca="1" t="shared" si="29"/>
        <v/>
      </c>
      <c r="AE122" s="61" t="str">
        <f ca="1" t="shared" si="29"/>
        <v/>
      </c>
      <c r="AF122" s="61" t="str">
        <f ca="1" t="shared" si="29"/>
        <v/>
      </c>
      <c r="AG122" s="61" t="str">
        <f ca="1" t="shared" si="29"/>
        <v/>
      </c>
      <c r="AH122" s="61" t="str">
        <f ca="1" t="shared" si="29"/>
        <v/>
      </c>
      <c r="AI122" s="61" t="str">
        <f ca="1" t="shared" si="29"/>
        <v/>
      </c>
      <c r="AJ122" s="61" t="str">
        <f ca="1" t="shared" si="29"/>
        <v/>
      </c>
      <c r="AK122" s="61" t="str">
        <f ca="1" t="shared" si="29"/>
        <v/>
      </c>
      <c r="AL122" s="61" t="str">
        <f ca="1" t="shared" si="29"/>
        <v/>
      </c>
      <c r="AM122" s="61" t="str">
        <f ca="1" t="shared" si="29"/>
        <v/>
      </c>
      <c r="AN122" s="61" t="str">
        <f ca="1" t="shared" si="29"/>
        <v/>
      </c>
      <c r="AO122" s="61" t="str">
        <f ca="1" t="shared" si="27"/>
        <v/>
      </c>
      <c r="AP122" s="61" t="str">
        <f ca="1" t="shared" si="27"/>
        <v/>
      </c>
      <c r="AQ122" s="61" t="str">
        <f ca="1" t="shared" si="27"/>
        <v/>
      </c>
      <c r="AR122" s="61" t="str">
        <f ca="1" t="shared" si="27"/>
        <v/>
      </c>
      <c r="AS122" s="61" t="str">
        <f ca="1" t="shared" si="27"/>
        <v/>
      </c>
      <c r="AT122" s="61" t="str">
        <f ca="1" t="shared" si="27"/>
        <v/>
      </c>
      <c r="AU122" s="61" t="str">
        <f ca="1" t="shared" si="27"/>
        <v/>
      </c>
      <c r="AV122" s="61" t="str">
        <f ca="1" t="shared" si="27"/>
        <v/>
      </c>
      <c r="AW122" s="61" t="str">
        <f ca="1" t="shared" si="27"/>
        <v/>
      </c>
      <c r="AX122" s="61" t="str">
        <f ca="1" t="shared" si="27"/>
        <v/>
      </c>
      <c r="AY122" s="61" t="str">
        <f ca="1" t="shared" si="27"/>
        <v/>
      </c>
      <c r="AZ122" s="61" t="str">
        <f ca="1" t="shared" si="27"/>
        <v/>
      </c>
      <c r="BA122" s="61" t="str">
        <f ca="1" t="shared" si="27"/>
        <v/>
      </c>
      <c r="BB122" s="61" t="str">
        <f ca="1" t="shared" si="27"/>
        <v/>
      </c>
      <c r="BC122" s="61" t="str">
        <f ca="1" t="shared" si="27"/>
        <v/>
      </c>
      <c r="BD122" s="61" t="str">
        <f ca="1" t="shared" si="27"/>
        <v/>
      </c>
      <c r="BE122" s="61" t="str">
        <f ca="1" t="shared" si="25"/>
        <v/>
      </c>
      <c r="BF122" s="61" t="str">
        <f ca="1" t="shared" si="25"/>
        <v/>
      </c>
      <c r="BG122" s="61" t="str">
        <f ca="1" t="shared" si="25"/>
        <v/>
      </c>
      <c r="BH122" s="61" t="str">
        <f ca="1" t="shared" si="25"/>
        <v/>
      </c>
      <c r="BI122" s="61" t="str">
        <f ca="1" t="shared" si="25"/>
        <v/>
      </c>
      <c r="BJ122" s="61" t="str">
        <f ca="1" t="shared" si="25"/>
        <v/>
      </c>
      <c r="BK122" s="61" t="str">
        <f ca="1" t="shared" si="25"/>
        <v/>
      </c>
      <c r="BL122" s="61" t="str">
        <f ca="1" t="shared" si="25"/>
        <v/>
      </c>
      <c r="BM122" s="61" t="str">
        <f ca="1" t="shared" si="25"/>
        <v/>
      </c>
      <c r="BN122" s="9"/>
    </row>
    <row r="123" s="2" customFormat="1" ht="40.15" customHeight="1" spans="2:66">
      <c r="B123" s="36"/>
      <c r="C123" s="33" t="s">
        <v>22</v>
      </c>
      <c r="D123" s="33"/>
      <c r="E123" s="33"/>
      <c r="F123" s="34"/>
      <c r="G123" s="75">
        <v>45822</v>
      </c>
      <c r="H123" s="31">
        <v>1</v>
      </c>
      <c r="I123" s="59"/>
      <c r="J123" s="60">
        <f ca="1" t="shared" si="28"/>
        <v>2</v>
      </c>
      <c r="K123" s="61" t="str">
        <f ca="1" t="shared" si="28"/>
        <v/>
      </c>
      <c r="L123" s="61" t="str">
        <f ca="1" t="shared" si="28"/>
        <v/>
      </c>
      <c r="M123" s="61" t="str">
        <f ca="1" t="shared" si="28"/>
        <v/>
      </c>
      <c r="N123" s="61" t="str">
        <f ca="1" t="shared" si="28"/>
        <v/>
      </c>
      <c r="O123" s="61" t="str">
        <f ca="1" t="shared" si="28"/>
        <v/>
      </c>
      <c r="P123" s="61" t="str">
        <f ca="1" t="shared" si="28"/>
        <v/>
      </c>
      <c r="Q123" s="61" t="str">
        <f ca="1" t="shared" si="28"/>
        <v/>
      </c>
      <c r="R123" s="61" t="str">
        <f ca="1" t="shared" si="28"/>
        <v/>
      </c>
      <c r="S123" s="61" t="str">
        <f ca="1" t="shared" si="28"/>
        <v/>
      </c>
      <c r="T123" s="61" t="str">
        <f ca="1" t="shared" si="28"/>
        <v/>
      </c>
      <c r="U123" s="61" t="str">
        <f ca="1" t="shared" si="28"/>
        <v/>
      </c>
      <c r="V123" s="61" t="str">
        <f ca="1" t="shared" si="28"/>
        <v/>
      </c>
      <c r="W123" s="61" t="str">
        <f ca="1" t="shared" si="28"/>
        <v/>
      </c>
      <c r="X123" s="61" t="str">
        <f ca="1" t="shared" si="28"/>
        <v/>
      </c>
      <c r="Y123" s="61" t="str">
        <f ca="1" t="shared" si="29"/>
        <v/>
      </c>
      <c r="Z123" s="61" t="str">
        <f ca="1" t="shared" si="29"/>
        <v/>
      </c>
      <c r="AA123" s="61" t="str">
        <f ca="1" t="shared" si="29"/>
        <v/>
      </c>
      <c r="AB123" s="61" t="str">
        <f ca="1" t="shared" si="29"/>
        <v/>
      </c>
      <c r="AC123" s="61" t="str">
        <f ca="1" t="shared" si="29"/>
        <v/>
      </c>
      <c r="AD123" s="61" t="str">
        <f ca="1" t="shared" si="29"/>
        <v/>
      </c>
      <c r="AE123" s="61" t="str">
        <f ca="1" t="shared" si="29"/>
        <v/>
      </c>
      <c r="AF123" s="61" t="str">
        <f ca="1" t="shared" si="29"/>
        <v/>
      </c>
      <c r="AG123" s="61" t="str">
        <f ca="1" t="shared" si="29"/>
        <v/>
      </c>
      <c r="AH123" s="61" t="str">
        <f ca="1" t="shared" si="29"/>
        <v/>
      </c>
      <c r="AI123" s="61" t="str">
        <f ca="1" t="shared" si="29"/>
        <v/>
      </c>
      <c r="AJ123" s="61" t="str">
        <f ca="1" t="shared" si="29"/>
        <v/>
      </c>
      <c r="AK123" s="61" t="str">
        <f ca="1" t="shared" si="29"/>
        <v/>
      </c>
      <c r="AL123" s="61" t="str">
        <f ca="1" t="shared" si="29"/>
        <v/>
      </c>
      <c r="AM123" s="61" t="str">
        <f ca="1" t="shared" si="29"/>
        <v/>
      </c>
      <c r="AN123" s="61" t="str">
        <f ca="1" t="shared" si="29"/>
        <v/>
      </c>
      <c r="AO123" s="61" t="str">
        <f ca="1" t="shared" si="27"/>
        <v/>
      </c>
      <c r="AP123" s="61" t="str">
        <f ca="1" t="shared" si="27"/>
        <v/>
      </c>
      <c r="AQ123" s="61" t="str">
        <f ca="1" t="shared" si="27"/>
        <v/>
      </c>
      <c r="AR123" s="61" t="str">
        <f ca="1" t="shared" si="27"/>
        <v/>
      </c>
      <c r="AS123" s="61" t="str">
        <f ca="1" t="shared" si="27"/>
        <v/>
      </c>
      <c r="AT123" s="61" t="str">
        <f ca="1" t="shared" si="27"/>
        <v/>
      </c>
      <c r="AU123" s="61" t="str">
        <f ca="1" t="shared" si="27"/>
        <v/>
      </c>
      <c r="AV123" s="61" t="str">
        <f ca="1" t="shared" si="27"/>
        <v/>
      </c>
      <c r="AW123" s="61" t="str">
        <f ca="1" t="shared" si="27"/>
        <v/>
      </c>
      <c r="AX123" s="61" t="str">
        <f ca="1" t="shared" si="27"/>
        <v/>
      </c>
      <c r="AY123" s="61" t="str">
        <f ca="1" t="shared" si="27"/>
        <v/>
      </c>
      <c r="AZ123" s="61" t="str">
        <f ca="1" t="shared" ref="AO123:BD139" si="30">IF(AND($C123="目标",AZ$7&gt;=$G123,AZ$7&lt;=$G123+$H123-1),2,IF(AND($C123="里程碑",AZ$7&gt;=$G123,AZ$7&lt;=$G123+$H123-1),1,""))</f>
        <v/>
      </c>
      <c r="BA123" s="61" t="str">
        <f ca="1" t="shared" si="30"/>
        <v/>
      </c>
      <c r="BB123" s="61" t="str">
        <f ca="1" t="shared" si="30"/>
        <v/>
      </c>
      <c r="BC123" s="61" t="str">
        <f ca="1" t="shared" si="30"/>
        <v/>
      </c>
      <c r="BD123" s="61" t="str">
        <f ca="1" t="shared" si="30"/>
        <v/>
      </c>
      <c r="BE123" s="61" t="str">
        <f ca="1" t="shared" si="25"/>
        <v/>
      </c>
      <c r="BF123" s="61" t="str">
        <f ca="1" t="shared" si="25"/>
        <v/>
      </c>
      <c r="BG123" s="61" t="str">
        <f ca="1" t="shared" si="25"/>
        <v/>
      </c>
      <c r="BH123" s="61" t="str">
        <f ca="1" t="shared" si="25"/>
        <v/>
      </c>
      <c r="BI123" s="61" t="str">
        <f ca="1" t="shared" si="25"/>
        <v/>
      </c>
      <c r="BJ123" s="61" t="str">
        <f ca="1" t="shared" si="25"/>
        <v/>
      </c>
      <c r="BK123" s="61" t="str">
        <f ca="1" t="shared" si="25"/>
        <v/>
      </c>
      <c r="BL123" s="61" t="str">
        <f ca="1" t="shared" si="25"/>
        <v/>
      </c>
      <c r="BM123" s="61" t="str">
        <f ca="1" t="shared" si="25"/>
        <v/>
      </c>
      <c r="BN123" s="9"/>
    </row>
    <row r="124" s="2" customFormat="1" ht="40.15" customHeight="1" spans="2:66">
      <c r="B124" s="36"/>
      <c r="C124" s="33" t="s">
        <v>22</v>
      </c>
      <c r="D124" s="33"/>
      <c r="E124" s="33"/>
      <c r="F124" s="34"/>
      <c r="G124" s="75">
        <v>45822</v>
      </c>
      <c r="H124" s="31">
        <v>1</v>
      </c>
      <c r="I124" s="59"/>
      <c r="J124" s="60">
        <f ca="1" t="shared" si="28"/>
        <v>2</v>
      </c>
      <c r="K124" s="61" t="str">
        <f ca="1" t="shared" si="28"/>
        <v/>
      </c>
      <c r="L124" s="61" t="str">
        <f ca="1" t="shared" si="28"/>
        <v/>
      </c>
      <c r="M124" s="61" t="str">
        <f ca="1" t="shared" si="28"/>
        <v/>
      </c>
      <c r="N124" s="61" t="str">
        <f ca="1" t="shared" si="28"/>
        <v/>
      </c>
      <c r="O124" s="61" t="str">
        <f ca="1" t="shared" si="28"/>
        <v/>
      </c>
      <c r="P124" s="61" t="str">
        <f ca="1" t="shared" si="28"/>
        <v/>
      </c>
      <c r="Q124" s="61" t="str">
        <f ca="1" t="shared" si="28"/>
        <v/>
      </c>
      <c r="R124" s="61" t="str">
        <f ca="1" t="shared" si="28"/>
        <v/>
      </c>
      <c r="S124" s="61" t="str">
        <f ca="1" t="shared" si="28"/>
        <v/>
      </c>
      <c r="T124" s="61" t="str">
        <f ca="1" t="shared" si="28"/>
        <v/>
      </c>
      <c r="U124" s="61" t="str">
        <f ca="1" t="shared" si="28"/>
        <v/>
      </c>
      <c r="V124" s="61" t="str">
        <f ca="1" t="shared" si="28"/>
        <v/>
      </c>
      <c r="W124" s="61" t="str">
        <f ca="1" t="shared" si="28"/>
        <v/>
      </c>
      <c r="X124" s="61" t="str">
        <f ca="1" t="shared" si="28"/>
        <v/>
      </c>
      <c r="Y124" s="61" t="str">
        <f ca="1" t="shared" si="29"/>
        <v/>
      </c>
      <c r="Z124" s="61" t="str">
        <f ca="1" t="shared" si="29"/>
        <v/>
      </c>
      <c r="AA124" s="61" t="str">
        <f ca="1" t="shared" si="29"/>
        <v/>
      </c>
      <c r="AB124" s="61" t="str">
        <f ca="1" t="shared" si="29"/>
        <v/>
      </c>
      <c r="AC124" s="61" t="str">
        <f ca="1" t="shared" si="29"/>
        <v/>
      </c>
      <c r="AD124" s="61" t="str">
        <f ca="1" t="shared" si="29"/>
        <v/>
      </c>
      <c r="AE124" s="61" t="str">
        <f ca="1" t="shared" si="29"/>
        <v/>
      </c>
      <c r="AF124" s="61" t="str">
        <f ca="1" t="shared" si="29"/>
        <v/>
      </c>
      <c r="AG124" s="61" t="str">
        <f ca="1" t="shared" si="29"/>
        <v/>
      </c>
      <c r="AH124" s="61" t="str">
        <f ca="1" t="shared" si="29"/>
        <v/>
      </c>
      <c r="AI124" s="61" t="str">
        <f ca="1" t="shared" si="29"/>
        <v/>
      </c>
      <c r="AJ124" s="61" t="str">
        <f ca="1" t="shared" si="29"/>
        <v/>
      </c>
      <c r="AK124" s="61" t="str">
        <f ca="1" t="shared" si="29"/>
        <v/>
      </c>
      <c r="AL124" s="61" t="str">
        <f ca="1" t="shared" si="29"/>
        <v/>
      </c>
      <c r="AM124" s="61" t="str">
        <f ca="1" t="shared" si="29"/>
        <v/>
      </c>
      <c r="AN124" s="61" t="str">
        <f ca="1" t="shared" si="29"/>
        <v/>
      </c>
      <c r="AO124" s="61" t="str">
        <f ca="1" t="shared" si="30"/>
        <v/>
      </c>
      <c r="AP124" s="61" t="str">
        <f ca="1" t="shared" si="30"/>
        <v/>
      </c>
      <c r="AQ124" s="61" t="str">
        <f ca="1" t="shared" si="30"/>
        <v/>
      </c>
      <c r="AR124" s="61" t="str">
        <f ca="1" t="shared" si="30"/>
        <v/>
      </c>
      <c r="AS124" s="61" t="str">
        <f ca="1" t="shared" si="30"/>
        <v/>
      </c>
      <c r="AT124" s="61" t="str">
        <f ca="1" t="shared" si="30"/>
        <v/>
      </c>
      <c r="AU124" s="61" t="str">
        <f ca="1" t="shared" si="30"/>
        <v/>
      </c>
      <c r="AV124" s="61" t="str">
        <f ca="1" t="shared" si="30"/>
        <v/>
      </c>
      <c r="AW124" s="61" t="str">
        <f ca="1" t="shared" si="30"/>
        <v/>
      </c>
      <c r="AX124" s="61" t="str">
        <f ca="1" t="shared" si="30"/>
        <v/>
      </c>
      <c r="AY124" s="61" t="str">
        <f ca="1" t="shared" si="30"/>
        <v/>
      </c>
      <c r="AZ124" s="61" t="str">
        <f ca="1" t="shared" si="30"/>
        <v/>
      </c>
      <c r="BA124" s="61" t="str">
        <f ca="1" t="shared" si="30"/>
        <v/>
      </c>
      <c r="BB124" s="61" t="str">
        <f ca="1" t="shared" si="30"/>
        <v/>
      </c>
      <c r="BC124" s="61" t="str">
        <f ca="1" t="shared" si="30"/>
        <v/>
      </c>
      <c r="BD124" s="61" t="str">
        <f ca="1" t="shared" si="30"/>
        <v/>
      </c>
      <c r="BE124" s="61" t="str">
        <f ca="1" t="shared" si="25"/>
        <v/>
      </c>
      <c r="BF124" s="61" t="str">
        <f ca="1" t="shared" si="25"/>
        <v/>
      </c>
      <c r="BG124" s="61" t="str">
        <f ca="1" t="shared" si="25"/>
        <v/>
      </c>
      <c r="BH124" s="61" t="str">
        <f ca="1" t="shared" si="25"/>
        <v/>
      </c>
      <c r="BI124" s="61" t="str">
        <f ca="1" t="shared" si="25"/>
        <v/>
      </c>
      <c r="BJ124" s="61" t="str">
        <f ca="1" t="shared" si="25"/>
        <v/>
      </c>
      <c r="BK124" s="61" t="str">
        <f ca="1" t="shared" si="25"/>
        <v/>
      </c>
      <c r="BL124" s="61" t="str">
        <f ca="1" t="shared" si="25"/>
        <v/>
      </c>
      <c r="BM124" s="61" t="str">
        <f ca="1" t="shared" si="25"/>
        <v/>
      </c>
      <c r="BN124" s="9"/>
    </row>
    <row r="125" s="2" customFormat="1" ht="40.15" customHeight="1" spans="2:66">
      <c r="B125" s="36"/>
      <c r="C125" s="33" t="s">
        <v>22</v>
      </c>
      <c r="D125" s="33"/>
      <c r="E125" s="33"/>
      <c r="F125" s="34"/>
      <c r="G125" s="75">
        <v>45822</v>
      </c>
      <c r="H125" s="31">
        <v>1</v>
      </c>
      <c r="I125" s="59"/>
      <c r="J125" s="60">
        <f ca="1" t="shared" si="28"/>
        <v>2</v>
      </c>
      <c r="K125" s="61" t="str">
        <f ca="1" t="shared" si="28"/>
        <v/>
      </c>
      <c r="L125" s="61" t="str">
        <f ca="1" t="shared" si="28"/>
        <v/>
      </c>
      <c r="M125" s="61" t="str">
        <f ca="1" t="shared" si="28"/>
        <v/>
      </c>
      <c r="N125" s="61" t="str">
        <f ca="1" t="shared" si="28"/>
        <v/>
      </c>
      <c r="O125" s="61" t="str">
        <f ca="1" t="shared" si="28"/>
        <v/>
      </c>
      <c r="P125" s="61" t="str">
        <f ca="1" t="shared" si="28"/>
        <v/>
      </c>
      <c r="Q125" s="61" t="str">
        <f ca="1" t="shared" si="28"/>
        <v/>
      </c>
      <c r="R125" s="61" t="str">
        <f ca="1" t="shared" si="28"/>
        <v/>
      </c>
      <c r="S125" s="61" t="str">
        <f ca="1" t="shared" si="28"/>
        <v/>
      </c>
      <c r="T125" s="61" t="str">
        <f ca="1" t="shared" si="28"/>
        <v/>
      </c>
      <c r="U125" s="61" t="str">
        <f ca="1" t="shared" si="28"/>
        <v/>
      </c>
      <c r="V125" s="61" t="str">
        <f ca="1" t="shared" si="28"/>
        <v/>
      </c>
      <c r="W125" s="61" t="str">
        <f ca="1" t="shared" si="28"/>
        <v/>
      </c>
      <c r="X125" s="61" t="str">
        <f ca="1" t="shared" si="28"/>
        <v/>
      </c>
      <c r="Y125" s="61" t="str">
        <f ca="1" t="shared" si="29"/>
        <v/>
      </c>
      <c r="Z125" s="61" t="str">
        <f ca="1" t="shared" si="29"/>
        <v/>
      </c>
      <c r="AA125" s="61" t="str">
        <f ca="1" t="shared" si="29"/>
        <v/>
      </c>
      <c r="AB125" s="61" t="str">
        <f ca="1" t="shared" si="29"/>
        <v/>
      </c>
      <c r="AC125" s="61" t="str">
        <f ca="1" t="shared" si="29"/>
        <v/>
      </c>
      <c r="AD125" s="61" t="str">
        <f ca="1" t="shared" si="29"/>
        <v/>
      </c>
      <c r="AE125" s="61" t="str">
        <f ca="1" t="shared" si="29"/>
        <v/>
      </c>
      <c r="AF125" s="61" t="str">
        <f ca="1" t="shared" si="29"/>
        <v/>
      </c>
      <c r="AG125" s="61" t="str">
        <f ca="1" t="shared" si="29"/>
        <v/>
      </c>
      <c r="AH125" s="61" t="str">
        <f ca="1" t="shared" si="29"/>
        <v/>
      </c>
      <c r="AI125" s="61" t="str">
        <f ca="1" t="shared" si="29"/>
        <v/>
      </c>
      <c r="AJ125" s="61" t="str">
        <f ca="1" t="shared" si="29"/>
        <v/>
      </c>
      <c r="AK125" s="61" t="str">
        <f ca="1" t="shared" si="29"/>
        <v/>
      </c>
      <c r="AL125" s="61" t="str">
        <f ca="1" t="shared" si="29"/>
        <v/>
      </c>
      <c r="AM125" s="61" t="str">
        <f ca="1" t="shared" si="29"/>
        <v/>
      </c>
      <c r="AN125" s="61" t="str">
        <f ca="1" t="shared" si="29"/>
        <v/>
      </c>
      <c r="AO125" s="61" t="str">
        <f ca="1" t="shared" si="30"/>
        <v/>
      </c>
      <c r="AP125" s="61" t="str">
        <f ca="1" t="shared" si="30"/>
        <v/>
      </c>
      <c r="AQ125" s="61" t="str">
        <f ca="1" t="shared" si="30"/>
        <v/>
      </c>
      <c r="AR125" s="61" t="str">
        <f ca="1" t="shared" si="30"/>
        <v/>
      </c>
      <c r="AS125" s="61" t="str">
        <f ca="1" t="shared" si="30"/>
        <v/>
      </c>
      <c r="AT125" s="61" t="str">
        <f ca="1" t="shared" si="30"/>
        <v/>
      </c>
      <c r="AU125" s="61" t="str">
        <f ca="1" t="shared" si="30"/>
        <v/>
      </c>
      <c r="AV125" s="61" t="str">
        <f ca="1" t="shared" si="30"/>
        <v/>
      </c>
      <c r="AW125" s="61" t="str">
        <f ca="1" t="shared" si="30"/>
        <v/>
      </c>
      <c r="AX125" s="61" t="str">
        <f ca="1" t="shared" si="30"/>
        <v/>
      </c>
      <c r="AY125" s="61" t="str">
        <f ca="1" t="shared" si="30"/>
        <v/>
      </c>
      <c r="AZ125" s="61" t="str">
        <f ca="1" t="shared" si="30"/>
        <v/>
      </c>
      <c r="BA125" s="61" t="str">
        <f ca="1" t="shared" si="30"/>
        <v/>
      </c>
      <c r="BB125" s="61" t="str">
        <f ca="1" t="shared" si="30"/>
        <v/>
      </c>
      <c r="BC125" s="61" t="str">
        <f ca="1" t="shared" si="30"/>
        <v/>
      </c>
      <c r="BD125" s="61" t="str">
        <f ca="1" t="shared" si="30"/>
        <v/>
      </c>
      <c r="BE125" s="61" t="str">
        <f ca="1" t="shared" si="25"/>
        <v/>
      </c>
      <c r="BF125" s="61" t="str">
        <f ca="1" t="shared" si="25"/>
        <v/>
      </c>
      <c r="BG125" s="61" t="str">
        <f ca="1" t="shared" si="25"/>
        <v/>
      </c>
      <c r="BH125" s="61" t="str">
        <f ca="1" t="shared" si="25"/>
        <v/>
      </c>
      <c r="BI125" s="61" t="str">
        <f ca="1" t="shared" si="25"/>
        <v/>
      </c>
      <c r="BJ125" s="61" t="str">
        <f ca="1" t="shared" si="25"/>
        <v/>
      </c>
      <c r="BK125" s="61" t="str">
        <f ca="1" t="shared" si="25"/>
        <v/>
      </c>
      <c r="BL125" s="61" t="str">
        <f ca="1" t="shared" si="25"/>
        <v/>
      </c>
      <c r="BM125" s="61" t="str">
        <f ca="1" t="shared" si="25"/>
        <v/>
      </c>
      <c r="BN125" s="9"/>
    </row>
    <row r="126" s="2" customFormat="1" ht="40.15" customHeight="1" spans="2:66">
      <c r="B126" s="36"/>
      <c r="C126" s="33" t="s">
        <v>22</v>
      </c>
      <c r="D126" s="33"/>
      <c r="E126" s="33"/>
      <c r="F126" s="34"/>
      <c r="G126" s="75">
        <v>45822</v>
      </c>
      <c r="H126" s="31">
        <v>1</v>
      </c>
      <c r="I126" s="59"/>
      <c r="J126" s="60">
        <f ca="1" t="shared" si="28"/>
        <v>2</v>
      </c>
      <c r="K126" s="61" t="str">
        <f ca="1" t="shared" si="28"/>
        <v/>
      </c>
      <c r="L126" s="61" t="str">
        <f ca="1" t="shared" si="28"/>
        <v/>
      </c>
      <c r="M126" s="61" t="str">
        <f ca="1" t="shared" si="28"/>
        <v/>
      </c>
      <c r="N126" s="61" t="str">
        <f ca="1" t="shared" si="28"/>
        <v/>
      </c>
      <c r="O126" s="61" t="str">
        <f ca="1" t="shared" si="28"/>
        <v/>
      </c>
      <c r="P126" s="61" t="str">
        <f ca="1" t="shared" si="28"/>
        <v/>
      </c>
      <c r="Q126" s="61" t="str">
        <f ca="1" t="shared" si="28"/>
        <v/>
      </c>
      <c r="R126" s="61" t="str">
        <f ca="1" t="shared" si="28"/>
        <v/>
      </c>
      <c r="S126" s="61" t="str">
        <f ca="1" t="shared" si="28"/>
        <v/>
      </c>
      <c r="T126" s="61" t="str">
        <f ca="1" t="shared" si="28"/>
        <v/>
      </c>
      <c r="U126" s="61" t="str">
        <f ca="1" t="shared" si="28"/>
        <v/>
      </c>
      <c r="V126" s="61" t="str">
        <f ca="1" t="shared" si="28"/>
        <v/>
      </c>
      <c r="W126" s="61" t="str">
        <f ca="1" t="shared" si="28"/>
        <v/>
      </c>
      <c r="X126" s="61" t="str">
        <f ca="1" t="shared" si="28"/>
        <v/>
      </c>
      <c r="Y126" s="61" t="str">
        <f ca="1" t="shared" si="29"/>
        <v/>
      </c>
      <c r="Z126" s="61" t="str">
        <f ca="1" t="shared" si="29"/>
        <v/>
      </c>
      <c r="AA126" s="61" t="str">
        <f ca="1" t="shared" si="29"/>
        <v/>
      </c>
      <c r="AB126" s="61" t="str">
        <f ca="1" t="shared" si="29"/>
        <v/>
      </c>
      <c r="AC126" s="61" t="str">
        <f ca="1" t="shared" si="29"/>
        <v/>
      </c>
      <c r="AD126" s="61" t="str">
        <f ca="1" t="shared" si="29"/>
        <v/>
      </c>
      <c r="AE126" s="61" t="str">
        <f ca="1" t="shared" si="29"/>
        <v/>
      </c>
      <c r="AF126" s="61" t="str">
        <f ca="1" t="shared" si="29"/>
        <v/>
      </c>
      <c r="AG126" s="61" t="str">
        <f ca="1" t="shared" si="29"/>
        <v/>
      </c>
      <c r="AH126" s="61" t="str">
        <f ca="1" t="shared" si="29"/>
        <v/>
      </c>
      <c r="AI126" s="61" t="str">
        <f ca="1" t="shared" si="29"/>
        <v/>
      </c>
      <c r="AJ126" s="61" t="str">
        <f ca="1" t="shared" si="29"/>
        <v/>
      </c>
      <c r="AK126" s="61" t="str">
        <f ca="1" t="shared" si="29"/>
        <v/>
      </c>
      <c r="AL126" s="61" t="str">
        <f ca="1" t="shared" si="29"/>
        <v/>
      </c>
      <c r="AM126" s="61" t="str">
        <f ca="1" t="shared" si="29"/>
        <v/>
      </c>
      <c r="AN126" s="61" t="str">
        <f ca="1" t="shared" si="29"/>
        <v/>
      </c>
      <c r="AO126" s="61" t="str">
        <f ca="1" t="shared" si="30"/>
        <v/>
      </c>
      <c r="AP126" s="61" t="str">
        <f ca="1" t="shared" si="30"/>
        <v/>
      </c>
      <c r="AQ126" s="61" t="str">
        <f ca="1" t="shared" si="30"/>
        <v/>
      </c>
      <c r="AR126" s="61" t="str">
        <f ca="1" t="shared" si="30"/>
        <v/>
      </c>
      <c r="AS126" s="61" t="str">
        <f ca="1" t="shared" si="30"/>
        <v/>
      </c>
      <c r="AT126" s="61" t="str">
        <f ca="1" t="shared" si="30"/>
        <v/>
      </c>
      <c r="AU126" s="61" t="str">
        <f ca="1" t="shared" si="30"/>
        <v/>
      </c>
      <c r="AV126" s="61" t="str">
        <f ca="1" t="shared" si="30"/>
        <v/>
      </c>
      <c r="AW126" s="61" t="str">
        <f ca="1" t="shared" si="30"/>
        <v/>
      </c>
      <c r="AX126" s="61" t="str">
        <f ca="1" t="shared" si="30"/>
        <v/>
      </c>
      <c r="AY126" s="61" t="str">
        <f ca="1" t="shared" si="30"/>
        <v/>
      </c>
      <c r="AZ126" s="61" t="str">
        <f ca="1" t="shared" si="30"/>
        <v/>
      </c>
      <c r="BA126" s="61" t="str">
        <f ca="1" t="shared" si="30"/>
        <v/>
      </c>
      <c r="BB126" s="61" t="str">
        <f ca="1" t="shared" si="30"/>
        <v/>
      </c>
      <c r="BC126" s="61" t="str">
        <f ca="1" t="shared" si="30"/>
        <v/>
      </c>
      <c r="BD126" s="61" t="str">
        <f ca="1" t="shared" si="30"/>
        <v/>
      </c>
      <c r="BE126" s="61" t="str">
        <f ca="1" t="shared" si="25"/>
        <v/>
      </c>
      <c r="BF126" s="61" t="str">
        <f ca="1" t="shared" si="25"/>
        <v/>
      </c>
      <c r="BG126" s="61" t="str">
        <f ca="1" t="shared" si="25"/>
        <v/>
      </c>
      <c r="BH126" s="61" t="str">
        <f ca="1" t="shared" si="25"/>
        <v/>
      </c>
      <c r="BI126" s="61" t="str">
        <f ca="1" t="shared" si="25"/>
        <v/>
      </c>
      <c r="BJ126" s="61" t="str">
        <f ca="1" t="shared" si="25"/>
        <v/>
      </c>
      <c r="BK126" s="61" t="str">
        <f ca="1" t="shared" si="25"/>
        <v/>
      </c>
      <c r="BL126" s="61" t="str">
        <f ca="1" t="shared" si="25"/>
        <v/>
      </c>
      <c r="BM126" s="61" t="str">
        <f ca="1" t="shared" si="25"/>
        <v/>
      </c>
      <c r="BN126" s="9"/>
    </row>
    <row r="127" s="2" customFormat="1" ht="40.15" customHeight="1" spans="2:66">
      <c r="B127" s="36"/>
      <c r="C127" s="33" t="s">
        <v>22</v>
      </c>
      <c r="D127" s="33"/>
      <c r="E127" s="33"/>
      <c r="F127" s="34"/>
      <c r="G127" s="75">
        <v>45822</v>
      </c>
      <c r="H127" s="31">
        <v>1</v>
      </c>
      <c r="I127" s="59"/>
      <c r="J127" s="60">
        <f ca="1" t="shared" ref="J127:X143" si="31">IF(AND($C127="目标",J$7&gt;=$G127,J$7&lt;=$G127+$H127-1),2,IF(AND($C127="里程碑",J$7&gt;=$G127,J$7&lt;=$G127+$H127-1),1,""))</f>
        <v>2</v>
      </c>
      <c r="K127" s="61" t="str">
        <f ca="1" t="shared" si="31"/>
        <v/>
      </c>
      <c r="L127" s="61" t="str">
        <f ca="1" t="shared" si="31"/>
        <v/>
      </c>
      <c r="M127" s="61" t="str">
        <f ca="1" t="shared" si="31"/>
        <v/>
      </c>
      <c r="N127" s="61" t="str">
        <f ca="1" t="shared" si="31"/>
        <v/>
      </c>
      <c r="O127" s="61" t="str">
        <f ca="1" t="shared" si="31"/>
        <v/>
      </c>
      <c r="P127" s="61" t="str">
        <f ca="1" t="shared" si="31"/>
        <v/>
      </c>
      <c r="Q127" s="61" t="str">
        <f ca="1" t="shared" si="31"/>
        <v/>
      </c>
      <c r="R127" s="61" t="str">
        <f ca="1" t="shared" si="31"/>
        <v/>
      </c>
      <c r="S127" s="61" t="str">
        <f ca="1" t="shared" si="31"/>
        <v/>
      </c>
      <c r="T127" s="61" t="str">
        <f ca="1" t="shared" si="31"/>
        <v/>
      </c>
      <c r="U127" s="61" t="str">
        <f ca="1" t="shared" si="31"/>
        <v/>
      </c>
      <c r="V127" s="61" t="str">
        <f ca="1" t="shared" si="31"/>
        <v/>
      </c>
      <c r="W127" s="61" t="str">
        <f ca="1" t="shared" si="31"/>
        <v/>
      </c>
      <c r="X127" s="61" t="str">
        <f ca="1" t="shared" si="31"/>
        <v/>
      </c>
      <c r="Y127" s="61" t="str">
        <f ca="1" t="shared" si="29"/>
        <v/>
      </c>
      <c r="Z127" s="61" t="str">
        <f ca="1" t="shared" si="29"/>
        <v/>
      </c>
      <c r="AA127" s="61" t="str">
        <f ca="1" t="shared" si="29"/>
        <v/>
      </c>
      <c r="AB127" s="61" t="str">
        <f ca="1" t="shared" si="29"/>
        <v/>
      </c>
      <c r="AC127" s="61" t="str">
        <f ca="1" t="shared" si="29"/>
        <v/>
      </c>
      <c r="AD127" s="61" t="str">
        <f ca="1" t="shared" si="29"/>
        <v/>
      </c>
      <c r="AE127" s="61" t="str">
        <f ca="1" t="shared" si="29"/>
        <v/>
      </c>
      <c r="AF127" s="61" t="str">
        <f ca="1" t="shared" si="29"/>
        <v/>
      </c>
      <c r="AG127" s="61" t="str">
        <f ca="1" t="shared" si="29"/>
        <v/>
      </c>
      <c r="AH127" s="61" t="str">
        <f ca="1" t="shared" si="29"/>
        <v/>
      </c>
      <c r="AI127" s="61" t="str">
        <f ca="1" t="shared" si="29"/>
        <v/>
      </c>
      <c r="AJ127" s="61" t="str">
        <f ca="1" t="shared" si="29"/>
        <v/>
      </c>
      <c r="AK127" s="61" t="str">
        <f ca="1" t="shared" si="29"/>
        <v/>
      </c>
      <c r="AL127" s="61" t="str">
        <f ca="1" t="shared" si="29"/>
        <v/>
      </c>
      <c r="AM127" s="61" t="str">
        <f ca="1" t="shared" si="29"/>
        <v/>
      </c>
      <c r="AN127" s="61" t="str">
        <f ca="1" t="shared" si="29"/>
        <v/>
      </c>
      <c r="AO127" s="61" t="str">
        <f ca="1" t="shared" si="30"/>
        <v/>
      </c>
      <c r="AP127" s="61" t="str">
        <f ca="1" t="shared" si="30"/>
        <v/>
      </c>
      <c r="AQ127" s="61" t="str">
        <f ca="1" t="shared" si="30"/>
        <v/>
      </c>
      <c r="AR127" s="61" t="str">
        <f ca="1" t="shared" si="30"/>
        <v/>
      </c>
      <c r="AS127" s="61" t="str">
        <f ca="1" t="shared" si="30"/>
        <v/>
      </c>
      <c r="AT127" s="61" t="str">
        <f ca="1" t="shared" si="30"/>
        <v/>
      </c>
      <c r="AU127" s="61" t="str">
        <f ca="1" t="shared" si="30"/>
        <v/>
      </c>
      <c r="AV127" s="61" t="str">
        <f ca="1" t="shared" si="30"/>
        <v/>
      </c>
      <c r="AW127" s="61" t="str">
        <f ca="1" t="shared" si="30"/>
        <v/>
      </c>
      <c r="AX127" s="61" t="str">
        <f ca="1" t="shared" si="30"/>
        <v/>
      </c>
      <c r="AY127" s="61" t="str">
        <f ca="1" t="shared" si="30"/>
        <v/>
      </c>
      <c r="AZ127" s="61" t="str">
        <f ca="1" t="shared" si="30"/>
        <v/>
      </c>
      <c r="BA127" s="61" t="str">
        <f ca="1" t="shared" si="30"/>
        <v/>
      </c>
      <c r="BB127" s="61" t="str">
        <f ca="1" t="shared" si="30"/>
        <v/>
      </c>
      <c r="BC127" s="61" t="str">
        <f ca="1" t="shared" si="30"/>
        <v/>
      </c>
      <c r="BD127" s="61" t="str">
        <f ca="1" t="shared" si="30"/>
        <v/>
      </c>
      <c r="BE127" s="61" t="str">
        <f ca="1" t="shared" si="25"/>
        <v/>
      </c>
      <c r="BF127" s="61" t="str">
        <f ca="1" t="shared" si="25"/>
        <v/>
      </c>
      <c r="BG127" s="61" t="str">
        <f ca="1" t="shared" si="25"/>
        <v/>
      </c>
      <c r="BH127" s="61" t="str">
        <f ca="1" t="shared" si="25"/>
        <v/>
      </c>
      <c r="BI127" s="61" t="str">
        <f ca="1" t="shared" si="25"/>
        <v/>
      </c>
      <c r="BJ127" s="61" t="str">
        <f ca="1" t="shared" si="25"/>
        <v/>
      </c>
      <c r="BK127" s="61" t="str">
        <f ca="1" t="shared" si="25"/>
        <v/>
      </c>
      <c r="BL127" s="61" t="str">
        <f ca="1" t="shared" si="25"/>
        <v/>
      </c>
      <c r="BM127" s="61" t="str">
        <f ca="1" t="shared" si="25"/>
        <v/>
      </c>
      <c r="BN127" s="9"/>
    </row>
    <row r="128" s="2" customFormat="1" ht="40.15" customHeight="1" spans="2:66">
      <c r="B128" s="36"/>
      <c r="C128" s="33" t="s">
        <v>22</v>
      </c>
      <c r="D128" s="33"/>
      <c r="E128" s="33"/>
      <c r="F128" s="34"/>
      <c r="G128" s="75">
        <v>45822</v>
      </c>
      <c r="H128" s="31">
        <v>1</v>
      </c>
      <c r="I128" s="59"/>
      <c r="J128" s="60">
        <f ca="1" t="shared" si="31"/>
        <v>2</v>
      </c>
      <c r="K128" s="61" t="str">
        <f ca="1" t="shared" si="31"/>
        <v/>
      </c>
      <c r="L128" s="61" t="str">
        <f ca="1" t="shared" si="31"/>
        <v/>
      </c>
      <c r="M128" s="61" t="str">
        <f ca="1" t="shared" si="31"/>
        <v/>
      </c>
      <c r="N128" s="61" t="str">
        <f ca="1" t="shared" si="31"/>
        <v/>
      </c>
      <c r="O128" s="61" t="str">
        <f ca="1" t="shared" si="31"/>
        <v/>
      </c>
      <c r="P128" s="61" t="str">
        <f ca="1" t="shared" si="31"/>
        <v/>
      </c>
      <c r="Q128" s="61" t="str">
        <f ca="1" t="shared" si="31"/>
        <v/>
      </c>
      <c r="R128" s="61" t="str">
        <f ca="1" t="shared" si="31"/>
        <v/>
      </c>
      <c r="S128" s="61" t="str">
        <f ca="1" t="shared" si="31"/>
        <v/>
      </c>
      <c r="T128" s="61" t="str">
        <f ca="1" t="shared" si="31"/>
        <v/>
      </c>
      <c r="U128" s="61" t="str">
        <f ca="1" t="shared" si="31"/>
        <v/>
      </c>
      <c r="V128" s="61" t="str">
        <f ca="1" t="shared" si="31"/>
        <v/>
      </c>
      <c r="W128" s="61" t="str">
        <f ca="1" t="shared" si="31"/>
        <v/>
      </c>
      <c r="X128" s="61" t="str">
        <f ca="1" t="shared" si="31"/>
        <v/>
      </c>
      <c r="Y128" s="61" t="str">
        <f ca="1" t="shared" si="29"/>
        <v/>
      </c>
      <c r="Z128" s="61" t="str">
        <f ca="1" t="shared" si="29"/>
        <v/>
      </c>
      <c r="AA128" s="61" t="str">
        <f ca="1" t="shared" si="29"/>
        <v/>
      </c>
      <c r="AB128" s="61" t="str">
        <f ca="1" t="shared" si="29"/>
        <v/>
      </c>
      <c r="AC128" s="61" t="str">
        <f ca="1" t="shared" si="29"/>
        <v/>
      </c>
      <c r="AD128" s="61" t="str">
        <f ca="1" t="shared" si="29"/>
        <v/>
      </c>
      <c r="AE128" s="61" t="str">
        <f ca="1" t="shared" si="29"/>
        <v/>
      </c>
      <c r="AF128" s="61" t="str">
        <f ca="1" t="shared" si="29"/>
        <v/>
      </c>
      <c r="AG128" s="61" t="str">
        <f ca="1" t="shared" si="29"/>
        <v/>
      </c>
      <c r="AH128" s="61" t="str">
        <f ca="1" t="shared" si="29"/>
        <v/>
      </c>
      <c r="AI128" s="61" t="str">
        <f ca="1" t="shared" si="29"/>
        <v/>
      </c>
      <c r="AJ128" s="61" t="str">
        <f ca="1" t="shared" si="29"/>
        <v/>
      </c>
      <c r="AK128" s="61" t="str">
        <f ca="1" t="shared" si="29"/>
        <v/>
      </c>
      <c r="AL128" s="61" t="str">
        <f ca="1" t="shared" si="29"/>
        <v/>
      </c>
      <c r="AM128" s="61" t="str">
        <f ca="1" t="shared" si="29"/>
        <v/>
      </c>
      <c r="AN128" s="61" t="str">
        <f ca="1" t="shared" si="29"/>
        <v/>
      </c>
      <c r="AO128" s="61" t="str">
        <f ca="1" t="shared" si="30"/>
        <v/>
      </c>
      <c r="AP128" s="61" t="str">
        <f ca="1" t="shared" si="30"/>
        <v/>
      </c>
      <c r="AQ128" s="61" t="str">
        <f ca="1" t="shared" si="30"/>
        <v/>
      </c>
      <c r="AR128" s="61" t="str">
        <f ca="1" t="shared" si="30"/>
        <v/>
      </c>
      <c r="AS128" s="61" t="str">
        <f ca="1" t="shared" si="30"/>
        <v/>
      </c>
      <c r="AT128" s="61" t="str">
        <f ca="1" t="shared" si="30"/>
        <v/>
      </c>
      <c r="AU128" s="61" t="str">
        <f ca="1" t="shared" si="30"/>
        <v/>
      </c>
      <c r="AV128" s="61" t="str">
        <f ca="1" t="shared" si="30"/>
        <v/>
      </c>
      <c r="AW128" s="61" t="str">
        <f ca="1" t="shared" si="30"/>
        <v/>
      </c>
      <c r="AX128" s="61" t="str">
        <f ca="1" t="shared" si="30"/>
        <v/>
      </c>
      <c r="AY128" s="61" t="str">
        <f ca="1" t="shared" si="30"/>
        <v/>
      </c>
      <c r="AZ128" s="61" t="str">
        <f ca="1" t="shared" si="30"/>
        <v/>
      </c>
      <c r="BA128" s="61" t="str">
        <f ca="1" t="shared" si="30"/>
        <v/>
      </c>
      <c r="BB128" s="61" t="str">
        <f ca="1" t="shared" si="30"/>
        <v/>
      </c>
      <c r="BC128" s="61" t="str">
        <f ca="1" t="shared" si="30"/>
        <v/>
      </c>
      <c r="BD128" s="61" t="str">
        <f ca="1" t="shared" si="30"/>
        <v/>
      </c>
      <c r="BE128" s="61" t="str">
        <f ca="1" t="shared" si="25"/>
        <v/>
      </c>
      <c r="BF128" s="61" t="str">
        <f ca="1" t="shared" ref="BE128:BM156" si="32">IF(AND($C128="目标",BF$7&gt;=$G128,BF$7&lt;=$G128+$H128-1),2,IF(AND($C128="里程碑",BF$7&gt;=$G128,BF$7&lt;=$G128+$H128-1),1,""))</f>
        <v/>
      </c>
      <c r="BG128" s="61" t="str">
        <f ca="1" t="shared" si="32"/>
        <v/>
      </c>
      <c r="BH128" s="61" t="str">
        <f ca="1" t="shared" si="32"/>
        <v/>
      </c>
      <c r="BI128" s="61" t="str">
        <f ca="1" t="shared" si="32"/>
        <v/>
      </c>
      <c r="BJ128" s="61" t="str">
        <f ca="1" t="shared" si="32"/>
        <v/>
      </c>
      <c r="BK128" s="61" t="str">
        <f ca="1" t="shared" si="32"/>
        <v/>
      </c>
      <c r="BL128" s="61" t="str">
        <f ca="1" t="shared" si="32"/>
        <v/>
      </c>
      <c r="BM128" s="61" t="str">
        <f ca="1" t="shared" si="32"/>
        <v/>
      </c>
      <c r="BN128" s="9"/>
    </row>
    <row r="129" s="2" customFormat="1" ht="40.15" customHeight="1" spans="2:66">
      <c r="B129" s="36"/>
      <c r="C129" s="33" t="s">
        <v>22</v>
      </c>
      <c r="D129" s="33"/>
      <c r="E129" s="33"/>
      <c r="F129" s="34"/>
      <c r="G129" s="75">
        <v>45822</v>
      </c>
      <c r="H129" s="31">
        <v>1</v>
      </c>
      <c r="I129" s="59"/>
      <c r="J129" s="60">
        <f ca="1" t="shared" si="31"/>
        <v>2</v>
      </c>
      <c r="K129" s="61" t="str">
        <f ca="1" t="shared" si="31"/>
        <v/>
      </c>
      <c r="L129" s="61" t="str">
        <f ca="1" t="shared" si="31"/>
        <v/>
      </c>
      <c r="M129" s="61" t="str">
        <f ca="1" t="shared" si="31"/>
        <v/>
      </c>
      <c r="N129" s="61" t="str">
        <f ca="1" t="shared" si="31"/>
        <v/>
      </c>
      <c r="O129" s="61" t="str">
        <f ca="1" t="shared" si="31"/>
        <v/>
      </c>
      <c r="P129" s="61" t="str">
        <f ca="1" t="shared" si="31"/>
        <v/>
      </c>
      <c r="Q129" s="61" t="str">
        <f ca="1" t="shared" si="31"/>
        <v/>
      </c>
      <c r="R129" s="61" t="str">
        <f ca="1" t="shared" si="31"/>
        <v/>
      </c>
      <c r="S129" s="61" t="str">
        <f ca="1" t="shared" si="31"/>
        <v/>
      </c>
      <c r="T129" s="61" t="str">
        <f ca="1" t="shared" si="31"/>
        <v/>
      </c>
      <c r="U129" s="61" t="str">
        <f ca="1" t="shared" si="31"/>
        <v/>
      </c>
      <c r="V129" s="61" t="str">
        <f ca="1" t="shared" si="31"/>
        <v/>
      </c>
      <c r="W129" s="61" t="str">
        <f ca="1" t="shared" si="31"/>
        <v/>
      </c>
      <c r="X129" s="61" t="str">
        <f ca="1" t="shared" si="31"/>
        <v/>
      </c>
      <c r="Y129" s="61" t="str">
        <f ca="1" t="shared" si="29"/>
        <v/>
      </c>
      <c r="Z129" s="61" t="str">
        <f ca="1" t="shared" si="29"/>
        <v/>
      </c>
      <c r="AA129" s="61" t="str">
        <f ca="1" t="shared" si="29"/>
        <v/>
      </c>
      <c r="AB129" s="61" t="str">
        <f ca="1" t="shared" si="29"/>
        <v/>
      </c>
      <c r="AC129" s="61" t="str">
        <f ca="1" t="shared" si="29"/>
        <v/>
      </c>
      <c r="AD129" s="61" t="str">
        <f ca="1" t="shared" si="29"/>
        <v/>
      </c>
      <c r="AE129" s="61" t="str">
        <f ca="1" t="shared" si="29"/>
        <v/>
      </c>
      <c r="AF129" s="61" t="str">
        <f ca="1" t="shared" si="29"/>
        <v/>
      </c>
      <c r="AG129" s="61" t="str">
        <f ca="1" t="shared" si="29"/>
        <v/>
      </c>
      <c r="AH129" s="61" t="str">
        <f ca="1" t="shared" si="29"/>
        <v/>
      </c>
      <c r="AI129" s="61" t="str">
        <f ca="1" t="shared" si="29"/>
        <v/>
      </c>
      <c r="AJ129" s="61" t="str">
        <f ca="1" t="shared" si="29"/>
        <v/>
      </c>
      <c r="AK129" s="61" t="str">
        <f ca="1" t="shared" si="29"/>
        <v/>
      </c>
      <c r="AL129" s="61" t="str">
        <f ca="1" t="shared" si="29"/>
        <v/>
      </c>
      <c r="AM129" s="61" t="str">
        <f ca="1" t="shared" si="29"/>
        <v/>
      </c>
      <c r="AN129" s="61" t="str">
        <f ca="1" t="shared" si="29"/>
        <v/>
      </c>
      <c r="AO129" s="61" t="str">
        <f ca="1" t="shared" si="30"/>
        <v/>
      </c>
      <c r="AP129" s="61" t="str">
        <f ca="1" t="shared" si="30"/>
        <v/>
      </c>
      <c r="AQ129" s="61" t="str">
        <f ca="1" t="shared" si="30"/>
        <v/>
      </c>
      <c r="AR129" s="61" t="str">
        <f ca="1" t="shared" si="30"/>
        <v/>
      </c>
      <c r="AS129" s="61" t="str">
        <f ca="1" t="shared" si="30"/>
        <v/>
      </c>
      <c r="AT129" s="61" t="str">
        <f ca="1" t="shared" si="30"/>
        <v/>
      </c>
      <c r="AU129" s="61" t="str">
        <f ca="1" t="shared" si="30"/>
        <v/>
      </c>
      <c r="AV129" s="61" t="str">
        <f ca="1" t="shared" si="30"/>
        <v/>
      </c>
      <c r="AW129" s="61" t="str">
        <f ca="1" t="shared" si="30"/>
        <v/>
      </c>
      <c r="AX129" s="61" t="str">
        <f ca="1" t="shared" si="30"/>
        <v/>
      </c>
      <c r="AY129" s="61" t="str">
        <f ca="1" t="shared" si="30"/>
        <v/>
      </c>
      <c r="AZ129" s="61" t="str">
        <f ca="1" t="shared" si="30"/>
        <v/>
      </c>
      <c r="BA129" s="61" t="str">
        <f ca="1" t="shared" si="30"/>
        <v/>
      </c>
      <c r="BB129" s="61" t="str">
        <f ca="1" t="shared" si="30"/>
        <v/>
      </c>
      <c r="BC129" s="61" t="str">
        <f ca="1" t="shared" si="30"/>
        <v/>
      </c>
      <c r="BD129" s="61" t="str">
        <f ca="1" t="shared" si="30"/>
        <v/>
      </c>
      <c r="BE129" s="61" t="str">
        <f ca="1" t="shared" si="32"/>
        <v/>
      </c>
      <c r="BF129" s="61" t="str">
        <f ca="1" t="shared" si="32"/>
        <v/>
      </c>
      <c r="BG129" s="61" t="str">
        <f ca="1" t="shared" si="32"/>
        <v/>
      </c>
      <c r="BH129" s="61" t="str">
        <f ca="1" t="shared" si="32"/>
        <v/>
      </c>
      <c r="BI129" s="61" t="str">
        <f ca="1" t="shared" si="32"/>
        <v/>
      </c>
      <c r="BJ129" s="61" t="str">
        <f ca="1" t="shared" si="32"/>
        <v/>
      </c>
      <c r="BK129" s="61" t="str">
        <f ca="1" t="shared" si="32"/>
        <v/>
      </c>
      <c r="BL129" s="61" t="str">
        <f ca="1" t="shared" si="32"/>
        <v/>
      </c>
      <c r="BM129" s="61" t="str">
        <f ca="1" t="shared" si="32"/>
        <v/>
      </c>
      <c r="BN129" s="9"/>
    </row>
    <row r="130" s="2" customFormat="1" ht="40.15" customHeight="1" spans="2:66">
      <c r="B130" s="36"/>
      <c r="C130" s="33" t="s">
        <v>22</v>
      </c>
      <c r="D130" s="33"/>
      <c r="E130" s="33"/>
      <c r="F130" s="34"/>
      <c r="G130" s="75">
        <v>45822</v>
      </c>
      <c r="H130" s="31">
        <v>1</v>
      </c>
      <c r="I130" s="59"/>
      <c r="J130" s="60">
        <f ca="1" t="shared" si="31"/>
        <v>2</v>
      </c>
      <c r="K130" s="61" t="str">
        <f ca="1" t="shared" si="31"/>
        <v/>
      </c>
      <c r="L130" s="61" t="str">
        <f ca="1" t="shared" si="31"/>
        <v/>
      </c>
      <c r="M130" s="61" t="str">
        <f ca="1" t="shared" si="31"/>
        <v/>
      </c>
      <c r="N130" s="61" t="str">
        <f ca="1" t="shared" si="31"/>
        <v/>
      </c>
      <c r="O130" s="61" t="str">
        <f ca="1" t="shared" si="31"/>
        <v/>
      </c>
      <c r="P130" s="61" t="str">
        <f ca="1" t="shared" si="31"/>
        <v/>
      </c>
      <c r="Q130" s="61" t="str">
        <f ca="1" t="shared" si="31"/>
        <v/>
      </c>
      <c r="R130" s="61" t="str">
        <f ca="1" t="shared" si="31"/>
        <v/>
      </c>
      <c r="S130" s="61" t="str">
        <f ca="1" t="shared" si="31"/>
        <v/>
      </c>
      <c r="T130" s="61" t="str">
        <f ca="1" t="shared" si="31"/>
        <v/>
      </c>
      <c r="U130" s="61" t="str">
        <f ca="1" t="shared" si="31"/>
        <v/>
      </c>
      <c r="V130" s="61" t="str">
        <f ca="1" t="shared" si="31"/>
        <v/>
      </c>
      <c r="W130" s="61" t="str">
        <f ca="1" t="shared" si="31"/>
        <v/>
      </c>
      <c r="X130" s="61" t="str">
        <f ca="1" t="shared" si="31"/>
        <v/>
      </c>
      <c r="Y130" s="61" t="str">
        <f ca="1" t="shared" si="29"/>
        <v/>
      </c>
      <c r="Z130" s="61" t="str">
        <f ca="1" t="shared" si="29"/>
        <v/>
      </c>
      <c r="AA130" s="61" t="str">
        <f ca="1" t="shared" si="29"/>
        <v/>
      </c>
      <c r="AB130" s="61" t="str">
        <f ca="1" t="shared" si="29"/>
        <v/>
      </c>
      <c r="AC130" s="61" t="str">
        <f ca="1" t="shared" si="29"/>
        <v/>
      </c>
      <c r="AD130" s="61" t="str">
        <f ca="1" t="shared" si="29"/>
        <v/>
      </c>
      <c r="AE130" s="61" t="str">
        <f ca="1" t="shared" si="29"/>
        <v/>
      </c>
      <c r="AF130" s="61" t="str">
        <f ca="1" t="shared" si="29"/>
        <v/>
      </c>
      <c r="AG130" s="61" t="str">
        <f ca="1" t="shared" si="29"/>
        <v/>
      </c>
      <c r="AH130" s="61" t="str">
        <f ca="1" t="shared" si="29"/>
        <v/>
      </c>
      <c r="AI130" s="61" t="str">
        <f ca="1" t="shared" si="29"/>
        <v/>
      </c>
      <c r="AJ130" s="61" t="str">
        <f ca="1" t="shared" si="29"/>
        <v/>
      </c>
      <c r="AK130" s="61" t="str">
        <f ca="1" t="shared" si="29"/>
        <v/>
      </c>
      <c r="AL130" s="61" t="str">
        <f ca="1" t="shared" si="29"/>
        <v/>
      </c>
      <c r="AM130" s="61" t="str">
        <f ca="1" t="shared" si="29"/>
        <v/>
      </c>
      <c r="AN130" s="61" t="str">
        <f ca="1" t="shared" si="29"/>
        <v/>
      </c>
      <c r="AO130" s="61" t="str">
        <f ca="1" t="shared" si="30"/>
        <v/>
      </c>
      <c r="AP130" s="61" t="str">
        <f ca="1" t="shared" si="30"/>
        <v/>
      </c>
      <c r="AQ130" s="61" t="str">
        <f ca="1" t="shared" si="30"/>
        <v/>
      </c>
      <c r="AR130" s="61" t="str">
        <f ca="1" t="shared" si="30"/>
        <v/>
      </c>
      <c r="AS130" s="61" t="str">
        <f ca="1" t="shared" si="30"/>
        <v/>
      </c>
      <c r="AT130" s="61" t="str">
        <f ca="1" t="shared" si="30"/>
        <v/>
      </c>
      <c r="AU130" s="61" t="str">
        <f ca="1" t="shared" si="30"/>
        <v/>
      </c>
      <c r="AV130" s="61" t="str">
        <f ca="1" t="shared" si="30"/>
        <v/>
      </c>
      <c r="AW130" s="61" t="str">
        <f ca="1" t="shared" si="30"/>
        <v/>
      </c>
      <c r="AX130" s="61" t="str">
        <f ca="1" t="shared" si="30"/>
        <v/>
      </c>
      <c r="AY130" s="61" t="str">
        <f ca="1" t="shared" si="30"/>
        <v/>
      </c>
      <c r="AZ130" s="61" t="str">
        <f ca="1" t="shared" si="30"/>
        <v/>
      </c>
      <c r="BA130" s="61" t="str">
        <f ca="1" t="shared" si="30"/>
        <v/>
      </c>
      <c r="BB130" s="61" t="str">
        <f ca="1" t="shared" si="30"/>
        <v/>
      </c>
      <c r="BC130" s="61" t="str">
        <f ca="1" t="shared" si="30"/>
        <v/>
      </c>
      <c r="BD130" s="61" t="str">
        <f ca="1" t="shared" si="30"/>
        <v/>
      </c>
      <c r="BE130" s="61" t="str">
        <f ca="1" t="shared" si="32"/>
        <v/>
      </c>
      <c r="BF130" s="61" t="str">
        <f ca="1" t="shared" si="32"/>
        <v/>
      </c>
      <c r="BG130" s="61" t="str">
        <f ca="1" t="shared" si="32"/>
        <v/>
      </c>
      <c r="BH130" s="61" t="str">
        <f ca="1" t="shared" si="32"/>
        <v/>
      </c>
      <c r="BI130" s="61" t="str">
        <f ca="1" t="shared" si="32"/>
        <v/>
      </c>
      <c r="BJ130" s="61" t="str">
        <f ca="1" t="shared" si="32"/>
        <v/>
      </c>
      <c r="BK130" s="61" t="str">
        <f ca="1" t="shared" si="32"/>
        <v/>
      </c>
      <c r="BL130" s="61" t="str">
        <f ca="1" t="shared" si="32"/>
        <v/>
      </c>
      <c r="BM130" s="61" t="str">
        <f ca="1" t="shared" si="32"/>
        <v/>
      </c>
      <c r="BN130" s="9"/>
    </row>
    <row r="131" s="2" customFormat="1" ht="40.15" customHeight="1" spans="2:66">
      <c r="B131" s="36"/>
      <c r="C131" s="33" t="s">
        <v>22</v>
      </c>
      <c r="D131" s="33"/>
      <c r="E131" s="33"/>
      <c r="F131" s="34"/>
      <c r="G131" s="75">
        <v>45822</v>
      </c>
      <c r="H131" s="31">
        <v>1</v>
      </c>
      <c r="I131" s="59"/>
      <c r="J131" s="60">
        <f ca="1" t="shared" si="31"/>
        <v>2</v>
      </c>
      <c r="K131" s="61" t="str">
        <f ca="1" t="shared" si="31"/>
        <v/>
      </c>
      <c r="L131" s="61" t="str">
        <f ca="1" t="shared" si="31"/>
        <v/>
      </c>
      <c r="M131" s="61" t="str">
        <f ca="1" t="shared" si="31"/>
        <v/>
      </c>
      <c r="N131" s="61" t="str">
        <f ca="1" t="shared" si="31"/>
        <v/>
      </c>
      <c r="O131" s="61" t="str">
        <f ca="1" t="shared" si="31"/>
        <v/>
      </c>
      <c r="P131" s="61" t="str">
        <f ca="1" t="shared" si="31"/>
        <v/>
      </c>
      <c r="Q131" s="61" t="str">
        <f ca="1" t="shared" si="31"/>
        <v/>
      </c>
      <c r="R131" s="61" t="str">
        <f ca="1" t="shared" si="31"/>
        <v/>
      </c>
      <c r="S131" s="61" t="str">
        <f ca="1" t="shared" si="31"/>
        <v/>
      </c>
      <c r="T131" s="61" t="str">
        <f ca="1" t="shared" si="31"/>
        <v/>
      </c>
      <c r="U131" s="61" t="str">
        <f ca="1" t="shared" si="31"/>
        <v/>
      </c>
      <c r="V131" s="61" t="str">
        <f ca="1" t="shared" si="31"/>
        <v/>
      </c>
      <c r="W131" s="61" t="str">
        <f ca="1" t="shared" si="31"/>
        <v/>
      </c>
      <c r="X131" s="61" t="str">
        <f ca="1" t="shared" si="31"/>
        <v/>
      </c>
      <c r="Y131" s="61" t="str">
        <f ca="1" t="shared" si="29"/>
        <v/>
      </c>
      <c r="Z131" s="61" t="str">
        <f ca="1" t="shared" si="29"/>
        <v/>
      </c>
      <c r="AA131" s="61" t="str">
        <f ca="1" t="shared" si="29"/>
        <v/>
      </c>
      <c r="AB131" s="61" t="str">
        <f ca="1" t="shared" si="29"/>
        <v/>
      </c>
      <c r="AC131" s="61" t="str">
        <f ca="1" t="shared" si="29"/>
        <v/>
      </c>
      <c r="AD131" s="61" t="str">
        <f ca="1" t="shared" si="29"/>
        <v/>
      </c>
      <c r="AE131" s="61" t="str">
        <f ca="1" t="shared" si="29"/>
        <v/>
      </c>
      <c r="AF131" s="61" t="str">
        <f ca="1" t="shared" si="29"/>
        <v/>
      </c>
      <c r="AG131" s="61" t="str">
        <f ca="1" t="shared" si="29"/>
        <v/>
      </c>
      <c r="AH131" s="61" t="str">
        <f ca="1" t="shared" si="29"/>
        <v/>
      </c>
      <c r="AI131" s="61" t="str">
        <f ca="1" t="shared" si="29"/>
        <v/>
      </c>
      <c r="AJ131" s="61" t="str">
        <f ca="1" t="shared" si="29"/>
        <v/>
      </c>
      <c r="AK131" s="61" t="str">
        <f ca="1" t="shared" si="29"/>
        <v/>
      </c>
      <c r="AL131" s="61" t="str">
        <f ca="1" t="shared" si="29"/>
        <v/>
      </c>
      <c r="AM131" s="61" t="str">
        <f ca="1" t="shared" si="29"/>
        <v/>
      </c>
      <c r="AN131" s="61" t="str">
        <f ca="1" t="shared" si="29"/>
        <v/>
      </c>
      <c r="AO131" s="61" t="str">
        <f ca="1" t="shared" si="30"/>
        <v/>
      </c>
      <c r="AP131" s="61" t="str">
        <f ca="1" t="shared" si="30"/>
        <v/>
      </c>
      <c r="AQ131" s="61" t="str">
        <f ca="1" t="shared" si="30"/>
        <v/>
      </c>
      <c r="AR131" s="61" t="str">
        <f ca="1" t="shared" si="30"/>
        <v/>
      </c>
      <c r="AS131" s="61" t="str">
        <f ca="1" t="shared" si="30"/>
        <v/>
      </c>
      <c r="AT131" s="61" t="str">
        <f ca="1" t="shared" si="30"/>
        <v/>
      </c>
      <c r="AU131" s="61" t="str">
        <f ca="1" t="shared" si="30"/>
        <v/>
      </c>
      <c r="AV131" s="61" t="str">
        <f ca="1" t="shared" si="30"/>
        <v/>
      </c>
      <c r="AW131" s="61" t="str">
        <f ca="1" t="shared" si="30"/>
        <v/>
      </c>
      <c r="AX131" s="61" t="str">
        <f ca="1" t="shared" si="30"/>
        <v/>
      </c>
      <c r="AY131" s="61" t="str">
        <f ca="1" t="shared" si="30"/>
        <v/>
      </c>
      <c r="AZ131" s="61" t="str">
        <f ca="1" t="shared" si="30"/>
        <v/>
      </c>
      <c r="BA131" s="61" t="str">
        <f ca="1" t="shared" si="30"/>
        <v/>
      </c>
      <c r="BB131" s="61" t="str">
        <f ca="1" t="shared" si="30"/>
        <v/>
      </c>
      <c r="BC131" s="61" t="str">
        <f ca="1" t="shared" si="30"/>
        <v/>
      </c>
      <c r="BD131" s="61" t="str">
        <f ca="1" t="shared" si="30"/>
        <v/>
      </c>
      <c r="BE131" s="61" t="str">
        <f ca="1" t="shared" si="32"/>
        <v/>
      </c>
      <c r="BF131" s="61" t="str">
        <f ca="1" t="shared" si="32"/>
        <v/>
      </c>
      <c r="BG131" s="61" t="str">
        <f ca="1" t="shared" si="32"/>
        <v/>
      </c>
      <c r="BH131" s="61" t="str">
        <f ca="1" t="shared" si="32"/>
        <v/>
      </c>
      <c r="BI131" s="61" t="str">
        <f ca="1" t="shared" si="32"/>
        <v/>
      </c>
      <c r="BJ131" s="61" t="str">
        <f ca="1" t="shared" si="32"/>
        <v/>
      </c>
      <c r="BK131" s="61" t="str">
        <f ca="1" t="shared" si="32"/>
        <v/>
      </c>
      <c r="BL131" s="61" t="str">
        <f ca="1" t="shared" si="32"/>
        <v/>
      </c>
      <c r="BM131" s="61" t="str">
        <f ca="1" t="shared" si="32"/>
        <v/>
      </c>
      <c r="BN131" s="9"/>
    </row>
    <row r="132" s="2" customFormat="1" ht="40.15" customHeight="1" spans="2:66">
      <c r="B132" s="36"/>
      <c r="C132" s="33" t="s">
        <v>22</v>
      </c>
      <c r="D132" s="33"/>
      <c r="E132" s="33"/>
      <c r="F132" s="34"/>
      <c r="G132" s="75">
        <v>45822</v>
      </c>
      <c r="H132" s="31">
        <v>1</v>
      </c>
      <c r="I132" s="59"/>
      <c r="J132" s="60">
        <f ca="1" t="shared" si="31"/>
        <v>2</v>
      </c>
      <c r="K132" s="61" t="str">
        <f ca="1" t="shared" si="31"/>
        <v/>
      </c>
      <c r="L132" s="61" t="str">
        <f ca="1" t="shared" si="31"/>
        <v/>
      </c>
      <c r="M132" s="61" t="str">
        <f ca="1" t="shared" si="31"/>
        <v/>
      </c>
      <c r="N132" s="61" t="str">
        <f ca="1" t="shared" si="31"/>
        <v/>
      </c>
      <c r="O132" s="61" t="str">
        <f ca="1" t="shared" si="31"/>
        <v/>
      </c>
      <c r="P132" s="61" t="str">
        <f ca="1" t="shared" si="31"/>
        <v/>
      </c>
      <c r="Q132" s="61" t="str">
        <f ca="1" t="shared" si="31"/>
        <v/>
      </c>
      <c r="R132" s="61" t="str">
        <f ca="1" t="shared" si="31"/>
        <v/>
      </c>
      <c r="S132" s="61" t="str">
        <f ca="1" t="shared" si="31"/>
        <v/>
      </c>
      <c r="T132" s="61" t="str">
        <f ca="1" t="shared" si="31"/>
        <v/>
      </c>
      <c r="U132" s="61" t="str">
        <f ca="1" t="shared" si="31"/>
        <v/>
      </c>
      <c r="V132" s="61" t="str">
        <f ca="1" t="shared" si="31"/>
        <v/>
      </c>
      <c r="W132" s="61" t="str">
        <f ca="1" t="shared" si="31"/>
        <v/>
      </c>
      <c r="X132" s="61" t="str">
        <f ca="1" t="shared" si="31"/>
        <v/>
      </c>
      <c r="Y132" s="61" t="str">
        <f ca="1" t="shared" si="29"/>
        <v/>
      </c>
      <c r="Z132" s="61" t="str">
        <f ca="1" t="shared" si="29"/>
        <v/>
      </c>
      <c r="AA132" s="61" t="str">
        <f ca="1" t="shared" si="29"/>
        <v/>
      </c>
      <c r="AB132" s="61" t="str">
        <f ca="1" t="shared" si="29"/>
        <v/>
      </c>
      <c r="AC132" s="61" t="str">
        <f ca="1" t="shared" si="29"/>
        <v/>
      </c>
      <c r="AD132" s="61" t="str">
        <f ca="1" t="shared" si="29"/>
        <v/>
      </c>
      <c r="AE132" s="61" t="str">
        <f ca="1" t="shared" si="29"/>
        <v/>
      </c>
      <c r="AF132" s="61" t="str">
        <f ca="1" t="shared" si="29"/>
        <v/>
      </c>
      <c r="AG132" s="61" t="str">
        <f ca="1" t="shared" si="29"/>
        <v/>
      </c>
      <c r="AH132" s="61" t="str">
        <f ca="1" t="shared" si="29"/>
        <v/>
      </c>
      <c r="AI132" s="61" t="str">
        <f ca="1" t="shared" si="29"/>
        <v/>
      </c>
      <c r="AJ132" s="61" t="str">
        <f ca="1" t="shared" si="29"/>
        <v/>
      </c>
      <c r="AK132" s="61" t="str">
        <f ca="1" t="shared" si="29"/>
        <v/>
      </c>
      <c r="AL132" s="61" t="str">
        <f ca="1" t="shared" si="29"/>
        <v/>
      </c>
      <c r="AM132" s="61" t="str">
        <f ca="1" t="shared" si="29"/>
        <v/>
      </c>
      <c r="AN132" s="61" t="str">
        <f ca="1" t="shared" si="29"/>
        <v/>
      </c>
      <c r="AO132" s="61" t="str">
        <f ca="1" t="shared" si="30"/>
        <v/>
      </c>
      <c r="AP132" s="61" t="str">
        <f ca="1" t="shared" si="30"/>
        <v/>
      </c>
      <c r="AQ132" s="61" t="str">
        <f ca="1" t="shared" si="30"/>
        <v/>
      </c>
      <c r="AR132" s="61" t="str">
        <f ca="1" t="shared" si="30"/>
        <v/>
      </c>
      <c r="AS132" s="61" t="str">
        <f ca="1" t="shared" si="30"/>
        <v/>
      </c>
      <c r="AT132" s="61" t="str">
        <f ca="1" t="shared" si="30"/>
        <v/>
      </c>
      <c r="AU132" s="61" t="str">
        <f ca="1" t="shared" si="30"/>
        <v/>
      </c>
      <c r="AV132" s="61" t="str">
        <f ca="1" t="shared" si="30"/>
        <v/>
      </c>
      <c r="AW132" s="61" t="str">
        <f ca="1" t="shared" si="30"/>
        <v/>
      </c>
      <c r="AX132" s="61" t="str">
        <f ca="1" t="shared" si="30"/>
        <v/>
      </c>
      <c r="AY132" s="61" t="str">
        <f ca="1" t="shared" si="30"/>
        <v/>
      </c>
      <c r="AZ132" s="61" t="str">
        <f ca="1" t="shared" si="30"/>
        <v/>
      </c>
      <c r="BA132" s="61" t="str">
        <f ca="1" t="shared" si="30"/>
        <v/>
      </c>
      <c r="BB132" s="61" t="str">
        <f ca="1" t="shared" si="30"/>
        <v/>
      </c>
      <c r="BC132" s="61" t="str">
        <f ca="1" t="shared" si="30"/>
        <v/>
      </c>
      <c r="BD132" s="61" t="str">
        <f ca="1" t="shared" si="30"/>
        <v/>
      </c>
      <c r="BE132" s="61" t="str">
        <f ca="1" t="shared" si="32"/>
        <v/>
      </c>
      <c r="BF132" s="61" t="str">
        <f ca="1" t="shared" si="32"/>
        <v/>
      </c>
      <c r="BG132" s="61" t="str">
        <f ca="1" t="shared" si="32"/>
        <v/>
      </c>
      <c r="BH132" s="61" t="str">
        <f ca="1" t="shared" si="32"/>
        <v/>
      </c>
      <c r="BI132" s="61" t="str">
        <f ca="1" t="shared" si="32"/>
        <v/>
      </c>
      <c r="BJ132" s="61" t="str">
        <f ca="1" t="shared" si="32"/>
        <v/>
      </c>
      <c r="BK132" s="61" t="str">
        <f ca="1" t="shared" si="32"/>
        <v/>
      </c>
      <c r="BL132" s="61" t="str">
        <f ca="1" t="shared" si="32"/>
        <v/>
      </c>
      <c r="BM132" s="61" t="str">
        <f ca="1" t="shared" si="32"/>
        <v/>
      </c>
      <c r="BN132" s="9"/>
    </row>
    <row r="133" s="2" customFormat="1" ht="40.15" customHeight="1" spans="2:66">
      <c r="B133" s="36"/>
      <c r="C133" s="33" t="s">
        <v>22</v>
      </c>
      <c r="D133" s="33"/>
      <c r="E133" s="33"/>
      <c r="F133" s="34"/>
      <c r="G133" s="75">
        <v>45822</v>
      </c>
      <c r="H133" s="31">
        <v>1</v>
      </c>
      <c r="I133" s="59"/>
      <c r="J133" s="60">
        <f ca="1" t="shared" si="31"/>
        <v>2</v>
      </c>
      <c r="K133" s="61" t="str">
        <f ca="1" t="shared" si="31"/>
        <v/>
      </c>
      <c r="L133" s="61" t="str">
        <f ca="1" t="shared" si="31"/>
        <v/>
      </c>
      <c r="M133" s="61" t="str">
        <f ca="1" t="shared" si="31"/>
        <v/>
      </c>
      <c r="N133" s="61" t="str">
        <f ca="1" t="shared" si="31"/>
        <v/>
      </c>
      <c r="O133" s="61" t="str">
        <f ca="1" t="shared" si="31"/>
        <v/>
      </c>
      <c r="P133" s="61" t="str">
        <f ca="1" t="shared" si="31"/>
        <v/>
      </c>
      <c r="Q133" s="61" t="str">
        <f ca="1" t="shared" si="31"/>
        <v/>
      </c>
      <c r="R133" s="61" t="str">
        <f ca="1" t="shared" si="31"/>
        <v/>
      </c>
      <c r="S133" s="61" t="str">
        <f ca="1" t="shared" si="31"/>
        <v/>
      </c>
      <c r="T133" s="61" t="str">
        <f ca="1" t="shared" si="31"/>
        <v/>
      </c>
      <c r="U133" s="61" t="str">
        <f ca="1" t="shared" si="31"/>
        <v/>
      </c>
      <c r="V133" s="61" t="str">
        <f ca="1" t="shared" si="31"/>
        <v/>
      </c>
      <c r="W133" s="61" t="str">
        <f ca="1" t="shared" si="31"/>
        <v/>
      </c>
      <c r="X133" s="61" t="str">
        <f ca="1" t="shared" si="31"/>
        <v/>
      </c>
      <c r="Y133" s="61" t="str">
        <f ca="1" t="shared" si="29"/>
        <v/>
      </c>
      <c r="Z133" s="61" t="str">
        <f ca="1" t="shared" si="29"/>
        <v/>
      </c>
      <c r="AA133" s="61" t="str">
        <f ca="1" t="shared" si="29"/>
        <v/>
      </c>
      <c r="AB133" s="61" t="str">
        <f ca="1" t="shared" si="29"/>
        <v/>
      </c>
      <c r="AC133" s="61" t="str">
        <f ca="1" t="shared" si="29"/>
        <v/>
      </c>
      <c r="AD133" s="61" t="str">
        <f ca="1" t="shared" si="29"/>
        <v/>
      </c>
      <c r="AE133" s="61" t="str">
        <f ca="1" t="shared" si="29"/>
        <v/>
      </c>
      <c r="AF133" s="61" t="str">
        <f ca="1" t="shared" si="29"/>
        <v/>
      </c>
      <c r="AG133" s="61" t="str">
        <f ca="1" t="shared" si="29"/>
        <v/>
      </c>
      <c r="AH133" s="61" t="str">
        <f ca="1" t="shared" si="29"/>
        <v/>
      </c>
      <c r="AI133" s="61" t="str">
        <f ca="1" t="shared" si="29"/>
        <v/>
      </c>
      <c r="AJ133" s="61" t="str">
        <f ca="1" t="shared" si="29"/>
        <v/>
      </c>
      <c r="AK133" s="61" t="str">
        <f ca="1" t="shared" si="29"/>
        <v/>
      </c>
      <c r="AL133" s="61" t="str">
        <f ca="1" t="shared" si="29"/>
        <v/>
      </c>
      <c r="AM133" s="61" t="str">
        <f ca="1" t="shared" si="29"/>
        <v/>
      </c>
      <c r="AN133" s="61" t="str">
        <f ca="1" t="shared" si="29"/>
        <v/>
      </c>
      <c r="AO133" s="61" t="str">
        <f ca="1" t="shared" si="30"/>
        <v/>
      </c>
      <c r="AP133" s="61" t="str">
        <f ca="1" t="shared" si="30"/>
        <v/>
      </c>
      <c r="AQ133" s="61" t="str">
        <f ca="1" t="shared" si="30"/>
        <v/>
      </c>
      <c r="AR133" s="61" t="str">
        <f ca="1" t="shared" si="30"/>
        <v/>
      </c>
      <c r="AS133" s="61" t="str">
        <f ca="1" t="shared" si="30"/>
        <v/>
      </c>
      <c r="AT133" s="61" t="str">
        <f ca="1" t="shared" si="30"/>
        <v/>
      </c>
      <c r="AU133" s="61" t="str">
        <f ca="1" t="shared" si="30"/>
        <v/>
      </c>
      <c r="AV133" s="61" t="str">
        <f ca="1" t="shared" si="30"/>
        <v/>
      </c>
      <c r="AW133" s="61" t="str">
        <f ca="1" t="shared" si="30"/>
        <v/>
      </c>
      <c r="AX133" s="61" t="str">
        <f ca="1" t="shared" si="30"/>
        <v/>
      </c>
      <c r="AY133" s="61" t="str">
        <f ca="1" t="shared" si="30"/>
        <v/>
      </c>
      <c r="AZ133" s="61" t="str">
        <f ca="1" t="shared" si="30"/>
        <v/>
      </c>
      <c r="BA133" s="61" t="str">
        <f ca="1" t="shared" si="30"/>
        <v/>
      </c>
      <c r="BB133" s="61" t="str">
        <f ca="1" t="shared" si="30"/>
        <v/>
      </c>
      <c r="BC133" s="61" t="str">
        <f ca="1" t="shared" si="30"/>
        <v/>
      </c>
      <c r="BD133" s="61" t="str">
        <f ca="1" t="shared" si="30"/>
        <v/>
      </c>
      <c r="BE133" s="61" t="str">
        <f ca="1" t="shared" si="32"/>
        <v/>
      </c>
      <c r="BF133" s="61" t="str">
        <f ca="1" t="shared" si="32"/>
        <v/>
      </c>
      <c r="BG133" s="61" t="str">
        <f ca="1" t="shared" si="32"/>
        <v/>
      </c>
      <c r="BH133" s="61" t="str">
        <f ca="1" t="shared" si="32"/>
        <v/>
      </c>
      <c r="BI133" s="61" t="str">
        <f ca="1" t="shared" si="32"/>
        <v/>
      </c>
      <c r="BJ133" s="61" t="str">
        <f ca="1" t="shared" si="32"/>
        <v/>
      </c>
      <c r="BK133" s="61" t="str">
        <f ca="1" t="shared" si="32"/>
        <v/>
      </c>
      <c r="BL133" s="61" t="str">
        <f ca="1" t="shared" si="32"/>
        <v/>
      </c>
      <c r="BM133" s="61" t="str">
        <f ca="1" t="shared" si="32"/>
        <v/>
      </c>
      <c r="BN133" s="9"/>
    </row>
    <row r="134" s="2" customFormat="1" ht="40.15" customHeight="1" spans="2:66">
      <c r="B134" s="36"/>
      <c r="C134" s="33" t="s">
        <v>22</v>
      </c>
      <c r="D134" s="33"/>
      <c r="E134" s="33"/>
      <c r="F134" s="34"/>
      <c r="G134" s="75">
        <v>45822</v>
      </c>
      <c r="H134" s="31">
        <v>1</v>
      </c>
      <c r="I134" s="59"/>
      <c r="J134" s="60">
        <f ca="1" t="shared" si="31"/>
        <v>2</v>
      </c>
      <c r="K134" s="61" t="str">
        <f ca="1" t="shared" si="31"/>
        <v/>
      </c>
      <c r="L134" s="61" t="str">
        <f ca="1" t="shared" si="31"/>
        <v/>
      </c>
      <c r="M134" s="61" t="str">
        <f ca="1" t="shared" si="31"/>
        <v/>
      </c>
      <c r="N134" s="61" t="str">
        <f ca="1" t="shared" si="31"/>
        <v/>
      </c>
      <c r="O134" s="61" t="str">
        <f ca="1" t="shared" si="31"/>
        <v/>
      </c>
      <c r="P134" s="61" t="str">
        <f ca="1" t="shared" si="31"/>
        <v/>
      </c>
      <c r="Q134" s="61" t="str">
        <f ca="1" t="shared" si="31"/>
        <v/>
      </c>
      <c r="R134" s="61" t="str">
        <f ca="1" t="shared" si="31"/>
        <v/>
      </c>
      <c r="S134" s="61" t="str">
        <f ca="1" t="shared" si="31"/>
        <v/>
      </c>
      <c r="T134" s="61" t="str">
        <f ca="1" t="shared" si="31"/>
        <v/>
      </c>
      <c r="U134" s="61" t="str">
        <f ca="1" t="shared" si="31"/>
        <v/>
      </c>
      <c r="V134" s="61" t="str">
        <f ca="1" t="shared" si="31"/>
        <v/>
      </c>
      <c r="W134" s="61" t="str">
        <f ca="1" t="shared" si="31"/>
        <v/>
      </c>
      <c r="X134" s="61" t="str">
        <f ca="1" t="shared" si="31"/>
        <v/>
      </c>
      <c r="Y134" s="61" t="str">
        <f ca="1" t="shared" si="29"/>
        <v/>
      </c>
      <c r="Z134" s="61" t="str">
        <f ca="1" t="shared" si="29"/>
        <v/>
      </c>
      <c r="AA134" s="61" t="str">
        <f ca="1" t="shared" si="29"/>
        <v/>
      </c>
      <c r="AB134" s="61" t="str">
        <f ca="1" t="shared" si="29"/>
        <v/>
      </c>
      <c r="AC134" s="61" t="str">
        <f ca="1" t="shared" si="29"/>
        <v/>
      </c>
      <c r="AD134" s="61" t="str">
        <f ca="1" t="shared" si="29"/>
        <v/>
      </c>
      <c r="AE134" s="61" t="str">
        <f ca="1" t="shared" si="29"/>
        <v/>
      </c>
      <c r="AF134" s="61" t="str">
        <f ca="1" t="shared" si="29"/>
        <v/>
      </c>
      <c r="AG134" s="61" t="str">
        <f ca="1" t="shared" si="29"/>
        <v/>
      </c>
      <c r="AH134" s="61" t="str">
        <f ca="1" t="shared" si="29"/>
        <v/>
      </c>
      <c r="AI134" s="61" t="str">
        <f ca="1" t="shared" si="29"/>
        <v/>
      </c>
      <c r="AJ134" s="61" t="str">
        <f ca="1" t="shared" si="29"/>
        <v/>
      </c>
      <c r="AK134" s="61" t="str">
        <f ca="1" t="shared" si="29"/>
        <v/>
      </c>
      <c r="AL134" s="61" t="str">
        <f ca="1" t="shared" si="29"/>
        <v/>
      </c>
      <c r="AM134" s="61" t="str">
        <f ca="1" t="shared" si="29"/>
        <v/>
      </c>
      <c r="AN134" s="61" t="str">
        <f ca="1" t="shared" si="29"/>
        <v/>
      </c>
      <c r="AO134" s="61" t="str">
        <f ca="1" t="shared" si="30"/>
        <v/>
      </c>
      <c r="AP134" s="61" t="str">
        <f ca="1" t="shared" si="30"/>
        <v/>
      </c>
      <c r="AQ134" s="61" t="str">
        <f ca="1" t="shared" si="30"/>
        <v/>
      </c>
      <c r="AR134" s="61" t="str">
        <f ca="1" t="shared" si="30"/>
        <v/>
      </c>
      <c r="AS134" s="61" t="str">
        <f ca="1" t="shared" si="30"/>
        <v/>
      </c>
      <c r="AT134" s="61" t="str">
        <f ca="1" t="shared" si="30"/>
        <v/>
      </c>
      <c r="AU134" s="61" t="str">
        <f ca="1" t="shared" si="30"/>
        <v/>
      </c>
      <c r="AV134" s="61" t="str">
        <f ca="1" t="shared" si="30"/>
        <v/>
      </c>
      <c r="AW134" s="61" t="str">
        <f ca="1" t="shared" si="30"/>
        <v/>
      </c>
      <c r="AX134" s="61" t="str">
        <f ca="1" t="shared" si="30"/>
        <v/>
      </c>
      <c r="AY134" s="61" t="str">
        <f ca="1" t="shared" si="30"/>
        <v/>
      </c>
      <c r="AZ134" s="61" t="str">
        <f ca="1" t="shared" si="30"/>
        <v/>
      </c>
      <c r="BA134" s="61" t="str">
        <f ca="1" t="shared" si="30"/>
        <v/>
      </c>
      <c r="BB134" s="61" t="str">
        <f ca="1" t="shared" si="30"/>
        <v/>
      </c>
      <c r="BC134" s="61" t="str">
        <f ca="1" t="shared" si="30"/>
        <v/>
      </c>
      <c r="BD134" s="61" t="str">
        <f ca="1" t="shared" si="30"/>
        <v/>
      </c>
      <c r="BE134" s="61" t="str">
        <f ca="1" t="shared" si="32"/>
        <v/>
      </c>
      <c r="BF134" s="61" t="str">
        <f ca="1" t="shared" si="32"/>
        <v/>
      </c>
      <c r="BG134" s="61" t="str">
        <f ca="1" t="shared" si="32"/>
        <v/>
      </c>
      <c r="BH134" s="61" t="str">
        <f ca="1" t="shared" si="32"/>
        <v/>
      </c>
      <c r="BI134" s="61" t="str">
        <f ca="1" t="shared" si="32"/>
        <v/>
      </c>
      <c r="BJ134" s="61" t="str">
        <f ca="1" t="shared" si="32"/>
        <v/>
      </c>
      <c r="BK134" s="61" t="str">
        <f ca="1" t="shared" si="32"/>
        <v/>
      </c>
      <c r="BL134" s="61" t="str">
        <f ca="1" t="shared" si="32"/>
        <v/>
      </c>
      <c r="BM134" s="61" t="str">
        <f ca="1" t="shared" si="32"/>
        <v/>
      </c>
      <c r="BN134" s="9"/>
    </row>
    <row r="135" s="2" customFormat="1" ht="40.15" customHeight="1" spans="2:66">
      <c r="B135" s="36"/>
      <c r="C135" s="33" t="s">
        <v>22</v>
      </c>
      <c r="D135" s="33"/>
      <c r="E135" s="33"/>
      <c r="F135" s="34"/>
      <c r="G135" s="75">
        <v>45822</v>
      </c>
      <c r="H135" s="31">
        <v>1</v>
      </c>
      <c r="I135" s="59"/>
      <c r="J135" s="60">
        <f ca="1" t="shared" si="31"/>
        <v>2</v>
      </c>
      <c r="K135" s="61" t="str">
        <f ca="1" t="shared" si="31"/>
        <v/>
      </c>
      <c r="L135" s="61" t="str">
        <f ca="1" t="shared" si="31"/>
        <v/>
      </c>
      <c r="M135" s="61" t="str">
        <f ca="1" t="shared" si="31"/>
        <v/>
      </c>
      <c r="N135" s="61" t="str">
        <f ca="1" t="shared" si="31"/>
        <v/>
      </c>
      <c r="O135" s="61" t="str">
        <f ca="1" t="shared" si="31"/>
        <v/>
      </c>
      <c r="P135" s="61" t="str">
        <f ca="1" t="shared" si="31"/>
        <v/>
      </c>
      <c r="Q135" s="61" t="str">
        <f ca="1" t="shared" si="31"/>
        <v/>
      </c>
      <c r="R135" s="61" t="str">
        <f ca="1" t="shared" si="31"/>
        <v/>
      </c>
      <c r="S135" s="61" t="str">
        <f ca="1" t="shared" si="31"/>
        <v/>
      </c>
      <c r="T135" s="61" t="str">
        <f ca="1" t="shared" si="31"/>
        <v/>
      </c>
      <c r="U135" s="61" t="str">
        <f ca="1" t="shared" si="31"/>
        <v/>
      </c>
      <c r="V135" s="61" t="str">
        <f ca="1" t="shared" si="31"/>
        <v/>
      </c>
      <c r="W135" s="61" t="str">
        <f ca="1" t="shared" si="31"/>
        <v/>
      </c>
      <c r="X135" s="61" t="str">
        <f ca="1" t="shared" si="31"/>
        <v/>
      </c>
      <c r="Y135" s="61" t="str">
        <f ca="1" t="shared" si="29"/>
        <v/>
      </c>
      <c r="Z135" s="61" t="str">
        <f ca="1" t="shared" si="29"/>
        <v/>
      </c>
      <c r="AA135" s="61" t="str">
        <f ca="1" t="shared" si="29"/>
        <v/>
      </c>
      <c r="AB135" s="61" t="str">
        <f ca="1" t="shared" si="29"/>
        <v/>
      </c>
      <c r="AC135" s="61" t="str">
        <f ca="1" t="shared" si="29"/>
        <v/>
      </c>
      <c r="AD135" s="61" t="str">
        <f ca="1" t="shared" si="29"/>
        <v/>
      </c>
      <c r="AE135" s="61" t="str">
        <f ca="1" t="shared" si="29"/>
        <v/>
      </c>
      <c r="AF135" s="61" t="str">
        <f ca="1" t="shared" si="29"/>
        <v/>
      </c>
      <c r="AG135" s="61" t="str">
        <f ca="1" t="shared" si="29"/>
        <v/>
      </c>
      <c r="AH135" s="61" t="str">
        <f ca="1" t="shared" si="29"/>
        <v/>
      </c>
      <c r="AI135" s="61" t="str">
        <f ca="1" t="shared" si="29"/>
        <v/>
      </c>
      <c r="AJ135" s="61" t="str">
        <f ca="1" t="shared" si="29"/>
        <v/>
      </c>
      <c r="AK135" s="61" t="str">
        <f ca="1" t="shared" si="29"/>
        <v/>
      </c>
      <c r="AL135" s="61" t="str">
        <f ca="1" t="shared" si="29"/>
        <v/>
      </c>
      <c r="AM135" s="61" t="str">
        <f ca="1" t="shared" si="29"/>
        <v/>
      </c>
      <c r="AN135" s="61" t="str">
        <f ca="1" t="shared" si="29"/>
        <v/>
      </c>
      <c r="AO135" s="61" t="str">
        <f ca="1" t="shared" si="30"/>
        <v/>
      </c>
      <c r="AP135" s="61" t="str">
        <f ca="1" t="shared" si="30"/>
        <v/>
      </c>
      <c r="AQ135" s="61" t="str">
        <f ca="1" t="shared" si="30"/>
        <v/>
      </c>
      <c r="AR135" s="61" t="str">
        <f ca="1" t="shared" si="30"/>
        <v/>
      </c>
      <c r="AS135" s="61" t="str">
        <f ca="1" t="shared" si="30"/>
        <v/>
      </c>
      <c r="AT135" s="61" t="str">
        <f ca="1" t="shared" si="30"/>
        <v/>
      </c>
      <c r="AU135" s="61" t="str">
        <f ca="1" t="shared" si="30"/>
        <v/>
      </c>
      <c r="AV135" s="61" t="str">
        <f ca="1" t="shared" si="30"/>
        <v/>
      </c>
      <c r="AW135" s="61" t="str">
        <f ca="1" t="shared" si="30"/>
        <v/>
      </c>
      <c r="AX135" s="61" t="str">
        <f ca="1" t="shared" si="30"/>
        <v/>
      </c>
      <c r="AY135" s="61" t="str">
        <f ca="1" t="shared" si="30"/>
        <v/>
      </c>
      <c r="AZ135" s="61" t="str">
        <f ca="1" t="shared" si="30"/>
        <v/>
      </c>
      <c r="BA135" s="61" t="str">
        <f ca="1" t="shared" si="30"/>
        <v/>
      </c>
      <c r="BB135" s="61" t="str">
        <f ca="1" t="shared" si="30"/>
        <v/>
      </c>
      <c r="BC135" s="61" t="str">
        <f ca="1" t="shared" si="30"/>
        <v/>
      </c>
      <c r="BD135" s="61" t="str">
        <f ca="1" t="shared" si="30"/>
        <v/>
      </c>
      <c r="BE135" s="61" t="str">
        <f ca="1" t="shared" si="32"/>
        <v/>
      </c>
      <c r="BF135" s="61" t="str">
        <f ca="1" t="shared" si="32"/>
        <v/>
      </c>
      <c r="BG135" s="61" t="str">
        <f ca="1" t="shared" si="32"/>
        <v/>
      </c>
      <c r="BH135" s="61" t="str">
        <f ca="1" t="shared" si="32"/>
        <v/>
      </c>
      <c r="BI135" s="61" t="str">
        <f ca="1" t="shared" si="32"/>
        <v/>
      </c>
      <c r="BJ135" s="61" t="str">
        <f ca="1" t="shared" si="32"/>
        <v/>
      </c>
      <c r="BK135" s="61" t="str">
        <f ca="1" t="shared" si="32"/>
        <v/>
      </c>
      <c r="BL135" s="61" t="str">
        <f ca="1" t="shared" si="32"/>
        <v/>
      </c>
      <c r="BM135" s="61" t="str">
        <f ca="1" t="shared" si="32"/>
        <v/>
      </c>
      <c r="BN135" s="9"/>
    </row>
    <row r="136" s="2" customFormat="1" ht="40.15" customHeight="1" spans="2:66">
      <c r="B136" s="36"/>
      <c r="C136" s="33" t="s">
        <v>22</v>
      </c>
      <c r="D136" s="33"/>
      <c r="E136" s="33"/>
      <c r="F136" s="34"/>
      <c r="G136" s="75">
        <v>45822</v>
      </c>
      <c r="H136" s="31">
        <v>1</v>
      </c>
      <c r="I136" s="59"/>
      <c r="J136" s="60">
        <f ca="1" t="shared" si="31"/>
        <v>2</v>
      </c>
      <c r="K136" s="61" t="str">
        <f ca="1" t="shared" si="31"/>
        <v/>
      </c>
      <c r="L136" s="61" t="str">
        <f ca="1" t="shared" si="31"/>
        <v/>
      </c>
      <c r="M136" s="61" t="str">
        <f ca="1" t="shared" si="31"/>
        <v/>
      </c>
      <c r="N136" s="61" t="str">
        <f ca="1" t="shared" si="31"/>
        <v/>
      </c>
      <c r="O136" s="61" t="str">
        <f ca="1" t="shared" si="31"/>
        <v/>
      </c>
      <c r="P136" s="61" t="str">
        <f ca="1" t="shared" si="31"/>
        <v/>
      </c>
      <c r="Q136" s="61" t="str">
        <f ca="1" t="shared" si="31"/>
        <v/>
      </c>
      <c r="R136" s="61" t="str">
        <f ca="1" t="shared" si="31"/>
        <v/>
      </c>
      <c r="S136" s="61" t="str">
        <f ca="1" t="shared" si="31"/>
        <v/>
      </c>
      <c r="T136" s="61" t="str">
        <f ca="1" t="shared" si="31"/>
        <v/>
      </c>
      <c r="U136" s="61" t="str">
        <f ca="1" t="shared" si="31"/>
        <v/>
      </c>
      <c r="V136" s="61" t="str">
        <f ca="1" t="shared" si="31"/>
        <v/>
      </c>
      <c r="W136" s="61" t="str">
        <f ca="1" t="shared" si="31"/>
        <v/>
      </c>
      <c r="X136" s="61" t="str">
        <f ca="1" t="shared" si="31"/>
        <v/>
      </c>
      <c r="Y136" s="61" t="str">
        <f ca="1" t="shared" si="29"/>
        <v/>
      </c>
      <c r="Z136" s="61" t="str">
        <f ca="1" t="shared" si="29"/>
        <v/>
      </c>
      <c r="AA136" s="61" t="str">
        <f ca="1" t="shared" si="29"/>
        <v/>
      </c>
      <c r="AB136" s="61" t="str">
        <f ca="1" t="shared" si="29"/>
        <v/>
      </c>
      <c r="AC136" s="61" t="str">
        <f ca="1" t="shared" si="29"/>
        <v/>
      </c>
      <c r="AD136" s="61" t="str">
        <f ca="1" t="shared" si="29"/>
        <v/>
      </c>
      <c r="AE136" s="61" t="str">
        <f ca="1" t="shared" si="29"/>
        <v/>
      </c>
      <c r="AF136" s="61" t="str">
        <f ca="1" t="shared" si="29"/>
        <v/>
      </c>
      <c r="AG136" s="61" t="str">
        <f ca="1" t="shared" si="29"/>
        <v/>
      </c>
      <c r="AH136" s="61" t="str">
        <f ca="1" t="shared" si="29"/>
        <v/>
      </c>
      <c r="AI136" s="61" t="str">
        <f ca="1" t="shared" si="29"/>
        <v/>
      </c>
      <c r="AJ136" s="61" t="str">
        <f ca="1" t="shared" si="29"/>
        <v/>
      </c>
      <c r="AK136" s="61" t="str">
        <f ca="1" t="shared" si="29"/>
        <v/>
      </c>
      <c r="AL136" s="61" t="str">
        <f ca="1" t="shared" si="29"/>
        <v/>
      </c>
      <c r="AM136" s="61" t="str">
        <f ca="1" t="shared" si="29"/>
        <v/>
      </c>
      <c r="AN136" s="61" t="str">
        <f ca="1" t="shared" si="29"/>
        <v/>
      </c>
      <c r="AO136" s="61" t="str">
        <f ca="1" t="shared" si="30"/>
        <v/>
      </c>
      <c r="AP136" s="61" t="str">
        <f ca="1" t="shared" si="30"/>
        <v/>
      </c>
      <c r="AQ136" s="61" t="str">
        <f ca="1" t="shared" si="30"/>
        <v/>
      </c>
      <c r="AR136" s="61" t="str">
        <f ca="1" t="shared" si="30"/>
        <v/>
      </c>
      <c r="AS136" s="61" t="str">
        <f ca="1" t="shared" si="30"/>
        <v/>
      </c>
      <c r="AT136" s="61" t="str">
        <f ca="1" t="shared" si="30"/>
        <v/>
      </c>
      <c r="AU136" s="61" t="str">
        <f ca="1" t="shared" si="30"/>
        <v/>
      </c>
      <c r="AV136" s="61" t="str">
        <f ca="1" t="shared" si="30"/>
        <v/>
      </c>
      <c r="AW136" s="61" t="str">
        <f ca="1" t="shared" si="30"/>
        <v/>
      </c>
      <c r="AX136" s="61" t="str">
        <f ca="1" t="shared" si="30"/>
        <v/>
      </c>
      <c r="AY136" s="61" t="str">
        <f ca="1" t="shared" si="30"/>
        <v/>
      </c>
      <c r="AZ136" s="61" t="str">
        <f ca="1" t="shared" si="30"/>
        <v/>
      </c>
      <c r="BA136" s="61" t="str">
        <f ca="1" t="shared" si="30"/>
        <v/>
      </c>
      <c r="BB136" s="61" t="str">
        <f ca="1" t="shared" si="30"/>
        <v/>
      </c>
      <c r="BC136" s="61" t="str">
        <f ca="1" t="shared" si="30"/>
        <v/>
      </c>
      <c r="BD136" s="61" t="str">
        <f ca="1" t="shared" si="30"/>
        <v/>
      </c>
      <c r="BE136" s="61" t="str">
        <f ca="1" t="shared" si="32"/>
        <v/>
      </c>
      <c r="BF136" s="61" t="str">
        <f ca="1" t="shared" si="32"/>
        <v/>
      </c>
      <c r="BG136" s="61" t="str">
        <f ca="1" t="shared" si="32"/>
        <v/>
      </c>
      <c r="BH136" s="61" t="str">
        <f ca="1" t="shared" si="32"/>
        <v/>
      </c>
      <c r="BI136" s="61" t="str">
        <f ca="1" t="shared" si="32"/>
        <v/>
      </c>
      <c r="BJ136" s="61" t="str">
        <f ca="1" t="shared" si="32"/>
        <v/>
      </c>
      <c r="BK136" s="61" t="str">
        <f ca="1" t="shared" si="32"/>
        <v/>
      </c>
      <c r="BL136" s="61" t="str">
        <f ca="1" t="shared" si="32"/>
        <v/>
      </c>
      <c r="BM136" s="61" t="str">
        <f ca="1" t="shared" si="32"/>
        <v/>
      </c>
      <c r="BN136" s="9"/>
    </row>
    <row r="137" s="2" customFormat="1" ht="40.15" customHeight="1" spans="2:66">
      <c r="B137" s="36"/>
      <c r="C137" s="33" t="s">
        <v>22</v>
      </c>
      <c r="D137" s="33"/>
      <c r="E137" s="33"/>
      <c r="F137" s="34"/>
      <c r="G137" s="75">
        <v>45822</v>
      </c>
      <c r="H137" s="31">
        <v>1</v>
      </c>
      <c r="I137" s="59"/>
      <c r="J137" s="60">
        <f ca="1" t="shared" si="31"/>
        <v>2</v>
      </c>
      <c r="K137" s="61" t="str">
        <f ca="1" t="shared" si="31"/>
        <v/>
      </c>
      <c r="L137" s="61" t="str">
        <f ca="1" t="shared" si="31"/>
        <v/>
      </c>
      <c r="M137" s="61" t="str">
        <f ca="1" t="shared" si="31"/>
        <v/>
      </c>
      <c r="N137" s="61" t="str">
        <f ca="1" t="shared" si="31"/>
        <v/>
      </c>
      <c r="O137" s="61" t="str">
        <f ca="1" t="shared" si="31"/>
        <v/>
      </c>
      <c r="P137" s="61" t="str">
        <f ca="1" t="shared" si="31"/>
        <v/>
      </c>
      <c r="Q137" s="61" t="str">
        <f ca="1" t="shared" si="31"/>
        <v/>
      </c>
      <c r="R137" s="61" t="str">
        <f ca="1" t="shared" si="31"/>
        <v/>
      </c>
      <c r="S137" s="61" t="str">
        <f ca="1" t="shared" si="31"/>
        <v/>
      </c>
      <c r="T137" s="61" t="str">
        <f ca="1" t="shared" si="31"/>
        <v/>
      </c>
      <c r="U137" s="61" t="str">
        <f ca="1" t="shared" si="31"/>
        <v/>
      </c>
      <c r="V137" s="61" t="str">
        <f ca="1" t="shared" si="31"/>
        <v/>
      </c>
      <c r="W137" s="61" t="str">
        <f ca="1" t="shared" si="31"/>
        <v/>
      </c>
      <c r="X137" s="61" t="str">
        <f ca="1" t="shared" si="31"/>
        <v/>
      </c>
      <c r="Y137" s="61" t="str">
        <f ca="1" t="shared" si="29"/>
        <v/>
      </c>
      <c r="Z137" s="61" t="str">
        <f ca="1" t="shared" si="29"/>
        <v/>
      </c>
      <c r="AA137" s="61" t="str">
        <f ca="1" t="shared" si="29"/>
        <v/>
      </c>
      <c r="AB137" s="61" t="str">
        <f ca="1" t="shared" si="29"/>
        <v/>
      </c>
      <c r="AC137" s="61" t="str">
        <f ca="1" t="shared" si="29"/>
        <v/>
      </c>
      <c r="AD137" s="61" t="str">
        <f ca="1" t="shared" si="29"/>
        <v/>
      </c>
      <c r="AE137" s="61" t="str">
        <f ca="1" t="shared" si="29"/>
        <v/>
      </c>
      <c r="AF137" s="61" t="str">
        <f ca="1" t="shared" si="29"/>
        <v/>
      </c>
      <c r="AG137" s="61" t="str">
        <f ca="1" t="shared" si="29"/>
        <v/>
      </c>
      <c r="AH137" s="61" t="str">
        <f ca="1" t="shared" si="29"/>
        <v/>
      </c>
      <c r="AI137" s="61" t="str">
        <f ca="1" t="shared" si="29"/>
        <v/>
      </c>
      <c r="AJ137" s="61" t="str">
        <f ca="1" t="shared" ref="Y137:AN153" si="33">IF(AND($C137="目标",AJ$7&gt;=$G137,AJ$7&lt;=$G137+$H137-1),2,IF(AND($C137="里程碑",AJ$7&gt;=$G137,AJ$7&lt;=$G137+$H137-1),1,""))</f>
        <v/>
      </c>
      <c r="AK137" s="61" t="str">
        <f ca="1" t="shared" si="33"/>
        <v/>
      </c>
      <c r="AL137" s="61" t="str">
        <f ca="1" t="shared" si="33"/>
        <v/>
      </c>
      <c r="AM137" s="61" t="str">
        <f ca="1" t="shared" si="33"/>
        <v/>
      </c>
      <c r="AN137" s="61" t="str">
        <f ca="1" t="shared" si="33"/>
        <v/>
      </c>
      <c r="AO137" s="61" t="str">
        <f ca="1" t="shared" si="30"/>
        <v/>
      </c>
      <c r="AP137" s="61" t="str">
        <f ca="1" t="shared" si="30"/>
        <v/>
      </c>
      <c r="AQ137" s="61" t="str">
        <f ca="1" t="shared" si="30"/>
        <v/>
      </c>
      <c r="AR137" s="61" t="str">
        <f ca="1" t="shared" si="30"/>
        <v/>
      </c>
      <c r="AS137" s="61" t="str">
        <f ca="1" t="shared" si="30"/>
        <v/>
      </c>
      <c r="AT137" s="61" t="str">
        <f ca="1" t="shared" si="30"/>
        <v/>
      </c>
      <c r="AU137" s="61" t="str">
        <f ca="1" t="shared" si="30"/>
        <v/>
      </c>
      <c r="AV137" s="61" t="str">
        <f ca="1" t="shared" si="30"/>
        <v/>
      </c>
      <c r="AW137" s="61" t="str">
        <f ca="1" t="shared" si="30"/>
        <v/>
      </c>
      <c r="AX137" s="61" t="str">
        <f ca="1" t="shared" si="30"/>
        <v/>
      </c>
      <c r="AY137" s="61" t="str">
        <f ca="1" t="shared" si="30"/>
        <v/>
      </c>
      <c r="AZ137" s="61" t="str">
        <f ca="1" t="shared" si="30"/>
        <v/>
      </c>
      <c r="BA137" s="61" t="str">
        <f ca="1" t="shared" si="30"/>
        <v/>
      </c>
      <c r="BB137" s="61" t="str">
        <f ca="1" t="shared" si="30"/>
        <v/>
      </c>
      <c r="BC137" s="61" t="str">
        <f ca="1" t="shared" si="30"/>
        <v/>
      </c>
      <c r="BD137" s="61" t="str">
        <f ca="1" t="shared" si="30"/>
        <v/>
      </c>
      <c r="BE137" s="61" t="str">
        <f ca="1" t="shared" si="32"/>
        <v/>
      </c>
      <c r="BF137" s="61" t="str">
        <f ca="1" t="shared" si="32"/>
        <v/>
      </c>
      <c r="BG137" s="61" t="str">
        <f ca="1" t="shared" si="32"/>
        <v/>
      </c>
      <c r="BH137" s="61" t="str">
        <f ca="1" t="shared" si="32"/>
        <v/>
      </c>
      <c r="BI137" s="61" t="str">
        <f ca="1" t="shared" si="32"/>
        <v/>
      </c>
      <c r="BJ137" s="61" t="str">
        <f ca="1" t="shared" si="32"/>
        <v/>
      </c>
      <c r="BK137" s="61" t="str">
        <f ca="1" t="shared" si="32"/>
        <v/>
      </c>
      <c r="BL137" s="61" t="str">
        <f ca="1" t="shared" si="32"/>
        <v/>
      </c>
      <c r="BM137" s="61" t="str">
        <f ca="1" t="shared" si="32"/>
        <v/>
      </c>
      <c r="BN137" s="9"/>
    </row>
    <row r="138" s="2" customFormat="1" ht="40.15" customHeight="1" spans="2:66">
      <c r="B138" s="36"/>
      <c r="C138" s="33" t="s">
        <v>22</v>
      </c>
      <c r="D138" s="33"/>
      <c r="E138" s="33"/>
      <c r="F138" s="34"/>
      <c r="G138" s="75">
        <v>45822</v>
      </c>
      <c r="H138" s="31">
        <v>1</v>
      </c>
      <c r="I138" s="59"/>
      <c r="J138" s="60">
        <f ca="1" t="shared" si="31"/>
        <v>2</v>
      </c>
      <c r="K138" s="61" t="str">
        <f ca="1" t="shared" si="31"/>
        <v/>
      </c>
      <c r="L138" s="61" t="str">
        <f ca="1" t="shared" si="31"/>
        <v/>
      </c>
      <c r="M138" s="61" t="str">
        <f ca="1" t="shared" si="31"/>
        <v/>
      </c>
      <c r="N138" s="61" t="str">
        <f ca="1" t="shared" si="31"/>
        <v/>
      </c>
      <c r="O138" s="61" t="str">
        <f ca="1" t="shared" si="31"/>
        <v/>
      </c>
      <c r="P138" s="61" t="str">
        <f ca="1" t="shared" si="31"/>
        <v/>
      </c>
      <c r="Q138" s="61" t="str">
        <f ca="1" t="shared" si="31"/>
        <v/>
      </c>
      <c r="R138" s="61" t="str">
        <f ca="1" t="shared" si="31"/>
        <v/>
      </c>
      <c r="S138" s="61" t="str">
        <f ca="1" t="shared" si="31"/>
        <v/>
      </c>
      <c r="T138" s="61" t="str">
        <f ca="1" t="shared" si="31"/>
        <v/>
      </c>
      <c r="U138" s="61" t="str">
        <f ca="1" t="shared" si="31"/>
        <v/>
      </c>
      <c r="V138" s="61" t="str">
        <f ca="1" t="shared" si="31"/>
        <v/>
      </c>
      <c r="W138" s="61" t="str">
        <f ca="1" t="shared" si="31"/>
        <v/>
      </c>
      <c r="X138" s="61" t="str">
        <f ca="1" t="shared" si="31"/>
        <v/>
      </c>
      <c r="Y138" s="61" t="str">
        <f ca="1" t="shared" si="33"/>
        <v/>
      </c>
      <c r="Z138" s="61" t="str">
        <f ca="1" t="shared" si="33"/>
        <v/>
      </c>
      <c r="AA138" s="61" t="str">
        <f ca="1" t="shared" si="33"/>
        <v/>
      </c>
      <c r="AB138" s="61" t="str">
        <f ca="1" t="shared" si="33"/>
        <v/>
      </c>
      <c r="AC138" s="61" t="str">
        <f ca="1" t="shared" si="33"/>
        <v/>
      </c>
      <c r="AD138" s="61" t="str">
        <f ca="1" t="shared" si="33"/>
        <v/>
      </c>
      <c r="AE138" s="61" t="str">
        <f ca="1" t="shared" si="33"/>
        <v/>
      </c>
      <c r="AF138" s="61" t="str">
        <f ca="1" t="shared" si="33"/>
        <v/>
      </c>
      <c r="AG138" s="61" t="str">
        <f ca="1" t="shared" si="33"/>
        <v/>
      </c>
      <c r="AH138" s="61" t="str">
        <f ca="1" t="shared" si="33"/>
        <v/>
      </c>
      <c r="AI138" s="61" t="str">
        <f ca="1" t="shared" si="33"/>
        <v/>
      </c>
      <c r="AJ138" s="61" t="str">
        <f ca="1" t="shared" si="33"/>
        <v/>
      </c>
      <c r="AK138" s="61" t="str">
        <f ca="1" t="shared" si="33"/>
        <v/>
      </c>
      <c r="AL138" s="61" t="str">
        <f ca="1" t="shared" si="33"/>
        <v/>
      </c>
      <c r="AM138" s="61" t="str">
        <f ca="1" t="shared" si="33"/>
        <v/>
      </c>
      <c r="AN138" s="61" t="str">
        <f ca="1" t="shared" si="33"/>
        <v/>
      </c>
      <c r="AO138" s="61" t="str">
        <f ca="1" t="shared" si="30"/>
        <v/>
      </c>
      <c r="AP138" s="61" t="str">
        <f ca="1" t="shared" si="30"/>
        <v/>
      </c>
      <c r="AQ138" s="61" t="str">
        <f ca="1" t="shared" si="30"/>
        <v/>
      </c>
      <c r="AR138" s="61" t="str">
        <f ca="1" t="shared" si="30"/>
        <v/>
      </c>
      <c r="AS138" s="61" t="str">
        <f ca="1" t="shared" si="30"/>
        <v/>
      </c>
      <c r="AT138" s="61" t="str">
        <f ca="1" t="shared" si="30"/>
        <v/>
      </c>
      <c r="AU138" s="61" t="str">
        <f ca="1" t="shared" si="30"/>
        <v/>
      </c>
      <c r="AV138" s="61" t="str">
        <f ca="1" t="shared" si="30"/>
        <v/>
      </c>
      <c r="AW138" s="61" t="str">
        <f ca="1" t="shared" si="30"/>
        <v/>
      </c>
      <c r="AX138" s="61" t="str">
        <f ca="1" t="shared" si="30"/>
        <v/>
      </c>
      <c r="AY138" s="61" t="str">
        <f ca="1" t="shared" si="30"/>
        <v/>
      </c>
      <c r="AZ138" s="61" t="str">
        <f ca="1" t="shared" si="30"/>
        <v/>
      </c>
      <c r="BA138" s="61" t="str">
        <f ca="1" t="shared" si="30"/>
        <v/>
      </c>
      <c r="BB138" s="61" t="str">
        <f ca="1" t="shared" si="30"/>
        <v/>
      </c>
      <c r="BC138" s="61" t="str">
        <f ca="1" t="shared" si="30"/>
        <v/>
      </c>
      <c r="BD138" s="61" t="str">
        <f ca="1" t="shared" si="30"/>
        <v/>
      </c>
      <c r="BE138" s="61" t="str">
        <f ca="1" t="shared" si="32"/>
        <v/>
      </c>
      <c r="BF138" s="61" t="str">
        <f ca="1" t="shared" si="32"/>
        <v/>
      </c>
      <c r="BG138" s="61" t="str">
        <f ca="1" t="shared" si="32"/>
        <v/>
      </c>
      <c r="BH138" s="61" t="str">
        <f ca="1" t="shared" si="32"/>
        <v/>
      </c>
      <c r="BI138" s="61" t="str">
        <f ca="1" t="shared" si="32"/>
        <v/>
      </c>
      <c r="BJ138" s="61" t="str">
        <f ca="1" t="shared" si="32"/>
        <v/>
      </c>
      <c r="BK138" s="61" t="str">
        <f ca="1" t="shared" si="32"/>
        <v/>
      </c>
      <c r="BL138" s="61" t="str">
        <f ca="1" t="shared" si="32"/>
        <v/>
      </c>
      <c r="BM138" s="61" t="str">
        <f ca="1" t="shared" si="32"/>
        <v/>
      </c>
      <c r="BN138" s="9"/>
    </row>
    <row r="139" s="2" customFormat="1" ht="40.15" customHeight="1" spans="2:66">
      <c r="B139" s="36"/>
      <c r="C139" s="33" t="s">
        <v>22</v>
      </c>
      <c r="D139" s="33"/>
      <c r="E139" s="33"/>
      <c r="F139" s="34"/>
      <c r="G139" s="75">
        <v>45822</v>
      </c>
      <c r="H139" s="31">
        <v>1</v>
      </c>
      <c r="I139" s="59"/>
      <c r="J139" s="60">
        <f ca="1" t="shared" si="31"/>
        <v>2</v>
      </c>
      <c r="K139" s="61" t="str">
        <f ca="1" t="shared" si="31"/>
        <v/>
      </c>
      <c r="L139" s="61" t="str">
        <f ca="1" t="shared" si="31"/>
        <v/>
      </c>
      <c r="M139" s="61" t="str">
        <f ca="1" t="shared" si="31"/>
        <v/>
      </c>
      <c r="N139" s="61" t="str">
        <f ca="1" t="shared" si="31"/>
        <v/>
      </c>
      <c r="O139" s="61" t="str">
        <f ca="1" t="shared" si="31"/>
        <v/>
      </c>
      <c r="P139" s="61" t="str">
        <f ca="1" t="shared" si="31"/>
        <v/>
      </c>
      <c r="Q139" s="61" t="str">
        <f ca="1" t="shared" si="31"/>
        <v/>
      </c>
      <c r="R139" s="61" t="str">
        <f ca="1" t="shared" si="31"/>
        <v/>
      </c>
      <c r="S139" s="61" t="str">
        <f ca="1" t="shared" si="31"/>
        <v/>
      </c>
      <c r="T139" s="61" t="str">
        <f ca="1" t="shared" si="31"/>
        <v/>
      </c>
      <c r="U139" s="61" t="str">
        <f ca="1" t="shared" si="31"/>
        <v/>
      </c>
      <c r="V139" s="61" t="str">
        <f ca="1" t="shared" si="31"/>
        <v/>
      </c>
      <c r="W139" s="61" t="str">
        <f ca="1" t="shared" si="31"/>
        <v/>
      </c>
      <c r="X139" s="61" t="str">
        <f ca="1" t="shared" si="31"/>
        <v/>
      </c>
      <c r="Y139" s="61" t="str">
        <f ca="1" t="shared" si="33"/>
        <v/>
      </c>
      <c r="Z139" s="61" t="str">
        <f ca="1" t="shared" si="33"/>
        <v/>
      </c>
      <c r="AA139" s="61" t="str">
        <f ca="1" t="shared" si="33"/>
        <v/>
      </c>
      <c r="AB139" s="61" t="str">
        <f ca="1" t="shared" si="33"/>
        <v/>
      </c>
      <c r="AC139" s="61" t="str">
        <f ca="1" t="shared" si="33"/>
        <v/>
      </c>
      <c r="AD139" s="61" t="str">
        <f ca="1" t="shared" si="33"/>
        <v/>
      </c>
      <c r="AE139" s="61" t="str">
        <f ca="1" t="shared" si="33"/>
        <v/>
      </c>
      <c r="AF139" s="61" t="str">
        <f ca="1" t="shared" si="33"/>
        <v/>
      </c>
      <c r="AG139" s="61" t="str">
        <f ca="1" t="shared" si="33"/>
        <v/>
      </c>
      <c r="AH139" s="61" t="str">
        <f ca="1" t="shared" si="33"/>
        <v/>
      </c>
      <c r="AI139" s="61" t="str">
        <f ca="1" t="shared" si="33"/>
        <v/>
      </c>
      <c r="AJ139" s="61" t="str">
        <f ca="1" t="shared" si="33"/>
        <v/>
      </c>
      <c r="AK139" s="61" t="str">
        <f ca="1" t="shared" si="33"/>
        <v/>
      </c>
      <c r="AL139" s="61" t="str">
        <f ca="1" t="shared" si="33"/>
        <v/>
      </c>
      <c r="AM139" s="61" t="str">
        <f ca="1" t="shared" si="33"/>
        <v/>
      </c>
      <c r="AN139" s="61" t="str">
        <f ca="1" t="shared" si="33"/>
        <v/>
      </c>
      <c r="AO139" s="61" t="str">
        <f ca="1" t="shared" si="30"/>
        <v/>
      </c>
      <c r="AP139" s="61" t="str">
        <f ca="1" t="shared" si="30"/>
        <v/>
      </c>
      <c r="AQ139" s="61" t="str">
        <f ca="1" t="shared" si="30"/>
        <v/>
      </c>
      <c r="AR139" s="61" t="str">
        <f ca="1" t="shared" si="30"/>
        <v/>
      </c>
      <c r="AS139" s="61" t="str">
        <f ca="1" t="shared" si="30"/>
        <v/>
      </c>
      <c r="AT139" s="61" t="str">
        <f ca="1" t="shared" si="30"/>
        <v/>
      </c>
      <c r="AU139" s="61" t="str">
        <f ca="1" t="shared" si="30"/>
        <v/>
      </c>
      <c r="AV139" s="61" t="str">
        <f ca="1" t="shared" si="30"/>
        <v/>
      </c>
      <c r="AW139" s="61" t="str">
        <f ca="1" t="shared" si="30"/>
        <v/>
      </c>
      <c r="AX139" s="61" t="str">
        <f ca="1" t="shared" si="30"/>
        <v/>
      </c>
      <c r="AY139" s="61" t="str">
        <f ca="1" t="shared" ref="AO139:BD155" si="34">IF(AND($C139="目标",AY$7&gt;=$G139,AY$7&lt;=$G139+$H139-1),2,IF(AND($C139="里程碑",AY$7&gt;=$G139,AY$7&lt;=$G139+$H139-1),1,""))</f>
        <v/>
      </c>
      <c r="AZ139" s="61" t="str">
        <f ca="1" t="shared" si="34"/>
        <v/>
      </c>
      <c r="BA139" s="61" t="str">
        <f ca="1" t="shared" si="34"/>
        <v/>
      </c>
      <c r="BB139" s="61" t="str">
        <f ca="1" t="shared" si="34"/>
        <v/>
      </c>
      <c r="BC139" s="61" t="str">
        <f ca="1" t="shared" si="34"/>
        <v/>
      </c>
      <c r="BD139" s="61" t="str">
        <f ca="1" t="shared" si="34"/>
        <v/>
      </c>
      <c r="BE139" s="61" t="str">
        <f ca="1" t="shared" si="32"/>
        <v/>
      </c>
      <c r="BF139" s="61" t="str">
        <f ca="1" t="shared" si="32"/>
        <v/>
      </c>
      <c r="BG139" s="61" t="str">
        <f ca="1" t="shared" si="32"/>
        <v/>
      </c>
      <c r="BH139" s="61" t="str">
        <f ca="1" t="shared" si="32"/>
        <v/>
      </c>
      <c r="BI139" s="61" t="str">
        <f ca="1" t="shared" si="32"/>
        <v/>
      </c>
      <c r="BJ139" s="61" t="str">
        <f ca="1" t="shared" si="32"/>
        <v/>
      </c>
      <c r="BK139" s="61" t="str">
        <f ca="1" t="shared" si="32"/>
        <v/>
      </c>
      <c r="BL139" s="61" t="str">
        <f ca="1" t="shared" si="32"/>
        <v/>
      </c>
      <c r="BM139" s="61" t="str">
        <f ca="1" t="shared" si="32"/>
        <v/>
      </c>
      <c r="BN139" s="9"/>
    </row>
    <row r="140" s="2" customFormat="1" ht="40.15" customHeight="1" spans="2:66">
      <c r="B140" s="36"/>
      <c r="C140" s="33" t="s">
        <v>22</v>
      </c>
      <c r="D140" s="33"/>
      <c r="E140" s="33"/>
      <c r="F140" s="34"/>
      <c r="G140" s="75">
        <v>45822</v>
      </c>
      <c r="H140" s="31">
        <v>1</v>
      </c>
      <c r="I140" s="59"/>
      <c r="J140" s="60">
        <f ca="1" t="shared" si="31"/>
        <v>2</v>
      </c>
      <c r="K140" s="61" t="str">
        <f ca="1" t="shared" si="31"/>
        <v/>
      </c>
      <c r="L140" s="61" t="str">
        <f ca="1" t="shared" si="31"/>
        <v/>
      </c>
      <c r="M140" s="61" t="str">
        <f ca="1" t="shared" si="31"/>
        <v/>
      </c>
      <c r="N140" s="61" t="str">
        <f ca="1" t="shared" si="31"/>
        <v/>
      </c>
      <c r="O140" s="61" t="str">
        <f ca="1" t="shared" si="31"/>
        <v/>
      </c>
      <c r="P140" s="61" t="str">
        <f ca="1" t="shared" si="31"/>
        <v/>
      </c>
      <c r="Q140" s="61" t="str">
        <f ca="1" t="shared" si="31"/>
        <v/>
      </c>
      <c r="R140" s="61" t="str">
        <f ca="1" t="shared" si="31"/>
        <v/>
      </c>
      <c r="S140" s="61" t="str">
        <f ca="1" t="shared" si="31"/>
        <v/>
      </c>
      <c r="T140" s="61" t="str">
        <f ca="1" t="shared" si="31"/>
        <v/>
      </c>
      <c r="U140" s="61" t="str">
        <f ca="1" t="shared" si="31"/>
        <v/>
      </c>
      <c r="V140" s="61" t="str">
        <f ca="1" t="shared" si="31"/>
        <v/>
      </c>
      <c r="W140" s="61" t="str">
        <f ca="1" t="shared" si="31"/>
        <v/>
      </c>
      <c r="X140" s="61" t="str">
        <f ca="1" t="shared" si="31"/>
        <v/>
      </c>
      <c r="Y140" s="61" t="str">
        <f ca="1" t="shared" si="33"/>
        <v/>
      </c>
      <c r="Z140" s="61" t="str">
        <f ca="1" t="shared" si="33"/>
        <v/>
      </c>
      <c r="AA140" s="61" t="str">
        <f ca="1" t="shared" si="33"/>
        <v/>
      </c>
      <c r="AB140" s="61" t="str">
        <f ca="1" t="shared" si="33"/>
        <v/>
      </c>
      <c r="AC140" s="61" t="str">
        <f ca="1" t="shared" si="33"/>
        <v/>
      </c>
      <c r="AD140" s="61" t="str">
        <f ca="1" t="shared" si="33"/>
        <v/>
      </c>
      <c r="AE140" s="61" t="str">
        <f ca="1" t="shared" si="33"/>
        <v/>
      </c>
      <c r="AF140" s="61" t="str">
        <f ca="1" t="shared" si="33"/>
        <v/>
      </c>
      <c r="AG140" s="61" t="str">
        <f ca="1" t="shared" si="33"/>
        <v/>
      </c>
      <c r="AH140" s="61" t="str">
        <f ca="1" t="shared" si="33"/>
        <v/>
      </c>
      <c r="AI140" s="61" t="str">
        <f ca="1" t="shared" si="33"/>
        <v/>
      </c>
      <c r="AJ140" s="61" t="str">
        <f ca="1" t="shared" si="33"/>
        <v/>
      </c>
      <c r="AK140" s="61" t="str">
        <f ca="1" t="shared" si="33"/>
        <v/>
      </c>
      <c r="AL140" s="61" t="str">
        <f ca="1" t="shared" si="33"/>
        <v/>
      </c>
      <c r="AM140" s="61" t="str">
        <f ca="1" t="shared" si="33"/>
        <v/>
      </c>
      <c r="AN140" s="61" t="str">
        <f ca="1" t="shared" si="33"/>
        <v/>
      </c>
      <c r="AO140" s="61" t="str">
        <f ca="1" t="shared" si="34"/>
        <v/>
      </c>
      <c r="AP140" s="61" t="str">
        <f ca="1" t="shared" si="34"/>
        <v/>
      </c>
      <c r="AQ140" s="61" t="str">
        <f ca="1" t="shared" si="34"/>
        <v/>
      </c>
      <c r="AR140" s="61" t="str">
        <f ca="1" t="shared" si="34"/>
        <v/>
      </c>
      <c r="AS140" s="61" t="str">
        <f ca="1" t="shared" si="34"/>
        <v/>
      </c>
      <c r="AT140" s="61" t="str">
        <f ca="1" t="shared" si="34"/>
        <v/>
      </c>
      <c r="AU140" s="61" t="str">
        <f ca="1" t="shared" si="34"/>
        <v/>
      </c>
      <c r="AV140" s="61" t="str">
        <f ca="1" t="shared" si="34"/>
        <v/>
      </c>
      <c r="AW140" s="61" t="str">
        <f ca="1" t="shared" si="34"/>
        <v/>
      </c>
      <c r="AX140" s="61" t="str">
        <f ca="1" t="shared" si="34"/>
        <v/>
      </c>
      <c r="AY140" s="61" t="str">
        <f ca="1" t="shared" si="34"/>
        <v/>
      </c>
      <c r="AZ140" s="61" t="str">
        <f ca="1" t="shared" si="34"/>
        <v/>
      </c>
      <c r="BA140" s="61" t="str">
        <f ca="1" t="shared" si="34"/>
        <v/>
      </c>
      <c r="BB140" s="61" t="str">
        <f ca="1" t="shared" si="34"/>
        <v/>
      </c>
      <c r="BC140" s="61" t="str">
        <f ca="1" t="shared" si="34"/>
        <v/>
      </c>
      <c r="BD140" s="61" t="str">
        <f ca="1" t="shared" si="34"/>
        <v/>
      </c>
      <c r="BE140" s="61" t="str">
        <f ca="1" t="shared" si="32"/>
        <v/>
      </c>
      <c r="BF140" s="61" t="str">
        <f ca="1" t="shared" si="32"/>
        <v/>
      </c>
      <c r="BG140" s="61" t="str">
        <f ca="1" t="shared" si="32"/>
        <v/>
      </c>
      <c r="BH140" s="61" t="str">
        <f ca="1" t="shared" si="32"/>
        <v/>
      </c>
      <c r="BI140" s="61" t="str">
        <f ca="1" t="shared" si="32"/>
        <v/>
      </c>
      <c r="BJ140" s="61" t="str">
        <f ca="1" t="shared" si="32"/>
        <v/>
      </c>
      <c r="BK140" s="61" t="str">
        <f ca="1" t="shared" si="32"/>
        <v/>
      </c>
      <c r="BL140" s="61" t="str">
        <f ca="1" t="shared" si="32"/>
        <v/>
      </c>
      <c r="BM140" s="61" t="str">
        <f ca="1" t="shared" si="32"/>
        <v/>
      </c>
      <c r="BN140" s="9"/>
    </row>
    <row r="141" s="2" customFormat="1" ht="40.15" customHeight="1" spans="2:66">
      <c r="B141" s="36"/>
      <c r="C141" s="33" t="s">
        <v>22</v>
      </c>
      <c r="D141" s="33"/>
      <c r="E141" s="33"/>
      <c r="F141" s="34"/>
      <c r="G141" s="75">
        <v>45822</v>
      </c>
      <c r="H141" s="31">
        <v>1</v>
      </c>
      <c r="I141" s="59"/>
      <c r="J141" s="60">
        <f ca="1" t="shared" si="31"/>
        <v>2</v>
      </c>
      <c r="K141" s="61" t="str">
        <f ca="1" t="shared" si="31"/>
        <v/>
      </c>
      <c r="L141" s="61" t="str">
        <f ca="1" t="shared" si="31"/>
        <v/>
      </c>
      <c r="M141" s="61" t="str">
        <f ca="1" t="shared" si="31"/>
        <v/>
      </c>
      <c r="N141" s="61" t="str">
        <f ca="1" t="shared" si="31"/>
        <v/>
      </c>
      <c r="O141" s="61" t="str">
        <f ca="1" t="shared" si="31"/>
        <v/>
      </c>
      <c r="P141" s="61" t="str">
        <f ca="1" t="shared" si="31"/>
        <v/>
      </c>
      <c r="Q141" s="61" t="str">
        <f ca="1" t="shared" si="31"/>
        <v/>
      </c>
      <c r="R141" s="61" t="str">
        <f ca="1" t="shared" si="31"/>
        <v/>
      </c>
      <c r="S141" s="61" t="str">
        <f ca="1" t="shared" si="31"/>
        <v/>
      </c>
      <c r="T141" s="61" t="str">
        <f ca="1" t="shared" si="31"/>
        <v/>
      </c>
      <c r="U141" s="61" t="str">
        <f ca="1" t="shared" si="31"/>
        <v/>
      </c>
      <c r="V141" s="61" t="str">
        <f ca="1" t="shared" si="31"/>
        <v/>
      </c>
      <c r="W141" s="61" t="str">
        <f ca="1" t="shared" si="31"/>
        <v/>
      </c>
      <c r="X141" s="61" t="str">
        <f ca="1" t="shared" si="31"/>
        <v/>
      </c>
      <c r="Y141" s="61" t="str">
        <f ca="1" t="shared" si="33"/>
        <v/>
      </c>
      <c r="Z141" s="61" t="str">
        <f ca="1" t="shared" si="33"/>
        <v/>
      </c>
      <c r="AA141" s="61" t="str">
        <f ca="1" t="shared" si="33"/>
        <v/>
      </c>
      <c r="AB141" s="61" t="str">
        <f ca="1" t="shared" si="33"/>
        <v/>
      </c>
      <c r="AC141" s="61" t="str">
        <f ca="1" t="shared" si="33"/>
        <v/>
      </c>
      <c r="AD141" s="61" t="str">
        <f ca="1" t="shared" si="33"/>
        <v/>
      </c>
      <c r="AE141" s="61" t="str">
        <f ca="1" t="shared" si="33"/>
        <v/>
      </c>
      <c r="AF141" s="61" t="str">
        <f ca="1" t="shared" si="33"/>
        <v/>
      </c>
      <c r="AG141" s="61" t="str">
        <f ca="1" t="shared" si="33"/>
        <v/>
      </c>
      <c r="AH141" s="61" t="str">
        <f ca="1" t="shared" si="33"/>
        <v/>
      </c>
      <c r="AI141" s="61" t="str">
        <f ca="1" t="shared" si="33"/>
        <v/>
      </c>
      <c r="AJ141" s="61" t="str">
        <f ca="1" t="shared" si="33"/>
        <v/>
      </c>
      <c r="AK141" s="61" t="str">
        <f ca="1" t="shared" si="33"/>
        <v/>
      </c>
      <c r="AL141" s="61" t="str">
        <f ca="1" t="shared" si="33"/>
        <v/>
      </c>
      <c r="AM141" s="61" t="str">
        <f ca="1" t="shared" si="33"/>
        <v/>
      </c>
      <c r="AN141" s="61" t="str">
        <f ca="1" t="shared" si="33"/>
        <v/>
      </c>
      <c r="AO141" s="61" t="str">
        <f ca="1" t="shared" si="34"/>
        <v/>
      </c>
      <c r="AP141" s="61" t="str">
        <f ca="1" t="shared" si="34"/>
        <v/>
      </c>
      <c r="AQ141" s="61" t="str">
        <f ca="1" t="shared" si="34"/>
        <v/>
      </c>
      <c r="AR141" s="61" t="str">
        <f ca="1" t="shared" si="34"/>
        <v/>
      </c>
      <c r="AS141" s="61" t="str">
        <f ca="1" t="shared" si="34"/>
        <v/>
      </c>
      <c r="AT141" s="61" t="str">
        <f ca="1" t="shared" si="34"/>
        <v/>
      </c>
      <c r="AU141" s="61" t="str">
        <f ca="1" t="shared" si="34"/>
        <v/>
      </c>
      <c r="AV141" s="61" t="str">
        <f ca="1" t="shared" si="34"/>
        <v/>
      </c>
      <c r="AW141" s="61" t="str">
        <f ca="1" t="shared" si="34"/>
        <v/>
      </c>
      <c r="AX141" s="61" t="str">
        <f ca="1" t="shared" si="34"/>
        <v/>
      </c>
      <c r="AY141" s="61" t="str">
        <f ca="1" t="shared" si="34"/>
        <v/>
      </c>
      <c r="AZ141" s="61" t="str">
        <f ca="1" t="shared" si="34"/>
        <v/>
      </c>
      <c r="BA141" s="61" t="str">
        <f ca="1" t="shared" si="34"/>
        <v/>
      </c>
      <c r="BB141" s="61" t="str">
        <f ca="1" t="shared" si="34"/>
        <v/>
      </c>
      <c r="BC141" s="61" t="str">
        <f ca="1" t="shared" si="34"/>
        <v/>
      </c>
      <c r="BD141" s="61" t="str">
        <f ca="1" t="shared" si="34"/>
        <v/>
      </c>
      <c r="BE141" s="61" t="str">
        <f ca="1" t="shared" si="32"/>
        <v/>
      </c>
      <c r="BF141" s="61" t="str">
        <f ca="1" t="shared" si="32"/>
        <v/>
      </c>
      <c r="BG141" s="61" t="str">
        <f ca="1" t="shared" si="32"/>
        <v/>
      </c>
      <c r="BH141" s="61" t="str">
        <f ca="1" t="shared" si="32"/>
        <v/>
      </c>
      <c r="BI141" s="61" t="str">
        <f ca="1" t="shared" si="32"/>
        <v/>
      </c>
      <c r="BJ141" s="61" t="str">
        <f ca="1" t="shared" si="32"/>
        <v/>
      </c>
      <c r="BK141" s="61" t="str">
        <f ca="1" t="shared" si="32"/>
        <v/>
      </c>
      <c r="BL141" s="61" t="str">
        <f ca="1" t="shared" si="32"/>
        <v/>
      </c>
      <c r="BM141" s="61" t="str">
        <f ca="1" t="shared" si="32"/>
        <v/>
      </c>
      <c r="BN141" s="9"/>
    </row>
    <row r="142" s="2" customFormat="1" ht="40.15" customHeight="1" spans="2:66">
      <c r="B142" s="36"/>
      <c r="C142" s="33" t="s">
        <v>22</v>
      </c>
      <c r="D142" s="33"/>
      <c r="E142" s="33"/>
      <c r="F142" s="34"/>
      <c r="G142" s="75">
        <v>45822</v>
      </c>
      <c r="H142" s="31">
        <v>1</v>
      </c>
      <c r="I142" s="59"/>
      <c r="J142" s="60">
        <f ca="1" t="shared" si="31"/>
        <v>2</v>
      </c>
      <c r="K142" s="61" t="str">
        <f ca="1" t="shared" si="31"/>
        <v/>
      </c>
      <c r="L142" s="61" t="str">
        <f ca="1" t="shared" si="31"/>
        <v/>
      </c>
      <c r="M142" s="61" t="str">
        <f ca="1" t="shared" si="31"/>
        <v/>
      </c>
      <c r="N142" s="61" t="str">
        <f ca="1" t="shared" si="31"/>
        <v/>
      </c>
      <c r="O142" s="61" t="str">
        <f ca="1" t="shared" si="31"/>
        <v/>
      </c>
      <c r="P142" s="61" t="str">
        <f ca="1" t="shared" si="31"/>
        <v/>
      </c>
      <c r="Q142" s="61" t="str">
        <f ca="1" t="shared" si="31"/>
        <v/>
      </c>
      <c r="R142" s="61" t="str">
        <f ca="1" t="shared" si="31"/>
        <v/>
      </c>
      <c r="S142" s="61" t="str">
        <f ca="1" t="shared" si="31"/>
        <v/>
      </c>
      <c r="T142" s="61" t="str">
        <f ca="1" t="shared" si="31"/>
        <v/>
      </c>
      <c r="U142" s="61" t="str">
        <f ca="1" t="shared" si="31"/>
        <v/>
      </c>
      <c r="V142" s="61" t="str">
        <f ca="1" t="shared" si="31"/>
        <v/>
      </c>
      <c r="W142" s="61" t="str">
        <f ca="1" t="shared" si="31"/>
        <v/>
      </c>
      <c r="X142" s="61" t="str">
        <f ca="1" t="shared" si="31"/>
        <v/>
      </c>
      <c r="Y142" s="61" t="str">
        <f ca="1" t="shared" si="33"/>
        <v/>
      </c>
      <c r="Z142" s="61" t="str">
        <f ca="1" t="shared" si="33"/>
        <v/>
      </c>
      <c r="AA142" s="61" t="str">
        <f ca="1" t="shared" si="33"/>
        <v/>
      </c>
      <c r="AB142" s="61" t="str">
        <f ca="1" t="shared" si="33"/>
        <v/>
      </c>
      <c r="AC142" s="61" t="str">
        <f ca="1" t="shared" si="33"/>
        <v/>
      </c>
      <c r="AD142" s="61" t="str">
        <f ca="1" t="shared" si="33"/>
        <v/>
      </c>
      <c r="AE142" s="61" t="str">
        <f ca="1" t="shared" si="33"/>
        <v/>
      </c>
      <c r="AF142" s="61" t="str">
        <f ca="1" t="shared" si="33"/>
        <v/>
      </c>
      <c r="AG142" s="61" t="str">
        <f ca="1" t="shared" si="33"/>
        <v/>
      </c>
      <c r="AH142" s="61" t="str">
        <f ca="1" t="shared" si="33"/>
        <v/>
      </c>
      <c r="AI142" s="61" t="str">
        <f ca="1" t="shared" si="33"/>
        <v/>
      </c>
      <c r="AJ142" s="61" t="str">
        <f ca="1" t="shared" si="33"/>
        <v/>
      </c>
      <c r="AK142" s="61" t="str">
        <f ca="1" t="shared" si="33"/>
        <v/>
      </c>
      <c r="AL142" s="61" t="str">
        <f ca="1" t="shared" si="33"/>
        <v/>
      </c>
      <c r="AM142" s="61" t="str">
        <f ca="1" t="shared" si="33"/>
        <v/>
      </c>
      <c r="AN142" s="61" t="str">
        <f ca="1" t="shared" si="33"/>
        <v/>
      </c>
      <c r="AO142" s="61" t="str">
        <f ca="1" t="shared" si="34"/>
        <v/>
      </c>
      <c r="AP142" s="61" t="str">
        <f ca="1" t="shared" si="34"/>
        <v/>
      </c>
      <c r="AQ142" s="61" t="str">
        <f ca="1" t="shared" si="34"/>
        <v/>
      </c>
      <c r="AR142" s="61" t="str">
        <f ca="1" t="shared" si="34"/>
        <v/>
      </c>
      <c r="AS142" s="61" t="str">
        <f ca="1" t="shared" si="34"/>
        <v/>
      </c>
      <c r="AT142" s="61" t="str">
        <f ca="1" t="shared" si="34"/>
        <v/>
      </c>
      <c r="AU142" s="61" t="str">
        <f ca="1" t="shared" si="34"/>
        <v/>
      </c>
      <c r="AV142" s="61" t="str">
        <f ca="1" t="shared" si="34"/>
        <v/>
      </c>
      <c r="AW142" s="61" t="str">
        <f ca="1" t="shared" si="34"/>
        <v/>
      </c>
      <c r="AX142" s="61" t="str">
        <f ca="1" t="shared" si="34"/>
        <v/>
      </c>
      <c r="AY142" s="61" t="str">
        <f ca="1" t="shared" si="34"/>
        <v/>
      </c>
      <c r="AZ142" s="61" t="str">
        <f ca="1" t="shared" si="34"/>
        <v/>
      </c>
      <c r="BA142" s="61" t="str">
        <f ca="1" t="shared" si="34"/>
        <v/>
      </c>
      <c r="BB142" s="61" t="str">
        <f ca="1" t="shared" si="34"/>
        <v/>
      </c>
      <c r="BC142" s="61" t="str">
        <f ca="1" t="shared" si="34"/>
        <v/>
      </c>
      <c r="BD142" s="61" t="str">
        <f ca="1" t="shared" si="34"/>
        <v/>
      </c>
      <c r="BE142" s="61" t="str">
        <f ca="1" t="shared" si="32"/>
        <v/>
      </c>
      <c r="BF142" s="61" t="str">
        <f ca="1" t="shared" si="32"/>
        <v/>
      </c>
      <c r="BG142" s="61" t="str">
        <f ca="1" t="shared" si="32"/>
        <v/>
      </c>
      <c r="BH142" s="61" t="str">
        <f ca="1" t="shared" si="32"/>
        <v/>
      </c>
      <c r="BI142" s="61" t="str">
        <f ca="1" t="shared" si="32"/>
        <v/>
      </c>
      <c r="BJ142" s="61" t="str">
        <f ca="1" t="shared" si="32"/>
        <v/>
      </c>
      <c r="BK142" s="61" t="str">
        <f ca="1" t="shared" si="32"/>
        <v/>
      </c>
      <c r="BL142" s="61" t="str">
        <f ca="1" t="shared" si="32"/>
        <v/>
      </c>
      <c r="BM142" s="61" t="str">
        <f ca="1" t="shared" si="32"/>
        <v/>
      </c>
      <c r="BN142" s="9"/>
    </row>
    <row r="143" s="2" customFormat="1" ht="40.15" customHeight="1" spans="2:66">
      <c r="B143" s="36"/>
      <c r="C143" s="33" t="s">
        <v>22</v>
      </c>
      <c r="D143" s="33"/>
      <c r="E143" s="33"/>
      <c r="F143" s="34"/>
      <c r="G143" s="75">
        <v>45822</v>
      </c>
      <c r="H143" s="31">
        <v>1</v>
      </c>
      <c r="I143" s="59"/>
      <c r="J143" s="60">
        <f ca="1" t="shared" si="31"/>
        <v>2</v>
      </c>
      <c r="K143" s="61" t="str">
        <f ca="1" t="shared" si="31"/>
        <v/>
      </c>
      <c r="L143" s="61" t="str">
        <f ca="1" t="shared" si="31"/>
        <v/>
      </c>
      <c r="M143" s="61" t="str">
        <f ca="1" t="shared" si="31"/>
        <v/>
      </c>
      <c r="N143" s="61" t="str">
        <f ca="1" t="shared" si="31"/>
        <v/>
      </c>
      <c r="O143" s="61" t="str">
        <f ca="1" t="shared" si="31"/>
        <v/>
      </c>
      <c r="P143" s="61" t="str">
        <f ca="1" t="shared" si="31"/>
        <v/>
      </c>
      <c r="Q143" s="61" t="str">
        <f ca="1" t="shared" si="31"/>
        <v/>
      </c>
      <c r="R143" s="61" t="str">
        <f ca="1" t="shared" si="31"/>
        <v/>
      </c>
      <c r="S143" s="61" t="str">
        <f ca="1" t="shared" si="31"/>
        <v/>
      </c>
      <c r="T143" s="61" t="str">
        <f ca="1" t="shared" si="31"/>
        <v/>
      </c>
      <c r="U143" s="61" t="str">
        <f ca="1" t="shared" si="31"/>
        <v/>
      </c>
      <c r="V143" s="61" t="str">
        <f ca="1" t="shared" si="31"/>
        <v/>
      </c>
      <c r="W143" s="61" t="str">
        <f ca="1" t="shared" si="31"/>
        <v/>
      </c>
      <c r="X143" s="61" t="str">
        <f ca="1" t="shared" si="31"/>
        <v/>
      </c>
      <c r="Y143" s="61" t="str">
        <f ca="1" t="shared" si="33"/>
        <v/>
      </c>
      <c r="Z143" s="61" t="str">
        <f ca="1" t="shared" si="33"/>
        <v/>
      </c>
      <c r="AA143" s="61" t="str">
        <f ca="1" t="shared" si="33"/>
        <v/>
      </c>
      <c r="AB143" s="61" t="str">
        <f ca="1" t="shared" si="33"/>
        <v/>
      </c>
      <c r="AC143" s="61" t="str">
        <f ca="1" t="shared" si="33"/>
        <v/>
      </c>
      <c r="AD143" s="61" t="str">
        <f ca="1" t="shared" si="33"/>
        <v/>
      </c>
      <c r="AE143" s="61" t="str">
        <f ca="1" t="shared" si="33"/>
        <v/>
      </c>
      <c r="AF143" s="61" t="str">
        <f ca="1" t="shared" si="33"/>
        <v/>
      </c>
      <c r="AG143" s="61" t="str">
        <f ca="1" t="shared" si="33"/>
        <v/>
      </c>
      <c r="AH143" s="61" t="str">
        <f ca="1" t="shared" si="33"/>
        <v/>
      </c>
      <c r="AI143" s="61" t="str">
        <f ca="1" t="shared" si="33"/>
        <v/>
      </c>
      <c r="AJ143" s="61" t="str">
        <f ca="1" t="shared" si="33"/>
        <v/>
      </c>
      <c r="AK143" s="61" t="str">
        <f ca="1" t="shared" si="33"/>
        <v/>
      </c>
      <c r="AL143" s="61" t="str">
        <f ca="1" t="shared" si="33"/>
        <v/>
      </c>
      <c r="AM143" s="61" t="str">
        <f ca="1" t="shared" si="33"/>
        <v/>
      </c>
      <c r="AN143" s="61" t="str">
        <f ca="1" t="shared" si="33"/>
        <v/>
      </c>
      <c r="AO143" s="61" t="str">
        <f ca="1" t="shared" si="34"/>
        <v/>
      </c>
      <c r="AP143" s="61" t="str">
        <f ca="1" t="shared" si="34"/>
        <v/>
      </c>
      <c r="AQ143" s="61" t="str">
        <f ca="1" t="shared" si="34"/>
        <v/>
      </c>
      <c r="AR143" s="61" t="str">
        <f ca="1" t="shared" si="34"/>
        <v/>
      </c>
      <c r="AS143" s="61" t="str">
        <f ca="1" t="shared" si="34"/>
        <v/>
      </c>
      <c r="AT143" s="61" t="str">
        <f ca="1" t="shared" si="34"/>
        <v/>
      </c>
      <c r="AU143" s="61" t="str">
        <f ca="1" t="shared" si="34"/>
        <v/>
      </c>
      <c r="AV143" s="61" t="str">
        <f ca="1" t="shared" si="34"/>
        <v/>
      </c>
      <c r="AW143" s="61" t="str">
        <f ca="1" t="shared" si="34"/>
        <v/>
      </c>
      <c r="AX143" s="61" t="str">
        <f ca="1" t="shared" si="34"/>
        <v/>
      </c>
      <c r="AY143" s="61" t="str">
        <f ca="1" t="shared" si="34"/>
        <v/>
      </c>
      <c r="AZ143" s="61" t="str">
        <f ca="1" t="shared" si="34"/>
        <v/>
      </c>
      <c r="BA143" s="61" t="str">
        <f ca="1" t="shared" si="34"/>
        <v/>
      </c>
      <c r="BB143" s="61" t="str">
        <f ca="1" t="shared" si="34"/>
        <v/>
      </c>
      <c r="BC143" s="61" t="str">
        <f ca="1" t="shared" si="34"/>
        <v/>
      </c>
      <c r="BD143" s="61" t="str">
        <f ca="1" t="shared" si="34"/>
        <v/>
      </c>
      <c r="BE143" s="61" t="str">
        <f ca="1" t="shared" si="32"/>
        <v/>
      </c>
      <c r="BF143" s="61" t="str">
        <f ca="1" t="shared" si="32"/>
        <v/>
      </c>
      <c r="BG143" s="61" t="str">
        <f ca="1" t="shared" si="32"/>
        <v/>
      </c>
      <c r="BH143" s="61" t="str">
        <f ca="1" t="shared" si="32"/>
        <v/>
      </c>
      <c r="BI143" s="61" t="str">
        <f ca="1" t="shared" si="32"/>
        <v/>
      </c>
      <c r="BJ143" s="61" t="str">
        <f ca="1" t="shared" si="32"/>
        <v/>
      </c>
      <c r="BK143" s="61" t="str">
        <f ca="1" t="shared" si="32"/>
        <v/>
      </c>
      <c r="BL143" s="61" t="str">
        <f ca="1" t="shared" si="32"/>
        <v/>
      </c>
      <c r="BM143" s="61" t="str">
        <f ca="1" t="shared" si="32"/>
        <v/>
      </c>
      <c r="BN143" s="9"/>
    </row>
    <row r="144" s="2" customFormat="1" ht="40.15" customHeight="1" spans="2:66">
      <c r="B144" s="36"/>
      <c r="C144" s="33" t="s">
        <v>22</v>
      </c>
      <c r="D144" s="33"/>
      <c r="E144" s="33"/>
      <c r="F144" s="34"/>
      <c r="G144" s="75">
        <v>45822</v>
      </c>
      <c r="H144" s="31">
        <v>1</v>
      </c>
      <c r="I144" s="59"/>
      <c r="J144" s="60">
        <f ca="1" t="shared" ref="J144:X160" si="35">IF(AND($C144="目标",J$7&gt;=$G144,J$7&lt;=$G144+$H144-1),2,IF(AND($C144="里程碑",J$7&gt;=$G144,J$7&lt;=$G144+$H144-1),1,""))</f>
        <v>2</v>
      </c>
      <c r="K144" s="61" t="str">
        <f ca="1" t="shared" si="35"/>
        <v/>
      </c>
      <c r="L144" s="61" t="str">
        <f ca="1" t="shared" si="35"/>
        <v/>
      </c>
      <c r="M144" s="61" t="str">
        <f ca="1" t="shared" si="35"/>
        <v/>
      </c>
      <c r="N144" s="61" t="str">
        <f ca="1" t="shared" si="35"/>
        <v/>
      </c>
      <c r="O144" s="61" t="str">
        <f ca="1" t="shared" si="35"/>
        <v/>
      </c>
      <c r="P144" s="61" t="str">
        <f ca="1" t="shared" si="35"/>
        <v/>
      </c>
      <c r="Q144" s="61" t="str">
        <f ca="1" t="shared" si="35"/>
        <v/>
      </c>
      <c r="R144" s="61" t="str">
        <f ca="1" t="shared" si="35"/>
        <v/>
      </c>
      <c r="S144" s="61" t="str">
        <f ca="1" t="shared" si="35"/>
        <v/>
      </c>
      <c r="T144" s="61" t="str">
        <f ca="1" t="shared" si="35"/>
        <v/>
      </c>
      <c r="U144" s="61" t="str">
        <f ca="1" t="shared" si="35"/>
        <v/>
      </c>
      <c r="V144" s="61" t="str">
        <f ca="1" t="shared" si="35"/>
        <v/>
      </c>
      <c r="W144" s="61" t="str">
        <f ca="1" t="shared" si="35"/>
        <v/>
      </c>
      <c r="X144" s="61" t="str">
        <f ca="1" t="shared" si="35"/>
        <v/>
      </c>
      <c r="Y144" s="61" t="str">
        <f ca="1" t="shared" si="33"/>
        <v/>
      </c>
      <c r="Z144" s="61" t="str">
        <f ca="1" t="shared" si="33"/>
        <v/>
      </c>
      <c r="AA144" s="61" t="str">
        <f ca="1" t="shared" si="33"/>
        <v/>
      </c>
      <c r="AB144" s="61" t="str">
        <f ca="1" t="shared" si="33"/>
        <v/>
      </c>
      <c r="AC144" s="61" t="str">
        <f ca="1" t="shared" si="33"/>
        <v/>
      </c>
      <c r="AD144" s="61" t="str">
        <f ca="1" t="shared" si="33"/>
        <v/>
      </c>
      <c r="AE144" s="61" t="str">
        <f ca="1" t="shared" si="33"/>
        <v/>
      </c>
      <c r="AF144" s="61" t="str">
        <f ca="1" t="shared" si="33"/>
        <v/>
      </c>
      <c r="AG144" s="61" t="str">
        <f ca="1" t="shared" si="33"/>
        <v/>
      </c>
      <c r="AH144" s="61" t="str">
        <f ca="1" t="shared" si="33"/>
        <v/>
      </c>
      <c r="AI144" s="61" t="str">
        <f ca="1" t="shared" si="33"/>
        <v/>
      </c>
      <c r="AJ144" s="61" t="str">
        <f ca="1" t="shared" si="33"/>
        <v/>
      </c>
      <c r="AK144" s="61" t="str">
        <f ca="1" t="shared" si="33"/>
        <v/>
      </c>
      <c r="AL144" s="61" t="str">
        <f ca="1" t="shared" si="33"/>
        <v/>
      </c>
      <c r="AM144" s="61" t="str">
        <f ca="1" t="shared" si="33"/>
        <v/>
      </c>
      <c r="AN144" s="61" t="str">
        <f ca="1" t="shared" si="33"/>
        <v/>
      </c>
      <c r="AO144" s="61" t="str">
        <f ca="1" t="shared" si="34"/>
        <v/>
      </c>
      <c r="AP144" s="61" t="str">
        <f ca="1" t="shared" si="34"/>
        <v/>
      </c>
      <c r="AQ144" s="61" t="str">
        <f ca="1" t="shared" si="34"/>
        <v/>
      </c>
      <c r="AR144" s="61" t="str">
        <f ca="1" t="shared" si="34"/>
        <v/>
      </c>
      <c r="AS144" s="61" t="str">
        <f ca="1" t="shared" si="34"/>
        <v/>
      </c>
      <c r="AT144" s="61" t="str">
        <f ca="1" t="shared" si="34"/>
        <v/>
      </c>
      <c r="AU144" s="61" t="str">
        <f ca="1" t="shared" si="34"/>
        <v/>
      </c>
      <c r="AV144" s="61" t="str">
        <f ca="1" t="shared" si="34"/>
        <v/>
      </c>
      <c r="AW144" s="61" t="str">
        <f ca="1" t="shared" si="34"/>
        <v/>
      </c>
      <c r="AX144" s="61" t="str">
        <f ca="1" t="shared" si="34"/>
        <v/>
      </c>
      <c r="AY144" s="61" t="str">
        <f ca="1" t="shared" si="34"/>
        <v/>
      </c>
      <c r="AZ144" s="61" t="str">
        <f ca="1" t="shared" si="34"/>
        <v/>
      </c>
      <c r="BA144" s="61" t="str">
        <f ca="1" t="shared" si="34"/>
        <v/>
      </c>
      <c r="BB144" s="61" t="str">
        <f ca="1" t="shared" si="34"/>
        <v/>
      </c>
      <c r="BC144" s="61" t="str">
        <f ca="1" t="shared" si="34"/>
        <v/>
      </c>
      <c r="BD144" s="61" t="str">
        <f ca="1" t="shared" si="34"/>
        <v/>
      </c>
      <c r="BE144" s="61" t="str">
        <f ca="1" t="shared" si="32"/>
        <v/>
      </c>
      <c r="BF144" s="61" t="str">
        <f ca="1" t="shared" si="32"/>
        <v/>
      </c>
      <c r="BG144" s="61" t="str">
        <f ca="1" t="shared" si="32"/>
        <v/>
      </c>
      <c r="BH144" s="61" t="str">
        <f ca="1" t="shared" si="32"/>
        <v/>
      </c>
      <c r="BI144" s="61" t="str">
        <f ca="1" t="shared" si="32"/>
        <v/>
      </c>
      <c r="BJ144" s="61" t="str">
        <f ca="1" t="shared" si="32"/>
        <v/>
      </c>
      <c r="BK144" s="61" t="str">
        <f ca="1" t="shared" si="32"/>
        <v/>
      </c>
      <c r="BL144" s="61" t="str">
        <f ca="1" t="shared" si="32"/>
        <v/>
      </c>
      <c r="BM144" s="61" t="str">
        <f ca="1" t="shared" si="32"/>
        <v/>
      </c>
      <c r="BN144" s="9"/>
    </row>
    <row r="145" s="2" customFormat="1" ht="40.15" customHeight="1" spans="2:66">
      <c r="B145" s="36"/>
      <c r="C145" s="33" t="s">
        <v>22</v>
      </c>
      <c r="D145" s="33"/>
      <c r="E145" s="33"/>
      <c r="F145" s="34"/>
      <c r="G145" s="75">
        <v>45822</v>
      </c>
      <c r="H145" s="31">
        <v>1</v>
      </c>
      <c r="I145" s="59"/>
      <c r="J145" s="60">
        <f ca="1" t="shared" si="35"/>
        <v>2</v>
      </c>
      <c r="K145" s="61" t="str">
        <f ca="1" t="shared" si="35"/>
        <v/>
      </c>
      <c r="L145" s="61" t="str">
        <f ca="1" t="shared" si="35"/>
        <v/>
      </c>
      <c r="M145" s="61" t="str">
        <f ca="1" t="shared" si="35"/>
        <v/>
      </c>
      <c r="N145" s="61" t="str">
        <f ca="1" t="shared" si="35"/>
        <v/>
      </c>
      <c r="O145" s="61" t="str">
        <f ca="1" t="shared" si="35"/>
        <v/>
      </c>
      <c r="P145" s="61" t="str">
        <f ca="1" t="shared" si="35"/>
        <v/>
      </c>
      <c r="Q145" s="61" t="str">
        <f ca="1" t="shared" si="35"/>
        <v/>
      </c>
      <c r="R145" s="61" t="str">
        <f ca="1" t="shared" si="35"/>
        <v/>
      </c>
      <c r="S145" s="61" t="str">
        <f ca="1" t="shared" si="35"/>
        <v/>
      </c>
      <c r="T145" s="61" t="str">
        <f ca="1" t="shared" si="35"/>
        <v/>
      </c>
      <c r="U145" s="61" t="str">
        <f ca="1" t="shared" si="35"/>
        <v/>
      </c>
      <c r="V145" s="61" t="str">
        <f ca="1" t="shared" si="35"/>
        <v/>
      </c>
      <c r="W145" s="61" t="str">
        <f ca="1" t="shared" si="35"/>
        <v/>
      </c>
      <c r="X145" s="61" t="str">
        <f ca="1" t="shared" si="35"/>
        <v/>
      </c>
      <c r="Y145" s="61" t="str">
        <f ca="1" t="shared" si="33"/>
        <v/>
      </c>
      <c r="Z145" s="61" t="str">
        <f ca="1" t="shared" si="33"/>
        <v/>
      </c>
      <c r="AA145" s="61" t="str">
        <f ca="1" t="shared" si="33"/>
        <v/>
      </c>
      <c r="AB145" s="61" t="str">
        <f ca="1" t="shared" si="33"/>
        <v/>
      </c>
      <c r="AC145" s="61" t="str">
        <f ca="1" t="shared" si="33"/>
        <v/>
      </c>
      <c r="AD145" s="61" t="str">
        <f ca="1" t="shared" si="33"/>
        <v/>
      </c>
      <c r="AE145" s="61" t="str">
        <f ca="1" t="shared" si="33"/>
        <v/>
      </c>
      <c r="AF145" s="61" t="str">
        <f ca="1" t="shared" si="33"/>
        <v/>
      </c>
      <c r="AG145" s="61" t="str">
        <f ca="1" t="shared" si="33"/>
        <v/>
      </c>
      <c r="AH145" s="61" t="str">
        <f ca="1" t="shared" si="33"/>
        <v/>
      </c>
      <c r="AI145" s="61" t="str">
        <f ca="1" t="shared" si="33"/>
        <v/>
      </c>
      <c r="AJ145" s="61" t="str">
        <f ca="1" t="shared" si="33"/>
        <v/>
      </c>
      <c r="AK145" s="61" t="str">
        <f ca="1" t="shared" si="33"/>
        <v/>
      </c>
      <c r="AL145" s="61" t="str">
        <f ca="1" t="shared" si="33"/>
        <v/>
      </c>
      <c r="AM145" s="61" t="str">
        <f ca="1" t="shared" si="33"/>
        <v/>
      </c>
      <c r="AN145" s="61" t="str">
        <f ca="1" t="shared" si="33"/>
        <v/>
      </c>
      <c r="AO145" s="61" t="str">
        <f ca="1" t="shared" si="34"/>
        <v/>
      </c>
      <c r="AP145" s="61" t="str">
        <f ca="1" t="shared" si="34"/>
        <v/>
      </c>
      <c r="AQ145" s="61" t="str">
        <f ca="1" t="shared" si="34"/>
        <v/>
      </c>
      <c r="AR145" s="61" t="str">
        <f ca="1" t="shared" si="34"/>
        <v/>
      </c>
      <c r="AS145" s="61" t="str">
        <f ca="1" t="shared" si="34"/>
        <v/>
      </c>
      <c r="AT145" s="61" t="str">
        <f ca="1" t="shared" si="34"/>
        <v/>
      </c>
      <c r="AU145" s="61" t="str">
        <f ca="1" t="shared" si="34"/>
        <v/>
      </c>
      <c r="AV145" s="61" t="str">
        <f ca="1" t="shared" si="34"/>
        <v/>
      </c>
      <c r="AW145" s="61" t="str">
        <f ca="1" t="shared" si="34"/>
        <v/>
      </c>
      <c r="AX145" s="61" t="str">
        <f ca="1" t="shared" si="34"/>
        <v/>
      </c>
      <c r="AY145" s="61" t="str">
        <f ca="1" t="shared" si="34"/>
        <v/>
      </c>
      <c r="AZ145" s="61" t="str">
        <f ca="1" t="shared" si="34"/>
        <v/>
      </c>
      <c r="BA145" s="61" t="str">
        <f ca="1" t="shared" si="34"/>
        <v/>
      </c>
      <c r="BB145" s="61" t="str">
        <f ca="1" t="shared" si="34"/>
        <v/>
      </c>
      <c r="BC145" s="61" t="str">
        <f ca="1" t="shared" si="34"/>
        <v/>
      </c>
      <c r="BD145" s="61" t="str">
        <f ca="1" t="shared" si="34"/>
        <v/>
      </c>
      <c r="BE145" s="61" t="str">
        <f ca="1" t="shared" si="32"/>
        <v/>
      </c>
      <c r="BF145" s="61" t="str">
        <f ca="1" t="shared" si="32"/>
        <v/>
      </c>
      <c r="BG145" s="61" t="str">
        <f ca="1" t="shared" si="32"/>
        <v/>
      </c>
      <c r="BH145" s="61" t="str">
        <f ca="1" t="shared" si="32"/>
        <v/>
      </c>
      <c r="BI145" s="61" t="str">
        <f ca="1" t="shared" si="32"/>
        <v/>
      </c>
      <c r="BJ145" s="61" t="str">
        <f ca="1" t="shared" si="32"/>
        <v/>
      </c>
      <c r="BK145" s="61" t="str">
        <f ca="1" t="shared" si="32"/>
        <v/>
      </c>
      <c r="BL145" s="61" t="str">
        <f ca="1" t="shared" si="32"/>
        <v/>
      </c>
      <c r="BM145" s="61" t="str">
        <f ca="1" t="shared" si="32"/>
        <v/>
      </c>
      <c r="BN145" s="9"/>
    </row>
    <row r="146" s="2" customFormat="1" ht="40.15" customHeight="1" spans="2:66">
      <c r="B146" s="36"/>
      <c r="C146" s="33" t="s">
        <v>22</v>
      </c>
      <c r="D146" s="33"/>
      <c r="E146" s="33"/>
      <c r="F146" s="34"/>
      <c r="G146" s="75">
        <v>45822</v>
      </c>
      <c r="H146" s="31">
        <v>1</v>
      </c>
      <c r="I146" s="59"/>
      <c r="J146" s="60">
        <f ca="1" t="shared" si="35"/>
        <v>2</v>
      </c>
      <c r="K146" s="61" t="str">
        <f ca="1" t="shared" si="35"/>
        <v/>
      </c>
      <c r="L146" s="61" t="str">
        <f ca="1" t="shared" si="35"/>
        <v/>
      </c>
      <c r="M146" s="61" t="str">
        <f ca="1" t="shared" si="35"/>
        <v/>
      </c>
      <c r="N146" s="61" t="str">
        <f ca="1" t="shared" si="35"/>
        <v/>
      </c>
      <c r="O146" s="61" t="str">
        <f ca="1" t="shared" si="35"/>
        <v/>
      </c>
      <c r="P146" s="61" t="str">
        <f ca="1" t="shared" si="35"/>
        <v/>
      </c>
      <c r="Q146" s="61" t="str">
        <f ca="1" t="shared" si="35"/>
        <v/>
      </c>
      <c r="R146" s="61" t="str">
        <f ca="1" t="shared" si="35"/>
        <v/>
      </c>
      <c r="S146" s="61" t="str">
        <f ca="1" t="shared" si="35"/>
        <v/>
      </c>
      <c r="T146" s="61" t="str">
        <f ca="1" t="shared" si="35"/>
        <v/>
      </c>
      <c r="U146" s="61" t="str">
        <f ca="1" t="shared" si="35"/>
        <v/>
      </c>
      <c r="V146" s="61" t="str">
        <f ca="1" t="shared" si="35"/>
        <v/>
      </c>
      <c r="W146" s="61" t="str">
        <f ca="1" t="shared" si="35"/>
        <v/>
      </c>
      <c r="X146" s="61" t="str">
        <f ca="1" t="shared" si="35"/>
        <v/>
      </c>
      <c r="Y146" s="61" t="str">
        <f ca="1" t="shared" si="33"/>
        <v/>
      </c>
      <c r="Z146" s="61" t="str">
        <f ca="1" t="shared" si="33"/>
        <v/>
      </c>
      <c r="AA146" s="61" t="str">
        <f ca="1" t="shared" si="33"/>
        <v/>
      </c>
      <c r="AB146" s="61" t="str">
        <f ca="1" t="shared" si="33"/>
        <v/>
      </c>
      <c r="AC146" s="61" t="str">
        <f ca="1" t="shared" si="33"/>
        <v/>
      </c>
      <c r="AD146" s="61" t="str">
        <f ca="1" t="shared" si="33"/>
        <v/>
      </c>
      <c r="AE146" s="61" t="str">
        <f ca="1" t="shared" si="33"/>
        <v/>
      </c>
      <c r="AF146" s="61" t="str">
        <f ca="1" t="shared" si="33"/>
        <v/>
      </c>
      <c r="AG146" s="61" t="str">
        <f ca="1" t="shared" si="33"/>
        <v/>
      </c>
      <c r="AH146" s="61" t="str">
        <f ca="1" t="shared" si="33"/>
        <v/>
      </c>
      <c r="AI146" s="61" t="str">
        <f ca="1" t="shared" si="33"/>
        <v/>
      </c>
      <c r="AJ146" s="61" t="str">
        <f ca="1" t="shared" si="33"/>
        <v/>
      </c>
      <c r="AK146" s="61" t="str">
        <f ca="1" t="shared" si="33"/>
        <v/>
      </c>
      <c r="AL146" s="61" t="str">
        <f ca="1" t="shared" si="33"/>
        <v/>
      </c>
      <c r="AM146" s="61" t="str">
        <f ca="1" t="shared" si="33"/>
        <v/>
      </c>
      <c r="AN146" s="61" t="str">
        <f ca="1" t="shared" si="33"/>
        <v/>
      </c>
      <c r="AO146" s="61" t="str">
        <f ca="1" t="shared" si="34"/>
        <v/>
      </c>
      <c r="AP146" s="61" t="str">
        <f ca="1" t="shared" si="34"/>
        <v/>
      </c>
      <c r="AQ146" s="61" t="str">
        <f ca="1" t="shared" si="34"/>
        <v/>
      </c>
      <c r="AR146" s="61" t="str">
        <f ca="1" t="shared" si="34"/>
        <v/>
      </c>
      <c r="AS146" s="61" t="str">
        <f ca="1" t="shared" si="34"/>
        <v/>
      </c>
      <c r="AT146" s="61" t="str">
        <f ca="1" t="shared" si="34"/>
        <v/>
      </c>
      <c r="AU146" s="61" t="str">
        <f ca="1" t="shared" si="34"/>
        <v/>
      </c>
      <c r="AV146" s="61" t="str">
        <f ca="1" t="shared" si="34"/>
        <v/>
      </c>
      <c r="AW146" s="61" t="str">
        <f ca="1" t="shared" si="34"/>
        <v/>
      </c>
      <c r="AX146" s="61" t="str">
        <f ca="1" t="shared" si="34"/>
        <v/>
      </c>
      <c r="AY146" s="61" t="str">
        <f ca="1" t="shared" si="34"/>
        <v/>
      </c>
      <c r="AZ146" s="61" t="str">
        <f ca="1" t="shared" si="34"/>
        <v/>
      </c>
      <c r="BA146" s="61" t="str">
        <f ca="1" t="shared" si="34"/>
        <v/>
      </c>
      <c r="BB146" s="61" t="str">
        <f ca="1" t="shared" si="34"/>
        <v/>
      </c>
      <c r="BC146" s="61" t="str">
        <f ca="1" t="shared" si="34"/>
        <v/>
      </c>
      <c r="BD146" s="61" t="str">
        <f ca="1" t="shared" si="34"/>
        <v/>
      </c>
      <c r="BE146" s="61" t="str">
        <f ca="1" t="shared" si="32"/>
        <v/>
      </c>
      <c r="BF146" s="61" t="str">
        <f ca="1" t="shared" si="32"/>
        <v/>
      </c>
      <c r="BG146" s="61" t="str">
        <f ca="1" t="shared" si="32"/>
        <v/>
      </c>
      <c r="BH146" s="61" t="str">
        <f ca="1" t="shared" si="32"/>
        <v/>
      </c>
      <c r="BI146" s="61" t="str">
        <f ca="1" t="shared" si="32"/>
        <v/>
      </c>
      <c r="BJ146" s="61" t="str">
        <f ca="1" t="shared" si="32"/>
        <v/>
      </c>
      <c r="BK146" s="61" t="str">
        <f ca="1" t="shared" si="32"/>
        <v/>
      </c>
      <c r="BL146" s="61" t="str">
        <f ca="1" t="shared" si="32"/>
        <v/>
      </c>
      <c r="BM146" s="61" t="str">
        <f ca="1" t="shared" si="32"/>
        <v/>
      </c>
      <c r="BN146" s="9"/>
    </row>
    <row r="147" s="2" customFormat="1" ht="40.15" customHeight="1" spans="2:66">
      <c r="B147" s="36"/>
      <c r="C147" s="33" t="s">
        <v>22</v>
      </c>
      <c r="D147" s="33"/>
      <c r="E147" s="33"/>
      <c r="F147" s="34"/>
      <c r="G147" s="75">
        <v>45822</v>
      </c>
      <c r="H147" s="31">
        <v>1</v>
      </c>
      <c r="I147" s="59"/>
      <c r="J147" s="60">
        <f ca="1" t="shared" si="35"/>
        <v>2</v>
      </c>
      <c r="K147" s="61" t="str">
        <f ca="1" t="shared" si="35"/>
        <v/>
      </c>
      <c r="L147" s="61" t="str">
        <f ca="1" t="shared" si="35"/>
        <v/>
      </c>
      <c r="M147" s="61" t="str">
        <f ca="1" t="shared" si="35"/>
        <v/>
      </c>
      <c r="N147" s="61" t="str">
        <f ca="1" t="shared" si="35"/>
        <v/>
      </c>
      <c r="O147" s="61" t="str">
        <f ca="1" t="shared" si="35"/>
        <v/>
      </c>
      <c r="P147" s="61" t="str">
        <f ca="1" t="shared" si="35"/>
        <v/>
      </c>
      <c r="Q147" s="61" t="str">
        <f ca="1" t="shared" si="35"/>
        <v/>
      </c>
      <c r="R147" s="61" t="str">
        <f ca="1" t="shared" si="35"/>
        <v/>
      </c>
      <c r="S147" s="61" t="str">
        <f ca="1" t="shared" si="35"/>
        <v/>
      </c>
      <c r="T147" s="61" t="str">
        <f ca="1" t="shared" si="35"/>
        <v/>
      </c>
      <c r="U147" s="61" t="str">
        <f ca="1" t="shared" si="35"/>
        <v/>
      </c>
      <c r="V147" s="61" t="str">
        <f ca="1" t="shared" si="35"/>
        <v/>
      </c>
      <c r="W147" s="61" t="str">
        <f ca="1" t="shared" si="35"/>
        <v/>
      </c>
      <c r="X147" s="61" t="str">
        <f ca="1" t="shared" si="35"/>
        <v/>
      </c>
      <c r="Y147" s="61" t="str">
        <f ca="1" t="shared" si="33"/>
        <v/>
      </c>
      <c r="Z147" s="61" t="str">
        <f ca="1" t="shared" si="33"/>
        <v/>
      </c>
      <c r="AA147" s="61" t="str">
        <f ca="1" t="shared" si="33"/>
        <v/>
      </c>
      <c r="AB147" s="61" t="str">
        <f ca="1" t="shared" si="33"/>
        <v/>
      </c>
      <c r="AC147" s="61" t="str">
        <f ca="1" t="shared" si="33"/>
        <v/>
      </c>
      <c r="AD147" s="61" t="str">
        <f ca="1" t="shared" si="33"/>
        <v/>
      </c>
      <c r="AE147" s="61" t="str">
        <f ca="1" t="shared" si="33"/>
        <v/>
      </c>
      <c r="AF147" s="61" t="str">
        <f ca="1" t="shared" si="33"/>
        <v/>
      </c>
      <c r="AG147" s="61" t="str">
        <f ca="1" t="shared" si="33"/>
        <v/>
      </c>
      <c r="AH147" s="61" t="str">
        <f ca="1" t="shared" si="33"/>
        <v/>
      </c>
      <c r="AI147" s="61" t="str">
        <f ca="1" t="shared" si="33"/>
        <v/>
      </c>
      <c r="AJ147" s="61" t="str">
        <f ca="1" t="shared" si="33"/>
        <v/>
      </c>
      <c r="AK147" s="61" t="str">
        <f ca="1" t="shared" si="33"/>
        <v/>
      </c>
      <c r="AL147" s="61" t="str">
        <f ca="1" t="shared" si="33"/>
        <v/>
      </c>
      <c r="AM147" s="61" t="str">
        <f ca="1" t="shared" si="33"/>
        <v/>
      </c>
      <c r="AN147" s="61" t="str">
        <f ca="1" t="shared" si="33"/>
        <v/>
      </c>
      <c r="AO147" s="61" t="str">
        <f ca="1" t="shared" si="34"/>
        <v/>
      </c>
      <c r="AP147" s="61" t="str">
        <f ca="1" t="shared" si="34"/>
        <v/>
      </c>
      <c r="AQ147" s="61" t="str">
        <f ca="1" t="shared" si="34"/>
        <v/>
      </c>
      <c r="AR147" s="61" t="str">
        <f ca="1" t="shared" si="34"/>
        <v/>
      </c>
      <c r="AS147" s="61" t="str">
        <f ca="1" t="shared" si="34"/>
        <v/>
      </c>
      <c r="AT147" s="61" t="str">
        <f ca="1" t="shared" si="34"/>
        <v/>
      </c>
      <c r="AU147" s="61" t="str">
        <f ca="1" t="shared" si="34"/>
        <v/>
      </c>
      <c r="AV147" s="61" t="str">
        <f ca="1" t="shared" si="34"/>
        <v/>
      </c>
      <c r="AW147" s="61" t="str">
        <f ca="1" t="shared" si="34"/>
        <v/>
      </c>
      <c r="AX147" s="61" t="str">
        <f ca="1" t="shared" si="34"/>
        <v/>
      </c>
      <c r="AY147" s="61" t="str">
        <f ca="1" t="shared" si="34"/>
        <v/>
      </c>
      <c r="AZ147" s="61" t="str">
        <f ca="1" t="shared" si="34"/>
        <v/>
      </c>
      <c r="BA147" s="61" t="str">
        <f ca="1" t="shared" si="34"/>
        <v/>
      </c>
      <c r="BB147" s="61" t="str">
        <f ca="1" t="shared" si="34"/>
        <v/>
      </c>
      <c r="BC147" s="61" t="str">
        <f ca="1" t="shared" si="34"/>
        <v/>
      </c>
      <c r="BD147" s="61" t="str">
        <f ca="1" t="shared" si="34"/>
        <v/>
      </c>
      <c r="BE147" s="61" t="str">
        <f ca="1" t="shared" si="32"/>
        <v/>
      </c>
      <c r="BF147" s="61" t="str">
        <f ca="1" t="shared" si="32"/>
        <v/>
      </c>
      <c r="BG147" s="61" t="str">
        <f ca="1" t="shared" si="32"/>
        <v/>
      </c>
      <c r="BH147" s="61" t="str">
        <f ca="1" t="shared" si="32"/>
        <v/>
      </c>
      <c r="BI147" s="61" t="str">
        <f ca="1" t="shared" si="32"/>
        <v/>
      </c>
      <c r="BJ147" s="61" t="str">
        <f ca="1" t="shared" si="32"/>
        <v/>
      </c>
      <c r="BK147" s="61" t="str">
        <f ca="1" t="shared" si="32"/>
        <v/>
      </c>
      <c r="BL147" s="61" t="str">
        <f ca="1" t="shared" si="32"/>
        <v/>
      </c>
      <c r="BM147" s="61" t="str">
        <f ca="1" t="shared" si="32"/>
        <v/>
      </c>
      <c r="BN147" s="9"/>
    </row>
    <row r="148" s="2" customFormat="1" ht="40.15" customHeight="1" spans="2:66">
      <c r="B148" s="36"/>
      <c r="C148" s="33" t="s">
        <v>22</v>
      </c>
      <c r="D148" s="33"/>
      <c r="E148" s="33"/>
      <c r="F148" s="34"/>
      <c r="G148" s="75">
        <v>45822</v>
      </c>
      <c r="H148" s="31">
        <v>1</v>
      </c>
      <c r="I148" s="59"/>
      <c r="J148" s="60">
        <f ca="1" t="shared" si="35"/>
        <v>2</v>
      </c>
      <c r="K148" s="61" t="str">
        <f ca="1" t="shared" si="35"/>
        <v/>
      </c>
      <c r="L148" s="61" t="str">
        <f ca="1" t="shared" si="35"/>
        <v/>
      </c>
      <c r="M148" s="61" t="str">
        <f ca="1" t="shared" si="35"/>
        <v/>
      </c>
      <c r="N148" s="61" t="str">
        <f ca="1" t="shared" si="35"/>
        <v/>
      </c>
      <c r="O148" s="61" t="str">
        <f ca="1" t="shared" si="35"/>
        <v/>
      </c>
      <c r="P148" s="61" t="str">
        <f ca="1" t="shared" si="35"/>
        <v/>
      </c>
      <c r="Q148" s="61" t="str">
        <f ca="1" t="shared" si="35"/>
        <v/>
      </c>
      <c r="R148" s="61" t="str">
        <f ca="1" t="shared" si="35"/>
        <v/>
      </c>
      <c r="S148" s="61" t="str">
        <f ca="1" t="shared" si="35"/>
        <v/>
      </c>
      <c r="T148" s="61" t="str">
        <f ca="1" t="shared" si="35"/>
        <v/>
      </c>
      <c r="U148" s="61" t="str">
        <f ca="1" t="shared" si="35"/>
        <v/>
      </c>
      <c r="V148" s="61" t="str">
        <f ca="1" t="shared" si="35"/>
        <v/>
      </c>
      <c r="W148" s="61" t="str">
        <f ca="1" t="shared" si="35"/>
        <v/>
      </c>
      <c r="X148" s="61" t="str">
        <f ca="1" t="shared" si="35"/>
        <v/>
      </c>
      <c r="Y148" s="61" t="str">
        <f ca="1" t="shared" si="33"/>
        <v/>
      </c>
      <c r="Z148" s="61" t="str">
        <f ca="1" t="shared" si="33"/>
        <v/>
      </c>
      <c r="AA148" s="61" t="str">
        <f ca="1" t="shared" si="33"/>
        <v/>
      </c>
      <c r="AB148" s="61" t="str">
        <f ca="1" t="shared" si="33"/>
        <v/>
      </c>
      <c r="AC148" s="61" t="str">
        <f ca="1" t="shared" si="33"/>
        <v/>
      </c>
      <c r="AD148" s="61" t="str">
        <f ca="1" t="shared" si="33"/>
        <v/>
      </c>
      <c r="AE148" s="61" t="str">
        <f ca="1" t="shared" si="33"/>
        <v/>
      </c>
      <c r="AF148" s="61" t="str">
        <f ca="1" t="shared" si="33"/>
        <v/>
      </c>
      <c r="AG148" s="61" t="str">
        <f ca="1" t="shared" si="33"/>
        <v/>
      </c>
      <c r="AH148" s="61" t="str">
        <f ca="1" t="shared" si="33"/>
        <v/>
      </c>
      <c r="AI148" s="61" t="str">
        <f ca="1" t="shared" si="33"/>
        <v/>
      </c>
      <c r="AJ148" s="61" t="str">
        <f ca="1" t="shared" si="33"/>
        <v/>
      </c>
      <c r="AK148" s="61" t="str">
        <f ca="1" t="shared" si="33"/>
        <v/>
      </c>
      <c r="AL148" s="61" t="str">
        <f ca="1" t="shared" si="33"/>
        <v/>
      </c>
      <c r="AM148" s="61" t="str">
        <f ca="1" t="shared" si="33"/>
        <v/>
      </c>
      <c r="AN148" s="61" t="str">
        <f ca="1" t="shared" si="33"/>
        <v/>
      </c>
      <c r="AO148" s="61" t="str">
        <f ca="1" t="shared" si="34"/>
        <v/>
      </c>
      <c r="AP148" s="61" t="str">
        <f ca="1" t="shared" si="34"/>
        <v/>
      </c>
      <c r="AQ148" s="61" t="str">
        <f ca="1" t="shared" si="34"/>
        <v/>
      </c>
      <c r="AR148" s="61" t="str">
        <f ca="1" t="shared" si="34"/>
        <v/>
      </c>
      <c r="AS148" s="61" t="str">
        <f ca="1" t="shared" si="34"/>
        <v/>
      </c>
      <c r="AT148" s="61" t="str">
        <f ca="1" t="shared" si="34"/>
        <v/>
      </c>
      <c r="AU148" s="61" t="str">
        <f ca="1" t="shared" si="34"/>
        <v/>
      </c>
      <c r="AV148" s="61" t="str">
        <f ca="1" t="shared" si="34"/>
        <v/>
      </c>
      <c r="AW148" s="61" t="str">
        <f ca="1" t="shared" si="34"/>
        <v/>
      </c>
      <c r="AX148" s="61" t="str">
        <f ca="1" t="shared" si="34"/>
        <v/>
      </c>
      <c r="AY148" s="61" t="str">
        <f ca="1" t="shared" si="34"/>
        <v/>
      </c>
      <c r="AZ148" s="61" t="str">
        <f ca="1" t="shared" si="34"/>
        <v/>
      </c>
      <c r="BA148" s="61" t="str">
        <f ca="1" t="shared" si="34"/>
        <v/>
      </c>
      <c r="BB148" s="61" t="str">
        <f ca="1" t="shared" si="34"/>
        <v/>
      </c>
      <c r="BC148" s="61" t="str">
        <f ca="1" t="shared" si="34"/>
        <v/>
      </c>
      <c r="BD148" s="61" t="str">
        <f ca="1" t="shared" si="34"/>
        <v/>
      </c>
      <c r="BE148" s="61" t="str">
        <f ca="1" t="shared" si="32"/>
        <v/>
      </c>
      <c r="BF148" s="61" t="str">
        <f ca="1" t="shared" si="32"/>
        <v/>
      </c>
      <c r="BG148" s="61" t="str">
        <f ca="1" t="shared" si="32"/>
        <v/>
      </c>
      <c r="BH148" s="61" t="str">
        <f ca="1" t="shared" si="32"/>
        <v/>
      </c>
      <c r="BI148" s="61" t="str">
        <f ca="1" t="shared" si="32"/>
        <v/>
      </c>
      <c r="BJ148" s="61" t="str">
        <f ca="1" t="shared" si="32"/>
        <v/>
      </c>
      <c r="BK148" s="61" t="str">
        <f ca="1" t="shared" si="32"/>
        <v/>
      </c>
      <c r="BL148" s="61" t="str">
        <f ca="1" t="shared" si="32"/>
        <v/>
      </c>
      <c r="BM148" s="61" t="str">
        <f ca="1" t="shared" si="32"/>
        <v/>
      </c>
      <c r="BN148" s="9"/>
    </row>
    <row r="149" s="2" customFormat="1" ht="40.15" customHeight="1" spans="2:66">
      <c r="B149" s="36"/>
      <c r="C149" s="33" t="s">
        <v>22</v>
      </c>
      <c r="D149" s="33"/>
      <c r="E149" s="33"/>
      <c r="F149" s="34"/>
      <c r="G149" s="75">
        <v>45822</v>
      </c>
      <c r="H149" s="31">
        <v>1</v>
      </c>
      <c r="I149" s="59"/>
      <c r="J149" s="60">
        <f ca="1" t="shared" si="35"/>
        <v>2</v>
      </c>
      <c r="K149" s="61" t="str">
        <f ca="1" t="shared" si="35"/>
        <v/>
      </c>
      <c r="L149" s="61" t="str">
        <f ca="1" t="shared" si="35"/>
        <v/>
      </c>
      <c r="M149" s="61" t="str">
        <f ca="1" t="shared" si="35"/>
        <v/>
      </c>
      <c r="N149" s="61" t="str">
        <f ca="1" t="shared" si="35"/>
        <v/>
      </c>
      <c r="O149" s="61" t="str">
        <f ca="1" t="shared" si="35"/>
        <v/>
      </c>
      <c r="P149" s="61" t="str">
        <f ca="1" t="shared" si="35"/>
        <v/>
      </c>
      <c r="Q149" s="61" t="str">
        <f ca="1" t="shared" si="35"/>
        <v/>
      </c>
      <c r="R149" s="61" t="str">
        <f ca="1" t="shared" si="35"/>
        <v/>
      </c>
      <c r="S149" s="61" t="str">
        <f ca="1" t="shared" si="35"/>
        <v/>
      </c>
      <c r="T149" s="61" t="str">
        <f ca="1" t="shared" si="35"/>
        <v/>
      </c>
      <c r="U149" s="61" t="str">
        <f ca="1" t="shared" si="35"/>
        <v/>
      </c>
      <c r="V149" s="61" t="str">
        <f ca="1" t="shared" si="35"/>
        <v/>
      </c>
      <c r="W149" s="61" t="str">
        <f ca="1" t="shared" si="35"/>
        <v/>
      </c>
      <c r="X149" s="61" t="str">
        <f ca="1" t="shared" si="35"/>
        <v/>
      </c>
      <c r="Y149" s="61" t="str">
        <f ca="1" t="shared" si="33"/>
        <v/>
      </c>
      <c r="Z149" s="61" t="str">
        <f ca="1" t="shared" si="33"/>
        <v/>
      </c>
      <c r="AA149" s="61" t="str">
        <f ca="1" t="shared" si="33"/>
        <v/>
      </c>
      <c r="AB149" s="61" t="str">
        <f ca="1" t="shared" si="33"/>
        <v/>
      </c>
      <c r="AC149" s="61" t="str">
        <f ca="1" t="shared" si="33"/>
        <v/>
      </c>
      <c r="AD149" s="61" t="str">
        <f ca="1" t="shared" si="33"/>
        <v/>
      </c>
      <c r="AE149" s="61" t="str">
        <f ca="1" t="shared" si="33"/>
        <v/>
      </c>
      <c r="AF149" s="61" t="str">
        <f ca="1" t="shared" si="33"/>
        <v/>
      </c>
      <c r="AG149" s="61" t="str">
        <f ca="1" t="shared" si="33"/>
        <v/>
      </c>
      <c r="AH149" s="61" t="str">
        <f ca="1" t="shared" si="33"/>
        <v/>
      </c>
      <c r="AI149" s="61" t="str">
        <f ca="1" t="shared" si="33"/>
        <v/>
      </c>
      <c r="AJ149" s="61" t="str">
        <f ca="1" t="shared" si="33"/>
        <v/>
      </c>
      <c r="AK149" s="61" t="str">
        <f ca="1" t="shared" si="33"/>
        <v/>
      </c>
      <c r="AL149" s="61" t="str">
        <f ca="1" t="shared" si="33"/>
        <v/>
      </c>
      <c r="AM149" s="61" t="str">
        <f ca="1" t="shared" si="33"/>
        <v/>
      </c>
      <c r="AN149" s="61" t="str">
        <f ca="1" t="shared" si="33"/>
        <v/>
      </c>
      <c r="AO149" s="61" t="str">
        <f ca="1" t="shared" si="34"/>
        <v/>
      </c>
      <c r="AP149" s="61" t="str">
        <f ca="1" t="shared" si="34"/>
        <v/>
      </c>
      <c r="AQ149" s="61" t="str">
        <f ca="1" t="shared" si="34"/>
        <v/>
      </c>
      <c r="AR149" s="61" t="str">
        <f ca="1" t="shared" si="34"/>
        <v/>
      </c>
      <c r="AS149" s="61" t="str">
        <f ca="1" t="shared" si="34"/>
        <v/>
      </c>
      <c r="AT149" s="61" t="str">
        <f ca="1" t="shared" si="34"/>
        <v/>
      </c>
      <c r="AU149" s="61" t="str">
        <f ca="1" t="shared" si="34"/>
        <v/>
      </c>
      <c r="AV149" s="61" t="str">
        <f ca="1" t="shared" si="34"/>
        <v/>
      </c>
      <c r="AW149" s="61" t="str">
        <f ca="1" t="shared" si="34"/>
        <v/>
      </c>
      <c r="AX149" s="61" t="str">
        <f ca="1" t="shared" si="34"/>
        <v/>
      </c>
      <c r="AY149" s="61" t="str">
        <f ca="1" t="shared" si="34"/>
        <v/>
      </c>
      <c r="AZ149" s="61" t="str">
        <f ca="1" t="shared" si="34"/>
        <v/>
      </c>
      <c r="BA149" s="61" t="str">
        <f ca="1" t="shared" si="34"/>
        <v/>
      </c>
      <c r="BB149" s="61" t="str">
        <f ca="1" t="shared" si="34"/>
        <v/>
      </c>
      <c r="BC149" s="61" t="str">
        <f ca="1" t="shared" si="34"/>
        <v/>
      </c>
      <c r="BD149" s="61" t="str">
        <f ca="1" t="shared" si="34"/>
        <v/>
      </c>
      <c r="BE149" s="61" t="str">
        <f ca="1" t="shared" si="32"/>
        <v/>
      </c>
      <c r="BF149" s="61" t="str">
        <f ca="1" t="shared" si="32"/>
        <v/>
      </c>
      <c r="BG149" s="61" t="str">
        <f ca="1" t="shared" si="32"/>
        <v/>
      </c>
      <c r="BH149" s="61" t="str">
        <f ca="1" t="shared" si="32"/>
        <v/>
      </c>
      <c r="BI149" s="61" t="str">
        <f ca="1" t="shared" si="32"/>
        <v/>
      </c>
      <c r="BJ149" s="61" t="str">
        <f ca="1" t="shared" si="32"/>
        <v/>
      </c>
      <c r="BK149" s="61" t="str">
        <f ca="1" t="shared" si="32"/>
        <v/>
      </c>
      <c r="BL149" s="61" t="str">
        <f ca="1" t="shared" si="32"/>
        <v/>
      </c>
      <c r="BM149" s="61" t="str">
        <f ca="1" t="shared" si="32"/>
        <v/>
      </c>
      <c r="BN149" s="9"/>
    </row>
    <row r="150" s="2" customFormat="1" ht="40.15" customHeight="1" spans="2:66">
      <c r="B150" s="36"/>
      <c r="C150" s="33" t="s">
        <v>22</v>
      </c>
      <c r="D150" s="33"/>
      <c r="E150" s="33"/>
      <c r="F150" s="34"/>
      <c r="G150" s="75">
        <v>45822</v>
      </c>
      <c r="H150" s="31">
        <v>1</v>
      </c>
      <c r="I150" s="59"/>
      <c r="J150" s="60">
        <f ca="1" t="shared" si="35"/>
        <v>2</v>
      </c>
      <c r="K150" s="61" t="str">
        <f ca="1" t="shared" si="35"/>
        <v/>
      </c>
      <c r="L150" s="61" t="str">
        <f ca="1" t="shared" si="35"/>
        <v/>
      </c>
      <c r="M150" s="61" t="str">
        <f ca="1" t="shared" si="35"/>
        <v/>
      </c>
      <c r="N150" s="61" t="str">
        <f ca="1" t="shared" si="35"/>
        <v/>
      </c>
      <c r="O150" s="61" t="str">
        <f ca="1" t="shared" si="35"/>
        <v/>
      </c>
      <c r="P150" s="61" t="str">
        <f ca="1" t="shared" si="35"/>
        <v/>
      </c>
      <c r="Q150" s="61" t="str">
        <f ca="1" t="shared" si="35"/>
        <v/>
      </c>
      <c r="R150" s="61" t="str">
        <f ca="1" t="shared" si="35"/>
        <v/>
      </c>
      <c r="S150" s="61" t="str">
        <f ca="1" t="shared" si="35"/>
        <v/>
      </c>
      <c r="T150" s="61" t="str">
        <f ca="1" t="shared" si="35"/>
        <v/>
      </c>
      <c r="U150" s="61" t="str">
        <f ca="1" t="shared" si="35"/>
        <v/>
      </c>
      <c r="V150" s="61" t="str">
        <f ca="1" t="shared" si="35"/>
        <v/>
      </c>
      <c r="W150" s="61" t="str">
        <f ca="1" t="shared" si="35"/>
        <v/>
      </c>
      <c r="X150" s="61" t="str">
        <f ca="1" t="shared" si="35"/>
        <v/>
      </c>
      <c r="Y150" s="61" t="str">
        <f ca="1" t="shared" si="33"/>
        <v/>
      </c>
      <c r="Z150" s="61" t="str">
        <f ca="1" t="shared" si="33"/>
        <v/>
      </c>
      <c r="AA150" s="61" t="str">
        <f ca="1" t="shared" si="33"/>
        <v/>
      </c>
      <c r="AB150" s="61" t="str">
        <f ca="1" t="shared" si="33"/>
        <v/>
      </c>
      <c r="AC150" s="61" t="str">
        <f ca="1" t="shared" si="33"/>
        <v/>
      </c>
      <c r="AD150" s="61" t="str">
        <f ca="1" t="shared" si="33"/>
        <v/>
      </c>
      <c r="AE150" s="61" t="str">
        <f ca="1" t="shared" si="33"/>
        <v/>
      </c>
      <c r="AF150" s="61" t="str">
        <f ca="1" t="shared" si="33"/>
        <v/>
      </c>
      <c r="AG150" s="61" t="str">
        <f ca="1" t="shared" si="33"/>
        <v/>
      </c>
      <c r="AH150" s="61" t="str">
        <f ca="1" t="shared" si="33"/>
        <v/>
      </c>
      <c r="AI150" s="61" t="str">
        <f ca="1" t="shared" si="33"/>
        <v/>
      </c>
      <c r="AJ150" s="61" t="str">
        <f ca="1" t="shared" si="33"/>
        <v/>
      </c>
      <c r="AK150" s="61" t="str">
        <f ca="1" t="shared" si="33"/>
        <v/>
      </c>
      <c r="AL150" s="61" t="str">
        <f ca="1" t="shared" si="33"/>
        <v/>
      </c>
      <c r="AM150" s="61" t="str">
        <f ca="1" t="shared" si="33"/>
        <v/>
      </c>
      <c r="AN150" s="61" t="str">
        <f ca="1" t="shared" si="33"/>
        <v/>
      </c>
      <c r="AO150" s="61" t="str">
        <f ca="1" t="shared" si="34"/>
        <v/>
      </c>
      <c r="AP150" s="61" t="str">
        <f ca="1" t="shared" si="34"/>
        <v/>
      </c>
      <c r="AQ150" s="61" t="str">
        <f ca="1" t="shared" si="34"/>
        <v/>
      </c>
      <c r="AR150" s="61" t="str">
        <f ca="1" t="shared" si="34"/>
        <v/>
      </c>
      <c r="AS150" s="61" t="str">
        <f ca="1" t="shared" si="34"/>
        <v/>
      </c>
      <c r="AT150" s="61" t="str">
        <f ca="1" t="shared" si="34"/>
        <v/>
      </c>
      <c r="AU150" s="61" t="str">
        <f ca="1" t="shared" si="34"/>
        <v/>
      </c>
      <c r="AV150" s="61" t="str">
        <f ca="1" t="shared" si="34"/>
        <v/>
      </c>
      <c r="AW150" s="61" t="str">
        <f ca="1" t="shared" si="34"/>
        <v/>
      </c>
      <c r="AX150" s="61" t="str">
        <f ca="1" t="shared" si="34"/>
        <v/>
      </c>
      <c r="AY150" s="61" t="str">
        <f ca="1" t="shared" si="34"/>
        <v/>
      </c>
      <c r="AZ150" s="61" t="str">
        <f ca="1" t="shared" si="34"/>
        <v/>
      </c>
      <c r="BA150" s="61" t="str">
        <f ca="1" t="shared" si="34"/>
        <v/>
      </c>
      <c r="BB150" s="61" t="str">
        <f ca="1" t="shared" si="34"/>
        <v/>
      </c>
      <c r="BC150" s="61" t="str">
        <f ca="1" t="shared" si="34"/>
        <v/>
      </c>
      <c r="BD150" s="61" t="str">
        <f ca="1" t="shared" si="34"/>
        <v/>
      </c>
      <c r="BE150" s="61" t="str">
        <f ca="1" t="shared" si="32"/>
        <v/>
      </c>
      <c r="BF150" s="61" t="str">
        <f ca="1" t="shared" si="32"/>
        <v/>
      </c>
      <c r="BG150" s="61" t="str">
        <f ca="1" t="shared" si="32"/>
        <v/>
      </c>
      <c r="BH150" s="61" t="str">
        <f ca="1" t="shared" si="32"/>
        <v/>
      </c>
      <c r="BI150" s="61" t="str">
        <f ca="1" t="shared" si="32"/>
        <v/>
      </c>
      <c r="BJ150" s="61" t="str">
        <f ca="1" t="shared" si="32"/>
        <v/>
      </c>
      <c r="BK150" s="61" t="str">
        <f ca="1" t="shared" si="32"/>
        <v/>
      </c>
      <c r="BL150" s="61" t="str">
        <f ca="1" t="shared" si="32"/>
        <v/>
      </c>
      <c r="BM150" s="61" t="str">
        <f ca="1" t="shared" si="32"/>
        <v/>
      </c>
      <c r="BN150" s="9"/>
    </row>
    <row r="151" s="2" customFormat="1" ht="40.15" customHeight="1" spans="2:66">
      <c r="B151" s="36"/>
      <c r="C151" s="33" t="s">
        <v>22</v>
      </c>
      <c r="D151" s="33"/>
      <c r="E151" s="33"/>
      <c r="F151" s="34"/>
      <c r="G151" s="75">
        <v>45822</v>
      </c>
      <c r="H151" s="31">
        <v>1</v>
      </c>
      <c r="I151" s="59"/>
      <c r="J151" s="60">
        <f ca="1" t="shared" si="35"/>
        <v>2</v>
      </c>
      <c r="K151" s="61" t="str">
        <f ca="1" t="shared" si="35"/>
        <v/>
      </c>
      <c r="L151" s="61" t="str">
        <f ca="1" t="shared" si="35"/>
        <v/>
      </c>
      <c r="M151" s="61" t="str">
        <f ca="1" t="shared" si="35"/>
        <v/>
      </c>
      <c r="N151" s="61" t="str">
        <f ca="1" t="shared" si="35"/>
        <v/>
      </c>
      <c r="O151" s="61" t="str">
        <f ca="1" t="shared" si="35"/>
        <v/>
      </c>
      <c r="P151" s="61" t="str">
        <f ca="1" t="shared" si="35"/>
        <v/>
      </c>
      <c r="Q151" s="61" t="str">
        <f ca="1" t="shared" si="35"/>
        <v/>
      </c>
      <c r="R151" s="61" t="str">
        <f ca="1" t="shared" si="35"/>
        <v/>
      </c>
      <c r="S151" s="61" t="str">
        <f ca="1" t="shared" si="35"/>
        <v/>
      </c>
      <c r="T151" s="61" t="str">
        <f ca="1" t="shared" si="35"/>
        <v/>
      </c>
      <c r="U151" s="61" t="str">
        <f ca="1" t="shared" si="35"/>
        <v/>
      </c>
      <c r="V151" s="61" t="str">
        <f ca="1" t="shared" si="35"/>
        <v/>
      </c>
      <c r="W151" s="61" t="str">
        <f ca="1" t="shared" si="35"/>
        <v/>
      </c>
      <c r="X151" s="61" t="str">
        <f ca="1" t="shared" si="35"/>
        <v/>
      </c>
      <c r="Y151" s="61" t="str">
        <f ca="1" t="shared" si="33"/>
        <v/>
      </c>
      <c r="Z151" s="61" t="str">
        <f ca="1" t="shared" si="33"/>
        <v/>
      </c>
      <c r="AA151" s="61" t="str">
        <f ca="1" t="shared" si="33"/>
        <v/>
      </c>
      <c r="AB151" s="61" t="str">
        <f ca="1" t="shared" si="33"/>
        <v/>
      </c>
      <c r="AC151" s="61" t="str">
        <f ca="1" t="shared" si="33"/>
        <v/>
      </c>
      <c r="AD151" s="61" t="str">
        <f ca="1" t="shared" si="33"/>
        <v/>
      </c>
      <c r="AE151" s="61" t="str">
        <f ca="1" t="shared" si="33"/>
        <v/>
      </c>
      <c r="AF151" s="61" t="str">
        <f ca="1" t="shared" si="33"/>
        <v/>
      </c>
      <c r="AG151" s="61" t="str">
        <f ca="1" t="shared" si="33"/>
        <v/>
      </c>
      <c r="AH151" s="61" t="str">
        <f ca="1" t="shared" si="33"/>
        <v/>
      </c>
      <c r="AI151" s="61" t="str">
        <f ca="1" t="shared" si="33"/>
        <v/>
      </c>
      <c r="AJ151" s="61" t="str">
        <f ca="1" t="shared" si="33"/>
        <v/>
      </c>
      <c r="AK151" s="61" t="str">
        <f ca="1" t="shared" si="33"/>
        <v/>
      </c>
      <c r="AL151" s="61" t="str">
        <f ca="1" t="shared" si="33"/>
        <v/>
      </c>
      <c r="AM151" s="61" t="str">
        <f ca="1" t="shared" si="33"/>
        <v/>
      </c>
      <c r="AN151" s="61" t="str">
        <f ca="1" t="shared" si="33"/>
        <v/>
      </c>
      <c r="AO151" s="61" t="str">
        <f ca="1" t="shared" si="34"/>
        <v/>
      </c>
      <c r="AP151" s="61" t="str">
        <f ca="1" t="shared" si="34"/>
        <v/>
      </c>
      <c r="AQ151" s="61" t="str">
        <f ca="1" t="shared" si="34"/>
        <v/>
      </c>
      <c r="AR151" s="61" t="str">
        <f ca="1" t="shared" si="34"/>
        <v/>
      </c>
      <c r="AS151" s="61" t="str">
        <f ca="1" t="shared" si="34"/>
        <v/>
      </c>
      <c r="AT151" s="61" t="str">
        <f ca="1" t="shared" si="34"/>
        <v/>
      </c>
      <c r="AU151" s="61" t="str">
        <f ca="1" t="shared" si="34"/>
        <v/>
      </c>
      <c r="AV151" s="61" t="str">
        <f ca="1" t="shared" si="34"/>
        <v/>
      </c>
      <c r="AW151" s="61" t="str">
        <f ca="1" t="shared" si="34"/>
        <v/>
      </c>
      <c r="AX151" s="61" t="str">
        <f ca="1" t="shared" si="34"/>
        <v/>
      </c>
      <c r="AY151" s="61" t="str">
        <f ca="1" t="shared" si="34"/>
        <v/>
      </c>
      <c r="AZ151" s="61" t="str">
        <f ca="1" t="shared" si="34"/>
        <v/>
      </c>
      <c r="BA151" s="61" t="str">
        <f ca="1" t="shared" si="34"/>
        <v/>
      </c>
      <c r="BB151" s="61" t="str">
        <f ca="1" t="shared" si="34"/>
        <v/>
      </c>
      <c r="BC151" s="61" t="str">
        <f ca="1" t="shared" si="34"/>
        <v/>
      </c>
      <c r="BD151" s="61" t="str">
        <f ca="1" t="shared" si="34"/>
        <v/>
      </c>
      <c r="BE151" s="61" t="str">
        <f ca="1" t="shared" si="32"/>
        <v/>
      </c>
      <c r="BF151" s="61" t="str">
        <f ca="1" t="shared" si="32"/>
        <v/>
      </c>
      <c r="BG151" s="61" t="str">
        <f ca="1" t="shared" si="32"/>
        <v/>
      </c>
      <c r="BH151" s="61" t="str">
        <f ca="1" t="shared" si="32"/>
        <v/>
      </c>
      <c r="BI151" s="61" t="str">
        <f ca="1" t="shared" si="32"/>
        <v/>
      </c>
      <c r="BJ151" s="61" t="str">
        <f ca="1" t="shared" si="32"/>
        <v/>
      </c>
      <c r="BK151" s="61" t="str">
        <f ca="1" t="shared" si="32"/>
        <v/>
      </c>
      <c r="BL151" s="61" t="str">
        <f ca="1" t="shared" si="32"/>
        <v/>
      </c>
      <c r="BM151" s="61" t="str">
        <f ca="1" t="shared" si="32"/>
        <v/>
      </c>
      <c r="BN151" s="9"/>
    </row>
    <row r="152" s="2" customFormat="1" ht="40.15" customHeight="1" spans="2:66">
      <c r="B152" s="36"/>
      <c r="C152" s="33" t="s">
        <v>22</v>
      </c>
      <c r="D152" s="33"/>
      <c r="E152" s="33"/>
      <c r="F152" s="34"/>
      <c r="G152" s="75">
        <v>45822</v>
      </c>
      <c r="H152" s="31">
        <v>1</v>
      </c>
      <c r="I152" s="59"/>
      <c r="J152" s="60">
        <f ca="1" t="shared" si="35"/>
        <v>2</v>
      </c>
      <c r="K152" s="61" t="str">
        <f ca="1" t="shared" si="35"/>
        <v/>
      </c>
      <c r="L152" s="61" t="str">
        <f ca="1" t="shared" si="35"/>
        <v/>
      </c>
      <c r="M152" s="61" t="str">
        <f ca="1" t="shared" si="35"/>
        <v/>
      </c>
      <c r="N152" s="61" t="str">
        <f ca="1" t="shared" si="35"/>
        <v/>
      </c>
      <c r="O152" s="61" t="str">
        <f ca="1" t="shared" si="35"/>
        <v/>
      </c>
      <c r="P152" s="61" t="str">
        <f ca="1" t="shared" si="35"/>
        <v/>
      </c>
      <c r="Q152" s="61" t="str">
        <f ca="1" t="shared" si="35"/>
        <v/>
      </c>
      <c r="R152" s="61" t="str">
        <f ca="1" t="shared" si="35"/>
        <v/>
      </c>
      <c r="S152" s="61" t="str">
        <f ca="1" t="shared" si="35"/>
        <v/>
      </c>
      <c r="T152" s="61" t="str">
        <f ca="1" t="shared" si="35"/>
        <v/>
      </c>
      <c r="U152" s="61" t="str">
        <f ca="1" t="shared" si="35"/>
        <v/>
      </c>
      <c r="V152" s="61" t="str">
        <f ca="1" t="shared" si="35"/>
        <v/>
      </c>
      <c r="W152" s="61" t="str">
        <f ca="1" t="shared" si="35"/>
        <v/>
      </c>
      <c r="X152" s="61" t="str">
        <f ca="1" t="shared" si="35"/>
        <v/>
      </c>
      <c r="Y152" s="61" t="str">
        <f ca="1" t="shared" si="33"/>
        <v/>
      </c>
      <c r="Z152" s="61" t="str">
        <f ca="1" t="shared" si="33"/>
        <v/>
      </c>
      <c r="AA152" s="61" t="str">
        <f ca="1" t="shared" si="33"/>
        <v/>
      </c>
      <c r="AB152" s="61" t="str">
        <f ca="1" t="shared" si="33"/>
        <v/>
      </c>
      <c r="AC152" s="61" t="str">
        <f ca="1" t="shared" si="33"/>
        <v/>
      </c>
      <c r="AD152" s="61" t="str">
        <f ca="1" t="shared" si="33"/>
        <v/>
      </c>
      <c r="AE152" s="61" t="str">
        <f ca="1" t="shared" si="33"/>
        <v/>
      </c>
      <c r="AF152" s="61" t="str">
        <f ca="1" t="shared" si="33"/>
        <v/>
      </c>
      <c r="AG152" s="61" t="str">
        <f ca="1" t="shared" si="33"/>
        <v/>
      </c>
      <c r="AH152" s="61" t="str">
        <f ca="1" t="shared" si="33"/>
        <v/>
      </c>
      <c r="AI152" s="61" t="str">
        <f ca="1" t="shared" si="33"/>
        <v/>
      </c>
      <c r="AJ152" s="61" t="str">
        <f ca="1" t="shared" si="33"/>
        <v/>
      </c>
      <c r="AK152" s="61" t="str">
        <f ca="1" t="shared" si="33"/>
        <v/>
      </c>
      <c r="AL152" s="61" t="str">
        <f ca="1" t="shared" si="33"/>
        <v/>
      </c>
      <c r="AM152" s="61" t="str">
        <f ca="1" t="shared" si="33"/>
        <v/>
      </c>
      <c r="AN152" s="61" t="str">
        <f ca="1" t="shared" si="33"/>
        <v/>
      </c>
      <c r="AO152" s="61" t="str">
        <f ca="1" t="shared" si="34"/>
        <v/>
      </c>
      <c r="AP152" s="61" t="str">
        <f ca="1" t="shared" si="34"/>
        <v/>
      </c>
      <c r="AQ152" s="61" t="str">
        <f ca="1" t="shared" si="34"/>
        <v/>
      </c>
      <c r="AR152" s="61" t="str">
        <f ca="1" t="shared" si="34"/>
        <v/>
      </c>
      <c r="AS152" s="61" t="str">
        <f ca="1" t="shared" si="34"/>
        <v/>
      </c>
      <c r="AT152" s="61" t="str">
        <f ca="1" t="shared" si="34"/>
        <v/>
      </c>
      <c r="AU152" s="61" t="str">
        <f ca="1" t="shared" si="34"/>
        <v/>
      </c>
      <c r="AV152" s="61" t="str">
        <f ca="1" t="shared" si="34"/>
        <v/>
      </c>
      <c r="AW152" s="61" t="str">
        <f ca="1" t="shared" si="34"/>
        <v/>
      </c>
      <c r="AX152" s="61" t="str">
        <f ca="1" t="shared" si="34"/>
        <v/>
      </c>
      <c r="AY152" s="61" t="str">
        <f ca="1" t="shared" si="34"/>
        <v/>
      </c>
      <c r="AZ152" s="61" t="str">
        <f ca="1" t="shared" si="34"/>
        <v/>
      </c>
      <c r="BA152" s="61" t="str">
        <f ca="1" t="shared" si="34"/>
        <v/>
      </c>
      <c r="BB152" s="61" t="str">
        <f ca="1" t="shared" si="34"/>
        <v/>
      </c>
      <c r="BC152" s="61" t="str">
        <f ca="1" t="shared" si="34"/>
        <v/>
      </c>
      <c r="BD152" s="61" t="str">
        <f ca="1" t="shared" si="34"/>
        <v/>
      </c>
      <c r="BE152" s="61" t="str">
        <f ca="1" t="shared" si="32"/>
        <v/>
      </c>
      <c r="BF152" s="61" t="str">
        <f ca="1" t="shared" si="32"/>
        <v/>
      </c>
      <c r="BG152" s="61" t="str">
        <f ca="1" t="shared" si="32"/>
        <v/>
      </c>
      <c r="BH152" s="61" t="str">
        <f ca="1" t="shared" si="32"/>
        <v/>
      </c>
      <c r="BI152" s="61" t="str">
        <f ca="1" t="shared" si="32"/>
        <v/>
      </c>
      <c r="BJ152" s="61" t="str">
        <f ca="1" t="shared" si="32"/>
        <v/>
      </c>
      <c r="BK152" s="61" t="str">
        <f ca="1" t="shared" si="32"/>
        <v/>
      </c>
      <c r="BL152" s="61" t="str">
        <f ca="1" t="shared" si="32"/>
        <v/>
      </c>
      <c r="BM152" s="61" t="str">
        <f ca="1" t="shared" si="32"/>
        <v/>
      </c>
      <c r="BN152" s="9"/>
    </row>
    <row r="153" s="2" customFormat="1" ht="40.15" customHeight="1" spans="2:66">
      <c r="B153" s="36"/>
      <c r="C153" s="33" t="s">
        <v>22</v>
      </c>
      <c r="D153" s="33"/>
      <c r="E153" s="33"/>
      <c r="F153" s="34"/>
      <c r="G153" s="75">
        <v>45822</v>
      </c>
      <c r="H153" s="31">
        <v>1</v>
      </c>
      <c r="I153" s="59"/>
      <c r="J153" s="60">
        <f ca="1" t="shared" si="35"/>
        <v>2</v>
      </c>
      <c r="K153" s="61" t="str">
        <f ca="1" t="shared" si="35"/>
        <v/>
      </c>
      <c r="L153" s="61" t="str">
        <f ca="1" t="shared" si="35"/>
        <v/>
      </c>
      <c r="M153" s="61" t="str">
        <f ca="1" t="shared" si="35"/>
        <v/>
      </c>
      <c r="N153" s="61" t="str">
        <f ca="1" t="shared" si="35"/>
        <v/>
      </c>
      <c r="O153" s="61" t="str">
        <f ca="1" t="shared" si="35"/>
        <v/>
      </c>
      <c r="P153" s="61" t="str">
        <f ca="1" t="shared" si="35"/>
        <v/>
      </c>
      <c r="Q153" s="61" t="str">
        <f ca="1" t="shared" si="35"/>
        <v/>
      </c>
      <c r="R153" s="61" t="str">
        <f ca="1" t="shared" si="35"/>
        <v/>
      </c>
      <c r="S153" s="61" t="str">
        <f ca="1" t="shared" si="35"/>
        <v/>
      </c>
      <c r="T153" s="61" t="str">
        <f ca="1" t="shared" si="35"/>
        <v/>
      </c>
      <c r="U153" s="61" t="str">
        <f ca="1" t="shared" si="35"/>
        <v/>
      </c>
      <c r="V153" s="61" t="str">
        <f ca="1" t="shared" si="35"/>
        <v/>
      </c>
      <c r="W153" s="61" t="str">
        <f ca="1" t="shared" si="35"/>
        <v/>
      </c>
      <c r="X153" s="61" t="str">
        <f ca="1" t="shared" si="35"/>
        <v/>
      </c>
      <c r="Y153" s="61" t="str">
        <f ca="1" t="shared" si="33"/>
        <v/>
      </c>
      <c r="Z153" s="61" t="str">
        <f ca="1" t="shared" si="33"/>
        <v/>
      </c>
      <c r="AA153" s="61" t="str">
        <f ca="1" t="shared" si="33"/>
        <v/>
      </c>
      <c r="AB153" s="61" t="str">
        <f ca="1" t="shared" si="33"/>
        <v/>
      </c>
      <c r="AC153" s="61" t="str">
        <f ca="1" t="shared" si="33"/>
        <v/>
      </c>
      <c r="AD153" s="61" t="str">
        <f ca="1" t="shared" si="33"/>
        <v/>
      </c>
      <c r="AE153" s="61" t="str">
        <f ca="1" t="shared" si="33"/>
        <v/>
      </c>
      <c r="AF153" s="61" t="str">
        <f ca="1" t="shared" si="33"/>
        <v/>
      </c>
      <c r="AG153" s="61" t="str">
        <f ca="1" t="shared" si="33"/>
        <v/>
      </c>
      <c r="AH153" s="61" t="str">
        <f ca="1" t="shared" si="33"/>
        <v/>
      </c>
      <c r="AI153" s="61" t="str">
        <f ca="1" t="shared" ref="Y153:AN169" si="36">IF(AND($C153="目标",AI$7&gt;=$G153,AI$7&lt;=$G153+$H153-1),2,IF(AND($C153="里程碑",AI$7&gt;=$G153,AI$7&lt;=$G153+$H153-1),1,""))</f>
        <v/>
      </c>
      <c r="AJ153" s="61" t="str">
        <f ca="1" t="shared" si="36"/>
        <v/>
      </c>
      <c r="AK153" s="61" t="str">
        <f ca="1" t="shared" si="36"/>
        <v/>
      </c>
      <c r="AL153" s="61" t="str">
        <f ca="1" t="shared" si="36"/>
        <v/>
      </c>
      <c r="AM153" s="61" t="str">
        <f ca="1" t="shared" si="36"/>
        <v/>
      </c>
      <c r="AN153" s="61" t="str">
        <f ca="1" t="shared" si="36"/>
        <v/>
      </c>
      <c r="AO153" s="61" t="str">
        <f ca="1" t="shared" si="34"/>
        <v/>
      </c>
      <c r="AP153" s="61" t="str">
        <f ca="1" t="shared" si="34"/>
        <v/>
      </c>
      <c r="AQ153" s="61" t="str">
        <f ca="1" t="shared" si="34"/>
        <v/>
      </c>
      <c r="AR153" s="61" t="str">
        <f ca="1" t="shared" si="34"/>
        <v/>
      </c>
      <c r="AS153" s="61" t="str">
        <f ca="1" t="shared" si="34"/>
        <v/>
      </c>
      <c r="AT153" s="61" t="str">
        <f ca="1" t="shared" si="34"/>
        <v/>
      </c>
      <c r="AU153" s="61" t="str">
        <f ca="1" t="shared" si="34"/>
        <v/>
      </c>
      <c r="AV153" s="61" t="str">
        <f ca="1" t="shared" si="34"/>
        <v/>
      </c>
      <c r="AW153" s="61" t="str">
        <f ca="1" t="shared" si="34"/>
        <v/>
      </c>
      <c r="AX153" s="61" t="str">
        <f ca="1" t="shared" si="34"/>
        <v/>
      </c>
      <c r="AY153" s="61" t="str">
        <f ca="1" t="shared" si="34"/>
        <v/>
      </c>
      <c r="AZ153" s="61" t="str">
        <f ca="1" t="shared" si="34"/>
        <v/>
      </c>
      <c r="BA153" s="61" t="str">
        <f ca="1" t="shared" si="34"/>
        <v/>
      </c>
      <c r="BB153" s="61" t="str">
        <f ca="1" t="shared" si="34"/>
        <v/>
      </c>
      <c r="BC153" s="61" t="str">
        <f ca="1" t="shared" si="34"/>
        <v/>
      </c>
      <c r="BD153" s="61" t="str">
        <f ca="1" t="shared" si="34"/>
        <v/>
      </c>
      <c r="BE153" s="61" t="str">
        <f ca="1" t="shared" si="32"/>
        <v/>
      </c>
      <c r="BF153" s="61" t="str">
        <f ca="1" t="shared" si="32"/>
        <v/>
      </c>
      <c r="BG153" s="61" t="str">
        <f ca="1" t="shared" si="32"/>
        <v/>
      </c>
      <c r="BH153" s="61" t="str">
        <f ca="1" t="shared" si="32"/>
        <v/>
      </c>
      <c r="BI153" s="61" t="str">
        <f ca="1" t="shared" si="32"/>
        <v/>
      </c>
      <c r="BJ153" s="61" t="str">
        <f ca="1" t="shared" si="32"/>
        <v/>
      </c>
      <c r="BK153" s="61" t="str">
        <f ca="1" t="shared" si="32"/>
        <v/>
      </c>
      <c r="BL153" s="61" t="str">
        <f ca="1" t="shared" si="32"/>
        <v/>
      </c>
      <c r="BM153" s="61" t="str">
        <f ca="1" t="shared" si="32"/>
        <v/>
      </c>
      <c r="BN153" s="9"/>
    </row>
    <row r="154" s="2" customFormat="1" ht="40.15" customHeight="1" spans="2:66">
      <c r="B154" s="36"/>
      <c r="C154" s="33" t="s">
        <v>22</v>
      </c>
      <c r="D154" s="33"/>
      <c r="E154" s="33"/>
      <c r="F154" s="34"/>
      <c r="G154" s="75">
        <v>45822</v>
      </c>
      <c r="H154" s="31">
        <v>1</v>
      </c>
      <c r="I154" s="59"/>
      <c r="J154" s="60">
        <f ca="1" t="shared" si="35"/>
        <v>2</v>
      </c>
      <c r="K154" s="61" t="str">
        <f ca="1" t="shared" si="35"/>
        <v/>
      </c>
      <c r="L154" s="61" t="str">
        <f ca="1" t="shared" si="35"/>
        <v/>
      </c>
      <c r="M154" s="61" t="str">
        <f ca="1" t="shared" si="35"/>
        <v/>
      </c>
      <c r="N154" s="61" t="str">
        <f ca="1" t="shared" si="35"/>
        <v/>
      </c>
      <c r="O154" s="61" t="str">
        <f ca="1" t="shared" si="35"/>
        <v/>
      </c>
      <c r="P154" s="61" t="str">
        <f ca="1" t="shared" si="35"/>
        <v/>
      </c>
      <c r="Q154" s="61" t="str">
        <f ca="1" t="shared" si="35"/>
        <v/>
      </c>
      <c r="R154" s="61" t="str">
        <f ca="1" t="shared" si="35"/>
        <v/>
      </c>
      <c r="S154" s="61" t="str">
        <f ca="1" t="shared" si="35"/>
        <v/>
      </c>
      <c r="T154" s="61" t="str">
        <f ca="1" t="shared" si="35"/>
        <v/>
      </c>
      <c r="U154" s="61" t="str">
        <f ca="1" t="shared" si="35"/>
        <v/>
      </c>
      <c r="V154" s="61" t="str">
        <f ca="1" t="shared" si="35"/>
        <v/>
      </c>
      <c r="W154" s="61" t="str">
        <f ca="1" t="shared" si="35"/>
        <v/>
      </c>
      <c r="X154" s="61" t="str">
        <f ca="1" t="shared" si="35"/>
        <v/>
      </c>
      <c r="Y154" s="61" t="str">
        <f ca="1" t="shared" si="36"/>
        <v/>
      </c>
      <c r="Z154" s="61" t="str">
        <f ca="1" t="shared" si="36"/>
        <v/>
      </c>
      <c r="AA154" s="61" t="str">
        <f ca="1" t="shared" si="36"/>
        <v/>
      </c>
      <c r="AB154" s="61" t="str">
        <f ca="1" t="shared" si="36"/>
        <v/>
      </c>
      <c r="AC154" s="61" t="str">
        <f ca="1" t="shared" si="36"/>
        <v/>
      </c>
      <c r="AD154" s="61" t="str">
        <f ca="1" t="shared" si="36"/>
        <v/>
      </c>
      <c r="AE154" s="61" t="str">
        <f ca="1" t="shared" si="36"/>
        <v/>
      </c>
      <c r="AF154" s="61" t="str">
        <f ca="1" t="shared" si="36"/>
        <v/>
      </c>
      <c r="AG154" s="61" t="str">
        <f ca="1" t="shared" si="36"/>
        <v/>
      </c>
      <c r="AH154" s="61" t="str">
        <f ca="1" t="shared" si="36"/>
        <v/>
      </c>
      <c r="AI154" s="61" t="str">
        <f ca="1" t="shared" si="36"/>
        <v/>
      </c>
      <c r="AJ154" s="61" t="str">
        <f ca="1" t="shared" si="36"/>
        <v/>
      </c>
      <c r="AK154" s="61" t="str">
        <f ca="1" t="shared" si="36"/>
        <v/>
      </c>
      <c r="AL154" s="61" t="str">
        <f ca="1" t="shared" si="36"/>
        <v/>
      </c>
      <c r="AM154" s="61" t="str">
        <f ca="1" t="shared" si="36"/>
        <v/>
      </c>
      <c r="AN154" s="61" t="str">
        <f ca="1" t="shared" si="36"/>
        <v/>
      </c>
      <c r="AO154" s="61" t="str">
        <f ca="1" t="shared" si="34"/>
        <v/>
      </c>
      <c r="AP154" s="61" t="str">
        <f ca="1" t="shared" si="34"/>
        <v/>
      </c>
      <c r="AQ154" s="61" t="str">
        <f ca="1" t="shared" si="34"/>
        <v/>
      </c>
      <c r="AR154" s="61" t="str">
        <f ca="1" t="shared" si="34"/>
        <v/>
      </c>
      <c r="AS154" s="61" t="str">
        <f ca="1" t="shared" si="34"/>
        <v/>
      </c>
      <c r="AT154" s="61" t="str">
        <f ca="1" t="shared" si="34"/>
        <v/>
      </c>
      <c r="AU154" s="61" t="str">
        <f ca="1" t="shared" si="34"/>
        <v/>
      </c>
      <c r="AV154" s="61" t="str">
        <f ca="1" t="shared" si="34"/>
        <v/>
      </c>
      <c r="AW154" s="61" t="str">
        <f ca="1" t="shared" si="34"/>
        <v/>
      </c>
      <c r="AX154" s="61" t="str">
        <f ca="1" t="shared" si="34"/>
        <v/>
      </c>
      <c r="AY154" s="61" t="str">
        <f ca="1" t="shared" si="34"/>
        <v/>
      </c>
      <c r="AZ154" s="61" t="str">
        <f ca="1" t="shared" si="34"/>
        <v/>
      </c>
      <c r="BA154" s="61" t="str">
        <f ca="1" t="shared" si="34"/>
        <v/>
      </c>
      <c r="BB154" s="61" t="str">
        <f ca="1" t="shared" si="34"/>
        <v/>
      </c>
      <c r="BC154" s="61" t="str">
        <f ca="1" t="shared" si="34"/>
        <v/>
      </c>
      <c r="BD154" s="61" t="str">
        <f ca="1" t="shared" si="34"/>
        <v/>
      </c>
      <c r="BE154" s="61" t="str">
        <f ca="1" t="shared" si="32"/>
        <v/>
      </c>
      <c r="BF154" s="61" t="str">
        <f ca="1" t="shared" si="32"/>
        <v/>
      </c>
      <c r="BG154" s="61" t="str">
        <f ca="1" t="shared" si="32"/>
        <v/>
      </c>
      <c r="BH154" s="61" t="str">
        <f ca="1" t="shared" si="32"/>
        <v/>
      </c>
      <c r="BI154" s="61" t="str">
        <f ca="1" t="shared" si="32"/>
        <v/>
      </c>
      <c r="BJ154" s="61" t="str">
        <f ca="1" t="shared" si="32"/>
        <v/>
      </c>
      <c r="BK154" s="61" t="str">
        <f ca="1" t="shared" si="32"/>
        <v/>
      </c>
      <c r="BL154" s="61" t="str">
        <f ca="1" t="shared" si="32"/>
        <v/>
      </c>
      <c r="BM154" s="61" t="str">
        <f ca="1" t="shared" si="32"/>
        <v/>
      </c>
      <c r="BN154" s="9"/>
    </row>
    <row r="155" s="2" customFormat="1" ht="40.15" customHeight="1" spans="2:66">
      <c r="B155" s="36"/>
      <c r="C155" s="33" t="s">
        <v>22</v>
      </c>
      <c r="D155" s="33"/>
      <c r="E155" s="33"/>
      <c r="F155" s="34"/>
      <c r="G155" s="75">
        <v>45822</v>
      </c>
      <c r="H155" s="31">
        <v>1</v>
      </c>
      <c r="I155" s="59"/>
      <c r="J155" s="60">
        <f ca="1" t="shared" si="35"/>
        <v>2</v>
      </c>
      <c r="K155" s="61" t="str">
        <f ca="1" t="shared" si="35"/>
        <v/>
      </c>
      <c r="L155" s="61" t="str">
        <f ca="1" t="shared" si="35"/>
        <v/>
      </c>
      <c r="M155" s="61" t="str">
        <f ca="1" t="shared" si="35"/>
        <v/>
      </c>
      <c r="N155" s="61" t="str">
        <f ca="1" t="shared" si="35"/>
        <v/>
      </c>
      <c r="O155" s="61" t="str">
        <f ca="1" t="shared" si="35"/>
        <v/>
      </c>
      <c r="P155" s="61" t="str">
        <f ca="1" t="shared" si="35"/>
        <v/>
      </c>
      <c r="Q155" s="61" t="str">
        <f ca="1" t="shared" si="35"/>
        <v/>
      </c>
      <c r="R155" s="61" t="str">
        <f ca="1" t="shared" si="35"/>
        <v/>
      </c>
      <c r="S155" s="61" t="str">
        <f ca="1" t="shared" si="35"/>
        <v/>
      </c>
      <c r="T155" s="61" t="str">
        <f ca="1" t="shared" si="35"/>
        <v/>
      </c>
      <c r="U155" s="61" t="str">
        <f ca="1" t="shared" si="35"/>
        <v/>
      </c>
      <c r="V155" s="61" t="str">
        <f ca="1" t="shared" si="35"/>
        <v/>
      </c>
      <c r="W155" s="61" t="str">
        <f ca="1" t="shared" si="35"/>
        <v/>
      </c>
      <c r="X155" s="61" t="str">
        <f ca="1" t="shared" si="35"/>
        <v/>
      </c>
      <c r="Y155" s="61" t="str">
        <f ca="1" t="shared" si="36"/>
        <v/>
      </c>
      <c r="Z155" s="61" t="str">
        <f ca="1" t="shared" si="36"/>
        <v/>
      </c>
      <c r="AA155" s="61" t="str">
        <f ca="1" t="shared" si="36"/>
        <v/>
      </c>
      <c r="AB155" s="61" t="str">
        <f ca="1" t="shared" si="36"/>
        <v/>
      </c>
      <c r="AC155" s="61" t="str">
        <f ca="1" t="shared" si="36"/>
        <v/>
      </c>
      <c r="AD155" s="61" t="str">
        <f ca="1" t="shared" si="36"/>
        <v/>
      </c>
      <c r="AE155" s="61" t="str">
        <f ca="1" t="shared" si="36"/>
        <v/>
      </c>
      <c r="AF155" s="61" t="str">
        <f ca="1" t="shared" si="36"/>
        <v/>
      </c>
      <c r="AG155" s="61" t="str">
        <f ca="1" t="shared" si="36"/>
        <v/>
      </c>
      <c r="AH155" s="61" t="str">
        <f ca="1" t="shared" si="36"/>
        <v/>
      </c>
      <c r="AI155" s="61" t="str">
        <f ca="1" t="shared" si="36"/>
        <v/>
      </c>
      <c r="AJ155" s="61" t="str">
        <f ca="1" t="shared" si="36"/>
        <v/>
      </c>
      <c r="AK155" s="61" t="str">
        <f ca="1" t="shared" si="36"/>
        <v/>
      </c>
      <c r="AL155" s="61" t="str">
        <f ca="1" t="shared" si="36"/>
        <v/>
      </c>
      <c r="AM155" s="61" t="str">
        <f ca="1" t="shared" si="36"/>
        <v/>
      </c>
      <c r="AN155" s="61" t="str">
        <f ca="1" t="shared" si="36"/>
        <v/>
      </c>
      <c r="AO155" s="61" t="str">
        <f ca="1" t="shared" si="34"/>
        <v/>
      </c>
      <c r="AP155" s="61" t="str">
        <f ca="1" t="shared" si="34"/>
        <v/>
      </c>
      <c r="AQ155" s="61" t="str">
        <f ca="1" t="shared" si="34"/>
        <v/>
      </c>
      <c r="AR155" s="61" t="str">
        <f ca="1" t="shared" si="34"/>
        <v/>
      </c>
      <c r="AS155" s="61" t="str">
        <f ca="1" t="shared" si="34"/>
        <v/>
      </c>
      <c r="AT155" s="61" t="str">
        <f ca="1" t="shared" si="34"/>
        <v/>
      </c>
      <c r="AU155" s="61" t="str">
        <f ca="1" t="shared" si="34"/>
        <v/>
      </c>
      <c r="AV155" s="61" t="str">
        <f ca="1" t="shared" si="34"/>
        <v/>
      </c>
      <c r="AW155" s="61" t="str">
        <f ca="1" t="shared" si="34"/>
        <v/>
      </c>
      <c r="AX155" s="61" t="str">
        <f ca="1" t="shared" ref="AO155:BD171" si="37">IF(AND($C155="目标",AX$7&gt;=$G155,AX$7&lt;=$G155+$H155-1),2,IF(AND($C155="里程碑",AX$7&gt;=$G155,AX$7&lt;=$G155+$H155-1),1,""))</f>
        <v/>
      </c>
      <c r="AY155" s="61" t="str">
        <f ca="1" t="shared" si="37"/>
        <v/>
      </c>
      <c r="AZ155" s="61" t="str">
        <f ca="1" t="shared" si="37"/>
        <v/>
      </c>
      <c r="BA155" s="61" t="str">
        <f ca="1" t="shared" si="37"/>
        <v/>
      </c>
      <c r="BB155" s="61" t="str">
        <f ca="1" t="shared" si="37"/>
        <v/>
      </c>
      <c r="BC155" s="61" t="str">
        <f ca="1" t="shared" si="37"/>
        <v/>
      </c>
      <c r="BD155" s="61" t="str">
        <f ca="1" t="shared" si="37"/>
        <v/>
      </c>
      <c r="BE155" s="61" t="str">
        <f ca="1" t="shared" si="32"/>
        <v/>
      </c>
      <c r="BF155" s="61" t="str">
        <f ca="1" t="shared" si="32"/>
        <v/>
      </c>
      <c r="BG155" s="61" t="str">
        <f ca="1" t="shared" si="32"/>
        <v/>
      </c>
      <c r="BH155" s="61" t="str">
        <f ca="1" t="shared" si="32"/>
        <v/>
      </c>
      <c r="BI155" s="61" t="str">
        <f ca="1" t="shared" si="32"/>
        <v/>
      </c>
      <c r="BJ155" s="61" t="str">
        <f ca="1" t="shared" si="32"/>
        <v/>
      </c>
      <c r="BK155" s="61" t="str">
        <f ca="1" t="shared" si="32"/>
        <v/>
      </c>
      <c r="BL155" s="61" t="str">
        <f ca="1" t="shared" si="32"/>
        <v/>
      </c>
      <c r="BM155" s="61" t="str">
        <f ca="1" t="shared" si="32"/>
        <v/>
      </c>
      <c r="BN155" s="9"/>
    </row>
    <row r="156" s="2" customFormat="1" ht="40.15" customHeight="1" spans="2:66">
      <c r="B156" s="36"/>
      <c r="C156" s="33" t="s">
        <v>22</v>
      </c>
      <c r="D156" s="33"/>
      <c r="E156" s="33"/>
      <c r="F156" s="34"/>
      <c r="G156" s="75">
        <v>45822</v>
      </c>
      <c r="H156" s="31">
        <v>1</v>
      </c>
      <c r="I156" s="59"/>
      <c r="J156" s="60">
        <f ca="1" t="shared" si="35"/>
        <v>2</v>
      </c>
      <c r="K156" s="61" t="str">
        <f ca="1" t="shared" si="35"/>
        <v/>
      </c>
      <c r="L156" s="61" t="str">
        <f ca="1" t="shared" si="35"/>
        <v/>
      </c>
      <c r="M156" s="61" t="str">
        <f ca="1" t="shared" si="35"/>
        <v/>
      </c>
      <c r="N156" s="61" t="str">
        <f ca="1" t="shared" si="35"/>
        <v/>
      </c>
      <c r="O156" s="61" t="str">
        <f ca="1" t="shared" si="35"/>
        <v/>
      </c>
      <c r="P156" s="61" t="str">
        <f ca="1" t="shared" si="35"/>
        <v/>
      </c>
      <c r="Q156" s="61" t="str">
        <f ca="1" t="shared" si="35"/>
        <v/>
      </c>
      <c r="R156" s="61" t="str">
        <f ca="1" t="shared" si="35"/>
        <v/>
      </c>
      <c r="S156" s="61" t="str">
        <f ca="1" t="shared" si="35"/>
        <v/>
      </c>
      <c r="T156" s="61" t="str">
        <f ca="1" t="shared" si="35"/>
        <v/>
      </c>
      <c r="U156" s="61" t="str">
        <f ca="1" t="shared" si="35"/>
        <v/>
      </c>
      <c r="V156" s="61" t="str">
        <f ca="1" t="shared" si="35"/>
        <v/>
      </c>
      <c r="W156" s="61" t="str">
        <f ca="1" t="shared" si="35"/>
        <v/>
      </c>
      <c r="X156" s="61" t="str">
        <f ca="1" t="shared" si="35"/>
        <v/>
      </c>
      <c r="Y156" s="61" t="str">
        <f ca="1" t="shared" si="36"/>
        <v/>
      </c>
      <c r="Z156" s="61" t="str">
        <f ca="1" t="shared" si="36"/>
        <v/>
      </c>
      <c r="AA156" s="61" t="str">
        <f ca="1" t="shared" si="36"/>
        <v/>
      </c>
      <c r="AB156" s="61" t="str">
        <f ca="1" t="shared" si="36"/>
        <v/>
      </c>
      <c r="AC156" s="61" t="str">
        <f ca="1" t="shared" si="36"/>
        <v/>
      </c>
      <c r="AD156" s="61" t="str">
        <f ca="1" t="shared" si="36"/>
        <v/>
      </c>
      <c r="AE156" s="61" t="str">
        <f ca="1" t="shared" si="36"/>
        <v/>
      </c>
      <c r="AF156" s="61" t="str">
        <f ca="1" t="shared" si="36"/>
        <v/>
      </c>
      <c r="AG156" s="61" t="str">
        <f ca="1" t="shared" si="36"/>
        <v/>
      </c>
      <c r="AH156" s="61" t="str">
        <f ca="1" t="shared" si="36"/>
        <v/>
      </c>
      <c r="AI156" s="61" t="str">
        <f ca="1" t="shared" si="36"/>
        <v/>
      </c>
      <c r="AJ156" s="61" t="str">
        <f ca="1" t="shared" si="36"/>
        <v/>
      </c>
      <c r="AK156" s="61" t="str">
        <f ca="1" t="shared" si="36"/>
        <v/>
      </c>
      <c r="AL156" s="61" t="str">
        <f ca="1" t="shared" si="36"/>
        <v/>
      </c>
      <c r="AM156" s="61" t="str">
        <f ca="1" t="shared" si="36"/>
        <v/>
      </c>
      <c r="AN156" s="61" t="str">
        <f ca="1" t="shared" si="36"/>
        <v/>
      </c>
      <c r="AO156" s="61" t="str">
        <f ca="1" t="shared" si="37"/>
        <v/>
      </c>
      <c r="AP156" s="61" t="str">
        <f ca="1" t="shared" si="37"/>
        <v/>
      </c>
      <c r="AQ156" s="61" t="str">
        <f ca="1" t="shared" si="37"/>
        <v/>
      </c>
      <c r="AR156" s="61" t="str">
        <f ca="1" t="shared" si="37"/>
        <v/>
      </c>
      <c r="AS156" s="61" t="str">
        <f ca="1" t="shared" si="37"/>
        <v/>
      </c>
      <c r="AT156" s="61" t="str">
        <f ca="1" t="shared" si="37"/>
        <v/>
      </c>
      <c r="AU156" s="61" t="str">
        <f ca="1" t="shared" si="37"/>
        <v/>
      </c>
      <c r="AV156" s="61" t="str">
        <f ca="1" t="shared" si="37"/>
        <v/>
      </c>
      <c r="AW156" s="61" t="str">
        <f ca="1" t="shared" si="37"/>
        <v/>
      </c>
      <c r="AX156" s="61" t="str">
        <f ca="1" t="shared" si="37"/>
        <v/>
      </c>
      <c r="AY156" s="61" t="str">
        <f ca="1" t="shared" si="37"/>
        <v/>
      </c>
      <c r="AZ156" s="61" t="str">
        <f ca="1" t="shared" si="37"/>
        <v/>
      </c>
      <c r="BA156" s="61" t="str">
        <f ca="1" t="shared" si="37"/>
        <v/>
      </c>
      <c r="BB156" s="61" t="str">
        <f ca="1" t="shared" si="37"/>
        <v/>
      </c>
      <c r="BC156" s="61" t="str">
        <f ca="1" t="shared" si="37"/>
        <v/>
      </c>
      <c r="BD156" s="61" t="str">
        <f ca="1" t="shared" si="37"/>
        <v/>
      </c>
      <c r="BE156" s="61" t="str">
        <f ca="1" t="shared" si="32"/>
        <v/>
      </c>
      <c r="BF156" s="61" t="str">
        <f ca="1" t="shared" si="32"/>
        <v/>
      </c>
      <c r="BG156" s="61" t="str">
        <f ca="1" t="shared" si="32"/>
        <v/>
      </c>
      <c r="BH156" s="61" t="str">
        <f ca="1" t="shared" si="32"/>
        <v/>
      </c>
      <c r="BI156" s="61" t="str">
        <f ca="1" t="shared" ref="BE156:BM184" si="38">IF(AND($C156="目标",BI$7&gt;=$G156,BI$7&lt;=$G156+$H156-1),2,IF(AND($C156="里程碑",BI$7&gt;=$G156,BI$7&lt;=$G156+$H156-1),1,""))</f>
        <v/>
      </c>
      <c r="BJ156" s="61" t="str">
        <f ca="1" t="shared" si="38"/>
        <v/>
      </c>
      <c r="BK156" s="61" t="str">
        <f ca="1" t="shared" si="38"/>
        <v/>
      </c>
      <c r="BL156" s="61" t="str">
        <f ca="1" t="shared" si="38"/>
        <v/>
      </c>
      <c r="BM156" s="61" t="str">
        <f ca="1" t="shared" si="38"/>
        <v/>
      </c>
      <c r="BN156" s="9"/>
    </row>
    <row r="157" s="2" customFormat="1" ht="40.15" customHeight="1" spans="2:66">
      <c r="B157" s="36"/>
      <c r="C157" s="33" t="s">
        <v>22</v>
      </c>
      <c r="D157" s="33"/>
      <c r="E157" s="33"/>
      <c r="F157" s="34"/>
      <c r="G157" s="75">
        <v>45822</v>
      </c>
      <c r="H157" s="31">
        <v>1</v>
      </c>
      <c r="I157" s="59"/>
      <c r="J157" s="60">
        <f ca="1" t="shared" si="35"/>
        <v>2</v>
      </c>
      <c r="K157" s="61" t="str">
        <f ca="1" t="shared" si="35"/>
        <v/>
      </c>
      <c r="L157" s="61" t="str">
        <f ca="1" t="shared" si="35"/>
        <v/>
      </c>
      <c r="M157" s="61" t="str">
        <f ca="1" t="shared" si="35"/>
        <v/>
      </c>
      <c r="N157" s="61" t="str">
        <f ca="1" t="shared" si="35"/>
        <v/>
      </c>
      <c r="O157" s="61" t="str">
        <f ca="1" t="shared" si="35"/>
        <v/>
      </c>
      <c r="P157" s="61" t="str">
        <f ca="1" t="shared" si="35"/>
        <v/>
      </c>
      <c r="Q157" s="61" t="str">
        <f ca="1" t="shared" si="35"/>
        <v/>
      </c>
      <c r="R157" s="61" t="str">
        <f ca="1" t="shared" si="35"/>
        <v/>
      </c>
      <c r="S157" s="61" t="str">
        <f ca="1" t="shared" si="35"/>
        <v/>
      </c>
      <c r="T157" s="61" t="str">
        <f ca="1" t="shared" si="35"/>
        <v/>
      </c>
      <c r="U157" s="61" t="str">
        <f ca="1" t="shared" si="35"/>
        <v/>
      </c>
      <c r="V157" s="61" t="str">
        <f ca="1" t="shared" si="35"/>
        <v/>
      </c>
      <c r="W157" s="61" t="str">
        <f ca="1" t="shared" si="35"/>
        <v/>
      </c>
      <c r="X157" s="61" t="str">
        <f ca="1" t="shared" si="35"/>
        <v/>
      </c>
      <c r="Y157" s="61" t="str">
        <f ca="1" t="shared" si="36"/>
        <v/>
      </c>
      <c r="Z157" s="61" t="str">
        <f ca="1" t="shared" si="36"/>
        <v/>
      </c>
      <c r="AA157" s="61" t="str">
        <f ca="1" t="shared" si="36"/>
        <v/>
      </c>
      <c r="AB157" s="61" t="str">
        <f ca="1" t="shared" si="36"/>
        <v/>
      </c>
      <c r="AC157" s="61" t="str">
        <f ca="1" t="shared" si="36"/>
        <v/>
      </c>
      <c r="AD157" s="61" t="str">
        <f ca="1" t="shared" si="36"/>
        <v/>
      </c>
      <c r="AE157" s="61" t="str">
        <f ca="1" t="shared" si="36"/>
        <v/>
      </c>
      <c r="AF157" s="61" t="str">
        <f ca="1" t="shared" si="36"/>
        <v/>
      </c>
      <c r="AG157" s="61" t="str">
        <f ca="1" t="shared" si="36"/>
        <v/>
      </c>
      <c r="AH157" s="61" t="str">
        <f ca="1" t="shared" si="36"/>
        <v/>
      </c>
      <c r="AI157" s="61" t="str">
        <f ca="1" t="shared" si="36"/>
        <v/>
      </c>
      <c r="AJ157" s="61" t="str">
        <f ca="1" t="shared" si="36"/>
        <v/>
      </c>
      <c r="AK157" s="61" t="str">
        <f ca="1" t="shared" si="36"/>
        <v/>
      </c>
      <c r="AL157" s="61" t="str">
        <f ca="1" t="shared" si="36"/>
        <v/>
      </c>
      <c r="AM157" s="61" t="str">
        <f ca="1" t="shared" si="36"/>
        <v/>
      </c>
      <c r="AN157" s="61" t="str">
        <f ca="1" t="shared" si="36"/>
        <v/>
      </c>
      <c r="AO157" s="61" t="str">
        <f ca="1" t="shared" si="37"/>
        <v/>
      </c>
      <c r="AP157" s="61" t="str">
        <f ca="1" t="shared" si="37"/>
        <v/>
      </c>
      <c r="AQ157" s="61" t="str">
        <f ca="1" t="shared" si="37"/>
        <v/>
      </c>
      <c r="AR157" s="61" t="str">
        <f ca="1" t="shared" si="37"/>
        <v/>
      </c>
      <c r="AS157" s="61" t="str">
        <f ca="1" t="shared" si="37"/>
        <v/>
      </c>
      <c r="AT157" s="61" t="str">
        <f ca="1" t="shared" si="37"/>
        <v/>
      </c>
      <c r="AU157" s="61" t="str">
        <f ca="1" t="shared" si="37"/>
        <v/>
      </c>
      <c r="AV157" s="61" t="str">
        <f ca="1" t="shared" si="37"/>
        <v/>
      </c>
      <c r="AW157" s="61" t="str">
        <f ca="1" t="shared" si="37"/>
        <v/>
      </c>
      <c r="AX157" s="61" t="str">
        <f ca="1" t="shared" si="37"/>
        <v/>
      </c>
      <c r="AY157" s="61" t="str">
        <f ca="1" t="shared" si="37"/>
        <v/>
      </c>
      <c r="AZ157" s="61" t="str">
        <f ca="1" t="shared" si="37"/>
        <v/>
      </c>
      <c r="BA157" s="61" t="str">
        <f ca="1" t="shared" si="37"/>
        <v/>
      </c>
      <c r="BB157" s="61" t="str">
        <f ca="1" t="shared" si="37"/>
        <v/>
      </c>
      <c r="BC157" s="61" t="str">
        <f ca="1" t="shared" si="37"/>
        <v/>
      </c>
      <c r="BD157" s="61" t="str">
        <f ca="1" t="shared" si="37"/>
        <v/>
      </c>
      <c r="BE157" s="61" t="str">
        <f ca="1" t="shared" si="38"/>
        <v/>
      </c>
      <c r="BF157" s="61" t="str">
        <f ca="1" t="shared" si="38"/>
        <v/>
      </c>
      <c r="BG157" s="61" t="str">
        <f ca="1" t="shared" si="38"/>
        <v/>
      </c>
      <c r="BH157" s="61" t="str">
        <f ca="1" t="shared" si="38"/>
        <v/>
      </c>
      <c r="BI157" s="61" t="str">
        <f ca="1" t="shared" si="38"/>
        <v/>
      </c>
      <c r="BJ157" s="61" t="str">
        <f ca="1" t="shared" si="38"/>
        <v/>
      </c>
      <c r="BK157" s="61" t="str">
        <f ca="1" t="shared" si="38"/>
        <v/>
      </c>
      <c r="BL157" s="61" t="str">
        <f ca="1" t="shared" si="38"/>
        <v/>
      </c>
      <c r="BM157" s="61" t="str">
        <f ca="1" t="shared" si="38"/>
        <v/>
      </c>
      <c r="BN157" s="9"/>
    </row>
    <row r="158" s="2" customFormat="1" ht="40.15" customHeight="1" spans="2:66">
      <c r="B158" s="36"/>
      <c r="C158" s="33" t="s">
        <v>22</v>
      </c>
      <c r="D158" s="33"/>
      <c r="E158" s="33"/>
      <c r="F158" s="34"/>
      <c r="G158" s="75">
        <v>45822</v>
      </c>
      <c r="H158" s="31">
        <v>1</v>
      </c>
      <c r="I158" s="59"/>
      <c r="J158" s="60">
        <f ca="1" t="shared" si="35"/>
        <v>2</v>
      </c>
      <c r="K158" s="61" t="str">
        <f ca="1" t="shared" si="35"/>
        <v/>
      </c>
      <c r="L158" s="61" t="str">
        <f ca="1" t="shared" si="35"/>
        <v/>
      </c>
      <c r="M158" s="61" t="str">
        <f ca="1" t="shared" si="35"/>
        <v/>
      </c>
      <c r="N158" s="61" t="str">
        <f ca="1" t="shared" si="35"/>
        <v/>
      </c>
      <c r="O158" s="61" t="str">
        <f ca="1" t="shared" si="35"/>
        <v/>
      </c>
      <c r="P158" s="61" t="str">
        <f ca="1" t="shared" si="35"/>
        <v/>
      </c>
      <c r="Q158" s="61" t="str">
        <f ca="1" t="shared" si="35"/>
        <v/>
      </c>
      <c r="R158" s="61" t="str">
        <f ca="1" t="shared" si="35"/>
        <v/>
      </c>
      <c r="S158" s="61" t="str">
        <f ca="1" t="shared" si="35"/>
        <v/>
      </c>
      <c r="T158" s="61" t="str">
        <f ca="1" t="shared" si="35"/>
        <v/>
      </c>
      <c r="U158" s="61" t="str">
        <f ca="1" t="shared" si="35"/>
        <v/>
      </c>
      <c r="V158" s="61" t="str">
        <f ca="1" t="shared" si="35"/>
        <v/>
      </c>
      <c r="W158" s="61" t="str">
        <f ca="1" t="shared" si="35"/>
        <v/>
      </c>
      <c r="X158" s="61" t="str">
        <f ca="1" t="shared" si="35"/>
        <v/>
      </c>
      <c r="Y158" s="61" t="str">
        <f ca="1" t="shared" si="36"/>
        <v/>
      </c>
      <c r="Z158" s="61" t="str">
        <f ca="1" t="shared" si="36"/>
        <v/>
      </c>
      <c r="AA158" s="61" t="str">
        <f ca="1" t="shared" si="36"/>
        <v/>
      </c>
      <c r="AB158" s="61" t="str">
        <f ca="1" t="shared" si="36"/>
        <v/>
      </c>
      <c r="AC158" s="61" t="str">
        <f ca="1" t="shared" si="36"/>
        <v/>
      </c>
      <c r="AD158" s="61" t="str">
        <f ca="1" t="shared" si="36"/>
        <v/>
      </c>
      <c r="AE158" s="61" t="str">
        <f ca="1" t="shared" si="36"/>
        <v/>
      </c>
      <c r="AF158" s="61" t="str">
        <f ca="1" t="shared" si="36"/>
        <v/>
      </c>
      <c r="AG158" s="61" t="str">
        <f ca="1" t="shared" si="36"/>
        <v/>
      </c>
      <c r="AH158" s="61" t="str">
        <f ca="1" t="shared" si="36"/>
        <v/>
      </c>
      <c r="AI158" s="61" t="str">
        <f ca="1" t="shared" si="36"/>
        <v/>
      </c>
      <c r="AJ158" s="61" t="str">
        <f ca="1" t="shared" si="36"/>
        <v/>
      </c>
      <c r="AK158" s="61" t="str">
        <f ca="1" t="shared" si="36"/>
        <v/>
      </c>
      <c r="AL158" s="61" t="str">
        <f ca="1" t="shared" si="36"/>
        <v/>
      </c>
      <c r="AM158" s="61" t="str">
        <f ca="1" t="shared" si="36"/>
        <v/>
      </c>
      <c r="AN158" s="61" t="str">
        <f ca="1" t="shared" si="36"/>
        <v/>
      </c>
      <c r="AO158" s="61" t="str">
        <f ca="1" t="shared" si="37"/>
        <v/>
      </c>
      <c r="AP158" s="61" t="str">
        <f ca="1" t="shared" si="37"/>
        <v/>
      </c>
      <c r="AQ158" s="61" t="str">
        <f ca="1" t="shared" si="37"/>
        <v/>
      </c>
      <c r="AR158" s="61" t="str">
        <f ca="1" t="shared" si="37"/>
        <v/>
      </c>
      <c r="AS158" s="61" t="str">
        <f ca="1" t="shared" si="37"/>
        <v/>
      </c>
      <c r="AT158" s="61" t="str">
        <f ca="1" t="shared" si="37"/>
        <v/>
      </c>
      <c r="AU158" s="61" t="str">
        <f ca="1" t="shared" si="37"/>
        <v/>
      </c>
      <c r="AV158" s="61" t="str">
        <f ca="1" t="shared" si="37"/>
        <v/>
      </c>
      <c r="AW158" s="61" t="str">
        <f ca="1" t="shared" si="37"/>
        <v/>
      </c>
      <c r="AX158" s="61" t="str">
        <f ca="1" t="shared" si="37"/>
        <v/>
      </c>
      <c r="AY158" s="61" t="str">
        <f ca="1" t="shared" si="37"/>
        <v/>
      </c>
      <c r="AZ158" s="61" t="str">
        <f ca="1" t="shared" si="37"/>
        <v/>
      </c>
      <c r="BA158" s="61" t="str">
        <f ca="1" t="shared" si="37"/>
        <v/>
      </c>
      <c r="BB158" s="61" t="str">
        <f ca="1" t="shared" si="37"/>
        <v/>
      </c>
      <c r="BC158" s="61" t="str">
        <f ca="1" t="shared" si="37"/>
        <v/>
      </c>
      <c r="BD158" s="61" t="str">
        <f ca="1" t="shared" si="37"/>
        <v/>
      </c>
      <c r="BE158" s="61" t="str">
        <f ca="1" t="shared" si="38"/>
        <v/>
      </c>
      <c r="BF158" s="61" t="str">
        <f ca="1" t="shared" si="38"/>
        <v/>
      </c>
      <c r="BG158" s="61" t="str">
        <f ca="1" t="shared" si="38"/>
        <v/>
      </c>
      <c r="BH158" s="61" t="str">
        <f ca="1" t="shared" si="38"/>
        <v/>
      </c>
      <c r="BI158" s="61" t="str">
        <f ca="1" t="shared" si="38"/>
        <v/>
      </c>
      <c r="BJ158" s="61" t="str">
        <f ca="1" t="shared" si="38"/>
        <v/>
      </c>
      <c r="BK158" s="61" t="str">
        <f ca="1" t="shared" si="38"/>
        <v/>
      </c>
      <c r="BL158" s="61" t="str">
        <f ca="1" t="shared" si="38"/>
        <v/>
      </c>
      <c r="BM158" s="61" t="str">
        <f ca="1" t="shared" si="38"/>
        <v/>
      </c>
      <c r="BN158" s="9"/>
    </row>
    <row r="159" s="2" customFormat="1" ht="40.15" customHeight="1" spans="2:66">
      <c r="B159" s="36"/>
      <c r="C159" s="33" t="s">
        <v>22</v>
      </c>
      <c r="D159" s="33"/>
      <c r="E159" s="33"/>
      <c r="F159" s="34"/>
      <c r="G159" s="75">
        <v>45822</v>
      </c>
      <c r="H159" s="31">
        <v>1</v>
      </c>
      <c r="I159" s="59"/>
      <c r="J159" s="60">
        <f ca="1" t="shared" si="35"/>
        <v>2</v>
      </c>
      <c r="K159" s="61" t="str">
        <f ca="1" t="shared" si="35"/>
        <v/>
      </c>
      <c r="L159" s="61" t="str">
        <f ca="1" t="shared" si="35"/>
        <v/>
      </c>
      <c r="M159" s="61" t="str">
        <f ca="1" t="shared" si="35"/>
        <v/>
      </c>
      <c r="N159" s="61" t="str">
        <f ca="1" t="shared" si="35"/>
        <v/>
      </c>
      <c r="O159" s="61" t="str">
        <f ca="1" t="shared" si="35"/>
        <v/>
      </c>
      <c r="P159" s="61" t="str">
        <f ca="1" t="shared" si="35"/>
        <v/>
      </c>
      <c r="Q159" s="61" t="str">
        <f ca="1" t="shared" si="35"/>
        <v/>
      </c>
      <c r="R159" s="61" t="str">
        <f ca="1" t="shared" si="35"/>
        <v/>
      </c>
      <c r="S159" s="61" t="str">
        <f ca="1" t="shared" si="35"/>
        <v/>
      </c>
      <c r="T159" s="61" t="str">
        <f ca="1" t="shared" si="35"/>
        <v/>
      </c>
      <c r="U159" s="61" t="str">
        <f ca="1" t="shared" si="35"/>
        <v/>
      </c>
      <c r="V159" s="61" t="str">
        <f ca="1" t="shared" si="35"/>
        <v/>
      </c>
      <c r="W159" s="61" t="str">
        <f ca="1" t="shared" si="35"/>
        <v/>
      </c>
      <c r="X159" s="61" t="str">
        <f ca="1" t="shared" si="35"/>
        <v/>
      </c>
      <c r="Y159" s="61" t="str">
        <f ca="1" t="shared" si="36"/>
        <v/>
      </c>
      <c r="Z159" s="61" t="str">
        <f ca="1" t="shared" si="36"/>
        <v/>
      </c>
      <c r="AA159" s="61" t="str">
        <f ca="1" t="shared" si="36"/>
        <v/>
      </c>
      <c r="AB159" s="61" t="str">
        <f ca="1" t="shared" si="36"/>
        <v/>
      </c>
      <c r="AC159" s="61" t="str">
        <f ca="1" t="shared" si="36"/>
        <v/>
      </c>
      <c r="AD159" s="61" t="str">
        <f ca="1" t="shared" si="36"/>
        <v/>
      </c>
      <c r="AE159" s="61" t="str">
        <f ca="1" t="shared" si="36"/>
        <v/>
      </c>
      <c r="AF159" s="61" t="str">
        <f ca="1" t="shared" si="36"/>
        <v/>
      </c>
      <c r="AG159" s="61" t="str">
        <f ca="1" t="shared" si="36"/>
        <v/>
      </c>
      <c r="AH159" s="61" t="str">
        <f ca="1" t="shared" si="36"/>
        <v/>
      </c>
      <c r="AI159" s="61" t="str">
        <f ca="1" t="shared" si="36"/>
        <v/>
      </c>
      <c r="AJ159" s="61" t="str">
        <f ca="1" t="shared" si="36"/>
        <v/>
      </c>
      <c r="AK159" s="61" t="str">
        <f ca="1" t="shared" si="36"/>
        <v/>
      </c>
      <c r="AL159" s="61" t="str">
        <f ca="1" t="shared" si="36"/>
        <v/>
      </c>
      <c r="AM159" s="61" t="str">
        <f ca="1" t="shared" si="36"/>
        <v/>
      </c>
      <c r="AN159" s="61" t="str">
        <f ca="1" t="shared" si="36"/>
        <v/>
      </c>
      <c r="AO159" s="61" t="str">
        <f ca="1" t="shared" si="37"/>
        <v/>
      </c>
      <c r="AP159" s="61" t="str">
        <f ca="1" t="shared" si="37"/>
        <v/>
      </c>
      <c r="AQ159" s="61" t="str">
        <f ca="1" t="shared" si="37"/>
        <v/>
      </c>
      <c r="AR159" s="61" t="str">
        <f ca="1" t="shared" si="37"/>
        <v/>
      </c>
      <c r="AS159" s="61" t="str">
        <f ca="1" t="shared" si="37"/>
        <v/>
      </c>
      <c r="AT159" s="61" t="str">
        <f ca="1" t="shared" si="37"/>
        <v/>
      </c>
      <c r="AU159" s="61" t="str">
        <f ca="1" t="shared" si="37"/>
        <v/>
      </c>
      <c r="AV159" s="61" t="str">
        <f ca="1" t="shared" si="37"/>
        <v/>
      </c>
      <c r="AW159" s="61" t="str">
        <f ca="1" t="shared" si="37"/>
        <v/>
      </c>
      <c r="AX159" s="61" t="str">
        <f ca="1" t="shared" si="37"/>
        <v/>
      </c>
      <c r="AY159" s="61" t="str">
        <f ca="1" t="shared" si="37"/>
        <v/>
      </c>
      <c r="AZ159" s="61" t="str">
        <f ca="1" t="shared" si="37"/>
        <v/>
      </c>
      <c r="BA159" s="61" t="str">
        <f ca="1" t="shared" si="37"/>
        <v/>
      </c>
      <c r="BB159" s="61" t="str">
        <f ca="1" t="shared" si="37"/>
        <v/>
      </c>
      <c r="BC159" s="61" t="str">
        <f ca="1" t="shared" si="37"/>
        <v/>
      </c>
      <c r="BD159" s="61" t="str">
        <f ca="1" t="shared" si="37"/>
        <v/>
      </c>
      <c r="BE159" s="61" t="str">
        <f ca="1" t="shared" si="38"/>
        <v/>
      </c>
      <c r="BF159" s="61" t="str">
        <f ca="1" t="shared" si="38"/>
        <v/>
      </c>
      <c r="BG159" s="61" t="str">
        <f ca="1" t="shared" si="38"/>
        <v/>
      </c>
      <c r="BH159" s="61" t="str">
        <f ca="1" t="shared" si="38"/>
        <v/>
      </c>
      <c r="BI159" s="61" t="str">
        <f ca="1" t="shared" si="38"/>
        <v/>
      </c>
      <c r="BJ159" s="61" t="str">
        <f ca="1" t="shared" si="38"/>
        <v/>
      </c>
      <c r="BK159" s="61" t="str">
        <f ca="1" t="shared" si="38"/>
        <v/>
      </c>
      <c r="BL159" s="61" t="str">
        <f ca="1" t="shared" si="38"/>
        <v/>
      </c>
      <c r="BM159" s="61" t="str">
        <f ca="1" t="shared" si="38"/>
        <v/>
      </c>
      <c r="BN159" s="9"/>
    </row>
    <row r="160" s="2" customFormat="1" ht="40.15" customHeight="1" spans="2:66">
      <c r="B160" s="36"/>
      <c r="C160" s="33" t="s">
        <v>22</v>
      </c>
      <c r="D160" s="33"/>
      <c r="E160" s="33"/>
      <c r="F160" s="34"/>
      <c r="G160" s="75">
        <v>45822</v>
      </c>
      <c r="H160" s="31">
        <v>1</v>
      </c>
      <c r="I160" s="59"/>
      <c r="J160" s="60">
        <f ca="1" t="shared" si="35"/>
        <v>2</v>
      </c>
      <c r="K160" s="61" t="str">
        <f ca="1" t="shared" si="35"/>
        <v/>
      </c>
      <c r="L160" s="61" t="str">
        <f ca="1" t="shared" si="35"/>
        <v/>
      </c>
      <c r="M160" s="61" t="str">
        <f ca="1" t="shared" si="35"/>
        <v/>
      </c>
      <c r="N160" s="61" t="str">
        <f ca="1" t="shared" si="35"/>
        <v/>
      </c>
      <c r="O160" s="61" t="str">
        <f ca="1" t="shared" si="35"/>
        <v/>
      </c>
      <c r="P160" s="61" t="str">
        <f ca="1" t="shared" si="35"/>
        <v/>
      </c>
      <c r="Q160" s="61" t="str">
        <f ca="1" t="shared" si="35"/>
        <v/>
      </c>
      <c r="R160" s="61" t="str">
        <f ca="1" t="shared" si="35"/>
        <v/>
      </c>
      <c r="S160" s="61" t="str">
        <f ca="1" t="shared" si="35"/>
        <v/>
      </c>
      <c r="T160" s="61" t="str">
        <f ca="1" t="shared" si="35"/>
        <v/>
      </c>
      <c r="U160" s="61" t="str">
        <f ca="1" t="shared" si="35"/>
        <v/>
      </c>
      <c r="V160" s="61" t="str">
        <f ca="1" t="shared" si="35"/>
        <v/>
      </c>
      <c r="W160" s="61" t="str">
        <f ca="1" t="shared" si="35"/>
        <v/>
      </c>
      <c r="X160" s="61" t="str">
        <f ca="1" t="shared" si="35"/>
        <v/>
      </c>
      <c r="Y160" s="61" t="str">
        <f ca="1" t="shared" si="36"/>
        <v/>
      </c>
      <c r="Z160" s="61" t="str">
        <f ca="1" t="shared" si="36"/>
        <v/>
      </c>
      <c r="AA160" s="61" t="str">
        <f ca="1" t="shared" si="36"/>
        <v/>
      </c>
      <c r="AB160" s="61" t="str">
        <f ca="1" t="shared" si="36"/>
        <v/>
      </c>
      <c r="AC160" s="61" t="str">
        <f ca="1" t="shared" si="36"/>
        <v/>
      </c>
      <c r="AD160" s="61" t="str">
        <f ca="1" t="shared" si="36"/>
        <v/>
      </c>
      <c r="AE160" s="61" t="str">
        <f ca="1" t="shared" si="36"/>
        <v/>
      </c>
      <c r="AF160" s="61" t="str">
        <f ca="1" t="shared" si="36"/>
        <v/>
      </c>
      <c r="AG160" s="61" t="str">
        <f ca="1" t="shared" si="36"/>
        <v/>
      </c>
      <c r="AH160" s="61" t="str">
        <f ca="1" t="shared" si="36"/>
        <v/>
      </c>
      <c r="AI160" s="61" t="str">
        <f ca="1" t="shared" si="36"/>
        <v/>
      </c>
      <c r="AJ160" s="61" t="str">
        <f ca="1" t="shared" si="36"/>
        <v/>
      </c>
      <c r="AK160" s="61" t="str">
        <f ca="1" t="shared" si="36"/>
        <v/>
      </c>
      <c r="AL160" s="61" t="str">
        <f ca="1" t="shared" si="36"/>
        <v/>
      </c>
      <c r="AM160" s="61" t="str">
        <f ca="1" t="shared" si="36"/>
        <v/>
      </c>
      <c r="AN160" s="61" t="str">
        <f ca="1" t="shared" si="36"/>
        <v/>
      </c>
      <c r="AO160" s="61" t="str">
        <f ca="1" t="shared" si="37"/>
        <v/>
      </c>
      <c r="AP160" s="61" t="str">
        <f ca="1" t="shared" si="37"/>
        <v/>
      </c>
      <c r="AQ160" s="61" t="str">
        <f ca="1" t="shared" si="37"/>
        <v/>
      </c>
      <c r="AR160" s="61" t="str">
        <f ca="1" t="shared" si="37"/>
        <v/>
      </c>
      <c r="AS160" s="61" t="str">
        <f ca="1" t="shared" si="37"/>
        <v/>
      </c>
      <c r="AT160" s="61" t="str">
        <f ca="1" t="shared" si="37"/>
        <v/>
      </c>
      <c r="AU160" s="61" t="str">
        <f ca="1" t="shared" si="37"/>
        <v/>
      </c>
      <c r="AV160" s="61" t="str">
        <f ca="1" t="shared" si="37"/>
        <v/>
      </c>
      <c r="AW160" s="61" t="str">
        <f ca="1" t="shared" si="37"/>
        <v/>
      </c>
      <c r="AX160" s="61" t="str">
        <f ca="1" t="shared" si="37"/>
        <v/>
      </c>
      <c r="AY160" s="61" t="str">
        <f ca="1" t="shared" si="37"/>
        <v/>
      </c>
      <c r="AZ160" s="61" t="str">
        <f ca="1" t="shared" si="37"/>
        <v/>
      </c>
      <c r="BA160" s="61" t="str">
        <f ca="1" t="shared" si="37"/>
        <v/>
      </c>
      <c r="BB160" s="61" t="str">
        <f ca="1" t="shared" si="37"/>
        <v/>
      </c>
      <c r="BC160" s="61" t="str">
        <f ca="1" t="shared" si="37"/>
        <v/>
      </c>
      <c r="BD160" s="61" t="str">
        <f ca="1" t="shared" si="37"/>
        <v/>
      </c>
      <c r="BE160" s="61" t="str">
        <f ca="1" t="shared" si="38"/>
        <v/>
      </c>
      <c r="BF160" s="61" t="str">
        <f ca="1" t="shared" si="38"/>
        <v/>
      </c>
      <c r="BG160" s="61" t="str">
        <f ca="1" t="shared" si="38"/>
        <v/>
      </c>
      <c r="BH160" s="61" t="str">
        <f ca="1" t="shared" si="38"/>
        <v/>
      </c>
      <c r="BI160" s="61" t="str">
        <f ca="1" t="shared" si="38"/>
        <v/>
      </c>
      <c r="BJ160" s="61" t="str">
        <f ca="1" t="shared" si="38"/>
        <v/>
      </c>
      <c r="BK160" s="61" t="str">
        <f ca="1" t="shared" si="38"/>
        <v/>
      </c>
      <c r="BL160" s="61" t="str">
        <f ca="1" t="shared" si="38"/>
        <v/>
      </c>
      <c r="BM160" s="61" t="str">
        <f ca="1" t="shared" si="38"/>
        <v/>
      </c>
      <c r="BN160" s="9"/>
    </row>
    <row r="161" s="2" customFormat="1" ht="40.15" customHeight="1" spans="2:66">
      <c r="B161" s="36"/>
      <c r="C161" s="33" t="s">
        <v>22</v>
      </c>
      <c r="D161" s="33"/>
      <c r="E161" s="33"/>
      <c r="F161" s="34"/>
      <c r="G161" s="75">
        <v>45822</v>
      </c>
      <c r="H161" s="31">
        <v>1</v>
      </c>
      <c r="I161" s="59"/>
      <c r="J161" s="60">
        <f ca="1" t="shared" ref="J161:X177" si="39">IF(AND($C161="目标",J$7&gt;=$G161,J$7&lt;=$G161+$H161-1),2,IF(AND($C161="里程碑",J$7&gt;=$G161,J$7&lt;=$G161+$H161-1),1,""))</f>
        <v>2</v>
      </c>
      <c r="K161" s="61" t="str">
        <f ca="1" t="shared" si="39"/>
        <v/>
      </c>
      <c r="L161" s="61" t="str">
        <f ca="1" t="shared" si="39"/>
        <v/>
      </c>
      <c r="M161" s="61" t="str">
        <f ca="1" t="shared" si="39"/>
        <v/>
      </c>
      <c r="N161" s="61" t="str">
        <f ca="1" t="shared" si="39"/>
        <v/>
      </c>
      <c r="O161" s="61" t="str">
        <f ca="1" t="shared" si="39"/>
        <v/>
      </c>
      <c r="P161" s="61" t="str">
        <f ca="1" t="shared" si="39"/>
        <v/>
      </c>
      <c r="Q161" s="61" t="str">
        <f ca="1" t="shared" si="39"/>
        <v/>
      </c>
      <c r="R161" s="61" t="str">
        <f ca="1" t="shared" si="39"/>
        <v/>
      </c>
      <c r="S161" s="61" t="str">
        <f ca="1" t="shared" si="39"/>
        <v/>
      </c>
      <c r="T161" s="61" t="str">
        <f ca="1" t="shared" si="39"/>
        <v/>
      </c>
      <c r="U161" s="61" t="str">
        <f ca="1" t="shared" si="39"/>
        <v/>
      </c>
      <c r="V161" s="61" t="str">
        <f ca="1" t="shared" si="39"/>
        <v/>
      </c>
      <c r="W161" s="61" t="str">
        <f ca="1" t="shared" si="39"/>
        <v/>
      </c>
      <c r="X161" s="61" t="str">
        <f ca="1" t="shared" si="39"/>
        <v/>
      </c>
      <c r="Y161" s="61" t="str">
        <f ca="1" t="shared" si="36"/>
        <v/>
      </c>
      <c r="Z161" s="61" t="str">
        <f ca="1" t="shared" si="36"/>
        <v/>
      </c>
      <c r="AA161" s="61" t="str">
        <f ca="1" t="shared" si="36"/>
        <v/>
      </c>
      <c r="AB161" s="61" t="str">
        <f ca="1" t="shared" si="36"/>
        <v/>
      </c>
      <c r="AC161" s="61" t="str">
        <f ca="1" t="shared" si="36"/>
        <v/>
      </c>
      <c r="AD161" s="61" t="str">
        <f ca="1" t="shared" si="36"/>
        <v/>
      </c>
      <c r="AE161" s="61" t="str">
        <f ca="1" t="shared" si="36"/>
        <v/>
      </c>
      <c r="AF161" s="61" t="str">
        <f ca="1" t="shared" si="36"/>
        <v/>
      </c>
      <c r="AG161" s="61" t="str">
        <f ca="1" t="shared" si="36"/>
        <v/>
      </c>
      <c r="AH161" s="61" t="str">
        <f ca="1" t="shared" si="36"/>
        <v/>
      </c>
      <c r="AI161" s="61" t="str">
        <f ca="1" t="shared" si="36"/>
        <v/>
      </c>
      <c r="AJ161" s="61" t="str">
        <f ca="1" t="shared" si="36"/>
        <v/>
      </c>
      <c r="AK161" s="61" t="str">
        <f ca="1" t="shared" si="36"/>
        <v/>
      </c>
      <c r="AL161" s="61" t="str">
        <f ca="1" t="shared" si="36"/>
        <v/>
      </c>
      <c r="AM161" s="61" t="str">
        <f ca="1" t="shared" si="36"/>
        <v/>
      </c>
      <c r="AN161" s="61" t="str">
        <f ca="1" t="shared" si="36"/>
        <v/>
      </c>
      <c r="AO161" s="61" t="str">
        <f ca="1" t="shared" si="37"/>
        <v/>
      </c>
      <c r="AP161" s="61" t="str">
        <f ca="1" t="shared" si="37"/>
        <v/>
      </c>
      <c r="AQ161" s="61" t="str">
        <f ca="1" t="shared" si="37"/>
        <v/>
      </c>
      <c r="AR161" s="61" t="str">
        <f ca="1" t="shared" si="37"/>
        <v/>
      </c>
      <c r="AS161" s="61" t="str">
        <f ca="1" t="shared" si="37"/>
        <v/>
      </c>
      <c r="AT161" s="61" t="str">
        <f ca="1" t="shared" si="37"/>
        <v/>
      </c>
      <c r="AU161" s="61" t="str">
        <f ca="1" t="shared" si="37"/>
        <v/>
      </c>
      <c r="AV161" s="61" t="str">
        <f ca="1" t="shared" si="37"/>
        <v/>
      </c>
      <c r="AW161" s="61" t="str">
        <f ca="1" t="shared" si="37"/>
        <v/>
      </c>
      <c r="AX161" s="61" t="str">
        <f ca="1" t="shared" si="37"/>
        <v/>
      </c>
      <c r="AY161" s="61" t="str">
        <f ca="1" t="shared" si="37"/>
        <v/>
      </c>
      <c r="AZ161" s="61" t="str">
        <f ca="1" t="shared" si="37"/>
        <v/>
      </c>
      <c r="BA161" s="61" t="str">
        <f ca="1" t="shared" si="37"/>
        <v/>
      </c>
      <c r="BB161" s="61" t="str">
        <f ca="1" t="shared" si="37"/>
        <v/>
      </c>
      <c r="BC161" s="61" t="str">
        <f ca="1" t="shared" si="37"/>
        <v/>
      </c>
      <c r="BD161" s="61" t="str">
        <f ca="1" t="shared" si="37"/>
        <v/>
      </c>
      <c r="BE161" s="61" t="str">
        <f ca="1" t="shared" si="38"/>
        <v/>
      </c>
      <c r="BF161" s="61" t="str">
        <f ca="1" t="shared" si="38"/>
        <v/>
      </c>
      <c r="BG161" s="61" t="str">
        <f ca="1" t="shared" si="38"/>
        <v/>
      </c>
      <c r="BH161" s="61" t="str">
        <f ca="1" t="shared" si="38"/>
        <v/>
      </c>
      <c r="BI161" s="61" t="str">
        <f ca="1" t="shared" si="38"/>
        <v/>
      </c>
      <c r="BJ161" s="61" t="str">
        <f ca="1" t="shared" si="38"/>
        <v/>
      </c>
      <c r="BK161" s="61" t="str">
        <f ca="1" t="shared" si="38"/>
        <v/>
      </c>
      <c r="BL161" s="61" t="str">
        <f ca="1" t="shared" si="38"/>
        <v/>
      </c>
      <c r="BM161" s="61" t="str">
        <f ca="1" t="shared" si="38"/>
        <v/>
      </c>
      <c r="BN161" s="9"/>
    </row>
    <row r="162" s="2" customFormat="1" ht="40.15" customHeight="1" spans="2:66">
      <c r="B162" s="36"/>
      <c r="C162" s="33" t="s">
        <v>22</v>
      </c>
      <c r="D162" s="33"/>
      <c r="E162" s="33"/>
      <c r="F162" s="34"/>
      <c r="G162" s="75">
        <v>45822</v>
      </c>
      <c r="H162" s="31">
        <v>1</v>
      </c>
      <c r="I162" s="59"/>
      <c r="J162" s="60">
        <f ca="1" t="shared" si="39"/>
        <v>2</v>
      </c>
      <c r="K162" s="61" t="str">
        <f ca="1" t="shared" si="39"/>
        <v/>
      </c>
      <c r="L162" s="61" t="str">
        <f ca="1" t="shared" si="39"/>
        <v/>
      </c>
      <c r="M162" s="61" t="str">
        <f ca="1" t="shared" si="39"/>
        <v/>
      </c>
      <c r="N162" s="61" t="str">
        <f ca="1" t="shared" si="39"/>
        <v/>
      </c>
      <c r="O162" s="61" t="str">
        <f ca="1" t="shared" si="39"/>
        <v/>
      </c>
      <c r="P162" s="61" t="str">
        <f ca="1" t="shared" si="39"/>
        <v/>
      </c>
      <c r="Q162" s="61" t="str">
        <f ca="1" t="shared" si="39"/>
        <v/>
      </c>
      <c r="R162" s="61" t="str">
        <f ca="1" t="shared" si="39"/>
        <v/>
      </c>
      <c r="S162" s="61" t="str">
        <f ca="1" t="shared" si="39"/>
        <v/>
      </c>
      <c r="T162" s="61" t="str">
        <f ca="1" t="shared" si="39"/>
        <v/>
      </c>
      <c r="U162" s="61" t="str">
        <f ca="1" t="shared" si="39"/>
        <v/>
      </c>
      <c r="V162" s="61" t="str">
        <f ca="1" t="shared" si="39"/>
        <v/>
      </c>
      <c r="W162" s="61" t="str">
        <f ca="1" t="shared" si="39"/>
        <v/>
      </c>
      <c r="X162" s="61" t="str">
        <f ca="1" t="shared" si="39"/>
        <v/>
      </c>
      <c r="Y162" s="61" t="str">
        <f ca="1" t="shared" si="36"/>
        <v/>
      </c>
      <c r="Z162" s="61" t="str">
        <f ca="1" t="shared" si="36"/>
        <v/>
      </c>
      <c r="AA162" s="61" t="str">
        <f ca="1" t="shared" si="36"/>
        <v/>
      </c>
      <c r="AB162" s="61" t="str">
        <f ca="1" t="shared" si="36"/>
        <v/>
      </c>
      <c r="AC162" s="61" t="str">
        <f ca="1" t="shared" si="36"/>
        <v/>
      </c>
      <c r="AD162" s="61" t="str">
        <f ca="1" t="shared" si="36"/>
        <v/>
      </c>
      <c r="AE162" s="61" t="str">
        <f ca="1" t="shared" si="36"/>
        <v/>
      </c>
      <c r="AF162" s="61" t="str">
        <f ca="1" t="shared" si="36"/>
        <v/>
      </c>
      <c r="AG162" s="61" t="str">
        <f ca="1" t="shared" si="36"/>
        <v/>
      </c>
      <c r="AH162" s="61" t="str">
        <f ca="1" t="shared" si="36"/>
        <v/>
      </c>
      <c r="AI162" s="61" t="str">
        <f ca="1" t="shared" si="36"/>
        <v/>
      </c>
      <c r="AJ162" s="61" t="str">
        <f ca="1" t="shared" si="36"/>
        <v/>
      </c>
      <c r="AK162" s="61" t="str">
        <f ca="1" t="shared" si="36"/>
        <v/>
      </c>
      <c r="AL162" s="61" t="str">
        <f ca="1" t="shared" si="36"/>
        <v/>
      </c>
      <c r="AM162" s="61" t="str">
        <f ca="1" t="shared" si="36"/>
        <v/>
      </c>
      <c r="AN162" s="61" t="str">
        <f ca="1" t="shared" si="36"/>
        <v/>
      </c>
      <c r="AO162" s="61" t="str">
        <f ca="1" t="shared" si="37"/>
        <v/>
      </c>
      <c r="AP162" s="61" t="str">
        <f ca="1" t="shared" si="37"/>
        <v/>
      </c>
      <c r="AQ162" s="61" t="str">
        <f ca="1" t="shared" si="37"/>
        <v/>
      </c>
      <c r="AR162" s="61" t="str">
        <f ca="1" t="shared" si="37"/>
        <v/>
      </c>
      <c r="AS162" s="61" t="str">
        <f ca="1" t="shared" si="37"/>
        <v/>
      </c>
      <c r="AT162" s="61" t="str">
        <f ca="1" t="shared" si="37"/>
        <v/>
      </c>
      <c r="AU162" s="61" t="str">
        <f ca="1" t="shared" si="37"/>
        <v/>
      </c>
      <c r="AV162" s="61" t="str">
        <f ca="1" t="shared" si="37"/>
        <v/>
      </c>
      <c r="AW162" s="61" t="str">
        <f ca="1" t="shared" si="37"/>
        <v/>
      </c>
      <c r="AX162" s="61" t="str">
        <f ca="1" t="shared" si="37"/>
        <v/>
      </c>
      <c r="AY162" s="61" t="str">
        <f ca="1" t="shared" si="37"/>
        <v/>
      </c>
      <c r="AZ162" s="61" t="str">
        <f ca="1" t="shared" si="37"/>
        <v/>
      </c>
      <c r="BA162" s="61" t="str">
        <f ca="1" t="shared" si="37"/>
        <v/>
      </c>
      <c r="BB162" s="61" t="str">
        <f ca="1" t="shared" si="37"/>
        <v/>
      </c>
      <c r="BC162" s="61" t="str">
        <f ca="1" t="shared" si="37"/>
        <v/>
      </c>
      <c r="BD162" s="61" t="str">
        <f ca="1" t="shared" si="37"/>
        <v/>
      </c>
      <c r="BE162" s="61" t="str">
        <f ca="1" t="shared" si="38"/>
        <v/>
      </c>
      <c r="BF162" s="61" t="str">
        <f ca="1" t="shared" si="38"/>
        <v/>
      </c>
      <c r="BG162" s="61" t="str">
        <f ca="1" t="shared" si="38"/>
        <v/>
      </c>
      <c r="BH162" s="61" t="str">
        <f ca="1" t="shared" si="38"/>
        <v/>
      </c>
      <c r="BI162" s="61" t="str">
        <f ca="1" t="shared" si="38"/>
        <v/>
      </c>
      <c r="BJ162" s="61" t="str">
        <f ca="1" t="shared" si="38"/>
        <v/>
      </c>
      <c r="BK162" s="61" t="str">
        <f ca="1" t="shared" si="38"/>
        <v/>
      </c>
      <c r="BL162" s="61" t="str">
        <f ca="1" t="shared" si="38"/>
        <v/>
      </c>
      <c r="BM162" s="61" t="str">
        <f ca="1" t="shared" si="38"/>
        <v/>
      </c>
      <c r="BN162" s="9"/>
    </row>
    <row r="163" s="2" customFormat="1" ht="40.15" customHeight="1" spans="2:66">
      <c r="B163" s="36"/>
      <c r="C163" s="33" t="s">
        <v>22</v>
      </c>
      <c r="D163" s="33"/>
      <c r="E163" s="33"/>
      <c r="F163" s="34"/>
      <c r="G163" s="75">
        <v>45822</v>
      </c>
      <c r="H163" s="31">
        <v>1</v>
      </c>
      <c r="I163" s="59"/>
      <c r="J163" s="60">
        <f ca="1" t="shared" si="39"/>
        <v>2</v>
      </c>
      <c r="K163" s="61" t="str">
        <f ca="1" t="shared" si="39"/>
        <v/>
      </c>
      <c r="L163" s="61" t="str">
        <f ca="1" t="shared" si="39"/>
        <v/>
      </c>
      <c r="M163" s="61" t="str">
        <f ca="1" t="shared" si="39"/>
        <v/>
      </c>
      <c r="N163" s="61" t="str">
        <f ca="1" t="shared" si="39"/>
        <v/>
      </c>
      <c r="O163" s="61" t="str">
        <f ca="1" t="shared" si="39"/>
        <v/>
      </c>
      <c r="P163" s="61" t="str">
        <f ca="1" t="shared" si="39"/>
        <v/>
      </c>
      <c r="Q163" s="61" t="str">
        <f ca="1" t="shared" si="39"/>
        <v/>
      </c>
      <c r="R163" s="61" t="str">
        <f ca="1" t="shared" si="39"/>
        <v/>
      </c>
      <c r="S163" s="61" t="str">
        <f ca="1" t="shared" si="39"/>
        <v/>
      </c>
      <c r="T163" s="61" t="str">
        <f ca="1" t="shared" si="39"/>
        <v/>
      </c>
      <c r="U163" s="61" t="str">
        <f ca="1" t="shared" si="39"/>
        <v/>
      </c>
      <c r="V163" s="61" t="str">
        <f ca="1" t="shared" si="39"/>
        <v/>
      </c>
      <c r="W163" s="61" t="str">
        <f ca="1" t="shared" si="39"/>
        <v/>
      </c>
      <c r="X163" s="61" t="str">
        <f ca="1" t="shared" si="39"/>
        <v/>
      </c>
      <c r="Y163" s="61" t="str">
        <f ca="1" t="shared" si="36"/>
        <v/>
      </c>
      <c r="Z163" s="61" t="str">
        <f ca="1" t="shared" si="36"/>
        <v/>
      </c>
      <c r="AA163" s="61" t="str">
        <f ca="1" t="shared" si="36"/>
        <v/>
      </c>
      <c r="AB163" s="61" t="str">
        <f ca="1" t="shared" si="36"/>
        <v/>
      </c>
      <c r="AC163" s="61" t="str">
        <f ca="1" t="shared" si="36"/>
        <v/>
      </c>
      <c r="AD163" s="61" t="str">
        <f ca="1" t="shared" si="36"/>
        <v/>
      </c>
      <c r="AE163" s="61" t="str">
        <f ca="1" t="shared" si="36"/>
        <v/>
      </c>
      <c r="AF163" s="61" t="str">
        <f ca="1" t="shared" si="36"/>
        <v/>
      </c>
      <c r="AG163" s="61" t="str">
        <f ca="1" t="shared" si="36"/>
        <v/>
      </c>
      <c r="AH163" s="61" t="str">
        <f ca="1" t="shared" si="36"/>
        <v/>
      </c>
      <c r="AI163" s="61" t="str">
        <f ca="1" t="shared" si="36"/>
        <v/>
      </c>
      <c r="AJ163" s="61" t="str">
        <f ca="1" t="shared" si="36"/>
        <v/>
      </c>
      <c r="AK163" s="61" t="str">
        <f ca="1" t="shared" si="36"/>
        <v/>
      </c>
      <c r="AL163" s="61" t="str">
        <f ca="1" t="shared" si="36"/>
        <v/>
      </c>
      <c r="AM163" s="61" t="str">
        <f ca="1" t="shared" si="36"/>
        <v/>
      </c>
      <c r="AN163" s="61" t="str">
        <f ca="1" t="shared" si="36"/>
        <v/>
      </c>
      <c r="AO163" s="61" t="str">
        <f ca="1" t="shared" si="37"/>
        <v/>
      </c>
      <c r="AP163" s="61" t="str">
        <f ca="1" t="shared" si="37"/>
        <v/>
      </c>
      <c r="AQ163" s="61" t="str">
        <f ca="1" t="shared" si="37"/>
        <v/>
      </c>
      <c r="AR163" s="61" t="str">
        <f ca="1" t="shared" si="37"/>
        <v/>
      </c>
      <c r="AS163" s="61" t="str">
        <f ca="1" t="shared" si="37"/>
        <v/>
      </c>
      <c r="AT163" s="61" t="str">
        <f ca="1" t="shared" si="37"/>
        <v/>
      </c>
      <c r="AU163" s="61" t="str">
        <f ca="1" t="shared" si="37"/>
        <v/>
      </c>
      <c r="AV163" s="61" t="str">
        <f ca="1" t="shared" si="37"/>
        <v/>
      </c>
      <c r="AW163" s="61" t="str">
        <f ca="1" t="shared" si="37"/>
        <v/>
      </c>
      <c r="AX163" s="61" t="str">
        <f ca="1" t="shared" si="37"/>
        <v/>
      </c>
      <c r="AY163" s="61" t="str">
        <f ca="1" t="shared" si="37"/>
        <v/>
      </c>
      <c r="AZ163" s="61" t="str">
        <f ca="1" t="shared" si="37"/>
        <v/>
      </c>
      <c r="BA163" s="61" t="str">
        <f ca="1" t="shared" si="37"/>
        <v/>
      </c>
      <c r="BB163" s="61" t="str">
        <f ca="1" t="shared" si="37"/>
        <v/>
      </c>
      <c r="BC163" s="61" t="str">
        <f ca="1" t="shared" si="37"/>
        <v/>
      </c>
      <c r="BD163" s="61" t="str">
        <f ca="1" t="shared" si="37"/>
        <v/>
      </c>
      <c r="BE163" s="61" t="str">
        <f ca="1" t="shared" si="38"/>
        <v/>
      </c>
      <c r="BF163" s="61" t="str">
        <f ca="1" t="shared" si="38"/>
        <v/>
      </c>
      <c r="BG163" s="61" t="str">
        <f ca="1" t="shared" si="38"/>
        <v/>
      </c>
      <c r="BH163" s="61" t="str">
        <f ca="1" t="shared" si="38"/>
        <v/>
      </c>
      <c r="BI163" s="61" t="str">
        <f ca="1" t="shared" si="38"/>
        <v/>
      </c>
      <c r="BJ163" s="61" t="str">
        <f ca="1" t="shared" si="38"/>
        <v/>
      </c>
      <c r="BK163" s="61" t="str">
        <f ca="1" t="shared" si="38"/>
        <v/>
      </c>
      <c r="BL163" s="61" t="str">
        <f ca="1" t="shared" si="38"/>
        <v/>
      </c>
      <c r="BM163" s="61" t="str">
        <f ca="1" t="shared" si="38"/>
        <v/>
      </c>
      <c r="BN163" s="9"/>
    </row>
    <row r="164" s="2" customFormat="1" ht="40.15" customHeight="1" spans="2:66">
      <c r="B164" s="36"/>
      <c r="C164" s="33" t="s">
        <v>22</v>
      </c>
      <c r="D164" s="33"/>
      <c r="E164" s="33"/>
      <c r="F164" s="34"/>
      <c r="G164" s="75">
        <v>45822</v>
      </c>
      <c r="H164" s="31">
        <v>1</v>
      </c>
      <c r="I164" s="59"/>
      <c r="J164" s="60">
        <f ca="1" t="shared" si="39"/>
        <v>2</v>
      </c>
      <c r="K164" s="61" t="str">
        <f ca="1" t="shared" si="39"/>
        <v/>
      </c>
      <c r="L164" s="61" t="str">
        <f ca="1" t="shared" si="39"/>
        <v/>
      </c>
      <c r="M164" s="61" t="str">
        <f ca="1" t="shared" si="39"/>
        <v/>
      </c>
      <c r="N164" s="61" t="str">
        <f ca="1" t="shared" si="39"/>
        <v/>
      </c>
      <c r="O164" s="61" t="str">
        <f ca="1" t="shared" si="39"/>
        <v/>
      </c>
      <c r="P164" s="61" t="str">
        <f ca="1" t="shared" si="39"/>
        <v/>
      </c>
      <c r="Q164" s="61" t="str">
        <f ca="1" t="shared" si="39"/>
        <v/>
      </c>
      <c r="R164" s="61" t="str">
        <f ca="1" t="shared" si="39"/>
        <v/>
      </c>
      <c r="S164" s="61" t="str">
        <f ca="1" t="shared" si="39"/>
        <v/>
      </c>
      <c r="T164" s="61" t="str">
        <f ca="1" t="shared" si="39"/>
        <v/>
      </c>
      <c r="U164" s="61" t="str">
        <f ca="1" t="shared" si="39"/>
        <v/>
      </c>
      <c r="V164" s="61" t="str">
        <f ca="1" t="shared" si="39"/>
        <v/>
      </c>
      <c r="W164" s="61" t="str">
        <f ca="1" t="shared" si="39"/>
        <v/>
      </c>
      <c r="X164" s="61" t="str">
        <f ca="1" t="shared" si="39"/>
        <v/>
      </c>
      <c r="Y164" s="61" t="str">
        <f ca="1" t="shared" si="36"/>
        <v/>
      </c>
      <c r="Z164" s="61" t="str">
        <f ca="1" t="shared" si="36"/>
        <v/>
      </c>
      <c r="AA164" s="61" t="str">
        <f ca="1" t="shared" si="36"/>
        <v/>
      </c>
      <c r="AB164" s="61" t="str">
        <f ca="1" t="shared" si="36"/>
        <v/>
      </c>
      <c r="AC164" s="61" t="str">
        <f ca="1" t="shared" si="36"/>
        <v/>
      </c>
      <c r="AD164" s="61" t="str">
        <f ca="1" t="shared" si="36"/>
        <v/>
      </c>
      <c r="AE164" s="61" t="str">
        <f ca="1" t="shared" si="36"/>
        <v/>
      </c>
      <c r="AF164" s="61" t="str">
        <f ca="1" t="shared" si="36"/>
        <v/>
      </c>
      <c r="AG164" s="61" t="str">
        <f ca="1" t="shared" si="36"/>
        <v/>
      </c>
      <c r="AH164" s="61" t="str">
        <f ca="1" t="shared" si="36"/>
        <v/>
      </c>
      <c r="AI164" s="61" t="str">
        <f ca="1" t="shared" si="36"/>
        <v/>
      </c>
      <c r="AJ164" s="61" t="str">
        <f ca="1" t="shared" si="36"/>
        <v/>
      </c>
      <c r="AK164" s="61" t="str">
        <f ca="1" t="shared" si="36"/>
        <v/>
      </c>
      <c r="AL164" s="61" t="str">
        <f ca="1" t="shared" si="36"/>
        <v/>
      </c>
      <c r="AM164" s="61" t="str">
        <f ca="1" t="shared" si="36"/>
        <v/>
      </c>
      <c r="AN164" s="61" t="str">
        <f ca="1" t="shared" si="36"/>
        <v/>
      </c>
      <c r="AO164" s="61" t="str">
        <f ca="1" t="shared" si="37"/>
        <v/>
      </c>
      <c r="AP164" s="61" t="str">
        <f ca="1" t="shared" si="37"/>
        <v/>
      </c>
      <c r="AQ164" s="61" t="str">
        <f ca="1" t="shared" si="37"/>
        <v/>
      </c>
      <c r="AR164" s="61" t="str">
        <f ca="1" t="shared" si="37"/>
        <v/>
      </c>
      <c r="AS164" s="61" t="str">
        <f ca="1" t="shared" si="37"/>
        <v/>
      </c>
      <c r="AT164" s="61" t="str">
        <f ca="1" t="shared" si="37"/>
        <v/>
      </c>
      <c r="AU164" s="61" t="str">
        <f ca="1" t="shared" si="37"/>
        <v/>
      </c>
      <c r="AV164" s="61" t="str">
        <f ca="1" t="shared" si="37"/>
        <v/>
      </c>
      <c r="AW164" s="61" t="str">
        <f ca="1" t="shared" si="37"/>
        <v/>
      </c>
      <c r="AX164" s="61" t="str">
        <f ca="1" t="shared" si="37"/>
        <v/>
      </c>
      <c r="AY164" s="61" t="str">
        <f ca="1" t="shared" si="37"/>
        <v/>
      </c>
      <c r="AZ164" s="61" t="str">
        <f ca="1" t="shared" si="37"/>
        <v/>
      </c>
      <c r="BA164" s="61" t="str">
        <f ca="1" t="shared" si="37"/>
        <v/>
      </c>
      <c r="BB164" s="61" t="str">
        <f ca="1" t="shared" si="37"/>
        <v/>
      </c>
      <c r="BC164" s="61" t="str">
        <f ca="1" t="shared" si="37"/>
        <v/>
      </c>
      <c r="BD164" s="61" t="str">
        <f ca="1" t="shared" si="37"/>
        <v/>
      </c>
      <c r="BE164" s="61" t="str">
        <f ca="1" t="shared" si="38"/>
        <v/>
      </c>
      <c r="BF164" s="61" t="str">
        <f ca="1" t="shared" si="38"/>
        <v/>
      </c>
      <c r="BG164" s="61" t="str">
        <f ca="1" t="shared" si="38"/>
        <v/>
      </c>
      <c r="BH164" s="61" t="str">
        <f ca="1" t="shared" si="38"/>
        <v/>
      </c>
      <c r="BI164" s="61" t="str">
        <f ca="1" t="shared" si="38"/>
        <v/>
      </c>
      <c r="BJ164" s="61" t="str">
        <f ca="1" t="shared" si="38"/>
        <v/>
      </c>
      <c r="BK164" s="61" t="str">
        <f ca="1" t="shared" si="38"/>
        <v/>
      </c>
      <c r="BL164" s="61" t="str">
        <f ca="1" t="shared" si="38"/>
        <v/>
      </c>
      <c r="BM164" s="61" t="str">
        <f ca="1" t="shared" si="38"/>
        <v/>
      </c>
      <c r="BN164" s="9"/>
    </row>
    <row r="165" s="2" customFormat="1" ht="40.15" customHeight="1" spans="2:66">
      <c r="B165" s="36"/>
      <c r="C165" s="33" t="s">
        <v>22</v>
      </c>
      <c r="D165" s="33"/>
      <c r="E165" s="33"/>
      <c r="F165" s="34"/>
      <c r="G165" s="75">
        <v>45822</v>
      </c>
      <c r="H165" s="31">
        <v>1</v>
      </c>
      <c r="I165" s="59"/>
      <c r="J165" s="60">
        <f ca="1" t="shared" si="39"/>
        <v>2</v>
      </c>
      <c r="K165" s="61" t="str">
        <f ca="1" t="shared" si="39"/>
        <v/>
      </c>
      <c r="L165" s="61" t="str">
        <f ca="1" t="shared" si="39"/>
        <v/>
      </c>
      <c r="M165" s="61" t="str">
        <f ca="1" t="shared" si="39"/>
        <v/>
      </c>
      <c r="N165" s="61" t="str">
        <f ca="1" t="shared" si="39"/>
        <v/>
      </c>
      <c r="O165" s="61" t="str">
        <f ca="1" t="shared" si="39"/>
        <v/>
      </c>
      <c r="P165" s="61" t="str">
        <f ca="1" t="shared" si="39"/>
        <v/>
      </c>
      <c r="Q165" s="61" t="str">
        <f ca="1" t="shared" si="39"/>
        <v/>
      </c>
      <c r="R165" s="61" t="str">
        <f ca="1" t="shared" si="39"/>
        <v/>
      </c>
      <c r="S165" s="61" t="str">
        <f ca="1" t="shared" si="39"/>
        <v/>
      </c>
      <c r="T165" s="61" t="str">
        <f ca="1" t="shared" si="39"/>
        <v/>
      </c>
      <c r="U165" s="61" t="str">
        <f ca="1" t="shared" si="39"/>
        <v/>
      </c>
      <c r="V165" s="61" t="str">
        <f ca="1" t="shared" si="39"/>
        <v/>
      </c>
      <c r="W165" s="61" t="str">
        <f ca="1" t="shared" si="39"/>
        <v/>
      </c>
      <c r="X165" s="61" t="str">
        <f ca="1" t="shared" si="39"/>
        <v/>
      </c>
      <c r="Y165" s="61" t="str">
        <f ca="1" t="shared" si="36"/>
        <v/>
      </c>
      <c r="Z165" s="61" t="str">
        <f ca="1" t="shared" si="36"/>
        <v/>
      </c>
      <c r="AA165" s="61" t="str">
        <f ca="1" t="shared" si="36"/>
        <v/>
      </c>
      <c r="AB165" s="61" t="str">
        <f ca="1" t="shared" si="36"/>
        <v/>
      </c>
      <c r="AC165" s="61" t="str">
        <f ca="1" t="shared" si="36"/>
        <v/>
      </c>
      <c r="AD165" s="61" t="str">
        <f ca="1" t="shared" si="36"/>
        <v/>
      </c>
      <c r="AE165" s="61" t="str">
        <f ca="1" t="shared" si="36"/>
        <v/>
      </c>
      <c r="AF165" s="61" t="str">
        <f ca="1" t="shared" si="36"/>
        <v/>
      </c>
      <c r="AG165" s="61" t="str">
        <f ca="1" t="shared" si="36"/>
        <v/>
      </c>
      <c r="AH165" s="61" t="str">
        <f ca="1" t="shared" si="36"/>
        <v/>
      </c>
      <c r="AI165" s="61" t="str">
        <f ca="1" t="shared" si="36"/>
        <v/>
      </c>
      <c r="AJ165" s="61" t="str">
        <f ca="1" t="shared" si="36"/>
        <v/>
      </c>
      <c r="AK165" s="61" t="str">
        <f ca="1" t="shared" si="36"/>
        <v/>
      </c>
      <c r="AL165" s="61" t="str">
        <f ca="1" t="shared" si="36"/>
        <v/>
      </c>
      <c r="AM165" s="61" t="str">
        <f ca="1" t="shared" si="36"/>
        <v/>
      </c>
      <c r="AN165" s="61" t="str">
        <f ca="1" t="shared" si="36"/>
        <v/>
      </c>
      <c r="AO165" s="61" t="str">
        <f ca="1" t="shared" si="37"/>
        <v/>
      </c>
      <c r="AP165" s="61" t="str">
        <f ca="1" t="shared" si="37"/>
        <v/>
      </c>
      <c r="AQ165" s="61" t="str">
        <f ca="1" t="shared" si="37"/>
        <v/>
      </c>
      <c r="AR165" s="61" t="str">
        <f ca="1" t="shared" si="37"/>
        <v/>
      </c>
      <c r="AS165" s="61" t="str">
        <f ca="1" t="shared" si="37"/>
        <v/>
      </c>
      <c r="AT165" s="61" t="str">
        <f ca="1" t="shared" si="37"/>
        <v/>
      </c>
      <c r="AU165" s="61" t="str">
        <f ca="1" t="shared" si="37"/>
        <v/>
      </c>
      <c r="AV165" s="61" t="str">
        <f ca="1" t="shared" si="37"/>
        <v/>
      </c>
      <c r="AW165" s="61" t="str">
        <f ca="1" t="shared" si="37"/>
        <v/>
      </c>
      <c r="AX165" s="61" t="str">
        <f ca="1" t="shared" si="37"/>
        <v/>
      </c>
      <c r="AY165" s="61" t="str">
        <f ca="1" t="shared" si="37"/>
        <v/>
      </c>
      <c r="AZ165" s="61" t="str">
        <f ca="1" t="shared" si="37"/>
        <v/>
      </c>
      <c r="BA165" s="61" t="str">
        <f ca="1" t="shared" si="37"/>
        <v/>
      </c>
      <c r="BB165" s="61" t="str">
        <f ca="1" t="shared" si="37"/>
        <v/>
      </c>
      <c r="BC165" s="61" t="str">
        <f ca="1" t="shared" si="37"/>
        <v/>
      </c>
      <c r="BD165" s="61" t="str">
        <f ca="1" t="shared" si="37"/>
        <v/>
      </c>
      <c r="BE165" s="61" t="str">
        <f ca="1" t="shared" si="38"/>
        <v/>
      </c>
      <c r="BF165" s="61" t="str">
        <f ca="1" t="shared" si="38"/>
        <v/>
      </c>
      <c r="BG165" s="61" t="str">
        <f ca="1" t="shared" si="38"/>
        <v/>
      </c>
      <c r="BH165" s="61" t="str">
        <f ca="1" t="shared" si="38"/>
        <v/>
      </c>
      <c r="BI165" s="61" t="str">
        <f ca="1" t="shared" si="38"/>
        <v/>
      </c>
      <c r="BJ165" s="61" t="str">
        <f ca="1" t="shared" si="38"/>
        <v/>
      </c>
      <c r="BK165" s="61" t="str">
        <f ca="1" t="shared" si="38"/>
        <v/>
      </c>
      <c r="BL165" s="61" t="str">
        <f ca="1" t="shared" si="38"/>
        <v/>
      </c>
      <c r="BM165" s="61" t="str">
        <f ca="1" t="shared" si="38"/>
        <v/>
      </c>
      <c r="BN165" s="9"/>
    </row>
    <row r="166" s="2" customFormat="1" ht="40.15" customHeight="1" spans="2:66">
      <c r="B166" s="36"/>
      <c r="C166" s="33" t="s">
        <v>22</v>
      </c>
      <c r="D166" s="33"/>
      <c r="E166" s="33"/>
      <c r="F166" s="34"/>
      <c r="G166" s="75">
        <v>45822</v>
      </c>
      <c r="H166" s="31">
        <v>1</v>
      </c>
      <c r="I166" s="59"/>
      <c r="J166" s="60">
        <f ca="1" t="shared" si="39"/>
        <v>2</v>
      </c>
      <c r="K166" s="61" t="str">
        <f ca="1" t="shared" si="39"/>
        <v/>
      </c>
      <c r="L166" s="61" t="str">
        <f ca="1" t="shared" si="39"/>
        <v/>
      </c>
      <c r="M166" s="61" t="str">
        <f ca="1" t="shared" si="39"/>
        <v/>
      </c>
      <c r="N166" s="61" t="str">
        <f ca="1" t="shared" si="39"/>
        <v/>
      </c>
      <c r="O166" s="61" t="str">
        <f ca="1" t="shared" si="39"/>
        <v/>
      </c>
      <c r="P166" s="61" t="str">
        <f ca="1" t="shared" si="39"/>
        <v/>
      </c>
      <c r="Q166" s="61" t="str">
        <f ca="1" t="shared" si="39"/>
        <v/>
      </c>
      <c r="R166" s="61" t="str">
        <f ca="1" t="shared" si="39"/>
        <v/>
      </c>
      <c r="S166" s="61" t="str">
        <f ca="1" t="shared" si="39"/>
        <v/>
      </c>
      <c r="T166" s="61" t="str">
        <f ca="1" t="shared" si="39"/>
        <v/>
      </c>
      <c r="U166" s="61" t="str">
        <f ca="1" t="shared" si="39"/>
        <v/>
      </c>
      <c r="V166" s="61" t="str">
        <f ca="1" t="shared" si="39"/>
        <v/>
      </c>
      <c r="W166" s="61" t="str">
        <f ca="1" t="shared" si="39"/>
        <v/>
      </c>
      <c r="X166" s="61" t="str">
        <f ca="1" t="shared" si="39"/>
        <v/>
      </c>
      <c r="Y166" s="61" t="str">
        <f ca="1" t="shared" si="36"/>
        <v/>
      </c>
      <c r="Z166" s="61" t="str">
        <f ca="1" t="shared" si="36"/>
        <v/>
      </c>
      <c r="AA166" s="61" t="str">
        <f ca="1" t="shared" si="36"/>
        <v/>
      </c>
      <c r="AB166" s="61" t="str">
        <f ca="1" t="shared" si="36"/>
        <v/>
      </c>
      <c r="AC166" s="61" t="str">
        <f ca="1" t="shared" si="36"/>
        <v/>
      </c>
      <c r="AD166" s="61" t="str">
        <f ca="1" t="shared" si="36"/>
        <v/>
      </c>
      <c r="AE166" s="61" t="str">
        <f ca="1" t="shared" si="36"/>
        <v/>
      </c>
      <c r="AF166" s="61" t="str">
        <f ca="1" t="shared" si="36"/>
        <v/>
      </c>
      <c r="AG166" s="61" t="str">
        <f ca="1" t="shared" si="36"/>
        <v/>
      </c>
      <c r="AH166" s="61" t="str">
        <f ca="1" t="shared" si="36"/>
        <v/>
      </c>
      <c r="AI166" s="61" t="str">
        <f ca="1" t="shared" si="36"/>
        <v/>
      </c>
      <c r="AJ166" s="61" t="str">
        <f ca="1" t="shared" si="36"/>
        <v/>
      </c>
      <c r="AK166" s="61" t="str">
        <f ca="1" t="shared" si="36"/>
        <v/>
      </c>
      <c r="AL166" s="61" t="str">
        <f ca="1" t="shared" si="36"/>
        <v/>
      </c>
      <c r="AM166" s="61" t="str">
        <f ca="1" t="shared" si="36"/>
        <v/>
      </c>
      <c r="AN166" s="61" t="str">
        <f ca="1" t="shared" si="36"/>
        <v/>
      </c>
      <c r="AO166" s="61" t="str">
        <f ca="1" t="shared" si="37"/>
        <v/>
      </c>
      <c r="AP166" s="61" t="str">
        <f ca="1" t="shared" si="37"/>
        <v/>
      </c>
      <c r="AQ166" s="61" t="str">
        <f ca="1" t="shared" si="37"/>
        <v/>
      </c>
      <c r="AR166" s="61" t="str">
        <f ca="1" t="shared" si="37"/>
        <v/>
      </c>
      <c r="AS166" s="61" t="str">
        <f ca="1" t="shared" si="37"/>
        <v/>
      </c>
      <c r="AT166" s="61" t="str">
        <f ca="1" t="shared" si="37"/>
        <v/>
      </c>
      <c r="AU166" s="61" t="str">
        <f ca="1" t="shared" si="37"/>
        <v/>
      </c>
      <c r="AV166" s="61" t="str">
        <f ca="1" t="shared" si="37"/>
        <v/>
      </c>
      <c r="AW166" s="61" t="str">
        <f ca="1" t="shared" si="37"/>
        <v/>
      </c>
      <c r="AX166" s="61" t="str">
        <f ca="1" t="shared" si="37"/>
        <v/>
      </c>
      <c r="AY166" s="61" t="str">
        <f ca="1" t="shared" si="37"/>
        <v/>
      </c>
      <c r="AZ166" s="61" t="str">
        <f ca="1" t="shared" si="37"/>
        <v/>
      </c>
      <c r="BA166" s="61" t="str">
        <f ca="1" t="shared" si="37"/>
        <v/>
      </c>
      <c r="BB166" s="61" t="str">
        <f ca="1" t="shared" si="37"/>
        <v/>
      </c>
      <c r="BC166" s="61" t="str">
        <f ca="1" t="shared" si="37"/>
        <v/>
      </c>
      <c r="BD166" s="61" t="str">
        <f ca="1" t="shared" si="37"/>
        <v/>
      </c>
      <c r="BE166" s="61" t="str">
        <f ca="1" t="shared" si="38"/>
        <v/>
      </c>
      <c r="BF166" s="61" t="str">
        <f ca="1" t="shared" si="38"/>
        <v/>
      </c>
      <c r="BG166" s="61" t="str">
        <f ca="1" t="shared" si="38"/>
        <v/>
      </c>
      <c r="BH166" s="61" t="str">
        <f ca="1" t="shared" si="38"/>
        <v/>
      </c>
      <c r="BI166" s="61" t="str">
        <f ca="1" t="shared" si="38"/>
        <v/>
      </c>
      <c r="BJ166" s="61" t="str">
        <f ca="1" t="shared" si="38"/>
        <v/>
      </c>
      <c r="BK166" s="61" t="str">
        <f ca="1" t="shared" si="38"/>
        <v/>
      </c>
      <c r="BL166" s="61" t="str">
        <f ca="1" t="shared" si="38"/>
        <v/>
      </c>
      <c r="BM166" s="61" t="str">
        <f ca="1" t="shared" si="38"/>
        <v/>
      </c>
      <c r="BN166" s="9"/>
    </row>
    <row r="167" s="2" customFormat="1" ht="40.15" customHeight="1" spans="2:66">
      <c r="B167" s="36"/>
      <c r="C167" s="33" t="s">
        <v>22</v>
      </c>
      <c r="D167" s="33"/>
      <c r="E167" s="33"/>
      <c r="F167" s="34"/>
      <c r="G167" s="75">
        <v>45822</v>
      </c>
      <c r="H167" s="31">
        <v>1</v>
      </c>
      <c r="I167" s="59"/>
      <c r="J167" s="60">
        <f ca="1" t="shared" si="39"/>
        <v>2</v>
      </c>
      <c r="K167" s="61" t="str">
        <f ca="1" t="shared" si="39"/>
        <v/>
      </c>
      <c r="L167" s="61" t="str">
        <f ca="1" t="shared" si="39"/>
        <v/>
      </c>
      <c r="M167" s="61" t="str">
        <f ca="1" t="shared" si="39"/>
        <v/>
      </c>
      <c r="N167" s="61" t="str">
        <f ca="1" t="shared" si="39"/>
        <v/>
      </c>
      <c r="O167" s="61" t="str">
        <f ca="1" t="shared" si="39"/>
        <v/>
      </c>
      <c r="P167" s="61" t="str">
        <f ca="1" t="shared" si="39"/>
        <v/>
      </c>
      <c r="Q167" s="61" t="str">
        <f ca="1" t="shared" si="39"/>
        <v/>
      </c>
      <c r="R167" s="61" t="str">
        <f ca="1" t="shared" si="39"/>
        <v/>
      </c>
      <c r="S167" s="61" t="str">
        <f ca="1" t="shared" si="39"/>
        <v/>
      </c>
      <c r="T167" s="61" t="str">
        <f ca="1" t="shared" si="39"/>
        <v/>
      </c>
      <c r="U167" s="61" t="str">
        <f ca="1" t="shared" si="39"/>
        <v/>
      </c>
      <c r="V167" s="61" t="str">
        <f ca="1" t="shared" si="39"/>
        <v/>
      </c>
      <c r="W167" s="61" t="str">
        <f ca="1" t="shared" si="39"/>
        <v/>
      </c>
      <c r="X167" s="61" t="str">
        <f ca="1" t="shared" si="39"/>
        <v/>
      </c>
      <c r="Y167" s="61" t="str">
        <f ca="1" t="shared" si="36"/>
        <v/>
      </c>
      <c r="Z167" s="61" t="str">
        <f ca="1" t="shared" si="36"/>
        <v/>
      </c>
      <c r="AA167" s="61" t="str">
        <f ca="1" t="shared" si="36"/>
        <v/>
      </c>
      <c r="AB167" s="61" t="str">
        <f ca="1" t="shared" si="36"/>
        <v/>
      </c>
      <c r="AC167" s="61" t="str">
        <f ca="1" t="shared" si="36"/>
        <v/>
      </c>
      <c r="AD167" s="61" t="str">
        <f ca="1" t="shared" si="36"/>
        <v/>
      </c>
      <c r="AE167" s="61" t="str">
        <f ca="1" t="shared" si="36"/>
        <v/>
      </c>
      <c r="AF167" s="61" t="str">
        <f ca="1" t="shared" si="36"/>
        <v/>
      </c>
      <c r="AG167" s="61" t="str">
        <f ca="1" t="shared" si="36"/>
        <v/>
      </c>
      <c r="AH167" s="61" t="str">
        <f ca="1" t="shared" si="36"/>
        <v/>
      </c>
      <c r="AI167" s="61" t="str">
        <f ca="1" t="shared" si="36"/>
        <v/>
      </c>
      <c r="AJ167" s="61" t="str">
        <f ca="1" t="shared" si="36"/>
        <v/>
      </c>
      <c r="AK167" s="61" t="str">
        <f ca="1" t="shared" si="36"/>
        <v/>
      </c>
      <c r="AL167" s="61" t="str">
        <f ca="1" t="shared" si="36"/>
        <v/>
      </c>
      <c r="AM167" s="61" t="str">
        <f ca="1" t="shared" si="36"/>
        <v/>
      </c>
      <c r="AN167" s="61" t="str">
        <f ca="1" t="shared" si="36"/>
        <v/>
      </c>
      <c r="AO167" s="61" t="str">
        <f ca="1" t="shared" si="37"/>
        <v/>
      </c>
      <c r="AP167" s="61" t="str">
        <f ca="1" t="shared" si="37"/>
        <v/>
      </c>
      <c r="AQ167" s="61" t="str">
        <f ca="1" t="shared" si="37"/>
        <v/>
      </c>
      <c r="AR167" s="61" t="str">
        <f ca="1" t="shared" si="37"/>
        <v/>
      </c>
      <c r="AS167" s="61" t="str">
        <f ca="1" t="shared" si="37"/>
        <v/>
      </c>
      <c r="AT167" s="61" t="str">
        <f ca="1" t="shared" si="37"/>
        <v/>
      </c>
      <c r="AU167" s="61" t="str">
        <f ca="1" t="shared" si="37"/>
        <v/>
      </c>
      <c r="AV167" s="61" t="str">
        <f ca="1" t="shared" si="37"/>
        <v/>
      </c>
      <c r="AW167" s="61" t="str">
        <f ca="1" t="shared" si="37"/>
        <v/>
      </c>
      <c r="AX167" s="61" t="str">
        <f ca="1" t="shared" si="37"/>
        <v/>
      </c>
      <c r="AY167" s="61" t="str">
        <f ca="1" t="shared" si="37"/>
        <v/>
      </c>
      <c r="AZ167" s="61" t="str">
        <f ca="1" t="shared" si="37"/>
        <v/>
      </c>
      <c r="BA167" s="61" t="str">
        <f ca="1" t="shared" si="37"/>
        <v/>
      </c>
      <c r="BB167" s="61" t="str">
        <f ca="1" t="shared" si="37"/>
        <v/>
      </c>
      <c r="BC167" s="61" t="str">
        <f ca="1" t="shared" si="37"/>
        <v/>
      </c>
      <c r="BD167" s="61" t="str">
        <f ca="1" t="shared" si="37"/>
        <v/>
      </c>
      <c r="BE167" s="61" t="str">
        <f ca="1" t="shared" si="38"/>
        <v/>
      </c>
      <c r="BF167" s="61" t="str">
        <f ca="1" t="shared" si="38"/>
        <v/>
      </c>
      <c r="BG167" s="61" t="str">
        <f ca="1" t="shared" si="38"/>
        <v/>
      </c>
      <c r="BH167" s="61" t="str">
        <f ca="1" t="shared" si="38"/>
        <v/>
      </c>
      <c r="BI167" s="61" t="str">
        <f ca="1" t="shared" si="38"/>
        <v/>
      </c>
      <c r="BJ167" s="61" t="str">
        <f ca="1" t="shared" si="38"/>
        <v/>
      </c>
      <c r="BK167" s="61" t="str">
        <f ca="1" t="shared" si="38"/>
        <v/>
      </c>
      <c r="BL167" s="61" t="str">
        <f ca="1" t="shared" si="38"/>
        <v/>
      </c>
      <c r="BM167" s="61" t="str">
        <f ca="1" t="shared" si="38"/>
        <v/>
      </c>
      <c r="BN167" s="9"/>
    </row>
    <row r="168" s="2" customFormat="1" ht="40.15" customHeight="1" spans="2:66">
      <c r="B168" s="36"/>
      <c r="C168" s="33" t="s">
        <v>22</v>
      </c>
      <c r="D168" s="33"/>
      <c r="E168" s="33"/>
      <c r="F168" s="34"/>
      <c r="G168" s="75">
        <v>45822</v>
      </c>
      <c r="H168" s="31">
        <v>1</v>
      </c>
      <c r="I168" s="59"/>
      <c r="J168" s="60">
        <f ca="1" t="shared" si="39"/>
        <v>2</v>
      </c>
      <c r="K168" s="61" t="str">
        <f ca="1" t="shared" si="39"/>
        <v/>
      </c>
      <c r="L168" s="61" t="str">
        <f ca="1" t="shared" si="39"/>
        <v/>
      </c>
      <c r="M168" s="61" t="str">
        <f ca="1" t="shared" si="39"/>
        <v/>
      </c>
      <c r="N168" s="61" t="str">
        <f ca="1" t="shared" si="39"/>
        <v/>
      </c>
      <c r="O168" s="61" t="str">
        <f ca="1" t="shared" si="39"/>
        <v/>
      </c>
      <c r="P168" s="61" t="str">
        <f ca="1" t="shared" si="39"/>
        <v/>
      </c>
      <c r="Q168" s="61" t="str">
        <f ca="1" t="shared" si="39"/>
        <v/>
      </c>
      <c r="R168" s="61" t="str">
        <f ca="1" t="shared" si="39"/>
        <v/>
      </c>
      <c r="S168" s="61" t="str">
        <f ca="1" t="shared" si="39"/>
        <v/>
      </c>
      <c r="T168" s="61" t="str">
        <f ca="1" t="shared" si="39"/>
        <v/>
      </c>
      <c r="U168" s="61" t="str">
        <f ca="1" t="shared" si="39"/>
        <v/>
      </c>
      <c r="V168" s="61" t="str">
        <f ca="1" t="shared" si="39"/>
        <v/>
      </c>
      <c r="W168" s="61" t="str">
        <f ca="1" t="shared" si="39"/>
        <v/>
      </c>
      <c r="X168" s="61" t="str">
        <f ca="1" t="shared" si="39"/>
        <v/>
      </c>
      <c r="Y168" s="61" t="str">
        <f ca="1" t="shared" si="36"/>
        <v/>
      </c>
      <c r="Z168" s="61" t="str">
        <f ca="1" t="shared" si="36"/>
        <v/>
      </c>
      <c r="AA168" s="61" t="str">
        <f ca="1" t="shared" si="36"/>
        <v/>
      </c>
      <c r="AB168" s="61" t="str">
        <f ca="1" t="shared" si="36"/>
        <v/>
      </c>
      <c r="AC168" s="61" t="str">
        <f ca="1" t="shared" si="36"/>
        <v/>
      </c>
      <c r="AD168" s="61" t="str">
        <f ca="1" t="shared" si="36"/>
        <v/>
      </c>
      <c r="AE168" s="61" t="str">
        <f ca="1" t="shared" si="36"/>
        <v/>
      </c>
      <c r="AF168" s="61" t="str">
        <f ca="1" t="shared" si="36"/>
        <v/>
      </c>
      <c r="AG168" s="61" t="str">
        <f ca="1" t="shared" si="36"/>
        <v/>
      </c>
      <c r="AH168" s="61" t="str">
        <f ca="1" t="shared" si="36"/>
        <v/>
      </c>
      <c r="AI168" s="61" t="str">
        <f ca="1" t="shared" si="36"/>
        <v/>
      </c>
      <c r="AJ168" s="61" t="str">
        <f ca="1" t="shared" si="36"/>
        <v/>
      </c>
      <c r="AK168" s="61" t="str">
        <f ca="1" t="shared" si="36"/>
        <v/>
      </c>
      <c r="AL168" s="61" t="str">
        <f ca="1" t="shared" si="36"/>
        <v/>
      </c>
      <c r="AM168" s="61" t="str">
        <f ca="1" t="shared" si="36"/>
        <v/>
      </c>
      <c r="AN168" s="61" t="str">
        <f ca="1" t="shared" si="36"/>
        <v/>
      </c>
      <c r="AO168" s="61" t="str">
        <f ca="1" t="shared" si="37"/>
        <v/>
      </c>
      <c r="AP168" s="61" t="str">
        <f ca="1" t="shared" si="37"/>
        <v/>
      </c>
      <c r="AQ168" s="61" t="str">
        <f ca="1" t="shared" si="37"/>
        <v/>
      </c>
      <c r="AR168" s="61" t="str">
        <f ca="1" t="shared" si="37"/>
        <v/>
      </c>
      <c r="AS168" s="61" t="str">
        <f ca="1" t="shared" si="37"/>
        <v/>
      </c>
      <c r="AT168" s="61" t="str">
        <f ca="1" t="shared" si="37"/>
        <v/>
      </c>
      <c r="AU168" s="61" t="str">
        <f ca="1" t="shared" si="37"/>
        <v/>
      </c>
      <c r="AV168" s="61" t="str">
        <f ca="1" t="shared" si="37"/>
        <v/>
      </c>
      <c r="AW168" s="61" t="str">
        <f ca="1" t="shared" si="37"/>
        <v/>
      </c>
      <c r="AX168" s="61" t="str">
        <f ca="1" t="shared" si="37"/>
        <v/>
      </c>
      <c r="AY168" s="61" t="str">
        <f ca="1" t="shared" si="37"/>
        <v/>
      </c>
      <c r="AZ168" s="61" t="str">
        <f ca="1" t="shared" si="37"/>
        <v/>
      </c>
      <c r="BA168" s="61" t="str">
        <f ca="1" t="shared" si="37"/>
        <v/>
      </c>
      <c r="BB168" s="61" t="str">
        <f ca="1" t="shared" si="37"/>
        <v/>
      </c>
      <c r="BC168" s="61" t="str">
        <f ca="1" t="shared" si="37"/>
        <v/>
      </c>
      <c r="BD168" s="61" t="str">
        <f ca="1" t="shared" si="37"/>
        <v/>
      </c>
      <c r="BE168" s="61" t="str">
        <f ca="1" t="shared" si="38"/>
        <v/>
      </c>
      <c r="BF168" s="61" t="str">
        <f ca="1" t="shared" si="38"/>
        <v/>
      </c>
      <c r="BG168" s="61" t="str">
        <f ca="1" t="shared" si="38"/>
        <v/>
      </c>
      <c r="BH168" s="61" t="str">
        <f ca="1" t="shared" si="38"/>
        <v/>
      </c>
      <c r="BI168" s="61" t="str">
        <f ca="1" t="shared" si="38"/>
        <v/>
      </c>
      <c r="BJ168" s="61" t="str">
        <f ca="1" t="shared" si="38"/>
        <v/>
      </c>
      <c r="BK168" s="61" t="str">
        <f ca="1" t="shared" si="38"/>
        <v/>
      </c>
      <c r="BL168" s="61" t="str">
        <f ca="1" t="shared" si="38"/>
        <v/>
      </c>
      <c r="BM168" s="61" t="str">
        <f ca="1" t="shared" si="38"/>
        <v/>
      </c>
      <c r="BN168" s="9"/>
    </row>
    <row r="169" s="2" customFormat="1" ht="40.15" customHeight="1" spans="2:66">
      <c r="B169" s="36"/>
      <c r="C169" s="33" t="s">
        <v>22</v>
      </c>
      <c r="D169" s="33"/>
      <c r="E169" s="33"/>
      <c r="F169" s="34"/>
      <c r="G169" s="75">
        <v>45822</v>
      </c>
      <c r="H169" s="31">
        <v>1</v>
      </c>
      <c r="I169" s="59"/>
      <c r="J169" s="60">
        <f ca="1" t="shared" si="39"/>
        <v>2</v>
      </c>
      <c r="K169" s="61" t="str">
        <f ca="1" t="shared" si="39"/>
        <v/>
      </c>
      <c r="L169" s="61" t="str">
        <f ca="1" t="shared" si="39"/>
        <v/>
      </c>
      <c r="M169" s="61" t="str">
        <f ca="1" t="shared" si="39"/>
        <v/>
      </c>
      <c r="N169" s="61" t="str">
        <f ca="1" t="shared" si="39"/>
        <v/>
      </c>
      <c r="O169" s="61" t="str">
        <f ca="1" t="shared" si="39"/>
        <v/>
      </c>
      <c r="P169" s="61" t="str">
        <f ca="1" t="shared" si="39"/>
        <v/>
      </c>
      <c r="Q169" s="61" t="str">
        <f ca="1" t="shared" si="39"/>
        <v/>
      </c>
      <c r="R169" s="61" t="str">
        <f ca="1" t="shared" si="39"/>
        <v/>
      </c>
      <c r="S169" s="61" t="str">
        <f ca="1" t="shared" si="39"/>
        <v/>
      </c>
      <c r="T169" s="61" t="str">
        <f ca="1" t="shared" si="39"/>
        <v/>
      </c>
      <c r="U169" s="61" t="str">
        <f ca="1" t="shared" si="39"/>
        <v/>
      </c>
      <c r="V169" s="61" t="str">
        <f ca="1" t="shared" si="39"/>
        <v/>
      </c>
      <c r="W169" s="61" t="str">
        <f ca="1" t="shared" si="39"/>
        <v/>
      </c>
      <c r="X169" s="61" t="str">
        <f ca="1" t="shared" si="39"/>
        <v/>
      </c>
      <c r="Y169" s="61" t="str">
        <f ca="1" t="shared" si="36"/>
        <v/>
      </c>
      <c r="Z169" s="61" t="str">
        <f ca="1" t="shared" si="36"/>
        <v/>
      </c>
      <c r="AA169" s="61" t="str">
        <f ca="1" t="shared" si="36"/>
        <v/>
      </c>
      <c r="AB169" s="61" t="str">
        <f ca="1" t="shared" si="36"/>
        <v/>
      </c>
      <c r="AC169" s="61" t="str">
        <f ca="1" t="shared" si="36"/>
        <v/>
      </c>
      <c r="AD169" s="61" t="str">
        <f ca="1" t="shared" si="36"/>
        <v/>
      </c>
      <c r="AE169" s="61" t="str">
        <f ca="1" t="shared" si="36"/>
        <v/>
      </c>
      <c r="AF169" s="61" t="str">
        <f ca="1" t="shared" si="36"/>
        <v/>
      </c>
      <c r="AG169" s="61" t="str">
        <f ca="1" t="shared" si="36"/>
        <v/>
      </c>
      <c r="AH169" s="61" t="str">
        <f ca="1" t="shared" ref="Y169:AN184" si="40">IF(AND($C169="目标",AH$7&gt;=$G169,AH$7&lt;=$G169+$H169-1),2,IF(AND($C169="里程碑",AH$7&gt;=$G169,AH$7&lt;=$G169+$H169-1),1,""))</f>
        <v/>
      </c>
      <c r="AI169" s="61" t="str">
        <f ca="1" t="shared" si="40"/>
        <v/>
      </c>
      <c r="AJ169" s="61" t="str">
        <f ca="1" t="shared" si="40"/>
        <v/>
      </c>
      <c r="AK169" s="61" t="str">
        <f ca="1" t="shared" si="40"/>
        <v/>
      </c>
      <c r="AL169" s="61" t="str">
        <f ca="1" t="shared" si="40"/>
        <v/>
      </c>
      <c r="AM169" s="61" t="str">
        <f ca="1" t="shared" si="40"/>
        <v/>
      </c>
      <c r="AN169" s="61" t="str">
        <f ca="1" t="shared" si="40"/>
        <v/>
      </c>
      <c r="AO169" s="61" t="str">
        <f ca="1" t="shared" si="37"/>
        <v/>
      </c>
      <c r="AP169" s="61" t="str">
        <f ca="1" t="shared" si="37"/>
        <v/>
      </c>
      <c r="AQ169" s="61" t="str">
        <f ca="1" t="shared" si="37"/>
        <v/>
      </c>
      <c r="AR169" s="61" t="str">
        <f ca="1" t="shared" si="37"/>
        <v/>
      </c>
      <c r="AS169" s="61" t="str">
        <f ca="1" t="shared" si="37"/>
        <v/>
      </c>
      <c r="AT169" s="61" t="str">
        <f ca="1" t="shared" si="37"/>
        <v/>
      </c>
      <c r="AU169" s="61" t="str">
        <f ca="1" t="shared" si="37"/>
        <v/>
      </c>
      <c r="AV169" s="61" t="str">
        <f ca="1" t="shared" si="37"/>
        <v/>
      </c>
      <c r="AW169" s="61" t="str">
        <f ca="1" t="shared" si="37"/>
        <v/>
      </c>
      <c r="AX169" s="61" t="str">
        <f ca="1" t="shared" si="37"/>
        <v/>
      </c>
      <c r="AY169" s="61" t="str">
        <f ca="1" t="shared" si="37"/>
        <v/>
      </c>
      <c r="AZ169" s="61" t="str">
        <f ca="1" t="shared" si="37"/>
        <v/>
      </c>
      <c r="BA169" s="61" t="str">
        <f ca="1" t="shared" si="37"/>
        <v/>
      </c>
      <c r="BB169" s="61" t="str">
        <f ca="1" t="shared" si="37"/>
        <v/>
      </c>
      <c r="BC169" s="61" t="str">
        <f ca="1" t="shared" si="37"/>
        <v/>
      </c>
      <c r="BD169" s="61" t="str">
        <f ca="1" t="shared" si="37"/>
        <v/>
      </c>
      <c r="BE169" s="61" t="str">
        <f ca="1" t="shared" si="38"/>
        <v/>
      </c>
      <c r="BF169" s="61" t="str">
        <f ca="1" t="shared" si="38"/>
        <v/>
      </c>
      <c r="BG169" s="61" t="str">
        <f ca="1" t="shared" si="38"/>
        <v/>
      </c>
      <c r="BH169" s="61" t="str">
        <f ca="1" t="shared" si="38"/>
        <v/>
      </c>
      <c r="BI169" s="61" t="str">
        <f ca="1" t="shared" si="38"/>
        <v/>
      </c>
      <c r="BJ169" s="61" t="str">
        <f ca="1" t="shared" si="38"/>
        <v/>
      </c>
      <c r="BK169" s="61" t="str">
        <f ca="1" t="shared" si="38"/>
        <v/>
      </c>
      <c r="BL169" s="61" t="str">
        <f ca="1" t="shared" si="38"/>
        <v/>
      </c>
      <c r="BM169" s="61" t="str">
        <f ca="1" t="shared" si="38"/>
        <v/>
      </c>
      <c r="BN169" s="9"/>
    </row>
    <row r="170" s="2" customFormat="1" ht="40.15" customHeight="1" spans="2:66">
      <c r="B170" s="36"/>
      <c r="C170" s="33" t="s">
        <v>22</v>
      </c>
      <c r="D170" s="33"/>
      <c r="E170" s="33"/>
      <c r="F170" s="34"/>
      <c r="G170" s="75">
        <v>45822</v>
      </c>
      <c r="H170" s="31">
        <v>1</v>
      </c>
      <c r="I170" s="59"/>
      <c r="J170" s="60">
        <f ca="1" t="shared" si="39"/>
        <v>2</v>
      </c>
      <c r="K170" s="61" t="str">
        <f ca="1" t="shared" si="39"/>
        <v/>
      </c>
      <c r="L170" s="61" t="str">
        <f ca="1" t="shared" si="39"/>
        <v/>
      </c>
      <c r="M170" s="61" t="str">
        <f ca="1" t="shared" si="39"/>
        <v/>
      </c>
      <c r="N170" s="61" t="str">
        <f ca="1" t="shared" si="39"/>
        <v/>
      </c>
      <c r="O170" s="61" t="str">
        <f ca="1" t="shared" si="39"/>
        <v/>
      </c>
      <c r="P170" s="61" t="str">
        <f ca="1" t="shared" si="39"/>
        <v/>
      </c>
      <c r="Q170" s="61" t="str">
        <f ca="1" t="shared" si="39"/>
        <v/>
      </c>
      <c r="R170" s="61" t="str">
        <f ca="1" t="shared" si="39"/>
        <v/>
      </c>
      <c r="S170" s="61" t="str">
        <f ca="1" t="shared" si="39"/>
        <v/>
      </c>
      <c r="T170" s="61" t="str">
        <f ca="1" t="shared" si="39"/>
        <v/>
      </c>
      <c r="U170" s="61" t="str">
        <f ca="1" t="shared" si="39"/>
        <v/>
      </c>
      <c r="V170" s="61" t="str">
        <f ca="1" t="shared" si="39"/>
        <v/>
      </c>
      <c r="W170" s="61" t="str">
        <f ca="1" t="shared" si="39"/>
        <v/>
      </c>
      <c r="X170" s="61" t="str">
        <f ca="1" t="shared" si="39"/>
        <v/>
      </c>
      <c r="Y170" s="61" t="str">
        <f ca="1" t="shared" si="40"/>
        <v/>
      </c>
      <c r="Z170" s="61" t="str">
        <f ca="1" t="shared" si="40"/>
        <v/>
      </c>
      <c r="AA170" s="61" t="str">
        <f ca="1" t="shared" si="40"/>
        <v/>
      </c>
      <c r="AB170" s="61" t="str">
        <f ca="1" t="shared" si="40"/>
        <v/>
      </c>
      <c r="AC170" s="61" t="str">
        <f ca="1" t="shared" si="40"/>
        <v/>
      </c>
      <c r="AD170" s="61" t="str">
        <f ca="1" t="shared" si="40"/>
        <v/>
      </c>
      <c r="AE170" s="61" t="str">
        <f ca="1" t="shared" si="40"/>
        <v/>
      </c>
      <c r="AF170" s="61" t="str">
        <f ca="1" t="shared" si="40"/>
        <v/>
      </c>
      <c r="AG170" s="61" t="str">
        <f ca="1" t="shared" si="40"/>
        <v/>
      </c>
      <c r="AH170" s="61" t="str">
        <f ca="1" t="shared" si="40"/>
        <v/>
      </c>
      <c r="AI170" s="61" t="str">
        <f ca="1" t="shared" si="40"/>
        <v/>
      </c>
      <c r="AJ170" s="61" t="str">
        <f ca="1" t="shared" si="40"/>
        <v/>
      </c>
      <c r="AK170" s="61" t="str">
        <f ca="1" t="shared" si="40"/>
        <v/>
      </c>
      <c r="AL170" s="61" t="str">
        <f ca="1" t="shared" si="40"/>
        <v/>
      </c>
      <c r="AM170" s="61" t="str">
        <f ca="1" t="shared" si="40"/>
        <v/>
      </c>
      <c r="AN170" s="61" t="str">
        <f ca="1" t="shared" si="40"/>
        <v/>
      </c>
      <c r="AO170" s="61" t="str">
        <f ca="1" t="shared" si="37"/>
        <v/>
      </c>
      <c r="AP170" s="61" t="str">
        <f ca="1" t="shared" si="37"/>
        <v/>
      </c>
      <c r="AQ170" s="61" t="str">
        <f ca="1" t="shared" si="37"/>
        <v/>
      </c>
      <c r="AR170" s="61" t="str">
        <f ca="1" t="shared" si="37"/>
        <v/>
      </c>
      <c r="AS170" s="61" t="str">
        <f ca="1" t="shared" si="37"/>
        <v/>
      </c>
      <c r="AT170" s="61" t="str">
        <f ca="1" t="shared" si="37"/>
        <v/>
      </c>
      <c r="AU170" s="61" t="str">
        <f ca="1" t="shared" si="37"/>
        <v/>
      </c>
      <c r="AV170" s="61" t="str">
        <f ca="1" t="shared" si="37"/>
        <v/>
      </c>
      <c r="AW170" s="61" t="str">
        <f ca="1" t="shared" si="37"/>
        <v/>
      </c>
      <c r="AX170" s="61" t="str">
        <f ca="1" t="shared" si="37"/>
        <v/>
      </c>
      <c r="AY170" s="61" t="str">
        <f ca="1" t="shared" si="37"/>
        <v/>
      </c>
      <c r="AZ170" s="61" t="str">
        <f ca="1" t="shared" si="37"/>
        <v/>
      </c>
      <c r="BA170" s="61" t="str">
        <f ca="1" t="shared" si="37"/>
        <v/>
      </c>
      <c r="BB170" s="61" t="str">
        <f ca="1" t="shared" si="37"/>
        <v/>
      </c>
      <c r="BC170" s="61" t="str">
        <f ca="1" t="shared" si="37"/>
        <v/>
      </c>
      <c r="BD170" s="61" t="str">
        <f ca="1" t="shared" si="37"/>
        <v/>
      </c>
      <c r="BE170" s="61" t="str">
        <f ca="1" t="shared" si="38"/>
        <v/>
      </c>
      <c r="BF170" s="61" t="str">
        <f ca="1" t="shared" si="38"/>
        <v/>
      </c>
      <c r="BG170" s="61" t="str">
        <f ca="1" t="shared" si="38"/>
        <v/>
      </c>
      <c r="BH170" s="61" t="str">
        <f ca="1" t="shared" si="38"/>
        <v/>
      </c>
      <c r="BI170" s="61" t="str">
        <f ca="1" t="shared" si="38"/>
        <v/>
      </c>
      <c r="BJ170" s="61" t="str">
        <f ca="1" t="shared" si="38"/>
        <v/>
      </c>
      <c r="BK170" s="61" t="str">
        <f ca="1" t="shared" si="38"/>
        <v/>
      </c>
      <c r="BL170" s="61" t="str">
        <f ca="1" t="shared" si="38"/>
        <v/>
      </c>
      <c r="BM170" s="61" t="str">
        <f ca="1" t="shared" si="38"/>
        <v/>
      </c>
      <c r="BN170" s="9"/>
    </row>
    <row r="171" s="2" customFormat="1" ht="40.15" customHeight="1" spans="2:66">
      <c r="B171" s="36"/>
      <c r="C171" s="33" t="s">
        <v>22</v>
      </c>
      <c r="D171" s="33"/>
      <c r="E171" s="33"/>
      <c r="F171" s="34"/>
      <c r="G171" s="75">
        <v>45822</v>
      </c>
      <c r="H171" s="31">
        <v>1</v>
      </c>
      <c r="I171" s="59"/>
      <c r="J171" s="60">
        <f ca="1" t="shared" si="39"/>
        <v>2</v>
      </c>
      <c r="K171" s="61" t="str">
        <f ca="1" t="shared" si="39"/>
        <v/>
      </c>
      <c r="L171" s="61" t="str">
        <f ca="1" t="shared" si="39"/>
        <v/>
      </c>
      <c r="M171" s="61" t="str">
        <f ca="1" t="shared" si="39"/>
        <v/>
      </c>
      <c r="N171" s="61" t="str">
        <f ca="1" t="shared" si="39"/>
        <v/>
      </c>
      <c r="O171" s="61" t="str">
        <f ca="1" t="shared" si="39"/>
        <v/>
      </c>
      <c r="P171" s="61" t="str">
        <f ca="1" t="shared" si="39"/>
        <v/>
      </c>
      <c r="Q171" s="61" t="str">
        <f ca="1" t="shared" si="39"/>
        <v/>
      </c>
      <c r="R171" s="61" t="str">
        <f ca="1" t="shared" si="39"/>
        <v/>
      </c>
      <c r="S171" s="61" t="str">
        <f ca="1" t="shared" si="39"/>
        <v/>
      </c>
      <c r="T171" s="61" t="str">
        <f ca="1" t="shared" si="39"/>
        <v/>
      </c>
      <c r="U171" s="61" t="str">
        <f ca="1" t="shared" si="39"/>
        <v/>
      </c>
      <c r="V171" s="61" t="str">
        <f ca="1" t="shared" si="39"/>
        <v/>
      </c>
      <c r="W171" s="61" t="str">
        <f ca="1" t="shared" si="39"/>
        <v/>
      </c>
      <c r="X171" s="61" t="str">
        <f ca="1" t="shared" si="39"/>
        <v/>
      </c>
      <c r="Y171" s="61" t="str">
        <f ca="1" t="shared" si="40"/>
        <v/>
      </c>
      <c r="Z171" s="61" t="str">
        <f ca="1" t="shared" si="40"/>
        <v/>
      </c>
      <c r="AA171" s="61" t="str">
        <f ca="1" t="shared" si="40"/>
        <v/>
      </c>
      <c r="AB171" s="61" t="str">
        <f ca="1" t="shared" si="40"/>
        <v/>
      </c>
      <c r="AC171" s="61" t="str">
        <f ca="1" t="shared" si="40"/>
        <v/>
      </c>
      <c r="AD171" s="61" t="str">
        <f ca="1" t="shared" si="40"/>
        <v/>
      </c>
      <c r="AE171" s="61" t="str">
        <f ca="1" t="shared" si="40"/>
        <v/>
      </c>
      <c r="AF171" s="61" t="str">
        <f ca="1" t="shared" si="40"/>
        <v/>
      </c>
      <c r="AG171" s="61" t="str">
        <f ca="1" t="shared" si="40"/>
        <v/>
      </c>
      <c r="AH171" s="61" t="str">
        <f ca="1" t="shared" si="40"/>
        <v/>
      </c>
      <c r="AI171" s="61" t="str">
        <f ca="1" t="shared" si="40"/>
        <v/>
      </c>
      <c r="AJ171" s="61" t="str">
        <f ca="1" t="shared" si="40"/>
        <v/>
      </c>
      <c r="AK171" s="61" t="str">
        <f ca="1" t="shared" si="40"/>
        <v/>
      </c>
      <c r="AL171" s="61" t="str">
        <f ca="1" t="shared" si="40"/>
        <v/>
      </c>
      <c r="AM171" s="61" t="str">
        <f ca="1" t="shared" si="40"/>
        <v/>
      </c>
      <c r="AN171" s="61" t="str">
        <f ca="1" t="shared" si="40"/>
        <v/>
      </c>
      <c r="AO171" s="61" t="str">
        <f ca="1" t="shared" si="37"/>
        <v/>
      </c>
      <c r="AP171" s="61" t="str">
        <f ca="1" t="shared" si="37"/>
        <v/>
      </c>
      <c r="AQ171" s="61" t="str">
        <f ca="1" t="shared" si="37"/>
        <v/>
      </c>
      <c r="AR171" s="61" t="str">
        <f ca="1" t="shared" si="37"/>
        <v/>
      </c>
      <c r="AS171" s="61" t="str">
        <f ca="1" t="shared" si="37"/>
        <v/>
      </c>
      <c r="AT171" s="61" t="str">
        <f ca="1" t="shared" si="37"/>
        <v/>
      </c>
      <c r="AU171" s="61" t="str">
        <f ca="1" t="shared" si="37"/>
        <v/>
      </c>
      <c r="AV171" s="61" t="str">
        <f ca="1" t="shared" si="37"/>
        <v/>
      </c>
      <c r="AW171" s="61" t="str">
        <f ca="1" t="shared" ref="AO171:BD184" si="41">IF(AND($C171="目标",AW$7&gt;=$G171,AW$7&lt;=$G171+$H171-1),2,IF(AND($C171="里程碑",AW$7&gt;=$G171,AW$7&lt;=$G171+$H171-1),1,""))</f>
        <v/>
      </c>
      <c r="AX171" s="61" t="str">
        <f ca="1" t="shared" si="41"/>
        <v/>
      </c>
      <c r="AY171" s="61" t="str">
        <f ca="1" t="shared" si="41"/>
        <v/>
      </c>
      <c r="AZ171" s="61" t="str">
        <f ca="1" t="shared" si="41"/>
        <v/>
      </c>
      <c r="BA171" s="61" t="str">
        <f ca="1" t="shared" si="41"/>
        <v/>
      </c>
      <c r="BB171" s="61" t="str">
        <f ca="1" t="shared" si="41"/>
        <v/>
      </c>
      <c r="BC171" s="61" t="str">
        <f ca="1" t="shared" si="41"/>
        <v/>
      </c>
      <c r="BD171" s="61" t="str">
        <f ca="1" t="shared" si="41"/>
        <v/>
      </c>
      <c r="BE171" s="61" t="str">
        <f ca="1" t="shared" si="38"/>
        <v/>
      </c>
      <c r="BF171" s="61" t="str">
        <f ca="1" t="shared" si="38"/>
        <v/>
      </c>
      <c r="BG171" s="61" t="str">
        <f ca="1" t="shared" si="38"/>
        <v/>
      </c>
      <c r="BH171" s="61" t="str">
        <f ca="1" t="shared" si="38"/>
        <v/>
      </c>
      <c r="BI171" s="61" t="str">
        <f ca="1" t="shared" si="38"/>
        <v/>
      </c>
      <c r="BJ171" s="61" t="str">
        <f ca="1" t="shared" si="38"/>
        <v/>
      </c>
      <c r="BK171" s="61" t="str">
        <f ca="1" t="shared" si="38"/>
        <v/>
      </c>
      <c r="BL171" s="61" t="str">
        <f ca="1" t="shared" si="38"/>
        <v/>
      </c>
      <c r="BM171" s="61" t="str">
        <f ca="1" t="shared" si="38"/>
        <v/>
      </c>
      <c r="BN171" s="9"/>
    </row>
    <row r="172" s="2" customFormat="1" ht="40.15" customHeight="1" spans="2:66">
      <c r="B172" s="36"/>
      <c r="C172" s="33" t="s">
        <v>22</v>
      </c>
      <c r="D172" s="33"/>
      <c r="E172" s="33"/>
      <c r="F172" s="34"/>
      <c r="G172" s="75">
        <v>45822</v>
      </c>
      <c r="H172" s="31">
        <v>1</v>
      </c>
      <c r="I172" s="59"/>
      <c r="J172" s="60">
        <f ca="1" t="shared" si="39"/>
        <v>2</v>
      </c>
      <c r="K172" s="61" t="str">
        <f ca="1" t="shared" si="39"/>
        <v/>
      </c>
      <c r="L172" s="61" t="str">
        <f ca="1" t="shared" si="39"/>
        <v/>
      </c>
      <c r="M172" s="61" t="str">
        <f ca="1" t="shared" si="39"/>
        <v/>
      </c>
      <c r="N172" s="61" t="str">
        <f ca="1" t="shared" si="39"/>
        <v/>
      </c>
      <c r="O172" s="61" t="str">
        <f ca="1" t="shared" si="39"/>
        <v/>
      </c>
      <c r="P172" s="61" t="str">
        <f ca="1" t="shared" si="39"/>
        <v/>
      </c>
      <c r="Q172" s="61" t="str">
        <f ca="1" t="shared" si="39"/>
        <v/>
      </c>
      <c r="R172" s="61" t="str">
        <f ca="1" t="shared" si="39"/>
        <v/>
      </c>
      <c r="S172" s="61" t="str">
        <f ca="1" t="shared" si="39"/>
        <v/>
      </c>
      <c r="T172" s="61" t="str">
        <f ca="1" t="shared" si="39"/>
        <v/>
      </c>
      <c r="U172" s="61" t="str">
        <f ca="1" t="shared" si="39"/>
        <v/>
      </c>
      <c r="V172" s="61" t="str">
        <f ca="1" t="shared" si="39"/>
        <v/>
      </c>
      <c r="W172" s="61" t="str">
        <f ca="1" t="shared" si="39"/>
        <v/>
      </c>
      <c r="X172" s="61" t="str">
        <f ca="1" t="shared" si="39"/>
        <v/>
      </c>
      <c r="Y172" s="61" t="str">
        <f ca="1" t="shared" si="40"/>
        <v/>
      </c>
      <c r="Z172" s="61" t="str">
        <f ca="1" t="shared" si="40"/>
        <v/>
      </c>
      <c r="AA172" s="61" t="str">
        <f ca="1" t="shared" si="40"/>
        <v/>
      </c>
      <c r="AB172" s="61" t="str">
        <f ca="1" t="shared" si="40"/>
        <v/>
      </c>
      <c r="AC172" s="61" t="str">
        <f ca="1" t="shared" si="40"/>
        <v/>
      </c>
      <c r="AD172" s="61" t="str">
        <f ca="1" t="shared" si="40"/>
        <v/>
      </c>
      <c r="AE172" s="61" t="str">
        <f ca="1" t="shared" si="40"/>
        <v/>
      </c>
      <c r="AF172" s="61" t="str">
        <f ca="1" t="shared" si="40"/>
        <v/>
      </c>
      <c r="AG172" s="61" t="str">
        <f ca="1" t="shared" si="40"/>
        <v/>
      </c>
      <c r="AH172" s="61" t="str">
        <f ca="1" t="shared" si="40"/>
        <v/>
      </c>
      <c r="AI172" s="61" t="str">
        <f ca="1" t="shared" si="40"/>
        <v/>
      </c>
      <c r="AJ172" s="61" t="str">
        <f ca="1" t="shared" si="40"/>
        <v/>
      </c>
      <c r="AK172" s="61" t="str">
        <f ca="1" t="shared" si="40"/>
        <v/>
      </c>
      <c r="AL172" s="61" t="str">
        <f ca="1" t="shared" si="40"/>
        <v/>
      </c>
      <c r="AM172" s="61" t="str">
        <f ca="1" t="shared" si="40"/>
        <v/>
      </c>
      <c r="AN172" s="61" t="str">
        <f ca="1" t="shared" si="40"/>
        <v/>
      </c>
      <c r="AO172" s="61" t="str">
        <f ca="1" t="shared" si="41"/>
        <v/>
      </c>
      <c r="AP172" s="61" t="str">
        <f ca="1" t="shared" si="41"/>
        <v/>
      </c>
      <c r="AQ172" s="61" t="str">
        <f ca="1" t="shared" si="41"/>
        <v/>
      </c>
      <c r="AR172" s="61" t="str">
        <f ca="1" t="shared" si="41"/>
        <v/>
      </c>
      <c r="AS172" s="61" t="str">
        <f ca="1" t="shared" si="41"/>
        <v/>
      </c>
      <c r="AT172" s="61" t="str">
        <f ca="1" t="shared" si="41"/>
        <v/>
      </c>
      <c r="AU172" s="61" t="str">
        <f ca="1" t="shared" si="41"/>
        <v/>
      </c>
      <c r="AV172" s="61" t="str">
        <f ca="1" t="shared" si="41"/>
        <v/>
      </c>
      <c r="AW172" s="61" t="str">
        <f ca="1" t="shared" si="41"/>
        <v/>
      </c>
      <c r="AX172" s="61" t="str">
        <f ca="1" t="shared" si="41"/>
        <v/>
      </c>
      <c r="AY172" s="61" t="str">
        <f ca="1" t="shared" si="41"/>
        <v/>
      </c>
      <c r="AZ172" s="61" t="str">
        <f ca="1" t="shared" si="41"/>
        <v/>
      </c>
      <c r="BA172" s="61" t="str">
        <f ca="1" t="shared" si="41"/>
        <v/>
      </c>
      <c r="BB172" s="61" t="str">
        <f ca="1" t="shared" si="41"/>
        <v/>
      </c>
      <c r="BC172" s="61" t="str">
        <f ca="1" t="shared" si="41"/>
        <v/>
      </c>
      <c r="BD172" s="61" t="str">
        <f ca="1" t="shared" si="41"/>
        <v/>
      </c>
      <c r="BE172" s="61" t="str">
        <f ca="1" t="shared" si="38"/>
        <v/>
      </c>
      <c r="BF172" s="61" t="str">
        <f ca="1" t="shared" si="38"/>
        <v/>
      </c>
      <c r="BG172" s="61" t="str">
        <f ca="1" t="shared" si="38"/>
        <v/>
      </c>
      <c r="BH172" s="61" t="str">
        <f ca="1" t="shared" si="38"/>
        <v/>
      </c>
      <c r="BI172" s="61" t="str">
        <f ca="1" t="shared" si="38"/>
        <v/>
      </c>
      <c r="BJ172" s="61" t="str">
        <f ca="1" t="shared" si="38"/>
        <v/>
      </c>
      <c r="BK172" s="61" t="str">
        <f ca="1" t="shared" si="38"/>
        <v/>
      </c>
      <c r="BL172" s="61" t="str">
        <f ca="1" t="shared" si="38"/>
        <v/>
      </c>
      <c r="BM172" s="61" t="str">
        <f ca="1" t="shared" si="38"/>
        <v/>
      </c>
      <c r="BN172" s="9"/>
    </row>
    <row r="173" s="2" customFormat="1" ht="40.15" customHeight="1" spans="2:66">
      <c r="B173" s="36"/>
      <c r="C173" s="33" t="s">
        <v>22</v>
      </c>
      <c r="D173" s="33"/>
      <c r="E173" s="33"/>
      <c r="F173" s="34"/>
      <c r="G173" s="75">
        <v>45822</v>
      </c>
      <c r="H173" s="31">
        <v>1</v>
      </c>
      <c r="I173" s="59"/>
      <c r="J173" s="60">
        <f ca="1" t="shared" si="39"/>
        <v>2</v>
      </c>
      <c r="K173" s="61" t="str">
        <f ca="1" t="shared" si="39"/>
        <v/>
      </c>
      <c r="L173" s="61" t="str">
        <f ca="1" t="shared" si="39"/>
        <v/>
      </c>
      <c r="M173" s="61" t="str">
        <f ca="1" t="shared" si="39"/>
        <v/>
      </c>
      <c r="N173" s="61" t="str">
        <f ca="1" t="shared" si="39"/>
        <v/>
      </c>
      <c r="O173" s="61" t="str">
        <f ca="1" t="shared" si="39"/>
        <v/>
      </c>
      <c r="P173" s="61" t="str">
        <f ca="1" t="shared" si="39"/>
        <v/>
      </c>
      <c r="Q173" s="61" t="str">
        <f ca="1" t="shared" si="39"/>
        <v/>
      </c>
      <c r="R173" s="61" t="str">
        <f ca="1" t="shared" si="39"/>
        <v/>
      </c>
      <c r="S173" s="61" t="str">
        <f ca="1" t="shared" si="39"/>
        <v/>
      </c>
      <c r="T173" s="61" t="str">
        <f ca="1" t="shared" si="39"/>
        <v/>
      </c>
      <c r="U173" s="61" t="str">
        <f ca="1" t="shared" si="39"/>
        <v/>
      </c>
      <c r="V173" s="61" t="str">
        <f ca="1" t="shared" si="39"/>
        <v/>
      </c>
      <c r="W173" s="61" t="str">
        <f ca="1" t="shared" si="39"/>
        <v/>
      </c>
      <c r="X173" s="61" t="str">
        <f ca="1" t="shared" si="39"/>
        <v/>
      </c>
      <c r="Y173" s="61" t="str">
        <f ca="1" t="shared" si="40"/>
        <v/>
      </c>
      <c r="Z173" s="61" t="str">
        <f ca="1" t="shared" si="40"/>
        <v/>
      </c>
      <c r="AA173" s="61" t="str">
        <f ca="1" t="shared" si="40"/>
        <v/>
      </c>
      <c r="AB173" s="61" t="str">
        <f ca="1" t="shared" si="40"/>
        <v/>
      </c>
      <c r="AC173" s="61" t="str">
        <f ca="1" t="shared" si="40"/>
        <v/>
      </c>
      <c r="AD173" s="61" t="str">
        <f ca="1" t="shared" si="40"/>
        <v/>
      </c>
      <c r="AE173" s="61" t="str">
        <f ca="1" t="shared" si="40"/>
        <v/>
      </c>
      <c r="AF173" s="61" t="str">
        <f ca="1" t="shared" si="40"/>
        <v/>
      </c>
      <c r="AG173" s="61" t="str">
        <f ca="1" t="shared" si="40"/>
        <v/>
      </c>
      <c r="AH173" s="61" t="str">
        <f ca="1" t="shared" si="40"/>
        <v/>
      </c>
      <c r="AI173" s="61" t="str">
        <f ca="1" t="shared" si="40"/>
        <v/>
      </c>
      <c r="AJ173" s="61" t="str">
        <f ca="1" t="shared" si="40"/>
        <v/>
      </c>
      <c r="AK173" s="61" t="str">
        <f ca="1" t="shared" si="40"/>
        <v/>
      </c>
      <c r="AL173" s="61" t="str">
        <f ca="1" t="shared" si="40"/>
        <v/>
      </c>
      <c r="AM173" s="61" t="str">
        <f ca="1" t="shared" si="40"/>
        <v/>
      </c>
      <c r="AN173" s="61" t="str">
        <f ca="1" t="shared" si="40"/>
        <v/>
      </c>
      <c r="AO173" s="61" t="str">
        <f ca="1" t="shared" si="41"/>
        <v/>
      </c>
      <c r="AP173" s="61" t="str">
        <f ca="1" t="shared" si="41"/>
        <v/>
      </c>
      <c r="AQ173" s="61" t="str">
        <f ca="1" t="shared" si="41"/>
        <v/>
      </c>
      <c r="AR173" s="61" t="str">
        <f ca="1" t="shared" si="41"/>
        <v/>
      </c>
      <c r="AS173" s="61" t="str">
        <f ca="1" t="shared" si="41"/>
        <v/>
      </c>
      <c r="AT173" s="61" t="str">
        <f ca="1" t="shared" si="41"/>
        <v/>
      </c>
      <c r="AU173" s="61" t="str">
        <f ca="1" t="shared" si="41"/>
        <v/>
      </c>
      <c r="AV173" s="61" t="str">
        <f ca="1" t="shared" si="41"/>
        <v/>
      </c>
      <c r="AW173" s="61" t="str">
        <f ca="1" t="shared" si="41"/>
        <v/>
      </c>
      <c r="AX173" s="61" t="str">
        <f ca="1" t="shared" si="41"/>
        <v/>
      </c>
      <c r="AY173" s="61" t="str">
        <f ca="1" t="shared" si="41"/>
        <v/>
      </c>
      <c r="AZ173" s="61" t="str">
        <f ca="1" t="shared" si="41"/>
        <v/>
      </c>
      <c r="BA173" s="61" t="str">
        <f ca="1" t="shared" si="41"/>
        <v/>
      </c>
      <c r="BB173" s="61" t="str">
        <f ca="1" t="shared" si="41"/>
        <v/>
      </c>
      <c r="BC173" s="61" t="str">
        <f ca="1" t="shared" si="41"/>
        <v/>
      </c>
      <c r="BD173" s="61" t="str">
        <f ca="1" t="shared" si="41"/>
        <v/>
      </c>
      <c r="BE173" s="61" t="str">
        <f ca="1" t="shared" si="38"/>
        <v/>
      </c>
      <c r="BF173" s="61" t="str">
        <f ca="1" t="shared" si="38"/>
        <v/>
      </c>
      <c r="BG173" s="61" t="str">
        <f ca="1" t="shared" si="38"/>
        <v/>
      </c>
      <c r="BH173" s="61" t="str">
        <f ca="1" t="shared" si="38"/>
        <v/>
      </c>
      <c r="BI173" s="61" t="str">
        <f ca="1" t="shared" si="38"/>
        <v/>
      </c>
      <c r="BJ173" s="61" t="str">
        <f ca="1" t="shared" si="38"/>
        <v/>
      </c>
      <c r="BK173" s="61" t="str">
        <f ca="1" t="shared" si="38"/>
        <v/>
      </c>
      <c r="BL173" s="61" t="str">
        <f ca="1" t="shared" si="38"/>
        <v/>
      </c>
      <c r="BM173" s="61" t="str">
        <f ca="1" t="shared" si="38"/>
        <v/>
      </c>
      <c r="BN173" s="9"/>
    </row>
    <row r="174" s="2" customFormat="1" ht="40.15" customHeight="1" spans="2:66">
      <c r="B174" s="36"/>
      <c r="C174" s="33" t="s">
        <v>22</v>
      </c>
      <c r="D174" s="33"/>
      <c r="E174" s="33"/>
      <c r="F174" s="34"/>
      <c r="G174" s="75">
        <v>45822</v>
      </c>
      <c r="H174" s="31">
        <v>1</v>
      </c>
      <c r="I174" s="59"/>
      <c r="J174" s="60">
        <f ca="1" t="shared" si="39"/>
        <v>2</v>
      </c>
      <c r="K174" s="61" t="str">
        <f ca="1" t="shared" si="39"/>
        <v/>
      </c>
      <c r="L174" s="61" t="str">
        <f ca="1" t="shared" si="39"/>
        <v/>
      </c>
      <c r="M174" s="61" t="str">
        <f ca="1" t="shared" si="39"/>
        <v/>
      </c>
      <c r="N174" s="61" t="str">
        <f ca="1" t="shared" si="39"/>
        <v/>
      </c>
      <c r="O174" s="61" t="str">
        <f ca="1" t="shared" si="39"/>
        <v/>
      </c>
      <c r="P174" s="61" t="str">
        <f ca="1" t="shared" si="39"/>
        <v/>
      </c>
      <c r="Q174" s="61" t="str">
        <f ca="1" t="shared" si="39"/>
        <v/>
      </c>
      <c r="R174" s="61" t="str">
        <f ca="1" t="shared" si="39"/>
        <v/>
      </c>
      <c r="S174" s="61" t="str">
        <f ca="1" t="shared" si="39"/>
        <v/>
      </c>
      <c r="T174" s="61" t="str">
        <f ca="1" t="shared" si="39"/>
        <v/>
      </c>
      <c r="U174" s="61" t="str">
        <f ca="1" t="shared" si="39"/>
        <v/>
      </c>
      <c r="V174" s="61" t="str">
        <f ca="1" t="shared" si="39"/>
        <v/>
      </c>
      <c r="W174" s="61" t="str">
        <f ca="1" t="shared" si="39"/>
        <v/>
      </c>
      <c r="X174" s="61" t="str">
        <f ca="1" t="shared" si="39"/>
        <v/>
      </c>
      <c r="Y174" s="61" t="str">
        <f ca="1" t="shared" si="40"/>
        <v/>
      </c>
      <c r="Z174" s="61" t="str">
        <f ca="1" t="shared" si="40"/>
        <v/>
      </c>
      <c r="AA174" s="61" t="str">
        <f ca="1" t="shared" si="40"/>
        <v/>
      </c>
      <c r="AB174" s="61" t="str">
        <f ca="1" t="shared" si="40"/>
        <v/>
      </c>
      <c r="AC174" s="61" t="str">
        <f ca="1" t="shared" si="40"/>
        <v/>
      </c>
      <c r="AD174" s="61" t="str">
        <f ca="1" t="shared" si="40"/>
        <v/>
      </c>
      <c r="AE174" s="61" t="str">
        <f ca="1" t="shared" si="40"/>
        <v/>
      </c>
      <c r="AF174" s="61" t="str">
        <f ca="1" t="shared" si="40"/>
        <v/>
      </c>
      <c r="AG174" s="61" t="str">
        <f ca="1" t="shared" si="40"/>
        <v/>
      </c>
      <c r="AH174" s="61" t="str">
        <f ca="1" t="shared" si="40"/>
        <v/>
      </c>
      <c r="AI174" s="61" t="str">
        <f ca="1" t="shared" si="40"/>
        <v/>
      </c>
      <c r="AJ174" s="61" t="str">
        <f ca="1" t="shared" si="40"/>
        <v/>
      </c>
      <c r="AK174" s="61" t="str">
        <f ca="1" t="shared" si="40"/>
        <v/>
      </c>
      <c r="AL174" s="61" t="str">
        <f ca="1" t="shared" si="40"/>
        <v/>
      </c>
      <c r="AM174" s="61" t="str">
        <f ca="1" t="shared" si="40"/>
        <v/>
      </c>
      <c r="AN174" s="61" t="str">
        <f ca="1" t="shared" si="40"/>
        <v/>
      </c>
      <c r="AO174" s="61" t="str">
        <f ca="1" t="shared" si="41"/>
        <v/>
      </c>
      <c r="AP174" s="61" t="str">
        <f ca="1" t="shared" si="41"/>
        <v/>
      </c>
      <c r="AQ174" s="61" t="str">
        <f ca="1" t="shared" si="41"/>
        <v/>
      </c>
      <c r="AR174" s="61" t="str">
        <f ca="1" t="shared" si="41"/>
        <v/>
      </c>
      <c r="AS174" s="61" t="str">
        <f ca="1" t="shared" si="41"/>
        <v/>
      </c>
      <c r="AT174" s="61" t="str">
        <f ca="1" t="shared" si="41"/>
        <v/>
      </c>
      <c r="AU174" s="61" t="str">
        <f ca="1" t="shared" si="41"/>
        <v/>
      </c>
      <c r="AV174" s="61" t="str">
        <f ca="1" t="shared" si="41"/>
        <v/>
      </c>
      <c r="AW174" s="61" t="str">
        <f ca="1" t="shared" si="41"/>
        <v/>
      </c>
      <c r="AX174" s="61" t="str">
        <f ca="1" t="shared" si="41"/>
        <v/>
      </c>
      <c r="AY174" s="61" t="str">
        <f ca="1" t="shared" si="41"/>
        <v/>
      </c>
      <c r="AZ174" s="61" t="str">
        <f ca="1" t="shared" si="41"/>
        <v/>
      </c>
      <c r="BA174" s="61" t="str">
        <f ca="1" t="shared" si="41"/>
        <v/>
      </c>
      <c r="BB174" s="61" t="str">
        <f ca="1" t="shared" si="41"/>
        <v/>
      </c>
      <c r="BC174" s="61" t="str">
        <f ca="1" t="shared" si="41"/>
        <v/>
      </c>
      <c r="BD174" s="61" t="str">
        <f ca="1" t="shared" si="41"/>
        <v/>
      </c>
      <c r="BE174" s="61" t="str">
        <f ca="1" t="shared" si="38"/>
        <v/>
      </c>
      <c r="BF174" s="61" t="str">
        <f ca="1" t="shared" si="38"/>
        <v/>
      </c>
      <c r="BG174" s="61" t="str">
        <f ca="1" t="shared" si="38"/>
        <v/>
      </c>
      <c r="BH174" s="61" t="str">
        <f ca="1" t="shared" si="38"/>
        <v/>
      </c>
      <c r="BI174" s="61" t="str">
        <f ca="1" t="shared" si="38"/>
        <v/>
      </c>
      <c r="BJ174" s="61" t="str">
        <f ca="1" t="shared" si="38"/>
        <v/>
      </c>
      <c r="BK174" s="61" t="str">
        <f ca="1" t="shared" si="38"/>
        <v/>
      </c>
      <c r="BL174" s="61" t="str">
        <f ca="1" t="shared" si="38"/>
        <v/>
      </c>
      <c r="BM174" s="61" t="str">
        <f ca="1" t="shared" si="38"/>
        <v/>
      </c>
      <c r="BN174" s="9"/>
    </row>
    <row r="175" s="2" customFormat="1" ht="40.15" customHeight="1" spans="2:66">
      <c r="B175" s="36"/>
      <c r="C175" s="33" t="s">
        <v>22</v>
      </c>
      <c r="D175" s="33"/>
      <c r="E175" s="33"/>
      <c r="F175" s="34"/>
      <c r="G175" s="75">
        <v>45822</v>
      </c>
      <c r="H175" s="31">
        <v>1</v>
      </c>
      <c r="I175" s="59"/>
      <c r="J175" s="60">
        <f ca="1" t="shared" si="39"/>
        <v>2</v>
      </c>
      <c r="K175" s="61" t="str">
        <f ca="1" t="shared" si="39"/>
        <v/>
      </c>
      <c r="L175" s="61" t="str">
        <f ca="1" t="shared" si="39"/>
        <v/>
      </c>
      <c r="M175" s="61" t="str">
        <f ca="1" t="shared" si="39"/>
        <v/>
      </c>
      <c r="N175" s="61" t="str">
        <f ca="1" t="shared" si="39"/>
        <v/>
      </c>
      <c r="O175" s="61" t="str">
        <f ca="1" t="shared" si="39"/>
        <v/>
      </c>
      <c r="P175" s="61" t="str">
        <f ca="1" t="shared" si="39"/>
        <v/>
      </c>
      <c r="Q175" s="61" t="str">
        <f ca="1" t="shared" si="39"/>
        <v/>
      </c>
      <c r="R175" s="61" t="str">
        <f ca="1" t="shared" si="39"/>
        <v/>
      </c>
      <c r="S175" s="61" t="str">
        <f ca="1" t="shared" si="39"/>
        <v/>
      </c>
      <c r="T175" s="61" t="str">
        <f ca="1" t="shared" si="39"/>
        <v/>
      </c>
      <c r="U175" s="61" t="str">
        <f ca="1" t="shared" si="39"/>
        <v/>
      </c>
      <c r="V175" s="61" t="str">
        <f ca="1" t="shared" si="39"/>
        <v/>
      </c>
      <c r="W175" s="61" t="str">
        <f ca="1" t="shared" si="39"/>
        <v/>
      </c>
      <c r="X175" s="61" t="str">
        <f ca="1" t="shared" si="39"/>
        <v/>
      </c>
      <c r="Y175" s="61" t="str">
        <f ca="1" t="shared" si="40"/>
        <v/>
      </c>
      <c r="Z175" s="61" t="str">
        <f ca="1" t="shared" si="40"/>
        <v/>
      </c>
      <c r="AA175" s="61" t="str">
        <f ca="1" t="shared" si="40"/>
        <v/>
      </c>
      <c r="AB175" s="61" t="str">
        <f ca="1" t="shared" si="40"/>
        <v/>
      </c>
      <c r="AC175" s="61" t="str">
        <f ca="1" t="shared" si="40"/>
        <v/>
      </c>
      <c r="AD175" s="61" t="str">
        <f ca="1" t="shared" si="40"/>
        <v/>
      </c>
      <c r="AE175" s="61" t="str">
        <f ca="1" t="shared" si="40"/>
        <v/>
      </c>
      <c r="AF175" s="61" t="str">
        <f ca="1" t="shared" si="40"/>
        <v/>
      </c>
      <c r="AG175" s="61" t="str">
        <f ca="1" t="shared" si="40"/>
        <v/>
      </c>
      <c r="AH175" s="61" t="str">
        <f ca="1" t="shared" si="40"/>
        <v/>
      </c>
      <c r="AI175" s="61" t="str">
        <f ca="1" t="shared" si="40"/>
        <v/>
      </c>
      <c r="AJ175" s="61" t="str">
        <f ca="1" t="shared" si="40"/>
        <v/>
      </c>
      <c r="AK175" s="61" t="str">
        <f ca="1" t="shared" si="40"/>
        <v/>
      </c>
      <c r="AL175" s="61" t="str">
        <f ca="1" t="shared" si="40"/>
        <v/>
      </c>
      <c r="AM175" s="61" t="str">
        <f ca="1" t="shared" si="40"/>
        <v/>
      </c>
      <c r="AN175" s="61" t="str">
        <f ca="1" t="shared" si="40"/>
        <v/>
      </c>
      <c r="AO175" s="61" t="str">
        <f ca="1" t="shared" si="41"/>
        <v/>
      </c>
      <c r="AP175" s="61" t="str">
        <f ca="1" t="shared" si="41"/>
        <v/>
      </c>
      <c r="AQ175" s="61" t="str">
        <f ca="1" t="shared" si="41"/>
        <v/>
      </c>
      <c r="AR175" s="61" t="str">
        <f ca="1" t="shared" si="41"/>
        <v/>
      </c>
      <c r="AS175" s="61" t="str">
        <f ca="1" t="shared" si="41"/>
        <v/>
      </c>
      <c r="AT175" s="61" t="str">
        <f ca="1" t="shared" si="41"/>
        <v/>
      </c>
      <c r="AU175" s="61" t="str">
        <f ca="1" t="shared" si="41"/>
        <v/>
      </c>
      <c r="AV175" s="61" t="str">
        <f ca="1" t="shared" si="41"/>
        <v/>
      </c>
      <c r="AW175" s="61" t="str">
        <f ca="1" t="shared" si="41"/>
        <v/>
      </c>
      <c r="AX175" s="61" t="str">
        <f ca="1" t="shared" si="41"/>
        <v/>
      </c>
      <c r="AY175" s="61" t="str">
        <f ca="1" t="shared" si="41"/>
        <v/>
      </c>
      <c r="AZ175" s="61" t="str">
        <f ca="1" t="shared" si="41"/>
        <v/>
      </c>
      <c r="BA175" s="61" t="str">
        <f ca="1" t="shared" si="41"/>
        <v/>
      </c>
      <c r="BB175" s="61" t="str">
        <f ca="1" t="shared" si="41"/>
        <v/>
      </c>
      <c r="BC175" s="61" t="str">
        <f ca="1" t="shared" si="41"/>
        <v/>
      </c>
      <c r="BD175" s="61" t="str">
        <f ca="1" t="shared" si="41"/>
        <v/>
      </c>
      <c r="BE175" s="61" t="str">
        <f ca="1" t="shared" si="38"/>
        <v/>
      </c>
      <c r="BF175" s="61" t="str">
        <f ca="1" t="shared" si="38"/>
        <v/>
      </c>
      <c r="BG175" s="61" t="str">
        <f ca="1" t="shared" si="38"/>
        <v/>
      </c>
      <c r="BH175" s="61" t="str">
        <f ca="1" t="shared" si="38"/>
        <v/>
      </c>
      <c r="BI175" s="61" t="str">
        <f ca="1" t="shared" si="38"/>
        <v/>
      </c>
      <c r="BJ175" s="61" t="str">
        <f ca="1" t="shared" si="38"/>
        <v/>
      </c>
      <c r="BK175" s="61" t="str">
        <f ca="1" t="shared" si="38"/>
        <v/>
      </c>
      <c r="BL175" s="61" t="str">
        <f ca="1" t="shared" si="38"/>
        <v/>
      </c>
      <c r="BM175" s="61" t="str">
        <f ca="1" t="shared" si="38"/>
        <v/>
      </c>
      <c r="BN175" s="9"/>
    </row>
    <row r="176" s="2" customFormat="1" ht="40.15" customHeight="1" spans="2:66">
      <c r="B176" s="32"/>
      <c r="C176" s="33" t="s">
        <v>22</v>
      </c>
      <c r="D176" s="33"/>
      <c r="E176" s="33"/>
      <c r="F176" s="34"/>
      <c r="G176" s="75">
        <v>45822</v>
      </c>
      <c r="H176" s="31">
        <v>1</v>
      </c>
      <c r="I176" s="59"/>
      <c r="J176" s="60">
        <f ca="1" t="shared" si="39"/>
        <v>2</v>
      </c>
      <c r="K176" s="61" t="str">
        <f ca="1" t="shared" si="39"/>
        <v/>
      </c>
      <c r="L176" s="61" t="str">
        <f ca="1" t="shared" si="39"/>
        <v/>
      </c>
      <c r="M176" s="61" t="str">
        <f ca="1" t="shared" si="39"/>
        <v/>
      </c>
      <c r="N176" s="61" t="str">
        <f ca="1" t="shared" si="39"/>
        <v/>
      </c>
      <c r="O176" s="61" t="str">
        <f ca="1" t="shared" si="39"/>
        <v/>
      </c>
      <c r="P176" s="61" t="str">
        <f ca="1" t="shared" si="39"/>
        <v/>
      </c>
      <c r="Q176" s="61" t="str">
        <f ca="1" t="shared" si="39"/>
        <v/>
      </c>
      <c r="R176" s="61" t="str">
        <f ca="1" t="shared" si="39"/>
        <v/>
      </c>
      <c r="S176" s="61" t="str">
        <f ca="1" t="shared" si="39"/>
        <v/>
      </c>
      <c r="T176" s="61" t="str">
        <f ca="1" t="shared" si="39"/>
        <v/>
      </c>
      <c r="U176" s="61" t="str">
        <f ca="1" t="shared" si="39"/>
        <v/>
      </c>
      <c r="V176" s="61" t="str">
        <f ca="1" t="shared" si="39"/>
        <v/>
      </c>
      <c r="W176" s="61" t="str">
        <f ca="1" t="shared" si="39"/>
        <v/>
      </c>
      <c r="X176" s="61" t="str">
        <f ca="1" t="shared" si="39"/>
        <v/>
      </c>
      <c r="Y176" s="61" t="str">
        <f ca="1" t="shared" si="40"/>
        <v/>
      </c>
      <c r="Z176" s="61" t="str">
        <f ca="1" t="shared" si="40"/>
        <v/>
      </c>
      <c r="AA176" s="61" t="str">
        <f ca="1" t="shared" si="40"/>
        <v/>
      </c>
      <c r="AB176" s="61" t="str">
        <f ca="1" t="shared" si="40"/>
        <v/>
      </c>
      <c r="AC176" s="61" t="str">
        <f ca="1" t="shared" si="40"/>
        <v/>
      </c>
      <c r="AD176" s="61" t="str">
        <f ca="1" t="shared" si="40"/>
        <v/>
      </c>
      <c r="AE176" s="61" t="str">
        <f ca="1" t="shared" si="40"/>
        <v/>
      </c>
      <c r="AF176" s="61" t="str">
        <f ca="1" t="shared" si="40"/>
        <v/>
      </c>
      <c r="AG176" s="61" t="str">
        <f ca="1" t="shared" si="40"/>
        <v/>
      </c>
      <c r="AH176" s="61" t="str">
        <f ca="1" t="shared" si="40"/>
        <v/>
      </c>
      <c r="AI176" s="61" t="str">
        <f ca="1" t="shared" si="40"/>
        <v/>
      </c>
      <c r="AJ176" s="61" t="str">
        <f ca="1" t="shared" si="40"/>
        <v/>
      </c>
      <c r="AK176" s="61" t="str">
        <f ca="1" t="shared" si="40"/>
        <v/>
      </c>
      <c r="AL176" s="61" t="str">
        <f ca="1" t="shared" si="40"/>
        <v/>
      </c>
      <c r="AM176" s="61" t="str">
        <f ca="1" t="shared" si="40"/>
        <v/>
      </c>
      <c r="AN176" s="61" t="str">
        <f ca="1" t="shared" si="40"/>
        <v/>
      </c>
      <c r="AO176" s="61" t="str">
        <f ca="1" t="shared" si="41"/>
        <v/>
      </c>
      <c r="AP176" s="61" t="str">
        <f ca="1" t="shared" si="41"/>
        <v/>
      </c>
      <c r="AQ176" s="61" t="str">
        <f ca="1" t="shared" si="41"/>
        <v/>
      </c>
      <c r="AR176" s="61" t="str">
        <f ca="1" t="shared" si="41"/>
        <v/>
      </c>
      <c r="AS176" s="61" t="str">
        <f ca="1" t="shared" si="41"/>
        <v/>
      </c>
      <c r="AT176" s="61" t="str">
        <f ca="1" t="shared" si="41"/>
        <v/>
      </c>
      <c r="AU176" s="61" t="str">
        <f ca="1" t="shared" si="41"/>
        <v/>
      </c>
      <c r="AV176" s="61" t="str">
        <f ca="1" t="shared" si="41"/>
        <v/>
      </c>
      <c r="AW176" s="61" t="str">
        <f ca="1" t="shared" si="41"/>
        <v/>
      </c>
      <c r="AX176" s="61" t="str">
        <f ca="1" t="shared" si="41"/>
        <v/>
      </c>
      <c r="AY176" s="61" t="str">
        <f ca="1" t="shared" si="41"/>
        <v/>
      </c>
      <c r="AZ176" s="61" t="str">
        <f ca="1" t="shared" si="41"/>
        <v/>
      </c>
      <c r="BA176" s="61" t="str">
        <f ca="1" t="shared" si="41"/>
        <v/>
      </c>
      <c r="BB176" s="61" t="str">
        <f ca="1" t="shared" si="41"/>
        <v/>
      </c>
      <c r="BC176" s="61" t="str">
        <f ca="1" t="shared" si="41"/>
        <v/>
      </c>
      <c r="BD176" s="61" t="str">
        <f ca="1" t="shared" si="41"/>
        <v/>
      </c>
      <c r="BE176" s="61" t="str">
        <f ca="1" t="shared" si="38"/>
        <v/>
      </c>
      <c r="BF176" s="61" t="str">
        <f ca="1" t="shared" si="38"/>
        <v/>
      </c>
      <c r="BG176" s="61" t="str">
        <f ca="1" t="shared" si="38"/>
        <v/>
      </c>
      <c r="BH176" s="61" t="str">
        <f ca="1" t="shared" si="38"/>
        <v/>
      </c>
      <c r="BI176" s="61" t="str">
        <f ca="1" t="shared" si="38"/>
        <v/>
      </c>
      <c r="BJ176" s="61" t="str">
        <f ca="1" t="shared" si="38"/>
        <v/>
      </c>
      <c r="BK176" s="61" t="str">
        <f ca="1" t="shared" si="38"/>
        <v/>
      </c>
      <c r="BL176" s="61" t="str">
        <f ca="1" t="shared" si="38"/>
        <v/>
      </c>
      <c r="BM176" s="61" t="str">
        <f ca="1" t="shared" si="38"/>
        <v/>
      </c>
      <c r="BN176" s="9"/>
    </row>
    <row r="177" s="2" customFormat="1" ht="40.15" customHeight="1" spans="2:66">
      <c r="B177" s="36"/>
      <c r="C177" s="33" t="s">
        <v>22</v>
      </c>
      <c r="D177" s="33"/>
      <c r="E177" s="33"/>
      <c r="F177" s="34"/>
      <c r="G177" s="75">
        <v>45822</v>
      </c>
      <c r="H177" s="31">
        <v>1</v>
      </c>
      <c r="I177" s="59"/>
      <c r="J177" s="60">
        <f ca="1" t="shared" si="39"/>
        <v>2</v>
      </c>
      <c r="K177" s="61" t="str">
        <f ca="1" t="shared" si="39"/>
        <v/>
      </c>
      <c r="L177" s="61" t="str">
        <f ca="1" t="shared" si="39"/>
        <v/>
      </c>
      <c r="M177" s="61" t="str">
        <f ca="1" t="shared" si="39"/>
        <v/>
      </c>
      <c r="N177" s="61" t="str">
        <f ca="1" t="shared" si="39"/>
        <v/>
      </c>
      <c r="O177" s="61" t="str">
        <f ca="1" t="shared" si="39"/>
        <v/>
      </c>
      <c r="P177" s="61" t="str">
        <f ca="1" t="shared" si="39"/>
        <v/>
      </c>
      <c r="Q177" s="61" t="str">
        <f ca="1" t="shared" si="39"/>
        <v/>
      </c>
      <c r="R177" s="61" t="str">
        <f ca="1" t="shared" si="39"/>
        <v/>
      </c>
      <c r="S177" s="61" t="str">
        <f ca="1" t="shared" si="39"/>
        <v/>
      </c>
      <c r="T177" s="61" t="str">
        <f ca="1" t="shared" si="39"/>
        <v/>
      </c>
      <c r="U177" s="61" t="str">
        <f ca="1" t="shared" si="39"/>
        <v/>
      </c>
      <c r="V177" s="61" t="str">
        <f ca="1" t="shared" si="39"/>
        <v/>
      </c>
      <c r="W177" s="61" t="str">
        <f ca="1" t="shared" si="39"/>
        <v/>
      </c>
      <c r="X177" s="61" t="str">
        <f ca="1" t="shared" si="39"/>
        <v/>
      </c>
      <c r="Y177" s="61" t="str">
        <f ca="1" t="shared" si="40"/>
        <v/>
      </c>
      <c r="Z177" s="61" t="str">
        <f ca="1" t="shared" si="40"/>
        <v/>
      </c>
      <c r="AA177" s="61" t="str">
        <f ca="1" t="shared" si="40"/>
        <v/>
      </c>
      <c r="AB177" s="61" t="str">
        <f ca="1" t="shared" si="40"/>
        <v/>
      </c>
      <c r="AC177" s="61" t="str">
        <f ca="1" t="shared" si="40"/>
        <v/>
      </c>
      <c r="AD177" s="61" t="str">
        <f ca="1" t="shared" si="40"/>
        <v/>
      </c>
      <c r="AE177" s="61" t="str">
        <f ca="1" t="shared" si="40"/>
        <v/>
      </c>
      <c r="AF177" s="61" t="str">
        <f ca="1" t="shared" si="40"/>
        <v/>
      </c>
      <c r="AG177" s="61" t="str">
        <f ca="1" t="shared" si="40"/>
        <v/>
      </c>
      <c r="AH177" s="61" t="str">
        <f ca="1" t="shared" si="40"/>
        <v/>
      </c>
      <c r="AI177" s="61" t="str">
        <f ca="1" t="shared" si="40"/>
        <v/>
      </c>
      <c r="AJ177" s="61" t="str">
        <f ca="1" t="shared" si="40"/>
        <v/>
      </c>
      <c r="AK177" s="61" t="str">
        <f ca="1" t="shared" si="40"/>
        <v/>
      </c>
      <c r="AL177" s="61" t="str">
        <f ca="1" t="shared" si="40"/>
        <v/>
      </c>
      <c r="AM177" s="61" t="str">
        <f ca="1" t="shared" si="40"/>
        <v/>
      </c>
      <c r="AN177" s="61" t="str">
        <f ca="1" t="shared" si="40"/>
        <v/>
      </c>
      <c r="AO177" s="61" t="str">
        <f ca="1" t="shared" si="41"/>
        <v/>
      </c>
      <c r="AP177" s="61" t="str">
        <f ca="1" t="shared" si="41"/>
        <v/>
      </c>
      <c r="AQ177" s="61" t="str">
        <f ca="1" t="shared" si="41"/>
        <v/>
      </c>
      <c r="AR177" s="61" t="str">
        <f ca="1" t="shared" si="41"/>
        <v/>
      </c>
      <c r="AS177" s="61" t="str">
        <f ca="1" t="shared" si="41"/>
        <v/>
      </c>
      <c r="AT177" s="61" t="str">
        <f ca="1" t="shared" si="41"/>
        <v/>
      </c>
      <c r="AU177" s="61" t="str">
        <f ca="1" t="shared" si="41"/>
        <v/>
      </c>
      <c r="AV177" s="61" t="str">
        <f ca="1" t="shared" si="41"/>
        <v/>
      </c>
      <c r="AW177" s="61" t="str">
        <f ca="1" t="shared" si="41"/>
        <v/>
      </c>
      <c r="AX177" s="61" t="str">
        <f ca="1" t="shared" si="41"/>
        <v/>
      </c>
      <c r="AY177" s="61" t="str">
        <f ca="1" t="shared" si="41"/>
        <v/>
      </c>
      <c r="AZ177" s="61" t="str">
        <f ca="1" t="shared" si="41"/>
        <v/>
      </c>
      <c r="BA177" s="61" t="str">
        <f ca="1" t="shared" si="41"/>
        <v/>
      </c>
      <c r="BB177" s="61" t="str">
        <f ca="1" t="shared" si="41"/>
        <v/>
      </c>
      <c r="BC177" s="61" t="str">
        <f ca="1" t="shared" si="41"/>
        <v/>
      </c>
      <c r="BD177" s="61" t="str">
        <f ca="1" t="shared" si="41"/>
        <v/>
      </c>
      <c r="BE177" s="61" t="str">
        <f ca="1" t="shared" si="38"/>
        <v/>
      </c>
      <c r="BF177" s="61" t="str">
        <f ca="1" t="shared" si="38"/>
        <v/>
      </c>
      <c r="BG177" s="61" t="str">
        <f ca="1" t="shared" si="38"/>
        <v/>
      </c>
      <c r="BH177" s="61" t="str">
        <f ca="1" t="shared" si="38"/>
        <v/>
      </c>
      <c r="BI177" s="61" t="str">
        <f ca="1" t="shared" si="38"/>
        <v/>
      </c>
      <c r="BJ177" s="61" t="str">
        <f ca="1" t="shared" si="38"/>
        <v/>
      </c>
      <c r="BK177" s="61" t="str">
        <f ca="1" t="shared" si="38"/>
        <v/>
      </c>
      <c r="BL177" s="61" t="str">
        <f ca="1" t="shared" si="38"/>
        <v/>
      </c>
      <c r="BM177" s="61" t="str">
        <f ca="1" t="shared" si="38"/>
        <v/>
      </c>
      <c r="BN177" s="9"/>
    </row>
    <row r="178" s="2" customFormat="1" ht="40.15" customHeight="1" spans="2:66">
      <c r="B178" s="36"/>
      <c r="C178" s="33" t="s">
        <v>22</v>
      </c>
      <c r="D178" s="33"/>
      <c r="E178" s="33"/>
      <c r="F178" s="34"/>
      <c r="G178" s="75">
        <v>45822</v>
      </c>
      <c r="H178" s="31">
        <v>1</v>
      </c>
      <c r="I178" s="59"/>
      <c r="J178" s="60">
        <f ca="1" t="shared" ref="J178:X184" si="42">IF(AND($C178="目标",J$7&gt;=$G178,J$7&lt;=$G178+$H178-1),2,IF(AND($C178="里程碑",J$7&gt;=$G178,J$7&lt;=$G178+$H178-1),1,""))</f>
        <v>2</v>
      </c>
      <c r="K178" s="61" t="str">
        <f ca="1" t="shared" si="42"/>
        <v/>
      </c>
      <c r="L178" s="61" t="str">
        <f ca="1" t="shared" si="42"/>
        <v/>
      </c>
      <c r="M178" s="61" t="str">
        <f ca="1" t="shared" si="42"/>
        <v/>
      </c>
      <c r="N178" s="61" t="str">
        <f ca="1" t="shared" si="42"/>
        <v/>
      </c>
      <c r="O178" s="61" t="str">
        <f ca="1" t="shared" si="42"/>
        <v/>
      </c>
      <c r="P178" s="61" t="str">
        <f ca="1" t="shared" si="42"/>
        <v/>
      </c>
      <c r="Q178" s="61" t="str">
        <f ca="1" t="shared" si="42"/>
        <v/>
      </c>
      <c r="R178" s="61" t="str">
        <f ca="1" t="shared" si="42"/>
        <v/>
      </c>
      <c r="S178" s="61" t="str">
        <f ca="1" t="shared" si="42"/>
        <v/>
      </c>
      <c r="T178" s="61" t="str">
        <f ca="1" t="shared" si="42"/>
        <v/>
      </c>
      <c r="U178" s="61" t="str">
        <f ca="1" t="shared" si="42"/>
        <v/>
      </c>
      <c r="V178" s="61" t="str">
        <f ca="1" t="shared" si="42"/>
        <v/>
      </c>
      <c r="W178" s="61" t="str">
        <f ca="1" t="shared" si="42"/>
        <v/>
      </c>
      <c r="X178" s="61" t="str">
        <f ca="1" t="shared" si="42"/>
        <v/>
      </c>
      <c r="Y178" s="61" t="str">
        <f ca="1" t="shared" si="40"/>
        <v/>
      </c>
      <c r="Z178" s="61" t="str">
        <f ca="1" t="shared" si="40"/>
        <v/>
      </c>
      <c r="AA178" s="61" t="str">
        <f ca="1" t="shared" si="40"/>
        <v/>
      </c>
      <c r="AB178" s="61" t="str">
        <f ca="1" t="shared" si="40"/>
        <v/>
      </c>
      <c r="AC178" s="61" t="str">
        <f ca="1" t="shared" si="40"/>
        <v/>
      </c>
      <c r="AD178" s="61" t="str">
        <f ca="1" t="shared" si="40"/>
        <v/>
      </c>
      <c r="AE178" s="61" t="str">
        <f ca="1" t="shared" si="40"/>
        <v/>
      </c>
      <c r="AF178" s="61" t="str">
        <f ca="1" t="shared" si="40"/>
        <v/>
      </c>
      <c r="AG178" s="61" t="str">
        <f ca="1" t="shared" si="40"/>
        <v/>
      </c>
      <c r="AH178" s="61" t="str">
        <f ca="1" t="shared" si="40"/>
        <v/>
      </c>
      <c r="AI178" s="61" t="str">
        <f ca="1" t="shared" si="40"/>
        <v/>
      </c>
      <c r="AJ178" s="61" t="str">
        <f ca="1" t="shared" si="40"/>
        <v/>
      </c>
      <c r="AK178" s="61" t="str">
        <f ca="1" t="shared" si="40"/>
        <v/>
      </c>
      <c r="AL178" s="61" t="str">
        <f ca="1" t="shared" si="40"/>
        <v/>
      </c>
      <c r="AM178" s="61" t="str">
        <f ca="1" t="shared" si="40"/>
        <v/>
      </c>
      <c r="AN178" s="61" t="str">
        <f ca="1" t="shared" si="40"/>
        <v/>
      </c>
      <c r="AO178" s="61" t="str">
        <f ca="1" t="shared" si="41"/>
        <v/>
      </c>
      <c r="AP178" s="61" t="str">
        <f ca="1" t="shared" si="41"/>
        <v/>
      </c>
      <c r="AQ178" s="61" t="str">
        <f ca="1" t="shared" si="41"/>
        <v/>
      </c>
      <c r="AR178" s="61" t="str">
        <f ca="1" t="shared" si="41"/>
        <v/>
      </c>
      <c r="AS178" s="61" t="str">
        <f ca="1" t="shared" si="41"/>
        <v/>
      </c>
      <c r="AT178" s="61" t="str">
        <f ca="1" t="shared" si="41"/>
        <v/>
      </c>
      <c r="AU178" s="61" t="str">
        <f ca="1" t="shared" si="41"/>
        <v/>
      </c>
      <c r="AV178" s="61" t="str">
        <f ca="1" t="shared" si="41"/>
        <v/>
      </c>
      <c r="AW178" s="61" t="str">
        <f ca="1" t="shared" si="41"/>
        <v/>
      </c>
      <c r="AX178" s="61" t="str">
        <f ca="1" t="shared" si="41"/>
        <v/>
      </c>
      <c r="AY178" s="61" t="str">
        <f ca="1" t="shared" si="41"/>
        <v/>
      </c>
      <c r="AZ178" s="61" t="str">
        <f ca="1" t="shared" si="41"/>
        <v/>
      </c>
      <c r="BA178" s="61" t="str">
        <f ca="1" t="shared" si="41"/>
        <v/>
      </c>
      <c r="BB178" s="61" t="str">
        <f ca="1" t="shared" si="41"/>
        <v/>
      </c>
      <c r="BC178" s="61" t="str">
        <f ca="1" t="shared" si="41"/>
        <v/>
      </c>
      <c r="BD178" s="61" t="str">
        <f ca="1" t="shared" si="41"/>
        <v/>
      </c>
      <c r="BE178" s="61" t="str">
        <f ca="1" t="shared" si="38"/>
        <v/>
      </c>
      <c r="BF178" s="61" t="str">
        <f ca="1" t="shared" si="38"/>
        <v/>
      </c>
      <c r="BG178" s="61" t="str">
        <f ca="1" t="shared" si="38"/>
        <v/>
      </c>
      <c r="BH178" s="61" t="str">
        <f ca="1" t="shared" si="38"/>
        <v/>
      </c>
      <c r="BI178" s="61" t="str">
        <f ca="1" t="shared" si="38"/>
        <v/>
      </c>
      <c r="BJ178" s="61" t="str">
        <f ca="1" t="shared" si="38"/>
        <v/>
      </c>
      <c r="BK178" s="61" t="str">
        <f ca="1" t="shared" si="38"/>
        <v/>
      </c>
      <c r="BL178" s="61" t="str">
        <f ca="1" t="shared" si="38"/>
        <v/>
      </c>
      <c r="BM178" s="61" t="str">
        <f ca="1" t="shared" si="38"/>
        <v/>
      </c>
      <c r="BN178" s="9"/>
    </row>
    <row r="179" s="2" customFormat="1" ht="40.15" customHeight="1" spans="2:66">
      <c r="B179" s="36"/>
      <c r="C179" s="33" t="s">
        <v>22</v>
      </c>
      <c r="D179" s="33"/>
      <c r="E179" s="33"/>
      <c r="F179" s="34"/>
      <c r="G179" s="75">
        <v>45822</v>
      </c>
      <c r="H179" s="31">
        <v>1</v>
      </c>
      <c r="I179" s="59"/>
      <c r="J179" s="60">
        <f ca="1" t="shared" si="42"/>
        <v>2</v>
      </c>
      <c r="K179" s="61" t="str">
        <f ca="1" t="shared" si="42"/>
        <v/>
      </c>
      <c r="L179" s="61" t="str">
        <f ca="1" t="shared" si="42"/>
        <v/>
      </c>
      <c r="M179" s="61" t="str">
        <f ca="1" t="shared" si="42"/>
        <v/>
      </c>
      <c r="N179" s="61" t="str">
        <f ca="1" t="shared" si="42"/>
        <v/>
      </c>
      <c r="O179" s="61" t="str">
        <f ca="1" t="shared" si="42"/>
        <v/>
      </c>
      <c r="P179" s="61" t="str">
        <f ca="1" t="shared" si="42"/>
        <v/>
      </c>
      <c r="Q179" s="61" t="str">
        <f ca="1" t="shared" si="42"/>
        <v/>
      </c>
      <c r="R179" s="61" t="str">
        <f ca="1" t="shared" si="42"/>
        <v/>
      </c>
      <c r="S179" s="61" t="str">
        <f ca="1" t="shared" si="42"/>
        <v/>
      </c>
      <c r="T179" s="61" t="str">
        <f ca="1" t="shared" si="42"/>
        <v/>
      </c>
      <c r="U179" s="61" t="str">
        <f ca="1" t="shared" si="42"/>
        <v/>
      </c>
      <c r="V179" s="61" t="str">
        <f ca="1" t="shared" si="42"/>
        <v/>
      </c>
      <c r="W179" s="61" t="str">
        <f ca="1" t="shared" si="42"/>
        <v/>
      </c>
      <c r="X179" s="61" t="str">
        <f ca="1" t="shared" si="42"/>
        <v/>
      </c>
      <c r="Y179" s="61" t="str">
        <f ca="1" t="shared" si="40"/>
        <v/>
      </c>
      <c r="Z179" s="61" t="str">
        <f ca="1" t="shared" si="40"/>
        <v/>
      </c>
      <c r="AA179" s="61" t="str">
        <f ca="1" t="shared" si="40"/>
        <v/>
      </c>
      <c r="AB179" s="61" t="str">
        <f ca="1" t="shared" si="40"/>
        <v/>
      </c>
      <c r="AC179" s="61" t="str">
        <f ca="1" t="shared" si="40"/>
        <v/>
      </c>
      <c r="AD179" s="61" t="str">
        <f ca="1" t="shared" si="40"/>
        <v/>
      </c>
      <c r="AE179" s="61" t="str">
        <f ca="1" t="shared" si="40"/>
        <v/>
      </c>
      <c r="AF179" s="61" t="str">
        <f ca="1" t="shared" si="40"/>
        <v/>
      </c>
      <c r="AG179" s="61" t="str">
        <f ca="1" t="shared" si="40"/>
        <v/>
      </c>
      <c r="AH179" s="61" t="str">
        <f ca="1" t="shared" si="40"/>
        <v/>
      </c>
      <c r="AI179" s="61" t="str">
        <f ca="1" t="shared" si="40"/>
        <v/>
      </c>
      <c r="AJ179" s="61" t="str">
        <f ca="1" t="shared" si="40"/>
        <v/>
      </c>
      <c r="AK179" s="61" t="str">
        <f ca="1" t="shared" si="40"/>
        <v/>
      </c>
      <c r="AL179" s="61" t="str">
        <f ca="1" t="shared" si="40"/>
        <v/>
      </c>
      <c r="AM179" s="61" t="str">
        <f ca="1" t="shared" si="40"/>
        <v/>
      </c>
      <c r="AN179" s="61" t="str">
        <f ca="1" t="shared" si="40"/>
        <v/>
      </c>
      <c r="AO179" s="61" t="str">
        <f ca="1" t="shared" si="41"/>
        <v/>
      </c>
      <c r="AP179" s="61" t="str">
        <f ca="1" t="shared" si="41"/>
        <v/>
      </c>
      <c r="AQ179" s="61" t="str">
        <f ca="1" t="shared" si="41"/>
        <v/>
      </c>
      <c r="AR179" s="61" t="str">
        <f ca="1" t="shared" si="41"/>
        <v/>
      </c>
      <c r="AS179" s="61" t="str">
        <f ca="1" t="shared" si="41"/>
        <v/>
      </c>
      <c r="AT179" s="61" t="str">
        <f ca="1" t="shared" si="41"/>
        <v/>
      </c>
      <c r="AU179" s="61" t="str">
        <f ca="1" t="shared" si="41"/>
        <v/>
      </c>
      <c r="AV179" s="61" t="str">
        <f ca="1" t="shared" si="41"/>
        <v/>
      </c>
      <c r="AW179" s="61" t="str">
        <f ca="1" t="shared" si="41"/>
        <v/>
      </c>
      <c r="AX179" s="61" t="str">
        <f ca="1" t="shared" si="41"/>
        <v/>
      </c>
      <c r="AY179" s="61" t="str">
        <f ca="1" t="shared" si="41"/>
        <v/>
      </c>
      <c r="AZ179" s="61" t="str">
        <f ca="1" t="shared" si="41"/>
        <v/>
      </c>
      <c r="BA179" s="61" t="str">
        <f ca="1" t="shared" si="41"/>
        <v/>
      </c>
      <c r="BB179" s="61" t="str">
        <f ca="1" t="shared" si="41"/>
        <v/>
      </c>
      <c r="BC179" s="61" t="str">
        <f ca="1" t="shared" si="41"/>
        <v/>
      </c>
      <c r="BD179" s="61" t="str">
        <f ca="1" t="shared" si="41"/>
        <v/>
      </c>
      <c r="BE179" s="61" t="str">
        <f ca="1" t="shared" si="38"/>
        <v/>
      </c>
      <c r="BF179" s="61" t="str">
        <f ca="1" t="shared" si="38"/>
        <v/>
      </c>
      <c r="BG179" s="61" t="str">
        <f ca="1" t="shared" si="38"/>
        <v/>
      </c>
      <c r="BH179" s="61" t="str">
        <f ca="1" t="shared" si="38"/>
        <v/>
      </c>
      <c r="BI179" s="61" t="str">
        <f ca="1" t="shared" si="38"/>
        <v/>
      </c>
      <c r="BJ179" s="61" t="str">
        <f ca="1" t="shared" si="38"/>
        <v/>
      </c>
      <c r="BK179" s="61" t="str">
        <f ca="1" t="shared" si="38"/>
        <v/>
      </c>
      <c r="BL179" s="61" t="str">
        <f ca="1" t="shared" si="38"/>
        <v/>
      </c>
      <c r="BM179" s="61" t="str">
        <f ca="1" t="shared" si="38"/>
        <v/>
      </c>
      <c r="BN179" s="9"/>
    </row>
    <row r="180" s="2" customFormat="1" ht="40.15" customHeight="1" spans="2:66">
      <c r="B180" s="36"/>
      <c r="C180" s="33" t="s">
        <v>22</v>
      </c>
      <c r="D180" s="33"/>
      <c r="E180" s="33"/>
      <c r="F180" s="34"/>
      <c r="G180" s="75">
        <v>45822</v>
      </c>
      <c r="H180" s="31">
        <v>1</v>
      </c>
      <c r="I180" s="59"/>
      <c r="J180" s="60">
        <f ca="1" t="shared" si="42"/>
        <v>2</v>
      </c>
      <c r="K180" s="61" t="str">
        <f ca="1" t="shared" si="42"/>
        <v/>
      </c>
      <c r="L180" s="61" t="str">
        <f ca="1" t="shared" si="42"/>
        <v/>
      </c>
      <c r="M180" s="61" t="str">
        <f ca="1" t="shared" si="42"/>
        <v/>
      </c>
      <c r="N180" s="61" t="str">
        <f ca="1" t="shared" si="42"/>
        <v/>
      </c>
      <c r="O180" s="61" t="str">
        <f ca="1" t="shared" si="42"/>
        <v/>
      </c>
      <c r="P180" s="61" t="str">
        <f ca="1" t="shared" si="42"/>
        <v/>
      </c>
      <c r="Q180" s="61" t="str">
        <f ca="1" t="shared" si="42"/>
        <v/>
      </c>
      <c r="R180" s="61" t="str">
        <f ca="1" t="shared" si="42"/>
        <v/>
      </c>
      <c r="S180" s="61" t="str">
        <f ca="1" t="shared" si="42"/>
        <v/>
      </c>
      <c r="T180" s="61" t="str">
        <f ca="1" t="shared" si="42"/>
        <v/>
      </c>
      <c r="U180" s="61" t="str">
        <f ca="1" t="shared" si="42"/>
        <v/>
      </c>
      <c r="V180" s="61" t="str">
        <f ca="1" t="shared" si="42"/>
        <v/>
      </c>
      <c r="W180" s="61" t="str">
        <f ca="1" t="shared" si="42"/>
        <v/>
      </c>
      <c r="X180" s="61" t="str">
        <f ca="1" t="shared" si="42"/>
        <v/>
      </c>
      <c r="Y180" s="61" t="str">
        <f ca="1" t="shared" si="40"/>
        <v/>
      </c>
      <c r="Z180" s="61" t="str">
        <f ca="1" t="shared" si="40"/>
        <v/>
      </c>
      <c r="AA180" s="61" t="str">
        <f ca="1" t="shared" si="40"/>
        <v/>
      </c>
      <c r="AB180" s="61" t="str">
        <f ca="1" t="shared" si="40"/>
        <v/>
      </c>
      <c r="AC180" s="61" t="str">
        <f ca="1" t="shared" si="40"/>
        <v/>
      </c>
      <c r="AD180" s="61" t="str">
        <f ca="1" t="shared" si="40"/>
        <v/>
      </c>
      <c r="AE180" s="61" t="str">
        <f ca="1" t="shared" si="40"/>
        <v/>
      </c>
      <c r="AF180" s="61" t="str">
        <f ca="1" t="shared" si="40"/>
        <v/>
      </c>
      <c r="AG180" s="61" t="str">
        <f ca="1" t="shared" si="40"/>
        <v/>
      </c>
      <c r="AH180" s="61" t="str">
        <f ca="1" t="shared" si="40"/>
        <v/>
      </c>
      <c r="AI180" s="61" t="str">
        <f ca="1" t="shared" si="40"/>
        <v/>
      </c>
      <c r="AJ180" s="61" t="str">
        <f ca="1" t="shared" si="40"/>
        <v/>
      </c>
      <c r="AK180" s="61" t="str">
        <f ca="1" t="shared" si="40"/>
        <v/>
      </c>
      <c r="AL180" s="61" t="str">
        <f ca="1" t="shared" si="40"/>
        <v/>
      </c>
      <c r="AM180" s="61" t="str">
        <f ca="1" t="shared" si="40"/>
        <v/>
      </c>
      <c r="AN180" s="61" t="str">
        <f ca="1" t="shared" si="40"/>
        <v/>
      </c>
      <c r="AO180" s="61" t="str">
        <f ca="1" t="shared" si="41"/>
        <v/>
      </c>
      <c r="AP180" s="61" t="str">
        <f ca="1" t="shared" si="41"/>
        <v/>
      </c>
      <c r="AQ180" s="61" t="str">
        <f ca="1" t="shared" si="41"/>
        <v/>
      </c>
      <c r="AR180" s="61" t="str">
        <f ca="1" t="shared" si="41"/>
        <v/>
      </c>
      <c r="AS180" s="61" t="str">
        <f ca="1" t="shared" si="41"/>
        <v/>
      </c>
      <c r="AT180" s="61" t="str">
        <f ca="1" t="shared" si="41"/>
        <v/>
      </c>
      <c r="AU180" s="61" t="str">
        <f ca="1" t="shared" si="41"/>
        <v/>
      </c>
      <c r="AV180" s="61" t="str">
        <f ca="1" t="shared" si="41"/>
        <v/>
      </c>
      <c r="AW180" s="61" t="str">
        <f ca="1" t="shared" si="41"/>
        <v/>
      </c>
      <c r="AX180" s="61" t="str">
        <f ca="1" t="shared" si="41"/>
        <v/>
      </c>
      <c r="AY180" s="61" t="str">
        <f ca="1" t="shared" si="41"/>
        <v/>
      </c>
      <c r="AZ180" s="61" t="str">
        <f ca="1" t="shared" si="41"/>
        <v/>
      </c>
      <c r="BA180" s="61" t="str">
        <f ca="1" t="shared" si="41"/>
        <v/>
      </c>
      <c r="BB180" s="61" t="str">
        <f ca="1" t="shared" si="41"/>
        <v/>
      </c>
      <c r="BC180" s="61" t="str">
        <f ca="1" t="shared" si="41"/>
        <v/>
      </c>
      <c r="BD180" s="61" t="str">
        <f ca="1" t="shared" si="41"/>
        <v/>
      </c>
      <c r="BE180" s="61" t="str">
        <f ca="1" t="shared" si="38"/>
        <v/>
      </c>
      <c r="BF180" s="61" t="str">
        <f ca="1" t="shared" si="38"/>
        <v/>
      </c>
      <c r="BG180" s="61" t="str">
        <f ca="1" t="shared" si="38"/>
        <v/>
      </c>
      <c r="BH180" s="61" t="str">
        <f ca="1" t="shared" si="38"/>
        <v/>
      </c>
      <c r="BI180" s="61" t="str">
        <f ca="1" t="shared" si="38"/>
        <v/>
      </c>
      <c r="BJ180" s="61" t="str">
        <f ca="1" t="shared" si="38"/>
        <v/>
      </c>
      <c r="BK180" s="61" t="str">
        <f ca="1" t="shared" si="38"/>
        <v/>
      </c>
      <c r="BL180" s="61" t="str">
        <f ca="1" t="shared" si="38"/>
        <v/>
      </c>
      <c r="BM180" s="61" t="str">
        <f ca="1" t="shared" si="38"/>
        <v/>
      </c>
      <c r="BN180" s="9"/>
    </row>
    <row r="181" s="2" customFormat="1" ht="40.15" customHeight="1" spans="2:66">
      <c r="B181" s="36"/>
      <c r="C181" s="33" t="s">
        <v>22</v>
      </c>
      <c r="D181" s="33"/>
      <c r="E181" s="33"/>
      <c r="F181" s="34"/>
      <c r="G181" s="75">
        <v>45822</v>
      </c>
      <c r="H181" s="31">
        <v>1</v>
      </c>
      <c r="I181" s="59"/>
      <c r="J181" s="60">
        <f ca="1" t="shared" si="42"/>
        <v>2</v>
      </c>
      <c r="K181" s="61" t="str">
        <f ca="1" t="shared" si="42"/>
        <v/>
      </c>
      <c r="L181" s="61" t="str">
        <f ca="1" t="shared" si="42"/>
        <v/>
      </c>
      <c r="M181" s="61" t="str">
        <f ca="1" t="shared" si="42"/>
        <v/>
      </c>
      <c r="N181" s="61" t="str">
        <f ca="1" t="shared" si="42"/>
        <v/>
      </c>
      <c r="O181" s="61" t="str">
        <f ca="1" t="shared" si="42"/>
        <v/>
      </c>
      <c r="P181" s="61" t="str">
        <f ca="1" t="shared" si="42"/>
        <v/>
      </c>
      <c r="Q181" s="61" t="str">
        <f ca="1" t="shared" si="42"/>
        <v/>
      </c>
      <c r="R181" s="61" t="str">
        <f ca="1" t="shared" si="42"/>
        <v/>
      </c>
      <c r="S181" s="61" t="str">
        <f ca="1" t="shared" si="42"/>
        <v/>
      </c>
      <c r="T181" s="61" t="str">
        <f ca="1" t="shared" si="42"/>
        <v/>
      </c>
      <c r="U181" s="61" t="str">
        <f ca="1" t="shared" si="42"/>
        <v/>
      </c>
      <c r="V181" s="61" t="str">
        <f ca="1" t="shared" si="42"/>
        <v/>
      </c>
      <c r="W181" s="61" t="str">
        <f ca="1" t="shared" si="42"/>
        <v/>
      </c>
      <c r="X181" s="61" t="str">
        <f ca="1" t="shared" si="42"/>
        <v/>
      </c>
      <c r="Y181" s="61" t="str">
        <f ca="1" t="shared" si="40"/>
        <v/>
      </c>
      <c r="Z181" s="61" t="str">
        <f ca="1" t="shared" si="40"/>
        <v/>
      </c>
      <c r="AA181" s="61" t="str">
        <f ca="1" t="shared" si="40"/>
        <v/>
      </c>
      <c r="AB181" s="61" t="str">
        <f ca="1" t="shared" si="40"/>
        <v/>
      </c>
      <c r="AC181" s="61" t="str">
        <f ca="1" t="shared" si="40"/>
        <v/>
      </c>
      <c r="AD181" s="61" t="str">
        <f ca="1" t="shared" si="40"/>
        <v/>
      </c>
      <c r="AE181" s="61" t="str">
        <f ca="1" t="shared" si="40"/>
        <v/>
      </c>
      <c r="AF181" s="61" t="str">
        <f ca="1" t="shared" si="40"/>
        <v/>
      </c>
      <c r="AG181" s="61" t="str">
        <f ca="1" t="shared" si="40"/>
        <v/>
      </c>
      <c r="AH181" s="61" t="str">
        <f ca="1" t="shared" si="40"/>
        <v/>
      </c>
      <c r="AI181" s="61" t="str">
        <f ca="1" t="shared" si="40"/>
        <v/>
      </c>
      <c r="AJ181" s="61" t="str">
        <f ca="1" t="shared" si="40"/>
        <v/>
      </c>
      <c r="AK181" s="61" t="str">
        <f ca="1" t="shared" si="40"/>
        <v/>
      </c>
      <c r="AL181" s="61" t="str">
        <f ca="1" t="shared" si="40"/>
        <v/>
      </c>
      <c r="AM181" s="61" t="str">
        <f ca="1" t="shared" si="40"/>
        <v/>
      </c>
      <c r="AN181" s="61" t="str">
        <f ca="1" t="shared" si="40"/>
        <v/>
      </c>
      <c r="AO181" s="61" t="str">
        <f ca="1" t="shared" si="41"/>
        <v/>
      </c>
      <c r="AP181" s="61" t="str">
        <f ca="1" t="shared" si="41"/>
        <v/>
      </c>
      <c r="AQ181" s="61" t="str">
        <f ca="1" t="shared" si="41"/>
        <v/>
      </c>
      <c r="AR181" s="61" t="str">
        <f ca="1" t="shared" si="41"/>
        <v/>
      </c>
      <c r="AS181" s="61" t="str">
        <f ca="1" t="shared" si="41"/>
        <v/>
      </c>
      <c r="AT181" s="61" t="str">
        <f ca="1" t="shared" si="41"/>
        <v/>
      </c>
      <c r="AU181" s="61" t="str">
        <f ca="1" t="shared" si="41"/>
        <v/>
      </c>
      <c r="AV181" s="61" t="str">
        <f ca="1" t="shared" si="41"/>
        <v/>
      </c>
      <c r="AW181" s="61" t="str">
        <f ca="1" t="shared" si="41"/>
        <v/>
      </c>
      <c r="AX181" s="61" t="str">
        <f ca="1" t="shared" si="41"/>
        <v/>
      </c>
      <c r="AY181" s="61" t="str">
        <f ca="1" t="shared" si="41"/>
        <v/>
      </c>
      <c r="AZ181" s="61" t="str">
        <f ca="1" t="shared" si="41"/>
        <v/>
      </c>
      <c r="BA181" s="61" t="str">
        <f ca="1" t="shared" si="41"/>
        <v/>
      </c>
      <c r="BB181" s="61" t="str">
        <f ca="1" t="shared" si="41"/>
        <v/>
      </c>
      <c r="BC181" s="61" t="str">
        <f ca="1" t="shared" si="41"/>
        <v/>
      </c>
      <c r="BD181" s="61" t="str">
        <f ca="1" t="shared" si="41"/>
        <v/>
      </c>
      <c r="BE181" s="61" t="str">
        <f ca="1" t="shared" si="38"/>
        <v/>
      </c>
      <c r="BF181" s="61" t="str">
        <f ca="1" t="shared" si="38"/>
        <v/>
      </c>
      <c r="BG181" s="61" t="str">
        <f ca="1" t="shared" si="38"/>
        <v/>
      </c>
      <c r="BH181" s="61" t="str">
        <f ca="1" t="shared" si="38"/>
        <v/>
      </c>
      <c r="BI181" s="61" t="str">
        <f ca="1" t="shared" si="38"/>
        <v/>
      </c>
      <c r="BJ181" s="61" t="str">
        <f ca="1" t="shared" si="38"/>
        <v/>
      </c>
      <c r="BK181" s="61" t="str">
        <f ca="1" t="shared" si="38"/>
        <v/>
      </c>
      <c r="BL181" s="61" t="str">
        <f ca="1" t="shared" si="38"/>
        <v/>
      </c>
      <c r="BM181" s="61" t="str">
        <f ca="1" t="shared" si="38"/>
        <v/>
      </c>
      <c r="BN181" s="9"/>
    </row>
    <row r="182" s="2" customFormat="1" ht="40.15" customHeight="1" spans="2:66">
      <c r="B182" s="32"/>
      <c r="C182" s="33" t="s">
        <v>22</v>
      </c>
      <c r="D182" s="33"/>
      <c r="E182" s="33"/>
      <c r="F182" s="34"/>
      <c r="G182" s="75">
        <v>45822</v>
      </c>
      <c r="H182" s="31">
        <v>1</v>
      </c>
      <c r="I182" s="59"/>
      <c r="J182" s="60">
        <f ca="1" t="shared" si="42"/>
        <v>2</v>
      </c>
      <c r="K182" s="61" t="str">
        <f ca="1" t="shared" si="42"/>
        <v/>
      </c>
      <c r="L182" s="61" t="str">
        <f ca="1" t="shared" si="42"/>
        <v/>
      </c>
      <c r="M182" s="61" t="str">
        <f ca="1" t="shared" si="42"/>
        <v/>
      </c>
      <c r="N182" s="61" t="str">
        <f ca="1" t="shared" si="42"/>
        <v/>
      </c>
      <c r="O182" s="61" t="str">
        <f ca="1" t="shared" si="42"/>
        <v/>
      </c>
      <c r="P182" s="61" t="str">
        <f ca="1" t="shared" si="42"/>
        <v/>
      </c>
      <c r="Q182" s="61" t="str">
        <f ca="1" t="shared" si="42"/>
        <v/>
      </c>
      <c r="R182" s="61" t="str">
        <f ca="1" t="shared" si="42"/>
        <v/>
      </c>
      <c r="S182" s="61" t="str">
        <f ca="1" t="shared" si="42"/>
        <v/>
      </c>
      <c r="T182" s="61" t="str">
        <f ca="1" t="shared" si="42"/>
        <v/>
      </c>
      <c r="U182" s="61" t="str">
        <f ca="1" t="shared" si="42"/>
        <v/>
      </c>
      <c r="V182" s="61" t="str">
        <f ca="1" t="shared" si="42"/>
        <v/>
      </c>
      <c r="W182" s="61" t="str">
        <f ca="1" t="shared" si="42"/>
        <v/>
      </c>
      <c r="X182" s="61" t="str">
        <f ca="1" t="shared" si="42"/>
        <v/>
      </c>
      <c r="Y182" s="61" t="str">
        <f ca="1" t="shared" si="40"/>
        <v/>
      </c>
      <c r="Z182" s="61" t="str">
        <f ca="1" t="shared" si="40"/>
        <v/>
      </c>
      <c r="AA182" s="61" t="str">
        <f ca="1" t="shared" si="40"/>
        <v/>
      </c>
      <c r="AB182" s="61" t="str">
        <f ca="1" t="shared" si="40"/>
        <v/>
      </c>
      <c r="AC182" s="61" t="str">
        <f ca="1" t="shared" si="40"/>
        <v/>
      </c>
      <c r="AD182" s="61" t="str">
        <f ca="1" t="shared" si="40"/>
        <v/>
      </c>
      <c r="AE182" s="61" t="str">
        <f ca="1" t="shared" si="40"/>
        <v/>
      </c>
      <c r="AF182" s="61" t="str">
        <f ca="1" t="shared" si="40"/>
        <v/>
      </c>
      <c r="AG182" s="61" t="str">
        <f ca="1" t="shared" si="40"/>
        <v/>
      </c>
      <c r="AH182" s="61" t="str">
        <f ca="1" t="shared" si="40"/>
        <v/>
      </c>
      <c r="AI182" s="61" t="str">
        <f ca="1" t="shared" si="40"/>
        <v/>
      </c>
      <c r="AJ182" s="61" t="str">
        <f ca="1" t="shared" si="40"/>
        <v/>
      </c>
      <c r="AK182" s="61" t="str">
        <f ca="1" t="shared" si="40"/>
        <v/>
      </c>
      <c r="AL182" s="61" t="str">
        <f ca="1" t="shared" si="40"/>
        <v/>
      </c>
      <c r="AM182" s="61" t="str">
        <f ca="1" t="shared" si="40"/>
        <v/>
      </c>
      <c r="AN182" s="61" t="str">
        <f ca="1" t="shared" si="40"/>
        <v/>
      </c>
      <c r="AO182" s="61" t="str">
        <f ca="1" t="shared" si="41"/>
        <v/>
      </c>
      <c r="AP182" s="61" t="str">
        <f ca="1" t="shared" si="41"/>
        <v/>
      </c>
      <c r="AQ182" s="61" t="str">
        <f ca="1" t="shared" si="41"/>
        <v/>
      </c>
      <c r="AR182" s="61" t="str">
        <f ca="1" t="shared" si="41"/>
        <v/>
      </c>
      <c r="AS182" s="61" t="str">
        <f ca="1" t="shared" si="41"/>
        <v/>
      </c>
      <c r="AT182" s="61" t="str">
        <f ca="1" t="shared" si="41"/>
        <v/>
      </c>
      <c r="AU182" s="61" t="str">
        <f ca="1" t="shared" si="41"/>
        <v/>
      </c>
      <c r="AV182" s="61" t="str">
        <f ca="1" t="shared" si="41"/>
        <v/>
      </c>
      <c r="AW182" s="61" t="str">
        <f ca="1" t="shared" si="41"/>
        <v/>
      </c>
      <c r="AX182" s="61" t="str">
        <f ca="1" t="shared" si="41"/>
        <v/>
      </c>
      <c r="AY182" s="61" t="str">
        <f ca="1" t="shared" si="41"/>
        <v/>
      </c>
      <c r="AZ182" s="61" t="str">
        <f ca="1" t="shared" si="41"/>
        <v/>
      </c>
      <c r="BA182" s="61" t="str">
        <f ca="1" t="shared" si="41"/>
        <v/>
      </c>
      <c r="BB182" s="61" t="str">
        <f ca="1" t="shared" si="41"/>
        <v/>
      </c>
      <c r="BC182" s="61" t="str">
        <f ca="1" t="shared" si="41"/>
        <v/>
      </c>
      <c r="BD182" s="61" t="str">
        <f ca="1" t="shared" si="41"/>
        <v/>
      </c>
      <c r="BE182" s="61" t="str">
        <f ca="1" t="shared" si="38"/>
        <v/>
      </c>
      <c r="BF182" s="61" t="str">
        <f ca="1" t="shared" si="38"/>
        <v/>
      </c>
      <c r="BG182" s="61" t="str">
        <f ca="1" t="shared" si="38"/>
        <v/>
      </c>
      <c r="BH182" s="61" t="str">
        <f ca="1" t="shared" si="38"/>
        <v/>
      </c>
      <c r="BI182" s="61" t="str">
        <f ca="1" t="shared" si="38"/>
        <v/>
      </c>
      <c r="BJ182" s="61" t="str">
        <f ca="1" t="shared" si="38"/>
        <v/>
      </c>
      <c r="BK182" s="61" t="str">
        <f ca="1" t="shared" si="38"/>
        <v/>
      </c>
      <c r="BL182" s="61" t="str">
        <f ca="1" t="shared" si="38"/>
        <v/>
      </c>
      <c r="BM182" s="61" t="str">
        <f ca="1" t="shared" si="38"/>
        <v/>
      </c>
      <c r="BN182" s="9"/>
    </row>
    <row r="183" s="2" customFormat="1" ht="40.15" customHeight="1" spans="2:66">
      <c r="B183" s="36"/>
      <c r="C183" s="33" t="s">
        <v>22</v>
      </c>
      <c r="D183" s="33"/>
      <c r="E183" s="33"/>
      <c r="F183" s="34"/>
      <c r="G183" s="75">
        <v>45822</v>
      </c>
      <c r="H183" s="31">
        <v>1</v>
      </c>
      <c r="I183" s="59"/>
      <c r="J183" s="60">
        <f ca="1" t="shared" si="42"/>
        <v>2</v>
      </c>
      <c r="K183" s="61" t="str">
        <f ca="1" t="shared" si="42"/>
        <v/>
      </c>
      <c r="L183" s="61" t="str">
        <f ca="1" t="shared" si="42"/>
        <v/>
      </c>
      <c r="M183" s="61" t="str">
        <f ca="1" t="shared" si="42"/>
        <v/>
      </c>
      <c r="N183" s="61" t="str">
        <f ca="1" t="shared" si="42"/>
        <v/>
      </c>
      <c r="O183" s="61" t="str">
        <f ca="1" t="shared" si="42"/>
        <v/>
      </c>
      <c r="P183" s="61" t="str">
        <f ca="1" t="shared" si="42"/>
        <v/>
      </c>
      <c r="Q183" s="61" t="str">
        <f ca="1" t="shared" si="42"/>
        <v/>
      </c>
      <c r="R183" s="61" t="str">
        <f ca="1" t="shared" si="42"/>
        <v/>
      </c>
      <c r="S183" s="61" t="str">
        <f ca="1" t="shared" si="42"/>
        <v/>
      </c>
      <c r="T183" s="61" t="str">
        <f ca="1" t="shared" si="42"/>
        <v/>
      </c>
      <c r="U183" s="61" t="str">
        <f ca="1" t="shared" si="42"/>
        <v/>
      </c>
      <c r="V183" s="61" t="str">
        <f ca="1" t="shared" si="42"/>
        <v/>
      </c>
      <c r="W183" s="61" t="str">
        <f ca="1" t="shared" si="42"/>
        <v/>
      </c>
      <c r="X183" s="61" t="str">
        <f ca="1" t="shared" si="42"/>
        <v/>
      </c>
      <c r="Y183" s="61" t="str">
        <f ca="1" t="shared" si="40"/>
        <v/>
      </c>
      <c r="Z183" s="61" t="str">
        <f ca="1" t="shared" si="40"/>
        <v/>
      </c>
      <c r="AA183" s="61" t="str">
        <f ca="1" t="shared" si="40"/>
        <v/>
      </c>
      <c r="AB183" s="61" t="str">
        <f ca="1" t="shared" si="40"/>
        <v/>
      </c>
      <c r="AC183" s="61" t="str">
        <f ca="1" t="shared" si="40"/>
        <v/>
      </c>
      <c r="AD183" s="61" t="str">
        <f ca="1" t="shared" si="40"/>
        <v/>
      </c>
      <c r="AE183" s="61" t="str">
        <f ca="1" t="shared" si="40"/>
        <v/>
      </c>
      <c r="AF183" s="61" t="str">
        <f ca="1" t="shared" si="40"/>
        <v/>
      </c>
      <c r="AG183" s="61" t="str">
        <f ca="1" t="shared" si="40"/>
        <v/>
      </c>
      <c r="AH183" s="61" t="str">
        <f ca="1" t="shared" si="40"/>
        <v/>
      </c>
      <c r="AI183" s="61" t="str">
        <f ca="1" t="shared" si="40"/>
        <v/>
      </c>
      <c r="AJ183" s="61" t="str">
        <f ca="1" t="shared" si="40"/>
        <v/>
      </c>
      <c r="AK183" s="61" t="str">
        <f ca="1" t="shared" si="40"/>
        <v/>
      </c>
      <c r="AL183" s="61" t="str">
        <f ca="1" t="shared" si="40"/>
        <v/>
      </c>
      <c r="AM183" s="61" t="str">
        <f ca="1" t="shared" si="40"/>
        <v/>
      </c>
      <c r="AN183" s="61" t="str">
        <f ca="1" t="shared" si="40"/>
        <v/>
      </c>
      <c r="AO183" s="61" t="str">
        <f ca="1" t="shared" si="41"/>
        <v/>
      </c>
      <c r="AP183" s="61" t="str">
        <f ca="1" t="shared" si="41"/>
        <v/>
      </c>
      <c r="AQ183" s="61" t="str">
        <f ca="1" t="shared" si="41"/>
        <v/>
      </c>
      <c r="AR183" s="61" t="str">
        <f ca="1" t="shared" si="41"/>
        <v/>
      </c>
      <c r="AS183" s="61" t="str">
        <f ca="1" t="shared" si="41"/>
        <v/>
      </c>
      <c r="AT183" s="61" t="str">
        <f ca="1" t="shared" si="41"/>
        <v/>
      </c>
      <c r="AU183" s="61" t="str">
        <f ca="1" t="shared" si="41"/>
        <v/>
      </c>
      <c r="AV183" s="61" t="str">
        <f ca="1" t="shared" si="41"/>
        <v/>
      </c>
      <c r="AW183" s="61" t="str">
        <f ca="1" t="shared" si="41"/>
        <v/>
      </c>
      <c r="AX183" s="61" t="str">
        <f ca="1" t="shared" si="41"/>
        <v/>
      </c>
      <c r="AY183" s="61" t="str">
        <f ca="1" t="shared" si="41"/>
        <v/>
      </c>
      <c r="AZ183" s="61" t="str">
        <f ca="1" t="shared" si="41"/>
        <v/>
      </c>
      <c r="BA183" s="61" t="str">
        <f ca="1" t="shared" si="41"/>
        <v/>
      </c>
      <c r="BB183" s="61" t="str">
        <f ca="1" t="shared" si="41"/>
        <v/>
      </c>
      <c r="BC183" s="61" t="str">
        <f ca="1" t="shared" si="41"/>
        <v/>
      </c>
      <c r="BD183" s="61" t="str">
        <f ca="1" t="shared" si="41"/>
        <v/>
      </c>
      <c r="BE183" s="61" t="str">
        <f ca="1" t="shared" si="38"/>
        <v/>
      </c>
      <c r="BF183" s="61" t="str">
        <f ca="1" t="shared" si="38"/>
        <v/>
      </c>
      <c r="BG183" s="61" t="str">
        <f ca="1" t="shared" si="38"/>
        <v/>
      </c>
      <c r="BH183" s="61" t="str">
        <f ca="1" t="shared" si="38"/>
        <v/>
      </c>
      <c r="BI183" s="61" t="str">
        <f ca="1" t="shared" si="38"/>
        <v/>
      </c>
      <c r="BJ183" s="61" t="str">
        <f ca="1" t="shared" si="38"/>
        <v/>
      </c>
      <c r="BK183" s="61" t="str">
        <f ca="1" t="shared" si="38"/>
        <v/>
      </c>
      <c r="BL183" s="61" t="str">
        <f ca="1" t="shared" si="38"/>
        <v/>
      </c>
      <c r="BM183" s="61" t="str">
        <f ca="1" t="shared" si="38"/>
        <v/>
      </c>
      <c r="BN183" s="9"/>
    </row>
    <row r="184" s="2" customFormat="1" ht="40.15" customHeight="1" spans="2:66">
      <c r="B184" s="36"/>
      <c r="C184" s="33" t="s">
        <v>22</v>
      </c>
      <c r="D184" s="33"/>
      <c r="E184" s="33"/>
      <c r="F184" s="34"/>
      <c r="G184" s="75">
        <v>45822</v>
      </c>
      <c r="H184" s="31">
        <v>1</v>
      </c>
      <c r="I184" s="59"/>
      <c r="J184" s="60">
        <f ca="1" t="shared" si="42"/>
        <v>2</v>
      </c>
      <c r="K184" s="61" t="str">
        <f ca="1" t="shared" si="42"/>
        <v/>
      </c>
      <c r="L184" s="61" t="str">
        <f ca="1" t="shared" si="42"/>
        <v/>
      </c>
      <c r="M184" s="61" t="str">
        <f ca="1" t="shared" si="42"/>
        <v/>
      </c>
      <c r="N184" s="61" t="str">
        <f ca="1" t="shared" si="42"/>
        <v/>
      </c>
      <c r="O184" s="61" t="str">
        <f ca="1" t="shared" si="42"/>
        <v/>
      </c>
      <c r="P184" s="61" t="str">
        <f ca="1" t="shared" si="42"/>
        <v/>
      </c>
      <c r="Q184" s="61" t="str">
        <f ca="1" t="shared" si="42"/>
        <v/>
      </c>
      <c r="R184" s="61" t="str">
        <f ca="1" t="shared" si="42"/>
        <v/>
      </c>
      <c r="S184" s="61" t="str">
        <f ca="1" t="shared" si="42"/>
        <v/>
      </c>
      <c r="T184" s="61" t="str">
        <f ca="1" t="shared" si="42"/>
        <v/>
      </c>
      <c r="U184" s="61" t="str">
        <f ca="1" t="shared" si="42"/>
        <v/>
      </c>
      <c r="V184" s="61" t="str">
        <f ca="1" t="shared" si="42"/>
        <v/>
      </c>
      <c r="W184" s="61" t="str">
        <f ca="1" t="shared" si="42"/>
        <v/>
      </c>
      <c r="X184" s="61" t="str">
        <f ca="1" t="shared" si="42"/>
        <v/>
      </c>
      <c r="Y184" s="61" t="str">
        <f ca="1" t="shared" si="40"/>
        <v/>
      </c>
      <c r="Z184" s="61" t="str">
        <f ca="1" t="shared" si="40"/>
        <v/>
      </c>
      <c r="AA184" s="61" t="str">
        <f ca="1" t="shared" si="40"/>
        <v/>
      </c>
      <c r="AB184" s="61" t="str">
        <f ca="1" t="shared" si="40"/>
        <v/>
      </c>
      <c r="AC184" s="61" t="str">
        <f ca="1" t="shared" si="40"/>
        <v/>
      </c>
      <c r="AD184" s="61" t="str">
        <f ca="1" t="shared" si="40"/>
        <v/>
      </c>
      <c r="AE184" s="61" t="str">
        <f ca="1" t="shared" si="40"/>
        <v/>
      </c>
      <c r="AF184" s="61" t="str">
        <f ca="1" t="shared" si="40"/>
        <v/>
      </c>
      <c r="AG184" s="61" t="str">
        <f ca="1" t="shared" si="40"/>
        <v/>
      </c>
      <c r="AH184" s="61" t="str">
        <f ca="1" t="shared" si="40"/>
        <v/>
      </c>
      <c r="AI184" s="61" t="str">
        <f ca="1" t="shared" si="40"/>
        <v/>
      </c>
      <c r="AJ184" s="61" t="str">
        <f ca="1" t="shared" si="40"/>
        <v/>
      </c>
      <c r="AK184" s="61" t="str">
        <f ca="1" t="shared" si="40"/>
        <v/>
      </c>
      <c r="AL184" s="61" t="str">
        <f ca="1" t="shared" si="40"/>
        <v/>
      </c>
      <c r="AM184" s="61" t="str">
        <f ca="1" t="shared" si="40"/>
        <v/>
      </c>
      <c r="AN184" s="61" t="str">
        <f ca="1" t="shared" si="40"/>
        <v/>
      </c>
      <c r="AO184" s="61" t="str">
        <f ca="1" t="shared" si="41"/>
        <v/>
      </c>
      <c r="AP184" s="61" t="str">
        <f ca="1" t="shared" si="41"/>
        <v/>
      </c>
      <c r="AQ184" s="61" t="str">
        <f ca="1" t="shared" si="41"/>
        <v/>
      </c>
      <c r="AR184" s="61" t="str">
        <f ca="1" t="shared" si="41"/>
        <v/>
      </c>
      <c r="AS184" s="61" t="str">
        <f ca="1" t="shared" si="41"/>
        <v/>
      </c>
      <c r="AT184" s="61" t="str">
        <f ca="1" t="shared" si="41"/>
        <v/>
      </c>
      <c r="AU184" s="61" t="str">
        <f ca="1" t="shared" si="41"/>
        <v/>
      </c>
      <c r="AV184" s="61" t="str">
        <f ca="1" t="shared" si="41"/>
        <v/>
      </c>
      <c r="AW184" s="61" t="str">
        <f ca="1" t="shared" si="41"/>
        <v/>
      </c>
      <c r="AX184" s="61" t="str">
        <f ca="1" t="shared" si="41"/>
        <v/>
      </c>
      <c r="AY184" s="61" t="str">
        <f ca="1" t="shared" si="41"/>
        <v/>
      </c>
      <c r="AZ184" s="61" t="str">
        <f ca="1" t="shared" si="41"/>
        <v/>
      </c>
      <c r="BA184" s="61" t="str">
        <f ca="1" t="shared" si="41"/>
        <v/>
      </c>
      <c r="BB184" s="61" t="str">
        <f ca="1" t="shared" si="41"/>
        <v/>
      </c>
      <c r="BC184" s="61" t="str">
        <f ca="1" t="shared" si="41"/>
        <v/>
      </c>
      <c r="BD184" s="61" t="str">
        <f ca="1" t="shared" si="41"/>
        <v/>
      </c>
      <c r="BE184" s="61" t="str">
        <f ca="1" t="shared" si="38"/>
        <v/>
      </c>
      <c r="BF184" s="61" t="str">
        <f ca="1" t="shared" si="38"/>
        <v/>
      </c>
      <c r="BG184" s="61" t="str">
        <f ca="1" t="shared" si="38"/>
        <v/>
      </c>
      <c r="BH184" s="61" t="str">
        <f ca="1" t="shared" si="38"/>
        <v/>
      </c>
      <c r="BI184" s="61" t="str">
        <f ca="1" t="shared" si="38"/>
        <v/>
      </c>
      <c r="BJ184" s="61" t="str">
        <f ca="1" t="shared" si="38"/>
        <v/>
      </c>
      <c r="BK184" s="61" t="str">
        <f ca="1" t="shared" si="38"/>
        <v/>
      </c>
      <c r="BL184" s="61" t="str">
        <f ca="1" t="shared" ref="BL184:BM184" si="43">IF(AND($C184="目标",BL$7&gt;=$G184,BL$7&lt;=$G184+$H184-1),2,IF(AND($C184="里程碑",BL$7&gt;=$G184,BL$7&lt;=$G184+$H184-1),1,""))</f>
        <v/>
      </c>
      <c r="BM184" s="61" t="str">
        <f ca="1" t="shared" si="43"/>
        <v/>
      </c>
      <c r="BN184" s="9"/>
    </row>
    <row r="185" s="2" customFormat="1" ht="40.15" customHeight="1" spans="2:66">
      <c r="B185" s="32"/>
      <c r="C185" s="33" t="s">
        <v>22</v>
      </c>
      <c r="D185" s="33"/>
      <c r="E185" s="33"/>
      <c r="F185" s="34"/>
      <c r="G185" s="75">
        <v>45822</v>
      </c>
      <c r="H185" s="31">
        <v>1</v>
      </c>
      <c r="I185" s="59"/>
      <c r="J185" s="60">
        <f ca="1" t="shared" ref="J185:X190" si="44">IF(AND($C185="目标",J$7&gt;=$G185,J$7&lt;=$G185+$H185-1),2,IF(AND($C185="里程碑",J$7&gt;=$G185,J$7&lt;=$G185+$H185-1),1,""))</f>
        <v>2</v>
      </c>
      <c r="K185" s="61" t="str">
        <f ca="1" t="shared" si="44"/>
        <v/>
      </c>
      <c r="L185" s="61" t="str">
        <f ca="1" t="shared" si="44"/>
        <v/>
      </c>
      <c r="M185" s="61" t="str">
        <f ca="1" t="shared" si="44"/>
        <v/>
      </c>
      <c r="N185" s="61" t="str">
        <f ca="1" t="shared" si="44"/>
        <v/>
      </c>
      <c r="O185" s="61" t="str">
        <f ca="1" t="shared" si="44"/>
        <v/>
      </c>
      <c r="P185" s="61" t="str">
        <f ca="1" t="shared" si="44"/>
        <v/>
      </c>
      <c r="Q185" s="61" t="str">
        <f ca="1" t="shared" si="44"/>
        <v/>
      </c>
      <c r="R185" s="61" t="str">
        <f ca="1" t="shared" si="44"/>
        <v/>
      </c>
      <c r="S185" s="61" t="str">
        <f ca="1" t="shared" si="44"/>
        <v/>
      </c>
      <c r="T185" s="61" t="str">
        <f ca="1" t="shared" si="44"/>
        <v/>
      </c>
      <c r="U185" s="61" t="str">
        <f ca="1" t="shared" si="44"/>
        <v/>
      </c>
      <c r="V185" s="61" t="str">
        <f ca="1" t="shared" si="44"/>
        <v/>
      </c>
      <c r="W185" s="61" t="str">
        <f ca="1" t="shared" si="44"/>
        <v/>
      </c>
      <c r="X185" s="61" t="str">
        <f ca="1" t="shared" si="44"/>
        <v/>
      </c>
      <c r="Y185" s="61" t="str">
        <f ca="1" t="shared" ref="Y185:AL190" si="45">IF(AND($C185="目标",Y$7&gt;=$G185,Y$7&lt;=$G185+$H185-1),2,IF(AND($C185="里程碑",Y$7&gt;=$G185,Y$7&lt;=$G185+$H185-1),1,""))</f>
        <v/>
      </c>
      <c r="Z185" s="61" t="str">
        <f ca="1" t="shared" si="45"/>
        <v/>
      </c>
      <c r="AA185" s="61" t="str">
        <f ca="1" t="shared" si="45"/>
        <v/>
      </c>
      <c r="AB185" s="61" t="str">
        <f ca="1" t="shared" si="45"/>
        <v/>
      </c>
      <c r="AC185" s="61" t="str">
        <f ca="1" t="shared" si="45"/>
        <v/>
      </c>
      <c r="AD185" s="61" t="str">
        <f ca="1" t="shared" si="45"/>
        <v/>
      </c>
      <c r="AE185" s="61" t="str">
        <f ca="1" t="shared" si="45"/>
        <v/>
      </c>
      <c r="AF185" s="61" t="str">
        <f ca="1" t="shared" si="45"/>
        <v/>
      </c>
      <c r="AG185" s="61" t="str">
        <f ca="1" t="shared" si="45"/>
        <v/>
      </c>
      <c r="AH185" s="61" t="str">
        <f ca="1" t="shared" si="45"/>
        <v/>
      </c>
      <c r="AI185" s="61" t="str">
        <f ca="1" t="shared" si="45"/>
        <v/>
      </c>
      <c r="AJ185" s="61" t="str">
        <f ca="1" t="shared" si="45"/>
        <v/>
      </c>
      <c r="AK185" s="61" t="str">
        <f ca="1" t="shared" si="45"/>
        <v/>
      </c>
      <c r="AL185" s="61" t="str">
        <f ca="1" t="shared" si="45"/>
        <v/>
      </c>
      <c r="AM185" s="61" t="str">
        <f ca="1" t="shared" ref="AM185:BB190" si="46">IF(AND($C185="目标",AM$7&gt;=$G185,AM$7&lt;=$G185+$H185-1),2,IF(AND($C185="里程碑",AM$7&gt;=$G185,AM$7&lt;=$G185+$H185-1),1,""))</f>
        <v/>
      </c>
      <c r="AN185" s="61" t="str">
        <f ca="1" t="shared" si="46"/>
        <v/>
      </c>
      <c r="AO185" s="61" t="str">
        <f ca="1" t="shared" si="46"/>
        <v/>
      </c>
      <c r="AP185" s="61" t="str">
        <f ca="1" t="shared" si="46"/>
        <v/>
      </c>
      <c r="AQ185" s="61" t="str">
        <f ca="1" t="shared" si="46"/>
        <v/>
      </c>
      <c r="AR185" s="61" t="str">
        <f ca="1" t="shared" si="46"/>
        <v/>
      </c>
      <c r="AS185" s="61" t="str">
        <f ca="1" t="shared" si="46"/>
        <v/>
      </c>
      <c r="AT185" s="61" t="str">
        <f ca="1" t="shared" si="46"/>
        <v/>
      </c>
      <c r="AU185" s="61" t="str">
        <f ca="1" t="shared" si="46"/>
        <v/>
      </c>
      <c r="AV185" s="61" t="str">
        <f ca="1" t="shared" si="46"/>
        <v/>
      </c>
      <c r="AW185" s="61" t="str">
        <f ca="1" t="shared" si="46"/>
        <v/>
      </c>
      <c r="AX185" s="61" t="str">
        <f ca="1" t="shared" si="46"/>
        <v/>
      </c>
      <c r="AY185" s="61" t="str">
        <f ca="1" t="shared" si="46"/>
        <v/>
      </c>
      <c r="AZ185" s="61" t="str">
        <f ca="1" t="shared" si="46"/>
        <v/>
      </c>
      <c r="BA185" s="61" t="str">
        <f ca="1" t="shared" si="46"/>
        <v/>
      </c>
      <c r="BB185" s="61" t="str">
        <f ca="1" t="shared" si="46"/>
        <v/>
      </c>
      <c r="BC185" s="61" t="str">
        <f ca="1" t="shared" ref="BC185:BC190" si="47">IF(AND($C185="目标",BC$7&gt;=$G185,BC$7&lt;=$G185+$H185-1),2,IF(AND($C185="里程碑",BC$7&gt;=$G185,BC$7&lt;=$G185+$H185-1),1,""))</f>
        <v/>
      </c>
      <c r="BD185" s="61" t="str">
        <f ca="1" t="shared" ref="BD185:BM190" si="48">IF(AND($C185="目标",BD$7&gt;=$G185,BD$7&lt;=$G185+$H185-1),2,IF(AND($C185="里程碑",BD$7&gt;=$G185,BD$7&lt;=$G185+$H185-1),1,""))</f>
        <v/>
      </c>
      <c r="BE185" s="61" t="str">
        <f ca="1" t="shared" si="7"/>
        <v/>
      </c>
      <c r="BF185" s="61" t="str">
        <f ca="1" t="shared" si="7"/>
        <v/>
      </c>
      <c r="BG185" s="61" t="str">
        <f ca="1" t="shared" si="7"/>
        <v/>
      </c>
      <c r="BH185" s="61" t="str">
        <f ca="1" t="shared" si="7"/>
        <v/>
      </c>
      <c r="BI185" s="61" t="str">
        <f ca="1" t="shared" si="7"/>
        <v/>
      </c>
      <c r="BJ185" s="61" t="str">
        <f ca="1" t="shared" si="7"/>
        <v/>
      </c>
      <c r="BK185" s="61" t="str">
        <f ca="1" t="shared" si="7"/>
        <v/>
      </c>
      <c r="BL185" s="61" t="str">
        <f ca="1" t="shared" si="7"/>
        <v/>
      </c>
      <c r="BM185" s="61" t="str">
        <f ca="1" t="shared" si="7"/>
        <v/>
      </c>
      <c r="BN185" s="9"/>
    </row>
    <row r="186" s="2" customFormat="1" ht="40.15" customHeight="1" spans="2:66">
      <c r="B186" s="36"/>
      <c r="C186" s="33" t="s">
        <v>22</v>
      </c>
      <c r="D186" s="33"/>
      <c r="E186" s="33"/>
      <c r="F186" s="34"/>
      <c r="G186" s="75">
        <v>45822</v>
      </c>
      <c r="H186" s="31">
        <v>1</v>
      </c>
      <c r="I186" s="59"/>
      <c r="J186" s="60">
        <f ca="1" t="shared" si="44"/>
        <v>2</v>
      </c>
      <c r="K186" s="61" t="str">
        <f ca="1" t="shared" si="44"/>
        <v/>
      </c>
      <c r="L186" s="61" t="str">
        <f ca="1" t="shared" si="44"/>
        <v/>
      </c>
      <c r="M186" s="61" t="str">
        <f ca="1" t="shared" si="44"/>
        <v/>
      </c>
      <c r="N186" s="61" t="str">
        <f ca="1" t="shared" si="44"/>
        <v/>
      </c>
      <c r="O186" s="61" t="str">
        <f ca="1" t="shared" si="44"/>
        <v/>
      </c>
      <c r="P186" s="61" t="str">
        <f ca="1" t="shared" si="44"/>
        <v/>
      </c>
      <c r="Q186" s="61" t="str">
        <f ca="1" t="shared" si="44"/>
        <v/>
      </c>
      <c r="R186" s="61" t="str">
        <f ca="1" t="shared" si="44"/>
        <v/>
      </c>
      <c r="S186" s="61" t="str">
        <f ca="1" t="shared" si="44"/>
        <v/>
      </c>
      <c r="T186" s="61" t="str">
        <f ca="1" t="shared" si="44"/>
        <v/>
      </c>
      <c r="U186" s="61" t="str">
        <f ca="1" t="shared" si="44"/>
        <v/>
      </c>
      <c r="V186" s="61" t="str">
        <f ca="1" t="shared" si="44"/>
        <v/>
      </c>
      <c r="W186" s="61" t="str">
        <f ca="1" t="shared" si="44"/>
        <v/>
      </c>
      <c r="X186" s="61" t="str">
        <f ca="1" t="shared" si="44"/>
        <v/>
      </c>
      <c r="Y186" s="61" t="str">
        <f ca="1" t="shared" si="45"/>
        <v/>
      </c>
      <c r="Z186" s="61" t="str">
        <f ca="1" t="shared" si="45"/>
        <v/>
      </c>
      <c r="AA186" s="61" t="str">
        <f ca="1" t="shared" si="45"/>
        <v/>
      </c>
      <c r="AB186" s="61" t="str">
        <f ca="1" t="shared" si="45"/>
        <v/>
      </c>
      <c r="AC186" s="61" t="str">
        <f ca="1" t="shared" si="45"/>
        <v/>
      </c>
      <c r="AD186" s="61" t="str">
        <f ca="1" t="shared" si="45"/>
        <v/>
      </c>
      <c r="AE186" s="61" t="str">
        <f ca="1" t="shared" si="45"/>
        <v/>
      </c>
      <c r="AF186" s="61" t="str">
        <f ca="1" t="shared" si="45"/>
        <v/>
      </c>
      <c r="AG186" s="61" t="str">
        <f ca="1" t="shared" si="45"/>
        <v/>
      </c>
      <c r="AH186" s="61" t="str">
        <f ca="1" t="shared" si="45"/>
        <v/>
      </c>
      <c r="AI186" s="61" t="str">
        <f ca="1" t="shared" si="45"/>
        <v/>
      </c>
      <c r="AJ186" s="61" t="str">
        <f ca="1" t="shared" si="45"/>
        <v/>
      </c>
      <c r="AK186" s="61" t="str">
        <f ca="1" t="shared" si="45"/>
        <v/>
      </c>
      <c r="AL186" s="61" t="str">
        <f ca="1" t="shared" si="45"/>
        <v/>
      </c>
      <c r="AM186" s="61" t="str">
        <f ca="1" t="shared" si="46"/>
        <v/>
      </c>
      <c r="AN186" s="61" t="str">
        <f ca="1" t="shared" si="46"/>
        <v/>
      </c>
      <c r="AO186" s="61" t="str">
        <f ca="1" t="shared" si="46"/>
        <v/>
      </c>
      <c r="AP186" s="61" t="str">
        <f ca="1" t="shared" si="46"/>
        <v/>
      </c>
      <c r="AQ186" s="61" t="str">
        <f ca="1" t="shared" si="46"/>
        <v/>
      </c>
      <c r="AR186" s="61" t="str">
        <f ca="1" t="shared" si="46"/>
        <v/>
      </c>
      <c r="AS186" s="61" t="str">
        <f ca="1" t="shared" si="46"/>
        <v/>
      </c>
      <c r="AT186" s="61" t="str">
        <f ca="1" t="shared" si="46"/>
        <v/>
      </c>
      <c r="AU186" s="61" t="str">
        <f ca="1" t="shared" si="46"/>
        <v/>
      </c>
      <c r="AV186" s="61" t="str">
        <f ca="1" t="shared" si="46"/>
        <v/>
      </c>
      <c r="AW186" s="61" t="str">
        <f ca="1" t="shared" si="46"/>
        <v/>
      </c>
      <c r="AX186" s="61" t="str">
        <f ca="1" t="shared" si="46"/>
        <v/>
      </c>
      <c r="AY186" s="61" t="str">
        <f ca="1" t="shared" si="46"/>
        <v/>
      </c>
      <c r="AZ186" s="61" t="str">
        <f ca="1" t="shared" si="46"/>
        <v/>
      </c>
      <c r="BA186" s="61" t="str">
        <f ca="1" t="shared" si="46"/>
        <v/>
      </c>
      <c r="BB186" s="61" t="str">
        <f ca="1" t="shared" si="46"/>
        <v/>
      </c>
      <c r="BC186" s="61" t="str">
        <f ca="1" t="shared" si="47"/>
        <v/>
      </c>
      <c r="BD186" s="61" t="str">
        <f ca="1" t="shared" si="48"/>
        <v/>
      </c>
      <c r="BE186" s="61" t="str">
        <f ca="1" t="shared" si="7"/>
        <v/>
      </c>
      <c r="BF186" s="61" t="str">
        <f ca="1" t="shared" si="7"/>
        <v/>
      </c>
      <c r="BG186" s="61" t="str">
        <f ca="1" t="shared" si="7"/>
        <v/>
      </c>
      <c r="BH186" s="61" t="str">
        <f ca="1" t="shared" si="7"/>
        <v/>
      </c>
      <c r="BI186" s="61" t="str">
        <f ca="1" t="shared" si="7"/>
        <v/>
      </c>
      <c r="BJ186" s="61" t="str">
        <f ca="1" t="shared" si="7"/>
        <v/>
      </c>
      <c r="BK186" s="61" t="str">
        <f ca="1" t="shared" si="7"/>
        <v/>
      </c>
      <c r="BL186" s="61" t="str">
        <f ca="1" t="shared" si="7"/>
        <v/>
      </c>
      <c r="BM186" s="61" t="str">
        <f ca="1" t="shared" si="7"/>
        <v/>
      </c>
      <c r="BN186" s="9"/>
    </row>
    <row r="187" s="2" customFormat="1" ht="40.15" customHeight="1" spans="2:66">
      <c r="B187" s="32" t="s">
        <v>27</v>
      </c>
      <c r="C187" s="33" t="s">
        <v>22</v>
      </c>
      <c r="D187" s="33"/>
      <c r="E187" s="33"/>
      <c r="F187" s="34"/>
      <c r="G187" s="75">
        <v>45822</v>
      </c>
      <c r="H187" s="31">
        <v>1</v>
      </c>
      <c r="I187" s="59"/>
      <c r="J187" s="60">
        <f ca="1" t="shared" si="44"/>
        <v>2</v>
      </c>
      <c r="K187" s="61" t="str">
        <f ca="1" t="shared" si="44"/>
        <v/>
      </c>
      <c r="L187" s="61" t="str">
        <f ca="1" t="shared" si="44"/>
        <v/>
      </c>
      <c r="M187" s="61" t="str">
        <f ca="1" t="shared" si="44"/>
        <v/>
      </c>
      <c r="N187" s="61" t="str">
        <f ca="1" t="shared" si="44"/>
        <v/>
      </c>
      <c r="O187" s="61" t="str">
        <f ca="1" t="shared" si="44"/>
        <v/>
      </c>
      <c r="P187" s="61" t="str">
        <f ca="1" t="shared" si="44"/>
        <v/>
      </c>
      <c r="Q187" s="61" t="str">
        <f ca="1" t="shared" si="44"/>
        <v/>
      </c>
      <c r="R187" s="61" t="str">
        <f ca="1" t="shared" si="44"/>
        <v/>
      </c>
      <c r="S187" s="61" t="str">
        <f ca="1" t="shared" si="44"/>
        <v/>
      </c>
      <c r="T187" s="61" t="str">
        <f ca="1" t="shared" si="44"/>
        <v/>
      </c>
      <c r="U187" s="61" t="str">
        <f ca="1" t="shared" si="44"/>
        <v/>
      </c>
      <c r="V187" s="61" t="str">
        <f ca="1" t="shared" si="44"/>
        <v/>
      </c>
      <c r="W187" s="61" t="str">
        <f ca="1" t="shared" si="44"/>
        <v/>
      </c>
      <c r="X187" s="61" t="str">
        <f ca="1" t="shared" si="44"/>
        <v/>
      </c>
      <c r="Y187" s="61" t="str">
        <f ca="1" t="shared" si="45"/>
        <v/>
      </c>
      <c r="Z187" s="61" t="str">
        <f ca="1" t="shared" si="45"/>
        <v/>
      </c>
      <c r="AA187" s="61" t="str">
        <f ca="1" t="shared" si="45"/>
        <v/>
      </c>
      <c r="AB187" s="61" t="str">
        <f ca="1" t="shared" si="45"/>
        <v/>
      </c>
      <c r="AC187" s="61" t="str">
        <f ca="1" t="shared" si="45"/>
        <v/>
      </c>
      <c r="AD187" s="61" t="str">
        <f ca="1" t="shared" si="45"/>
        <v/>
      </c>
      <c r="AE187" s="61" t="str">
        <f ca="1" t="shared" si="45"/>
        <v/>
      </c>
      <c r="AF187" s="61" t="str">
        <f ca="1" t="shared" si="45"/>
        <v/>
      </c>
      <c r="AG187" s="61" t="str">
        <f ca="1" t="shared" si="45"/>
        <v/>
      </c>
      <c r="AH187" s="61" t="str">
        <f ca="1" t="shared" si="45"/>
        <v/>
      </c>
      <c r="AI187" s="61" t="str">
        <f ca="1" t="shared" si="45"/>
        <v/>
      </c>
      <c r="AJ187" s="61" t="str">
        <f ca="1" t="shared" si="45"/>
        <v/>
      </c>
      <c r="AK187" s="61" t="str">
        <f ca="1" t="shared" si="45"/>
        <v/>
      </c>
      <c r="AL187" s="61" t="str">
        <f ca="1" t="shared" si="45"/>
        <v/>
      </c>
      <c r="AM187" s="61" t="str">
        <f ca="1" t="shared" si="46"/>
        <v/>
      </c>
      <c r="AN187" s="61" t="str">
        <f ca="1" t="shared" si="46"/>
        <v/>
      </c>
      <c r="AO187" s="61" t="str">
        <f ca="1" t="shared" si="46"/>
        <v/>
      </c>
      <c r="AP187" s="61" t="str">
        <f ca="1" t="shared" si="46"/>
        <v/>
      </c>
      <c r="AQ187" s="61" t="str">
        <f ca="1" t="shared" si="46"/>
        <v/>
      </c>
      <c r="AR187" s="61" t="str">
        <f ca="1" t="shared" si="46"/>
        <v/>
      </c>
      <c r="AS187" s="61" t="str">
        <f ca="1" t="shared" si="46"/>
        <v/>
      </c>
      <c r="AT187" s="61" t="str">
        <f ca="1" t="shared" si="46"/>
        <v/>
      </c>
      <c r="AU187" s="61" t="str">
        <f ca="1" t="shared" si="46"/>
        <v/>
      </c>
      <c r="AV187" s="61" t="str">
        <f ca="1" t="shared" si="46"/>
        <v/>
      </c>
      <c r="AW187" s="61" t="str">
        <f ca="1" t="shared" si="46"/>
        <v/>
      </c>
      <c r="AX187" s="61" t="str">
        <f ca="1" t="shared" si="46"/>
        <v/>
      </c>
      <c r="AY187" s="61" t="str">
        <f ca="1" t="shared" si="46"/>
        <v/>
      </c>
      <c r="AZ187" s="61" t="str">
        <f ca="1" t="shared" si="46"/>
        <v/>
      </c>
      <c r="BA187" s="61" t="str">
        <f ca="1" t="shared" si="46"/>
        <v/>
      </c>
      <c r="BB187" s="61" t="str">
        <f ca="1" t="shared" si="46"/>
        <v/>
      </c>
      <c r="BC187" s="61" t="str">
        <f ca="1" t="shared" si="47"/>
        <v/>
      </c>
      <c r="BD187" s="61" t="str">
        <f ca="1" t="shared" si="48"/>
        <v/>
      </c>
      <c r="BE187" s="61" t="str">
        <f ca="1" t="shared" si="7"/>
        <v/>
      </c>
      <c r="BF187" s="61" t="str">
        <f ca="1" t="shared" si="7"/>
        <v/>
      </c>
      <c r="BG187" s="61" t="str">
        <f ca="1" t="shared" si="7"/>
        <v/>
      </c>
      <c r="BH187" s="61" t="str">
        <f ca="1" t="shared" si="7"/>
        <v/>
      </c>
      <c r="BI187" s="61" t="str">
        <f ca="1" t="shared" si="7"/>
        <v/>
      </c>
      <c r="BJ187" s="61" t="str">
        <f ca="1" t="shared" si="7"/>
        <v/>
      </c>
      <c r="BK187" s="61" t="str">
        <f ca="1" t="shared" si="7"/>
        <v/>
      </c>
      <c r="BL187" s="61" t="str">
        <f ca="1" t="shared" si="7"/>
        <v/>
      </c>
      <c r="BM187" s="61" t="str">
        <f ca="1" t="shared" si="7"/>
        <v/>
      </c>
      <c r="BN187" s="9"/>
    </row>
    <row r="188" s="2" customFormat="1" ht="40.15" customHeight="1" spans="2:66">
      <c r="B188" s="32"/>
      <c r="C188" s="33" t="s">
        <v>22</v>
      </c>
      <c r="D188" s="33"/>
      <c r="E188" s="33"/>
      <c r="F188" s="34"/>
      <c r="G188" s="75">
        <v>45822</v>
      </c>
      <c r="H188" s="31">
        <v>1</v>
      </c>
      <c r="I188" s="59"/>
      <c r="J188" s="60">
        <f ca="1" t="shared" si="44"/>
        <v>2</v>
      </c>
      <c r="K188" s="61" t="str">
        <f ca="1" t="shared" si="44"/>
        <v/>
      </c>
      <c r="L188" s="61" t="str">
        <f ca="1" t="shared" si="44"/>
        <v/>
      </c>
      <c r="M188" s="61" t="str">
        <f ca="1" t="shared" si="44"/>
        <v/>
      </c>
      <c r="N188" s="61" t="str">
        <f ca="1" t="shared" si="44"/>
        <v/>
      </c>
      <c r="O188" s="61" t="str">
        <f ca="1" t="shared" si="44"/>
        <v/>
      </c>
      <c r="P188" s="61" t="str">
        <f ca="1" t="shared" si="44"/>
        <v/>
      </c>
      <c r="Q188" s="61" t="str">
        <f ca="1" t="shared" si="44"/>
        <v/>
      </c>
      <c r="R188" s="61" t="str">
        <f ca="1" t="shared" si="44"/>
        <v/>
      </c>
      <c r="S188" s="61" t="str">
        <f ca="1" t="shared" si="44"/>
        <v/>
      </c>
      <c r="T188" s="61" t="str">
        <f ca="1" t="shared" si="44"/>
        <v/>
      </c>
      <c r="U188" s="61" t="str">
        <f ca="1" t="shared" si="44"/>
        <v/>
      </c>
      <c r="V188" s="61" t="str">
        <f ca="1" t="shared" si="44"/>
        <v/>
      </c>
      <c r="W188" s="61" t="str">
        <f ca="1" t="shared" si="44"/>
        <v/>
      </c>
      <c r="X188" s="61" t="str">
        <f ca="1" t="shared" si="44"/>
        <v/>
      </c>
      <c r="Y188" s="61" t="str">
        <f ca="1" t="shared" si="45"/>
        <v/>
      </c>
      <c r="Z188" s="61" t="str">
        <f ca="1" t="shared" si="45"/>
        <v/>
      </c>
      <c r="AA188" s="61" t="str">
        <f ca="1" t="shared" si="45"/>
        <v/>
      </c>
      <c r="AB188" s="61" t="str">
        <f ca="1" t="shared" si="45"/>
        <v/>
      </c>
      <c r="AC188" s="61" t="str">
        <f ca="1" t="shared" si="45"/>
        <v/>
      </c>
      <c r="AD188" s="61" t="str">
        <f ca="1" t="shared" si="45"/>
        <v/>
      </c>
      <c r="AE188" s="61" t="str">
        <f ca="1" t="shared" si="45"/>
        <v/>
      </c>
      <c r="AF188" s="61" t="str">
        <f ca="1" t="shared" si="45"/>
        <v/>
      </c>
      <c r="AG188" s="61" t="str">
        <f ca="1" t="shared" si="45"/>
        <v/>
      </c>
      <c r="AH188" s="61" t="str">
        <f ca="1" t="shared" si="45"/>
        <v/>
      </c>
      <c r="AI188" s="61" t="str">
        <f ca="1" t="shared" si="45"/>
        <v/>
      </c>
      <c r="AJ188" s="61" t="str">
        <f ca="1" t="shared" si="45"/>
        <v/>
      </c>
      <c r="AK188" s="61" t="str">
        <f ca="1" t="shared" si="45"/>
        <v/>
      </c>
      <c r="AL188" s="61" t="str">
        <f ca="1" t="shared" si="45"/>
        <v/>
      </c>
      <c r="AM188" s="61" t="str">
        <f ca="1" t="shared" si="46"/>
        <v/>
      </c>
      <c r="AN188" s="61" t="str">
        <f ca="1" t="shared" si="46"/>
        <v/>
      </c>
      <c r="AO188" s="61" t="str">
        <f ca="1" t="shared" si="46"/>
        <v/>
      </c>
      <c r="AP188" s="61" t="str">
        <f ca="1" t="shared" si="46"/>
        <v/>
      </c>
      <c r="AQ188" s="61" t="str">
        <f ca="1" t="shared" si="46"/>
        <v/>
      </c>
      <c r="AR188" s="61" t="str">
        <f ca="1" t="shared" si="46"/>
        <v/>
      </c>
      <c r="AS188" s="61" t="str">
        <f ca="1" t="shared" si="46"/>
        <v/>
      </c>
      <c r="AT188" s="61" t="str">
        <f ca="1" t="shared" si="46"/>
        <v/>
      </c>
      <c r="AU188" s="61" t="str">
        <f ca="1" t="shared" si="46"/>
        <v/>
      </c>
      <c r="AV188" s="61" t="str">
        <f ca="1" t="shared" si="46"/>
        <v/>
      </c>
      <c r="AW188" s="61" t="str">
        <f ca="1" t="shared" si="46"/>
        <v/>
      </c>
      <c r="AX188" s="61" t="str">
        <f ca="1" t="shared" si="46"/>
        <v/>
      </c>
      <c r="AY188" s="61" t="str">
        <f ca="1" t="shared" si="46"/>
        <v/>
      </c>
      <c r="AZ188" s="61" t="str">
        <f ca="1" t="shared" si="46"/>
        <v/>
      </c>
      <c r="BA188" s="61" t="str">
        <f ca="1" t="shared" si="46"/>
        <v/>
      </c>
      <c r="BB188" s="61" t="str">
        <f ca="1" t="shared" si="46"/>
        <v/>
      </c>
      <c r="BC188" s="61" t="str">
        <f ca="1" t="shared" si="47"/>
        <v/>
      </c>
      <c r="BD188" s="61" t="str">
        <f ca="1" t="shared" si="48"/>
        <v/>
      </c>
      <c r="BE188" s="61" t="str">
        <f ca="1" t="shared" si="48"/>
        <v/>
      </c>
      <c r="BF188" s="61" t="str">
        <f ca="1" t="shared" si="48"/>
        <v/>
      </c>
      <c r="BG188" s="61" t="str">
        <f ca="1" t="shared" si="48"/>
        <v/>
      </c>
      <c r="BH188" s="61" t="str">
        <f ca="1" t="shared" si="48"/>
        <v/>
      </c>
      <c r="BI188" s="61" t="str">
        <f ca="1" t="shared" si="48"/>
        <v/>
      </c>
      <c r="BJ188" s="61" t="str">
        <f ca="1" t="shared" si="48"/>
        <v/>
      </c>
      <c r="BK188" s="61" t="str">
        <f ca="1" t="shared" si="48"/>
        <v/>
      </c>
      <c r="BL188" s="61" t="str">
        <f ca="1" t="shared" si="48"/>
        <v/>
      </c>
      <c r="BM188" s="61" t="str">
        <f ca="1" t="shared" si="48"/>
        <v/>
      </c>
      <c r="BN188" s="9"/>
    </row>
    <row r="189" s="2" customFormat="1" ht="40.15" customHeight="1" spans="2:66">
      <c r="B189" s="36"/>
      <c r="C189" s="33" t="s">
        <v>22</v>
      </c>
      <c r="D189" s="33"/>
      <c r="E189" s="33"/>
      <c r="F189" s="34"/>
      <c r="G189" s="75">
        <v>45822</v>
      </c>
      <c r="H189" s="31">
        <v>1</v>
      </c>
      <c r="I189" s="59"/>
      <c r="J189" s="60">
        <f ca="1" t="shared" si="44"/>
        <v>2</v>
      </c>
      <c r="K189" s="61" t="str">
        <f ca="1" t="shared" si="44"/>
        <v/>
      </c>
      <c r="L189" s="61" t="str">
        <f ca="1" t="shared" si="44"/>
        <v/>
      </c>
      <c r="M189" s="61" t="str">
        <f ca="1" t="shared" si="44"/>
        <v/>
      </c>
      <c r="N189" s="61" t="str">
        <f ca="1" t="shared" si="44"/>
        <v/>
      </c>
      <c r="O189" s="61" t="str">
        <f ca="1" t="shared" si="44"/>
        <v/>
      </c>
      <c r="P189" s="61" t="str">
        <f ca="1" t="shared" si="44"/>
        <v/>
      </c>
      <c r="Q189" s="61" t="str">
        <f ca="1" t="shared" si="44"/>
        <v/>
      </c>
      <c r="R189" s="61" t="str">
        <f ca="1" t="shared" si="44"/>
        <v/>
      </c>
      <c r="S189" s="61" t="str">
        <f ca="1" t="shared" si="44"/>
        <v/>
      </c>
      <c r="T189" s="61" t="str">
        <f ca="1" t="shared" si="44"/>
        <v/>
      </c>
      <c r="U189" s="61" t="str">
        <f ca="1" t="shared" si="44"/>
        <v/>
      </c>
      <c r="V189" s="61" t="str">
        <f ca="1" t="shared" si="44"/>
        <v/>
      </c>
      <c r="W189" s="61" t="str">
        <f ca="1" t="shared" si="44"/>
        <v/>
      </c>
      <c r="X189" s="61" t="str">
        <f ca="1" t="shared" si="44"/>
        <v/>
      </c>
      <c r="Y189" s="61" t="str">
        <f ca="1" t="shared" si="45"/>
        <v/>
      </c>
      <c r="Z189" s="61" t="str">
        <f ca="1" t="shared" si="45"/>
        <v/>
      </c>
      <c r="AA189" s="61" t="str">
        <f ca="1" t="shared" si="45"/>
        <v/>
      </c>
      <c r="AB189" s="61" t="str">
        <f ca="1" t="shared" si="45"/>
        <v/>
      </c>
      <c r="AC189" s="61" t="str">
        <f ca="1" t="shared" si="45"/>
        <v/>
      </c>
      <c r="AD189" s="61" t="str">
        <f ca="1" t="shared" si="45"/>
        <v/>
      </c>
      <c r="AE189" s="61" t="str">
        <f ca="1" t="shared" si="45"/>
        <v/>
      </c>
      <c r="AF189" s="61" t="str">
        <f ca="1" t="shared" si="45"/>
        <v/>
      </c>
      <c r="AG189" s="61" t="str">
        <f ca="1" t="shared" si="45"/>
        <v/>
      </c>
      <c r="AH189" s="61" t="str">
        <f ca="1" t="shared" si="45"/>
        <v/>
      </c>
      <c r="AI189" s="61" t="str">
        <f ca="1" t="shared" si="45"/>
        <v/>
      </c>
      <c r="AJ189" s="61" t="str">
        <f ca="1" t="shared" si="45"/>
        <v/>
      </c>
      <c r="AK189" s="61" t="str">
        <f ca="1" t="shared" si="45"/>
        <v/>
      </c>
      <c r="AL189" s="61" t="str">
        <f ca="1" t="shared" si="45"/>
        <v/>
      </c>
      <c r="AM189" s="61" t="str">
        <f ca="1" t="shared" si="46"/>
        <v/>
      </c>
      <c r="AN189" s="61" t="str">
        <f ca="1" t="shared" si="46"/>
        <v/>
      </c>
      <c r="AO189" s="61" t="str">
        <f ca="1" t="shared" si="46"/>
        <v/>
      </c>
      <c r="AP189" s="61" t="str">
        <f ca="1" t="shared" si="46"/>
        <v/>
      </c>
      <c r="AQ189" s="61" t="str">
        <f ca="1" t="shared" si="46"/>
        <v/>
      </c>
      <c r="AR189" s="61" t="str">
        <f ca="1" t="shared" si="46"/>
        <v/>
      </c>
      <c r="AS189" s="61" t="str">
        <f ca="1" t="shared" si="46"/>
        <v/>
      </c>
      <c r="AT189" s="61" t="str">
        <f ca="1" t="shared" si="46"/>
        <v/>
      </c>
      <c r="AU189" s="61" t="str">
        <f ca="1" t="shared" si="46"/>
        <v/>
      </c>
      <c r="AV189" s="61" t="str">
        <f ca="1" t="shared" si="46"/>
        <v/>
      </c>
      <c r="AW189" s="61" t="str">
        <f ca="1" t="shared" si="46"/>
        <v/>
      </c>
      <c r="AX189" s="61" t="str">
        <f ca="1" t="shared" si="46"/>
        <v/>
      </c>
      <c r="AY189" s="61" t="str">
        <f ca="1" t="shared" si="46"/>
        <v/>
      </c>
      <c r="AZ189" s="61" t="str">
        <f ca="1" t="shared" si="46"/>
        <v/>
      </c>
      <c r="BA189" s="61" t="str">
        <f ca="1" t="shared" si="46"/>
        <v/>
      </c>
      <c r="BB189" s="61" t="str">
        <f ca="1" t="shared" si="46"/>
        <v/>
      </c>
      <c r="BC189" s="61" t="str">
        <f ca="1" t="shared" si="47"/>
        <v/>
      </c>
      <c r="BD189" s="61" t="str">
        <f ca="1" t="shared" si="48"/>
        <v/>
      </c>
      <c r="BE189" s="61" t="str">
        <f ca="1" t="shared" si="7"/>
        <v/>
      </c>
      <c r="BF189" s="61" t="str">
        <f ca="1" t="shared" si="7"/>
        <v/>
      </c>
      <c r="BG189" s="61" t="str">
        <f ca="1" t="shared" ref="BG189:BM190" si="49">IF(AND($C189="目标",BG$7&gt;=$G189,BG$7&lt;=$G189+$H189-1),2,IF(AND($C189="里程碑",BG$7&gt;=$G189,BG$7&lt;=$G189+$H189-1),1,""))</f>
        <v/>
      </c>
      <c r="BH189" s="61" t="str">
        <f ca="1" t="shared" si="49"/>
        <v/>
      </c>
      <c r="BI189" s="61" t="str">
        <f ca="1" t="shared" si="49"/>
        <v/>
      </c>
      <c r="BJ189" s="61" t="str">
        <f ca="1" t="shared" si="49"/>
        <v/>
      </c>
      <c r="BK189" s="61" t="str">
        <f ca="1" t="shared" si="49"/>
        <v/>
      </c>
      <c r="BL189" s="61" t="str">
        <f ca="1" t="shared" si="49"/>
        <v/>
      </c>
      <c r="BM189" s="61" t="str">
        <f ca="1" t="shared" si="49"/>
        <v/>
      </c>
      <c r="BN189" s="9"/>
    </row>
    <row r="190" s="2" customFormat="1" ht="40.15" customHeight="1" spans="2:66">
      <c r="B190" s="36"/>
      <c r="C190" s="33" t="s">
        <v>22</v>
      </c>
      <c r="D190" s="33"/>
      <c r="E190" s="33"/>
      <c r="F190" s="76"/>
      <c r="G190" s="75">
        <v>45822</v>
      </c>
      <c r="H190" s="31">
        <v>1</v>
      </c>
      <c r="I190" s="59"/>
      <c r="J190" s="60">
        <f ca="1" t="shared" si="44"/>
        <v>2</v>
      </c>
      <c r="K190" s="61" t="str">
        <f ca="1" t="shared" si="44"/>
        <v/>
      </c>
      <c r="L190" s="61" t="str">
        <f ca="1" t="shared" si="44"/>
        <v/>
      </c>
      <c r="M190" s="61" t="str">
        <f ca="1" t="shared" si="44"/>
        <v/>
      </c>
      <c r="N190" s="61" t="str">
        <f ca="1" t="shared" si="44"/>
        <v/>
      </c>
      <c r="O190" s="61" t="str">
        <f ca="1" t="shared" si="44"/>
        <v/>
      </c>
      <c r="P190" s="61" t="str">
        <f ca="1" t="shared" si="44"/>
        <v/>
      </c>
      <c r="Q190" s="61" t="str">
        <f ca="1" t="shared" si="44"/>
        <v/>
      </c>
      <c r="R190" s="61" t="str">
        <f ca="1" t="shared" si="44"/>
        <v/>
      </c>
      <c r="S190" s="61" t="str">
        <f ca="1" t="shared" si="44"/>
        <v/>
      </c>
      <c r="T190" s="61" t="str">
        <f ca="1" t="shared" si="44"/>
        <v/>
      </c>
      <c r="U190" s="61" t="str">
        <f ca="1" t="shared" si="44"/>
        <v/>
      </c>
      <c r="V190" s="61" t="str">
        <f ca="1" t="shared" si="44"/>
        <v/>
      </c>
      <c r="W190" s="61" t="str">
        <f ca="1" t="shared" si="44"/>
        <v/>
      </c>
      <c r="X190" s="61" t="str">
        <f ca="1" t="shared" si="44"/>
        <v/>
      </c>
      <c r="Y190" s="61" t="str">
        <f ca="1" t="shared" si="45"/>
        <v/>
      </c>
      <c r="Z190" s="61" t="str">
        <f ca="1" t="shared" si="45"/>
        <v/>
      </c>
      <c r="AA190" s="61" t="str">
        <f ca="1" t="shared" si="45"/>
        <v/>
      </c>
      <c r="AB190" s="61" t="str">
        <f ca="1" t="shared" si="45"/>
        <v/>
      </c>
      <c r="AC190" s="61" t="str">
        <f ca="1" t="shared" si="45"/>
        <v/>
      </c>
      <c r="AD190" s="61" t="str">
        <f ca="1" t="shared" si="45"/>
        <v/>
      </c>
      <c r="AE190" s="61" t="str">
        <f ca="1" t="shared" si="45"/>
        <v/>
      </c>
      <c r="AF190" s="61" t="str">
        <f ca="1" t="shared" si="45"/>
        <v/>
      </c>
      <c r="AG190" s="61" t="str">
        <f ca="1" t="shared" si="45"/>
        <v/>
      </c>
      <c r="AH190" s="61" t="str">
        <f ca="1" t="shared" si="45"/>
        <v/>
      </c>
      <c r="AI190" s="61" t="str">
        <f ca="1" t="shared" si="45"/>
        <v/>
      </c>
      <c r="AJ190" s="61" t="str">
        <f ca="1" t="shared" si="45"/>
        <v/>
      </c>
      <c r="AK190" s="61" t="str">
        <f ca="1" t="shared" si="45"/>
        <v/>
      </c>
      <c r="AL190" s="61" t="str">
        <f ca="1" t="shared" si="45"/>
        <v/>
      </c>
      <c r="AM190" s="61" t="str">
        <f ca="1" t="shared" si="46"/>
        <v/>
      </c>
      <c r="AN190" s="61" t="str">
        <f ca="1" t="shared" si="46"/>
        <v/>
      </c>
      <c r="AO190" s="61" t="str">
        <f ca="1" t="shared" si="46"/>
        <v/>
      </c>
      <c r="AP190" s="61" t="str">
        <f ca="1" t="shared" si="46"/>
        <v/>
      </c>
      <c r="AQ190" s="61" t="str">
        <f ca="1" t="shared" si="46"/>
        <v/>
      </c>
      <c r="AR190" s="61" t="str">
        <f ca="1" t="shared" si="46"/>
        <v/>
      </c>
      <c r="AS190" s="61" t="str">
        <f ca="1" t="shared" si="46"/>
        <v/>
      </c>
      <c r="AT190" s="61" t="str">
        <f ca="1" t="shared" si="46"/>
        <v/>
      </c>
      <c r="AU190" s="61" t="str">
        <f ca="1" t="shared" si="46"/>
        <v/>
      </c>
      <c r="AV190" s="61" t="str">
        <f ca="1" t="shared" si="46"/>
        <v/>
      </c>
      <c r="AW190" s="61" t="str">
        <f ca="1" t="shared" si="46"/>
        <v/>
      </c>
      <c r="AX190" s="61" t="str">
        <f ca="1" t="shared" si="46"/>
        <v/>
      </c>
      <c r="AY190" s="61" t="str">
        <f ca="1" t="shared" si="46"/>
        <v/>
      </c>
      <c r="AZ190" s="61" t="str">
        <f ca="1" t="shared" si="46"/>
        <v/>
      </c>
      <c r="BA190" s="61" t="str">
        <f ca="1" t="shared" si="46"/>
        <v/>
      </c>
      <c r="BB190" s="61" t="str">
        <f ca="1" t="shared" si="46"/>
        <v/>
      </c>
      <c r="BC190" s="61" t="str">
        <f ca="1" t="shared" si="47"/>
        <v/>
      </c>
      <c r="BD190" s="61" t="str">
        <f ca="1" t="shared" si="48"/>
        <v/>
      </c>
      <c r="BE190" s="61" t="str">
        <f ca="1" t="shared" si="48"/>
        <v/>
      </c>
      <c r="BF190" s="61" t="str">
        <f ca="1" t="shared" si="48"/>
        <v/>
      </c>
      <c r="BG190" s="61" t="str">
        <f ca="1" t="shared" si="49"/>
        <v/>
      </c>
      <c r="BH190" s="61" t="str">
        <f ca="1" t="shared" si="49"/>
        <v/>
      </c>
      <c r="BI190" s="61" t="str">
        <f ca="1" t="shared" si="49"/>
        <v/>
      </c>
      <c r="BJ190" s="61" t="str">
        <f ca="1" t="shared" si="49"/>
        <v/>
      </c>
      <c r="BK190" s="61" t="str">
        <f ca="1" t="shared" si="49"/>
        <v/>
      </c>
      <c r="BL190" s="61" t="str">
        <f ca="1" t="shared" si="49"/>
        <v/>
      </c>
      <c r="BM190" s="61" t="str">
        <f ca="1" t="shared" si="49"/>
        <v/>
      </c>
      <c r="BN190" s="73"/>
    </row>
    <row r="191" s="2" customFormat="1" ht="40.15" customHeight="1" spans="2:66">
      <c r="B191" s="37" t="s">
        <v>54</v>
      </c>
      <c r="C191" s="38"/>
      <c r="D191" s="38"/>
      <c r="E191" s="38"/>
      <c r="F191" s="39"/>
      <c r="G191" s="40"/>
      <c r="H191" s="41"/>
      <c r="I191" s="59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  <c r="AF191" s="62"/>
      <c r="AG191" s="62"/>
      <c r="AH191" s="62"/>
      <c r="AI191" s="62"/>
      <c r="AJ191" s="62"/>
      <c r="AK191" s="62"/>
      <c r="AL191" s="62"/>
      <c r="AM191" s="62"/>
      <c r="AN191" s="62"/>
      <c r="AO191" s="62"/>
      <c r="AP191" s="62"/>
      <c r="AQ191" s="62"/>
      <c r="AR191" s="62"/>
      <c r="AS191" s="62"/>
      <c r="AT191" s="62"/>
      <c r="AU191" s="62"/>
      <c r="AV191" s="62"/>
      <c r="AW191" s="62"/>
      <c r="AX191" s="62"/>
      <c r="AY191" s="62"/>
      <c r="AZ191" s="62"/>
      <c r="BA191" s="62"/>
      <c r="BB191" s="62"/>
      <c r="BC191" s="62"/>
      <c r="BD191" s="62"/>
      <c r="BE191" s="62"/>
      <c r="BF191" s="62"/>
      <c r="BG191" s="62"/>
      <c r="BH191" s="62"/>
      <c r="BI191" s="62"/>
      <c r="BJ191" s="62"/>
      <c r="BK191" s="62"/>
      <c r="BL191" s="62"/>
      <c r="BM191" s="62"/>
      <c r="BN191" s="9"/>
    </row>
    <row r="192" ht="30" customHeight="1" spans="4:9">
      <c r="D192" s="42"/>
      <c r="E192" s="42"/>
      <c r="H192" s="43"/>
      <c r="I192" s="63"/>
    </row>
    <row r="193" ht="30" customHeight="1" spans="4:5">
      <c r="D193" s="44"/>
      <c r="E193" s="44"/>
    </row>
  </sheetData>
  <mergeCells count="8">
    <mergeCell ref="B2:I2"/>
    <mergeCell ref="J2:O2"/>
    <mergeCell ref="P2:U2"/>
    <mergeCell ref="J4:M4"/>
    <mergeCell ref="O4:R4"/>
    <mergeCell ref="T4:W4"/>
    <mergeCell ref="Y4:AB4"/>
    <mergeCell ref="AD4:AG4"/>
  </mergeCells>
  <conditionalFormatting sqref="J6:AN6">
    <cfRule type="expression" dxfId="6" priority="4">
      <formula>J$7&lt;=EOMONTH($J$7,0)</formula>
    </cfRule>
  </conditionalFormatting>
  <conditionalFormatting sqref="J6:BM6">
    <cfRule type="expression" dxfId="7" priority="2">
      <formula>AND(J$7&lt;=EOMONTH($J$7,1),J$7&gt;EOMONTH($J$7,0))</formula>
    </cfRule>
  </conditionalFormatting>
  <conditionalFormatting sqref="K6:BM6">
    <cfRule type="expression" dxfId="6" priority="3">
      <formula>AND(K$7&lt;=EOMONTH($J$7,2),K$7&gt;EOMONTH($J$7,0),K$7&gt;EOMONTH($J$7,1))</formula>
    </cfRule>
  </conditionalFormatting>
  <conditionalFormatting sqref="F9:F191">
    <cfRule type="dataBar" priority="5">
      <dataBar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{2b5ee711-0439-4749-af9d-7725e2075b36}</x14:id>
        </ext>
      </extLst>
    </cfRule>
  </conditionalFormatting>
  <conditionalFormatting sqref="J7:BM191">
    <cfRule type="expression" dxfId="8" priority="1">
      <formula>AND(TODAY()&gt;=J$7,TODAY()&lt;K$7)</formula>
    </cfRule>
  </conditionalFormatting>
  <conditionalFormatting sqref="J10:BM190">
    <cfRule type="expression" dxfId="9" priority="7" stopIfTrue="1">
      <formula>AND($C10="低风险",J$7&gt;=$G10,J$7&lt;=$G10+$H10-1)</formula>
    </cfRule>
    <cfRule type="expression" dxfId="10" priority="8" stopIfTrue="1">
      <formula>AND($C10="高风险",J$7&gt;=$G10,J$7&lt;=$G10+$H10-1)</formula>
    </cfRule>
    <cfRule type="expression" dxfId="11" priority="9" stopIfTrue="1">
      <formula>AND($C10="正常",J$7&gt;=$G10,J$7&lt;=$G10+$H10-1)</formula>
    </cfRule>
    <cfRule type="expression" dxfId="12" priority="10" stopIfTrue="1">
      <formula>AND($C10="中风险",J$7&gt;=$G10,J$7&lt;=$G10+$H10-1)</formula>
    </cfRule>
    <cfRule type="expression" dxfId="13" priority="11" stopIfTrue="1">
      <formula>AND(LEN($C10)=0,J$7&gt;=$G10,J$7&lt;=$G10+$H10-1)</formula>
    </cfRule>
  </conditionalFormatting>
  <dataValidations count="3">
    <dataValidation type="whole" operator="greaterThanOrEqual" allowBlank="1" showInputMessage="1" promptTitle="滚动增量" prompt="更改此数字将滚动“甘特图”视图。" sqref="C7">
      <formula1>0</formula1>
    </dataValidation>
    <dataValidation type="list" allowBlank="1" showInputMessage="1" showErrorMessage="1" sqref="C10">
      <formula1>"目标,里程碑,正常, 低风险, 中风险, 高风险"</formula1>
    </dataValidation>
    <dataValidation type="list" allowBlank="1" showInputMessage="1" sqref="C11:C190">
      <formula1>"目标,里程碑,正常, 低风险, 中风险, 高风险"</formula1>
    </dataValidation>
  </dataValidations>
  <pageMargins left="0.75" right="0.75" top="1" bottom="1" header="0.5" footer="0.5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2" id="{cbd9433f-b2ae-4e4e-8817-cd9fdc779046}">
            <x14:iconSet iconSet="3Stars" custom="1" showValue="0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Flags" iconId="1"/>
              <x14:cfIcon iconSet="3Signs" iconId="0"/>
            </x14:iconSet>
          </x14:cfRule>
          <xm:sqref>J191:BM191</xm:sqref>
        </x14:conditionalFormatting>
        <x14:conditionalFormatting xmlns:xm="http://schemas.microsoft.com/office/excel/2006/main">
          <x14:cfRule type="dataBar" id="{2b5ee711-0439-4749-af9d-7725e2075b3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F9:F191</xm:sqref>
        </x14:conditionalFormatting>
        <x14:conditionalFormatting xmlns:xm="http://schemas.microsoft.com/office/excel/2006/main">
          <x14:cfRule type="iconSet" priority="6" id="{b8845403-c2ed-4545-9813-9dbc7ad9b3cd}">
            <x14:iconSet iconSet="3Stars" custom="1" showValue="0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Flags" iconId="1"/>
              <x14:cfIcon iconSet="3Signs" iconId="0"/>
            </x14:iconSet>
          </x14:cfRule>
          <xm:sqref>J10:BM190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N47"/>
  <sheetViews>
    <sheetView tabSelected="1" zoomScale="85" zoomScaleNormal="85" topLeftCell="B15" workbookViewId="0">
      <selection activeCell="N25" sqref="N25"/>
    </sheetView>
  </sheetViews>
  <sheetFormatPr defaultColWidth="8.88888888888889" defaultRowHeight="16.5"/>
  <cols>
    <col min="1" max="1" width="0.333333333333333" style="1" hidden="1" customWidth="1"/>
    <col min="2" max="2" width="35.5555555555556" style="1" customWidth="1"/>
    <col min="3" max="3" width="13.4444444444444" style="1" customWidth="1"/>
    <col min="4" max="5" width="11" style="1" customWidth="1"/>
    <col min="6" max="6" width="15.8888888888889" style="1" customWidth="1"/>
    <col min="7" max="7" width="10.5555555555556" style="3" customWidth="1"/>
    <col min="8" max="8" width="10.5555555555556" style="1" customWidth="1"/>
    <col min="9" max="9" width="2.88888888888889" style="1" customWidth="1"/>
    <col min="10" max="65" width="3.77777777777778" style="1" customWidth="1"/>
    <col min="66" max="66" width="2.88888888888889" style="1" customWidth="1"/>
    <col min="67" max="16384" width="8.88888888888889" style="1"/>
  </cols>
  <sheetData>
    <row r="1" ht="2.1" hidden="1" customHeight="1"/>
    <row r="2" s="1" customFormat="1" ht="49.9" customHeight="1" spans="2:66">
      <c r="B2" s="4" t="s">
        <v>98</v>
      </c>
      <c r="C2" s="4"/>
      <c r="D2" s="4"/>
      <c r="E2" s="4"/>
      <c r="F2" s="4"/>
      <c r="G2" s="4"/>
      <c r="H2" s="4"/>
      <c r="I2" s="4"/>
      <c r="J2" s="45"/>
      <c r="K2" s="45"/>
      <c r="L2" s="45"/>
      <c r="M2" s="45"/>
      <c r="N2" s="45"/>
      <c r="O2" s="45"/>
      <c r="P2" s="46"/>
      <c r="Q2" s="64"/>
      <c r="R2" s="64"/>
      <c r="S2" s="64"/>
      <c r="T2" s="64"/>
      <c r="U2" s="64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5"/>
      <c r="AT2" s="65"/>
      <c r="AU2" s="65"/>
      <c r="AV2" s="65"/>
      <c r="AW2" s="65"/>
      <c r="AX2" s="65"/>
      <c r="AY2" s="65"/>
      <c r="AZ2" s="65"/>
      <c r="BA2" s="65"/>
      <c r="BB2" s="65"/>
      <c r="BC2" s="65"/>
      <c r="BD2" s="65"/>
      <c r="BE2" s="65"/>
      <c r="BF2" s="65"/>
      <c r="BG2" s="65"/>
      <c r="BH2" s="65"/>
      <c r="BI2" s="65"/>
      <c r="BJ2" s="65"/>
      <c r="BK2" s="65"/>
      <c r="BL2" s="65"/>
      <c r="BM2" s="65"/>
      <c r="BN2" s="65"/>
    </row>
    <row r="3" s="1" customFormat="1" ht="19.9" customHeight="1" spans="2:66">
      <c r="B3" s="5"/>
      <c r="C3" s="6"/>
      <c r="D3" s="7"/>
      <c r="E3" s="7"/>
      <c r="F3" s="7"/>
      <c r="G3" s="8"/>
      <c r="H3" s="9"/>
      <c r="I3" s="9"/>
      <c r="J3" s="47"/>
      <c r="K3" s="9"/>
      <c r="L3" s="9"/>
      <c r="M3" s="9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</row>
    <row r="4" s="1" customFormat="1" ht="30" customHeight="1" spans="2:66">
      <c r="B4" s="10" t="s">
        <v>4</v>
      </c>
      <c r="C4" s="11"/>
      <c r="D4" s="12"/>
      <c r="E4" s="12"/>
      <c r="F4" s="13"/>
      <c r="G4" s="14"/>
      <c r="H4" s="15" t="s">
        <v>5</v>
      </c>
      <c r="I4" s="13"/>
      <c r="J4" s="48" t="s">
        <v>6</v>
      </c>
      <c r="K4" s="48"/>
      <c r="L4" s="48"/>
      <c r="M4" s="48"/>
      <c r="N4" s="18"/>
      <c r="O4" s="49" t="s">
        <v>7</v>
      </c>
      <c r="P4" s="49"/>
      <c r="Q4" s="49"/>
      <c r="R4" s="49"/>
      <c r="S4" s="18"/>
      <c r="T4" s="66" t="s">
        <v>8</v>
      </c>
      <c r="U4" s="66"/>
      <c r="V4" s="66"/>
      <c r="W4" s="66"/>
      <c r="X4" s="18"/>
      <c r="Y4" s="67" t="s">
        <v>9</v>
      </c>
      <c r="Z4" s="67"/>
      <c r="AA4" s="67"/>
      <c r="AB4" s="67"/>
      <c r="AC4" s="18"/>
      <c r="AD4" s="68" t="s">
        <v>10</v>
      </c>
      <c r="AE4" s="68"/>
      <c r="AF4" s="68"/>
      <c r="AG4" s="6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</row>
    <row r="5" s="1" customFormat="1" ht="30" customHeight="1" spans="2:66">
      <c r="B5" s="16" t="s">
        <v>11</v>
      </c>
      <c r="C5" s="17"/>
      <c r="D5" s="17"/>
      <c r="E5" s="17"/>
      <c r="F5" s="18"/>
      <c r="G5" s="19"/>
      <c r="H5" s="18"/>
      <c r="I5" s="13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</row>
    <row r="6" s="1" customFormat="1" ht="30" customHeight="1" spans="2:66">
      <c r="B6" s="20" t="s">
        <v>12</v>
      </c>
      <c r="C6" s="21">
        <v>45821</v>
      </c>
      <c r="D6" s="22" t="s">
        <v>13</v>
      </c>
      <c r="E6" s="23"/>
      <c r="F6" s="18"/>
      <c r="G6" s="19"/>
      <c r="H6" s="18"/>
      <c r="I6" s="13"/>
      <c r="J6" s="50" t="str">
        <f ca="1">TEXT(J7,"m月")</f>
        <v>6月</v>
      </c>
      <c r="K6" s="50"/>
      <c r="L6" s="50"/>
      <c r="M6" s="50"/>
      <c r="N6" s="50"/>
      <c r="O6" s="50"/>
      <c r="P6" s="50"/>
      <c r="Q6" s="50" t="str">
        <f ca="1">IF(TEXT(Q7,"m月")=J6,"",TEXT(Q7,"m月"))</f>
        <v/>
      </c>
      <c r="R6" s="50"/>
      <c r="S6" s="50"/>
      <c r="T6" s="50"/>
      <c r="U6" s="50"/>
      <c r="V6" s="50"/>
      <c r="W6" s="50"/>
      <c r="X6" s="50" t="str">
        <f ca="1">IF(OR(TEXT(X7,"m月")=Q6,TEXT(X7,"m月")=J6),"",TEXT(X7,"m月"))</f>
        <v/>
      </c>
      <c r="Y6" s="50"/>
      <c r="Z6" s="50"/>
      <c r="AA6" s="50"/>
      <c r="AB6" s="50"/>
      <c r="AC6" s="50"/>
      <c r="AD6" s="50"/>
      <c r="AE6" s="50" t="str">
        <f ca="1">IF(OR(TEXT(AE7,"m月")=X6,TEXT(AE7,"m月")=Q6,TEXT(AE7,"m月")=J6),"",TEXT(AE7,"m月"))</f>
        <v>7月</v>
      </c>
      <c r="AF6" s="50"/>
      <c r="AG6" s="50"/>
      <c r="AH6" s="50"/>
      <c r="AI6" s="50"/>
      <c r="AJ6" s="50"/>
      <c r="AK6" s="50"/>
      <c r="AL6" s="50" t="str">
        <f ca="1">IF(OR(TEXT(AL7,"m月")=AE6,TEXT(AL7,"m月")=X6,TEXT(AL7,"m月")=Q6,TEXT(AL7,"m月")=J6),"",TEXT(AL7,"m月"))</f>
        <v/>
      </c>
      <c r="AM6" s="50"/>
      <c r="AN6" s="50"/>
      <c r="AO6" s="50"/>
      <c r="AP6" s="50"/>
      <c r="AQ6" s="50"/>
      <c r="AR6" s="50"/>
      <c r="AS6" s="50" t="str">
        <f ca="1">IF(OR(TEXT(AS7,"m月")=AL6,TEXT(AS7,"m月")=AE6,TEXT(AS7,"m月")=X6,TEXT(AS7,"m月")=Q6),"",TEXT(AS7,"m月"))</f>
        <v/>
      </c>
      <c r="AT6" s="50"/>
      <c r="AU6" s="50"/>
      <c r="AV6" s="50"/>
      <c r="AW6" s="50"/>
      <c r="AX6" s="50"/>
      <c r="AY6" s="50"/>
      <c r="AZ6" s="50" t="str">
        <f ca="1">IF(OR(TEXT(AZ7,"m月")=AS6,TEXT(AZ7,"m月")=AL6,TEXT(AZ7,"m月")=AE6,TEXT(AZ7,"m月")=X6),"",TEXT(AZ7,"m月"))</f>
        <v/>
      </c>
      <c r="BA6" s="50"/>
      <c r="BB6" s="50"/>
      <c r="BC6" s="69"/>
      <c r="BD6" s="70"/>
      <c r="BE6" s="70"/>
      <c r="BF6" s="70"/>
      <c r="BG6" s="70" t="str">
        <f ca="1">IF(OR(TEXT(BG7,"m月")=AZ6,TEXT(BG7,"m月")=AS6,TEXT(BG7,"m月")=AL6,TEXT(BG7,"m月")=AE6),"",TEXT(BG7,"m月"))</f>
        <v>8月</v>
      </c>
      <c r="BH6" s="70"/>
      <c r="BI6" s="70"/>
      <c r="BJ6" s="70"/>
      <c r="BK6" s="70"/>
      <c r="BL6" s="70"/>
      <c r="BM6" s="70"/>
      <c r="BN6" s="18"/>
    </row>
    <row r="7" s="1" customFormat="1" ht="30" customHeight="1" spans="2:66">
      <c r="B7" s="20" t="s">
        <v>14</v>
      </c>
      <c r="C7" s="24">
        <v>1</v>
      </c>
      <c r="D7" s="17"/>
      <c r="E7" s="17"/>
      <c r="F7" s="13"/>
      <c r="G7" s="13"/>
      <c r="H7" s="13"/>
      <c r="I7" s="13"/>
      <c r="J7" s="51">
        <f ca="1">IFERROR(项目_开始日期+滚动增量,TODAY())</f>
        <v>45822</v>
      </c>
      <c r="K7" s="52">
        <f ca="1" t="shared" ref="K7:BM7" si="0">J7+1</f>
        <v>45823</v>
      </c>
      <c r="L7" s="52">
        <f ca="1" t="shared" si="0"/>
        <v>45824</v>
      </c>
      <c r="M7" s="52">
        <f ca="1" t="shared" si="0"/>
        <v>45825</v>
      </c>
      <c r="N7" s="52">
        <f ca="1" t="shared" si="0"/>
        <v>45826</v>
      </c>
      <c r="O7" s="52">
        <f ca="1" t="shared" si="0"/>
        <v>45827</v>
      </c>
      <c r="P7" s="53">
        <f ca="1" t="shared" si="0"/>
        <v>45828</v>
      </c>
      <c r="Q7" s="52">
        <f ca="1" t="shared" si="0"/>
        <v>45829</v>
      </c>
      <c r="R7" s="52">
        <f ca="1" t="shared" si="0"/>
        <v>45830</v>
      </c>
      <c r="S7" s="52">
        <f ca="1" t="shared" si="0"/>
        <v>45831</v>
      </c>
      <c r="T7" s="52">
        <f ca="1" t="shared" si="0"/>
        <v>45832</v>
      </c>
      <c r="U7" s="52">
        <f ca="1" t="shared" si="0"/>
        <v>45833</v>
      </c>
      <c r="V7" s="52">
        <f ca="1" t="shared" si="0"/>
        <v>45834</v>
      </c>
      <c r="W7" s="53">
        <f ca="1" t="shared" si="0"/>
        <v>45835</v>
      </c>
      <c r="X7" s="52">
        <f ca="1" t="shared" si="0"/>
        <v>45836</v>
      </c>
      <c r="Y7" s="52">
        <f ca="1" t="shared" si="0"/>
        <v>45837</v>
      </c>
      <c r="Z7" s="52">
        <f ca="1" t="shared" si="0"/>
        <v>45838</v>
      </c>
      <c r="AA7" s="52">
        <f ca="1" t="shared" si="0"/>
        <v>45839</v>
      </c>
      <c r="AB7" s="52">
        <f ca="1" t="shared" si="0"/>
        <v>45840</v>
      </c>
      <c r="AC7" s="52">
        <f ca="1" t="shared" si="0"/>
        <v>45841</v>
      </c>
      <c r="AD7" s="53">
        <f ca="1" t="shared" si="0"/>
        <v>45842</v>
      </c>
      <c r="AE7" s="52">
        <f ca="1" t="shared" si="0"/>
        <v>45843</v>
      </c>
      <c r="AF7" s="52">
        <f ca="1" t="shared" si="0"/>
        <v>45844</v>
      </c>
      <c r="AG7" s="52">
        <f ca="1" t="shared" si="0"/>
        <v>45845</v>
      </c>
      <c r="AH7" s="52">
        <f ca="1" t="shared" si="0"/>
        <v>45846</v>
      </c>
      <c r="AI7" s="52">
        <f ca="1" t="shared" si="0"/>
        <v>45847</v>
      </c>
      <c r="AJ7" s="52">
        <f ca="1" t="shared" si="0"/>
        <v>45848</v>
      </c>
      <c r="AK7" s="53">
        <f ca="1" t="shared" si="0"/>
        <v>45849</v>
      </c>
      <c r="AL7" s="52">
        <f ca="1" t="shared" si="0"/>
        <v>45850</v>
      </c>
      <c r="AM7" s="52">
        <f ca="1" t="shared" si="0"/>
        <v>45851</v>
      </c>
      <c r="AN7" s="52">
        <f ca="1" t="shared" si="0"/>
        <v>45852</v>
      </c>
      <c r="AO7" s="52">
        <f ca="1" t="shared" si="0"/>
        <v>45853</v>
      </c>
      <c r="AP7" s="52">
        <f ca="1" t="shared" si="0"/>
        <v>45854</v>
      </c>
      <c r="AQ7" s="52">
        <f ca="1" t="shared" si="0"/>
        <v>45855</v>
      </c>
      <c r="AR7" s="53">
        <f ca="1" t="shared" si="0"/>
        <v>45856</v>
      </c>
      <c r="AS7" s="52">
        <f ca="1" t="shared" si="0"/>
        <v>45857</v>
      </c>
      <c r="AT7" s="52">
        <f ca="1" t="shared" si="0"/>
        <v>45858</v>
      </c>
      <c r="AU7" s="52">
        <f ca="1" t="shared" si="0"/>
        <v>45859</v>
      </c>
      <c r="AV7" s="52">
        <f ca="1" t="shared" si="0"/>
        <v>45860</v>
      </c>
      <c r="AW7" s="52">
        <f ca="1" t="shared" si="0"/>
        <v>45861</v>
      </c>
      <c r="AX7" s="52">
        <f ca="1" t="shared" si="0"/>
        <v>45862</v>
      </c>
      <c r="AY7" s="53">
        <f ca="1" t="shared" si="0"/>
        <v>45863</v>
      </c>
      <c r="AZ7" s="52">
        <f ca="1" t="shared" si="0"/>
        <v>45864</v>
      </c>
      <c r="BA7" s="52">
        <f ca="1" t="shared" si="0"/>
        <v>45865</v>
      </c>
      <c r="BB7" s="52">
        <f ca="1" t="shared" si="0"/>
        <v>45866</v>
      </c>
      <c r="BC7" s="52">
        <f ca="1" t="shared" si="0"/>
        <v>45867</v>
      </c>
      <c r="BD7" s="52">
        <f ca="1" t="shared" si="0"/>
        <v>45868</v>
      </c>
      <c r="BE7" s="52">
        <f ca="1" t="shared" si="0"/>
        <v>45869</v>
      </c>
      <c r="BF7" s="53">
        <f ca="1" t="shared" si="0"/>
        <v>45870</v>
      </c>
      <c r="BG7" s="52">
        <f ca="1" t="shared" si="0"/>
        <v>45871</v>
      </c>
      <c r="BH7" s="52">
        <f ca="1" t="shared" si="0"/>
        <v>45872</v>
      </c>
      <c r="BI7" s="52">
        <f ca="1" t="shared" si="0"/>
        <v>45873</v>
      </c>
      <c r="BJ7" s="52">
        <f ca="1" t="shared" si="0"/>
        <v>45874</v>
      </c>
      <c r="BK7" s="52">
        <f ca="1" t="shared" si="0"/>
        <v>45875</v>
      </c>
      <c r="BL7" s="52">
        <f ca="1" t="shared" si="0"/>
        <v>45876</v>
      </c>
      <c r="BM7" s="71">
        <f ca="1" t="shared" si="0"/>
        <v>45877</v>
      </c>
      <c r="BN7" s="18"/>
    </row>
    <row r="8" s="1" customFormat="1" ht="19.9" customHeight="1" spans="2:66">
      <c r="B8" s="12"/>
      <c r="C8" s="12"/>
      <c r="D8" s="12"/>
      <c r="E8" s="12"/>
      <c r="F8" s="13"/>
      <c r="G8" s="13"/>
      <c r="H8" s="13"/>
      <c r="I8" s="13"/>
      <c r="J8" s="54"/>
      <c r="K8" s="55"/>
      <c r="L8" s="55"/>
      <c r="M8" s="55"/>
      <c r="N8" s="55"/>
      <c r="O8" s="55"/>
      <c r="P8" s="55"/>
      <c r="Q8" s="54"/>
      <c r="R8" s="55"/>
      <c r="S8" s="55"/>
      <c r="T8" s="55"/>
      <c r="U8" s="55"/>
      <c r="V8" s="55"/>
      <c r="W8" s="55"/>
      <c r="X8" s="54"/>
      <c r="Y8" s="55"/>
      <c r="Z8" s="55"/>
      <c r="AA8" s="55"/>
      <c r="AB8" s="55"/>
      <c r="AC8" s="55"/>
      <c r="AD8" s="55"/>
      <c r="AE8" s="54"/>
      <c r="AF8" s="55"/>
      <c r="AG8" s="55"/>
      <c r="AH8" s="55"/>
      <c r="AI8" s="55"/>
      <c r="AJ8" s="55"/>
      <c r="AK8" s="55"/>
      <c r="AL8" s="54"/>
      <c r="AM8" s="55"/>
      <c r="AN8" s="55"/>
      <c r="AO8" s="55"/>
      <c r="AP8" s="55"/>
      <c r="AQ8" s="55"/>
      <c r="AR8" s="55"/>
      <c r="AS8" s="54"/>
      <c r="AT8" s="55"/>
      <c r="AU8" s="55"/>
      <c r="AV8" s="55"/>
      <c r="AW8" s="55"/>
      <c r="AX8" s="55"/>
      <c r="AY8" s="55"/>
      <c r="AZ8" s="54"/>
      <c r="BA8" s="55"/>
      <c r="BB8" s="55"/>
      <c r="BC8" s="55"/>
      <c r="BD8" s="55"/>
      <c r="BE8" s="55"/>
      <c r="BF8" s="55"/>
      <c r="BG8" s="54"/>
      <c r="BH8" s="55"/>
      <c r="BI8" s="55"/>
      <c r="BJ8" s="55"/>
      <c r="BK8" s="55"/>
      <c r="BL8" s="55"/>
      <c r="BM8" s="72"/>
      <c r="BN8" s="18"/>
    </row>
    <row r="9" s="1" customFormat="1" ht="40.15" customHeight="1" spans="2:66">
      <c r="B9" s="25" t="s">
        <v>15</v>
      </c>
      <c r="C9" s="26" t="s">
        <v>16</v>
      </c>
      <c r="D9" s="26" t="s">
        <v>17</v>
      </c>
      <c r="E9" s="26" t="s">
        <v>61</v>
      </c>
      <c r="F9" s="26" t="s">
        <v>18</v>
      </c>
      <c r="G9" s="26" t="s">
        <v>19</v>
      </c>
      <c r="H9" s="26" t="s">
        <v>20</v>
      </c>
      <c r="I9" s="56"/>
      <c r="J9" s="57" t="str">
        <f ca="1" t="shared" ref="J9:BM9" si="1">LEFT(TEXT(J7,"aaa"),1)</f>
        <v>六</v>
      </c>
      <c r="K9" s="57" t="str">
        <f ca="1" t="shared" si="1"/>
        <v>日</v>
      </c>
      <c r="L9" s="57" t="str">
        <f ca="1" t="shared" si="1"/>
        <v>一</v>
      </c>
      <c r="M9" s="57" t="str">
        <f ca="1" t="shared" si="1"/>
        <v>二</v>
      </c>
      <c r="N9" s="57" t="str">
        <f ca="1" t="shared" si="1"/>
        <v>三</v>
      </c>
      <c r="O9" s="57" t="str">
        <f ca="1" t="shared" si="1"/>
        <v>四</v>
      </c>
      <c r="P9" s="57" t="str">
        <f ca="1" t="shared" si="1"/>
        <v>五</v>
      </c>
      <c r="Q9" s="57" t="str">
        <f ca="1" t="shared" si="1"/>
        <v>六</v>
      </c>
      <c r="R9" s="57" t="str">
        <f ca="1" t="shared" si="1"/>
        <v>日</v>
      </c>
      <c r="S9" s="57" t="str">
        <f ca="1" t="shared" si="1"/>
        <v>一</v>
      </c>
      <c r="T9" s="57" t="str">
        <f ca="1" t="shared" si="1"/>
        <v>二</v>
      </c>
      <c r="U9" s="57" t="str">
        <f ca="1" t="shared" si="1"/>
        <v>三</v>
      </c>
      <c r="V9" s="57" t="str">
        <f ca="1" t="shared" si="1"/>
        <v>四</v>
      </c>
      <c r="W9" s="57" t="str">
        <f ca="1" t="shared" si="1"/>
        <v>五</v>
      </c>
      <c r="X9" s="57" t="str">
        <f ca="1" t="shared" si="1"/>
        <v>六</v>
      </c>
      <c r="Y9" s="57" t="str">
        <f ca="1" t="shared" si="1"/>
        <v>日</v>
      </c>
      <c r="Z9" s="57" t="str">
        <f ca="1" t="shared" si="1"/>
        <v>一</v>
      </c>
      <c r="AA9" s="57" t="str">
        <f ca="1" t="shared" si="1"/>
        <v>二</v>
      </c>
      <c r="AB9" s="57" t="str">
        <f ca="1" t="shared" si="1"/>
        <v>三</v>
      </c>
      <c r="AC9" s="57" t="str">
        <f ca="1" t="shared" si="1"/>
        <v>四</v>
      </c>
      <c r="AD9" s="57" t="str">
        <f ca="1" t="shared" si="1"/>
        <v>五</v>
      </c>
      <c r="AE9" s="57" t="str">
        <f ca="1" t="shared" si="1"/>
        <v>六</v>
      </c>
      <c r="AF9" s="57" t="str">
        <f ca="1" t="shared" si="1"/>
        <v>日</v>
      </c>
      <c r="AG9" s="57" t="str">
        <f ca="1" t="shared" si="1"/>
        <v>一</v>
      </c>
      <c r="AH9" s="57" t="str">
        <f ca="1" t="shared" si="1"/>
        <v>二</v>
      </c>
      <c r="AI9" s="57" t="str">
        <f ca="1" t="shared" si="1"/>
        <v>三</v>
      </c>
      <c r="AJ9" s="57" t="str">
        <f ca="1" t="shared" si="1"/>
        <v>四</v>
      </c>
      <c r="AK9" s="57" t="str">
        <f ca="1" t="shared" si="1"/>
        <v>五</v>
      </c>
      <c r="AL9" s="57" t="str">
        <f ca="1" t="shared" si="1"/>
        <v>六</v>
      </c>
      <c r="AM9" s="57" t="str">
        <f ca="1" t="shared" si="1"/>
        <v>日</v>
      </c>
      <c r="AN9" s="57" t="str">
        <f ca="1" t="shared" si="1"/>
        <v>一</v>
      </c>
      <c r="AO9" s="57" t="str">
        <f ca="1" t="shared" si="1"/>
        <v>二</v>
      </c>
      <c r="AP9" s="57" t="str">
        <f ca="1" t="shared" si="1"/>
        <v>三</v>
      </c>
      <c r="AQ9" s="57" t="str">
        <f ca="1" t="shared" si="1"/>
        <v>四</v>
      </c>
      <c r="AR9" s="57" t="str">
        <f ca="1" t="shared" si="1"/>
        <v>五</v>
      </c>
      <c r="AS9" s="57" t="str">
        <f ca="1" t="shared" si="1"/>
        <v>六</v>
      </c>
      <c r="AT9" s="57" t="str">
        <f ca="1" t="shared" si="1"/>
        <v>日</v>
      </c>
      <c r="AU9" s="57" t="str">
        <f ca="1" t="shared" si="1"/>
        <v>一</v>
      </c>
      <c r="AV9" s="57" t="str">
        <f ca="1" t="shared" si="1"/>
        <v>二</v>
      </c>
      <c r="AW9" s="57" t="str">
        <f ca="1" t="shared" si="1"/>
        <v>三</v>
      </c>
      <c r="AX9" s="57" t="str">
        <f ca="1" t="shared" si="1"/>
        <v>四</v>
      </c>
      <c r="AY9" s="57" t="str">
        <f ca="1" t="shared" si="1"/>
        <v>五</v>
      </c>
      <c r="AZ9" s="57" t="str">
        <f ca="1" t="shared" si="1"/>
        <v>六</v>
      </c>
      <c r="BA9" s="57" t="str">
        <f ca="1" t="shared" si="1"/>
        <v>日</v>
      </c>
      <c r="BB9" s="57" t="str">
        <f ca="1" t="shared" si="1"/>
        <v>一</v>
      </c>
      <c r="BC9" s="57" t="str">
        <f ca="1" t="shared" si="1"/>
        <v>二</v>
      </c>
      <c r="BD9" s="57" t="str">
        <f ca="1" t="shared" si="1"/>
        <v>三</v>
      </c>
      <c r="BE9" s="57" t="str">
        <f ca="1" t="shared" si="1"/>
        <v>四</v>
      </c>
      <c r="BF9" s="57" t="str">
        <f ca="1" t="shared" si="1"/>
        <v>五</v>
      </c>
      <c r="BG9" s="57" t="str">
        <f ca="1" t="shared" si="1"/>
        <v>六</v>
      </c>
      <c r="BH9" s="57" t="str">
        <f ca="1" t="shared" si="1"/>
        <v>日</v>
      </c>
      <c r="BI9" s="57" t="str">
        <f ca="1" t="shared" si="1"/>
        <v>一</v>
      </c>
      <c r="BJ9" s="57" t="str">
        <f ca="1" t="shared" si="1"/>
        <v>二</v>
      </c>
      <c r="BK9" s="57" t="str">
        <f ca="1" t="shared" si="1"/>
        <v>三</v>
      </c>
      <c r="BL9" s="57" t="str">
        <f ca="1" t="shared" si="1"/>
        <v>四</v>
      </c>
      <c r="BM9" s="57" t="str">
        <f ca="1" t="shared" si="1"/>
        <v>五</v>
      </c>
      <c r="BN9" s="18"/>
    </row>
    <row r="10" s="1" customFormat="1" ht="30" hidden="1" customHeight="1" spans="2:66">
      <c r="B10" s="27"/>
      <c r="C10" s="28"/>
      <c r="D10" s="29"/>
      <c r="E10" s="29"/>
      <c r="F10" s="28"/>
      <c r="G10" s="30"/>
      <c r="H10" s="31"/>
      <c r="I10" s="1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18"/>
    </row>
    <row r="11" s="2" customFormat="1" ht="40.15" customHeight="1" spans="2:66">
      <c r="B11" s="32" t="s">
        <v>62</v>
      </c>
      <c r="C11" s="33" t="s">
        <v>9</v>
      </c>
      <c r="D11" s="33"/>
      <c r="E11" s="33" t="s">
        <v>99</v>
      </c>
      <c r="F11" s="34">
        <f>AVERAGE(F12:F15)</f>
        <v>0.25</v>
      </c>
      <c r="G11" s="35">
        <v>45823</v>
      </c>
      <c r="H11" s="31">
        <v>1</v>
      </c>
      <c r="I11" s="59"/>
      <c r="J11" s="60" t="str">
        <f ca="1" t="shared" ref="J11:J29" si="2">IF(AND($C11="目标",J$7&gt;=$G11,J$7&lt;=$G11+$H11-1),2,IF(AND($C11="里程碑",J$7&gt;=$G11,J$7&lt;=$G11+$H11-1),1,""))</f>
        <v/>
      </c>
      <c r="K11" s="61" t="str">
        <f ca="1" t="shared" ref="K11:K29" si="3">IF(AND($C11="目标",K$7&gt;=$G11,K$7&lt;=$G11+$H11-1),2,IF(AND($C11="里程碑",K$7&gt;=$G11,K$7&lt;=$G11+$H11-1),1,""))</f>
        <v/>
      </c>
      <c r="L11" s="61" t="str">
        <f ca="1" t="shared" ref="L11:L29" si="4">IF(AND($C11="目标",L$7&gt;=$G11,L$7&lt;=$G11+$H11-1),2,IF(AND($C11="里程碑",L$7&gt;=$G11,L$7&lt;=$G11+$H11-1),1,""))</f>
        <v/>
      </c>
      <c r="M11" s="61" t="str">
        <f ca="1" t="shared" ref="M11:M29" si="5">IF(AND($C11="目标",M$7&gt;=$G11,M$7&lt;=$G11+$H11-1),2,IF(AND($C11="里程碑",M$7&gt;=$G11,M$7&lt;=$G11+$H11-1),1,""))</f>
        <v/>
      </c>
      <c r="N11" s="61" t="str">
        <f ca="1" t="shared" ref="N11:N29" si="6">IF(AND($C11="目标",N$7&gt;=$G11,N$7&lt;=$G11+$H11-1),2,IF(AND($C11="里程碑",N$7&gt;=$G11,N$7&lt;=$G11+$H11-1),1,""))</f>
        <v/>
      </c>
      <c r="O11" s="61" t="str">
        <f ca="1" t="shared" ref="O11:O29" si="7">IF(AND($C11="目标",O$7&gt;=$G11,O$7&lt;=$G11+$H11-1),2,IF(AND($C11="里程碑",O$7&gt;=$G11,O$7&lt;=$G11+$H11-1),1,""))</f>
        <v/>
      </c>
      <c r="P11" s="61" t="str">
        <f ca="1" t="shared" ref="P11:P29" si="8">IF(AND($C11="目标",P$7&gt;=$G11,P$7&lt;=$G11+$H11-1),2,IF(AND($C11="里程碑",P$7&gt;=$G11,P$7&lt;=$G11+$H11-1),1,""))</f>
        <v/>
      </c>
      <c r="Q11" s="61" t="str">
        <f ca="1" t="shared" ref="Q11:Q29" si="9">IF(AND($C11="目标",Q$7&gt;=$G11,Q$7&lt;=$G11+$H11-1),2,IF(AND($C11="里程碑",Q$7&gt;=$G11,Q$7&lt;=$G11+$H11-1),1,""))</f>
        <v/>
      </c>
      <c r="R11" s="61" t="str">
        <f ca="1" t="shared" ref="R11:R29" si="10">IF(AND($C11="目标",R$7&gt;=$G11,R$7&lt;=$G11+$H11-1),2,IF(AND($C11="里程碑",R$7&gt;=$G11,R$7&lt;=$G11+$H11-1),1,""))</f>
        <v/>
      </c>
      <c r="S11" s="61" t="str">
        <f ca="1" t="shared" ref="S11:S29" si="11">IF(AND($C11="目标",S$7&gt;=$G11,S$7&lt;=$G11+$H11-1),2,IF(AND($C11="里程碑",S$7&gt;=$G11,S$7&lt;=$G11+$H11-1),1,""))</f>
        <v/>
      </c>
      <c r="T11" s="61" t="str">
        <f ca="1" t="shared" ref="T11:T29" si="12">IF(AND($C11="目标",T$7&gt;=$G11,T$7&lt;=$G11+$H11-1),2,IF(AND($C11="里程碑",T$7&gt;=$G11,T$7&lt;=$G11+$H11-1),1,""))</f>
        <v/>
      </c>
      <c r="U11" s="61" t="str">
        <f ca="1" t="shared" ref="U11:U29" si="13">IF(AND($C11="目标",U$7&gt;=$G11,U$7&lt;=$G11+$H11-1),2,IF(AND($C11="里程碑",U$7&gt;=$G11,U$7&lt;=$G11+$H11-1),1,""))</f>
        <v/>
      </c>
      <c r="V11" s="61" t="str">
        <f ca="1" t="shared" ref="V11:V29" si="14">IF(AND($C11="目标",V$7&gt;=$G11,V$7&lt;=$G11+$H11-1),2,IF(AND($C11="里程碑",V$7&gt;=$G11,V$7&lt;=$G11+$H11-1),1,""))</f>
        <v/>
      </c>
      <c r="W11" s="61" t="str">
        <f ca="1" t="shared" ref="W11:W29" si="15">IF(AND($C11="目标",W$7&gt;=$G11,W$7&lt;=$G11+$H11-1),2,IF(AND($C11="里程碑",W$7&gt;=$G11,W$7&lt;=$G11+$H11-1),1,""))</f>
        <v/>
      </c>
      <c r="X11" s="61" t="str">
        <f ca="1" t="shared" ref="X11:X29" si="16">IF(AND($C11="目标",X$7&gt;=$G11,X$7&lt;=$G11+$H11-1),2,IF(AND($C11="里程碑",X$7&gt;=$G11,X$7&lt;=$G11+$H11-1),1,""))</f>
        <v/>
      </c>
      <c r="Y11" s="61" t="str">
        <f ca="1" t="shared" ref="Y11:Y29" si="17">IF(AND($C11="目标",Y$7&gt;=$G11,Y$7&lt;=$G11+$H11-1),2,IF(AND($C11="里程碑",Y$7&gt;=$G11,Y$7&lt;=$G11+$H11-1),1,""))</f>
        <v/>
      </c>
      <c r="Z11" s="61" t="str">
        <f ca="1" t="shared" ref="Z11:Z29" si="18">IF(AND($C11="目标",Z$7&gt;=$G11,Z$7&lt;=$G11+$H11-1),2,IF(AND($C11="里程碑",Z$7&gt;=$G11,Z$7&lt;=$G11+$H11-1),1,""))</f>
        <v/>
      </c>
      <c r="AA11" s="61" t="str">
        <f ca="1" t="shared" ref="AA11:AA29" si="19">IF(AND($C11="目标",AA$7&gt;=$G11,AA$7&lt;=$G11+$H11-1),2,IF(AND($C11="里程碑",AA$7&gt;=$G11,AA$7&lt;=$G11+$H11-1),1,""))</f>
        <v/>
      </c>
      <c r="AB11" s="61" t="str">
        <f ca="1" t="shared" ref="AB11:AB29" si="20">IF(AND($C11="目标",AB$7&gt;=$G11,AB$7&lt;=$G11+$H11-1),2,IF(AND($C11="里程碑",AB$7&gt;=$G11,AB$7&lt;=$G11+$H11-1),1,""))</f>
        <v/>
      </c>
      <c r="AC11" s="61" t="str">
        <f ca="1" t="shared" ref="AC11:AC29" si="21">IF(AND($C11="目标",AC$7&gt;=$G11,AC$7&lt;=$G11+$H11-1),2,IF(AND($C11="里程碑",AC$7&gt;=$G11,AC$7&lt;=$G11+$H11-1),1,""))</f>
        <v/>
      </c>
      <c r="AD11" s="61" t="str">
        <f ca="1" t="shared" ref="AD11:AD29" si="22">IF(AND($C11="目标",AD$7&gt;=$G11,AD$7&lt;=$G11+$H11-1),2,IF(AND($C11="里程碑",AD$7&gt;=$G11,AD$7&lt;=$G11+$H11-1),1,""))</f>
        <v/>
      </c>
      <c r="AE11" s="61" t="str">
        <f ca="1" t="shared" ref="AE11:AE29" si="23">IF(AND($C11="目标",AE$7&gt;=$G11,AE$7&lt;=$G11+$H11-1),2,IF(AND($C11="里程碑",AE$7&gt;=$G11,AE$7&lt;=$G11+$H11-1),1,""))</f>
        <v/>
      </c>
      <c r="AF11" s="61" t="str">
        <f ca="1" t="shared" ref="AF11:AF29" si="24">IF(AND($C11="目标",AF$7&gt;=$G11,AF$7&lt;=$G11+$H11-1),2,IF(AND($C11="里程碑",AF$7&gt;=$G11,AF$7&lt;=$G11+$H11-1),1,""))</f>
        <v/>
      </c>
      <c r="AG11" s="61" t="str">
        <f ca="1" t="shared" ref="AG11:AG29" si="25">IF(AND($C11="目标",AG$7&gt;=$G11,AG$7&lt;=$G11+$H11-1),2,IF(AND($C11="里程碑",AG$7&gt;=$G11,AG$7&lt;=$G11+$H11-1),1,""))</f>
        <v/>
      </c>
      <c r="AH11" s="61" t="str">
        <f ca="1" t="shared" ref="AH11:AH29" si="26">IF(AND($C11="目标",AH$7&gt;=$G11,AH$7&lt;=$G11+$H11-1),2,IF(AND($C11="里程碑",AH$7&gt;=$G11,AH$7&lt;=$G11+$H11-1),1,""))</f>
        <v/>
      </c>
      <c r="AI11" s="61" t="str">
        <f ca="1" t="shared" ref="AI11:AI29" si="27">IF(AND($C11="目标",AI$7&gt;=$G11,AI$7&lt;=$G11+$H11-1),2,IF(AND($C11="里程碑",AI$7&gt;=$G11,AI$7&lt;=$G11+$H11-1),1,""))</f>
        <v/>
      </c>
      <c r="AJ11" s="61" t="str">
        <f ca="1" t="shared" ref="AJ11:AJ29" si="28">IF(AND($C11="目标",AJ$7&gt;=$G11,AJ$7&lt;=$G11+$H11-1),2,IF(AND($C11="里程碑",AJ$7&gt;=$G11,AJ$7&lt;=$G11+$H11-1),1,""))</f>
        <v/>
      </c>
      <c r="AK11" s="61" t="str">
        <f ca="1" t="shared" ref="AK11:AK29" si="29">IF(AND($C11="目标",AK$7&gt;=$G11,AK$7&lt;=$G11+$H11-1),2,IF(AND($C11="里程碑",AK$7&gt;=$G11,AK$7&lt;=$G11+$H11-1),1,""))</f>
        <v/>
      </c>
      <c r="AL11" s="61" t="str">
        <f ca="1" t="shared" ref="AL11:AL29" si="30">IF(AND($C11="目标",AL$7&gt;=$G11,AL$7&lt;=$G11+$H11-1),2,IF(AND($C11="里程碑",AL$7&gt;=$G11,AL$7&lt;=$G11+$H11-1),1,""))</f>
        <v/>
      </c>
      <c r="AM11" s="61" t="str">
        <f ca="1" t="shared" ref="AM11:AM29" si="31">IF(AND($C11="目标",AM$7&gt;=$G11,AM$7&lt;=$G11+$H11-1),2,IF(AND($C11="里程碑",AM$7&gt;=$G11,AM$7&lt;=$G11+$H11-1),1,""))</f>
        <v/>
      </c>
      <c r="AN11" s="61" t="str">
        <f ca="1" t="shared" ref="AN11:AN29" si="32">IF(AND($C11="目标",AN$7&gt;=$G11,AN$7&lt;=$G11+$H11-1),2,IF(AND($C11="里程碑",AN$7&gt;=$G11,AN$7&lt;=$G11+$H11-1),1,""))</f>
        <v/>
      </c>
      <c r="AO11" s="61" t="str">
        <f ca="1" t="shared" ref="AO11:AO29" si="33">IF(AND($C11="目标",AO$7&gt;=$G11,AO$7&lt;=$G11+$H11-1),2,IF(AND($C11="里程碑",AO$7&gt;=$G11,AO$7&lt;=$G11+$H11-1),1,""))</f>
        <v/>
      </c>
      <c r="AP11" s="61" t="str">
        <f ca="1" t="shared" ref="AP11:AP29" si="34">IF(AND($C11="目标",AP$7&gt;=$G11,AP$7&lt;=$G11+$H11-1),2,IF(AND($C11="里程碑",AP$7&gt;=$G11,AP$7&lt;=$G11+$H11-1),1,""))</f>
        <v/>
      </c>
      <c r="AQ11" s="61" t="str">
        <f ca="1" t="shared" ref="AQ11:AQ29" si="35">IF(AND($C11="目标",AQ$7&gt;=$G11,AQ$7&lt;=$G11+$H11-1),2,IF(AND($C11="里程碑",AQ$7&gt;=$G11,AQ$7&lt;=$G11+$H11-1),1,""))</f>
        <v/>
      </c>
      <c r="AR11" s="61" t="str">
        <f ca="1" t="shared" ref="AR11:AR29" si="36">IF(AND($C11="目标",AR$7&gt;=$G11,AR$7&lt;=$G11+$H11-1),2,IF(AND($C11="里程碑",AR$7&gt;=$G11,AR$7&lt;=$G11+$H11-1),1,""))</f>
        <v/>
      </c>
      <c r="AS11" s="61" t="str">
        <f ca="1" t="shared" ref="AS11:AS29" si="37">IF(AND($C11="目标",AS$7&gt;=$G11,AS$7&lt;=$G11+$H11-1),2,IF(AND($C11="里程碑",AS$7&gt;=$G11,AS$7&lt;=$G11+$H11-1),1,""))</f>
        <v/>
      </c>
      <c r="AT11" s="61" t="str">
        <f ca="1" t="shared" ref="AT11:AT29" si="38">IF(AND($C11="目标",AT$7&gt;=$G11,AT$7&lt;=$G11+$H11-1),2,IF(AND($C11="里程碑",AT$7&gt;=$G11,AT$7&lt;=$G11+$H11-1),1,""))</f>
        <v/>
      </c>
      <c r="AU11" s="61" t="str">
        <f ca="1" t="shared" ref="AU11:AU29" si="39">IF(AND($C11="目标",AU$7&gt;=$G11,AU$7&lt;=$G11+$H11-1),2,IF(AND($C11="里程碑",AU$7&gt;=$G11,AU$7&lt;=$G11+$H11-1),1,""))</f>
        <v/>
      </c>
      <c r="AV11" s="61" t="str">
        <f ca="1" t="shared" ref="AV11:AV29" si="40">IF(AND($C11="目标",AV$7&gt;=$G11,AV$7&lt;=$G11+$H11-1),2,IF(AND($C11="里程碑",AV$7&gt;=$G11,AV$7&lt;=$G11+$H11-1),1,""))</f>
        <v/>
      </c>
      <c r="AW11" s="61" t="str">
        <f ca="1" t="shared" ref="AW11:AW29" si="41">IF(AND($C11="目标",AW$7&gt;=$G11,AW$7&lt;=$G11+$H11-1),2,IF(AND($C11="里程碑",AW$7&gt;=$G11,AW$7&lt;=$G11+$H11-1),1,""))</f>
        <v/>
      </c>
      <c r="AX11" s="61" t="str">
        <f ca="1" t="shared" ref="AX11:AX29" si="42">IF(AND($C11="目标",AX$7&gt;=$G11,AX$7&lt;=$G11+$H11-1),2,IF(AND($C11="里程碑",AX$7&gt;=$G11,AX$7&lt;=$G11+$H11-1),1,""))</f>
        <v/>
      </c>
      <c r="AY11" s="61" t="str">
        <f ca="1" t="shared" ref="AY11:AY29" si="43">IF(AND($C11="目标",AY$7&gt;=$G11,AY$7&lt;=$G11+$H11-1),2,IF(AND($C11="里程碑",AY$7&gt;=$G11,AY$7&lt;=$G11+$H11-1),1,""))</f>
        <v/>
      </c>
      <c r="AZ11" s="61" t="str">
        <f ca="1" t="shared" ref="AZ11:AZ29" si="44">IF(AND($C11="目标",AZ$7&gt;=$G11,AZ$7&lt;=$G11+$H11-1),2,IF(AND($C11="里程碑",AZ$7&gt;=$G11,AZ$7&lt;=$G11+$H11-1),1,""))</f>
        <v/>
      </c>
      <c r="BA11" s="61" t="str">
        <f ca="1" t="shared" ref="BA11:BA29" si="45">IF(AND($C11="目标",BA$7&gt;=$G11,BA$7&lt;=$G11+$H11-1),2,IF(AND($C11="里程碑",BA$7&gt;=$G11,BA$7&lt;=$G11+$H11-1),1,""))</f>
        <v/>
      </c>
      <c r="BB11" s="61" t="str">
        <f ca="1" t="shared" ref="BB11:BB29" si="46">IF(AND($C11="目标",BB$7&gt;=$G11,BB$7&lt;=$G11+$H11-1),2,IF(AND($C11="里程碑",BB$7&gt;=$G11,BB$7&lt;=$G11+$H11-1),1,""))</f>
        <v/>
      </c>
      <c r="BC11" s="61" t="str">
        <f ca="1" t="shared" ref="BC11:BC29" si="47">IF(AND($C11="目标",BC$7&gt;=$G11,BC$7&lt;=$G11+$H11-1),2,IF(AND($C11="里程碑",BC$7&gt;=$G11,BC$7&lt;=$G11+$H11-1),1,""))</f>
        <v/>
      </c>
      <c r="BD11" s="61" t="str">
        <f ca="1" t="shared" ref="BD11:BD29" si="48">IF(AND($C11="目标",BD$7&gt;=$G11,BD$7&lt;=$G11+$H11-1),2,IF(AND($C11="里程碑",BD$7&gt;=$G11,BD$7&lt;=$G11+$H11-1),1,""))</f>
        <v/>
      </c>
      <c r="BE11" s="61" t="str">
        <f ca="1" t="shared" ref="BE11:BE29" si="49">IF(AND($C11="目标",BE$7&gt;=$G11,BE$7&lt;=$G11+$H11-1),2,IF(AND($C11="里程碑",BE$7&gt;=$G11,BE$7&lt;=$G11+$H11-1),1,""))</f>
        <v/>
      </c>
      <c r="BF11" s="61" t="str">
        <f ca="1" t="shared" ref="BF11:BF29" si="50">IF(AND($C11="目标",BF$7&gt;=$G11,BF$7&lt;=$G11+$H11-1),2,IF(AND($C11="里程碑",BF$7&gt;=$G11,BF$7&lt;=$G11+$H11-1),1,""))</f>
        <v/>
      </c>
      <c r="BG11" s="61" t="str">
        <f ca="1" t="shared" ref="BG11:BG29" si="51">IF(AND($C11="目标",BG$7&gt;=$G11,BG$7&lt;=$G11+$H11-1),2,IF(AND($C11="里程碑",BG$7&gt;=$G11,BG$7&lt;=$G11+$H11-1),1,""))</f>
        <v/>
      </c>
      <c r="BH11" s="61" t="str">
        <f ca="1" t="shared" ref="BH11:BH29" si="52">IF(AND($C11="目标",BH$7&gt;=$G11,BH$7&lt;=$G11+$H11-1),2,IF(AND($C11="里程碑",BH$7&gt;=$G11,BH$7&lt;=$G11+$H11-1),1,""))</f>
        <v/>
      </c>
      <c r="BI11" s="61" t="str">
        <f ca="1" t="shared" ref="BI11:BI29" si="53">IF(AND($C11="目标",BI$7&gt;=$G11,BI$7&lt;=$G11+$H11-1),2,IF(AND($C11="里程碑",BI$7&gt;=$G11,BI$7&lt;=$G11+$H11-1),1,""))</f>
        <v/>
      </c>
      <c r="BJ11" s="61" t="str">
        <f ca="1" t="shared" ref="BJ11:BJ29" si="54">IF(AND($C11="目标",BJ$7&gt;=$G11,BJ$7&lt;=$G11+$H11-1),2,IF(AND($C11="里程碑",BJ$7&gt;=$G11,BJ$7&lt;=$G11+$H11-1),1,""))</f>
        <v/>
      </c>
      <c r="BK11" s="61" t="str">
        <f ca="1" t="shared" ref="BK11:BK29" si="55">IF(AND($C11="目标",BK$7&gt;=$G11,BK$7&lt;=$G11+$H11-1),2,IF(AND($C11="里程碑",BK$7&gt;=$G11,BK$7&lt;=$G11+$H11-1),1,""))</f>
        <v/>
      </c>
      <c r="BL11" s="61" t="str">
        <f ca="1" t="shared" ref="BL11:BL29" si="56">IF(AND($C11="目标",BL$7&gt;=$G11,BL$7&lt;=$G11+$H11-1),2,IF(AND($C11="里程碑",BL$7&gt;=$G11,BL$7&lt;=$G11+$H11-1),1,""))</f>
        <v/>
      </c>
      <c r="BM11" s="61" t="str">
        <f ca="1" t="shared" ref="BM11:BM29" si="57">IF(AND($C11="目标",BM$7&gt;=$G11,BM$7&lt;=$G11+$H11-1),2,IF(AND($C11="里程碑",BM$7&gt;=$G11,BM$7&lt;=$G11+$H11-1),1,""))</f>
        <v/>
      </c>
      <c r="BN11" s="9"/>
    </row>
    <row r="12" s="2" customFormat="1" ht="40.15" customHeight="1" spans="2:66">
      <c r="B12" s="36" t="s">
        <v>63</v>
      </c>
      <c r="C12" s="33" t="s">
        <v>9</v>
      </c>
      <c r="D12" s="33" t="s">
        <v>25</v>
      </c>
      <c r="E12" s="33" t="s">
        <v>99</v>
      </c>
      <c r="F12" s="34">
        <v>0</v>
      </c>
      <c r="G12" s="35">
        <v>45823</v>
      </c>
      <c r="H12" s="31">
        <v>1</v>
      </c>
      <c r="I12" s="59"/>
      <c r="J12" s="60" t="str">
        <f ca="1" t="shared" si="2"/>
        <v/>
      </c>
      <c r="K12" s="61" t="str">
        <f ca="1" t="shared" si="3"/>
        <v/>
      </c>
      <c r="L12" s="61" t="str">
        <f ca="1" t="shared" si="4"/>
        <v/>
      </c>
      <c r="M12" s="61" t="str">
        <f ca="1" t="shared" si="5"/>
        <v/>
      </c>
      <c r="N12" s="61" t="str">
        <f ca="1" t="shared" si="6"/>
        <v/>
      </c>
      <c r="O12" s="61" t="str">
        <f ca="1" t="shared" si="7"/>
        <v/>
      </c>
      <c r="P12" s="61" t="str">
        <f ca="1" t="shared" si="8"/>
        <v/>
      </c>
      <c r="Q12" s="61" t="str">
        <f ca="1" t="shared" si="9"/>
        <v/>
      </c>
      <c r="R12" s="61" t="str">
        <f ca="1" t="shared" si="10"/>
        <v/>
      </c>
      <c r="S12" s="61" t="str">
        <f ca="1" t="shared" si="11"/>
        <v/>
      </c>
      <c r="T12" s="61" t="str">
        <f ca="1" t="shared" si="12"/>
        <v/>
      </c>
      <c r="U12" s="61" t="str">
        <f ca="1" t="shared" si="13"/>
        <v/>
      </c>
      <c r="V12" s="61" t="str">
        <f ca="1" t="shared" si="14"/>
        <v/>
      </c>
      <c r="W12" s="61" t="str">
        <f ca="1" t="shared" si="15"/>
        <v/>
      </c>
      <c r="X12" s="61" t="str">
        <f ca="1" t="shared" si="16"/>
        <v/>
      </c>
      <c r="Y12" s="61" t="str">
        <f ca="1" t="shared" si="17"/>
        <v/>
      </c>
      <c r="Z12" s="61" t="str">
        <f ca="1" t="shared" si="18"/>
        <v/>
      </c>
      <c r="AA12" s="61" t="str">
        <f ca="1" t="shared" si="19"/>
        <v/>
      </c>
      <c r="AB12" s="61" t="str">
        <f ca="1" t="shared" si="20"/>
        <v/>
      </c>
      <c r="AC12" s="61" t="str">
        <f ca="1" t="shared" si="21"/>
        <v/>
      </c>
      <c r="AD12" s="61" t="str">
        <f ca="1" t="shared" si="22"/>
        <v/>
      </c>
      <c r="AE12" s="61" t="str">
        <f ca="1" t="shared" si="23"/>
        <v/>
      </c>
      <c r="AF12" s="61" t="str">
        <f ca="1" t="shared" si="24"/>
        <v/>
      </c>
      <c r="AG12" s="61" t="str">
        <f ca="1" t="shared" si="25"/>
        <v/>
      </c>
      <c r="AH12" s="61" t="str">
        <f ca="1" t="shared" si="26"/>
        <v/>
      </c>
      <c r="AI12" s="61" t="str">
        <f ca="1" t="shared" si="27"/>
        <v/>
      </c>
      <c r="AJ12" s="61" t="str">
        <f ca="1" t="shared" si="28"/>
        <v/>
      </c>
      <c r="AK12" s="61" t="str">
        <f ca="1" t="shared" si="29"/>
        <v/>
      </c>
      <c r="AL12" s="61" t="str">
        <f ca="1" t="shared" si="30"/>
        <v/>
      </c>
      <c r="AM12" s="61" t="str">
        <f ca="1" t="shared" si="31"/>
        <v/>
      </c>
      <c r="AN12" s="61" t="str">
        <f ca="1" t="shared" si="32"/>
        <v/>
      </c>
      <c r="AO12" s="61" t="str">
        <f ca="1" t="shared" si="33"/>
        <v/>
      </c>
      <c r="AP12" s="61" t="str">
        <f ca="1" t="shared" si="34"/>
        <v/>
      </c>
      <c r="AQ12" s="61" t="str">
        <f ca="1" t="shared" si="35"/>
        <v/>
      </c>
      <c r="AR12" s="61" t="str">
        <f ca="1" t="shared" si="36"/>
        <v/>
      </c>
      <c r="AS12" s="61" t="str">
        <f ca="1" t="shared" si="37"/>
        <v/>
      </c>
      <c r="AT12" s="61" t="str">
        <f ca="1" t="shared" si="38"/>
        <v/>
      </c>
      <c r="AU12" s="61" t="str">
        <f ca="1" t="shared" si="39"/>
        <v/>
      </c>
      <c r="AV12" s="61" t="str">
        <f ca="1" t="shared" si="40"/>
        <v/>
      </c>
      <c r="AW12" s="61" t="str">
        <f ca="1" t="shared" si="41"/>
        <v/>
      </c>
      <c r="AX12" s="61" t="str">
        <f ca="1" t="shared" si="42"/>
        <v/>
      </c>
      <c r="AY12" s="61" t="str">
        <f ca="1" t="shared" si="43"/>
        <v/>
      </c>
      <c r="AZ12" s="61" t="str">
        <f ca="1" t="shared" si="44"/>
        <v/>
      </c>
      <c r="BA12" s="61" t="str">
        <f ca="1" t="shared" si="45"/>
        <v/>
      </c>
      <c r="BB12" s="61" t="str">
        <f ca="1" t="shared" si="46"/>
        <v/>
      </c>
      <c r="BC12" s="61" t="str">
        <f ca="1" t="shared" si="47"/>
        <v/>
      </c>
      <c r="BD12" s="61" t="str">
        <f ca="1" t="shared" si="48"/>
        <v/>
      </c>
      <c r="BE12" s="61" t="str">
        <f ca="1" t="shared" si="49"/>
        <v/>
      </c>
      <c r="BF12" s="61" t="str">
        <f ca="1" t="shared" si="50"/>
        <v/>
      </c>
      <c r="BG12" s="61" t="str">
        <f ca="1" t="shared" si="51"/>
        <v/>
      </c>
      <c r="BH12" s="61" t="str">
        <f ca="1" t="shared" si="52"/>
        <v/>
      </c>
      <c r="BI12" s="61" t="str">
        <f ca="1" t="shared" si="53"/>
        <v/>
      </c>
      <c r="BJ12" s="61" t="str">
        <f ca="1" t="shared" si="54"/>
        <v/>
      </c>
      <c r="BK12" s="61" t="str">
        <f ca="1" t="shared" si="55"/>
        <v/>
      </c>
      <c r="BL12" s="61" t="str">
        <f ca="1" t="shared" si="56"/>
        <v/>
      </c>
      <c r="BM12" s="61" t="str">
        <f ca="1" t="shared" si="57"/>
        <v/>
      </c>
      <c r="BN12" s="9"/>
    </row>
    <row r="13" s="2" customFormat="1" ht="40.15" customHeight="1" spans="2:66">
      <c r="B13" s="36" t="s">
        <v>64</v>
      </c>
      <c r="C13" s="33" t="s">
        <v>9</v>
      </c>
      <c r="D13" s="33"/>
      <c r="E13" s="33" t="s">
        <v>99</v>
      </c>
      <c r="F13" s="34">
        <v>0</v>
      </c>
      <c r="G13" s="35">
        <v>45823</v>
      </c>
      <c r="H13" s="31">
        <v>1</v>
      </c>
      <c r="I13" s="59"/>
      <c r="J13" s="60" t="str">
        <f ca="1" t="shared" si="2"/>
        <v/>
      </c>
      <c r="K13" s="61" t="str">
        <f ca="1" t="shared" si="3"/>
        <v/>
      </c>
      <c r="L13" s="61" t="str">
        <f ca="1" t="shared" si="4"/>
        <v/>
      </c>
      <c r="M13" s="61" t="str">
        <f ca="1" t="shared" si="5"/>
        <v/>
      </c>
      <c r="N13" s="61" t="str">
        <f ca="1" t="shared" si="6"/>
        <v/>
      </c>
      <c r="O13" s="61" t="str">
        <f ca="1" t="shared" si="7"/>
        <v/>
      </c>
      <c r="P13" s="61" t="str">
        <f ca="1" t="shared" si="8"/>
        <v/>
      </c>
      <c r="Q13" s="61" t="str">
        <f ca="1" t="shared" si="9"/>
        <v/>
      </c>
      <c r="R13" s="61" t="str">
        <f ca="1" t="shared" si="10"/>
        <v/>
      </c>
      <c r="S13" s="61" t="str">
        <f ca="1" t="shared" si="11"/>
        <v/>
      </c>
      <c r="T13" s="61" t="str">
        <f ca="1" t="shared" si="12"/>
        <v/>
      </c>
      <c r="U13" s="61" t="str">
        <f ca="1" t="shared" si="13"/>
        <v/>
      </c>
      <c r="V13" s="61" t="str">
        <f ca="1" t="shared" si="14"/>
        <v/>
      </c>
      <c r="W13" s="61" t="str">
        <f ca="1" t="shared" si="15"/>
        <v/>
      </c>
      <c r="X13" s="61" t="str">
        <f ca="1" t="shared" si="16"/>
        <v/>
      </c>
      <c r="Y13" s="61" t="str">
        <f ca="1" t="shared" si="17"/>
        <v/>
      </c>
      <c r="Z13" s="61" t="str">
        <f ca="1" t="shared" si="18"/>
        <v/>
      </c>
      <c r="AA13" s="61" t="str">
        <f ca="1" t="shared" si="19"/>
        <v/>
      </c>
      <c r="AB13" s="61" t="str">
        <f ca="1" t="shared" si="20"/>
        <v/>
      </c>
      <c r="AC13" s="61" t="str">
        <f ca="1" t="shared" si="21"/>
        <v/>
      </c>
      <c r="AD13" s="61" t="str">
        <f ca="1" t="shared" si="22"/>
        <v/>
      </c>
      <c r="AE13" s="61" t="str">
        <f ca="1" t="shared" si="23"/>
        <v/>
      </c>
      <c r="AF13" s="61" t="str">
        <f ca="1" t="shared" si="24"/>
        <v/>
      </c>
      <c r="AG13" s="61" t="str">
        <f ca="1" t="shared" si="25"/>
        <v/>
      </c>
      <c r="AH13" s="61" t="str">
        <f ca="1" t="shared" si="26"/>
        <v/>
      </c>
      <c r="AI13" s="61" t="str">
        <f ca="1" t="shared" si="27"/>
        <v/>
      </c>
      <c r="AJ13" s="61" t="str">
        <f ca="1" t="shared" si="28"/>
        <v/>
      </c>
      <c r="AK13" s="61" t="str">
        <f ca="1" t="shared" si="29"/>
        <v/>
      </c>
      <c r="AL13" s="61" t="str">
        <f ca="1" t="shared" si="30"/>
        <v/>
      </c>
      <c r="AM13" s="61" t="str">
        <f ca="1" t="shared" si="31"/>
        <v/>
      </c>
      <c r="AN13" s="61" t="str">
        <f ca="1" t="shared" si="32"/>
        <v/>
      </c>
      <c r="AO13" s="61" t="str">
        <f ca="1" t="shared" si="33"/>
        <v/>
      </c>
      <c r="AP13" s="61" t="str">
        <f ca="1" t="shared" si="34"/>
        <v/>
      </c>
      <c r="AQ13" s="61" t="str">
        <f ca="1" t="shared" si="35"/>
        <v/>
      </c>
      <c r="AR13" s="61" t="str">
        <f ca="1" t="shared" si="36"/>
        <v/>
      </c>
      <c r="AS13" s="61" t="str">
        <f ca="1" t="shared" si="37"/>
        <v/>
      </c>
      <c r="AT13" s="61" t="str">
        <f ca="1" t="shared" si="38"/>
        <v/>
      </c>
      <c r="AU13" s="61" t="str">
        <f ca="1" t="shared" si="39"/>
        <v/>
      </c>
      <c r="AV13" s="61" t="str">
        <f ca="1" t="shared" si="40"/>
        <v/>
      </c>
      <c r="AW13" s="61" t="str">
        <f ca="1" t="shared" si="41"/>
        <v/>
      </c>
      <c r="AX13" s="61" t="str">
        <f ca="1" t="shared" si="42"/>
        <v/>
      </c>
      <c r="AY13" s="61" t="str">
        <f ca="1" t="shared" si="43"/>
        <v/>
      </c>
      <c r="AZ13" s="61" t="str">
        <f ca="1" t="shared" si="44"/>
        <v/>
      </c>
      <c r="BA13" s="61" t="str">
        <f ca="1" t="shared" si="45"/>
        <v/>
      </c>
      <c r="BB13" s="61" t="str">
        <f ca="1" t="shared" si="46"/>
        <v/>
      </c>
      <c r="BC13" s="61" t="str">
        <f ca="1" t="shared" si="47"/>
        <v/>
      </c>
      <c r="BD13" s="61" t="str">
        <f ca="1" t="shared" si="48"/>
        <v/>
      </c>
      <c r="BE13" s="61" t="str">
        <f ca="1" t="shared" si="49"/>
        <v/>
      </c>
      <c r="BF13" s="61" t="str">
        <f ca="1" t="shared" si="50"/>
        <v/>
      </c>
      <c r="BG13" s="61" t="str">
        <f ca="1" t="shared" si="51"/>
        <v/>
      </c>
      <c r="BH13" s="61" t="str">
        <f ca="1" t="shared" si="52"/>
        <v/>
      </c>
      <c r="BI13" s="61" t="str">
        <f ca="1" t="shared" si="53"/>
        <v/>
      </c>
      <c r="BJ13" s="61" t="str">
        <f ca="1" t="shared" si="54"/>
        <v/>
      </c>
      <c r="BK13" s="61" t="str">
        <f ca="1" t="shared" si="55"/>
        <v/>
      </c>
      <c r="BL13" s="61" t="str">
        <f ca="1" t="shared" si="56"/>
        <v/>
      </c>
      <c r="BM13" s="61" t="str">
        <f ca="1" t="shared" si="57"/>
        <v/>
      </c>
      <c r="BN13" s="9"/>
    </row>
    <row r="14" s="2" customFormat="1" ht="40.15" customHeight="1" spans="2:66">
      <c r="B14" s="36" t="s">
        <v>65</v>
      </c>
      <c r="C14" s="33" t="s">
        <v>9</v>
      </c>
      <c r="D14" s="33"/>
      <c r="E14" s="33" t="s">
        <v>99</v>
      </c>
      <c r="F14" s="34">
        <v>1</v>
      </c>
      <c r="G14" s="35">
        <v>45823</v>
      </c>
      <c r="H14" s="31">
        <v>1</v>
      </c>
      <c r="I14" s="59"/>
      <c r="J14" s="60" t="str">
        <f ca="1" t="shared" si="2"/>
        <v/>
      </c>
      <c r="K14" s="61" t="str">
        <f ca="1" t="shared" si="3"/>
        <v/>
      </c>
      <c r="L14" s="61" t="str">
        <f ca="1" t="shared" si="4"/>
        <v/>
      </c>
      <c r="M14" s="61" t="str">
        <f ca="1" t="shared" si="5"/>
        <v/>
      </c>
      <c r="N14" s="61" t="str">
        <f ca="1" t="shared" si="6"/>
        <v/>
      </c>
      <c r="O14" s="61" t="str">
        <f ca="1" t="shared" si="7"/>
        <v/>
      </c>
      <c r="P14" s="61" t="str">
        <f ca="1" t="shared" si="8"/>
        <v/>
      </c>
      <c r="Q14" s="61" t="str">
        <f ca="1" t="shared" si="9"/>
        <v/>
      </c>
      <c r="R14" s="61" t="str">
        <f ca="1" t="shared" si="10"/>
        <v/>
      </c>
      <c r="S14" s="61" t="str">
        <f ca="1" t="shared" si="11"/>
        <v/>
      </c>
      <c r="T14" s="61" t="str">
        <f ca="1" t="shared" si="12"/>
        <v/>
      </c>
      <c r="U14" s="61" t="str">
        <f ca="1" t="shared" si="13"/>
        <v/>
      </c>
      <c r="V14" s="61" t="str">
        <f ca="1" t="shared" si="14"/>
        <v/>
      </c>
      <c r="W14" s="61" t="str">
        <f ca="1" t="shared" si="15"/>
        <v/>
      </c>
      <c r="X14" s="61" t="str">
        <f ca="1" t="shared" si="16"/>
        <v/>
      </c>
      <c r="Y14" s="61" t="str">
        <f ca="1" t="shared" si="17"/>
        <v/>
      </c>
      <c r="Z14" s="61" t="str">
        <f ca="1" t="shared" si="18"/>
        <v/>
      </c>
      <c r="AA14" s="61" t="str">
        <f ca="1" t="shared" si="19"/>
        <v/>
      </c>
      <c r="AB14" s="61" t="str">
        <f ca="1" t="shared" si="20"/>
        <v/>
      </c>
      <c r="AC14" s="61" t="str">
        <f ca="1" t="shared" si="21"/>
        <v/>
      </c>
      <c r="AD14" s="61" t="str">
        <f ca="1" t="shared" si="22"/>
        <v/>
      </c>
      <c r="AE14" s="61" t="str">
        <f ca="1" t="shared" si="23"/>
        <v/>
      </c>
      <c r="AF14" s="61" t="str">
        <f ca="1" t="shared" si="24"/>
        <v/>
      </c>
      <c r="AG14" s="61" t="str">
        <f ca="1" t="shared" si="25"/>
        <v/>
      </c>
      <c r="AH14" s="61" t="str">
        <f ca="1" t="shared" si="26"/>
        <v/>
      </c>
      <c r="AI14" s="61" t="str">
        <f ca="1" t="shared" si="27"/>
        <v/>
      </c>
      <c r="AJ14" s="61" t="str">
        <f ca="1" t="shared" si="28"/>
        <v/>
      </c>
      <c r="AK14" s="61" t="str">
        <f ca="1" t="shared" si="29"/>
        <v/>
      </c>
      <c r="AL14" s="61" t="str">
        <f ca="1" t="shared" si="30"/>
        <v/>
      </c>
      <c r="AM14" s="61" t="str">
        <f ca="1" t="shared" si="31"/>
        <v/>
      </c>
      <c r="AN14" s="61" t="str">
        <f ca="1" t="shared" si="32"/>
        <v/>
      </c>
      <c r="AO14" s="61" t="str">
        <f ca="1" t="shared" si="33"/>
        <v/>
      </c>
      <c r="AP14" s="61" t="str">
        <f ca="1" t="shared" si="34"/>
        <v/>
      </c>
      <c r="AQ14" s="61" t="str">
        <f ca="1" t="shared" si="35"/>
        <v/>
      </c>
      <c r="AR14" s="61" t="str">
        <f ca="1" t="shared" si="36"/>
        <v/>
      </c>
      <c r="AS14" s="61" t="str">
        <f ca="1" t="shared" si="37"/>
        <v/>
      </c>
      <c r="AT14" s="61" t="str">
        <f ca="1" t="shared" si="38"/>
        <v/>
      </c>
      <c r="AU14" s="61" t="str">
        <f ca="1" t="shared" si="39"/>
        <v/>
      </c>
      <c r="AV14" s="61" t="str">
        <f ca="1" t="shared" si="40"/>
        <v/>
      </c>
      <c r="AW14" s="61" t="str">
        <f ca="1" t="shared" si="41"/>
        <v/>
      </c>
      <c r="AX14" s="61" t="str">
        <f ca="1" t="shared" si="42"/>
        <v/>
      </c>
      <c r="AY14" s="61" t="str">
        <f ca="1" t="shared" si="43"/>
        <v/>
      </c>
      <c r="AZ14" s="61" t="str">
        <f ca="1" t="shared" si="44"/>
        <v/>
      </c>
      <c r="BA14" s="61" t="str">
        <f ca="1" t="shared" si="45"/>
        <v/>
      </c>
      <c r="BB14" s="61" t="str">
        <f ca="1" t="shared" si="46"/>
        <v/>
      </c>
      <c r="BC14" s="61" t="str">
        <f ca="1" t="shared" si="47"/>
        <v/>
      </c>
      <c r="BD14" s="61" t="str">
        <f ca="1" t="shared" si="48"/>
        <v/>
      </c>
      <c r="BE14" s="61" t="str">
        <f ca="1" t="shared" si="49"/>
        <v/>
      </c>
      <c r="BF14" s="61" t="str">
        <f ca="1" t="shared" si="50"/>
        <v/>
      </c>
      <c r="BG14" s="61" t="str">
        <f ca="1" t="shared" si="51"/>
        <v/>
      </c>
      <c r="BH14" s="61" t="str">
        <f ca="1" t="shared" si="52"/>
        <v/>
      </c>
      <c r="BI14" s="61" t="str">
        <f ca="1" t="shared" si="53"/>
        <v/>
      </c>
      <c r="BJ14" s="61" t="str">
        <f ca="1" t="shared" si="54"/>
        <v/>
      </c>
      <c r="BK14" s="61" t="str">
        <f ca="1" t="shared" si="55"/>
        <v/>
      </c>
      <c r="BL14" s="61" t="str">
        <f ca="1" t="shared" si="56"/>
        <v/>
      </c>
      <c r="BM14" s="61" t="str">
        <f ca="1" t="shared" si="57"/>
        <v/>
      </c>
      <c r="BN14" s="9"/>
    </row>
    <row r="15" s="2" customFormat="1" ht="40.15" customHeight="1" spans="2:66">
      <c r="B15" s="36" t="s">
        <v>66</v>
      </c>
      <c r="C15" s="33" t="s">
        <v>9</v>
      </c>
      <c r="D15" s="33"/>
      <c r="E15" s="33" t="s">
        <v>99</v>
      </c>
      <c r="F15" s="34">
        <v>0</v>
      </c>
      <c r="G15" s="35">
        <v>45823</v>
      </c>
      <c r="H15" s="31">
        <v>1</v>
      </c>
      <c r="I15" s="59"/>
      <c r="J15" s="60" t="str">
        <f ca="1" t="shared" si="2"/>
        <v/>
      </c>
      <c r="K15" s="61" t="str">
        <f ca="1" t="shared" si="3"/>
        <v/>
      </c>
      <c r="L15" s="61" t="str">
        <f ca="1" t="shared" si="4"/>
        <v/>
      </c>
      <c r="M15" s="61" t="str">
        <f ca="1" t="shared" si="5"/>
        <v/>
      </c>
      <c r="N15" s="61" t="str">
        <f ca="1" t="shared" si="6"/>
        <v/>
      </c>
      <c r="O15" s="61" t="str">
        <f ca="1" t="shared" si="7"/>
        <v/>
      </c>
      <c r="P15" s="61" t="str">
        <f ca="1" t="shared" si="8"/>
        <v/>
      </c>
      <c r="Q15" s="61" t="str">
        <f ca="1" t="shared" si="9"/>
        <v/>
      </c>
      <c r="R15" s="61" t="str">
        <f ca="1" t="shared" si="10"/>
        <v/>
      </c>
      <c r="S15" s="61" t="str">
        <f ca="1" t="shared" si="11"/>
        <v/>
      </c>
      <c r="T15" s="61" t="str">
        <f ca="1" t="shared" si="12"/>
        <v/>
      </c>
      <c r="U15" s="61" t="str">
        <f ca="1" t="shared" si="13"/>
        <v/>
      </c>
      <c r="V15" s="61" t="str">
        <f ca="1" t="shared" si="14"/>
        <v/>
      </c>
      <c r="W15" s="61" t="str">
        <f ca="1" t="shared" si="15"/>
        <v/>
      </c>
      <c r="X15" s="61" t="str">
        <f ca="1" t="shared" si="16"/>
        <v/>
      </c>
      <c r="Y15" s="61" t="str">
        <f ca="1" t="shared" si="17"/>
        <v/>
      </c>
      <c r="Z15" s="61" t="str">
        <f ca="1" t="shared" si="18"/>
        <v/>
      </c>
      <c r="AA15" s="61" t="str">
        <f ca="1" t="shared" si="19"/>
        <v/>
      </c>
      <c r="AB15" s="61" t="str">
        <f ca="1" t="shared" si="20"/>
        <v/>
      </c>
      <c r="AC15" s="61" t="str">
        <f ca="1" t="shared" si="21"/>
        <v/>
      </c>
      <c r="AD15" s="61" t="str">
        <f ca="1" t="shared" si="22"/>
        <v/>
      </c>
      <c r="AE15" s="61" t="str">
        <f ca="1" t="shared" si="23"/>
        <v/>
      </c>
      <c r="AF15" s="61" t="str">
        <f ca="1" t="shared" si="24"/>
        <v/>
      </c>
      <c r="AG15" s="61" t="str">
        <f ca="1" t="shared" si="25"/>
        <v/>
      </c>
      <c r="AH15" s="61" t="str">
        <f ca="1" t="shared" si="26"/>
        <v/>
      </c>
      <c r="AI15" s="61" t="str">
        <f ca="1" t="shared" si="27"/>
        <v/>
      </c>
      <c r="AJ15" s="61" t="str">
        <f ca="1" t="shared" si="28"/>
        <v/>
      </c>
      <c r="AK15" s="61" t="str">
        <f ca="1" t="shared" si="29"/>
        <v/>
      </c>
      <c r="AL15" s="61" t="str">
        <f ca="1" t="shared" si="30"/>
        <v/>
      </c>
      <c r="AM15" s="61" t="str">
        <f ca="1" t="shared" si="31"/>
        <v/>
      </c>
      <c r="AN15" s="61" t="str">
        <f ca="1" t="shared" si="32"/>
        <v/>
      </c>
      <c r="AO15" s="61" t="str">
        <f ca="1" t="shared" si="33"/>
        <v/>
      </c>
      <c r="AP15" s="61" t="str">
        <f ca="1" t="shared" si="34"/>
        <v/>
      </c>
      <c r="AQ15" s="61" t="str">
        <f ca="1" t="shared" si="35"/>
        <v/>
      </c>
      <c r="AR15" s="61" t="str">
        <f ca="1" t="shared" si="36"/>
        <v/>
      </c>
      <c r="AS15" s="61" t="str">
        <f ca="1" t="shared" si="37"/>
        <v/>
      </c>
      <c r="AT15" s="61" t="str">
        <f ca="1" t="shared" si="38"/>
        <v/>
      </c>
      <c r="AU15" s="61" t="str">
        <f ca="1" t="shared" si="39"/>
        <v/>
      </c>
      <c r="AV15" s="61" t="str">
        <f ca="1" t="shared" si="40"/>
        <v/>
      </c>
      <c r="AW15" s="61" t="str">
        <f ca="1" t="shared" si="41"/>
        <v/>
      </c>
      <c r="AX15" s="61" t="str">
        <f ca="1" t="shared" si="42"/>
        <v/>
      </c>
      <c r="AY15" s="61" t="str">
        <f ca="1" t="shared" si="43"/>
        <v/>
      </c>
      <c r="AZ15" s="61" t="str">
        <f ca="1" t="shared" si="44"/>
        <v/>
      </c>
      <c r="BA15" s="61" t="str">
        <f ca="1" t="shared" si="45"/>
        <v/>
      </c>
      <c r="BB15" s="61" t="str">
        <f ca="1" t="shared" si="46"/>
        <v/>
      </c>
      <c r="BC15" s="61" t="str">
        <f ca="1" t="shared" si="47"/>
        <v/>
      </c>
      <c r="BD15" s="61" t="str">
        <f ca="1" t="shared" si="48"/>
        <v/>
      </c>
      <c r="BE15" s="61" t="str">
        <f ca="1" t="shared" si="49"/>
        <v/>
      </c>
      <c r="BF15" s="61" t="str">
        <f ca="1" t="shared" si="50"/>
        <v/>
      </c>
      <c r="BG15" s="61" t="str">
        <f ca="1" t="shared" si="51"/>
        <v/>
      </c>
      <c r="BH15" s="61" t="str">
        <f ca="1" t="shared" si="52"/>
        <v/>
      </c>
      <c r="BI15" s="61" t="str">
        <f ca="1" t="shared" si="53"/>
        <v/>
      </c>
      <c r="BJ15" s="61" t="str">
        <f ca="1" t="shared" si="54"/>
        <v/>
      </c>
      <c r="BK15" s="61" t="str">
        <f ca="1" t="shared" si="55"/>
        <v/>
      </c>
      <c r="BL15" s="61" t="str">
        <f ca="1" t="shared" si="56"/>
        <v/>
      </c>
      <c r="BM15" s="61" t="str">
        <f ca="1" t="shared" si="57"/>
        <v/>
      </c>
      <c r="BN15" s="9"/>
    </row>
    <row r="16" s="2" customFormat="1" ht="40.15" customHeight="1" spans="2:66">
      <c r="B16" s="32" t="s">
        <v>100</v>
      </c>
      <c r="C16" s="33" t="s">
        <v>9</v>
      </c>
      <c r="D16" s="33" t="str">
        <f>_xlfn.DISPIMG("ID_5866398AF5594788B392A5D7763B6362",1)</f>
        <v>=DISPIMG("ID_5866398AF5594788B392A5D7763B6362",1)</v>
      </c>
      <c r="E16" s="33" t="s">
        <v>99</v>
      </c>
      <c r="F16" s="34">
        <f>AVERAGE(F17:F22)</f>
        <v>0.666666666666667</v>
      </c>
      <c r="G16" s="35">
        <v>45823</v>
      </c>
      <c r="H16" s="31">
        <v>1</v>
      </c>
      <c r="I16" s="59"/>
      <c r="J16" s="60" t="str">
        <f ca="1" t="shared" si="2"/>
        <v/>
      </c>
      <c r="K16" s="61" t="str">
        <f ca="1" t="shared" si="3"/>
        <v/>
      </c>
      <c r="L16" s="61" t="str">
        <f ca="1" t="shared" si="4"/>
        <v/>
      </c>
      <c r="M16" s="61" t="str">
        <f ca="1" t="shared" si="5"/>
        <v/>
      </c>
      <c r="N16" s="61" t="str">
        <f ca="1" t="shared" si="6"/>
        <v/>
      </c>
      <c r="O16" s="61" t="str">
        <f ca="1" t="shared" si="7"/>
        <v/>
      </c>
      <c r="P16" s="61" t="str">
        <f ca="1" t="shared" si="8"/>
        <v/>
      </c>
      <c r="Q16" s="61" t="str">
        <f ca="1" t="shared" si="9"/>
        <v/>
      </c>
      <c r="R16" s="61" t="str">
        <f ca="1" t="shared" si="10"/>
        <v/>
      </c>
      <c r="S16" s="61" t="str">
        <f ca="1" t="shared" si="11"/>
        <v/>
      </c>
      <c r="T16" s="61" t="str">
        <f ca="1" t="shared" si="12"/>
        <v/>
      </c>
      <c r="U16" s="61" t="str">
        <f ca="1" t="shared" si="13"/>
        <v/>
      </c>
      <c r="V16" s="61" t="str">
        <f ca="1" t="shared" si="14"/>
        <v/>
      </c>
      <c r="W16" s="61" t="str">
        <f ca="1" t="shared" si="15"/>
        <v/>
      </c>
      <c r="X16" s="61" t="str">
        <f ca="1" t="shared" si="16"/>
        <v/>
      </c>
      <c r="Y16" s="61" t="str">
        <f ca="1" t="shared" si="17"/>
        <v/>
      </c>
      <c r="Z16" s="61" t="str">
        <f ca="1" t="shared" si="18"/>
        <v/>
      </c>
      <c r="AA16" s="61" t="str">
        <f ca="1" t="shared" si="19"/>
        <v/>
      </c>
      <c r="AB16" s="61" t="str">
        <f ca="1" t="shared" si="20"/>
        <v/>
      </c>
      <c r="AC16" s="61" t="str">
        <f ca="1" t="shared" si="21"/>
        <v/>
      </c>
      <c r="AD16" s="61" t="str">
        <f ca="1" t="shared" si="22"/>
        <v/>
      </c>
      <c r="AE16" s="61" t="str">
        <f ca="1" t="shared" si="23"/>
        <v/>
      </c>
      <c r="AF16" s="61" t="str">
        <f ca="1" t="shared" si="24"/>
        <v/>
      </c>
      <c r="AG16" s="61" t="str">
        <f ca="1" t="shared" si="25"/>
        <v/>
      </c>
      <c r="AH16" s="61" t="str">
        <f ca="1" t="shared" si="26"/>
        <v/>
      </c>
      <c r="AI16" s="61" t="str">
        <f ca="1" t="shared" si="27"/>
        <v/>
      </c>
      <c r="AJ16" s="61" t="str">
        <f ca="1" t="shared" si="28"/>
        <v/>
      </c>
      <c r="AK16" s="61" t="str">
        <f ca="1" t="shared" si="29"/>
        <v/>
      </c>
      <c r="AL16" s="61" t="str">
        <f ca="1" t="shared" si="30"/>
        <v/>
      </c>
      <c r="AM16" s="61" t="str">
        <f ca="1" t="shared" si="31"/>
        <v/>
      </c>
      <c r="AN16" s="61" t="str">
        <f ca="1" t="shared" si="32"/>
        <v/>
      </c>
      <c r="AO16" s="61" t="str">
        <f ca="1" t="shared" si="33"/>
        <v/>
      </c>
      <c r="AP16" s="61" t="str">
        <f ca="1" t="shared" si="34"/>
        <v/>
      </c>
      <c r="AQ16" s="61" t="str">
        <f ca="1" t="shared" si="35"/>
        <v/>
      </c>
      <c r="AR16" s="61" t="str">
        <f ca="1" t="shared" si="36"/>
        <v/>
      </c>
      <c r="AS16" s="61" t="str">
        <f ca="1" t="shared" si="37"/>
        <v/>
      </c>
      <c r="AT16" s="61" t="str">
        <f ca="1" t="shared" si="38"/>
        <v/>
      </c>
      <c r="AU16" s="61" t="str">
        <f ca="1" t="shared" si="39"/>
        <v/>
      </c>
      <c r="AV16" s="61" t="str">
        <f ca="1" t="shared" si="40"/>
        <v/>
      </c>
      <c r="AW16" s="61" t="str">
        <f ca="1" t="shared" si="41"/>
        <v/>
      </c>
      <c r="AX16" s="61" t="str">
        <f ca="1" t="shared" si="42"/>
        <v/>
      </c>
      <c r="AY16" s="61" t="str">
        <f ca="1" t="shared" si="43"/>
        <v/>
      </c>
      <c r="AZ16" s="61" t="str">
        <f ca="1" t="shared" si="44"/>
        <v/>
      </c>
      <c r="BA16" s="61" t="str">
        <f ca="1" t="shared" si="45"/>
        <v/>
      </c>
      <c r="BB16" s="61" t="str">
        <f ca="1" t="shared" si="46"/>
        <v/>
      </c>
      <c r="BC16" s="61" t="str">
        <f ca="1" t="shared" si="47"/>
        <v/>
      </c>
      <c r="BD16" s="61" t="str">
        <f ca="1" t="shared" si="48"/>
        <v/>
      </c>
      <c r="BE16" s="61" t="str">
        <f ca="1" t="shared" si="49"/>
        <v/>
      </c>
      <c r="BF16" s="61" t="str">
        <f ca="1" t="shared" si="50"/>
        <v/>
      </c>
      <c r="BG16" s="61" t="str">
        <f ca="1" t="shared" si="51"/>
        <v/>
      </c>
      <c r="BH16" s="61" t="str">
        <f ca="1" t="shared" si="52"/>
        <v/>
      </c>
      <c r="BI16" s="61" t="str">
        <f ca="1" t="shared" si="53"/>
        <v/>
      </c>
      <c r="BJ16" s="61" t="str">
        <f ca="1" t="shared" si="54"/>
        <v/>
      </c>
      <c r="BK16" s="61" t="str">
        <f ca="1" t="shared" si="55"/>
        <v/>
      </c>
      <c r="BL16" s="61" t="str">
        <f ca="1" t="shared" si="56"/>
        <v/>
      </c>
      <c r="BM16" s="61" t="str">
        <f ca="1" t="shared" si="57"/>
        <v/>
      </c>
      <c r="BN16" s="9"/>
    </row>
    <row r="17" s="2" customFormat="1" ht="40.15" customHeight="1" spans="2:66">
      <c r="B17" s="36" t="s">
        <v>101</v>
      </c>
      <c r="C17" s="33" t="s">
        <v>9</v>
      </c>
      <c r="D17" s="33"/>
      <c r="E17" s="33">
        <v>1</v>
      </c>
      <c r="F17" s="34">
        <v>1</v>
      </c>
      <c r="G17" s="35">
        <v>45823</v>
      </c>
      <c r="H17" s="31">
        <v>1</v>
      </c>
      <c r="I17" s="59"/>
      <c r="J17" s="60" t="str">
        <f ca="1" t="shared" si="2"/>
        <v/>
      </c>
      <c r="K17" s="61" t="str">
        <f ca="1" t="shared" si="3"/>
        <v/>
      </c>
      <c r="L17" s="61" t="str">
        <f ca="1" t="shared" si="4"/>
        <v/>
      </c>
      <c r="M17" s="61" t="str">
        <f ca="1" t="shared" si="5"/>
        <v/>
      </c>
      <c r="N17" s="61" t="str">
        <f ca="1" t="shared" si="6"/>
        <v/>
      </c>
      <c r="O17" s="61" t="str">
        <f ca="1" t="shared" si="7"/>
        <v/>
      </c>
      <c r="P17" s="61" t="str">
        <f ca="1" t="shared" si="8"/>
        <v/>
      </c>
      <c r="Q17" s="61" t="str">
        <f ca="1" t="shared" si="9"/>
        <v/>
      </c>
      <c r="R17" s="61" t="str">
        <f ca="1" t="shared" si="10"/>
        <v/>
      </c>
      <c r="S17" s="61" t="str">
        <f ca="1" t="shared" si="11"/>
        <v/>
      </c>
      <c r="T17" s="61" t="str">
        <f ca="1" t="shared" si="12"/>
        <v/>
      </c>
      <c r="U17" s="61" t="str">
        <f ca="1" t="shared" si="13"/>
        <v/>
      </c>
      <c r="V17" s="61" t="str">
        <f ca="1" t="shared" si="14"/>
        <v/>
      </c>
      <c r="W17" s="61" t="str">
        <f ca="1" t="shared" si="15"/>
        <v/>
      </c>
      <c r="X17" s="61" t="str">
        <f ca="1" t="shared" si="16"/>
        <v/>
      </c>
      <c r="Y17" s="61" t="str">
        <f ca="1" t="shared" si="17"/>
        <v/>
      </c>
      <c r="Z17" s="61" t="str">
        <f ca="1" t="shared" si="18"/>
        <v/>
      </c>
      <c r="AA17" s="61" t="str">
        <f ca="1" t="shared" si="19"/>
        <v/>
      </c>
      <c r="AB17" s="61" t="str">
        <f ca="1" t="shared" si="20"/>
        <v/>
      </c>
      <c r="AC17" s="61" t="str">
        <f ca="1" t="shared" si="21"/>
        <v/>
      </c>
      <c r="AD17" s="61" t="str">
        <f ca="1" t="shared" si="22"/>
        <v/>
      </c>
      <c r="AE17" s="61" t="str">
        <f ca="1" t="shared" si="23"/>
        <v/>
      </c>
      <c r="AF17" s="61" t="str">
        <f ca="1" t="shared" si="24"/>
        <v/>
      </c>
      <c r="AG17" s="61" t="str">
        <f ca="1" t="shared" si="25"/>
        <v/>
      </c>
      <c r="AH17" s="61" t="str">
        <f ca="1" t="shared" si="26"/>
        <v/>
      </c>
      <c r="AI17" s="61" t="str">
        <f ca="1" t="shared" si="27"/>
        <v/>
      </c>
      <c r="AJ17" s="61" t="str">
        <f ca="1" t="shared" si="28"/>
        <v/>
      </c>
      <c r="AK17" s="61" t="str">
        <f ca="1" t="shared" si="29"/>
        <v/>
      </c>
      <c r="AL17" s="61" t="str">
        <f ca="1" t="shared" si="30"/>
        <v/>
      </c>
      <c r="AM17" s="61" t="str">
        <f ca="1" t="shared" si="31"/>
        <v/>
      </c>
      <c r="AN17" s="61" t="str">
        <f ca="1" t="shared" si="32"/>
        <v/>
      </c>
      <c r="AO17" s="61" t="str">
        <f ca="1" t="shared" si="33"/>
        <v/>
      </c>
      <c r="AP17" s="61" t="str">
        <f ca="1" t="shared" si="34"/>
        <v/>
      </c>
      <c r="AQ17" s="61" t="str">
        <f ca="1" t="shared" si="35"/>
        <v/>
      </c>
      <c r="AR17" s="61" t="str">
        <f ca="1" t="shared" si="36"/>
        <v/>
      </c>
      <c r="AS17" s="61" t="str">
        <f ca="1" t="shared" si="37"/>
        <v/>
      </c>
      <c r="AT17" s="61" t="str">
        <f ca="1" t="shared" si="38"/>
        <v/>
      </c>
      <c r="AU17" s="61" t="str">
        <f ca="1" t="shared" si="39"/>
        <v/>
      </c>
      <c r="AV17" s="61" t="str">
        <f ca="1" t="shared" si="40"/>
        <v/>
      </c>
      <c r="AW17" s="61" t="str">
        <f ca="1" t="shared" si="41"/>
        <v/>
      </c>
      <c r="AX17" s="61" t="str">
        <f ca="1" t="shared" si="42"/>
        <v/>
      </c>
      <c r="AY17" s="61" t="str">
        <f ca="1" t="shared" si="43"/>
        <v/>
      </c>
      <c r="AZ17" s="61" t="str">
        <f ca="1" t="shared" si="44"/>
        <v/>
      </c>
      <c r="BA17" s="61" t="str">
        <f ca="1" t="shared" si="45"/>
        <v/>
      </c>
      <c r="BB17" s="61" t="str">
        <f ca="1" t="shared" si="46"/>
        <v/>
      </c>
      <c r="BC17" s="61" t="str">
        <f ca="1" t="shared" si="47"/>
        <v/>
      </c>
      <c r="BD17" s="61" t="str">
        <f ca="1" t="shared" si="48"/>
        <v/>
      </c>
      <c r="BE17" s="61" t="str">
        <f ca="1" t="shared" si="49"/>
        <v/>
      </c>
      <c r="BF17" s="61" t="str">
        <f ca="1" t="shared" si="50"/>
        <v/>
      </c>
      <c r="BG17" s="61" t="str">
        <f ca="1" t="shared" si="51"/>
        <v/>
      </c>
      <c r="BH17" s="61" t="str">
        <f ca="1" t="shared" si="52"/>
        <v/>
      </c>
      <c r="BI17" s="61" t="str">
        <f ca="1" t="shared" si="53"/>
        <v/>
      </c>
      <c r="BJ17" s="61" t="str">
        <f ca="1" t="shared" si="54"/>
        <v/>
      </c>
      <c r="BK17" s="61" t="str">
        <f ca="1" t="shared" si="55"/>
        <v/>
      </c>
      <c r="BL17" s="61" t="str">
        <f ca="1" t="shared" si="56"/>
        <v/>
      </c>
      <c r="BM17" s="61" t="str">
        <f ca="1" t="shared" si="57"/>
        <v/>
      </c>
      <c r="BN17" s="9"/>
    </row>
    <row r="18" s="2" customFormat="1" ht="40.15" customHeight="1" spans="2:66">
      <c r="B18" s="36" t="s">
        <v>102</v>
      </c>
      <c r="C18" s="33" t="s">
        <v>9</v>
      </c>
      <c r="D18" s="33" t="str">
        <f>_xlfn.DISPIMG("ID_358B96635EB945CD9A2CC9EC6AB81A18",1)</f>
        <v>=DISPIMG("ID_358B96635EB945CD9A2CC9EC6AB81A18",1)</v>
      </c>
      <c r="E18" s="33">
        <v>1</v>
      </c>
      <c r="F18" s="34">
        <v>1</v>
      </c>
      <c r="G18" s="35">
        <v>45823</v>
      </c>
      <c r="H18" s="31">
        <v>1</v>
      </c>
      <c r="I18" s="59"/>
      <c r="J18" s="60" t="str">
        <f ca="1" t="shared" si="2"/>
        <v/>
      </c>
      <c r="K18" s="61" t="str">
        <f ca="1" t="shared" si="3"/>
        <v/>
      </c>
      <c r="L18" s="61" t="str">
        <f ca="1" t="shared" si="4"/>
        <v/>
      </c>
      <c r="M18" s="61" t="str">
        <f ca="1" t="shared" si="5"/>
        <v/>
      </c>
      <c r="N18" s="61" t="str">
        <f ca="1" t="shared" si="6"/>
        <v/>
      </c>
      <c r="O18" s="61" t="str">
        <f ca="1" t="shared" si="7"/>
        <v/>
      </c>
      <c r="P18" s="61" t="str">
        <f ca="1" t="shared" si="8"/>
        <v/>
      </c>
      <c r="Q18" s="61" t="str">
        <f ca="1" t="shared" si="9"/>
        <v/>
      </c>
      <c r="R18" s="61" t="str">
        <f ca="1" t="shared" si="10"/>
        <v/>
      </c>
      <c r="S18" s="61" t="str">
        <f ca="1" t="shared" si="11"/>
        <v/>
      </c>
      <c r="T18" s="61" t="str">
        <f ca="1" t="shared" si="12"/>
        <v/>
      </c>
      <c r="U18" s="61" t="str">
        <f ca="1" t="shared" si="13"/>
        <v/>
      </c>
      <c r="V18" s="61" t="str">
        <f ca="1" t="shared" si="14"/>
        <v/>
      </c>
      <c r="W18" s="61" t="str">
        <f ca="1" t="shared" si="15"/>
        <v/>
      </c>
      <c r="X18" s="61" t="str">
        <f ca="1" t="shared" si="16"/>
        <v/>
      </c>
      <c r="Y18" s="61" t="str">
        <f ca="1" t="shared" si="17"/>
        <v/>
      </c>
      <c r="Z18" s="61" t="str">
        <f ca="1" t="shared" si="18"/>
        <v/>
      </c>
      <c r="AA18" s="61" t="str">
        <f ca="1" t="shared" si="19"/>
        <v/>
      </c>
      <c r="AB18" s="61" t="str">
        <f ca="1" t="shared" si="20"/>
        <v/>
      </c>
      <c r="AC18" s="61" t="str">
        <f ca="1" t="shared" si="21"/>
        <v/>
      </c>
      <c r="AD18" s="61" t="str">
        <f ca="1" t="shared" si="22"/>
        <v/>
      </c>
      <c r="AE18" s="61" t="str">
        <f ca="1" t="shared" si="23"/>
        <v/>
      </c>
      <c r="AF18" s="61" t="str">
        <f ca="1" t="shared" si="24"/>
        <v/>
      </c>
      <c r="AG18" s="61" t="str">
        <f ca="1" t="shared" si="25"/>
        <v/>
      </c>
      <c r="AH18" s="61" t="str">
        <f ca="1" t="shared" si="26"/>
        <v/>
      </c>
      <c r="AI18" s="61" t="str">
        <f ca="1" t="shared" si="27"/>
        <v/>
      </c>
      <c r="AJ18" s="61" t="str">
        <f ca="1" t="shared" si="28"/>
        <v/>
      </c>
      <c r="AK18" s="61" t="str">
        <f ca="1" t="shared" si="29"/>
        <v/>
      </c>
      <c r="AL18" s="61" t="str">
        <f ca="1" t="shared" si="30"/>
        <v/>
      </c>
      <c r="AM18" s="61" t="str">
        <f ca="1" t="shared" si="31"/>
        <v/>
      </c>
      <c r="AN18" s="61" t="str">
        <f ca="1" t="shared" si="32"/>
        <v/>
      </c>
      <c r="AO18" s="61" t="str">
        <f ca="1" t="shared" si="33"/>
        <v/>
      </c>
      <c r="AP18" s="61" t="str">
        <f ca="1" t="shared" si="34"/>
        <v/>
      </c>
      <c r="AQ18" s="61" t="str">
        <f ca="1" t="shared" si="35"/>
        <v/>
      </c>
      <c r="AR18" s="61" t="str">
        <f ca="1" t="shared" si="36"/>
        <v/>
      </c>
      <c r="AS18" s="61" t="str">
        <f ca="1" t="shared" si="37"/>
        <v/>
      </c>
      <c r="AT18" s="61" t="str">
        <f ca="1" t="shared" si="38"/>
        <v/>
      </c>
      <c r="AU18" s="61" t="str">
        <f ca="1" t="shared" si="39"/>
        <v/>
      </c>
      <c r="AV18" s="61" t="str">
        <f ca="1" t="shared" si="40"/>
        <v/>
      </c>
      <c r="AW18" s="61" t="str">
        <f ca="1" t="shared" si="41"/>
        <v/>
      </c>
      <c r="AX18" s="61" t="str">
        <f ca="1" t="shared" si="42"/>
        <v/>
      </c>
      <c r="AY18" s="61" t="str">
        <f ca="1" t="shared" si="43"/>
        <v/>
      </c>
      <c r="AZ18" s="61" t="str">
        <f ca="1" t="shared" si="44"/>
        <v/>
      </c>
      <c r="BA18" s="61" t="str">
        <f ca="1" t="shared" si="45"/>
        <v/>
      </c>
      <c r="BB18" s="61" t="str">
        <f ca="1" t="shared" si="46"/>
        <v/>
      </c>
      <c r="BC18" s="61" t="str">
        <f ca="1" t="shared" si="47"/>
        <v/>
      </c>
      <c r="BD18" s="61" t="str">
        <f ca="1" t="shared" si="48"/>
        <v/>
      </c>
      <c r="BE18" s="61" t="str">
        <f ca="1" t="shared" si="49"/>
        <v/>
      </c>
      <c r="BF18" s="61" t="str">
        <f ca="1" t="shared" si="50"/>
        <v/>
      </c>
      <c r="BG18" s="61" t="str">
        <f ca="1" t="shared" si="51"/>
        <v/>
      </c>
      <c r="BH18" s="61" t="str">
        <f ca="1" t="shared" si="52"/>
        <v/>
      </c>
      <c r="BI18" s="61" t="str">
        <f ca="1" t="shared" si="53"/>
        <v/>
      </c>
      <c r="BJ18" s="61" t="str">
        <f ca="1" t="shared" si="54"/>
        <v/>
      </c>
      <c r="BK18" s="61" t="str">
        <f ca="1" t="shared" si="55"/>
        <v/>
      </c>
      <c r="BL18" s="61" t="str">
        <f ca="1" t="shared" si="56"/>
        <v/>
      </c>
      <c r="BM18" s="61" t="str">
        <f ca="1" t="shared" si="57"/>
        <v/>
      </c>
      <c r="BN18" s="9"/>
    </row>
    <row r="19" s="2" customFormat="1" ht="40.15" customHeight="1" spans="2:66">
      <c r="B19" s="36" t="s">
        <v>103</v>
      </c>
      <c r="C19" s="33" t="s">
        <v>9</v>
      </c>
      <c r="D19" s="33"/>
      <c r="E19" s="33">
        <v>1</v>
      </c>
      <c r="F19" s="34">
        <v>0</v>
      </c>
      <c r="G19" s="35">
        <v>45823</v>
      </c>
      <c r="H19" s="31">
        <v>1</v>
      </c>
      <c r="I19" s="59"/>
      <c r="J19" s="60" t="str">
        <f ca="1" t="shared" si="2"/>
        <v/>
      </c>
      <c r="K19" s="61" t="str">
        <f ca="1" t="shared" si="3"/>
        <v/>
      </c>
      <c r="L19" s="61" t="str">
        <f ca="1" t="shared" si="4"/>
        <v/>
      </c>
      <c r="M19" s="61" t="str">
        <f ca="1" t="shared" si="5"/>
        <v/>
      </c>
      <c r="N19" s="61" t="str">
        <f ca="1" t="shared" si="6"/>
        <v/>
      </c>
      <c r="O19" s="61" t="str">
        <f ca="1" t="shared" si="7"/>
        <v/>
      </c>
      <c r="P19" s="61" t="str">
        <f ca="1" t="shared" si="8"/>
        <v/>
      </c>
      <c r="Q19" s="61" t="str">
        <f ca="1" t="shared" si="9"/>
        <v/>
      </c>
      <c r="R19" s="61" t="str">
        <f ca="1" t="shared" si="10"/>
        <v/>
      </c>
      <c r="S19" s="61" t="str">
        <f ca="1" t="shared" si="11"/>
        <v/>
      </c>
      <c r="T19" s="61" t="str">
        <f ca="1" t="shared" si="12"/>
        <v/>
      </c>
      <c r="U19" s="61" t="str">
        <f ca="1" t="shared" si="13"/>
        <v/>
      </c>
      <c r="V19" s="61" t="str">
        <f ca="1" t="shared" si="14"/>
        <v/>
      </c>
      <c r="W19" s="61" t="str">
        <f ca="1" t="shared" si="15"/>
        <v/>
      </c>
      <c r="X19" s="61" t="str">
        <f ca="1" t="shared" si="16"/>
        <v/>
      </c>
      <c r="Y19" s="61" t="str">
        <f ca="1" t="shared" si="17"/>
        <v/>
      </c>
      <c r="Z19" s="61" t="str">
        <f ca="1" t="shared" si="18"/>
        <v/>
      </c>
      <c r="AA19" s="61" t="str">
        <f ca="1" t="shared" si="19"/>
        <v/>
      </c>
      <c r="AB19" s="61" t="str">
        <f ca="1" t="shared" si="20"/>
        <v/>
      </c>
      <c r="AC19" s="61" t="str">
        <f ca="1" t="shared" si="21"/>
        <v/>
      </c>
      <c r="AD19" s="61" t="str">
        <f ca="1" t="shared" si="22"/>
        <v/>
      </c>
      <c r="AE19" s="61" t="str">
        <f ca="1" t="shared" si="23"/>
        <v/>
      </c>
      <c r="AF19" s="61" t="str">
        <f ca="1" t="shared" si="24"/>
        <v/>
      </c>
      <c r="AG19" s="61" t="str">
        <f ca="1" t="shared" si="25"/>
        <v/>
      </c>
      <c r="AH19" s="61" t="str">
        <f ca="1" t="shared" si="26"/>
        <v/>
      </c>
      <c r="AI19" s="61" t="str">
        <f ca="1" t="shared" si="27"/>
        <v/>
      </c>
      <c r="AJ19" s="61" t="str">
        <f ca="1" t="shared" si="28"/>
        <v/>
      </c>
      <c r="AK19" s="61" t="str">
        <f ca="1" t="shared" si="29"/>
        <v/>
      </c>
      <c r="AL19" s="61" t="str">
        <f ca="1" t="shared" si="30"/>
        <v/>
      </c>
      <c r="AM19" s="61" t="str">
        <f ca="1" t="shared" si="31"/>
        <v/>
      </c>
      <c r="AN19" s="61" t="str">
        <f ca="1" t="shared" si="32"/>
        <v/>
      </c>
      <c r="AO19" s="61" t="str">
        <f ca="1" t="shared" si="33"/>
        <v/>
      </c>
      <c r="AP19" s="61" t="str">
        <f ca="1" t="shared" si="34"/>
        <v/>
      </c>
      <c r="AQ19" s="61" t="str">
        <f ca="1" t="shared" si="35"/>
        <v/>
      </c>
      <c r="AR19" s="61" t="str">
        <f ca="1" t="shared" si="36"/>
        <v/>
      </c>
      <c r="AS19" s="61" t="str">
        <f ca="1" t="shared" si="37"/>
        <v/>
      </c>
      <c r="AT19" s="61" t="str">
        <f ca="1" t="shared" si="38"/>
        <v/>
      </c>
      <c r="AU19" s="61" t="str">
        <f ca="1" t="shared" si="39"/>
        <v/>
      </c>
      <c r="AV19" s="61" t="str">
        <f ca="1" t="shared" si="40"/>
        <v/>
      </c>
      <c r="AW19" s="61" t="str">
        <f ca="1" t="shared" si="41"/>
        <v/>
      </c>
      <c r="AX19" s="61" t="str">
        <f ca="1" t="shared" si="42"/>
        <v/>
      </c>
      <c r="AY19" s="61" t="str">
        <f ca="1" t="shared" si="43"/>
        <v/>
      </c>
      <c r="AZ19" s="61" t="str">
        <f ca="1" t="shared" si="44"/>
        <v/>
      </c>
      <c r="BA19" s="61" t="str">
        <f ca="1" t="shared" si="45"/>
        <v/>
      </c>
      <c r="BB19" s="61" t="str">
        <f ca="1" t="shared" si="46"/>
        <v/>
      </c>
      <c r="BC19" s="61" t="str">
        <f ca="1" t="shared" si="47"/>
        <v/>
      </c>
      <c r="BD19" s="61" t="str">
        <f ca="1" t="shared" si="48"/>
        <v/>
      </c>
      <c r="BE19" s="61" t="str">
        <f ca="1" t="shared" si="49"/>
        <v/>
      </c>
      <c r="BF19" s="61" t="str">
        <f ca="1" t="shared" si="50"/>
        <v/>
      </c>
      <c r="BG19" s="61" t="str">
        <f ca="1" t="shared" si="51"/>
        <v/>
      </c>
      <c r="BH19" s="61" t="str">
        <f ca="1" t="shared" si="52"/>
        <v/>
      </c>
      <c r="BI19" s="61" t="str">
        <f ca="1" t="shared" si="53"/>
        <v/>
      </c>
      <c r="BJ19" s="61" t="str">
        <f ca="1" t="shared" si="54"/>
        <v/>
      </c>
      <c r="BK19" s="61" t="str">
        <f ca="1" t="shared" si="55"/>
        <v/>
      </c>
      <c r="BL19" s="61" t="str">
        <f ca="1" t="shared" si="56"/>
        <v/>
      </c>
      <c r="BM19" s="61" t="str">
        <f ca="1" t="shared" si="57"/>
        <v/>
      </c>
      <c r="BN19" s="9"/>
    </row>
    <row r="20" s="2" customFormat="1" ht="40.15" customHeight="1" spans="2:66">
      <c r="B20" s="36" t="s">
        <v>104</v>
      </c>
      <c r="C20" s="33" t="s">
        <v>9</v>
      </c>
      <c r="D20" s="33" t="str">
        <f>_xlfn.DISPIMG("ID_FDBA5F42DD6C4346A598FBB2BD35B728",1)</f>
        <v>=DISPIMG("ID_FDBA5F42DD6C4346A598FBB2BD35B728",1)</v>
      </c>
      <c r="E20" s="33">
        <v>1</v>
      </c>
      <c r="F20" s="34">
        <v>1</v>
      </c>
      <c r="G20" s="35">
        <v>45823</v>
      </c>
      <c r="H20" s="31">
        <v>1</v>
      </c>
      <c r="I20" s="59"/>
      <c r="J20" s="60" t="str">
        <f ca="1" t="shared" si="2"/>
        <v/>
      </c>
      <c r="K20" s="61" t="str">
        <f ca="1" t="shared" si="3"/>
        <v/>
      </c>
      <c r="L20" s="61" t="str">
        <f ca="1" t="shared" si="4"/>
        <v/>
      </c>
      <c r="M20" s="61" t="str">
        <f ca="1" t="shared" si="5"/>
        <v/>
      </c>
      <c r="N20" s="61" t="str">
        <f ca="1" t="shared" si="6"/>
        <v/>
      </c>
      <c r="O20" s="61" t="str">
        <f ca="1" t="shared" si="7"/>
        <v/>
      </c>
      <c r="P20" s="61" t="str">
        <f ca="1" t="shared" si="8"/>
        <v/>
      </c>
      <c r="Q20" s="61" t="str">
        <f ca="1" t="shared" si="9"/>
        <v/>
      </c>
      <c r="R20" s="61" t="str">
        <f ca="1" t="shared" si="10"/>
        <v/>
      </c>
      <c r="S20" s="61" t="str">
        <f ca="1" t="shared" si="11"/>
        <v/>
      </c>
      <c r="T20" s="61" t="str">
        <f ca="1" t="shared" si="12"/>
        <v/>
      </c>
      <c r="U20" s="61" t="str">
        <f ca="1" t="shared" si="13"/>
        <v/>
      </c>
      <c r="V20" s="61" t="str">
        <f ca="1" t="shared" si="14"/>
        <v/>
      </c>
      <c r="W20" s="61" t="str">
        <f ca="1" t="shared" si="15"/>
        <v/>
      </c>
      <c r="X20" s="61" t="str">
        <f ca="1" t="shared" si="16"/>
        <v/>
      </c>
      <c r="Y20" s="61" t="str">
        <f ca="1" t="shared" si="17"/>
        <v/>
      </c>
      <c r="Z20" s="61" t="str">
        <f ca="1" t="shared" si="18"/>
        <v/>
      </c>
      <c r="AA20" s="61" t="str">
        <f ca="1" t="shared" si="19"/>
        <v/>
      </c>
      <c r="AB20" s="61" t="str">
        <f ca="1" t="shared" si="20"/>
        <v/>
      </c>
      <c r="AC20" s="61" t="str">
        <f ca="1" t="shared" si="21"/>
        <v/>
      </c>
      <c r="AD20" s="61" t="str">
        <f ca="1" t="shared" si="22"/>
        <v/>
      </c>
      <c r="AE20" s="61" t="str">
        <f ca="1" t="shared" si="23"/>
        <v/>
      </c>
      <c r="AF20" s="61" t="str">
        <f ca="1" t="shared" si="24"/>
        <v/>
      </c>
      <c r="AG20" s="61" t="str">
        <f ca="1" t="shared" si="25"/>
        <v/>
      </c>
      <c r="AH20" s="61" t="str">
        <f ca="1" t="shared" si="26"/>
        <v/>
      </c>
      <c r="AI20" s="61" t="str">
        <f ca="1" t="shared" si="27"/>
        <v/>
      </c>
      <c r="AJ20" s="61" t="str">
        <f ca="1" t="shared" si="28"/>
        <v/>
      </c>
      <c r="AK20" s="61" t="str">
        <f ca="1" t="shared" si="29"/>
        <v/>
      </c>
      <c r="AL20" s="61" t="str">
        <f ca="1" t="shared" si="30"/>
        <v/>
      </c>
      <c r="AM20" s="61" t="str">
        <f ca="1" t="shared" si="31"/>
        <v/>
      </c>
      <c r="AN20" s="61" t="str">
        <f ca="1" t="shared" si="32"/>
        <v/>
      </c>
      <c r="AO20" s="61" t="str">
        <f ca="1" t="shared" si="33"/>
        <v/>
      </c>
      <c r="AP20" s="61" t="str">
        <f ca="1" t="shared" si="34"/>
        <v/>
      </c>
      <c r="AQ20" s="61" t="str">
        <f ca="1" t="shared" si="35"/>
        <v/>
      </c>
      <c r="AR20" s="61" t="str">
        <f ca="1" t="shared" si="36"/>
        <v/>
      </c>
      <c r="AS20" s="61" t="str">
        <f ca="1" t="shared" si="37"/>
        <v/>
      </c>
      <c r="AT20" s="61" t="str">
        <f ca="1" t="shared" si="38"/>
        <v/>
      </c>
      <c r="AU20" s="61" t="str">
        <f ca="1" t="shared" si="39"/>
        <v/>
      </c>
      <c r="AV20" s="61" t="str">
        <f ca="1" t="shared" si="40"/>
        <v/>
      </c>
      <c r="AW20" s="61" t="str">
        <f ca="1" t="shared" si="41"/>
        <v/>
      </c>
      <c r="AX20" s="61" t="str">
        <f ca="1" t="shared" si="42"/>
        <v/>
      </c>
      <c r="AY20" s="61" t="str">
        <f ca="1" t="shared" si="43"/>
        <v/>
      </c>
      <c r="AZ20" s="61" t="str">
        <f ca="1" t="shared" si="44"/>
        <v/>
      </c>
      <c r="BA20" s="61" t="str">
        <f ca="1" t="shared" si="45"/>
        <v/>
      </c>
      <c r="BB20" s="61" t="str">
        <f ca="1" t="shared" si="46"/>
        <v/>
      </c>
      <c r="BC20" s="61" t="str">
        <f ca="1" t="shared" si="47"/>
        <v/>
      </c>
      <c r="BD20" s="61" t="str">
        <f ca="1" t="shared" si="48"/>
        <v/>
      </c>
      <c r="BE20" s="61" t="str">
        <f ca="1" t="shared" si="49"/>
        <v/>
      </c>
      <c r="BF20" s="61" t="str">
        <f ca="1" t="shared" si="50"/>
        <v/>
      </c>
      <c r="BG20" s="61" t="str">
        <f ca="1" t="shared" si="51"/>
        <v/>
      </c>
      <c r="BH20" s="61" t="str">
        <f ca="1" t="shared" si="52"/>
        <v/>
      </c>
      <c r="BI20" s="61" t="str">
        <f ca="1" t="shared" si="53"/>
        <v/>
      </c>
      <c r="BJ20" s="61" t="str">
        <f ca="1" t="shared" si="54"/>
        <v/>
      </c>
      <c r="BK20" s="61" t="str">
        <f ca="1" t="shared" si="55"/>
        <v/>
      </c>
      <c r="BL20" s="61" t="str">
        <f ca="1" t="shared" si="56"/>
        <v/>
      </c>
      <c r="BM20" s="61" t="str">
        <f ca="1" t="shared" si="57"/>
        <v/>
      </c>
      <c r="BN20" s="9"/>
    </row>
    <row r="21" s="2" customFormat="1" ht="40.15" customHeight="1" spans="2:66">
      <c r="B21" s="36" t="s">
        <v>105</v>
      </c>
      <c r="C21" s="33" t="s">
        <v>9</v>
      </c>
      <c r="D21" s="33"/>
      <c r="E21" s="33" t="s">
        <v>99</v>
      </c>
      <c r="F21" s="34">
        <v>0</v>
      </c>
      <c r="G21" s="35">
        <v>45823</v>
      </c>
      <c r="H21" s="31">
        <v>1</v>
      </c>
      <c r="I21" s="59"/>
      <c r="J21" s="60" t="str">
        <f ca="1" t="shared" si="2"/>
        <v/>
      </c>
      <c r="K21" s="61" t="str">
        <f ca="1" t="shared" si="3"/>
        <v/>
      </c>
      <c r="L21" s="61" t="str">
        <f ca="1" t="shared" si="4"/>
        <v/>
      </c>
      <c r="M21" s="61" t="str">
        <f ca="1" t="shared" si="5"/>
        <v/>
      </c>
      <c r="N21" s="61" t="str">
        <f ca="1" t="shared" si="6"/>
        <v/>
      </c>
      <c r="O21" s="61" t="str">
        <f ca="1" t="shared" si="7"/>
        <v/>
      </c>
      <c r="P21" s="61" t="str">
        <f ca="1" t="shared" si="8"/>
        <v/>
      </c>
      <c r="Q21" s="61" t="str">
        <f ca="1" t="shared" si="9"/>
        <v/>
      </c>
      <c r="R21" s="61" t="str">
        <f ca="1" t="shared" si="10"/>
        <v/>
      </c>
      <c r="S21" s="61" t="str">
        <f ca="1" t="shared" si="11"/>
        <v/>
      </c>
      <c r="T21" s="61" t="str">
        <f ca="1" t="shared" si="12"/>
        <v/>
      </c>
      <c r="U21" s="61" t="str">
        <f ca="1" t="shared" si="13"/>
        <v/>
      </c>
      <c r="V21" s="61" t="str">
        <f ca="1" t="shared" si="14"/>
        <v/>
      </c>
      <c r="W21" s="61" t="str">
        <f ca="1" t="shared" si="15"/>
        <v/>
      </c>
      <c r="X21" s="61" t="str">
        <f ca="1" t="shared" si="16"/>
        <v/>
      </c>
      <c r="Y21" s="61" t="str">
        <f ca="1" t="shared" si="17"/>
        <v/>
      </c>
      <c r="Z21" s="61" t="str">
        <f ca="1" t="shared" si="18"/>
        <v/>
      </c>
      <c r="AA21" s="61" t="str">
        <f ca="1" t="shared" si="19"/>
        <v/>
      </c>
      <c r="AB21" s="61" t="str">
        <f ca="1" t="shared" si="20"/>
        <v/>
      </c>
      <c r="AC21" s="61" t="str">
        <f ca="1" t="shared" si="21"/>
        <v/>
      </c>
      <c r="AD21" s="61" t="str">
        <f ca="1" t="shared" si="22"/>
        <v/>
      </c>
      <c r="AE21" s="61" t="str">
        <f ca="1" t="shared" si="23"/>
        <v/>
      </c>
      <c r="AF21" s="61" t="str">
        <f ca="1" t="shared" si="24"/>
        <v/>
      </c>
      <c r="AG21" s="61" t="str">
        <f ca="1" t="shared" si="25"/>
        <v/>
      </c>
      <c r="AH21" s="61" t="str">
        <f ca="1" t="shared" si="26"/>
        <v/>
      </c>
      <c r="AI21" s="61" t="str">
        <f ca="1" t="shared" si="27"/>
        <v/>
      </c>
      <c r="AJ21" s="61" t="str">
        <f ca="1" t="shared" si="28"/>
        <v/>
      </c>
      <c r="AK21" s="61" t="str">
        <f ca="1" t="shared" si="29"/>
        <v/>
      </c>
      <c r="AL21" s="61" t="str">
        <f ca="1" t="shared" si="30"/>
        <v/>
      </c>
      <c r="AM21" s="61" t="str">
        <f ca="1" t="shared" si="31"/>
        <v/>
      </c>
      <c r="AN21" s="61" t="str">
        <f ca="1" t="shared" si="32"/>
        <v/>
      </c>
      <c r="AO21" s="61" t="str">
        <f ca="1" t="shared" si="33"/>
        <v/>
      </c>
      <c r="AP21" s="61" t="str">
        <f ca="1" t="shared" si="34"/>
        <v/>
      </c>
      <c r="AQ21" s="61" t="str">
        <f ca="1" t="shared" si="35"/>
        <v/>
      </c>
      <c r="AR21" s="61" t="str">
        <f ca="1" t="shared" si="36"/>
        <v/>
      </c>
      <c r="AS21" s="61" t="str">
        <f ca="1" t="shared" si="37"/>
        <v/>
      </c>
      <c r="AT21" s="61" t="str">
        <f ca="1" t="shared" si="38"/>
        <v/>
      </c>
      <c r="AU21" s="61" t="str">
        <f ca="1" t="shared" si="39"/>
        <v/>
      </c>
      <c r="AV21" s="61" t="str">
        <f ca="1" t="shared" si="40"/>
        <v/>
      </c>
      <c r="AW21" s="61" t="str">
        <f ca="1" t="shared" si="41"/>
        <v/>
      </c>
      <c r="AX21" s="61" t="str">
        <f ca="1" t="shared" si="42"/>
        <v/>
      </c>
      <c r="AY21" s="61" t="str">
        <f ca="1" t="shared" si="43"/>
        <v/>
      </c>
      <c r="AZ21" s="61" t="str">
        <f ca="1" t="shared" si="44"/>
        <v/>
      </c>
      <c r="BA21" s="61" t="str">
        <f ca="1" t="shared" si="45"/>
        <v/>
      </c>
      <c r="BB21" s="61" t="str">
        <f ca="1" t="shared" si="46"/>
        <v/>
      </c>
      <c r="BC21" s="61" t="str">
        <f ca="1" t="shared" si="47"/>
        <v/>
      </c>
      <c r="BD21" s="61" t="str">
        <f ca="1" t="shared" si="48"/>
        <v/>
      </c>
      <c r="BE21" s="61" t="str">
        <f ca="1" t="shared" si="49"/>
        <v/>
      </c>
      <c r="BF21" s="61" t="str">
        <f ca="1" t="shared" si="50"/>
        <v/>
      </c>
      <c r="BG21" s="61" t="str">
        <f ca="1" t="shared" si="51"/>
        <v/>
      </c>
      <c r="BH21" s="61" t="str">
        <f ca="1" t="shared" si="52"/>
        <v/>
      </c>
      <c r="BI21" s="61" t="str">
        <f ca="1" t="shared" si="53"/>
        <v/>
      </c>
      <c r="BJ21" s="61" t="str">
        <f ca="1" t="shared" si="54"/>
        <v/>
      </c>
      <c r="BK21" s="61" t="str">
        <f ca="1" t="shared" si="55"/>
        <v/>
      </c>
      <c r="BL21" s="61" t="str">
        <f ca="1" t="shared" si="56"/>
        <v/>
      </c>
      <c r="BM21" s="61" t="str">
        <f ca="1" t="shared" si="57"/>
        <v/>
      </c>
      <c r="BN21" s="9"/>
    </row>
    <row r="22" s="2" customFormat="1" ht="40.15" customHeight="1" spans="2:66">
      <c r="B22" s="36" t="s">
        <v>106</v>
      </c>
      <c r="C22" s="33" t="s">
        <v>9</v>
      </c>
      <c r="D22" s="33"/>
      <c r="E22" s="33" t="s">
        <v>99</v>
      </c>
      <c r="F22" s="34">
        <v>1</v>
      </c>
      <c r="G22" s="35">
        <v>45823</v>
      </c>
      <c r="H22" s="31">
        <v>1</v>
      </c>
      <c r="I22" s="59"/>
      <c r="J22" s="60" t="str">
        <f ca="1" t="shared" si="2"/>
        <v/>
      </c>
      <c r="K22" s="61" t="str">
        <f ca="1" t="shared" si="3"/>
        <v/>
      </c>
      <c r="L22" s="61" t="str">
        <f ca="1" t="shared" si="4"/>
        <v/>
      </c>
      <c r="M22" s="61" t="str">
        <f ca="1" t="shared" si="5"/>
        <v/>
      </c>
      <c r="N22" s="61" t="str">
        <f ca="1" t="shared" si="6"/>
        <v/>
      </c>
      <c r="O22" s="61" t="str">
        <f ca="1" t="shared" si="7"/>
        <v/>
      </c>
      <c r="P22" s="61" t="str">
        <f ca="1" t="shared" si="8"/>
        <v/>
      </c>
      <c r="Q22" s="61" t="str">
        <f ca="1" t="shared" si="9"/>
        <v/>
      </c>
      <c r="R22" s="61" t="str">
        <f ca="1" t="shared" si="10"/>
        <v/>
      </c>
      <c r="S22" s="61" t="str">
        <f ca="1" t="shared" si="11"/>
        <v/>
      </c>
      <c r="T22" s="61" t="str">
        <f ca="1" t="shared" si="12"/>
        <v/>
      </c>
      <c r="U22" s="61" t="str">
        <f ca="1" t="shared" si="13"/>
        <v/>
      </c>
      <c r="V22" s="61" t="str">
        <f ca="1" t="shared" si="14"/>
        <v/>
      </c>
      <c r="W22" s="61" t="str">
        <f ca="1" t="shared" si="15"/>
        <v/>
      </c>
      <c r="X22" s="61" t="str">
        <f ca="1" t="shared" si="16"/>
        <v/>
      </c>
      <c r="Y22" s="61" t="str">
        <f ca="1" t="shared" si="17"/>
        <v/>
      </c>
      <c r="Z22" s="61" t="str">
        <f ca="1" t="shared" si="18"/>
        <v/>
      </c>
      <c r="AA22" s="61" t="str">
        <f ca="1" t="shared" si="19"/>
        <v/>
      </c>
      <c r="AB22" s="61" t="str">
        <f ca="1" t="shared" si="20"/>
        <v/>
      </c>
      <c r="AC22" s="61" t="str">
        <f ca="1" t="shared" si="21"/>
        <v/>
      </c>
      <c r="AD22" s="61" t="str">
        <f ca="1" t="shared" si="22"/>
        <v/>
      </c>
      <c r="AE22" s="61" t="str">
        <f ca="1" t="shared" si="23"/>
        <v/>
      </c>
      <c r="AF22" s="61" t="str">
        <f ca="1" t="shared" si="24"/>
        <v/>
      </c>
      <c r="AG22" s="61" t="str">
        <f ca="1" t="shared" si="25"/>
        <v/>
      </c>
      <c r="AH22" s="61" t="str">
        <f ca="1" t="shared" si="26"/>
        <v/>
      </c>
      <c r="AI22" s="61" t="str">
        <f ca="1" t="shared" si="27"/>
        <v/>
      </c>
      <c r="AJ22" s="61" t="str">
        <f ca="1" t="shared" si="28"/>
        <v/>
      </c>
      <c r="AK22" s="61" t="str">
        <f ca="1" t="shared" si="29"/>
        <v/>
      </c>
      <c r="AL22" s="61" t="str">
        <f ca="1" t="shared" si="30"/>
        <v/>
      </c>
      <c r="AM22" s="61" t="str">
        <f ca="1" t="shared" si="31"/>
        <v/>
      </c>
      <c r="AN22" s="61" t="str">
        <f ca="1" t="shared" si="32"/>
        <v/>
      </c>
      <c r="AO22" s="61" t="str">
        <f ca="1" t="shared" si="33"/>
        <v/>
      </c>
      <c r="AP22" s="61" t="str">
        <f ca="1" t="shared" si="34"/>
        <v/>
      </c>
      <c r="AQ22" s="61" t="str">
        <f ca="1" t="shared" si="35"/>
        <v/>
      </c>
      <c r="AR22" s="61" t="str">
        <f ca="1" t="shared" si="36"/>
        <v/>
      </c>
      <c r="AS22" s="61" t="str">
        <f ca="1" t="shared" si="37"/>
        <v/>
      </c>
      <c r="AT22" s="61" t="str">
        <f ca="1" t="shared" si="38"/>
        <v/>
      </c>
      <c r="AU22" s="61" t="str">
        <f ca="1" t="shared" si="39"/>
        <v/>
      </c>
      <c r="AV22" s="61" t="str">
        <f ca="1" t="shared" si="40"/>
        <v/>
      </c>
      <c r="AW22" s="61" t="str">
        <f ca="1" t="shared" si="41"/>
        <v/>
      </c>
      <c r="AX22" s="61" t="str">
        <f ca="1" t="shared" si="42"/>
        <v/>
      </c>
      <c r="AY22" s="61" t="str">
        <f ca="1" t="shared" si="43"/>
        <v/>
      </c>
      <c r="AZ22" s="61" t="str">
        <f ca="1" t="shared" si="44"/>
        <v/>
      </c>
      <c r="BA22" s="61" t="str">
        <f ca="1" t="shared" si="45"/>
        <v/>
      </c>
      <c r="BB22" s="61" t="str">
        <f ca="1" t="shared" si="46"/>
        <v/>
      </c>
      <c r="BC22" s="61" t="str">
        <f ca="1" t="shared" si="47"/>
        <v/>
      </c>
      <c r="BD22" s="61" t="str">
        <f ca="1" t="shared" si="48"/>
        <v/>
      </c>
      <c r="BE22" s="61" t="str">
        <f ca="1" t="shared" si="49"/>
        <v/>
      </c>
      <c r="BF22" s="61" t="str">
        <f ca="1" t="shared" si="50"/>
        <v/>
      </c>
      <c r="BG22" s="61" t="str">
        <f ca="1" t="shared" si="51"/>
        <v/>
      </c>
      <c r="BH22" s="61" t="str">
        <f ca="1" t="shared" si="52"/>
        <v/>
      </c>
      <c r="BI22" s="61" t="str">
        <f ca="1" t="shared" si="53"/>
        <v/>
      </c>
      <c r="BJ22" s="61" t="str">
        <f ca="1" t="shared" si="54"/>
        <v/>
      </c>
      <c r="BK22" s="61" t="str">
        <f ca="1" t="shared" si="55"/>
        <v/>
      </c>
      <c r="BL22" s="61" t="str">
        <f ca="1" t="shared" si="56"/>
        <v/>
      </c>
      <c r="BM22" s="61" t="str">
        <f ca="1" t="shared" si="57"/>
        <v/>
      </c>
      <c r="BN22" s="9"/>
    </row>
    <row r="23" s="2" customFormat="1" ht="40.15" customHeight="1" spans="2:66">
      <c r="B23" s="32" t="s">
        <v>107</v>
      </c>
      <c r="C23" s="33" t="s">
        <v>9</v>
      </c>
      <c r="D23" s="33" t="str">
        <f>_xlfn.DISPIMG("ID_91C2A592DCD64852A5E89534663DDC7B",1)</f>
        <v>=DISPIMG("ID_91C2A592DCD64852A5E89534663DDC7B",1)</v>
      </c>
      <c r="E23" s="33">
        <v>1</v>
      </c>
      <c r="F23" s="34">
        <f>AVERAGE(F24:F25)</f>
        <v>1</v>
      </c>
      <c r="G23" s="35">
        <v>45823</v>
      </c>
      <c r="H23" s="31">
        <v>1</v>
      </c>
      <c r="I23" s="59"/>
      <c r="J23" s="60" t="str">
        <f ca="1" t="shared" si="2"/>
        <v/>
      </c>
      <c r="K23" s="61" t="str">
        <f ca="1" t="shared" si="3"/>
        <v/>
      </c>
      <c r="L23" s="61" t="str">
        <f ca="1" t="shared" si="4"/>
        <v/>
      </c>
      <c r="M23" s="61" t="str">
        <f ca="1" t="shared" si="5"/>
        <v/>
      </c>
      <c r="N23" s="61" t="str">
        <f ca="1" t="shared" si="6"/>
        <v/>
      </c>
      <c r="O23" s="61" t="str">
        <f ca="1" t="shared" si="7"/>
        <v/>
      </c>
      <c r="P23" s="61" t="str">
        <f ca="1" t="shared" si="8"/>
        <v/>
      </c>
      <c r="Q23" s="61" t="str">
        <f ca="1" t="shared" si="9"/>
        <v/>
      </c>
      <c r="R23" s="61" t="str">
        <f ca="1" t="shared" si="10"/>
        <v/>
      </c>
      <c r="S23" s="61" t="str">
        <f ca="1" t="shared" si="11"/>
        <v/>
      </c>
      <c r="T23" s="61" t="str">
        <f ca="1" t="shared" si="12"/>
        <v/>
      </c>
      <c r="U23" s="61" t="str">
        <f ca="1" t="shared" si="13"/>
        <v/>
      </c>
      <c r="V23" s="61" t="str">
        <f ca="1" t="shared" si="14"/>
        <v/>
      </c>
      <c r="W23" s="61" t="str">
        <f ca="1" t="shared" si="15"/>
        <v/>
      </c>
      <c r="X23" s="61" t="str">
        <f ca="1" t="shared" si="16"/>
        <v/>
      </c>
      <c r="Y23" s="61" t="str">
        <f ca="1" t="shared" si="17"/>
        <v/>
      </c>
      <c r="Z23" s="61" t="str">
        <f ca="1" t="shared" si="18"/>
        <v/>
      </c>
      <c r="AA23" s="61" t="str">
        <f ca="1" t="shared" si="19"/>
        <v/>
      </c>
      <c r="AB23" s="61" t="str">
        <f ca="1" t="shared" si="20"/>
        <v/>
      </c>
      <c r="AC23" s="61" t="str">
        <f ca="1" t="shared" si="21"/>
        <v/>
      </c>
      <c r="AD23" s="61" t="str">
        <f ca="1" t="shared" si="22"/>
        <v/>
      </c>
      <c r="AE23" s="61" t="str">
        <f ca="1" t="shared" si="23"/>
        <v/>
      </c>
      <c r="AF23" s="61" t="str">
        <f ca="1" t="shared" si="24"/>
        <v/>
      </c>
      <c r="AG23" s="61" t="str">
        <f ca="1" t="shared" si="25"/>
        <v/>
      </c>
      <c r="AH23" s="61" t="str">
        <f ca="1" t="shared" si="26"/>
        <v/>
      </c>
      <c r="AI23" s="61" t="str">
        <f ca="1" t="shared" si="27"/>
        <v/>
      </c>
      <c r="AJ23" s="61" t="str">
        <f ca="1" t="shared" si="28"/>
        <v/>
      </c>
      <c r="AK23" s="61" t="str">
        <f ca="1" t="shared" si="29"/>
        <v/>
      </c>
      <c r="AL23" s="61" t="str">
        <f ca="1" t="shared" si="30"/>
        <v/>
      </c>
      <c r="AM23" s="61" t="str">
        <f ca="1" t="shared" si="31"/>
        <v/>
      </c>
      <c r="AN23" s="61" t="str">
        <f ca="1" t="shared" si="32"/>
        <v/>
      </c>
      <c r="AO23" s="61" t="str">
        <f ca="1" t="shared" si="33"/>
        <v/>
      </c>
      <c r="AP23" s="61" t="str">
        <f ca="1" t="shared" si="34"/>
        <v/>
      </c>
      <c r="AQ23" s="61" t="str">
        <f ca="1" t="shared" si="35"/>
        <v/>
      </c>
      <c r="AR23" s="61" t="str">
        <f ca="1" t="shared" si="36"/>
        <v/>
      </c>
      <c r="AS23" s="61" t="str">
        <f ca="1" t="shared" si="37"/>
        <v/>
      </c>
      <c r="AT23" s="61" t="str">
        <f ca="1" t="shared" si="38"/>
        <v/>
      </c>
      <c r="AU23" s="61" t="str">
        <f ca="1" t="shared" si="39"/>
        <v/>
      </c>
      <c r="AV23" s="61" t="str">
        <f ca="1" t="shared" si="40"/>
        <v/>
      </c>
      <c r="AW23" s="61" t="str">
        <f ca="1" t="shared" si="41"/>
        <v/>
      </c>
      <c r="AX23" s="61" t="str">
        <f ca="1" t="shared" si="42"/>
        <v/>
      </c>
      <c r="AY23" s="61" t="str">
        <f ca="1" t="shared" si="43"/>
        <v/>
      </c>
      <c r="AZ23" s="61" t="str">
        <f ca="1" t="shared" si="44"/>
        <v/>
      </c>
      <c r="BA23" s="61" t="str">
        <f ca="1" t="shared" si="45"/>
        <v/>
      </c>
      <c r="BB23" s="61" t="str">
        <f ca="1" t="shared" si="46"/>
        <v/>
      </c>
      <c r="BC23" s="61" t="str">
        <f ca="1" t="shared" si="47"/>
        <v/>
      </c>
      <c r="BD23" s="61" t="str">
        <f ca="1" t="shared" si="48"/>
        <v/>
      </c>
      <c r="BE23" s="61" t="str">
        <f ca="1" t="shared" si="49"/>
        <v/>
      </c>
      <c r="BF23" s="61" t="str">
        <f ca="1" t="shared" si="50"/>
        <v/>
      </c>
      <c r="BG23" s="61" t="str">
        <f ca="1" t="shared" si="51"/>
        <v/>
      </c>
      <c r="BH23" s="61" t="str">
        <f ca="1" t="shared" si="52"/>
        <v/>
      </c>
      <c r="BI23" s="61" t="str">
        <f ca="1" t="shared" si="53"/>
        <v/>
      </c>
      <c r="BJ23" s="61" t="str">
        <f ca="1" t="shared" si="54"/>
        <v/>
      </c>
      <c r="BK23" s="61" t="str">
        <f ca="1" t="shared" si="55"/>
        <v/>
      </c>
      <c r="BL23" s="61" t="str">
        <f ca="1" t="shared" si="56"/>
        <v/>
      </c>
      <c r="BM23" s="61" t="str">
        <f ca="1" t="shared" si="57"/>
        <v/>
      </c>
      <c r="BN23" s="9"/>
    </row>
    <row r="24" s="2" customFormat="1" ht="40.15" customHeight="1" spans="2:66">
      <c r="B24" s="36" t="s">
        <v>108</v>
      </c>
      <c r="C24" s="33" t="s">
        <v>9</v>
      </c>
      <c r="D24" s="33" t="str">
        <f>_xlfn.DISPIMG("ID_4CD1CDCEAEA34ECE95F4FB0D666E5BEC",1)</f>
        <v>=DISPIMG("ID_4CD1CDCEAEA34ECE95F4FB0D666E5BEC",1)</v>
      </c>
      <c r="E24" s="33" t="s">
        <v>99</v>
      </c>
      <c r="F24" s="34">
        <v>1</v>
      </c>
      <c r="G24" s="35">
        <v>45823</v>
      </c>
      <c r="H24" s="31">
        <v>1</v>
      </c>
      <c r="I24" s="59"/>
      <c r="J24" s="60" t="str">
        <f ca="1" t="shared" si="2"/>
        <v/>
      </c>
      <c r="K24" s="61" t="str">
        <f ca="1" t="shared" si="3"/>
        <v/>
      </c>
      <c r="L24" s="61" t="str">
        <f ca="1" t="shared" si="4"/>
        <v/>
      </c>
      <c r="M24" s="61" t="str">
        <f ca="1" t="shared" si="5"/>
        <v/>
      </c>
      <c r="N24" s="61" t="str">
        <f ca="1" t="shared" si="6"/>
        <v/>
      </c>
      <c r="O24" s="61" t="str">
        <f ca="1" t="shared" si="7"/>
        <v/>
      </c>
      <c r="P24" s="61" t="str">
        <f ca="1" t="shared" si="8"/>
        <v/>
      </c>
      <c r="Q24" s="61" t="str">
        <f ca="1" t="shared" si="9"/>
        <v/>
      </c>
      <c r="R24" s="61" t="str">
        <f ca="1" t="shared" si="10"/>
        <v/>
      </c>
      <c r="S24" s="61" t="str">
        <f ca="1" t="shared" si="11"/>
        <v/>
      </c>
      <c r="T24" s="61" t="str">
        <f ca="1" t="shared" si="12"/>
        <v/>
      </c>
      <c r="U24" s="61" t="str">
        <f ca="1" t="shared" si="13"/>
        <v/>
      </c>
      <c r="V24" s="61" t="str">
        <f ca="1" t="shared" si="14"/>
        <v/>
      </c>
      <c r="W24" s="61" t="str">
        <f ca="1" t="shared" si="15"/>
        <v/>
      </c>
      <c r="X24" s="61" t="str">
        <f ca="1" t="shared" si="16"/>
        <v/>
      </c>
      <c r="Y24" s="61" t="str">
        <f ca="1" t="shared" si="17"/>
        <v/>
      </c>
      <c r="Z24" s="61" t="str">
        <f ca="1" t="shared" si="18"/>
        <v/>
      </c>
      <c r="AA24" s="61" t="str">
        <f ca="1" t="shared" si="19"/>
        <v/>
      </c>
      <c r="AB24" s="61" t="str">
        <f ca="1" t="shared" si="20"/>
        <v/>
      </c>
      <c r="AC24" s="61" t="str">
        <f ca="1" t="shared" si="21"/>
        <v/>
      </c>
      <c r="AD24" s="61" t="str">
        <f ca="1" t="shared" si="22"/>
        <v/>
      </c>
      <c r="AE24" s="61" t="str">
        <f ca="1" t="shared" si="23"/>
        <v/>
      </c>
      <c r="AF24" s="61" t="str">
        <f ca="1" t="shared" si="24"/>
        <v/>
      </c>
      <c r="AG24" s="61" t="str">
        <f ca="1" t="shared" si="25"/>
        <v/>
      </c>
      <c r="AH24" s="61" t="str">
        <f ca="1" t="shared" si="26"/>
        <v/>
      </c>
      <c r="AI24" s="61" t="str">
        <f ca="1" t="shared" si="27"/>
        <v/>
      </c>
      <c r="AJ24" s="61" t="str">
        <f ca="1" t="shared" si="28"/>
        <v/>
      </c>
      <c r="AK24" s="61" t="str">
        <f ca="1" t="shared" si="29"/>
        <v/>
      </c>
      <c r="AL24" s="61" t="str">
        <f ca="1" t="shared" si="30"/>
        <v/>
      </c>
      <c r="AM24" s="61" t="str">
        <f ca="1" t="shared" si="31"/>
        <v/>
      </c>
      <c r="AN24" s="61" t="str">
        <f ca="1" t="shared" si="32"/>
        <v/>
      </c>
      <c r="AO24" s="61" t="str">
        <f ca="1" t="shared" si="33"/>
        <v/>
      </c>
      <c r="AP24" s="61" t="str">
        <f ca="1" t="shared" si="34"/>
        <v/>
      </c>
      <c r="AQ24" s="61" t="str">
        <f ca="1" t="shared" si="35"/>
        <v/>
      </c>
      <c r="AR24" s="61" t="str">
        <f ca="1" t="shared" si="36"/>
        <v/>
      </c>
      <c r="AS24" s="61" t="str">
        <f ca="1" t="shared" si="37"/>
        <v/>
      </c>
      <c r="AT24" s="61" t="str">
        <f ca="1" t="shared" si="38"/>
        <v/>
      </c>
      <c r="AU24" s="61" t="str">
        <f ca="1" t="shared" si="39"/>
        <v/>
      </c>
      <c r="AV24" s="61" t="str">
        <f ca="1" t="shared" si="40"/>
        <v/>
      </c>
      <c r="AW24" s="61" t="str">
        <f ca="1" t="shared" si="41"/>
        <v/>
      </c>
      <c r="AX24" s="61" t="str">
        <f ca="1" t="shared" si="42"/>
        <v/>
      </c>
      <c r="AY24" s="61" t="str">
        <f ca="1" t="shared" si="43"/>
        <v/>
      </c>
      <c r="AZ24" s="61" t="str">
        <f ca="1" t="shared" si="44"/>
        <v/>
      </c>
      <c r="BA24" s="61" t="str">
        <f ca="1" t="shared" si="45"/>
        <v/>
      </c>
      <c r="BB24" s="61" t="str">
        <f ca="1" t="shared" si="46"/>
        <v/>
      </c>
      <c r="BC24" s="61" t="str">
        <f ca="1" t="shared" si="47"/>
        <v/>
      </c>
      <c r="BD24" s="61" t="str">
        <f ca="1" t="shared" si="48"/>
        <v/>
      </c>
      <c r="BE24" s="61" t="str">
        <f ca="1" t="shared" si="49"/>
        <v/>
      </c>
      <c r="BF24" s="61" t="str">
        <f ca="1" t="shared" si="50"/>
        <v/>
      </c>
      <c r="BG24" s="61" t="str">
        <f ca="1" t="shared" si="51"/>
        <v/>
      </c>
      <c r="BH24" s="61" t="str">
        <f ca="1" t="shared" si="52"/>
        <v/>
      </c>
      <c r="BI24" s="61" t="str">
        <f ca="1" t="shared" si="53"/>
        <v/>
      </c>
      <c r="BJ24" s="61" t="str">
        <f ca="1" t="shared" si="54"/>
        <v/>
      </c>
      <c r="BK24" s="61" t="str">
        <f ca="1" t="shared" si="55"/>
        <v/>
      </c>
      <c r="BL24" s="61" t="str">
        <f ca="1" t="shared" si="56"/>
        <v/>
      </c>
      <c r="BM24" s="61" t="str">
        <f ca="1" t="shared" si="57"/>
        <v/>
      </c>
      <c r="BN24" s="9"/>
    </row>
    <row r="25" s="2" customFormat="1" ht="40.15" customHeight="1" spans="2:66">
      <c r="B25" s="36" t="s">
        <v>109</v>
      </c>
      <c r="C25" s="33" t="s">
        <v>9</v>
      </c>
      <c r="D25" s="33"/>
      <c r="E25" s="33" t="s">
        <v>99</v>
      </c>
      <c r="F25" s="34">
        <v>1</v>
      </c>
      <c r="G25" s="35">
        <v>45823</v>
      </c>
      <c r="H25" s="31">
        <v>1</v>
      </c>
      <c r="I25" s="59"/>
      <c r="J25" s="60" t="str">
        <f ca="1" t="shared" si="2"/>
        <v/>
      </c>
      <c r="K25" s="61" t="str">
        <f ca="1" t="shared" si="3"/>
        <v/>
      </c>
      <c r="L25" s="61" t="str">
        <f ca="1" t="shared" si="4"/>
        <v/>
      </c>
      <c r="M25" s="61" t="str">
        <f ca="1" t="shared" si="5"/>
        <v/>
      </c>
      <c r="N25" s="61" t="str">
        <f ca="1" t="shared" si="6"/>
        <v/>
      </c>
      <c r="O25" s="61" t="str">
        <f ca="1" t="shared" si="7"/>
        <v/>
      </c>
      <c r="P25" s="61" t="str">
        <f ca="1" t="shared" si="8"/>
        <v/>
      </c>
      <c r="Q25" s="61" t="str">
        <f ca="1" t="shared" si="9"/>
        <v/>
      </c>
      <c r="R25" s="61" t="str">
        <f ca="1" t="shared" si="10"/>
        <v/>
      </c>
      <c r="S25" s="61" t="str">
        <f ca="1" t="shared" si="11"/>
        <v/>
      </c>
      <c r="T25" s="61" t="str">
        <f ca="1" t="shared" si="12"/>
        <v/>
      </c>
      <c r="U25" s="61" t="str">
        <f ca="1" t="shared" si="13"/>
        <v/>
      </c>
      <c r="V25" s="61" t="str">
        <f ca="1" t="shared" si="14"/>
        <v/>
      </c>
      <c r="W25" s="61" t="str">
        <f ca="1" t="shared" si="15"/>
        <v/>
      </c>
      <c r="X25" s="61" t="str">
        <f ca="1" t="shared" si="16"/>
        <v/>
      </c>
      <c r="Y25" s="61" t="str">
        <f ca="1" t="shared" si="17"/>
        <v/>
      </c>
      <c r="Z25" s="61" t="str">
        <f ca="1" t="shared" si="18"/>
        <v/>
      </c>
      <c r="AA25" s="61" t="str">
        <f ca="1" t="shared" si="19"/>
        <v/>
      </c>
      <c r="AB25" s="61" t="str">
        <f ca="1" t="shared" si="20"/>
        <v/>
      </c>
      <c r="AC25" s="61" t="str">
        <f ca="1" t="shared" si="21"/>
        <v/>
      </c>
      <c r="AD25" s="61" t="str">
        <f ca="1" t="shared" si="22"/>
        <v/>
      </c>
      <c r="AE25" s="61" t="str">
        <f ca="1" t="shared" si="23"/>
        <v/>
      </c>
      <c r="AF25" s="61" t="str">
        <f ca="1" t="shared" si="24"/>
        <v/>
      </c>
      <c r="AG25" s="61" t="str">
        <f ca="1" t="shared" si="25"/>
        <v/>
      </c>
      <c r="AH25" s="61" t="str">
        <f ca="1" t="shared" si="26"/>
        <v/>
      </c>
      <c r="AI25" s="61" t="str">
        <f ca="1" t="shared" si="27"/>
        <v/>
      </c>
      <c r="AJ25" s="61" t="str">
        <f ca="1" t="shared" si="28"/>
        <v/>
      </c>
      <c r="AK25" s="61" t="str">
        <f ca="1" t="shared" si="29"/>
        <v/>
      </c>
      <c r="AL25" s="61" t="str">
        <f ca="1" t="shared" si="30"/>
        <v/>
      </c>
      <c r="AM25" s="61" t="str">
        <f ca="1" t="shared" si="31"/>
        <v/>
      </c>
      <c r="AN25" s="61" t="str">
        <f ca="1" t="shared" si="32"/>
        <v/>
      </c>
      <c r="AO25" s="61" t="str">
        <f ca="1" t="shared" si="33"/>
        <v/>
      </c>
      <c r="AP25" s="61" t="str">
        <f ca="1" t="shared" si="34"/>
        <v/>
      </c>
      <c r="AQ25" s="61" t="str">
        <f ca="1" t="shared" si="35"/>
        <v/>
      </c>
      <c r="AR25" s="61" t="str">
        <f ca="1" t="shared" si="36"/>
        <v/>
      </c>
      <c r="AS25" s="61" t="str">
        <f ca="1" t="shared" si="37"/>
        <v/>
      </c>
      <c r="AT25" s="61" t="str">
        <f ca="1" t="shared" si="38"/>
        <v/>
      </c>
      <c r="AU25" s="61" t="str">
        <f ca="1" t="shared" si="39"/>
        <v/>
      </c>
      <c r="AV25" s="61" t="str">
        <f ca="1" t="shared" si="40"/>
        <v/>
      </c>
      <c r="AW25" s="61" t="str">
        <f ca="1" t="shared" si="41"/>
        <v/>
      </c>
      <c r="AX25" s="61" t="str">
        <f ca="1" t="shared" si="42"/>
        <v/>
      </c>
      <c r="AY25" s="61" t="str">
        <f ca="1" t="shared" si="43"/>
        <v/>
      </c>
      <c r="AZ25" s="61" t="str">
        <f ca="1" t="shared" si="44"/>
        <v/>
      </c>
      <c r="BA25" s="61" t="str">
        <f ca="1" t="shared" si="45"/>
        <v/>
      </c>
      <c r="BB25" s="61" t="str">
        <f ca="1" t="shared" si="46"/>
        <v/>
      </c>
      <c r="BC25" s="61" t="str">
        <f ca="1" t="shared" si="47"/>
        <v/>
      </c>
      <c r="BD25" s="61" t="str">
        <f ca="1" t="shared" si="48"/>
        <v/>
      </c>
      <c r="BE25" s="61" t="str">
        <f ca="1" t="shared" si="49"/>
        <v/>
      </c>
      <c r="BF25" s="61" t="str">
        <f ca="1" t="shared" si="50"/>
        <v/>
      </c>
      <c r="BG25" s="61" t="str">
        <f ca="1" t="shared" si="51"/>
        <v/>
      </c>
      <c r="BH25" s="61" t="str">
        <f ca="1" t="shared" si="52"/>
        <v/>
      </c>
      <c r="BI25" s="61" t="str">
        <f ca="1" t="shared" si="53"/>
        <v/>
      </c>
      <c r="BJ25" s="61" t="str">
        <f ca="1" t="shared" si="54"/>
        <v/>
      </c>
      <c r="BK25" s="61" t="str">
        <f ca="1" t="shared" si="55"/>
        <v/>
      </c>
      <c r="BL25" s="61" t="str">
        <f ca="1" t="shared" si="56"/>
        <v/>
      </c>
      <c r="BM25" s="61" t="str">
        <f ca="1" t="shared" si="57"/>
        <v/>
      </c>
      <c r="BN25" s="9"/>
    </row>
    <row r="26" s="2" customFormat="1" ht="40.15" customHeight="1" spans="2:66">
      <c r="B26" s="32" t="s">
        <v>110</v>
      </c>
      <c r="C26" s="33" t="s">
        <v>9</v>
      </c>
      <c r="D26" s="33"/>
      <c r="E26" s="33" t="s">
        <v>99</v>
      </c>
      <c r="F26" s="34">
        <f>AVERAGE(F27)</f>
        <v>1</v>
      </c>
      <c r="G26" s="35">
        <v>45823</v>
      </c>
      <c r="H26" s="31">
        <v>1</v>
      </c>
      <c r="I26" s="59"/>
      <c r="J26" s="60" t="str">
        <f ca="1" t="shared" si="2"/>
        <v/>
      </c>
      <c r="K26" s="61" t="str">
        <f ca="1" t="shared" si="3"/>
        <v/>
      </c>
      <c r="L26" s="61" t="str">
        <f ca="1" t="shared" si="4"/>
        <v/>
      </c>
      <c r="M26" s="61" t="str">
        <f ca="1" t="shared" si="5"/>
        <v/>
      </c>
      <c r="N26" s="61" t="str">
        <f ca="1" t="shared" si="6"/>
        <v/>
      </c>
      <c r="O26" s="61" t="str">
        <f ca="1" t="shared" si="7"/>
        <v/>
      </c>
      <c r="P26" s="61" t="str">
        <f ca="1" t="shared" si="8"/>
        <v/>
      </c>
      <c r="Q26" s="61" t="str">
        <f ca="1" t="shared" si="9"/>
        <v/>
      </c>
      <c r="R26" s="61" t="str">
        <f ca="1" t="shared" si="10"/>
        <v/>
      </c>
      <c r="S26" s="61" t="str">
        <f ca="1" t="shared" si="11"/>
        <v/>
      </c>
      <c r="T26" s="61" t="str">
        <f ca="1" t="shared" si="12"/>
        <v/>
      </c>
      <c r="U26" s="61" t="str">
        <f ca="1" t="shared" si="13"/>
        <v/>
      </c>
      <c r="V26" s="61" t="str">
        <f ca="1" t="shared" si="14"/>
        <v/>
      </c>
      <c r="W26" s="61" t="str">
        <f ca="1" t="shared" si="15"/>
        <v/>
      </c>
      <c r="X26" s="61" t="str">
        <f ca="1" t="shared" si="16"/>
        <v/>
      </c>
      <c r="Y26" s="61" t="str">
        <f ca="1" t="shared" si="17"/>
        <v/>
      </c>
      <c r="Z26" s="61" t="str">
        <f ca="1" t="shared" si="18"/>
        <v/>
      </c>
      <c r="AA26" s="61" t="str">
        <f ca="1" t="shared" si="19"/>
        <v/>
      </c>
      <c r="AB26" s="61" t="str">
        <f ca="1" t="shared" si="20"/>
        <v/>
      </c>
      <c r="AC26" s="61" t="str">
        <f ca="1" t="shared" si="21"/>
        <v/>
      </c>
      <c r="AD26" s="61" t="str">
        <f ca="1" t="shared" si="22"/>
        <v/>
      </c>
      <c r="AE26" s="61" t="str">
        <f ca="1" t="shared" si="23"/>
        <v/>
      </c>
      <c r="AF26" s="61" t="str">
        <f ca="1" t="shared" si="24"/>
        <v/>
      </c>
      <c r="AG26" s="61" t="str">
        <f ca="1" t="shared" si="25"/>
        <v/>
      </c>
      <c r="AH26" s="61" t="str">
        <f ca="1" t="shared" si="26"/>
        <v/>
      </c>
      <c r="AI26" s="61" t="str">
        <f ca="1" t="shared" si="27"/>
        <v/>
      </c>
      <c r="AJ26" s="61" t="str">
        <f ca="1" t="shared" si="28"/>
        <v/>
      </c>
      <c r="AK26" s="61" t="str">
        <f ca="1" t="shared" si="29"/>
        <v/>
      </c>
      <c r="AL26" s="61" t="str">
        <f ca="1" t="shared" si="30"/>
        <v/>
      </c>
      <c r="AM26" s="61" t="str">
        <f ca="1" t="shared" si="31"/>
        <v/>
      </c>
      <c r="AN26" s="61" t="str">
        <f ca="1" t="shared" si="32"/>
        <v/>
      </c>
      <c r="AO26" s="61" t="str">
        <f ca="1" t="shared" si="33"/>
        <v/>
      </c>
      <c r="AP26" s="61" t="str">
        <f ca="1" t="shared" si="34"/>
        <v/>
      </c>
      <c r="AQ26" s="61" t="str">
        <f ca="1" t="shared" si="35"/>
        <v/>
      </c>
      <c r="AR26" s="61" t="str">
        <f ca="1" t="shared" si="36"/>
        <v/>
      </c>
      <c r="AS26" s="61" t="str">
        <f ca="1" t="shared" si="37"/>
        <v/>
      </c>
      <c r="AT26" s="61" t="str">
        <f ca="1" t="shared" si="38"/>
        <v/>
      </c>
      <c r="AU26" s="61" t="str">
        <f ca="1" t="shared" si="39"/>
        <v/>
      </c>
      <c r="AV26" s="61" t="str">
        <f ca="1" t="shared" si="40"/>
        <v/>
      </c>
      <c r="AW26" s="61" t="str">
        <f ca="1" t="shared" si="41"/>
        <v/>
      </c>
      <c r="AX26" s="61" t="str">
        <f ca="1" t="shared" si="42"/>
        <v/>
      </c>
      <c r="AY26" s="61" t="str">
        <f ca="1" t="shared" si="43"/>
        <v/>
      </c>
      <c r="AZ26" s="61" t="str">
        <f ca="1" t="shared" si="44"/>
        <v/>
      </c>
      <c r="BA26" s="61" t="str">
        <f ca="1" t="shared" si="45"/>
        <v/>
      </c>
      <c r="BB26" s="61" t="str">
        <f ca="1" t="shared" si="46"/>
        <v/>
      </c>
      <c r="BC26" s="61" t="str">
        <f ca="1" t="shared" si="47"/>
        <v/>
      </c>
      <c r="BD26" s="61" t="str">
        <f ca="1" t="shared" si="48"/>
        <v/>
      </c>
      <c r="BE26" s="61" t="str">
        <f ca="1" t="shared" si="49"/>
        <v/>
      </c>
      <c r="BF26" s="61" t="str">
        <f ca="1" t="shared" si="50"/>
        <v/>
      </c>
      <c r="BG26" s="61" t="str">
        <f ca="1" t="shared" si="51"/>
        <v/>
      </c>
      <c r="BH26" s="61" t="str">
        <f ca="1" t="shared" si="52"/>
        <v/>
      </c>
      <c r="BI26" s="61" t="str">
        <f ca="1" t="shared" si="53"/>
        <v/>
      </c>
      <c r="BJ26" s="61" t="str">
        <f ca="1" t="shared" si="54"/>
        <v/>
      </c>
      <c r="BK26" s="61" t="str">
        <f ca="1" t="shared" si="55"/>
        <v/>
      </c>
      <c r="BL26" s="61" t="str">
        <f ca="1" t="shared" si="56"/>
        <v/>
      </c>
      <c r="BM26" s="61" t="str">
        <f ca="1" t="shared" si="57"/>
        <v/>
      </c>
      <c r="BN26" s="9"/>
    </row>
    <row r="27" s="2" customFormat="1" ht="40.15" customHeight="1" spans="2:66">
      <c r="B27" s="36" t="s">
        <v>111</v>
      </c>
      <c r="C27" s="33" t="s">
        <v>9</v>
      </c>
      <c r="D27" s="33"/>
      <c r="E27" s="33" t="s">
        <v>99</v>
      </c>
      <c r="F27" s="34">
        <v>1</v>
      </c>
      <c r="G27" s="35">
        <v>45823</v>
      </c>
      <c r="H27" s="31">
        <v>1</v>
      </c>
      <c r="I27" s="59"/>
      <c r="J27" s="60" t="str">
        <f ca="1" t="shared" si="2"/>
        <v/>
      </c>
      <c r="K27" s="61" t="str">
        <f ca="1" t="shared" si="3"/>
        <v/>
      </c>
      <c r="L27" s="61" t="str">
        <f ca="1" t="shared" si="4"/>
        <v/>
      </c>
      <c r="M27" s="61" t="str">
        <f ca="1" t="shared" si="5"/>
        <v/>
      </c>
      <c r="N27" s="61" t="str">
        <f ca="1" t="shared" si="6"/>
        <v/>
      </c>
      <c r="O27" s="61" t="str">
        <f ca="1" t="shared" si="7"/>
        <v/>
      </c>
      <c r="P27" s="61" t="str">
        <f ca="1" t="shared" si="8"/>
        <v/>
      </c>
      <c r="Q27" s="61" t="str">
        <f ca="1" t="shared" si="9"/>
        <v/>
      </c>
      <c r="R27" s="61" t="str">
        <f ca="1" t="shared" si="10"/>
        <v/>
      </c>
      <c r="S27" s="61" t="str">
        <f ca="1" t="shared" si="11"/>
        <v/>
      </c>
      <c r="T27" s="61" t="str">
        <f ca="1" t="shared" si="12"/>
        <v/>
      </c>
      <c r="U27" s="61" t="str">
        <f ca="1" t="shared" si="13"/>
        <v/>
      </c>
      <c r="V27" s="61" t="str">
        <f ca="1" t="shared" si="14"/>
        <v/>
      </c>
      <c r="W27" s="61" t="str">
        <f ca="1" t="shared" si="15"/>
        <v/>
      </c>
      <c r="X27" s="61" t="str">
        <f ca="1" t="shared" si="16"/>
        <v/>
      </c>
      <c r="Y27" s="61" t="str">
        <f ca="1" t="shared" si="17"/>
        <v/>
      </c>
      <c r="Z27" s="61" t="str">
        <f ca="1" t="shared" si="18"/>
        <v/>
      </c>
      <c r="AA27" s="61" t="str">
        <f ca="1" t="shared" si="19"/>
        <v/>
      </c>
      <c r="AB27" s="61" t="str">
        <f ca="1" t="shared" si="20"/>
        <v/>
      </c>
      <c r="AC27" s="61" t="str">
        <f ca="1" t="shared" si="21"/>
        <v/>
      </c>
      <c r="AD27" s="61" t="str">
        <f ca="1" t="shared" si="22"/>
        <v/>
      </c>
      <c r="AE27" s="61" t="str">
        <f ca="1" t="shared" si="23"/>
        <v/>
      </c>
      <c r="AF27" s="61" t="str">
        <f ca="1" t="shared" si="24"/>
        <v/>
      </c>
      <c r="AG27" s="61" t="str">
        <f ca="1" t="shared" si="25"/>
        <v/>
      </c>
      <c r="AH27" s="61" t="str">
        <f ca="1" t="shared" si="26"/>
        <v/>
      </c>
      <c r="AI27" s="61" t="str">
        <f ca="1" t="shared" si="27"/>
        <v/>
      </c>
      <c r="AJ27" s="61" t="str">
        <f ca="1" t="shared" si="28"/>
        <v/>
      </c>
      <c r="AK27" s="61" t="str">
        <f ca="1" t="shared" si="29"/>
        <v/>
      </c>
      <c r="AL27" s="61" t="str">
        <f ca="1" t="shared" si="30"/>
        <v/>
      </c>
      <c r="AM27" s="61" t="str">
        <f ca="1" t="shared" si="31"/>
        <v/>
      </c>
      <c r="AN27" s="61" t="str">
        <f ca="1" t="shared" si="32"/>
        <v/>
      </c>
      <c r="AO27" s="61" t="str">
        <f ca="1" t="shared" si="33"/>
        <v/>
      </c>
      <c r="AP27" s="61" t="str">
        <f ca="1" t="shared" si="34"/>
        <v/>
      </c>
      <c r="AQ27" s="61" t="str">
        <f ca="1" t="shared" si="35"/>
        <v/>
      </c>
      <c r="AR27" s="61" t="str">
        <f ca="1" t="shared" si="36"/>
        <v/>
      </c>
      <c r="AS27" s="61" t="str">
        <f ca="1" t="shared" si="37"/>
        <v/>
      </c>
      <c r="AT27" s="61" t="str">
        <f ca="1" t="shared" si="38"/>
        <v/>
      </c>
      <c r="AU27" s="61" t="str">
        <f ca="1" t="shared" si="39"/>
        <v/>
      </c>
      <c r="AV27" s="61" t="str">
        <f ca="1" t="shared" si="40"/>
        <v/>
      </c>
      <c r="AW27" s="61" t="str">
        <f ca="1" t="shared" si="41"/>
        <v/>
      </c>
      <c r="AX27" s="61" t="str">
        <f ca="1" t="shared" si="42"/>
        <v/>
      </c>
      <c r="AY27" s="61" t="str">
        <f ca="1" t="shared" si="43"/>
        <v/>
      </c>
      <c r="AZ27" s="61" t="str">
        <f ca="1" t="shared" si="44"/>
        <v/>
      </c>
      <c r="BA27" s="61" t="str">
        <f ca="1" t="shared" si="45"/>
        <v/>
      </c>
      <c r="BB27" s="61" t="str">
        <f ca="1" t="shared" si="46"/>
        <v/>
      </c>
      <c r="BC27" s="61" t="str">
        <f ca="1" t="shared" si="47"/>
        <v/>
      </c>
      <c r="BD27" s="61" t="str">
        <f ca="1" t="shared" si="48"/>
        <v/>
      </c>
      <c r="BE27" s="61" t="str">
        <f ca="1" t="shared" si="49"/>
        <v/>
      </c>
      <c r="BF27" s="61" t="str">
        <f ca="1" t="shared" si="50"/>
        <v/>
      </c>
      <c r="BG27" s="61" t="str">
        <f ca="1" t="shared" si="51"/>
        <v/>
      </c>
      <c r="BH27" s="61" t="str">
        <f ca="1" t="shared" si="52"/>
        <v/>
      </c>
      <c r="BI27" s="61" t="str">
        <f ca="1" t="shared" si="53"/>
        <v/>
      </c>
      <c r="BJ27" s="61" t="str">
        <f ca="1" t="shared" si="54"/>
        <v/>
      </c>
      <c r="BK27" s="61" t="str">
        <f ca="1" t="shared" si="55"/>
        <v/>
      </c>
      <c r="BL27" s="61" t="str">
        <f ca="1" t="shared" si="56"/>
        <v/>
      </c>
      <c r="BM27" s="61" t="str">
        <f ca="1" t="shared" si="57"/>
        <v/>
      </c>
      <c r="BN27" s="9"/>
    </row>
    <row r="28" s="2" customFormat="1" ht="40.15" customHeight="1" spans="2:66">
      <c r="B28" s="32" t="s">
        <v>112</v>
      </c>
      <c r="C28" s="33" t="s">
        <v>9</v>
      </c>
      <c r="D28" s="33" t="str">
        <f>_xlfn.DISPIMG("ID_F6C3D5ADB32644C6819F5DB93FEC1A14",1)</f>
        <v>=DISPIMG("ID_F6C3D5ADB32644C6819F5DB93FEC1A14",1)</v>
      </c>
      <c r="E28" s="33" t="s">
        <v>99</v>
      </c>
      <c r="F28" s="34">
        <f>AVERAGE(F29:F30)</f>
        <v>1</v>
      </c>
      <c r="G28" s="35">
        <v>45823</v>
      </c>
      <c r="H28" s="31">
        <v>1</v>
      </c>
      <c r="I28" s="59"/>
      <c r="J28" s="60" t="str">
        <f ca="1" t="shared" si="2"/>
        <v/>
      </c>
      <c r="K28" s="61" t="str">
        <f ca="1" t="shared" si="3"/>
        <v/>
      </c>
      <c r="L28" s="61" t="str">
        <f ca="1" t="shared" si="4"/>
        <v/>
      </c>
      <c r="M28" s="61" t="str">
        <f ca="1" t="shared" si="5"/>
        <v/>
      </c>
      <c r="N28" s="61" t="str">
        <f ca="1" t="shared" si="6"/>
        <v/>
      </c>
      <c r="O28" s="61" t="str">
        <f ca="1" t="shared" si="7"/>
        <v/>
      </c>
      <c r="P28" s="61" t="str">
        <f ca="1" t="shared" si="8"/>
        <v/>
      </c>
      <c r="Q28" s="61" t="str">
        <f ca="1" t="shared" si="9"/>
        <v/>
      </c>
      <c r="R28" s="61" t="str">
        <f ca="1" t="shared" si="10"/>
        <v/>
      </c>
      <c r="S28" s="61" t="str">
        <f ca="1" t="shared" si="11"/>
        <v/>
      </c>
      <c r="T28" s="61" t="str">
        <f ca="1" t="shared" si="12"/>
        <v/>
      </c>
      <c r="U28" s="61" t="str">
        <f ca="1" t="shared" si="13"/>
        <v/>
      </c>
      <c r="V28" s="61" t="str">
        <f ca="1" t="shared" si="14"/>
        <v/>
      </c>
      <c r="W28" s="61" t="str">
        <f ca="1" t="shared" si="15"/>
        <v/>
      </c>
      <c r="X28" s="61" t="str">
        <f ca="1" t="shared" si="16"/>
        <v/>
      </c>
      <c r="Y28" s="61" t="str">
        <f ca="1" t="shared" si="17"/>
        <v/>
      </c>
      <c r="Z28" s="61" t="str">
        <f ca="1" t="shared" si="18"/>
        <v/>
      </c>
      <c r="AA28" s="61" t="str">
        <f ca="1" t="shared" si="19"/>
        <v/>
      </c>
      <c r="AB28" s="61" t="str">
        <f ca="1" t="shared" si="20"/>
        <v/>
      </c>
      <c r="AC28" s="61" t="str">
        <f ca="1" t="shared" si="21"/>
        <v/>
      </c>
      <c r="AD28" s="61" t="str">
        <f ca="1" t="shared" si="22"/>
        <v/>
      </c>
      <c r="AE28" s="61" t="str">
        <f ca="1" t="shared" si="23"/>
        <v/>
      </c>
      <c r="AF28" s="61" t="str">
        <f ca="1" t="shared" si="24"/>
        <v/>
      </c>
      <c r="AG28" s="61" t="str">
        <f ca="1" t="shared" si="25"/>
        <v/>
      </c>
      <c r="AH28" s="61" t="str">
        <f ca="1" t="shared" si="26"/>
        <v/>
      </c>
      <c r="AI28" s="61" t="str">
        <f ca="1" t="shared" si="27"/>
        <v/>
      </c>
      <c r="AJ28" s="61" t="str">
        <f ca="1" t="shared" si="28"/>
        <v/>
      </c>
      <c r="AK28" s="61" t="str">
        <f ca="1" t="shared" si="29"/>
        <v/>
      </c>
      <c r="AL28" s="61" t="str">
        <f ca="1" t="shared" si="30"/>
        <v/>
      </c>
      <c r="AM28" s="61" t="str">
        <f ca="1" t="shared" si="31"/>
        <v/>
      </c>
      <c r="AN28" s="61" t="str">
        <f ca="1" t="shared" si="32"/>
        <v/>
      </c>
      <c r="AO28" s="61" t="str">
        <f ca="1" t="shared" si="33"/>
        <v/>
      </c>
      <c r="AP28" s="61" t="str">
        <f ca="1" t="shared" si="34"/>
        <v/>
      </c>
      <c r="AQ28" s="61" t="str">
        <f ca="1" t="shared" si="35"/>
        <v/>
      </c>
      <c r="AR28" s="61" t="str">
        <f ca="1" t="shared" si="36"/>
        <v/>
      </c>
      <c r="AS28" s="61" t="str">
        <f ca="1" t="shared" si="37"/>
        <v/>
      </c>
      <c r="AT28" s="61" t="str">
        <f ca="1" t="shared" si="38"/>
        <v/>
      </c>
      <c r="AU28" s="61" t="str">
        <f ca="1" t="shared" si="39"/>
        <v/>
      </c>
      <c r="AV28" s="61" t="str">
        <f ca="1" t="shared" si="40"/>
        <v/>
      </c>
      <c r="AW28" s="61" t="str">
        <f ca="1" t="shared" si="41"/>
        <v/>
      </c>
      <c r="AX28" s="61" t="str">
        <f ca="1" t="shared" si="42"/>
        <v/>
      </c>
      <c r="AY28" s="61" t="str">
        <f ca="1" t="shared" si="43"/>
        <v/>
      </c>
      <c r="AZ28" s="61" t="str">
        <f ca="1" t="shared" si="44"/>
        <v/>
      </c>
      <c r="BA28" s="61" t="str">
        <f ca="1" t="shared" si="45"/>
        <v/>
      </c>
      <c r="BB28" s="61" t="str">
        <f ca="1" t="shared" si="46"/>
        <v/>
      </c>
      <c r="BC28" s="61" t="str">
        <f ca="1" t="shared" si="47"/>
        <v/>
      </c>
      <c r="BD28" s="61" t="str">
        <f ca="1" t="shared" si="48"/>
        <v/>
      </c>
      <c r="BE28" s="61" t="str">
        <f ca="1" t="shared" si="49"/>
        <v/>
      </c>
      <c r="BF28" s="61" t="str">
        <f ca="1" t="shared" si="50"/>
        <v/>
      </c>
      <c r="BG28" s="61" t="str">
        <f ca="1" t="shared" si="51"/>
        <v/>
      </c>
      <c r="BH28" s="61" t="str">
        <f ca="1" t="shared" si="52"/>
        <v/>
      </c>
      <c r="BI28" s="61" t="str">
        <f ca="1" t="shared" si="53"/>
        <v/>
      </c>
      <c r="BJ28" s="61" t="str">
        <f ca="1" t="shared" si="54"/>
        <v/>
      </c>
      <c r="BK28" s="61" t="str">
        <f ca="1" t="shared" si="55"/>
        <v/>
      </c>
      <c r="BL28" s="61" t="str">
        <f ca="1" t="shared" si="56"/>
        <v/>
      </c>
      <c r="BM28" s="61" t="str">
        <f ca="1" t="shared" si="57"/>
        <v/>
      </c>
      <c r="BN28" s="9"/>
    </row>
    <row r="29" s="2" customFormat="1" ht="40.15" customHeight="1" spans="2:66">
      <c r="B29" s="36" t="s">
        <v>113</v>
      </c>
      <c r="C29" s="33" t="s">
        <v>9</v>
      </c>
      <c r="D29" s="33"/>
      <c r="E29" s="33" t="s">
        <v>99</v>
      </c>
      <c r="F29" s="34">
        <v>1</v>
      </c>
      <c r="G29" s="35">
        <v>45823</v>
      </c>
      <c r="H29" s="31">
        <v>1</v>
      </c>
      <c r="I29" s="59"/>
      <c r="J29" s="60" t="str">
        <f ca="1" t="shared" si="2"/>
        <v/>
      </c>
      <c r="K29" s="61" t="str">
        <f ca="1" t="shared" si="3"/>
        <v/>
      </c>
      <c r="L29" s="61" t="str">
        <f ca="1" t="shared" si="4"/>
        <v/>
      </c>
      <c r="M29" s="61" t="str">
        <f ca="1" t="shared" si="5"/>
        <v/>
      </c>
      <c r="N29" s="61" t="str">
        <f ca="1" t="shared" si="6"/>
        <v/>
      </c>
      <c r="O29" s="61" t="str">
        <f ca="1" t="shared" si="7"/>
        <v/>
      </c>
      <c r="P29" s="61" t="str">
        <f ca="1" t="shared" si="8"/>
        <v/>
      </c>
      <c r="Q29" s="61" t="str">
        <f ca="1" t="shared" si="9"/>
        <v/>
      </c>
      <c r="R29" s="61" t="str">
        <f ca="1" t="shared" si="10"/>
        <v/>
      </c>
      <c r="S29" s="61" t="str">
        <f ca="1" t="shared" si="11"/>
        <v/>
      </c>
      <c r="T29" s="61" t="str">
        <f ca="1" t="shared" si="12"/>
        <v/>
      </c>
      <c r="U29" s="61" t="str">
        <f ca="1" t="shared" si="13"/>
        <v/>
      </c>
      <c r="V29" s="61" t="str">
        <f ca="1" t="shared" si="14"/>
        <v/>
      </c>
      <c r="W29" s="61" t="str">
        <f ca="1" t="shared" si="15"/>
        <v/>
      </c>
      <c r="X29" s="61" t="str">
        <f ca="1" t="shared" si="16"/>
        <v/>
      </c>
      <c r="Y29" s="61" t="str">
        <f ca="1" t="shared" si="17"/>
        <v/>
      </c>
      <c r="Z29" s="61" t="str">
        <f ca="1" t="shared" si="18"/>
        <v/>
      </c>
      <c r="AA29" s="61" t="str">
        <f ca="1" t="shared" si="19"/>
        <v/>
      </c>
      <c r="AB29" s="61" t="str">
        <f ca="1" t="shared" si="20"/>
        <v/>
      </c>
      <c r="AC29" s="61" t="str">
        <f ca="1" t="shared" si="21"/>
        <v/>
      </c>
      <c r="AD29" s="61" t="str">
        <f ca="1" t="shared" si="22"/>
        <v/>
      </c>
      <c r="AE29" s="61" t="str">
        <f ca="1" t="shared" si="23"/>
        <v/>
      </c>
      <c r="AF29" s="61" t="str">
        <f ca="1" t="shared" si="24"/>
        <v/>
      </c>
      <c r="AG29" s="61" t="str">
        <f ca="1" t="shared" si="25"/>
        <v/>
      </c>
      <c r="AH29" s="61" t="str">
        <f ca="1" t="shared" si="26"/>
        <v/>
      </c>
      <c r="AI29" s="61" t="str">
        <f ca="1" t="shared" si="27"/>
        <v/>
      </c>
      <c r="AJ29" s="61" t="str">
        <f ca="1" t="shared" si="28"/>
        <v/>
      </c>
      <c r="AK29" s="61" t="str">
        <f ca="1" t="shared" si="29"/>
        <v/>
      </c>
      <c r="AL29" s="61" t="str">
        <f ca="1" t="shared" si="30"/>
        <v/>
      </c>
      <c r="AM29" s="61" t="str">
        <f ca="1" t="shared" si="31"/>
        <v/>
      </c>
      <c r="AN29" s="61" t="str">
        <f ca="1" t="shared" si="32"/>
        <v/>
      </c>
      <c r="AO29" s="61" t="str">
        <f ca="1" t="shared" si="33"/>
        <v/>
      </c>
      <c r="AP29" s="61" t="str">
        <f ca="1" t="shared" si="34"/>
        <v/>
      </c>
      <c r="AQ29" s="61" t="str">
        <f ca="1" t="shared" si="35"/>
        <v/>
      </c>
      <c r="AR29" s="61" t="str">
        <f ca="1" t="shared" si="36"/>
        <v/>
      </c>
      <c r="AS29" s="61" t="str">
        <f ca="1" t="shared" si="37"/>
        <v/>
      </c>
      <c r="AT29" s="61" t="str">
        <f ca="1" t="shared" si="38"/>
        <v/>
      </c>
      <c r="AU29" s="61" t="str">
        <f ca="1" t="shared" si="39"/>
        <v/>
      </c>
      <c r="AV29" s="61" t="str">
        <f ca="1" t="shared" si="40"/>
        <v/>
      </c>
      <c r="AW29" s="61" t="str">
        <f ca="1" t="shared" si="41"/>
        <v/>
      </c>
      <c r="AX29" s="61" t="str">
        <f ca="1" t="shared" si="42"/>
        <v/>
      </c>
      <c r="AY29" s="61" t="str">
        <f ca="1" t="shared" si="43"/>
        <v/>
      </c>
      <c r="AZ29" s="61" t="str">
        <f ca="1" t="shared" si="44"/>
        <v/>
      </c>
      <c r="BA29" s="61" t="str">
        <f ca="1" t="shared" si="45"/>
        <v/>
      </c>
      <c r="BB29" s="61" t="str">
        <f ca="1" t="shared" si="46"/>
        <v/>
      </c>
      <c r="BC29" s="61" t="str">
        <f ca="1" t="shared" si="47"/>
        <v/>
      </c>
      <c r="BD29" s="61" t="str">
        <f ca="1" t="shared" si="48"/>
        <v/>
      </c>
      <c r="BE29" s="61" t="str">
        <f ca="1" t="shared" si="49"/>
        <v/>
      </c>
      <c r="BF29" s="61" t="str">
        <f ca="1" t="shared" si="50"/>
        <v/>
      </c>
      <c r="BG29" s="61" t="str">
        <f ca="1" t="shared" si="51"/>
        <v/>
      </c>
      <c r="BH29" s="61" t="str">
        <f ca="1" t="shared" si="52"/>
        <v/>
      </c>
      <c r="BI29" s="61" t="str">
        <f ca="1" t="shared" si="53"/>
        <v/>
      </c>
      <c r="BJ29" s="61" t="str">
        <f ca="1" t="shared" si="54"/>
        <v/>
      </c>
      <c r="BK29" s="61" t="str">
        <f ca="1" t="shared" si="55"/>
        <v/>
      </c>
      <c r="BL29" s="61" t="str">
        <f ca="1" t="shared" si="56"/>
        <v/>
      </c>
      <c r="BM29" s="61" t="str">
        <f ca="1" t="shared" si="57"/>
        <v/>
      </c>
      <c r="BN29" s="9"/>
    </row>
    <row r="30" s="2" customFormat="1" ht="40.15" customHeight="1" spans="2:66">
      <c r="B30" s="36" t="s">
        <v>114</v>
      </c>
      <c r="C30" s="33" t="s">
        <v>9</v>
      </c>
      <c r="D30" s="33"/>
      <c r="E30" s="33" t="s">
        <v>99</v>
      </c>
      <c r="F30" s="34">
        <v>1</v>
      </c>
      <c r="G30" s="35">
        <v>45823</v>
      </c>
      <c r="H30" s="31">
        <v>1</v>
      </c>
      <c r="I30" s="59"/>
      <c r="J30" s="60" t="str">
        <f ca="1" t="shared" ref="J30:J35" si="58">IF(AND($C30="目标",J$7&gt;=$G30,J$7&lt;=$G30+$H30-1),2,IF(AND($C30="里程碑",J$7&gt;=$G30,J$7&lt;=$G30+$H30-1),1,""))</f>
        <v/>
      </c>
      <c r="K30" s="61" t="str">
        <f ca="1" t="shared" ref="K30:K35" si="59">IF(AND($C30="目标",K$7&gt;=$G30,K$7&lt;=$G30+$H30-1),2,IF(AND($C30="里程碑",K$7&gt;=$G30,K$7&lt;=$G30+$H30-1),1,""))</f>
        <v/>
      </c>
      <c r="L30" s="61" t="str">
        <f ca="1" t="shared" ref="L30:L35" si="60">IF(AND($C30="目标",L$7&gt;=$G30,L$7&lt;=$G30+$H30-1),2,IF(AND($C30="里程碑",L$7&gt;=$G30,L$7&lt;=$G30+$H30-1),1,""))</f>
        <v/>
      </c>
      <c r="M30" s="61" t="str">
        <f ca="1" t="shared" ref="M30:M35" si="61">IF(AND($C30="目标",M$7&gt;=$G30,M$7&lt;=$G30+$H30-1),2,IF(AND($C30="里程碑",M$7&gt;=$G30,M$7&lt;=$G30+$H30-1),1,""))</f>
        <v/>
      </c>
      <c r="N30" s="61" t="str">
        <f ca="1" t="shared" ref="N30:N35" si="62">IF(AND($C30="目标",N$7&gt;=$G30,N$7&lt;=$G30+$H30-1),2,IF(AND($C30="里程碑",N$7&gt;=$G30,N$7&lt;=$G30+$H30-1),1,""))</f>
        <v/>
      </c>
      <c r="O30" s="61" t="str">
        <f ca="1" t="shared" ref="O30:O35" si="63">IF(AND($C30="目标",O$7&gt;=$G30,O$7&lt;=$G30+$H30-1),2,IF(AND($C30="里程碑",O$7&gt;=$G30,O$7&lt;=$G30+$H30-1),1,""))</f>
        <v/>
      </c>
      <c r="P30" s="61" t="str">
        <f ca="1" t="shared" ref="P30:P35" si="64">IF(AND($C30="目标",P$7&gt;=$G30,P$7&lt;=$G30+$H30-1),2,IF(AND($C30="里程碑",P$7&gt;=$G30,P$7&lt;=$G30+$H30-1),1,""))</f>
        <v/>
      </c>
      <c r="Q30" s="61" t="str">
        <f ca="1" t="shared" ref="Q30:Q35" si="65">IF(AND($C30="目标",Q$7&gt;=$G30,Q$7&lt;=$G30+$H30-1),2,IF(AND($C30="里程碑",Q$7&gt;=$G30,Q$7&lt;=$G30+$H30-1),1,""))</f>
        <v/>
      </c>
      <c r="R30" s="61" t="str">
        <f ca="1" t="shared" ref="R30:R35" si="66">IF(AND($C30="目标",R$7&gt;=$G30,R$7&lt;=$G30+$H30-1),2,IF(AND($C30="里程碑",R$7&gt;=$G30,R$7&lt;=$G30+$H30-1),1,""))</f>
        <v/>
      </c>
      <c r="S30" s="61" t="str">
        <f ca="1" t="shared" ref="S30:S35" si="67">IF(AND($C30="目标",S$7&gt;=$G30,S$7&lt;=$G30+$H30-1),2,IF(AND($C30="里程碑",S$7&gt;=$G30,S$7&lt;=$G30+$H30-1),1,""))</f>
        <v/>
      </c>
      <c r="T30" s="61" t="str">
        <f ca="1" t="shared" ref="T30:T35" si="68">IF(AND($C30="目标",T$7&gt;=$G30,T$7&lt;=$G30+$H30-1),2,IF(AND($C30="里程碑",T$7&gt;=$G30,T$7&lt;=$G30+$H30-1),1,""))</f>
        <v/>
      </c>
      <c r="U30" s="61" t="str">
        <f ca="1" t="shared" ref="U30:U35" si="69">IF(AND($C30="目标",U$7&gt;=$G30,U$7&lt;=$G30+$H30-1),2,IF(AND($C30="里程碑",U$7&gt;=$G30,U$7&lt;=$G30+$H30-1),1,""))</f>
        <v/>
      </c>
      <c r="V30" s="61" t="str">
        <f ca="1" t="shared" ref="V30:V35" si="70">IF(AND($C30="目标",V$7&gt;=$G30,V$7&lt;=$G30+$H30-1),2,IF(AND($C30="里程碑",V$7&gt;=$G30,V$7&lt;=$G30+$H30-1),1,""))</f>
        <v/>
      </c>
      <c r="W30" s="61" t="str">
        <f ca="1" t="shared" ref="W30:W35" si="71">IF(AND($C30="目标",W$7&gt;=$G30,W$7&lt;=$G30+$H30-1),2,IF(AND($C30="里程碑",W$7&gt;=$G30,W$7&lt;=$G30+$H30-1),1,""))</f>
        <v/>
      </c>
      <c r="X30" s="61" t="str">
        <f ca="1" t="shared" ref="X30:X35" si="72">IF(AND($C30="目标",X$7&gt;=$G30,X$7&lt;=$G30+$H30-1),2,IF(AND($C30="里程碑",X$7&gt;=$G30,X$7&lt;=$G30+$H30-1),1,""))</f>
        <v/>
      </c>
      <c r="Y30" s="61" t="str">
        <f ca="1" t="shared" ref="Y30:Y35" si="73">IF(AND($C30="目标",Y$7&gt;=$G30,Y$7&lt;=$G30+$H30-1),2,IF(AND($C30="里程碑",Y$7&gt;=$G30,Y$7&lt;=$G30+$H30-1),1,""))</f>
        <v/>
      </c>
      <c r="Z30" s="61" t="str">
        <f ca="1" t="shared" ref="Z30:Z35" si="74">IF(AND($C30="目标",Z$7&gt;=$G30,Z$7&lt;=$G30+$H30-1),2,IF(AND($C30="里程碑",Z$7&gt;=$G30,Z$7&lt;=$G30+$H30-1),1,""))</f>
        <v/>
      </c>
      <c r="AA30" s="61" t="str">
        <f ca="1" t="shared" ref="AA30:AA35" si="75">IF(AND($C30="目标",AA$7&gt;=$G30,AA$7&lt;=$G30+$H30-1),2,IF(AND($C30="里程碑",AA$7&gt;=$G30,AA$7&lt;=$G30+$H30-1),1,""))</f>
        <v/>
      </c>
      <c r="AB30" s="61" t="str">
        <f ca="1" t="shared" ref="AB30:AB35" si="76">IF(AND($C30="目标",AB$7&gt;=$G30,AB$7&lt;=$G30+$H30-1),2,IF(AND($C30="里程碑",AB$7&gt;=$G30,AB$7&lt;=$G30+$H30-1),1,""))</f>
        <v/>
      </c>
      <c r="AC30" s="61" t="str">
        <f ca="1" t="shared" ref="AC30:AC35" si="77">IF(AND($C30="目标",AC$7&gt;=$G30,AC$7&lt;=$G30+$H30-1),2,IF(AND($C30="里程碑",AC$7&gt;=$G30,AC$7&lt;=$G30+$H30-1),1,""))</f>
        <v/>
      </c>
      <c r="AD30" s="61" t="str">
        <f ca="1" t="shared" ref="AD30:AD35" si="78">IF(AND($C30="目标",AD$7&gt;=$G30,AD$7&lt;=$G30+$H30-1),2,IF(AND($C30="里程碑",AD$7&gt;=$G30,AD$7&lt;=$G30+$H30-1),1,""))</f>
        <v/>
      </c>
      <c r="AE30" s="61" t="str">
        <f ca="1" t="shared" ref="AE30:AE35" si="79">IF(AND($C30="目标",AE$7&gt;=$G30,AE$7&lt;=$G30+$H30-1),2,IF(AND($C30="里程碑",AE$7&gt;=$G30,AE$7&lt;=$G30+$H30-1),1,""))</f>
        <v/>
      </c>
      <c r="AF30" s="61" t="str">
        <f ca="1" t="shared" ref="AF30:AF35" si="80">IF(AND($C30="目标",AF$7&gt;=$G30,AF$7&lt;=$G30+$H30-1),2,IF(AND($C30="里程碑",AF$7&gt;=$G30,AF$7&lt;=$G30+$H30-1),1,""))</f>
        <v/>
      </c>
      <c r="AG30" s="61" t="str">
        <f ca="1" t="shared" ref="AG30:AG35" si="81">IF(AND($C30="目标",AG$7&gt;=$G30,AG$7&lt;=$G30+$H30-1),2,IF(AND($C30="里程碑",AG$7&gt;=$G30,AG$7&lt;=$G30+$H30-1),1,""))</f>
        <v/>
      </c>
      <c r="AH30" s="61" t="str">
        <f ca="1" t="shared" ref="AH30:AH35" si="82">IF(AND($C30="目标",AH$7&gt;=$G30,AH$7&lt;=$G30+$H30-1),2,IF(AND($C30="里程碑",AH$7&gt;=$G30,AH$7&lt;=$G30+$H30-1),1,""))</f>
        <v/>
      </c>
      <c r="AI30" s="61" t="str">
        <f ca="1" t="shared" ref="AI30:AI35" si="83">IF(AND($C30="目标",AI$7&gt;=$G30,AI$7&lt;=$G30+$H30-1),2,IF(AND($C30="里程碑",AI$7&gt;=$G30,AI$7&lt;=$G30+$H30-1),1,""))</f>
        <v/>
      </c>
      <c r="AJ30" s="61" t="str">
        <f ca="1" t="shared" ref="AJ30:AJ35" si="84">IF(AND($C30="目标",AJ$7&gt;=$G30,AJ$7&lt;=$G30+$H30-1),2,IF(AND($C30="里程碑",AJ$7&gt;=$G30,AJ$7&lt;=$G30+$H30-1),1,""))</f>
        <v/>
      </c>
      <c r="AK30" s="61" t="str">
        <f ca="1" t="shared" ref="AK30:AK35" si="85">IF(AND($C30="目标",AK$7&gt;=$G30,AK$7&lt;=$G30+$H30-1),2,IF(AND($C30="里程碑",AK$7&gt;=$G30,AK$7&lt;=$G30+$H30-1),1,""))</f>
        <v/>
      </c>
      <c r="AL30" s="61" t="str">
        <f ca="1" t="shared" ref="AL30:AL35" si="86">IF(AND($C30="目标",AL$7&gt;=$G30,AL$7&lt;=$G30+$H30-1),2,IF(AND($C30="里程碑",AL$7&gt;=$G30,AL$7&lt;=$G30+$H30-1),1,""))</f>
        <v/>
      </c>
      <c r="AM30" s="61" t="str">
        <f ca="1" t="shared" ref="AM30:AM35" si="87">IF(AND($C30="目标",AM$7&gt;=$G30,AM$7&lt;=$G30+$H30-1),2,IF(AND($C30="里程碑",AM$7&gt;=$G30,AM$7&lt;=$G30+$H30-1),1,""))</f>
        <v/>
      </c>
      <c r="AN30" s="61" t="str">
        <f ca="1" t="shared" ref="AN30:AN35" si="88">IF(AND($C30="目标",AN$7&gt;=$G30,AN$7&lt;=$G30+$H30-1),2,IF(AND($C30="里程碑",AN$7&gt;=$G30,AN$7&lt;=$G30+$H30-1),1,""))</f>
        <v/>
      </c>
      <c r="AO30" s="61" t="str">
        <f ca="1" t="shared" ref="AO30:AO35" si="89">IF(AND($C30="目标",AO$7&gt;=$G30,AO$7&lt;=$G30+$H30-1),2,IF(AND($C30="里程碑",AO$7&gt;=$G30,AO$7&lt;=$G30+$H30-1),1,""))</f>
        <v/>
      </c>
      <c r="AP30" s="61" t="str">
        <f ca="1" t="shared" ref="AP30:AP35" si="90">IF(AND($C30="目标",AP$7&gt;=$G30,AP$7&lt;=$G30+$H30-1),2,IF(AND($C30="里程碑",AP$7&gt;=$G30,AP$7&lt;=$G30+$H30-1),1,""))</f>
        <v/>
      </c>
      <c r="AQ30" s="61" t="str">
        <f ca="1" t="shared" ref="AQ30:AQ35" si="91">IF(AND($C30="目标",AQ$7&gt;=$G30,AQ$7&lt;=$G30+$H30-1),2,IF(AND($C30="里程碑",AQ$7&gt;=$G30,AQ$7&lt;=$G30+$H30-1),1,""))</f>
        <v/>
      </c>
      <c r="AR30" s="61" t="str">
        <f ca="1" t="shared" ref="AR30:AR35" si="92">IF(AND($C30="目标",AR$7&gt;=$G30,AR$7&lt;=$G30+$H30-1),2,IF(AND($C30="里程碑",AR$7&gt;=$G30,AR$7&lt;=$G30+$H30-1),1,""))</f>
        <v/>
      </c>
      <c r="AS30" s="61" t="str">
        <f ca="1" t="shared" ref="AS30:AS35" si="93">IF(AND($C30="目标",AS$7&gt;=$G30,AS$7&lt;=$G30+$H30-1),2,IF(AND($C30="里程碑",AS$7&gt;=$G30,AS$7&lt;=$G30+$H30-1),1,""))</f>
        <v/>
      </c>
      <c r="AT30" s="61" t="str">
        <f ca="1" t="shared" ref="AT30:AT35" si="94">IF(AND($C30="目标",AT$7&gt;=$G30,AT$7&lt;=$G30+$H30-1),2,IF(AND($C30="里程碑",AT$7&gt;=$G30,AT$7&lt;=$G30+$H30-1),1,""))</f>
        <v/>
      </c>
      <c r="AU30" s="61" t="str">
        <f ca="1" t="shared" ref="AU30:AU35" si="95">IF(AND($C30="目标",AU$7&gt;=$G30,AU$7&lt;=$G30+$H30-1),2,IF(AND($C30="里程碑",AU$7&gt;=$G30,AU$7&lt;=$G30+$H30-1),1,""))</f>
        <v/>
      </c>
      <c r="AV30" s="61" t="str">
        <f ca="1" t="shared" ref="AV30:AV35" si="96">IF(AND($C30="目标",AV$7&gt;=$G30,AV$7&lt;=$G30+$H30-1),2,IF(AND($C30="里程碑",AV$7&gt;=$G30,AV$7&lt;=$G30+$H30-1),1,""))</f>
        <v/>
      </c>
      <c r="AW30" s="61" t="str">
        <f ca="1" t="shared" ref="AW30:AW35" si="97">IF(AND($C30="目标",AW$7&gt;=$G30,AW$7&lt;=$G30+$H30-1),2,IF(AND($C30="里程碑",AW$7&gt;=$G30,AW$7&lt;=$G30+$H30-1),1,""))</f>
        <v/>
      </c>
      <c r="AX30" s="61" t="str">
        <f ca="1" t="shared" ref="AX30:AX35" si="98">IF(AND($C30="目标",AX$7&gt;=$G30,AX$7&lt;=$G30+$H30-1),2,IF(AND($C30="里程碑",AX$7&gt;=$G30,AX$7&lt;=$G30+$H30-1),1,""))</f>
        <v/>
      </c>
      <c r="AY30" s="61" t="str">
        <f ca="1" t="shared" ref="AY30:AY35" si="99">IF(AND($C30="目标",AY$7&gt;=$G30,AY$7&lt;=$G30+$H30-1),2,IF(AND($C30="里程碑",AY$7&gt;=$G30,AY$7&lt;=$G30+$H30-1),1,""))</f>
        <v/>
      </c>
      <c r="AZ30" s="61" t="str">
        <f ca="1" t="shared" ref="AZ30:AZ35" si="100">IF(AND($C30="目标",AZ$7&gt;=$G30,AZ$7&lt;=$G30+$H30-1),2,IF(AND($C30="里程碑",AZ$7&gt;=$G30,AZ$7&lt;=$G30+$H30-1),1,""))</f>
        <v/>
      </c>
      <c r="BA30" s="61" t="str">
        <f ca="1" t="shared" ref="BA30:BA35" si="101">IF(AND($C30="目标",BA$7&gt;=$G30,BA$7&lt;=$G30+$H30-1),2,IF(AND($C30="里程碑",BA$7&gt;=$G30,BA$7&lt;=$G30+$H30-1),1,""))</f>
        <v/>
      </c>
      <c r="BB30" s="61" t="str">
        <f ca="1" t="shared" ref="BB30:BB35" si="102">IF(AND($C30="目标",BB$7&gt;=$G30,BB$7&lt;=$G30+$H30-1),2,IF(AND($C30="里程碑",BB$7&gt;=$G30,BB$7&lt;=$G30+$H30-1),1,""))</f>
        <v/>
      </c>
      <c r="BC30" s="61" t="str">
        <f ca="1" t="shared" ref="BC30:BC35" si="103">IF(AND($C30="目标",BC$7&gt;=$G30,BC$7&lt;=$G30+$H30-1),2,IF(AND($C30="里程碑",BC$7&gt;=$G30,BC$7&lt;=$G30+$H30-1),1,""))</f>
        <v/>
      </c>
      <c r="BD30" s="61" t="str">
        <f ca="1" t="shared" ref="BD30:BD35" si="104">IF(AND($C30="目标",BD$7&gt;=$G30,BD$7&lt;=$G30+$H30-1),2,IF(AND($C30="里程碑",BD$7&gt;=$G30,BD$7&lt;=$G30+$H30-1),1,""))</f>
        <v/>
      </c>
      <c r="BE30" s="61" t="str">
        <f ca="1" t="shared" ref="BE30:BE35" si="105">IF(AND($C30="目标",BE$7&gt;=$G30,BE$7&lt;=$G30+$H30-1),2,IF(AND($C30="里程碑",BE$7&gt;=$G30,BE$7&lt;=$G30+$H30-1),1,""))</f>
        <v/>
      </c>
      <c r="BF30" s="61" t="str">
        <f ca="1" t="shared" ref="BF30:BF35" si="106">IF(AND($C30="目标",BF$7&gt;=$G30,BF$7&lt;=$G30+$H30-1),2,IF(AND($C30="里程碑",BF$7&gt;=$G30,BF$7&lt;=$G30+$H30-1),1,""))</f>
        <v/>
      </c>
      <c r="BG30" s="61" t="str">
        <f ca="1" t="shared" ref="BG30:BG35" si="107">IF(AND($C30="目标",BG$7&gt;=$G30,BG$7&lt;=$G30+$H30-1),2,IF(AND($C30="里程碑",BG$7&gt;=$G30,BG$7&lt;=$G30+$H30-1),1,""))</f>
        <v/>
      </c>
      <c r="BH30" s="61" t="str">
        <f ca="1" t="shared" ref="BH30:BH35" si="108">IF(AND($C30="目标",BH$7&gt;=$G30,BH$7&lt;=$G30+$H30-1),2,IF(AND($C30="里程碑",BH$7&gt;=$G30,BH$7&lt;=$G30+$H30-1),1,""))</f>
        <v/>
      </c>
      <c r="BI30" s="61" t="str">
        <f ca="1" t="shared" ref="BI30:BI35" si="109">IF(AND($C30="目标",BI$7&gt;=$G30,BI$7&lt;=$G30+$H30-1),2,IF(AND($C30="里程碑",BI$7&gt;=$G30,BI$7&lt;=$G30+$H30-1),1,""))</f>
        <v/>
      </c>
      <c r="BJ30" s="61" t="str">
        <f ca="1" t="shared" ref="BJ30:BJ35" si="110">IF(AND($C30="目标",BJ$7&gt;=$G30,BJ$7&lt;=$G30+$H30-1),2,IF(AND($C30="里程碑",BJ$7&gt;=$G30,BJ$7&lt;=$G30+$H30-1),1,""))</f>
        <v/>
      </c>
      <c r="BK30" s="61" t="str">
        <f ca="1" t="shared" ref="BK30:BK35" si="111">IF(AND($C30="目标",BK$7&gt;=$G30,BK$7&lt;=$G30+$H30-1),2,IF(AND($C30="里程碑",BK$7&gt;=$G30,BK$7&lt;=$G30+$H30-1),1,""))</f>
        <v/>
      </c>
      <c r="BL30" s="61" t="str">
        <f ca="1" t="shared" ref="BL30:BL35" si="112">IF(AND($C30="目标",BL$7&gt;=$G30,BL$7&lt;=$G30+$H30-1),2,IF(AND($C30="里程碑",BL$7&gt;=$G30,BL$7&lt;=$G30+$H30-1),1,""))</f>
        <v/>
      </c>
      <c r="BM30" s="61" t="str">
        <f ca="1" t="shared" ref="BM30:BM35" si="113">IF(AND($C30="目标",BM$7&gt;=$G30,BM$7&lt;=$G30+$H30-1),2,IF(AND($C30="里程碑",BM$7&gt;=$G30,BM$7&lt;=$G30+$H30-1),1,""))</f>
        <v/>
      </c>
      <c r="BN30" s="9"/>
    </row>
    <row r="31" s="2" customFormat="1" ht="40.15" customHeight="1" spans="2:66">
      <c r="B31" s="32" t="s">
        <v>115</v>
      </c>
      <c r="C31" s="33" t="s">
        <v>9</v>
      </c>
      <c r="D31" s="33"/>
      <c r="E31" s="33" t="s">
        <v>99</v>
      </c>
      <c r="F31" s="34">
        <f>AVERAGE(F32:F35)</f>
        <v>1</v>
      </c>
      <c r="G31" s="35">
        <v>45823</v>
      </c>
      <c r="H31" s="31">
        <v>1</v>
      </c>
      <c r="I31" s="59"/>
      <c r="J31" s="60" t="str">
        <f ca="1" t="shared" si="58"/>
        <v/>
      </c>
      <c r="K31" s="61" t="str">
        <f ca="1" t="shared" si="59"/>
        <v/>
      </c>
      <c r="L31" s="61" t="str">
        <f ca="1" t="shared" si="60"/>
        <v/>
      </c>
      <c r="M31" s="61" t="str">
        <f ca="1" t="shared" si="61"/>
        <v/>
      </c>
      <c r="N31" s="61" t="str">
        <f ca="1" t="shared" si="62"/>
        <v/>
      </c>
      <c r="O31" s="61" t="str">
        <f ca="1" t="shared" si="63"/>
        <v/>
      </c>
      <c r="P31" s="61" t="str">
        <f ca="1" t="shared" si="64"/>
        <v/>
      </c>
      <c r="Q31" s="61" t="str">
        <f ca="1" t="shared" si="65"/>
        <v/>
      </c>
      <c r="R31" s="61" t="str">
        <f ca="1" t="shared" si="66"/>
        <v/>
      </c>
      <c r="S31" s="61" t="str">
        <f ca="1" t="shared" si="67"/>
        <v/>
      </c>
      <c r="T31" s="61" t="str">
        <f ca="1" t="shared" si="68"/>
        <v/>
      </c>
      <c r="U31" s="61" t="str">
        <f ca="1" t="shared" si="69"/>
        <v/>
      </c>
      <c r="V31" s="61" t="str">
        <f ca="1" t="shared" si="70"/>
        <v/>
      </c>
      <c r="W31" s="61" t="str">
        <f ca="1" t="shared" si="71"/>
        <v/>
      </c>
      <c r="X31" s="61" t="str">
        <f ca="1" t="shared" si="72"/>
        <v/>
      </c>
      <c r="Y31" s="61" t="str">
        <f ca="1" t="shared" si="73"/>
        <v/>
      </c>
      <c r="Z31" s="61" t="str">
        <f ca="1" t="shared" si="74"/>
        <v/>
      </c>
      <c r="AA31" s="61" t="str">
        <f ca="1" t="shared" si="75"/>
        <v/>
      </c>
      <c r="AB31" s="61" t="str">
        <f ca="1" t="shared" si="76"/>
        <v/>
      </c>
      <c r="AC31" s="61" t="str">
        <f ca="1" t="shared" si="77"/>
        <v/>
      </c>
      <c r="AD31" s="61" t="str">
        <f ca="1" t="shared" si="78"/>
        <v/>
      </c>
      <c r="AE31" s="61" t="str">
        <f ca="1" t="shared" si="79"/>
        <v/>
      </c>
      <c r="AF31" s="61" t="str">
        <f ca="1" t="shared" si="80"/>
        <v/>
      </c>
      <c r="AG31" s="61" t="str">
        <f ca="1" t="shared" si="81"/>
        <v/>
      </c>
      <c r="AH31" s="61" t="str">
        <f ca="1" t="shared" si="82"/>
        <v/>
      </c>
      <c r="AI31" s="61" t="str">
        <f ca="1" t="shared" si="83"/>
        <v/>
      </c>
      <c r="AJ31" s="61" t="str">
        <f ca="1" t="shared" si="84"/>
        <v/>
      </c>
      <c r="AK31" s="61" t="str">
        <f ca="1" t="shared" si="85"/>
        <v/>
      </c>
      <c r="AL31" s="61" t="str">
        <f ca="1" t="shared" si="86"/>
        <v/>
      </c>
      <c r="AM31" s="61" t="str">
        <f ca="1" t="shared" si="87"/>
        <v/>
      </c>
      <c r="AN31" s="61" t="str">
        <f ca="1" t="shared" si="88"/>
        <v/>
      </c>
      <c r="AO31" s="61" t="str">
        <f ca="1" t="shared" si="89"/>
        <v/>
      </c>
      <c r="AP31" s="61" t="str">
        <f ca="1" t="shared" si="90"/>
        <v/>
      </c>
      <c r="AQ31" s="61" t="str">
        <f ca="1" t="shared" si="91"/>
        <v/>
      </c>
      <c r="AR31" s="61" t="str">
        <f ca="1" t="shared" si="92"/>
        <v/>
      </c>
      <c r="AS31" s="61" t="str">
        <f ca="1" t="shared" si="93"/>
        <v/>
      </c>
      <c r="AT31" s="61" t="str">
        <f ca="1" t="shared" si="94"/>
        <v/>
      </c>
      <c r="AU31" s="61" t="str">
        <f ca="1" t="shared" si="95"/>
        <v/>
      </c>
      <c r="AV31" s="61" t="str">
        <f ca="1" t="shared" si="96"/>
        <v/>
      </c>
      <c r="AW31" s="61" t="str">
        <f ca="1" t="shared" si="97"/>
        <v/>
      </c>
      <c r="AX31" s="61" t="str">
        <f ca="1" t="shared" si="98"/>
        <v/>
      </c>
      <c r="AY31" s="61" t="str">
        <f ca="1" t="shared" si="99"/>
        <v/>
      </c>
      <c r="AZ31" s="61" t="str">
        <f ca="1" t="shared" si="100"/>
        <v/>
      </c>
      <c r="BA31" s="61" t="str">
        <f ca="1" t="shared" si="101"/>
        <v/>
      </c>
      <c r="BB31" s="61" t="str">
        <f ca="1" t="shared" si="102"/>
        <v/>
      </c>
      <c r="BC31" s="61" t="str">
        <f ca="1" t="shared" si="103"/>
        <v/>
      </c>
      <c r="BD31" s="61" t="str">
        <f ca="1" t="shared" si="104"/>
        <v/>
      </c>
      <c r="BE31" s="61" t="str">
        <f ca="1" t="shared" si="105"/>
        <v/>
      </c>
      <c r="BF31" s="61" t="str">
        <f ca="1" t="shared" si="106"/>
        <v/>
      </c>
      <c r="BG31" s="61" t="str">
        <f ca="1" t="shared" si="107"/>
        <v/>
      </c>
      <c r="BH31" s="61" t="str">
        <f ca="1" t="shared" si="108"/>
        <v/>
      </c>
      <c r="BI31" s="61" t="str">
        <f ca="1" t="shared" si="109"/>
        <v/>
      </c>
      <c r="BJ31" s="61" t="str">
        <f ca="1" t="shared" si="110"/>
        <v/>
      </c>
      <c r="BK31" s="61" t="str">
        <f ca="1" t="shared" si="111"/>
        <v/>
      </c>
      <c r="BL31" s="61" t="str">
        <f ca="1" t="shared" si="112"/>
        <v/>
      </c>
      <c r="BM31" s="61" t="str">
        <f ca="1" t="shared" si="113"/>
        <v/>
      </c>
      <c r="BN31" s="9"/>
    </row>
    <row r="32" s="2" customFormat="1" ht="40.15" customHeight="1" spans="2:66">
      <c r="B32" s="36" t="s">
        <v>116</v>
      </c>
      <c r="C32" s="33" t="s">
        <v>9</v>
      </c>
      <c r="D32" s="33" t="str">
        <f>_xlfn.DISPIMG("ID_876790EC70F44838AD3A1E9E70626B4C",1)</f>
        <v>=DISPIMG("ID_876790EC70F44838AD3A1E9E70626B4C",1)</v>
      </c>
      <c r="E32" s="33" t="s">
        <v>99</v>
      </c>
      <c r="F32" s="34">
        <v>1</v>
      </c>
      <c r="G32" s="35">
        <v>45823</v>
      </c>
      <c r="H32" s="31">
        <v>1</v>
      </c>
      <c r="I32" s="59"/>
      <c r="J32" s="60" t="str">
        <f ca="1" t="shared" si="58"/>
        <v/>
      </c>
      <c r="K32" s="61" t="str">
        <f ca="1" t="shared" si="59"/>
        <v/>
      </c>
      <c r="L32" s="61" t="str">
        <f ca="1" t="shared" si="60"/>
        <v/>
      </c>
      <c r="M32" s="61" t="str">
        <f ca="1" t="shared" si="61"/>
        <v/>
      </c>
      <c r="N32" s="61" t="str">
        <f ca="1" t="shared" si="62"/>
        <v/>
      </c>
      <c r="O32" s="61" t="str">
        <f ca="1" t="shared" si="63"/>
        <v/>
      </c>
      <c r="P32" s="61" t="str">
        <f ca="1" t="shared" si="64"/>
        <v/>
      </c>
      <c r="Q32" s="61" t="str">
        <f ca="1" t="shared" si="65"/>
        <v/>
      </c>
      <c r="R32" s="61" t="str">
        <f ca="1" t="shared" si="66"/>
        <v/>
      </c>
      <c r="S32" s="61" t="str">
        <f ca="1" t="shared" si="67"/>
        <v/>
      </c>
      <c r="T32" s="61" t="str">
        <f ca="1" t="shared" si="68"/>
        <v/>
      </c>
      <c r="U32" s="61" t="str">
        <f ca="1" t="shared" si="69"/>
        <v/>
      </c>
      <c r="V32" s="61" t="str">
        <f ca="1" t="shared" si="70"/>
        <v/>
      </c>
      <c r="W32" s="61" t="str">
        <f ca="1" t="shared" si="71"/>
        <v/>
      </c>
      <c r="X32" s="61" t="str">
        <f ca="1" t="shared" si="72"/>
        <v/>
      </c>
      <c r="Y32" s="61" t="str">
        <f ca="1" t="shared" si="73"/>
        <v/>
      </c>
      <c r="Z32" s="61" t="str">
        <f ca="1" t="shared" si="74"/>
        <v/>
      </c>
      <c r="AA32" s="61" t="str">
        <f ca="1" t="shared" si="75"/>
        <v/>
      </c>
      <c r="AB32" s="61" t="str">
        <f ca="1" t="shared" si="76"/>
        <v/>
      </c>
      <c r="AC32" s="61" t="str">
        <f ca="1" t="shared" si="77"/>
        <v/>
      </c>
      <c r="AD32" s="61" t="str">
        <f ca="1" t="shared" si="78"/>
        <v/>
      </c>
      <c r="AE32" s="61" t="str">
        <f ca="1" t="shared" si="79"/>
        <v/>
      </c>
      <c r="AF32" s="61" t="str">
        <f ca="1" t="shared" si="80"/>
        <v/>
      </c>
      <c r="AG32" s="61" t="str">
        <f ca="1" t="shared" si="81"/>
        <v/>
      </c>
      <c r="AH32" s="61" t="str">
        <f ca="1" t="shared" si="82"/>
        <v/>
      </c>
      <c r="AI32" s="61" t="str">
        <f ca="1" t="shared" si="83"/>
        <v/>
      </c>
      <c r="AJ32" s="61" t="str">
        <f ca="1" t="shared" si="84"/>
        <v/>
      </c>
      <c r="AK32" s="61" t="str">
        <f ca="1" t="shared" si="85"/>
        <v/>
      </c>
      <c r="AL32" s="61" t="str">
        <f ca="1" t="shared" si="86"/>
        <v/>
      </c>
      <c r="AM32" s="61" t="str">
        <f ca="1" t="shared" si="87"/>
        <v/>
      </c>
      <c r="AN32" s="61" t="str">
        <f ca="1" t="shared" si="88"/>
        <v/>
      </c>
      <c r="AO32" s="61" t="str">
        <f ca="1" t="shared" si="89"/>
        <v/>
      </c>
      <c r="AP32" s="61" t="str">
        <f ca="1" t="shared" si="90"/>
        <v/>
      </c>
      <c r="AQ32" s="61" t="str">
        <f ca="1" t="shared" si="91"/>
        <v/>
      </c>
      <c r="AR32" s="61" t="str">
        <f ca="1" t="shared" si="92"/>
        <v/>
      </c>
      <c r="AS32" s="61" t="str">
        <f ca="1" t="shared" si="93"/>
        <v/>
      </c>
      <c r="AT32" s="61" t="str">
        <f ca="1" t="shared" si="94"/>
        <v/>
      </c>
      <c r="AU32" s="61" t="str">
        <f ca="1" t="shared" si="95"/>
        <v/>
      </c>
      <c r="AV32" s="61" t="str">
        <f ca="1" t="shared" si="96"/>
        <v/>
      </c>
      <c r="AW32" s="61" t="str">
        <f ca="1" t="shared" si="97"/>
        <v/>
      </c>
      <c r="AX32" s="61" t="str">
        <f ca="1" t="shared" si="98"/>
        <v/>
      </c>
      <c r="AY32" s="61" t="str">
        <f ca="1" t="shared" si="99"/>
        <v/>
      </c>
      <c r="AZ32" s="61" t="str">
        <f ca="1" t="shared" si="100"/>
        <v/>
      </c>
      <c r="BA32" s="61" t="str">
        <f ca="1" t="shared" si="101"/>
        <v/>
      </c>
      <c r="BB32" s="61" t="str">
        <f ca="1" t="shared" si="102"/>
        <v/>
      </c>
      <c r="BC32" s="61" t="str">
        <f ca="1" t="shared" si="103"/>
        <v/>
      </c>
      <c r="BD32" s="61" t="str">
        <f ca="1" t="shared" si="104"/>
        <v/>
      </c>
      <c r="BE32" s="61" t="str">
        <f ca="1" t="shared" si="105"/>
        <v/>
      </c>
      <c r="BF32" s="61" t="str">
        <f ca="1" t="shared" si="106"/>
        <v/>
      </c>
      <c r="BG32" s="61" t="str">
        <f ca="1" t="shared" si="107"/>
        <v/>
      </c>
      <c r="BH32" s="61" t="str">
        <f ca="1" t="shared" si="108"/>
        <v/>
      </c>
      <c r="BI32" s="61" t="str">
        <f ca="1" t="shared" si="109"/>
        <v/>
      </c>
      <c r="BJ32" s="61" t="str">
        <f ca="1" t="shared" si="110"/>
        <v/>
      </c>
      <c r="BK32" s="61" t="str">
        <f ca="1" t="shared" si="111"/>
        <v/>
      </c>
      <c r="BL32" s="61" t="str">
        <f ca="1" t="shared" si="112"/>
        <v/>
      </c>
      <c r="BM32" s="61" t="str">
        <f ca="1" t="shared" si="113"/>
        <v/>
      </c>
      <c r="BN32" s="9"/>
    </row>
    <row r="33" s="2" customFormat="1" ht="40.15" customHeight="1" spans="2:66">
      <c r="B33" s="36" t="s">
        <v>117</v>
      </c>
      <c r="C33" s="33" t="s">
        <v>9</v>
      </c>
      <c r="D33" s="33"/>
      <c r="E33" s="33" t="s">
        <v>99</v>
      </c>
      <c r="F33" s="34">
        <v>1</v>
      </c>
      <c r="G33" s="35">
        <v>45823</v>
      </c>
      <c r="H33" s="31">
        <v>1</v>
      </c>
      <c r="I33" s="59"/>
      <c r="J33" s="60" t="str">
        <f ca="1" t="shared" si="58"/>
        <v/>
      </c>
      <c r="K33" s="61" t="str">
        <f ca="1" t="shared" si="59"/>
        <v/>
      </c>
      <c r="L33" s="61" t="str">
        <f ca="1" t="shared" si="60"/>
        <v/>
      </c>
      <c r="M33" s="61" t="str">
        <f ca="1" t="shared" si="61"/>
        <v/>
      </c>
      <c r="N33" s="61" t="str">
        <f ca="1" t="shared" si="62"/>
        <v/>
      </c>
      <c r="O33" s="61" t="str">
        <f ca="1" t="shared" si="63"/>
        <v/>
      </c>
      <c r="P33" s="61" t="str">
        <f ca="1" t="shared" si="64"/>
        <v/>
      </c>
      <c r="Q33" s="61" t="str">
        <f ca="1" t="shared" si="65"/>
        <v/>
      </c>
      <c r="R33" s="61" t="str">
        <f ca="1" t="shared" si="66"/>
        <v/>
      </c>
      <c r="S33" s="61" t="str">
        <f ca="1" t="shared" si="67"/>
        <v/>
      </c>
      <c r="T33" s="61" t="str">
        <f ca="1" t="shared" si="68"/>
        <v/>
      </c>
      <c r="U33" s="61" t="str">
        <f ca="1" t="shared" si="69"/>
        <v/>
      </c>
      <c r="V33" s="61" t="str">
        <f ca="1" t="shared" si="70"/>
        <v/>
      </c>
      <c r="W33" s="61" t="str">
        <f ca="1" t="shared" si="71"/>
        <v/>
      </c>
      <c r="X33" s="61" t="str">
        <f ca="1" t="shared" si="72"/>
        <v/>
      </c>
      <c r="Y33" s="61" t="str">
        <f ca="1" t="shared" si="73"/>
        <v/>
      </c>
      <c r="Z33" s="61" t="str">
        <f ca="1" t="shared" si="74"/>
        <v/>
      </c>
      <c r="AA33" s="61" t="str">
        <f ca="1" t="shared" si="75"/>
        <v/>
      </c>
      <c r="AB33" s="61" t="str">
        <f ca="1" t="shared" si="76"/>
        <v/>
      </c>
      <c r="AC33" s="61" t="str">
        <f ca="1" t="shared" si="77"/>
        <v/>
      </c>
      <c r="AD33" s="61" t="str">
        <f ca="1" t="shared" si="78"/>
        <v/>
      </c>
      <c r="AE33" s="61" t="str">
        <f ca="1" t="shared" si="79"/>
        <v/>
      </c>
      <c r="AF33" s="61" t="str">
        <f ca="1" t="shared" si="80"/>
        <v/>
      </c>
      <c r="AG33" s="61" t="str">
        <f ca="1" t="shared" si="81"/>
        <v/>
      </c>
      <c r="AH33" s="61" t="str">
        <f ca="1" t="shared" si="82"/>
        <v/>
      </c>
      <c r="AI33" s="61" t="str">
        <f ca="1" t="shared" si="83"/>
        <v/>
      </c>
      <c r="AJ33" s="61" t="str">
        <f ca="1" t="shared" si="84"/>
        <v/>
      </c>
      <c r="AK33" s="61" t="str">
        <f ca="1" t="shared" si="85"/>
        <v/>
      </c>
      <c r="AL33" s="61" t="str">
        <f ca="1" t="shared" si="86"/>
        <v/>
      </c>
      <c r="AM33" s="61" t="str">
        <f ca="1" t="shared" si="87"/>
        <v/>
      </c>
      <c r="AN33" s="61" t="str">
        <f ca="1" t="shared" si="88"/>
        <v/>
      </c>
      <c r="AO33" s="61" t="str">
        <f ca="1" t="shared" si="89"/>
        <v/>
      </c>
      <c r="AP33" s="61" t="str">
        <f ca="1" t="shared" si="90"/>
        <v/>
      </c>
      <c r="AQ33" s="61" t="str">
        <f ca="1" t="shared" si="91"/>
        <v/>
      </c>
      <c r="AR33" s="61" t="str">
        <f ca="1" t="shared" si="92"/>
        <v/>
      </c>
      <c r="AS33" s="61" t="str">
        <f ca="1" t="shared" si="93"/>
        <v/>
      </c>
      <c r="AT33" s="61" t="str">
        <f ca="1" t="shared" si="94"/>
        <v/>
      </c>
      <c r="AU33" s="61" t="str">
        <f ca="1" t="shared" si="95"/>
        <v/>
      </c>
      <c r="AV33" s="61" t="str">
        <f ca="1" t="shared" si="96"/>
        <v/>
      </c>
      <c r="AW33" s="61" t="str">
        <f ca="1" t="shared" si="97"/>
        <v/>
      </c>
      <c r="AX33" s="61" t="str">
        <f ca="1" t="shared" si="98"/>
        <v/>
      </c>
      <c r="AY33" s="61" t="str">
        <f ca="1" t="shared" si="99"/>
        <v/>
      </c>
      <c r="AZ33" s="61" t="str">
        <f ca="1" t="shared" si="100"/>
        <v/>
      </c>
      <c r="BA33" s="61" t="str">
        <f ca="1" t="shared" si="101"/>
        <v/>
      </c>
      <c r="BB33" s="61" t="str">
        <f ca="1" t="shared" si="102"/>
        <v/>
      </c>
      <c r="BC33" s="61" t="str">
        <f ca="1" t="shared" si="103"/>
        <v/>
      </c>
      <c r="BD33" s="61" t="str">
        <f ca="1" t="shared" si="104"/>
        <v/>
      </c>
      <c r="BE33" s="61" t="str">
        <f ca="1" t="shared" si="105"/>
        <v/>
      </c>
      <c r="BF33" s="61" t="str">
        <f ca="1" t="shared" si="106"/>
        <v/>
      </c>
      <c r="BG33" s="61" t="str">
        <f ca="1" t="shared" si="107"/>
        <v/>
      </c>
      <c r="BH33" s="61" t="str">
        <f ca="1" t="shared" si="108"/>
        <v/>
      </c>
      <c r="BI33" s="61" t="str">
        <f ca="1" t="shared" si="109"/>
        <v/>
      </c>
      <c r="BJ33" s="61" t="str">
        <f ca="1" t="shared" si="110"/>
        <v/>
      </c>
      <c r="BK33" s="61" t="str">
        <f ca="1" t="shared" si="111"/>
        <v/>
      </c>
      <c r="BL33" s="61" t="str">
        <f ca="1" t="shared" si="112"/>
        <v/>
      </c>
      <c r="BM33" s="61" t="str">
        <f ca="1" t="shared" si="113"/>
        <v/>
      </c>
      <c r="BN33" s="9"/>
    </row>
    <row r="34" s="2" customFormat="1" ht="40.15" customHeight="1" spans="2:66">
      <c r="B34" s="36" t="s">
        <v>118</v>
      </c>
      <c r="C34" s="33" t="s">
        <v>9</v>
      </c>
      <c r="D34" s="33"/>
      <c r="E34" s="33" t="s">
        <v>99</v>
      </c>
      <c r="F34" s="34">
        <v>1</v>
      </c>
      <c r="G34" s="35">
        <v>45823</v>
      </c>
      <c r="H34" s="31">
        <v>1</v>
      </c>
      <c r="I34" s="59"/>
      <c r="J34" s="60" t="str">
        <f ca="1" t="shared" si="58"/>
        <v/>
      </c>
      <c r="K34" s="61" t="str">
        <f ca="1" t="shared" si="59"/>
        <v/>
      </c>
      <c r="L34" s="61" t="str">
        <f ca="1" t="shared" si="60"/>
        <v/>
      </c>
      <c r="M34" s="61" t="str">
        <f ca="1" t="shared" si="61"/>
        <v/>
      </c>
      <c r="N34" s="61" t="str">
        <f ca="1" t="shared" si="62"/>
        <v/>
      </c>
      <c r="O34" s="61" t="str">
        <f ca="1" t="shared" si="63"/>
        <v/>
      </c>
      <c r="P34" s="61" t="str">
        <f ca="1" t="shared" si="64"/>
        <v/>
      </c>
      <c r="Q34" s="61" t="str">
        <f ca="1" t="shared" si="65"/>
        <v/>
      </c>
      <c r="R34" s="61" t="str">
        <f ca="1" t="shared" si="66"/>
        <v/>
      </c>
      <c r="S34" s="61" t="str">
        <f ca="1" t="shared" si="67"/>
        <v/>
      </c>
      <c r="T34" s="61" t="str">
        <f ca="1" t="shared" si="68"/>
        <v/>
      </c>
      <c r="U34" s="61" t="str">
        <f ca="1" t="shared" si="69"/>
        <v/>
      </c>
      <c r="V34" s="61" t="str">
        <f ca="1" t="shared" si="70"/>
        <v/>
      </c>
      <c r="W34" s="61" t="str">
        <f ca="1" t="shared" si="71"/>
        <v/>
      </c>
      <c r="X34" s="61" t="str">
        <f ca="1" t="shared" si="72"/>
        <v/>
      </c>
      <c r="Y34" s="61" t="str">
        <f ca="1" t="shared" si="73"/>
        <v/>
      </c>
      <c r="Z34" s="61" t="str">
        <f ca="1" t="shared" si="74"/>
        <v/>
      </c>
      <c r="AA34" s="61" t="str">
        <f ca="1" t="shared" si="75"/>
        <v/>
      </c>
      <c r="AB34" s="61" t="str">
        <f ca="1" t="shared" si="76"/>
        <v/>
      </c>
      <c r="AC34" s="61" t="str">
        <f ca="1" t="shared" si="77"/>
        <v/>
      </c>
      <c r="AD34" s="61" t="str">
        <f ca="1" t="shared" si="78"/>
        <v/>
      </c>
      <c r="AE34" s="61" t="str">
        <f ca="1" t="shared" si="79"/>
        <v/>
      </c>
      <c r="AF34" s="61" t="str">
        <f ca="1" t="shared" si="80"/>
        <v/>
      </c>
      <c r="AG34" s="61" t="str">
        <f ca="1" t="shared" si="81"/>
        <v/>
      </c>
      <c r="AH34" s="61" t="str">
        <f ca="1" t="shared" si="82"/>
        <v/>
      </c>
      <c r="AI34" s="61" t="str">
        <f ca="1" t="shared" si="83"/>
        <v/>
      </c>
      <c r="AJ34" s="61" t="str">
        <f ca="1" t="shared" si="84"/>
        <v/>
      </c>
      <c r="AK34" s="61" t="str">
        <f ca="1" t="shared" si="85"/>
        <v/>
      </c>
      <c r="AL34" s="61" t="str">
        <f ca="1" t="shared" si="86"/>
        <v/>
      </c>
      <c r="AM34" s="61" t="str">
        <f ca="1" t="shared" si="87"/>
        <v/>
      </c>
      <c r="AN34" s="61" t="str">
        <f ca="1" t="shared" si="88"/>
        <v/>
      </c>
      <c r="AO34" s="61" t="str">
        <f ca="1" t="shared" si="89"/>
        <v/>
      </c>
      <c r="AP34" s="61" t="str">
        <f ca="1" t="shared" si="90"/>
        <v/>
      </c>
      <c r="AQ34" s="61" t="str">
        <f ca="1" t="shared" si="91"/>
        <v/>
      </c>
      <c r="AR34" s="61" t="str">
        <f ca="1" t="shared" si="92"/>
        <v/>
      </c>
      <c r="AS34" s="61" t="str">
        <f ca="1" t="shared" si="93"/>
        <v/>
      </c>
      <c r="AT34" s="61" t="str">
        <f ca="1" t="shared" si="94"/>
        <v/>
      </c>
      <c r="AU34" s="61" t="str">
        <f ca="1" t="shared" si="95"/>
        <v/>
      </c>
      <c r="AV34" s="61" t="str">
        <f ca="1" t="shared" si="96"/>
        <v/>
      </c>
      <c r="AW34" s="61" t="str">
        <f ca="1" t="shared" si="97"/>
        <v/>
      </c>
      <c r="AX34" s="61" t="str">
        <f ca="1" t="shared" si="98"/>
        <v/>
      </c>
      <c r="AY34" s="61" t="str">
        <f ca="1" t="shared" si="99"/>
        <v/>
      </c>
      <c r="AZ34" s="61" t="str">
        <f ca="1" t="shared" si="100"/>
        <v/>
      </c>
      <c r="BA34" s="61" t="str">
        <f ca="1" t="shared" si="101"/>
        <v/>
      </c>
      <c r="BB34" s="61" t="str">
        <f ca="1" t="shared" si="102"/>
        <v/>
      </c>
      <c r="BC34" s="61" t="str">
        <f ca="1" t="shared" si="103"/>
        <v/>
      </c>
      <c r="BD34" s="61" t="str">
        <f ca="1" t="shared" si="104"/>
        <v/>
      </c>
      <c r="BE34" s="61" t="str">
        <f ca="1" t="shared" si="105"/>
        <v/>
      </c>
      <c r="BF34" s="61" t="str">
        <f ca="1" t="shared" si="106"/>
        <v/>
      </c>
      <c r="BG34" s="61" t="str">
        <f ca="1" t="shared" si="107"/>
        <v/>
      </c>
      <c r="BH34" s="61" t="str">
        <f ca="1" t="shared" si="108"/>
        <v/>
      </c>
      <c r="BI34" s="61" t="str">
        <f ca="1" t="shared" si="109"/>
        <v/>
      </c>
      <c r="BJ34" s="61" t="str">
        <f ca="1" t="shared" si="110"/>
        <v/>
      </c>
      <c r="BK34" s="61" t="str">
        <f ca="1" t="shared" si="111"/>
        <v/>
      </c>
      <c r="BL34" s="61" t="str">
        <f ca="1" t="shared" si="112"/>
        <v/>
      </c>
      <c r="BM34" s="61" t="str">
        <f ca="1" t="shared" si="113"/>
        <v/>
      </c>
      <c r="BN34" s="9"/>
    </row>
    <row r="35" s="2" customFormat="1" ht="40.15" customHeight="1" spans="2:66">
      <c r="B35" s="36" t="s">
        <v>119</v>
      </c>
      <c r="C35" s="33" t="s">
        <v>9</v>
      </c>
      <c r="D35" s="33"/>
      <c r="E35" s="33" t="s">
        <v>99</v>
      </c>
      <c r="F35" s="34">
        <v>1</v>
      </c>
      <c r="G35" s="35">
        <v>45823</v>
      </c>
      <c r="H35" s="31">
        <v>1</v>
      </c>
      <c r="I35" s="59"/>
      <c r="J35" s="60" t="str">
        <f ca="1" t="shared" si="58"/>
        <v/>
      </c>
      <c r="K35" s="61" t="str">
        <f ca="1" t="shared" si="59"/>
        <v/>
      </c>
      <c r="L35" s="61" t="str">
        <f ca="1" t="shared" si="60"/>
        <v/>
      </c>
      <c r="M35" s="61" t="str">
        <f ca="1" t="shared" si="61"/>
        <v/>
      </c>
      <c r="N35" s="61" t="str">
        <f ca="1" t="shared" si="62"/>
        <v/>
      </c>
      <c r="O35" s="61" t="str">
        <f ca="1" t="shared" si="63"/>
        <v/>
      </c>
      <c r="P35" s="61" t="str">
        <f ca="1" t="shared" si="64"/>
        <v/>
      </c>
      <c r="Q35" s="61" t="str">
        <f ca="1" t="shared" si="65"/>
        <v/>
      </c>
      <c r="R35" s="61" t="str">
        <f ca="1" t="shared" si="66"/>
        <v/>
      </c>
      <c r="S35" s="61" t="str">
        <f ca="1" t="shared" si="67"/>
        <v/>
      </c>
      <c r="T35" s="61" t="str">
        <f ca="1" t="shared" si="68"/>
        <v/>
      </c>
      <c r="U35" s="61" t="str">
        <f ca="1" t="shared" si="69"/>
        <v/>
      </c>
      <c r="V35" s="61" t="str">
        <f ca="1" t="shared" si="70"/>
        <v/>
      </c>
      <c r="W35" s="61" t="str">
        <f ca="1" t="shared" si="71"/>
        <v/>
      </c>
      <c r="X35" s="61" t="str">
        <f ca="1" t="shared" si="72"/>
        <v/>
      </c>
      <c r="Y35" s="61" t="str">
        <f ca="1" t="shared" si="73"/>
        <v/>
      </c>
      <c r="Z35" s="61" t="str">
        <f ca="1" t="shared" si="74"/>
        <v/>
      </c>
      <c r="AA35" s="61" t="str">
        <f ca="1" t="shared" si="75"/>
        <v/>
      </c>
      <c r="AB35" s="61" t="str">
        <f ca="1" t="shared" si="76"/>
        <v/>
      </c>
      <c r="AC35" s="61" t="str">
        <f ca="1" t="shared" si="77"/>
        <v/>
      </c>
      <c r="AD35" s="61" t="str">
        <f ca="1" t="shared" si="78"/>
        <v/>
      </c>
      <c r="AE35" s="61" t="str">
        <f ca="1" t="shared" si="79"/>
        <v/>
      </c>
      <c r="AF35" s="61" t="str">
        <f ca="1" t="shared" si="80"/>
        <v/>
      </c>
      <c r="AG35" s="61" t="str">
        <f ca="1" t="shared" si="81"/>
        <v/>
      </c>
      <c r="AH35" s="61" t="str">
        <f ca="1" t="shared" si="82"/>
        <v/>
      </c>
      <c r="AI35" s="61" t="str">
        <f ca="1" t="shared" si="83"/>
        <v/>
      </c>
      <c r="AJ35" s="61" t="str">
        <f ca="1" t="shared" si="84"/>
        <v/>
      </c>
      <c r="AK35" s="61" t="str">
        <f ca="1" t="shared" si="85"/>
        <v/>
      </c>
      <c r="AL35" s="61" t="str">
        <f ca="1" t="shared" si="86"/>
        <v/>
      </c>
      <c r="AM35" s="61" t="str">
        <f ca="1" t="shared" si="87"/>
        <v/>
      </c>
      <c r="AN35" s="61" t="str">
        <f ca="1" t="shared" si="88"/>
        <v/>
      </c>
      <c r="AO35" s="61" t="str">
        <f ca="1" t="shared" si="89"/>
        <v/>
      </c>
      <c r="AP35" s="61" t="str">
        <f ca="1" t="shared" si="90"/>
        <v/>
      </c>
      <c r="AQ35" s="61" t="str">
        <f ca="1" t="shared" si="91"/>
        <v/>
      </c>
      <c r="AR35" s="61" t="str">
        <f ca="1" t="shared" si="92"/>
        <v/>
      </c>
      <c r="AS35" s="61" t="str">
        <f ca="1" t="shared" si="93"/>
        <v/>
      </c>
      <c r="AT35" s="61" t="str">
        <f ca="1" t="shared" si="94"/>
        <v/>
      </c>
      <c r="AU35" s="61" t="str">
        <f ca="1" t="shared" si="95"/>
        <v/>
      </c>
      <c r="AV35" s="61" t="str">
        <f ca="1" t="shared" si="96"/>
        <v/>
      </c>
      <c r="AW35" s="61" t="str">
        <f ca="1" t="shared" si="97"/>
        <v/>
      </c>
      <c r="AX35" s="61" t="str">
        <f ca="1" t="shared" si="98"/>
        <v/>
      </c>
      <c r="AY35" s="61" t="str">
        <f ca="1" t="shared" si="99"/>
        <v/>
      </c>
      <c r="AZ35" s="61" t="str">
        <f ca="1" t="shared" si="100"/>
        <v/>
      </c>
      <c r="BA35" s="61" t="str">
        <f ca="1" t="shared" si="101"/>
        <v/>
      </c>
      <c r="BB35" s="61" t="str">
        <f ca="1" t="shared" si="102"/>
        <v/>
      </c>
      <c r="BC35" s="61" t="str">
        <f ca="1" t="shared" si="103"/>
        <v/>
      </c>
      <c r="BD35" s="61" t="str">
        <f ca="1" t="shared" si="104"/>
        <v/>
      </c>
      <c r="BE35" s="61" t="str">
        <f ca="1" t="shared" si="105"/>
        <v/>
      </c>
      <c r="BF35" s="61" t="str">
        <f ca="1" t="shared" si="106"/>
        <v/>
      </c>
      <c r="BG35" s="61" t="str">
        <f ca="1" t="shared" si="107"/>
        <v/>
      </c>
      <c r="BH35" s="61" t="str">
        <f ca="1" t="shared" si="108"/>
        <v/>
      </c>
      <c r="BI35" s="61" t="str">
        <f ca="1" t="shared" si="109"/>
        <v/>
      </c>
      <c r="BJ35" s="61" t="str">
        <f ca="1" t="shared" si="110"/>
        <v/>
      </c>
      <c r="BK35" s="61" t="str">
        <f ca="1" t="shared" si="111"/>
        <v/>
      </c>
      <c r="BL35" s="61" t="str">
        <f ca="1" t="shared" si="112"/>
        <v/>
      </c>
      <c r="BM35" s="61" t="str">
        <f ca="1" t="shared" si="113"/>
        <v/>
      </c>
      <c r="BN35" s="9"/>
    </row>
    <row r="36" s="2" customFormat="1" ht="40.15" customHeight="1" spans="2:66">
      <c r="B36" s="32" t="s">
        <v>120</v>
      </c>
      <c r="C36" s="33" t="s">
        <v>9</v>
      </c>
      <c r="D36" s="33" t="str">
        <f>_xlfn.DISPIMG("ID_1DD95C761DC1488CB66281F7BAF0132A",1)</f>
        <v>=DISPIMG("ID_1DD95C761DC1488CB66281F7BAF0132A",1)</v>
      </c>
      <c r="E36" s="33" t="s">
        <v>99</v>
      </c>
      <c r="F36" s="34">
        <f>AVERAGE(F37:F44)</f>
        <v>1</v>
      </c>
      <c r="G36" s="35">
        <v>45823</v>
      </c>
      <c r="H36" s="31">
        <v>1</v>
      </c>
      <c r="I36" s="59"/>
      <c r="J36" s="60" t="str">
        <f ca="1" t="shared" ref="J36:J73" si="114">IF(AND($C36="目标",J$7&gt;=$G36,J$7&lt;=$G36+$H36-1),2,IF(AND($C36="里程碑",J$7&gt;=$G36,J$7&lt;=$G36+$H36-1),1,""))</f>
        <v/>
      </c>
      <c r="K36" s="61" t="str">
        <f ca="1" t="shared" ref="K36:K73" si="115">IF(AND($C36="目标",K$7&gt;=$G36,K$7&lt;=$G36+$H36-1),2,IF(AND($C36="里程碑",K$7&gt;=$G36,K$7&lt;=$G36+$H36-1),1,""))</f>
        <v/>
      </c>
      <c r="L36" s="61" t="str">
        <f ca="1" t="shared" ref="L36:L73" si="116">IF(AND($C36="目标",L$7&gt;=$G36,L$7&lt;=$G36+$H36-1),2,IF(AND($C36="里程碑",L$7&gt;=$G36,L$7&lt;=$G36+$H36-1),1,""))</f>
        <v/>
      </c>
      <c r="M36" s="61" t="str">
        <f ca="1" t="shared" ref="M36:M73" si="117">IF(AND($C36="目标",M$7&gt;=$G36,M$7&lt;=$G36+$H36-1),2,IF(AND($C36="里程碑",M$7&gt;=$G36,M$7&lt;=$G36+$H36-1),1,""))</f>
        <v/>
      </c>
      <c r="N36" s="61" t="str">
        <f ca="1" t="shared" ref="N36:N73" si="118">IF(AND($C36="目标",N$7&gt;=$G36,N$7&lt;=$G36+$H36-1),2,IF(AND($C36="里程碑",N$7&gt;=$G36,N$7&lt;=$G36+$H36-1),1,""))</f>
        <v/>
      </c>
      <c r="O36" s="61" t="str">
        <f ca="1" t="shared" ref="O36:O73" si="119">IF(AND($C36="目标",O$7&gt;=$G36,O$7&lt;=$G36+$H36-1),2,IF(AND($C36="里程碑",O$7&gt;=$G36,O$7&lt;=$G36+$H36-1),1,""))</f>
        <v/>
      </c>
      <c r="P36" s="61" t="str">
        <f ca="1" t="shared" ref="P36:P73" si="120">IF(AND($C36="目标",P$7&gt;=$G36,P$7&lt;=$G36+$H36-1),2,IF(AND($C36="里程碑",P$7&gt;=$G36,P$7&lt;=$G36+$H36-1),1,""))</f>
        <v/>
      </c>
      <c r="Q36" s="61" t="str">
        <f ca="1" t="shared" ref="Q36:Q73" si="121">IF(AND($C36="目标",Q$7&gt;=$G36,Q$7&lt;=$G36+$H36-1),2,IF(AND($C36="里程碑",Q$7&gt;=$G36,Q$7&lt;=$G36+$H36-1),1,""))</f>
        <v/>
      </c>
      <c r="R36" s="61" t="str">
        <f ca="1" t="shared" ref="R36:R73" si="122">IF(AND($C36="目标",R$7&gt;=$G36,R$7&lt;=$G36+$H36-1),2,IF(AND($C36="里程碑",R$7&gt;=$G36,R$7&lt;=$G36+$H36-1),1,""))</f>
        <v/>
      </c>
      <c r="S36" s="61" t="str">
        <f ca="1" t="shared" ref="S36:S73" si="123">IF(AND($C36="目标",S$7&gt;=$G36,S$7&lt;=$G36+$H36-1),2,IF(AND($C36="里程碑",S$7&gt;=$G36,S$7&lt;=$G36+$H36-1),1,""))</f>
        <v/>
      </c>
      <c r="T36" s="61" t="str">
        <f ca="1" t="shared" ref="T36:T73" si="124">IF(AND($C36="目标",T$7&gt;=$G36,T$7&lt;=$G36+$H36-1),2,IF(AND($C36="里程碑",T$7&gt;=$G36,T$7&lt;=$G36+$H36-1),1,""))</f>
        <v/>
      </c>
      <c r="U36" s="61" t="str">
        <f ca="1" t="shared" ref="U36:U73" si="125">IF(AND($C36="目标",U$7&gt;=$G36,U$7&lt;=$G36+$H36-1),2,IF(AND($C36="里程碑",U$7&gt;=$G36,U$7&lt;=$G36+$H36-1),1,""))</f>
        <v/>
      </c>
      <c r="V36" s="61" t="str">
        <f ca="1" t="shared" ref="V36:V73" si="126">IF(AND($C36="目标",V$7&gt;=$G36,V$7&lt;=$G36+$H36-1),2,IF(AND($C36="里程碑",V$7&gt;=$G36,V$7&lt;=$G36+$H36-1),1,""))</f>
        <v/>
      </c>
      <c r="W36" s="61" t="str">
        <f ca="1" t="shared" ref="W36:W73" si="127">IF(AND($C36="目标",W$7&gt;=$G36,W$7&lt;=$G36+$H36-1),2,IF(AND($C36="里程碑",W$7&gt;=$G36,W$7&lt;=$G36+$H36-1),1,""))</f>
        <v/>
      </c>
      <c r="X36" s="61" t="str">
        <f ca="1" t="shared" ref="X36:X73" si="128">IF(AND($C36="目标",X$7&gt;=$G36,X$7&lt;=$G36+$H36-1),2,IF(AND($C36="里程碑",X$7&gt;=$G36,X$7&lt;=$G36+$H36-1),1,""))</f>
        <v/>
      </c>
      <c r="Y36" s="61" t="str">
        <f ca="1" t="shared" ref="Y36:Y73" si="129">IF(AND($C36="目标",Y$7&gt;=$G36,Y$7&lt;=$G36+$H36-1),2,IF(AND($C36="里程碑",Y$7&gt;=$G36,Y$7&lt;=$G36+$H36-1),1,""))</f>
        <v/>
      </c>
      <c r="Z36" s="61" t="str">
        <f ca="1" t="shared" ref="Z36:Z73" si="130">IF(AND($C36="目标",Z$7&gt;=$G36,Z$7&lt;=$G36+$H36-1),2,IF(AND($C36="里程碑",Z$7&gt;=$G36,Z$7&lt;=$G36+$H36-1),1,""))</f>
        <v/>
      </c>
      <c r="AA36" s="61" t="str">
        <f ca="1" t="shared" ref="AA36:AA73" si="131">IF(AND($C36="目标",AA$7&gt;=$G36,AA$7&lt;=$G36+$H36-1),2,IF(AND($C36="里程碑",AA$7&gt;=$G36,AA$7&lt;=$G36+$H36-1),1,""))</f>
        <v/>
      </c>
      <c r="AB36" s="61" t="str">
        <f ca="1" t="shared" ref="AB36:AB73" si="132">IF(AND($C36="目标",AB$7&gt;=$G36,AB$7&lt;=$G36+$H36-1),2,IF(AND($C36="里程碑",AB$7&gt;=$G36,AB$7&lt;=$G36+$H36-1),1,""))</f>
        <v/>
      </c>
      <c r="AC36" s="61" t="str">
        <f ca="1" t="shared" ref="AC36:AC73" si="133">IF(AND($C36="目标",AC$7&gt;=$G36,AC$7&lt;=$G36+$H36-1),2,IF(AND($C36="里程碑",AC$7&gt;=$G36,AC$7&lt;=$G36+$H36-1),1,""))</f>
        <v/>
      </c>
      <c r="AD36" s="61" t="str">
        <f ca="1" t="shared" ref="AD36:AD73" si="134">IF(AND($C36="目标",AD$7&gt;=$G36,AD$7&lt;=$G36+$H36-1),2,IF(AND($C36="里程碑",AD$7&gt;=$G36,AD$7&lt;=$G36+$H36-1),1,""))</f>
        <v/>
      </c>
      <c r="AE36" s="61" t="str">
        <f ca="1" t="shared" ref="AE36:AE73" si="135">IF(AND($C36="目标",AE$7&gt;=$G36,AE$7&lt;=$G36+$H36-1),2,IF(AND($C36="里程碑",AE$7&gt;=$G36,AE$7&lt;=$G36+$H36-1),1,""))</f>
        <v/>
      </c>
      <c r="AF36" s="61" t="str">
        <f ca="1" t="shared" ref="AF36:AF73" si="136">IF(AND($C36="目标",AF$7&gt;=$G36,AF$7&lt;=$G36+$H36-1),2,IF(AND($C36="里程碑",AF$7&gt;=$G36,AF$7&lt;=$G36+$H36-1),1,""))</f>
        <v/>
      </c>
      <c r="AG36" s="61" t="str">
        <f ca="1" t="shared" ref="AG36:AG73" si="137">IF(AND($C36="目标",AG$7&gt;=$G36,AG$7&lt;=$G36+$H36-1),2,IF(AND($C36="里程碑",AG$7&gt;=$G36,AG$7&lt;=$G36+$H36-1),1,""))</f>
        <v/>
      </c>
      <c r="AH36" s="61" t="str">
        <f ca="1" t="shared" ref="AH36:AH73" si="138">IF(AND($C36="目标",AH$7&gt;=$G36,AH$7&lt;=$G36+$H36-1),2,IF(AND($C36="里程碑",AH$7&gt;=$G36,AH$7&lt;=$G36+$H36-1),1,""))</f>
        <v/>
      </c>
      <c r="AI36" s="61" t="str">
        <f ca="1" t="shared" ref="AI36:AI73" si="139">IF(AND($C36="目标",AI$7&gt;=$G36,AI$7&lt;=$G36+$H36-1),2,IF(AND($C36="里程碑",AI$7&gt;=$G36,AI$7&lt;=$G36+$H36-1),1,""))</f>
        <v/>
      </c>
      <c r="AJ36" s="61" t="str">
        <f ca="1" t="shared" ref="AJ36:AJ73" si="140">IF(AND($C36="目标",AJ$7&gt;=$G36,AJ$7&lt;=$G36+$H36-1),2,IF(AND($C36="里程碑",AJ$7&gt;=$G36,AJ$7&lt;=$G36+$H36-1),1,""))</f>
        <v/>
      </c>
      <c r="AK36" s="61" t="str">
        <f ca="1" t="shared" ref="AK36:AK73" si="141">IF(AND($C36="目标",AK$7&gt;=$G36,AK$7&lt;=$G36+$H36-1),2,IF(AND($C36="里程碑",AK$7&gt;=$G36,AK$7&lt;=$G36+$H36-1),1,""))</f>
        <v/>
      </c>
      <c r="AL36" s="61" t="str">
        <f ca="1" t="shared" ref="AL36:AL73" si="142">IF(AND($C36="目标",AL$7&gt;=$G36,AL$7&lt;=$G36+$H36-1),2,IF(AND($C36="里程碑",AL$7&gt;=$G36,AL$7&lt;=$G36+$H36-1),1,""))</f>
        <v/>
      </c>
      <c r="AM36" s="61" t="str">
        <f ca="1" t="shared" ref="AM36:AM73" si="143">IF(AND($C36="目标",AM$7&gt;=$G36,AM$7&lt;=$G36+$H36-1),2,IF(AND($C36="里程碑",AM$7&gt;=$G36,AM$7&lt;=$G36+$H36-1),1,""))</f>
        <v/>
      </c>
      <c r="AN36" s="61" t="str">
        <f ca="1" t="shared" ref="AN36:AN73" si="144">IF(AND($C36="目标",AN$7&gt;=$G36,AN$7&lt;=$G36+$H36-1),2,IF(AND($C36="里程碑",AN$7&gt;=$G36,AN$7&lt;=$G36+$H36-1),1,""))</f>
        <v/>
      </c>
      <c r="AO36" s="61" t="str">
        <f ca="1" t="shared" ref="AO36:AO73" si="145">IF(AND($C36="目标",AO$7&gt;=$G36,AO$7&lt;=$G36+$H36-1),2,IF(AND($C36="里程碑",AO$7&gt;=$G36,AO$7&lt;=$G36+$H36-1),1,""))</f>
        <v/>
      </c>
      <c r="AP36" s="61" t="str">
        <f ca="1" t="shared" ref="AP36:AP73" si="146">IF(AND($C36="目标",AP$7&gt;=$G36,AP$7&lt;=$G36+$H36-1),2,IF(AND($C36="里程碑",AP$7&gt;=$G36,AP$7&lt;=$G36+$H36-1),1,""))</f>
        <v/>
      </c>
      <c r="AQ36" s="61" t="str">
        <f ca="1" t="shared" ref="AQ36:AQ73" si="147">IF(AND($C36="目标",AQ$7&gt;=$G36,AQ$7&lt;=$G36+$H36-1),2,IF(AND($C36="里程碑",AQ$7&gt;=$G36,AQ$7&lt;=$G36+$H36-1),1,""))</f>
        <v/>
      </c>
      <c r="AR36" s="61" t="str">
        <f ca="1" t="shared" ref="AR36:AR73" si="148">IF(AND($C36="目标",AR$7&gt;=$G36,AR$7&lt;=$G36+$H36-1),2,IF(AND($C36="里程碑",AR$7&gt;=$G36,AR$7&lt;=$G36+$H36-1),1,""))</f>
        <v/>
      </c>
      <c r="AS36" s="61" t="str">
        <f ca="1" t="shared" ref="AS36:AS73" si="149">IF(AND($C36="目标",AS$7&gt;=$G36,AS$7&lt;=$G36+$H36-1),2,IF(AND($C36="里程碑",AS$7&gt;=$G36,AS$7&lt;=$G36+$H36-1),1,""))</f>
        <v/>
      </c>
      <c r="AT36" s="61" t="str">
        <f ca="1" t="shared" ref="AT36:AT73" si="150">IF(AND($C36="目标",AT$7&gt;=$G36,AT$7&lt;=$G36+$H36-1),2,IF(AND($C36="里程碑",AT$7&gt;=$G36,AT$7&lt;=$G36+$H36-1),1,""))</f>
        <v/>
      </c>
      <c r="AU36" s="61" t="str">
        <f ca="1" t="shared" ref="AU36:AU73" si="151">IF(AND($C36="目标",AU$7&gt;=$G36,AU$7&lt;=$G36+$H36-1),2,IF(AND($C36="里程碑",AU$7&gt;=$G36,AU$7&lt;=$G36+$H36-1),1,""))</f>
        <v/>
      </c>
      <c r="AV36" s="61" t="str">
        <f ca="1" t="shared" ref="AV36:AV73" si="152">IF(AND($C36="目标",AV$7&gt;=$G36,AV$7&lt;=$G36+$H36-1),2,IF(AND($C36="里程碑",AV$7&gt;=$G36,AV$7&lt;=$G36+$H36-1),1,""))</f>
        <v/>
      </c>
      <c r="AW36" s="61" t="str">
        <f ca="1" t="shared" ref="AW36:AW73" si="153">IF(AND($C36="目标",AW$7&gt;=$G36,AW$7&lt;=$G36+$H36-1),2,IF(AND($C36="里程碑",AW$7&gt;=$G36,AW$7&lt;=$G36+$H36-1),1,""))</f>
        <v/>
      </c>
      <c r="AX36" s="61" t="str">
        <f ca="1" t="shared" ref="AX36:AX73" si="154">IF(AND($C36="目标",AX$7&gt;=$G36,AX$7&lt;=$G36+$H36-1),2,IF(AND($C36="里程碑",AX$7&gt;=$G36,AX$7&lt;=$G36+$H36-1),1,""))</f>
        <v/>
      </c>
      <c r="AY36" s="61" t="str">
        <f ca="1" t="shared" ref="AY36:AY73" si="155">IF(AND($C36="目标",AY$7&gt;=$G36,AY$7&lt;=$G36+$H36-1),2,IF(AND($C36="里程碑",AY$7&gt;=$G36,AY$7&lt;=$G36+$H36-1),1,""))</f>
        <v/>
      </c>
      <c r="AZ36" s="61" t="str">
        <f ca="1" t="shared" ref="AZ36:AZ73" si="156">IF(AND($C36="目标",AZ$7&gt;=$G36,AZ$7&lt;=$G36+$H36-1),2,IF(AND($C36="里程碑",AZ$7&gt;=$G36,AZ$7&lt;=$G36+$H36-1),1,""))</f>
        <v/>
      </c>
      <c r="BA36" s="61" t="str">
        <f ca="1" t="shared" ref="BA36:BA73" si="157">IF(AND($C36="目标",BA$7&gt;=$G36,BA$7&lt;=$G36+$H36-1),2,IF(AND($C36="里程碑",BA$7&gt;=$G36,BA$7&lt;=$G36+$H36-1),1,""))</f>
        <v/>
      </c>
      <c r="BB36" s="61" t="str">
        <f ca="1" t="shared" ref="BB36:BB73" si="158">IF(AND($C36="目标",BB$7&gt;=$G36,BB$7&lt;=$G36+$H36-1),2,IF(AND($C36="里程碑",BB$7&gt;=$G36,BB$7&lt;=$G36+$H36-1),1,""))</f>
        <v/>
      </c>
      <c r="BC36" s="61" t="str">
        <f ca="1" t="shared" ref="BC36:BC73" si="159">IF(AND($C36="目标",BC$7&gt;=$G36,BC$7&lt;=$G36+$H36-1),2,IF(AND($C36="里程碑",BC$7&gt;=$G36,BC$7&lt;=$G36+$H36-1),1,""))</f>
        <v/>
      </c>
      <c r="BD36" s="61" t="str">
        <f ca="1" t="shared" ref="BD36:BD73" si="160">IF(AND($C36="目标",BD$7&gt;=$G36,BD$7&lt;=$G36+$H36-1),2,IF(AND($C36="里程碑",BD$7&gt;=$G36,BD$7&lt;=$G36+$H36-1),1,""))</f>
        <v/>
      </c>
      <c r="BE36" s="61" t="str">
        <f ca="1" t="shared" ref="BE36:BE73" si="161">IF(AND($C36="目标",BE$7&gt;=$G36,BE$7&lt;=$G36+$H36-1),2,IF(AND($C36="里程碑",BE$7&gt;=$G36,BE$7&lt;=$G36+$H36-1),1,""))</f>
        <v/>
      </c>
      <c r="BF36" s="61" t="str">
        <f ca="1" t="shared" ref="BF36:BF73" si="162">IF(AND($C36="目标",BF$7&gt;=$G36,BF$7&lt;=$G36+$H36-1),2,IF(AND($C36="里程碑",BF$7&gt;=$G36,BF$7&lt;=$G36+$H36-1),1,""))</f>
        <v/>
      </c>
      <c r="BG36" s="61" t="str">
        <f ca="1" t="shared" ref="BG36:BG73" si="163">IF(AND($C36="目标",BG$7&gt;=$G36,BG$7&lt;=$G36+$H36-1),2,IF(AND($C36="里程碑",BG$7&gt;=$G36,BG$7&lt;=$G36+$H36-1),1,""))</f>
        <v/>
      </c>
      <c r="BH36" s="61" t="str">
        <f ca="1" t="shared" ref="BH36:BH73" si="164">IF(AND($C36="目标",BH$7&gt;=$G36,BH$7&lt;=$G36+$H36-1),2,IF(AND($C36="里程碑",BH$7&gt;=$G36,BH$7&lt;=$G36+$H36-1),1,""))</f>
        <v/>
      </c>
      <c r="BI36" s="61" t="str">
        <f ca="1" t="shared" ref="BI36:BI73" si="165">IF(AND($C36="目标",BI$7&gt;=$G36,BI$7&lt;=$G36+$H36-1),2,IF(AND($C36="里程碑",BI$7&gt;=$G36,BI$7&lt;=$G36+$H36-1),1,""))</f>
        <v/>
      </c>
      <c r="BJ36" s="61" t="str">
        <f ca="1" t="shared" ref="BJ36:BJ73" si="166">IF(AND($C36="目标",BJ$7&gt;=$G36,BJ$7&lt;=$G36+$H36-1),2,IF(AND($C36="里程碑",BJ$7&gt;=$G36,BJ$7&lt;=$G36+$H36-1),1,""))</f>
        <v/>
      </c>
      <c r="BK36" s="61" t="str">
        <f ca="1" t="shared" ref="BK36:BK73" si="167">IF(AND($C36="目标",BK$7&gt;=$G36,BK$7&lt;=$G36+$H36-1),2,IF(AND($C36="里程碑",BK$7&gt;=$G36,BK$7&lt;=$G36+$H36-1),1,""))</f>
        <v/>
      </c>
      <c r="BL36" s="61" t="str">
        <f ca="1" t="shared" ref="BL36:BL73" si="168">IF(AND($C36="目标",BL$7&gt;=$G36,BL$7&lt;=$G36+$H36-1),2,IF(AND($C36="里程碑",BL$7&gt;=$G36,BL$7&lt;=$G36+$H36-1),1,""))</f>
        <v/>
      </c>
      <c r="BM36" s="61" t="str">
        <f ca="1" t="shared" ref="BM36:BM73" si="169">IF(AND($C36="目标",BM$7&gt;=$G36,BM$7&lt;=$G36+$H36-1),2,IF(AND($C36="里程碑",BM$7&gt;=$G36,BM$7&lt;=$G36+$H36-1),1,""))</f>
        <v/>
      </c>
      <c r="BN36" s="9"/>
    </row>
    <row r="37" s="2" customFormat="1" ht="40.15" customHeight="1" spans="2:66">
      <c r="B37" s="36" t="s">
        <v>121</v>
      </c>
      <c r="C37" s="33" t="s">
        <v>9</v>
      </c>
      <c r="D37" s="33"/>
      <c r="E37" s="33" t="s">
        <v>99</v>
      </c>
      <c r="F37" s="34">
        <v>1</v>
      </c>
      <c r="G37" s="35">
        <v>45823</v>
      </c>
      <c r="H37" s="31">
        <v>1</v>
      </c>
      <c r="I37" s="59"/>
      <c r="J37" s="60" t="str">
        <f ca="1" t="shared" si="114"/>
        <v/>
      </c>
      <c r="K37" s="61" t="str">
        <f ca="1" t="shared" si="115"/>
        <v/>
      </c>
      <c r="L37" s="61" t="str">
        <f ca="1" t="shared" si="116"/>
        <v/>
      </c>
      <c r="M37" s="61" t="str">
        <f ca="1" t="shared" si="117"/>
        <v/>
      </c>
      <c r="N37" s="61" t="str">
        <f ca="1" t="shared" si="118"/>
        <v/>
      </c>
      <c r="O37" s="61" t="str">
        <f ca="1" t="shared" si="119"/>
        <v/>
      </c>
      <c r="P37" s="61" t="str">
        <f ca="1" t="shared" si="120"/>
        <v/>
      </c>
      <c r="Q37" s="61" t="str">
        <f ca="1" t="shared" si="121"/>
        <v/>
      </c>
      <c r="R37" s="61" t="str">
        <f ca="1" t="shared" si="122"/>
        <v/>
      </c>
      <c r="S37" s="61" t="str">
        <f ca="1" t="shared" si="123"/>
        <v/>
      </c>
      <c r="T37" s="61" t="str">
        <f ca="1" t="shared" si="124"/>
        <v/>
      </c>
      <c r="U37" s="61" t="str">
        <f ca="1" t="shared" si="125"/>
        <v/>
      </c>
      <c r="V37" s="61" t="str">
        <f ca="1" t="shared" si="126"/>
        <v/>
      </c>
      <c r="W37" s="61" t="str">
        <f ca="1" t="shared" si="127"/>
        <v/>
      </c>
      <c r="X37" s="61" t="str">
        <f ca="1" t="shared" si="128"/>
        <v/>
      </c>
      <c r="Y37" s="61" t="str">
        <f ca="1" t="shared" si="129"/>
        <v/>
      </c>
      <c r="Z37" s="61" t="str">
        <f ca="1" t="shared" si="130"/>
        <v/>
      </c>
      <c r="AA37" s="61" t="str">
        <f ca="1" t="shared" si="131"/>
        <v/>
      </c>
      <c r="AB37" s="61" t="str">
        <f ca="1" t="shared" si="132"/>
        <v/>
      </c>
      <c r="AC37" s="61" t="str">
        <f ca="1" t="shared" si="133"/>
        <v/>
      </c>
      <c r="AD37" s="61" t="str">
        <f ca="1" t="shared" si="134"/>
        <v/>
      </c>
      <c r="AE37" s="61" t="str">
        <f ca="1" t="shared" si="135"/>
        <v/>
      </c>
      <c r="AF37" s="61" t="str">
        <f ca="1" t="shared" si="136"/>
        <v/>
      </c>
      <c r="AG37" s="61" t="str">
        <f ca="1" t="shared" si="137"/>
        <v/>
      </c>
      <c r="AH37" s="61" t="str">
        <f ca="1" t="shared" si="138"/>
        <v/>
      </c>
      <c r="AI37" s="61" t="str">
        <f ca="1" t="shared" si="139"/>
        <v/>
      </c>
      <c r="AJ37" s="61" t="str">
        <f ca="1" t="shared" si="140"/>
        <v/>
      </c>
      <c r="AK37" s="61" t="str">
        <f ca="1" t="shared" si="141"/>
        <v/>
      </c>
      <c r="AL37" s="61" t="str">
        <f ca="1" t="shared" si="142"/>
        <v/>
      </c>
      <c r="AM37" s="61" t="str">
        <f ca="1" t="shared" si="143"/>
        <v/>
      </c>
      <c r="AN37" s="61" t="str">
        <f ca="1" t="shared" si="144"/>
        <v/>
      </c>
      <c r="AO37" s="61" t="str">
        <f ca="1" t="shared" si="145"/>
        <v/>
      </c>
      <c r="AP37" s="61" t="str">
        <f ca="1" t="shared" si="146"/>
        <v/>
      </c>
      <c r="AQ37" s="61" t="str">
        <f ca="1" t="shared" si="147"/>
        <v/>
      </c>
      <c r="AR37" s="61" t="str">
        <f ca="1" t="shared" si="148"/>
        <v/>
      </c>
      <c r="AS37" s="61" t="str">
        <f ca="1" t="shared" si="149"/>
        <v/>
      </c>
      <c r="AT37" s="61" t="str">
        <f ca="1" t="shared" si="150"/>
        <v/>
      </c>
      <c r="AU37" s="61" t="str">
        <f ca="1" t="shared" si="151"/>
        <v/>
      </c>
      <c r="AV37" s="61" t="str">
        <f ca="1" t="shared" si="152"/>
        <v/>
      </c>
      <c r="AW37" s="61" t="str">
        <f ca="1" t="shared" si="153"/>
        <v/>
      </c>
      <c r="AX37" s="61" t="str">
        <f ca="1" t="shared" si="154"/>
        <v/>
      </c>
      <c r="AY37" s="61" t="str">
        <f ca="1" t="shared" si="155"/>
        <v/>
      </c>
      <c r="AZ37" s="61" t="str">
        <f ca="1" t="shared" si="156"/>
        <v/>
      </c>
      <c r="BA37" s="61" t="str">
        <f ca="1" t="shared" si="157"/>
        <v/>
      </c>
      <c r="BB37" s="61" t="str">
        <f ca="1" t="shared" si="158"/>
        <v/>
      </c>
      <c r="BC37" s="61" t="str">
        <f ca="1" t="shared" si="159"/>
        <v/>
      </c>
      <c r="BD37" s="61" t="str">
        <f ca="1" t="shared" si="160"/>
        <v/>
      </c>
      <c r="BE37" s="61" t="str">
        <f ca="1" t="shared" si="161"/>
        <v/>
      </c>
      <c r="BF37" s="61" t="str">
        <f ca="1" t="shared" si="162"/>
        <v/>
      </c>
      <c r="BG37" s="61" t="str">
        <f ca="1" t="shared" si="163"/>
        <v/>
      </c>
      <c r="BH37" s="61" t="str">
        <f ca="1" t="shared" si="164"/>
        <v/>
      </c>
      <c r="BI37" s="61" t="str">
        <f ca="1" t="shared" si="165"/>
        <v/>
      </c>
      <c r="BJ37" s="61" t="str">
        <f ca="1" t="shared" si="166"/>
        <v/>
      </c>
      <c r="BK37" s="61" t="str">
        <f ca="1" t="shared" si="167"/>
        <v/>
      </c>
      <c r="BL37" s="61" t="str">
        <f ca="1" t="shared" si="168"/>
        <v/>
      </c>
      <c r="BM37" s="61" t="str">
        <f ca="1" t="shared" si="169"/>
        <v/>
      </c>
      <c r="BN37" s="9"/>
    </row>
    <row r="38" s="2" customFormat="1" ht="40.15" customHeight="1" spans="2:66">
      <c r="B38" s="36" t="s">
        <v>122</v>
      </c>
      <c r="C38" s="33" t="s">
        <v>9</v>
      </c>
      <c r="D38" s="33"/>
      <c r="E38" s="33" t="s">
        <v>99</v>
      </c>
      <c r="F38" s="34">
        <v>1</v>
      </c>
      <c r="G38" s="35">
        <v>45823</v>
      </c>
      <c r="H38" s="31">
        <v>1</v>
      </c>
      <c r="I38" s="59"/>
      <c r="J38" s="60" t="str">
        <f ca="1" t="shared" si="114"/>
        <v/>
      </c>
      <c r="K38" s="61" t="str">
        <f ca="1" t="shared" si="115"/>
        <v/>
      </c>
      <c r="L38" s="61" t="str">
        <f ca="1" t="shared" si="116"/>
        <v/>
      </c>
      <c r="M38" s="61" t="str">
        <f ca="1" t="shared" si="117"/>
        <v/>
      </c>
      <c r="N38" s="61" t="str">
        <f ca="1" t="shared" si="118"/>
        <v/>
      </c>
      <c r="O38" s="61" t="str">
        <f ca="1" t="shared" si="119"/>
        <v/>
      </c>
      <c r="P38" s="61" t="str">
        <f ca="1" t="shared" si="120"/>
        <v/>
      </c>
      <c r="Q38" s="61" t="str">
        <f ca="1" t="shared" si="121"/>
        <v/>
      </c>
      <c r="R38" s="61" t="str">
        <f ca="1" t="shared" si="122"/>
        <v/>
      </c>
      <c r="S38" s="61" t="str">
        <f ca="1" t="shared" si="123"/>
        <v/>
      </c>
      <c r="T38" s="61" t="str">
        <f ca="1" t="shared" si="124"/>
        <v/>
      </c>
      <c r="U38" s="61" t="str">
        <f ca="1" t="shared" si="125"/>
        <v/>
      </c>
      <c r="V38" s="61" t="str">
        <f ca="1" t="shared" si="126"/>
        <v/>
      </c>
      <c r="W38" s="61" t="str">
        <f ca="1" t="shared" si="127"/>
        <v/>
      </c>
      <c r="X38" s="61" t="str">
        <f ca="1" t="shared" si="128"/>
        <v/>
      </c>
      <c r="Y38" s="61" t="str">
        <f ca="1" t="shared" si="129"/>
        <v/>
      </c>
      <c r="Z38" s="61" t="str">
        <f ca="1" t="shared" si="130"/>
        <v/>
      </c>
      <c r="AA38" s="61" t="str">
        <f ca="1" t="shared" si="131"/>
        <v/>
      </c>
      <c r="AB38" s="61" t="str">
        <f ca="1" t="shared" si="132"/>
        <v/>
      </c>
      <c r="AC38" s="61" t="str">
        <f ca="1" t="shared" si="133"/>
        <v/>
      </c>
      <c r="AD38" s="61" t="str">
        <f ca="1" t="shared" si="134"/>
        <v/>
      </c>
      <c r="AE38" s="61" t="str">
        <f ca="1" t="shared" si="135"/>
        <v/>
      </c>
      <c r="AF38" s="61" t="str">
        <f ca="1" t="shared" si="136"/>
        <v/>
      </c>
      <c r="AG38" s="61" t="str">
        <f ca="1" t="shared" si="137"/>
        <v/>
      </c>
      <c r="AH38" s="61" t="str">
        <f ca="1" t="shared" si="138"/>
        <v/>
      </c>
      <c r="AI38" s="61" t="str">
        <f ca="1" t="shared" si="139"/>
        <v/>
      </c>
      <c r="AJ38" s="61" t="str">
        <f ca="1" t="shared" si="140"/>
        <v/>
      </c>
      <c r="AK38" s="61" t="str">
        <f ca="1" t="shared" si="141"/>
        <v/>
      </c>
      <c r="AL38" s="61" t="str">
        <f ca="1" t="shared" si="142"/>
        <v/>
      </c>
      <c r="AM38" s="61" t="str">
        <f ca="1" t="shared" si="143"/>
        <v/>
      </c>
      <c r="AN38" s="61" t="str">
        <f ca="1" t="shared" si="144"/>
        <v/>
      </c>
      <c r="AO38" s="61" t="str">
        <f ca="1" t="shared" si="145"/>
        <v/>
      </c>
      <c r="AP38" s="61" t="str">
        <f ca="1" t="shared" si="146"/>
        <v/>
      </c>
      <c r="AQ38" s="61" t="str">
        <f ca="1" t="shared" si="147"/>
        <v/>
      </c>
      <c r="AR38" s="61" t="str">
        <f ca="1" t="shared" si="148"/>
        <v/>
      </c>
      <c r="AS38" s="61" t="str">
        <f ca="1" t="shared" si="149"/>
        <v/>
      </c>
      <c r="AT38" s="61" t="str">
        <f ca="1" t="shared" si="150"/>
        <v/>
      </c>
      <c r="AU38" s="61" t="str">
        <f ca="1" t="shared" si="151"/>
        <v/>
      </c>
      <c r="AV38" s="61" t="str">
        <f ca="1" t="shared" si="152"/>
        <v/>
      </c>
      <c r="AW38" s="61" t="str">
        <f ca="1" t="shared" si="153"/>
        <v/>
      </c>
      <c r="AX38" s="61" t="str">
        <f ca="1" t="shared" si="154"/>
        <v/>
      </c>
      <c r="AY38" s="61" t="str">
        <f ca="1" t="shared" si="155"/>
        <v/>
      </c>
      <c r="AZ38" s="61" t="str">
        <f ca="1" t="shared" si="156"/>
        <v/>
      </c>
      <c r="BA38" s="61" t="str">
        <f ca="1" t="shared" si="157"/>
        <v/>
      </c>
      <c r="BB38" s="61" t="str">
        <f ca="1" t="shared" si="158"/>
        <v/>
      </c>
      <c r="BC38" s="61" t="str">
        <f ca="1" t="shared" si="159"/>
        <v/>
      </c>
      <c r="BD38" s="61" t="str">
        <f ca="1" t="shared" si="160"/>
        <v/>
      </c>
      <c r="BE38" s="61" t="str">
        <f ca="1" t="shared" si="161"/>
        <v/>
      </c>
      <c r="BF38" s="61" t="str">
        <f ca="1" t="shared" si="162"/>
        <v/>
      </c>
      <c r="BG38" s="61" t="str">
        <f ca="1" t="shared" si="163"/>
        <v/>
      </c>
      <c r="BH38" s="61" t="str">
        <f ca="1" t="shared" si="164"/>
        <v/>
      </c>
      <c r="BI38" s="61" t="str">
        <f ca="1" t="shared" si="165"/>
        <v/>
      </c>
      <c r="BJ38" s="61" t="str">
        <f ca="1" t="shared" si="166"/>
        <v/>
      </c>
      <c r="BK38" s="61" t="str">
        <f ca="1" t="shared" si="167"/>
        <v/>
      </c>
      <c r="BL38" s="61" t="str">
        <f ca="1" t="shared" si="168"/>
        <v/>
      </c>
      <c r="BM38" s="61" t="str">
        <f ca="1" t="shared" si="169"/>
        <v/>
      </c>
      <c r="BN38" s="9"/>
    </row>
    <row r="39" s="2" customFormat="1" ht="40.15" customHeight="1" spans="2:66">
      <c r="B39" s="36" t="s">
        <v>123</v>
      </c>
      <c r="C39" s="33" t="s">
        <v>9</v>
      </c>
      <c r="D39" s="33"/>
      <c r="E39" s="33" t="s">
        <v>99</v>
      </c>
      <c r="F39" s="34">
        <v>1</v>
      </c>
      <c r="G39" s="35">
        <v>45823</v>
      </c>
      <c r="H39" s="31">
        <v>1</v>
      </c>
      <c r="I39" s="59"/>
      <c r="J39" s="60" t="str">
        <f ca="1" t="shared" si="114"/>
        <v/>
      </c>
      <c r="K39" s="61" t="str">
        <f ca="1" t="shared" si="115"/>
        <v/>
      </c>
      <c r="L39" s="61" t="str">
        <f ca="1" t="shared" si="116"/>
        <v/>
      </c>
      <c r="M39" s="61" t="str">
        <f ca="1" t="shared" si="117"/>
        <v/>
      </c>
      <c r="N39" s="61" t="str">
        <f ca="1" t="shared" si="118"/>
        <v/>
      </c>
      <c r="O39" s="61" t="str">
        <f ca="1" t="shared" si="119"/>
        <v/>
      </c>
      <c r="P39" s="61" t="str">
        <f ca="1" t="shared" si="120"/>
        <v/>
      </c>
      <c r="Q39" s="61" t="str">
        <f ca="1" t="shared" si="121"/>
        <v/>
      </c>
      <c r="R39" s="61" t="str">
        <f ca="1" t="shared" si="122"/>
        <v/>
      </c>
      <c r="S39" s="61" t="str">
        <f ca="1" t="shared" si="123"/>
        <v/>
      </c>
      <c r="T39" s="61" t="str">
        <f ca="1" t="shared" si="124"/>
        <v/>
      </c>
      <c r="U39" s="61" t="str">
        <f ca="1" t="shared" si="125"/>
        <v/>
      </c>
      <c r="V39" s="61" t="str">
        <f ca="1" t="shared" si="126"/>
        <v/>
      </c>
      <c r="W39" s="61" t="str">
        <f ca="1" t="shared" si="127"/>
        <v/>
      </c>
      <c r="X39" s="61" t="str">
        <f ca="1" t="shared" si="128"/>
        <v/>
      </c>
      <c r="Y39" s="61" t="str">
        <f ca="1" t="shared" si="129"/>
        <v/>
      </c>
      <c r="Z39" s="61" t="str">
        <f ca="1" t="shared" si="130"/>
        <v/>
      </c>
      <c r="AA39" s="61" t="str">
        <f ca="1" t="shared" si="131"/>
        <v/>
      </c>
      <c r="AB39" s="61" t="str">
        <f ca="1" t="shared" si="132"/>
        <v/>
      </c>
      <c r="AC39" s="61" t="str">
        <f ca="1" t="shared" si="133"/>
        <v/>
      </c>
      <c r="AD39" s="61" t="str">
        <f ca="1" t="shared" si="134"/>
        <v/>
      </c>
      <c r="AE39" s="61" t="str">
        <f ca="1" t="shared" si="135"/>
        <v/>
      </c>
      <c r="AF39" s="61" t="str">
        <f ca="1" t="shared" si="136"/>
        <v/>
      </c>
      <c r="AG39" s="61" t="str">
        <f ca="1" t="shared" si="137"/>
        <v/>
      </c>
      <c r="AH39" s="61" t="str">
        <f ca="1" t="shared" si="138"/>
        <v/>
      </c>
      <c r="AI39" s="61" t="str">
        <f ca="1" t="shared" si="139"/>
        <v/>
      </c>
      <c r="AJ39" s="61" t="str">
        <f ca="1" t="shared" si="140"/>
        <v/>
      </c>
      <c r="AK39" s="61" t="str">
        <f ca="1" t="shared" si="141"/>
        <v/>
      </c>
      <c r="AL39" s="61" t="str">
        <f ca="1" t="shared" si="142"/>
        <v/>
      </c>
      <c r="AM39" s="61" t="str">
        <f ca="1" t="shared" si="143"/>
        <v/>
      </c>
      <c r="AN39" s="61" t="str">
        <f ca="1" t="shared" si="144"/>
        <v/>
      </c>
      <c r="AO39" s="61" t="str">
        <f ca="1" t="shared" si="145"/>
        <v/>
      </c>
      <c r="AP39" s="61" t="str">
        <f ca="1" t="shared" si="146"/>
        <v/>
      </c>
      <c r="AQ39" s="61" t="str">
        <f ca="1" t="shared" si="147"/>
        <v/>
      </c>
      <c r="AR39" s="61" t="str">
        <f ca="1" t="shared" si="148"/>
        <v/>
      </c>
      <c r="AS39" s="61" t="str">
        <f ca="1" t="shared" si="149"/>
        <v/>
      </c>
      <c r="AT39" s="61" t="str">
        <f ca="1" t="shared" si="150"/>
        <v/>
      </c>
      <c r="AU39" s="61" t="str">
        <f ca="1" t="shared" si="151"/>
        <v/>
      </c>
      <c r="AV39" s="61" t="str">
        <f ca="1" t="shared" si="152"/>
        <v/>
      </c>
      <c r="AW39" s="61" t="str">
        <f ca="1" t="shared" si="153"/>
        <v/>
      </c>
      <c r="AX39" s="61" t="str">
        <f ca="1" t="shared" si="154"/>
        <v/>
      </c>
      <c r="AY39" s="61" t="str">
        <f ca="1" t="shared" si="155"/>
        <v/>
      </c>
      <c r="AZ39" s="61" t="str">
        <f ca="1" t="shared" si="156"/>
        <v/>
      </c>
      <c r="BA39" s="61" t="str">
        <f ca="1" t="shared" si="157"/>
        <v/>
      </c>
      <c r="BB39" s="61" t="str">
        <f ca="1" t="shared" si="158"/>
        <v/>
      </c>
      <c r="BC39" s="61" t="str">
        <f ca="1" t="shared" si="159"/>
        <v/>
      </c>
      <c r="BD39" s="61" t="str">
        <f ca="1" t="shared" si="160"/>
        <v/>
      </c>
      <c r="BE39" s="61" t="str">
        <f ca="1" t="shared" si="161"/>
        <v/>
      </c>
      <c r="BF39" s="61" t="str">
        <f ca="1" t="shared" si="162"/>
        <v/>
      </c>
      <c r="BG39" s="61" t="str">
        <f ca="1" t="shared" si="163"/>
        <v/>
      </c>
      <c r="BH39" s="61" t="str">
        <f ca="1" t="shared" si="164"/>
        <v/>
      </c>
      <c r="BI39" s="61" t="str">
        <f ca="1" t="shared" si="165"/>
        <v/>
      </c>
      <c r="BJ39" s="61" t="str">
        <f ca="1" t="shared" si="166"/>
        <v/>
      </c>
      <c r="BK39" s="61" t="str">
        <f ca="1" t="shared" si="167"/>
        <v/>
      </c>
      <c r="BL39" s="61" t="str">
        <f ca="1" t="shared" si="168"/>
        <v/>
      </c>
      <c r="BM39" s="61" t="str">
        <f ca="1" t="shared" si="169"/>
        <v/>
      </c>
      <c r="BN39" s="9"/>
    </row>
    <row r="40" s="2" customFormat="1" ht="40.15" customHeight="1" spans="2:66">
      <c r="B40" s="36" t="s">
        <v>124</v>
      </c>
      <c r="C40" s="33" t="s">
        <v>9</v>
      </c>
      <c r="D40" s="33"/>
      <c r="E40" s="33" t="s">
        <v>99</v>
      </c>
      <c r="F40" s="34">
        <v>1</v>
      </c>
      <c r="G40" s="35">
        <v>45823</v>
      </c>
      <c r="H40" s="31">
        <v>1</v>
      </c>
      <c r="I40" s="59"/>
      <c r="J40" s="60" t="str">
        <f ca="1" t="shared" si="114"/>
        <v/>
      </c>
      <c r="K40" s="61" t="str">
        <f ca="1" t="shared" si="115"/>
        <v/>
      </c>
      <c r="L40" s="61" t="str">
        <f ca="1" t="shared" si="116"/>
        <v/>
      </c>
      <c r="M40" s="61" t="str">
        <f ca="1" t="shared" si="117"/>
        <v/>
      </c>
      <c r="N40" s="61" t="str">
        <f ca="1" t="shared" si="118"/>
        <v/>
      </c>
      <c r="O40" s="61" t="str">
        <f ca="1" t="shared" si="119"/>
        <v/>
      </c>
      <c r="P40" s="61" t="str">
        <f ca="1" t="shared" si="120"/>
        <v/>
      </c>
      <c r="Q40" s="61" t="str">
        <f ca="1" t="shared" si="121"/>
        <v/>
      </c>
      <c r="R40" s="61" t="str">
        <f ca="1" t="shared" si="122"/>
        <v/>
      </c>
      <c r="S40" s="61" t="str">
        <f ca="1" t="shared" si="123"/>
        <v/>
      </c>
      <c r="T40" s="61" t="str">
        <f ca="1" t="shared" si="124"/>
        <v/>
      </c>
      <c r="U40" s="61" t="str">
        <f ca="1" t="shared" si="125"/>
        <v/>
      </c>
      <c r="V40" s="61" t="str">
        <f ca="1" t="shared" si="126"/>
        <v/>
      </c>
      <c r="W40" s="61" t="str">
        <f ca="1" t="shared" si="127"/>
        <v/>
      </c>
      <c r="X40" s="61" t="str">
        <f ca="1" t="shared" si="128"/>
        <v/>
      </c>
      <c r="Y40" s="61" t="str">
        <f ca="1" t="shared" si="129"/>
        <v/>
      </c>
      <c r="Z40" s="61" t="str">
        <f ca="1" t="shared" si="130"/>
        <v/>
      </c>
      <c r="AA40" s="61" t="str">
        <f ca="1" t="shared" si="131"/>
        <v/>
      </c>
      <c r="AB40" s="61" t="str">
        <f ca="1" t="shared" si="132"/>
        <v/>
      </c>
      <c r="AC40" s="61" t="str">
        <f ca="1" t="shared" si="133"/>
        <v/>
      </c>
      <c r="AD40" s="61" t="str">
        <f ca="1" t="shared" si="134"/>
        <v/>
      </c>
      <c r="AE40" s="61" t="str">
        <f ca="1" t="shared" si="135"/>
        <v/>
      </c>
      <c r="AF40" s="61" t="str">
        <f ca="1" t="shared" si="136"/>
        <v/>
      </c>
      <c r="AG40" s="61" t="str">
        <f ca="1" t="shared" si="137"/>
        <v/>
      </c>
      <c r="AH40" s="61" t="str">
        <f ca="1" t="shared" si="138"/>
        <v/>
      </c>
      <c r="AI40" s="61" t="str">
        <f ca="1" t="shared" si="139"/>
        <v/>
      </c>
      <c r="AJ40" s="61" t="str">
        <f ca="1" t="shared" si="140"/>
        <v/>
      </c>
      <c r="AK40" s="61" t="str">
        <f ca="1" t="shared" si="141"/>
        <v/>
      </c>
      <c r="AL40" s="61" t="str">
        <f ca="1" t="shared" si="142"/>
        <v/>
      </c>
      <c r="AM40" s="61" t="str">
        <f ca="1" t="shared" si="143"/>
        <v/>
      </c>
      <c r="AN40" s="61" t="str">
        <f ca="1" t="shared" si="144"/>
        <v/>
      </c>
      <c r="AO40" s="61" t="str">
        <f ca="1" t="shared" si="145"/>
        <v/>
      </c>
      <c r="AP40" s="61" t="str">
        <f ca="1" t="shared" si="146"/>
        <v/>
      </c>
      <c r="AQ40" s="61" t="str">
        <f ca="1" t="shared" si="147"/>
        <v/>
      </c>
      <c r="AR40" s="61" t="str">
        <f ca="1" t="shared" si="148"/>
        <v/>
      </c>
      <c r="AS40" s="61" t="str">
        <f ca="1" t="shared" si="149"/>
        <v/>
      </c>
      <c r="AT40" s="61" t="str">
        <f ca="1" t="shared" si="150"/>
        <v/>
      </c>
      <c r="AU40" s="61" t="str">
        <f ca="1" t="shared" si="151"/>
        <v/>
      </c>
      <c r="AV40" s="61" t="str">
        <f ca="1" t="shared" si="152"/>
        <v/>
      </c>
      <c r="AW40" s="61" t="str">
        <f ca="1" t="shared" si="153"/>
        <v/>
      </c>
      <c r="AX40" s="61" t="str">
        <f ca="1" t="shared" si="154"/>
        <v/>
      </c>
      <c r="AY40" s="61" t="str">
        <f ca="1" t="shared" si="155"/>
        <v/>
      </c>
      <c r="AZ40" s="61" t="str">
        <f ca="1" t="shared" si="156"/>
        <v/>
      </c>
      <c r="BA40" s="61" t="str">
        <f ca="1" t="shared" si="157"/>
        <v/>
      </c>
      <c r="BB40" s="61" t="str">
        <f ca="1" t="shared" si="158"/>
        <v/>
      </c>
      <c r="BC40" s="61" t="str">
        <f ca="1" t="shared" si="159"/>
        <v/>
      </c>
      <c r="BD40" s="61" t="str">
        <f ca="1" t="shared" si="160"/>
        <v/>
      </c>
      <c r="BE40" s="61" t="str">
        <f ca="1" t="shared" si="161"/>
        <v/>
      </c>
      <c r="BF40" s="61" t="str">
        <f ca="1" t="shared" si="162"/>
        <v/>
      </c>
      <c r="BG40" s="61" t="str">
        <f ca="1" t="shared" si="163"/>
        <v/>
      </c>
      <c r="BH40" s="61" t="str">
        <f ca="1" t="shared" si="164"/>
        <v/>
      </c>
      <c r="BI40" s="61" t="str">
        <f ca="1" t="shared" si="165"/>
        <v/>
      </c>
      <c r="BJ40" s="61" t="str">
        <f ca="1" t="shared" si="166"/>
        <v/>
      </c>
      <c r="BK40" s="61" t="str">
        <f ca="1" t="shared" si="167"/>
        <v/>
      </c>
      <c r="BL40" s="61" t="str">
        <f ca="1" t="shared" si="168"/>
        <v/>
      </c>
      <c r="BM40" s="61" t="str">
        <f ca="1" t="shared" si="169"/>
        <v/>
      </c>
      <c r="BN40" s="9"/>
    </row>
    <row r="41" s="2" customFormat="1" ht="40.15" customHeight="1" spans="2:66">
      <c r="B41" s="36" t="s">
        <v>125</v>
      </c>
      <c r="C41" s="33" t="s">
        <v>9</v>
      </c>
      <c r="D41" s="33"/>
      <c r="E41" s="33" t="s">
        <v>99</v>
      </c>
      <c r="F41" s="34">
        <v>1</v>
      </c>
      <c r="G41" s="35">
        <v>45823</v>
      </c>
      <c r="H41" s="31">
        <v>1</v>
      </c>
      <c r="I41" s="59"/>
      <c r="J41" s="60" t="str">
        <f ca="1" t="shared" si="114"/>
        <v/>
      </c>
      <c r="K41" s="61" t="str">
        <f ca="1" t="shared" si="115"/>
        <v/>
      </c>
      <c r="L41" s="61" t="str">
        <f ca="1" t="shared" si="116"/>
        <v/>
      </c>
      <c r="M41" s="61" t="str">
        <f ca="1" t="shared" si="117"/>
        <v/>
      </c>
      <c r="N41" s="61" t="str">
        <f ca="1" t="shared" si="118"/>
        <v/>
      </c>
      <c r="O41" s="61" t="str">
        <f ca="1" t="shared" si="119"/>
        <v/>
      </c>
      <c r="P41" s="61" t="str">
        <f ca="1" t="shared" si="120"/>
        <v/>
      </c>
      <c r="Q41" s="61" t="str">
        <f ca="1" t="shared" si="121"/>
        <v/>
      </c>
      <c r="R41" s="61" t="str">
        <f ca="1" t="shared" si="122"/>
        <v/>
      </c>
      <c r="S41" s="61" t="str">
        <f ca="1" t="shared" si="123"/>
        <v/>
      </c>
      <c r="T41" s="61" t="str">
        <f ca="1" t="shared" si="124"/>
        <v/>
      </c>
      <c r="U41" s="61" t="str">
        <f ca="1" t="shared" si="125"/>
        <v/>
      </c>
      <c r="V41" s="61" t="str">
        <f ca="1" t="shared" si="126"/>
        <v/>
      </c>
      <c r="W41" s="61" t="str">
        <f ca="1" t="shared" si="127"/>
        <v/>
      </c>
      <c r="X41" s="61" t="str">
        <f ca="1" t="shared" si="128"/>
        <v/>
      </c>
      <c r="Y41" s="61" t="str">
        <f ca="1" t="shared" si="129"/>
        <v/>
      </c>
      <c r="Z41" s="61" t="str">
        <f ca="1" t="shared" si="130"/>
        <v/>
      </c>
      <c r="AA41" s="61" t="str">
        <f ca="1" t="shared" si="131"/>
        <v/>
      </c>
      <c r="AB41" s="61" t="str">
        <f ca="1" t="shared" si="132"/>
        <v/>
      </c>
      <c r="AC41" s="61" t="str">
        <f ca="1" t="shared" si="133"/>
        <v/>
      </c>
      <c r="AD41" s="61" t="str">
        <f ca="1" t="shared" si="134"/>
        <v/>
      </c>
      <c r="AE41" s="61" t="str">
        <f ca="1" t="shared" si="135"/>
        <v/>
      </c>
      <c r="AF41" s="61" t="str">
        <f ca="1" t="shared" si="136"/>
        <v/>
      </c>
      <c r="AG41" s="61" t="str">
        <f ca="1" t="shared" si="137"/>
        <v/>
      </c>
      <c r="AH41" s="61" t="str">
        <f ca="1" t="shared" si="138"/>
        <v/>
      </c>
      <c r="AI41" s="61" t="str">
        <f ca="1" t="shared" si="139"/>
        <v/>
      </c>
      <c r="AJ41" s="61" t="str">
        <f ca="1" t="shared" si="140"/>
        <v/>
      </c>
      <c r="AK41" s="61" t="str">
        <f ca="1" t="shared" si="141"/>
        <v/>
      </c>
      <c r="AL41" s="61" t="str">
        <f ca="1" t="shared" si="142"/>
        <v/>
      </c>
      <c r="AM41" s="61" t="str">
        <f ca="1" t="shared" si="143"/>
        <v/>
      </c>
      <c r="AN41" s="61" t="str">
        <f ca="1" t="shared" si="144"/>
        <v/>
      </c>
      <c r="AO41" s="61" t="str">
        <f ca="1" t="shared" si="145"/>
        <v/>
      </c>
      <c r="AP41" s="61" t="str">
        <f ca="1" t="shared" si="146"/>
        <v/>
      </c>
      <c r="AQ41" s="61" t="str">
        <f ca="1" t="shared" si="147"/>
        <v/>
      </c>
      <c r="AR41" s="61" t="str">
        <f ca="1" t="shared" si="148"/>
        <v/>
      </c>
      <c r="AS41" s="61" t="str">
        <f ca="1" t="shared" si="149"/>
        <v/>
      </c>
      <c r="AT41" s="61" t="str">
        <f ca="1" t="shared" si="150"/>
        <v/>
      </c>
      <c r="AU41" s="61" t="str">
        <f ca="1" t="shared" si="151"/>
        <v/>
      </c>
      <c r="AV41" s="61" t="str">
        <f ca="1" t="shared" si="152"/>
        <v/>
      </c>
      <c r="AW41" s="61" t="str">
        <f ca="1" t="shared" si="153"/>
        <v/>
      </c>
      <c r="AX41" s="61" t="str">
        <f ca="1" t="shared" si="154"/>
        <v/>
      </c>
      <c r="AY41" s="61" t="str">
        <f ca="1" t="shared" si="155"/>
        <v/>
      </c>
      <c r="AZ41" s="61" t="str">
        <f ca="1" t="shared" si="156"/>
        <v/>
      </c>
      <c r="BA41" s="61" t="str">
        <f ca="1" t="shared" si="157"/>
        <v/>
      </c>
      <c r="BB41" s="61" t="str">
        <f ca="1" t="shared" si="158"/>
        <v/>
      </c>
      <c r="BC41" s="61" t="str">
        <f ca="1" t="shared" si="159"/>
        <v/>
      </c>
      <c r="BD41" s="61" t="str">
        <f ca="1" t="shared" si="160"/>
        <v/>
      </c>
      <c r="BE41" s="61" t="str">
        <f ca="1" t="shared" si="161"/>
        <v/>
      </c>
      <c r="BF41" s="61" t="str">
        <f ca="1" t="shared" si="162"/>
        <v/>
      </c>
      <c r="BG41" s="61" t="str">
        <f ca="1" t="shared" si="163"/>
        <v/>
      </c>
      <c r="BH41" s="61" t="str">
        <f ca="1" t="shared" si="164"/>
        <v/>
      </c>
      <c r="BI41" s="61" t="str">
        <f ca="1" t="shared" si="165"/>
        <v/>
      </c>
      <c r="BJ41" s="61" t="str">
        <f ca="1" t="shared" si="166"/>
        <v/>
      </c>
      <c r="BK41" s="61" t="str">
        <f ca="1" t="shared" si="167"/>
        <v/>
      </c>
      <c r="BL41" s="61" t="str">
        <f ca="1" t="shared" si="168"/>
        <v/>
      </c>
      <c r="BM41" s="61" t="str">
        <f ca="1" t="shared" si="169"/>
        <v/>
      </c>
      <c r="BN41" s="9"/>
    </row>
    <row r="42" s="2" customFormat="1" ht="40.15" customHeight="1" spans="2:66">
      <c r="B42" s="36" t="s">
        <v>126</v>
      </c>
      <c r="C42" s="33" t="s">
        <v>9</v>
      </c>
      <c r="D42" s="33"/>
      <c r="E42" s="33" t="s">
        <v>99</v>
      </c>
      <c r="F42" s="34">
        <v>1</v>
      </c>
      <c r="G42" s="35">
        <v>45823</v>
      </c>
      <c r="H42" s="31">
        <v>1</v>
      </c>
      <c r="I42" s="59"/>
      <c r="J42" s="60" t="str">
        <f ca="1" t="shared" si="114"/>
        <v/>
      </c>
      <c r="K42" s="61" t="str">
        <f ca="1" t="shared" si="115"/>
        <v/>
      </c>
      <c r="L42" s="61" t="str">
        <f ca="1" t="shared" si="116"/>
        <v/>
      </c>
      <c r="M42" s="61" t="str">
        <f ca="1" t="shared" si="117"/>
        <v/>
      </c>
      <c r="N42" s="61" t="str">
        <f ca="1" t="shared" si="118"/>
        <v/>
      </c>
      <c r="O42" s="61" t="str">
        <f ca="1" t="shared" si="119"/>
        <v/>
      </c>
      <c r="P42" s="61" t="str">
        <f ca="1" t="shared" si="120"/>
        <v/>
      </c>
      <c r="Q42" s="61" t="str">
        <f ca="1" t="shared" si="121"/>
        <v/>
      </c>
      <c r="R42" s="61" t="str">
        <f ca="1" t="shared" si="122"/>
        <v/>
      </c>
      <c r="S42" s="61" t="str">
        <f ca="1" t="shared" si="123"/>
        <v/>
      </c>
      <c r="T42" s="61" t="str">
        <f ca="1" t="shared" si="124"/>
        <v/>
      </c>
      <c r="U42" s="61" t="str">
        <f ca="1" t="shared" si="125"/>
        <v/>
      </c>
      <c r="V42" s="61" t="str">
        <f ca="1" t="shared" si="126"/>
        <v/>
      </c>
      <c r="W42" s="61" t="str">
        <f ca="1" t="shared" si="127"/>
        <v/>
      </c>
      <c r="X42" s="61" t="str">
        <f ca="1" t="shared" si="128"/>
        <v/>
      </c>
      <c r="Y42" s="61" t="str">
        <f ca="1" t="shared" si="129"/>
        <v/>
      </c>
      <c r="Z42" s="61" t="str">
        <f ca="1" t="shared" si="130"/>
        <v/>
      </c>
      <c r="AA42" s="61" t="str">
        <f ca="1" t="shared" si="131"/>
        <v/>
      </c>
      <c r="AB42" s="61" t="str">
        <f ca="1" t="shared" si="132"/>
        <v/>
      </c>
      <c r="AC42" s="61" t="str">
        <f ca="1" t="shared" si="133"/>
        <v/>
      </c>
      <c r="AD42" s="61" t="str">
        <f ca="1" t="shared" si="134"/>
        <v/>
      </c>
      <c r="AE42" s="61" t="str">
        <f ca="1" t="shared" si="135"/>
        <v/>
      </c>
      <c r="AF42" s="61" t="str">
        <f ca="1" t="shared" si="136"/>
        <v/>
      </c>
      <c r="AG42" s="61" t="str">
        <f ca="1" t="shared" si="137"/>
        <v/>
      </c>
      <c r="AH42" s="61" t="str">
        <f ca="1" t="shared" si="138"/>
        <v/>
      </c>
      <c r="AI42" s="61" t="str">
        <f ca="1" t="shared" si="139"/>
        <v/>
      </c>
      <c r="AJ42" s="61" t="str">
        <f ca="1" t="shared" si="140"/>
        <v/>
      </c>
      <c r="AK42" s="61" t="str">
        <f ca="1" t="shared" si="141"/>
        <v/>
      </c>
      <c r="AL42" s="61" t="str">
        <f ca="1" t="shared" si="142"/>
        <v/>
      </c>
      <c r="AM42" s="61" t="str">
        <f ca="1" t="shared" si="143"/>
        <v/>
      </c>
      <c r="AN42" s="61" t="str">
        <f ca="1" t="shared" si="144"/>
        <v/>
      </c>
      <c r="AO42" s="61" t="str">
        <f ca="1" t="shared" si="145"/>
        <v/>
      </c>
      <c r="AP42" s="61" t="str">
        <f ca="1" t="shared" si="146"/>
        <v/>
      </c>
      <c r="AQ42" s="61" t="str">
        <f ca="1" t="shared" si="147"/>
        <v/>
      </c>
      <c r="AR42" s="61" t="str">
        <f ca="1" t="shared" si="148"/>
        <v/>
      </c>
      <c r="AS42" s="61" t="str">
        <f ca="1" t="shared" si="149"/>
        <v/>
      </c>
      <c r="AT42" s="61" t="str">
        <f ca="1" t="shared" si="150"/>
        <v/>
      </c>
      <c r="AU42" s="61" t="str">
        <f ca="1" t="shared" si="151"/>
        <v/>
      </c>
      <c r="AV42" s="61" t="str">
        <f ca="1" t="shared" si="152"/>
        <v/>
      </c>
      <c r="AW42" s="61" t="str">
        <f ca="1" t="shared" si="153"/>
        <v/>
      </c>
      <c r="AX42" s="61" t="str">
        <f ca="1" t="shared" si="154"/>
        <v/>
      </c>
      <c r="AY42" s="61" t="str">
        <f ca="1" t="shared" si="155"/>
        <v/>
      </c>
      <c r="AZ42" s="61" t="str">
        <f ca="1" t="shared" si="156"/>
        <v/>
      </c>
      <c r="BA42" s="61" t="str">
        <f ca="1" t="shared" si="157"/>
        <v/>
      </c>
      <c r="BB42" s="61" t="str">
        <f ca="1" t="shared" si="158"/>
        <v/>
      </c>
      <c r="BC42" s="61" t="str">
        <f ca="1" t="shared" si="159"/>
        <v/>
      </c>
      <c r="BD42" s="61" t="str">
        <f ca="1" t="shared" si="160"/>
        <v/>
      </c>
      <c r="BE42" s="61" t="str">
        <f ca="1" t="shared" si="161"/>
        <v/>
      </c>
      <c r="BF42" s="61" t="str">
        <f ca="1" t="shared" si="162"/>
        <v/>
      </c>
      <c r="BG42" s="61" t="str">
        <f ca="1" t="shared" si="163"/>
        <v/>
      </c>
      <c r="BH42" s="61" t="str">
        <f ca="1" t="shared" si="164"/>
        <v/>
      </c>
      <c r="BI42" s="61" t="str">
        <f ca="1" t="shared" si="165"/>
        <v/>
      </c>
      <c r="BJ42" s="61" t="str">
        <f ca="1" t="shared" si="166"/>
        <v/>
      </c>
      <c r="BK42" s="61" t="str">
        <f ca="1" t="shared" si="167"/>
        <v/>
      </c>
      <c r="BL42" s="61" t="str">
        <f ca="1" t="shared" si="168"/>
        <v/>
      </c>
      <c r="BM42" s="61" t="str">
        <f ca="1" t="shared" si="169"/>
        <v/>
      </c>
      <c r="BN42" s="9"/>
    </row>
    <row r="43" s="2" customFormat="1" ht="40.15" customHeight="1" spans="2:66">
      <c r="B43" s="36" t="s">
        <v>126</v>
      </c>
      <c r="C43" s="33" t="s">
        <v>9</v>
      </c>
      <c r="D43" s="33"/>
      <c r="E43" s="33" t="s">
        <v>99</v>
      </c>
      <c r="F43" s="34">
        <v>1</v>
      </c>
      <c r="G43" s="35">
        <v>45823</v>
      </c>
      <c r="H43" s="31">
        <v>1</v>
      </c>
      <c r="I43" s="59"/>
      <c r="J43" s="60" t="str">
        <f ca="1" t="shared" si="114"/>
        <v/>
      </c>
      <c r="K43" s="61" t="str">
        <f ca="1" t="shared" si="115"/>
        <v/>
      </c>
      <c r="L43" s="61" t="str">
        <f ca="1" t="shared" si="116"/>
        <v/>
      </c>
      <c r="M43" s="61" t="str">
        <f ca="1" t="shared" si="117"/>
        <v/>
      </c>
      <c r="N43" s="61" t="str">
        <f ca="1" t="shared" si="118"/>
        <v/>
      </c>
      <c r="O43" s="61" t="str">
        <f ca="1" t="shared" si="119"/>
        <v/>
      </c>
      <c r="P43" s="61" t="str">
        <f ca="1" t="shared" si="120"/>
        <v/>
      </c>
      <c r="Q43" s="61" t="str">
        <f ca="1" t="shared" si="121"/>
        <v/>
      </c>
      <c r="R43" s="61" t="str">
        <f ca="1" t="shared" si="122"/>
        <v/>
      </c>
      <c r="S43" s="61" t="str">
        <f ca="1" t="shared" si="123"/>
        <v/>
      </c>
      <c r="T43" s="61" t="str">
        <f ca="1" t="shared" si="124"/>
        <v/>
      </c>
      <c r="U43" s="61" t="str">
        <f ca="1" t="shared" si="125"/>
        <v/>
      </c>
      <c r="V43" s="61" t="str">
        <f ca="1" t="shared" si="126"/>
        <v/>
      </c>
      <c r="W43" s="61" t="str">
        <f ca="1" t="shared" si="127"/>
        <v/>
      </c>
      <c r="X43" s="61" t="str">
        <f ca="1" t="shared" si="128"/>
        <v/>
      </c>
      <c r="Y43" s="61" t="str">
        <f ca="1" t="shared" si="129"/>
        <v/>
      </c>
      <c r="Z43" s="61" t="str">
        <f ca="1" t="shared" si="130"/>
        <v/>
      </c>
      <c r="AA43" s="61" t="str">
        <f ca="1" t="shared" si="131"/>
        <v/>
      </c>
      <c r="AB43" s="61" t="str">
        <f ca="1" t="shared" si="132"/>
        <v/>
      </c>
      <c r="AC43" s="61" t="str">
        <f ca="1" t="shared" si="133"/>
        <v/>
      </c>
      <c r="AD43" s="61" t="str">
        <f ca="1" t="shared" si="134"/>
        <v/>
      </c>
      <c r="AE43" s="61" t="str">
        <f ca="1" t="shared" si="135"/>
        <v/>
      </c>
      <c r="AF43" s="61" t="str">
        <f ca="1" t="shared" si="136"/>
        <v/>
      </c>
      <c r="AG43" s="61" t="str">
        <f ca="1" t="shared" si="137"/>
        <v/>
      </c>
      <c r="AH43" s="61" t="str">
        <f ca="1" t="shared" si="138"/>
        <v/>
      </c>
      <c r="AI43" s="61" t="str">
        <f ca="1" t="shared" si="139"/>
        <v/>
      </c>
      <c r="AJ43" s="61" t="str">
        <f ca="1" t="shared" si="140"/>
        <v/>
      </c>
      <c r="AK43" s="61" t="str">
        <f ca="1" t="shared" si="141"/>
        <v/>
      </c>
      <c r="AL43" s="61" t="str">
        <f ca="1" t="shared" si="142"/>
        <v/>
      </c>
      <c r="AM43" s="61" t="str">
        <f ca="1" t="shared" si="143"/>
        <v/>
      </c>
      <c r="AN43" s="61" t="str">
        <f ca="1" t="shared" si="144"/>
        <v/>
      </c>
      <c r="AO43" s="61" t="str">
        <f ca="1" t="shared" si="145"/>
        <v/>
      </c>
      <c r="AP43" s="61" t="str">
        <f ca="1" t="shared" si="146"/>
        <v/>
      </c>
      <c r="AQ43" s="61" t="str">
        <f ca="1" t="shared" si="147"/>
        <v/>
      </c>
      <c r="AR43" s="61" t="str">
        <f ca="1" t="shared" si="148"/>
        <v/>
      </c>
      <c r="AS43" s="61" t="str">
        <f ca="1" t="shared" si="149"/>
        <v/>
      </c>
      <c r="AT43" s="61" t="str">
        <f ca="1" t="shared" si="150"/>
        <v/>
      </c>
      <c r="AU43" s="61" t="str">
        <f ca="1" t="shared" si="151"/>
        <v/>
      </c>
      <c r="AV43" s="61" t="str">
        <f ca="1" t="shared" si="152"/>
        <v/>
      </c>
      <c r="AW43" s="61" t="str">
        <f ca="1" t="shared" si="153"/>
        <v/>
      </c>
      <c r="AX43" s="61" t="str">
        <f ca="1" t="shared" si="154"/>
        <v/>
      </c>
      <c r="AY43" s="61" t="str">
        <f ca="1" t="shared" si="155"/>
        <v/>
      </c>
      <c r="AZ43" s="61" t="str">
        <f ca="1" t="shared" si="156"/>
        <v/>
      </c>
      <c r="BA43" s="61" t="str">
        <f ca="1" t="shared" si="157"/>
        <v/>
      </c>
      <c r="BB43" s="61" t="str">
        <f ca="1" t="shared" si="158"/>
        <v/>
      </c>
      <c r="BC43" s="61" t="str">
        <f ca="1" t="shared" si="159"/>
        <v/>
      </c>
      <c r="BD43" s="61" t="str">
        <f ca="1" t="shared" si="160"/>
        <v/>
      </c>
      <c r="BE43" s="61" t="str">
        <f ca="1" t="shared" si="161"/>
        <v/>
      </c>
      <c r="BF43" s="61" t="str">
        <f ca="1" t="shared" si="162"/>
        <v/>
      </c>
      <c r="BG43" s="61" t="str">
        <f ca="1" t="shared" si="163"/>
        <v/>
      </c>
      <c r="BH43" s="61" t="str">
        <f ca="1" t="shared" si="164"/>
        <v/>
      </c>
      <c r="BI43" s="61" t="str">
        <f ca="1" t="shared" si="165"/>
        <v/>
      </c>
      <c r="BJ43" s="61" t="str">
        <f ca="1" t="shared" si="166"/>
        <v/>
      </c>
      <c r="BK43" s="61" t="str">
        <f ca="1" t="shared" si="167"/>
        <v/>
      </c>
      <c r="BL43" s="61" t="str">
        <f ca="1" t="shared" si="168"/>
        <v/>
      </c>
      <c r="BM43" s="61" t="str">
        <f ca="1" t="shared" si="169"/>
        <v/>
      </c>
      <c r="BN43" s="9"/>
    </row>
    <row r="44" s="2" customFormat="1" ht="40.15" customHeight="1" spans="2:66">
      <c r="B44" s="36" t="s">
        <v>127</v>
      </c>
      <c r="C44" s="33" t="s">
        <v>9</v>
      </c>
      <c r="D44" s="33"/>
      <c r="E44" s="33" t="s">
        <v>99</v>
      </c>
      <c r="F44" s="34">
        <v>1</v>
      </c>
      <c r="G44" s="35">
        <v>45823</v>
      </c>
      <c r="H44" s="31">
        <v>1</v>
      </c>
      <c r="I44" s="59"/>
      <c r="J44" s="60" t="str">
        <f ca="1" t="shared" si="114"/>
        <v/>
      </c>
      <c r="K44" s="61" t="str">
        <f ca="1" t="shared" si="115"/>
        <v/>
      </c>
      <c r="L44" s="61" t="str">
        <f ca="1" t="shared" si="116"/>
        <v/>
      </c>
      <c r="M44" s="61" t="str">
        <f ca="1" t="shared" si="117"/>
        <v/>
      </c>
      <c r="N44" s="61" t="str">
        <f ca="1" t="shared" si="118"/>
        <v/>
      </c>
      <c r="O44" s="61" t="str">
        <f ca="1" t="shared" si="119"/>
        <v/>
      </c>
      <c r="P44" s="61" t="str">
        <f ca="1" t="shared" si="120"/>
        <v/>
      </c>
      <c r="Q44" s="61" t="str">
        <f ca="1" t="shared" si="121"/>
        <v/>
      </c>
      <c r="R44" s="61" t="str">
        <f ca="1" t="shared" si="122"/>
        <v/>
      </c>
      <c r="S44" s="61" t="str">
        <f ca="1" t="shared" si="123"/>
        <v/>
      </c>
      <c r="T44" s="61" t="str">
        <f ca="1" t="shared" si="124"/>
        <v/>
      </c>
      <c r="U44" s="61" t="str">
        <f ca="1" t="shared" si="125"/>
        <v/>
      </c>
      <c r="V44" s="61" t="str">
        <f ca="1" t="shared" si="126"/>
        <v/>
      </c>
      <c r="W44" s="61" t="str">
        <f ca="1" t="shared" si="127"/>
        <v/>
      </c>
      <c r="X44" s="61" t="str">
        <f ca="1" t="shared" si="128"/>
        <v/>
      </c>
      <c r="Y44" s="61" t="str">
        <f ca="1" t="shared" si="129"/>
        <v/>
      </c>
      <c r="Z44" s="61" t="str">
        <f ca="1" t="shared" si="130"/>
        <v/>
      </c>
      <c r="AA44" s="61" t="str">
        <f ca="1" t="shared" si="131"/>
        <v/>
      </c>
      <c r="AB44" s="61" t="str">
        <f ca="1" t="shared" si="132"/>
        <v/>
      </c>
      <c r="AC44" s="61" t="str">
        <f ca="1" t="shared" si="133"/>
        <v/>
      </c>
      <c r="AD44" s="61" t="str">
        <f ca="1" t="shared" si="134"/>
        <v/>
      </c>
      <c r="AE44" s="61" t="str">
        <f ca="1" t="shared" si="135"/>
        <v/>
      </c>
      <c r="AF44" s="61" t="str">
        <f ca="1" t="shared" si="136"/>
        <v/>
      </c>
      <c r="AG44" s="61" t="str">
        <f ca="1" t="shared" si="137"/>
        <v/>
      </c>
      <c r="AH44" s="61" t="str">
        <f ca="1" t="shared" si="138"/>
        <v/>
      </c>
      <c r="AI44" s="61" t="str">
        <f ca="1" t="shared" si="139"/>
        <v/>
      </c>
      <c r="AJ44" s="61" t="str">
        <f ca="1" t="shared" si="140"/>
        <v/>
      </c>
      <c r="AK44" s="61" t="str">
        <f ca="1" t="shared" si="141"/>
        <v/>
      </c>
      <c r="AL44" s="61" t="str">
        <f ca="1" t="shared" si="142"/>
        <v/>
      </c>
      <c r="AM44" s="61" t="str">
        <f ca="1" t="shared" si="143"/>
        <v/>
      </c>
      <c r="AN44" s="61" t="str">
        <f ca="1" t="shared" si="144"/>
        <v/>
      </c>
      <c r="AO44" s="61" t="str">
        <f ca="1" t="shared" si="145"/>
        <v/>
      </c>
      <c r="AP44" s="61" t="str">
        <f ca="1" t="shared" si="146"/>
        <v/>
      </c>
      <c r="AQ44" s="61" t="str">
        <f ca="1" t="shared" si="147"/>
        <v/>
      </c>
      <c r="AR44" s="61" t="str">
        <f ca="1" t="shared" si="148"/>
        <v/>
      </c>
      <c r="AS44" s="61" t="str">
        <f ca="1" t="shared" si="149"/>
        <v/>
      </c>
      <c r="AT44" s="61" t="str">
        <f ca="1" t="shared" si="150"/>
        <v/>
      </c>
      <c r="AU44" s="61" t="str">
        <f ca="1" t="shared" si="151"/>
        <v/>
      </c>
      <c r="AV44" s="61" t="str">
        <f ca="1" t="shared" si="152"/>
        <v/>
      </c>
      <c r="AW44" s="61" t="str">
        <f ca="1" t="shared" si="153"/>
        <v/>
      </c>
      <c r="AX44" s="61" t="str">
        <f ca="1" t="shared" si="154"/>
        <v/>
      </c>
      <c r="AY44" s="61" t="str">
        <f ca="1" t="shared" si="155"/>
        <v/>
      </c>
      <c r="AZ44" s="61" t="str">
        <f ca="1" t="shared" si="156"/>
        <v/>
      </c>
      <c r="BA44" s="61" t="str">
        <f ca="1" t="shared" si="157"/>
        <v/>
      </c>
      <c r="BB44" s="61" t="str">
        <f ca="1" t="shared" si="158"/>
        <v/>
      </c>
      <c r="BC44" s="61" t="str">
        <f ca="1" t="shared" si="159"/>
        <v/>
      </c>
      <c r="BD44" s="61" t="str">
        <f ca="1" t="shared" si="160"/>
        <v/>
      </c>
      <c r="BE44" s="61" t="str">
        <f ca="1" t="shared" si="161"/>
        <v/>
      </c>
      <c r="BF44" s="61" t="str">
        <f ca="1" t="shared" si="162"/>
        <v/>
      </c>
      <c r="BG44" s="61" t="str">
        <f ca="1" t="shared" si="163"/>
        <v/>
      </c>
      <c r="BH44" s="61" t="str">
        <f ca="1" t="shared" si="164"/>
        <v/>
      </c>
      <c r="BI44" s="61" t="str">
        <f ca="1" t="shared" si="165"/>
        <v/>
      </c>
      <c r="BJ44" s="61" t="str">
        <f ca="1" t="shared" si="166"/>
        <v/>
      </c>
      <c r="BK44" s="61" t="str">
        <f ca="1" t="shared" si="167"/>
        <v/>
      </c>
      <c r="BL44" s="61" t="str">
        <f ca="1" t="shared" si="168"/>
        <v/>
      </c>
      <c r="BM44" s="61" t="str">
        <f ca="1" t="shared" si="169"/>
        <v/>
      </c>
      <c r="BN44" s="73"/>
    </row>
    <row r="45" s="2" customFormat="1" ht="40.15" customHeight="1" spans="2:66">
      <c r="B45" s="37" t="s">
        <v>54</v>
      </c>
      <c r="C45" s="38"/>
      <c r="D45" s="38"/>
      <c r="E45" s="38"/>
      <c r="F45" s="39"/>
      <c r="G45" s="40"/>
      <c r="H45" s="41"/>
      <c r="I45" s="59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2"/>
      <c r="BJ45" s="62"/>
      <c r="BK45" s="62"/>
      <c r="BL45" s="62"/>
      <c r="BM45" s="62"/>
      <c r="BN45" s="9"/>
    </row>
    <row r="46" s="1" customFormat="1" ht="30" customHeight="1" spans="4:9">
      <c r="D46" s="42"/>
      <c r="E46" s="42"/>
      <c r="G46" s="3"/>
      <c r="H46" s="43"/>
      <c r="I46" s="63"/>
    </row>
    <row r="47" s="1" customFormat="1" ht="30" customHeight="1" spans="4:7">
      <c r="D47" s="44"/>
      <c r="E47" s="44"/>
      <c r="G47" s="3"/>
    </row>
  </sheetData>
  <mergeCells count="8">
    <mergeCell ref="B2:I2"/>
    <mergeCell ref="J2:O2"/>
    <mergeCell ref="P2:U2"/>
    <mergeCell ref="J4:M4"/>
    <mergeCell ref="O4:R4"/>
    <mergeCell ref="T4:W4"/>
    <mergeCell ref="Y4:AB4"/>
    <mergeCell ref="AD4:AG4"/>
  </mergeCells>
  <conditionalFormatting sqref="J6:AN6">
    <cfRule type="expression" dxfId="6" priority="5">
      <formula>J$7&lt;=EOMONTH($J$7,0)</formula>
    </cfRule>
  </conditionalFormatting>
  <conditionalFormatting sqref="J6:BM6">
    <cfRule type="expression" dxfId="7" priority="3">
      <formula>AND(J$7&lt;=EOMONTH($J$7,1),J$7&gt;EOMONTH($J$7,0))</formula>
    </cfRule>
  </conditionalFormatting>
  <conditionalFormatting sqref="K6:BM6">
    <cfRule type="expression" dxfId="6" priority="4">
      <formula>AND(K$7&lt;=EOMONTH($J$7,2),K$7&gt;EOMONTH($J$7,0),K$7&gt;EOMONTH($J$7,1))</formula>
    </cfRule>
  </conditionalFormatting>
  <conditionalFormatting sqref="F22">
    <cfRule type="dataBar" priority="1">
      <dataBar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{1d070dd5-0571-4105-b9f6-0e8568731d2e}</x14:id>
        </ext>
      </extLst>
    </cfRule>
  </conditionalFormatting>
  <conditionalFormatting sqref="J7:BM45">
    <cfRule type="expression" dxfId="8" priority="2">
      <formula>AND(TODAY()&gt;=J$7,TODAY()&lt;K$7)</formula>
    </cfRule>
  </conditionalFormatting>
  <conditionalFormatting sqref="F9:F21 F23:F45">
    <cfRule type="dataBar" priority="6">
      <dataBar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{a9b1558d-f83e-4934-b8df-b8db822e866b}</x14:id>
        </ext>
      </extLst>
    </cfRule>
  </conditionalFormatting>
  <conditionalFormatting sqref="J10:BM44">
    <cfRule type="expression" dxfId="9" priority="8" stopIfTrue="1">
      <formula>AND($C10="低风险",J$7&gt;=$G10,J$7&lt;=$G10+$H10-1)</formula>
    </cfRule>
    <cfRule type="expression" dxfId="10" priority="9" stopIfTrue="1">
      <formula>AND($C10="高风险",J$7&gt;=$G10,J$7&lt;=$G10+$H10-1)</formula>
    </cfRule>
    <cfRule type="expression" dxfId="11" priority="10" stopIfTrue="1">
      <formula>AND($C10="正常",J$7&gt;=$G10,J$7&lt;=$G10+$H10-1)</formula>
    </cfRule>
    <cfRule type="expression" dxfId="12" priority="11" stopIfTrue="1">
      <formula>AND($C10="中风险",J$7&gt;=$G10,J$7&lt;=$G10+$H10-1)</formula>
    </cfRule>
    <cfRule type="expression" dxfId="13" priority="12" stopIfTrue="1">
      <formula>AND(LEN($C10)=0,J$7&gt;=$G10,J$7&lt;=$G10+$H10-1)</formula>
    </cfRule>
  </conditionalFormatting>
  <dataValidations count="4">
    <dataValidation type="whole" operator="greaterThanOrEqual" allowBlank="1" showInputMessage="1" promptTitle="滚动增量" prompt="更改此数字将滚动“甘特图”视图。" sqref="C7">
      <formula1>0</formula1>
    </dataValidation>
    <dataValidation type="list" allowBlank="1" showInputMessage="1" showErrorMessage="1" sqref="C10">
      <formula1>"目标,里程碑,正常, 低风险, 中风险, 高风险"</formula1>
    </dataValidation>
    <dataValidation type="list" allowBlank="1" showInputMessage="1" sqref="C11:C44">
      <formula1>"目标,里程碑,正常, 低风险, 中风险, 高风险"</formula1>
    </dataValidation>
    <dataValidation type="list" allowBlank="1" showInputMessage="1" sqref="E11:E44">
      <formula1>"未知,1,2,3,4"</formula1>
    </dataValidation>
  </dataValidations>
  <pageMargins left="0.75" right="0.75" top="1" bottom="1" header="0.5" footer="0.5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070dd5-0571-4105-b9f6-0e8568731d2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F22</xm:sqref>
        </x14:conditionalFormatting>
        <x14:conditionalFormatting xmlns:xm="http://schemas.microsoft.com/office/excel/2006/main">
          <x14:cfRule type="iconSet" priority="13" id="{b09c43b9-be44-4418-a678-42f6f7d31002}">
            <x14:iconSet iconSet="3Stars" custom="1" showValue="0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Flags" iconId="1"/>
              <x14:cfIcon iconSet="3Signs" iconId="0"/>
            </x14:iconSet>
          </x14:cfRule>
          <xm:sqref>J45:BM45</xm:sqref>
        </x14:conditionalFormatting>
        <x14:conditionalFormatting xmlns:xm="http://schemas.microsoft.com/office/excel/2006/main">
          <x14:cfRule type="dataBar" id="{a9b1558d-f83e-4934-b8df-b8db822e866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F9:F21 F23:F45</xm:sqref>
        </x14:conditionalFormatting>
        <x14:conditionalFormatting xmlns:xm="http://schemas.microsoft.com/office/excel/2006/main">
          <x14:cfRule type="iconSet" priority="7" id="{53e984d4-2f23-442a-be9b-7a4eff08aa74}">
            <x14:iconSet iconSet="3Stars" custom="1" showValue="0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Flags" iconId="1"/>
              <x14:cfIcon iconSet="3Signs" iconId="0"/>
            </x14:iconSet>
          </x14:cfRule>
          <xm:sqref>J10:BM44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6.5"/>
  <sheetData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E419B9A7-BD90-4E8F-A951-10D5C6932475}">
  <ds:schemaRefs/>
</ds:datastoreItem>
</file>

<file path=customXml/itemProps2.xml><?xml version="1.0" encoding="utf-8"?>
<ds:datastoreItem xmlns:ds="http://schemas.openxmlformats.org/officeDocument/2006/customXml" ds:itemID="{BAF2F40C-D12E-4644-AA6E-31E499F048DC}">
  <ds:schemaRefs/>
</ds:datastoreItem>
</file>

<file path=customXml/itemProps3.xml><?xml version="1.0" encoding="utf-8"?>
<ds:datastoreItem xmlns:ds="http://schemas.openxmlformats.org/officeDocument/2006/customXml" ds:itemID="{6CD6AD73-D703-40CF-AB8D-72E6A3921BE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TM55723235</Template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关于</vt:lpstr>
      <vt:lpstr>深色</vt:lpstr>
      <vt:lpstr>浅色</vt:lpstr>
      <vt:lpstr>颜色</vt:lpstr>
      <vt:lpstr>功能点梳理</vt:lpstr>
      <vt:lpstr>安卓UI设计</vt:lpstr>
      <vt:lpstr>开发阶段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drkdgxu1</cp:lastModifiedBy>
  <dcterms:created xsi:type="dcterms:W3CDTF">2022-10-24T06:07:00Z</dcterms:created>
  <dcterms:modified xsi:type="dcterms:W3CDTF">2025-07-07T12:03:28Z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  <property fmtid="{D5CDD505-2E9C-101B-9397-08002B2CF9AE}" pid="3" name="ICV">
    <vt:lpwstr>23CBDAC6D2C24769A479BACC9E4F0B37_12</vt:lpwstr>
  </property>
  <property fmtid="{D5CDD505-2E9C-101B-9397-08002B2CF9AE}" pid="4" name="KSOProductBuildVer">
    <vt:lpwstr>2052-12.1.0.21915</vt:lpwstr>
  </property>
</Properties>
</file>