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media/image2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255" tabRatio="415" activeTab="1"/>
  </bookViews>
  <sheets>
    <sheet name="关于" sheetId="12" r:id="rId1"/>
    <sheet name="深色" sheetId="16" r:id="rId2"/>
    <sheet name="浅色" sheetId="17" r:id="rId3"/>
    <sheet name="颜色" sheetId="18" r:id="rId4"/>
    <sheet name="Sheet1" sheetId="19" r:id="rId5"/>
  </sheets>
  <definedNames>
    <definedName name="_xlnm.Print_Titles" localSheetId="2">浅色!$6:$9</definedName>
    <definedName name="_xlnm.Print_Titles" localSheetId="1">深色!$6:$9</definedName>
    <definedName name="_xlnm.Print_Titles" localSheetId="3">颜色!$6:$9</definedName>
    <definedName name="今天" localSheetId="2">TODAY()</definedName>
    <definedName name="今天" localSheetId="1">TODAY()</definedName>
    <definedName name="今天" localSheetId="3">TODAY()</definedName>
    <definedName name="滚动增量" localSheetId="2">浅色!$C$7</definedName>
    <definedName name="滚动增量" localSheetId="1">深色!$C$7</definedName>
    <definedName name="滚动增量" localSheetId="3">颜色!$C$7</definedName>
    <definedName name="项目_开始日期" localSheetId="2">浅色!$C$6</definedName>
    <definedName name="项目_开始日期" localSheetId="1">深色!$C$6</definedName>
    <definedName name="项目_开始日期" localSheetId="3">颜色!$C$6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<sst xmlns="http://schemas.openxmlformats.org/spreadsheetml/2006/main" count="212" uniqueCount="60">
  <si>
    <t>关于此甘特图</t>
  </si>
  <si>
    <t xml:space="preserve">使用此甘特图模板使项目可视化，跟踪项目。首先，在“里程碑描述”部分中输入你正在处理的任务，然后输入每个任务的详细信息。数据将自动进行更新，你可轻松插入新任务或使用滚动条滚动浏览日程表。 </t>
  </si>
  <si>
    <t xml:space="preserve">• 使用“进度”可通过添加百分比数字来添加已完成的项目量。
• 在“开始日期”添加项目的启动日期。
• 通过在“天数”字段中填写完成项目所需的天数来完成计算。 </t>
  </si>
  <si>
    <t>项目标题</t>
  </si>
  <si>
    <t>公司名称</t>
  </si>
  <si>
    <t>图例：</t>
  </si>
  <si>
    <t>正常</t>
  </si>
  <si>
    <t>低风险</t>
  </si>
  <si>
    <t>中风险</t>
  </si>
  <si>
    <t>高风险</t>
  </si>
  <si>
    <t>未分配</t>
  </si>
  <si>
    <t>项目主管</t>
  </si>
  <si>
    <t>项目开始日期：</t>
  </si>
  <si>
    <t>这个时间是提前1天</t>
  </si>
  <si>
    <t>滚动增量：</t>
  </si>
  <si>
    <t>里程碑描述</t>
  </si>
  <si>
    <t>类别</t>
  </si>
  <si>
    <t>责任人</t>
  </si>
  <si>
    <t>进度</t>
  </si>
  <si>
    <t>开始</t>
  </si>
  <si>
    <t>天数</t>
  </si>
  <si>
    <t>需求整理</t>
  </si>
  <si>
    <t>目标</t>
  </si>
  <si>
    <t>任务 1: 安卓参考腾讯漫画梳理功能点</t>
  </si>
  <si>
    <t>姓名</t>
  </si>
  <si>
    <t>任务 2: 后台根据安卓梳理要实现功能点</t>
  </si>
  <si>
    <t>里程碑</t>
  </si>
  <si>
    <t>任务 3</t>
  </si>
  <si>
    <t>任务 4</t>
  </si>
  <si>
    <t>任务 5</t>
  </si>
  <si>
    <t>前端开发</t>
  </si>
  <si>
    <t>任务 1: 参考腾讯漫画，设计Ui实现方式</t>
  </si>
  <si>
    <t>任务 2: 根据功能点，写要实现方法的框架</t>
  </si>
  <si>
    <t>任务 3: 逐个实现功能</t>
  </si>
  <si>
    <t>后端开发</t>
  </si>
  <si>
    <t>任务 1: 根据功能点，写要实现方法的框架</t>
  </si>
  <si>
    <t>任务 2: 逐个实现功能</t>
  </si>
  <si>
    <t>任务 3: 实现数据库主从同步</t>
  </si>
  <si>
    <t>后端单元测试开发</t>
  </si>
  <si>
    <t>任务 3: 爬取功能实现</t>
  </si>
  <si>
    <t>任务 4: 上传功能实现</t>
  </si>
  <si>
    <t>任务 5: 下载功能实现</t>
  </si>
  <si>
    <t>后端接口测试开发</t>
  </si>
  <si>
    <t>前后端功能测试</t>
  </si>
  <si>
    <t>任务 1: 根据功能点，逐个过测试用例</t>
  </si>
  <si>
    <t>任务 2</t>
  </si>
  <si>
    <t>爬取</t>
  </si>
  <si>
    <t>任务 1: 爬取完"开下看漫画"所有内容</t>
  </si>
  <si>
    <t>上传</t>
  </si>
  <si>
    <t>任务 1: 上传1/4内容到百度云，给用户免费看</t>
  </si>
  <si>
    <t>上线准备</t>
  </si>
  <si>
    <t>任务 1: 准备apk</t>
  </si>
  <si>
    <t>任务 2: 准备百度云免费资源链接</t>
  </si>
  <si>
    <t>任务 3: 设置pdd不能退货，推广</t>
  </si>
  <si>
    <t>若要添加更多数据，请在此行上方插入新行</t>
  </si>
  <si>
    <t>标题 1</t>
  </si>
  <si>
    <t>任务 1</t>
  </si>
  <si>
    <t>标题 2</t>
  </si>
  <si>
    <t>标题 3</t>
  </si>
  <si>
    <t>标题 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</si>
</sst>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d"/>
  </numFmts>
  <fonts count="49">
    <font>
      <sz val="11"/>
      <color theme="1"/>
      <name val="Microsoft YaHei UI"/>
      <charset val="134"/>
    </font>
    <font>
      <sz val="11"/>
      <color theme="0"/>
      <name val="Microsoft YaHei UI"/>
      <charset val="134"/>
    </font>
    <font>
      <b/>
      <sz val="26"/>
      <color theme="0"/>
      <name val="Microsoft YaHei UI"/>
      <charset val="134"/>
    </font>
    <font>
      <b/>
      <sz val="22"/>
      <name val="Microsoft YaHei UI"/>
      <charset val="134"/>
    </font>
    <font>
      <b/>
      <sz val="20"/>
      <name val="Microsoft YaHei UI"/>
      <charset val="134"/>
    </font>
    <font>
      <sz val="11"/>
      <name val="Microsoft YaHei UI"/>
      <charset val="134"/>
    </font>
    <font>
      <sz val="14"/>
      <name val="Microsoft YaHei UI"/>
      <charset val="134"/>
    </font>
    <font>
      <b/>
      <sz val="16"/>
      <name val="Microsoft YaHei UI"/>
      <charset val="134"/>
    </font>
    <font>
      <b/>
      <sz val="11"/>
      <color theme="0"/>
      <name val="Microsoft YaHei UI"/>
      <charset val="134"/>
    </font>
    <font>
      <b/>
      <sz val="10"/>
      <color theme="0"/>
      <name val="Microsoft YaHei UI"/>
      <charset val="134"/>
    </font>
    <font>
      <sz val="11"/>
      <color rgb="FF000000"/>
      <name val="Microsoft YaHei UI"/>
      <charset val="134"/>
    </font>
    <font>
      <b/>
      <sz val="11"/>
      <name val="Microsoft YaHei UI"/>
      <charset val="134"/>
    </font>
    <font>
      <b/>
      <sz val="11"/>
      <color theme="1" tint="0.499984740745262"/>
      <name val="Microsoft YaHei UI"/>
      <charset val="134"/>
    </font>
    <font>
      <sz val="10"/>
      <color theme="1" tint="0.499984740745262"/>
      <name val="Microsoft YaHei UI"/>
      <charset val="134"/>
    </font>
    <font>
      <sz val="14"/>
      <color theme="0"/>
      <name val="Microsoft YaHei UI"/>
      <charset val="134"/>
    </font>
    <font>
      <b/>
      <sz val="14"/>
      <color theme="0"/>
      <name val="Microsoft YaHei UI"/>
      <charset val="134"/>
    </font>
    <font>
      <sz val="10"/>
      <name val="Microsoft YaHei UI"/>
      <charset val="134"/>
    </font>
    <font>
      <b/>
      <sz val="14"/>
      <name val="Microsoft YaHei UI"/>
      <charset val="134"/>
    </font>
    <font>
      <b/>
      <sz val="16"/>
      <color rgb="FF000000"/>
      <name val="Microsoft YaHei UI"/>
      <charset val="134"/>
    </font>
    <font>
      <sz val="16"/>
      <color rgb="FF000000"/>
      <name val="Microsoft YaHei UI"/>
      <charset val="134"/>
    </font>
    <font>
      <sz val="16"/>
      <color theme="1"/>
      <name val="Microsoft YaHei UI"/>
      <charset val="134"/>
    </font>
    <font>
      <b/>
      <sz val="26"/>
      <name val="Microsoft YaHei UI"/>
      <charset val="134"/>
    </font>
    <font>
      <b/>
      <sz val="16"/>
      <color theme="0"/>
      <name val="Microsoft YaHei UI"/>
      <charset val="134"/>
    </font>
    <font>
      <sz val="14"/>
      <color rgb="FF000000"/>
      <name val="Microsoft YaHei UI"/>
      <charset val="134"/>
    </font>
    <font>
      <sz val="10"/>
      <color theme="0"/>
      <name val="Microsoft YaHei UI"/>
      <charset val="134"/>
    </font>
    <font>
      <sz val="20"/>
      <name val="Microsoft YaHei UI"/>
      <charset val="134"/>
    </font>
    <font>
      <sz val="22"/>
      <name val="Microsoft YaHei UI"/>
      <charset val="134"/>
    </font>
    <font>
      <b/>
      <sz val="24"/>
      <color theme="0"/>
      <name val="Microsoft YaHei UI"/>
      <charset val="134"/>
    </font>
    <font>
      <sz val="20"/>
      <color theme="8" tint="0.599993896298105"/>
      <name val="Microsoft YaHei UI"/>
      <charset val="134"/>
    </font>
    <font>
      <sz val="11"/>
      <color theme="1"/>
      <name val="宋体"/>
      <charset val="134"/>
      <scheme val="minor"/>
    </font>
    <font>
      <u/>
      <sz val="11"/>
      <color indexed="12"/>
      <name val="Arial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22"/>
      <color theme="1" tint="0.349986266670736"/>
      <name val="Microsoft YaHei UI"/>
      <charset val="134"/>
    </font>
    <font>
      <i/>
      <sz val="11"/>
      <color rgb="FF7F7F7F"/>
      <name val="宋体"/>
      <charset val="0"/>
      <scheme val="minor"/>
    </font>
    <font>
      <sz val="14"/>
      <color theme="1"/>
      <name val="Microsoft YaHei UI"/>
      <charset val="134"/>
    </font>
    <font>
      <b/>
      <sz val="11"/>
      <color theme="3"/>
      <name val="Microsoft YaHei UI"/>
      <charset val="134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Microsoft YaHei UI"/>
      <charset val="134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149998474074526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/>
      <right style="thin">
        <color theme="0" tint="-0.349986266670736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349986266670736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349986266670736"/>
      </right>
      <top style="thin">
        <color theme="0" tint="-0.499984740745262"/>
      </top>
      <bottom/>
      <diagonal/>
    </border>
    <border>
      <left style="thin">
        <color theme="0" tint="-0.349986266670736"/>
      </left>
      <right/>
      <top/>
      <bottom/>
      <diagonal/>
    </border>
    <border>
      <left style="thin">
        <color theme="0" tint="-0.349986266670736"/>
      </left>
      <right/>
      <top/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149937437055574"/>
      </left>
      <right style="thin">
        <color theme="0" tint="-0.149937437055574"/>
      </right>
      <top/>
      <bottom/>
      <diagonal/>
    </border>
    <border>
      <left style="thin">
        <color theme="0" tint="-0.149998474074526"/>
      </left>
      <right style="thin">
        <color theme="0" tint="-0.149998474074526"/>
      </right>
      <top style="thin">
        <color theme="0" tint="-0.149998474074526"/>
      </top>
      <bottom style="thin">
        <color theme="0" tint="-0.149998474074526"/>
      </bottom>
      <diagonal/>
    </border>
    <border>
      <left/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98474074526"/>
      </left>
      <right/>
      <top/>
      <bottom style="thin">
        <color theme="0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1" tint="0.349986266670736"/>
      </right>
      <top style="thin">
        <color theme="1" tint="0.349986266670736"/>
      </top>
      <bottom style="thin">
        <color theme="1" tint="0.349986266670736"/>
      </bottom>
      <diagonal/>
    </border>
    <border>
      <left style="thin">
        <color theme="1" tint="0.349986266670736"/>
      </left>
      <right style="thin">
        <color theme="1" tint="0.349986266670736"/>
      </right>
      <top style="thin">
        <color theme="1" tint="0.349986266670736"/>
      </top>
      <bottom style="thin">
        <color theme="1" tint="0.349986266670736"/>
      </bottom>
      <diagonal/>
    </border>
    <border>
      <left/>
      <right style="thin">
        <color theme="0" tint="-0.349986266670736"/>
      </right>
      <top/>
      <bottom style="thin">
        <color theme="0" tint="-0.499984740745262"/>
      </bottom>
      <diagonal/>
    </border>
    <border>
      <left/>
      <right/>
      <top/>
      <bottom style="thin">
        <color theme="1" tint="0.34998626667073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29" fillId="0" borderId="8" applyFont="0" applyFill="0" applyAlignment="0" applyProtection="0"/>
    <xf numFmtId="44" fontId="29" fillId="0" borderId="0" applyFont="0" applyFill="0" applyBorder="0" applyAlignment="0" applyProtection="0">
      <alignment vertical="center"/>
    </xf>
    <xf numFmtId="9" fontId="0" fillId="0" borderId="0" applyFill="0" applyBorder="0" applyProtection="0">
      <alignment horizontal="center" vertical="center"/>
    </xf>
    <xf numFmtId="37" fontId="0" fillId="0" borderId="0" applyFill="0" applyBorder="0" applyProtection="0">
      <alignment horizontal="center" vertical="center"/>
    </xf>
    <xf numFmtId="42" fontId="29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center"/>
    </xf>
    <xf numFmtId="0" fontId="0" fillId="14" borderId="21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Alignment="0" applyProtection="0"/>
    <xf numFmtId="0" fontId="35" fillId="0" borderId="0" applyNumberFormat="0" applyFill="0" applyProtection="0">
      <alignment vertical="top"/>
    </xf>
    <xf numFmtId="0" fontId="0" fillId="0" borderId="0" applyNumberFormat="0" applyFill="0" applyProtection="0">
      <alignment horizontal="right" vertical="center" indent="1"/>
    </xf>
    <xf numFmtId="0" fontId="36" fillId="0" borderId="0" applyNumberFormat="0" applyFill="0" applyBorder="0" applyAlignment="0" applyProtection="0">
      <alignment vertical="center"/>
    </xf>
    <xf numFmtId="0" fontId="37" fillId="15" borderId="22" applyNumberFormat="0" applyAlignment="0" applyProtection="0">
      <alignment vertical="center"/>
    </xf>
    <xf numFmtId="0" fontId="38" fillId="16" borderId="23" applyNumberFormat="0" applyAlignment="0" applyProtection="0">
      <alignment vertical="center"/>
    </xf>
    <xf numFmtId="0" fontId="39" fillId="16" borderId="22" applyNumberFormat="0" applyAlignment="0" applyProtection="0">
      <alignment vertical="center"/>
    </xf>
    <xf numFmtId="0" fontId="40" fillId="17" borderId="24" applyNumberFormat="0" applyAlignment="0" applyProtection="0">
      <alignment vertical="center"/>
    </xf>
    <xf numFmtId="0" fontId="41" fillId="0" borderId="25" applyNumberFormat="0" applyFill="0" applyAlignment="0" applyProtection="0">
      <alignment vertical="center"/>
    </xf>
    <xf numFmtId="0" fontId="42" fillId="0" borderId="26" applyNumberFormat="0" applyFill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8" fillId="3" borderId="0" applyNumberFormat="0" applyBorder="0" applyAlignment="0" applyProtection="0"/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1" fillId="0" borderId="0"/>
    <xf numFmtId="14" fontId="0" fillId="0" borderId="0" applyFill="0" applyBorder="0">
      <alignment horizontal="center" vertical="center"/>
    </xf>
  </cellStyleXfs>
  <cellXfs count="145">
    <xf numFmtId="0" fontId="0" fillId="0" borderId="0" xfId="0"/>
    <xf numFmtId="0" fontId="0" fillId="0" borderId="0" xfId="0" applyFont="1" applyAlignment="1">
      <alignment vertical="center"/>
    </xf>
    <xf numFmtId="0" fontId="1" fillId="0" borderId="0" xfId="49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49" applyAlignment="1">
      <alignment wrapText="1"/>
    </xf>
    <xf numFmtId="0" fontId="2" fillId="2" borderId="0" xfId="10" applyFont="1" applyFill="1" applyAlignment="1">
      <alignment horizontal="left" vertical="center" indent="1"/>
    </xf>
    <xf numFmtId="0" fontId="3" fillId="0" borderId="0" xfId="1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12" applyFont="1" applyFill="1" applyAlignment="1">
      <alignment horizontal="left" vertical="center" indent="2"/>
    </xf>
    <xf numFmtId="0" fontId="6" fillId="0" borderId="0" xfId="12" applyFont="1" applyFill="1" applyAlignment="1">
      <alignment horizontal="left" vertical="center" indent="2"/>
    </xf>
    <xf numFmtId="0" fontId="5" fillId="0" borderId="0" xfId="0" applyFont="1" applyAlignment="1">
      <alignment horizontal="left" vertical="center" indent="2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 indent="2"/>
    </xf>
    <xf numFmtId="0" fontId="5" fillId="0" borderId="0" xfId="14" applyFont="1" applyFill="1" applyAlignment="1">
      <alignment horizontal="left" vertical="center" indent="2"/>
    </xf>
    <xf numFmtId="14" fontId="5" fillId="0" borderId="0" xfId="50" applyNumberFormat="1" applyFont="1" applyFill="1" applyBorder="1" applyAlignment="1">
      <alignment horizontal="left" vertical="center"/>
    </xf>
    <xf numFmtId="14" fontId="5" fillId="0" borderId="0" xfId="50" applyFont="1" applyFill="1" applyBorder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5" fillId="0" borderId="1" xfId="0" applyFont="1" applyBorder="1"/>
    <xf numFmtId="0" fontId="8" fillId="2" borderId="0" xfId="0" applyFont="1" applyFill="1" applyAlignment="1">
      <alignment horizontal="left" vertical="center" indent="1"/>
    </xf>
    <xf numFmtId="0" fontId="8" fillId="2" borderId="0" xfId="0" applyFont="1" applyFill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wrapText="1" indent="2"/>
    </xf>
    <xf numFmtId="9" fontId="0" fillId="0" borderId="0" xfId="3" applyFont="1" applyFill="1" applyBorder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50" applyFont="1" applyFill="1" applyBorder="1">
      <alignment horizontal="center" vertical="center"/>
    </xf>
    <xf numFmtId="37" fontId="10" fillId="0" borderId="0" xfId="4" applyFont="1" applyFill="1" applyBorder="1">
      <alignment horizontal="center" vertical="center"/>
    </xf>
    <xf numFmtId="0" fontId="11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center" vertical="center"/>
    </xf>
    <xf numFmtId="9" fontId="11" fillId="0" borderId="0" xfId="3" applyFont="1" applyFill="1" applyBorder="1">
      <alignment horizontal="center" vertical="center"/>
    </xf>
    <xf numFmtId="14" fontId="5" fillId="0" borderId="0" xfId="50" applyFont="1" applyFill="1" applyBorder="1">
      <alignment horizontal="center" vertical="center"/>
    </xf>
    <xf numFmtId="0" fontId="5" fillId="0" borderId="0" xfId="0" applyFont="1" applyAlignment="1">
      <alignment horizontal="left" vertical="center" wrapText="1" indent="2"/>
    </xf>
    <xf numFmtId="0" fontId="5" fillId="0" borderId="0" xfId="0" applyFont="1" applyAlignment="1">
      <alignment horizontal="left" vertical="center" wrapText="1" indent="1"/>
    </xf>
    <xf numFmtId="14" fontId="5" fillId="0" borderId="0" xfId="50" applyFont="1" applyFill="1">
      <alignment horizontal="center" vertical="center"/>
    </xf>
    <xf numFmtId="37" fontId="10" fillId="0" borderId="0" xfId="4" applyFont="1" applyFill="1">
      <alignment horizontal="center" vertical="center"/>
    </xf>
    <xf numFmtId="0" fontId="12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 vertical="center"/>
    </xf>
    <xf numFmtId="0" fontId="13" fillId="0" borderId="0" xfId="6" applyFont="1" applyAlignment="1" applyProtection="1"/>
    <xf numFmtId="0" fontId="1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15" fillId="3" borderId="0" xfId="33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7" fillId="0" borderId="2" xfId="0" applyFont="1" applyBorder="1" applyAlignment="1">
      <alignment vertical="center"/>
    </xf>
    <xf numFmtId="177" fontId="16" fillId="5" borderId="3" xfId="0" applyNumberFormat="1" applyFont="1" applyFill="1" applyBorder="1" applyAlignment="1">
      <alignment horizontal="center" vertical="center"/>
    </xf>
    <xf numFmtId="177" fontId="16" fillId="5" borderId="4" xfId="0" applyNumberFormat="1" applyFont="1" applyFill="1" applyBorder="1" applyAlignment="1">
      <alignment horizontal="center" vertical="center"/>
    </xf>
    <xf numFmtId="177" fontId="16" fillId="5" borderId="5" xfId="0" applyNumberFormat="1" applyFont="1" applyFill="1" applyBorder="1" applyAlignment="1">
      <alignment horizontal="center" vertical="center"/>
    </xf>
    <xf numFmtId="177" fontId="16" fillId="5" borderId="6" xfId="0" applyNumberFormat="1" applyFont="1" applyFill="1" applyBorder="1" applyAlignment="1">
      <alignment horizontal="center" vertical="center"/>
    </xf>
    <xf numFmtId="177" fontId="16" fillId="5" borderId="0" xfId="0" applyNumberFormat="1" applyFont="1" applyFill="1" applyAlignment="1">
      <alignment horizontal="center" vertical="center"/>
    </xf>
    <xf numFmtId="177" fontId="16" fillId="5" borderId="7" xfId="0" applyNumberFormat="1" applyFont="1" applyFill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 shrinkToFit="1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0" xfId="0" applyFont="1" applyFill="1"/>
    <xf numFmtId="0" fontId="15" fillId="6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177" fontId="16" fillId="5" borderId="11" xfId="0" applyNumberFormat="1" applyFont="1" applyFill="1" applyBorder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20" fillId="0" borderId="2" xfId="0" applyFont="1" applyBorder="1"/>
    <xf numFmtId="177" fontId="16" fillId="5" borderId="1" xfId="0" applyNumberFormat="1" applyFont="1" applyFill="1" applyBorder="1" applyAlignment="1">
      <alignment horizontal="center"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21" fillId="9" borderId="0" xfId="10" applyFont="1" applyFill="1" applyAlignment="1">
      <alignment horizontal="left" vertical="center" indent="1"/>
    </xf>
    <xf numFmtId="0" fontId="8" fillId="10" borderId="0" xfId="0" applyFont="1" applyFill="1" applyAlignment="1">
      <alignment horizontal="left" vertical="center" indent="1"/>
    </xf>
    <xf numFmtId="0" fontId="8" fillId="10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0" xfId="0" applyFont="1" applyFill="1"/>
    <xf numFmtId="0" fontId="2" fillId="10" borderId="0" xfId="10" applyFont="1" applyFill="1" applyAlignment="1">
      <alignment horizontal="left" vertical="center" indent="1"/>
    </xf>
    <xf numFmtId="0" fontId="3" fillId="11" borderId="0" xfId="10" applyFont="1" applyFill="1" applyBorder="1" applyAlignment="1">
      <alignment horizontal="left" vertical="center"/>
    </xf>
    <xf numFmtId="0" fontId="4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ont="1" applyFill="1" applyAlignment="1">
      <alignment vertical="center"/>
    </xf>
    <xf numFmtId="0" fontId="22" fillId="11" borderId="0" xfId="12" applyFont="1" applyFill="1" applyAlignment="1">
      <alignment horizontal="left" vertical="center" indent="2"/>
    </xf>
    <xf numFmtId="0" fontId="23" fillId="11" borderId="0" xfId="12" applyFont="1" applyFill="1" applyAlignment="1">
      <alignment horizontal="left" vertical="center" indent="2"/>
    </xf>
    <xf numFmtId="0" fontId="10" fillId="11" borderId="0" xfId="0" applyFont="1" applyFill="1" applyAlignment="1">
      <alignment horizontal="left" vertical="center" indent="2"/>
    </xf>
    <xf numFmtId="0" fontId="10" fillId="11" borderId="0" xfId="0" applyFont="1" applyFill="1"/>
    <xf numFmtId="0" fontId="10" fillId="11" borderId="0" xfId="0" applyFont="1" applyFill="1" applyAlignment="1">
      <alignment horizontal="center"/>
    </xf>
    <xf numFmtId="0" fontId="1" fillId="11" borderId="0" xfId="0" applyFont="1" applyFill="1" applyAlignment="1">
      <alignment horizontal="right" vertical="center"/>
    </xf>
    <xf numFmtId="0" fontId="22" fillId="11" borderId="0" xfId="0" applyFont="1" applyFill="1" applyAlignment="1">
      <alignment horizontal="left" vertical="center" indent="2"/>
    </xf>
    <xf numFmtId="0" fontId="0" fillId="11" borderId="0" xfId="0" applyFont="1" applyFill="1" applyAlignment="1">
      <alignment horizontal="left" vertical="center" indent="2"/>
    </xf>
    <xf numFmtId="0" fontId="0" fillId="11" borderId="0" xfId="0" applyFont="1" applyFill="1"/>
    <xf numFmtId="0" fontId="0" fillId="11" borderId="0" xfId="0" applyFont="1" applyFill="1" applyAlignment="1">
      <alignment horizontal="center"/>
    </xf>
    <xf numFmtId="0" fontId="1" fillId="11" borderId="0" xfId="14" applyFont="1" applyFill="1" applyAlignment="1">
      <alignment horizontal="left" vertical="center" indent="2"/>
    </xf>
    <xf numFmtId="14" fontId="1" fillId="11" borderId="0" xfId="50" applyNumberFormat="1" applyFont="1" applyFill="1" applyBorder="1" applyAlignment="1">
      <alignment horizontal="left" vertical="center"/>
    </xf>
    <xf numFmtId="14" fontId="1" fillId="11" borderId="0" xfId="50" applyFont="1" applyFill="1" applyBorder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1" fillId="12" borderId="0" xfId="0" applyFont="1" applyFill="1" applyAlignment="1">
      <alignment horizontal="left" vertical="center" indent="1"/>
    </xf>
    <xf numFmtId="0" fontId="11" fillId="12" borderId="0" xfId="0" applyFont="1" applyFill="1" applyAlignment="1">
      <alignment horizontal="center" vertical="center" wrapText="1"/>
    </xf>
    <xf numFmtId="0" fontId="9" fillId="13" borderId="0" xfId="0" applyFont="1" applyFill="1" applyAlignment="1">
      <alignment horizontal="center" vertical="center" wrapText="1"/>
    </xf>
    <xf numFmtId="37" fontId="1" fillId="0" borderId="0" xfId="4" applyFont="1" applyFill="1" applyBorder="1">
      <alignment horizontal="center" vertical="center"/>
    </xf>
    <xf numFmtId="0" fontId="8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center" vertical="center"/>
    </xf>
    <xf numFmtId="0" fontId="8" fillId="0" borderId="0" xfId="3" applyNumberFormat="1" applyFont="1" applyFill="1" applyBorder="1" applyAlignment="1" applyProtection="1">
      <alignment horizontal="center" vertical="center"/>
    </xf>
    <xf numFmtId="14" fontId="1" fillId="0" borderId="0" xfId="50" applyFont="1" applyFill="1" applyBorder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 indent="2"/>
    </xf>
    <xf numFmtId="9" fontId="8" fillId="0" borderId="0" xfId="3" applyNumberFormat="1" applyFont="1" applyFill="1" applyBorder="1">
      <alignment horizontal="center" vertical="center"/>
    </xf>
    <xf numFmtId="9" fontId="8" fillId="0" borderId="0" xfId="3" applyFont="1" applyFill="1" applyBorder="1">
      <alignment horizontal="center" vertical="center"/>
    </xf>
    <xf numFmtId="0" fontId="1" fillId="11" borderId="0" xfId="0" applyFont="1" applyFill="1" applyAlignment="1">
      <alignment horizontal="left" vertical="center" wrapText="1" indent="1"/>
    </xf>
    <xf numFmtId="0" fontId="0" fillId="11" borderId="0" xfId="0" applyFill="1" applyAlignment="1">
      <alignment horizontal="center" vertical="center"/>
    </xf>
    <xf numFmtId="0" fontId="0" fillId="11" borderId="0" xfId="0" applyFill="1"/>
    <xf numFmtId="14" fontId="0" fillId="11" borderId="0" xfId="50" applyFont="1" applyFill="1">
      <alignment horizontal="center" vertical="center"/>
    </xf>
    <xf numFmtId="37" fontId="1" fillId="11" borderId="0" xfId="4" applyFont="1" applyFill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177" fontId="24" fillId="10" borderId="14" xfId="0" applyNumberFormat="1" applyFont="1" applyFill="1" applyBorder="1" applyAlignment="1">
      <alignment horizontal="center" vertical="center"/>
    </xf>
    <xf numFmtId="177" fontId="24" fillId="10" borderId="0" xfId="0" applyNumberFormat="1" applyFont="1" applyFill="1" applyAlignment="1">
      <alignment horizontal="center" vertical="center"/>
    </xf>
    <xf numFmtId="177" fontId="24" fillId="10" borderId="15" xfId="0" applyNumberFormat="1" applyFont="1" applyFill="1" applyBorder="1" applyAlignment="1">
      <alignment horizontal="center" vertical="center"/>
    </xf>
    <xf numFmtId="177" fontId="16" fillId="10" borderId="16" xfId="0" applyNumberFormat="1" applyFont="1" applyFill="1" applyBorder="1" applyAlignment="1">
      <alignment horizontal="center" vertical="center"/>
    </xf>
    <xf numFmtId="177" fontId="16" fillId="10" borderId="2" xfId="0" applyNumberFormat="1" applyFont="1" applyFill="1" applyBorder="1" applyAlignment="1">
      <alignment horizontal="center" vertical="center"/>
    </xf>
    <xf numFmtId="0" fontId="24" fillId="10" borderId="12" xfId="0" applyFont="1" applyFill="1" applyBorder="1" applyAlignment="1">
      <alignment horizontal="center" vertical="center" shrinkToFit="1"/>
    </xf>
    <xf numFmtId="0" fontId="0" fillId="11" borderId="17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0" borderId="0" xfId="0" applyFont="1" applyFill="1"/>
    <xf numFmtId="0" fontId="19" fillId="0" borderId="0" xfId="0" applyFont="1" applyAlignment="1">
      <alignment vertical="center"/>
    </xf>
    <xf numFmtId="0" fontId="20" fillId="0" borderId="0" xfId="0" applyFont="1"/>
    <xf numFmtId="177" fontId="24" fillId="10" borderId="1" xfId="0" applyNumberFormat="1" applyFont="1" applyFill="1" applyBorder="1" applyAlignment="1">
      <alignment horizontal="center" vertical="center"/>
    </xf>
    <xf numFmtId="177" fontId="16" fillId="10" borderId="19" xfId="0" applyNumberFormat="1" applyFont="1" applyFill="1" applyBorder="1" applyAlignment="1">
      <alignment horizontal="center" vertical="center"/>
    </xf>
    <xf numFmtId="0" fontId="0" fillId="11" borderId="20" xfId="0" applyFont="1" applyFill="1" applyBorder="1" applyAlignment="1">
      <alignment vertical="center"/>
    </xf>
    <xf numFmtId="0" fontId="25" fillId="0" borderId="0" xfId="0" applyFont="1"/>
    <xf numFmtId="0" fontId="16" fillId="0" borderId="0" xfId="0" applyFont="1" applyAlignment="1">
      <alignment vertical="top"/>
    </xf>
    <xf numFmtId="0" fontId="16" fillId="0" borderId="0" xfId="0" applyFont="1"/>
    <xf numFmtId="0" fontId="26" fillId="0" borderId="0" xfId="12" applyFont="1" applyFill="1" applyAlignment="1">
      <alignment vertical="center"/>
    </xf>
    <xf numFmtId="0" fontId="25" fillId="2" borderId="0" xfId="0" applyFont="1" applyFill="1"/>
    <xf numFmtId="0" fontId="27" fillId="2" borderId="0" xfId="12" applyFont="1" applyFill="1" applyAlignment="1">
      <alignment horizontal="left" vertical="center"/>
    </xf>
    <xf numFmtId="0" fontId="25" fillId="9" borderId="0" xfId="0" applyFont="1" applyFill="1"/>
    <xf numFmtId="0" fontId="28" fillId="9" borderId="0" xfId="0" applyFont="1" applyFill="1"/>
    <xf numFmtId="0" fontId="3" fillId="9" borderId="0" xfId="12" applyFont="1" applyFill="1" applyAlignment="1">
      <alignment vertical="center"/>
    </xf>
    <xf numFmtId="0" fontId="6" fillId="9" borderId="0" xfId="12" applyFont="1" applyFill="1" applyAlignment="1">
      <alignment horizontal="left" vertical="center" wrapText="1"/>
    </xf>
    <xf numFmtId="0" fontId="16" fillId="9" borderId="0" xfId="0" applyFont="1" applyFill="1"/>
    <xf numFmtId="0" fontId="5" fillId="9" borderId="0" xfId="0" applyFont="1" applyFill="1" applyAlignment="1">
      <alignment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zHiddenText" xfId="49"/>
    <cellStyle name="日期" xfId="50"/>
  </cellStyles>
  <dxfs count="41">
    <dxf>
      <font>
        <name val="Microsoft YaHei UI"/>
        <scheme val="none"/>
        <charset val="134"/>
        <family val="2"/>
        <strike val="0"/>
        <u val="none"/>
        <sz val="11"/>
      </font>
      <alignment horizontal="left" wrapText="1"/>
    </dxf>
    <dxf>
      <font>
        <name val="Microsoft YaHei UI"/>
        <scheme val="none"/>
        <charset val="134"/>
        <family val="2"/>
        <strike val="0"/>
        <u val="none"/>
        <sz val="11"/>
      </font>
      <alignment horizontal="center" vertical="center"/>
    </dxf>
    <dxf>
      <font>
        <name val="Microsoft YaHei UI"/>
        <scheme val="none"/>
        <charset val="134"/>
        <family val="2"/>
        <strike val="0"/>
        <u val="none"/>
        <sz val="11"/>
      </font>
      <alignment horizontal="center" vertical="center"/>
    </dxf>
    <dxf>
      <font>
        <name val="Microsoft YaHei UI"/>
        <scheme val="none"/>
        <charset val="134"/>
        <family val="2"/>
        <strike val="0"/>
        <u val="none"/>
        <sz val="11"/>
      </font>
    </dxf>
    <dxf>
      <font>
        <name val="Microsoft YaHei UI"/>
        <scheme val="none"/>
        <charset val="134"/>
        <family val="2"/>
        <strike val="0"/>
        <u val="none"/>
        <sz val="11"/>
      </font>
    </dxf>
    <dxf>
      <font>
        <name val="Microsoft YaHei UI"/>
        <scheme val="none"/>
        <charset val="134"/>
        <family val="2"/>
        <strike val="0"/>
        <u val="none"/>
        <sz val="11"/>
        <color theme="0"/>
      </font>
    </dxf>
    <dxf>
      <font>
        <color theme="0"/>
      </font>
      <fill>
        <patternFill patternType="solid">
          <bgColor theme="1" tint="0.349986266670736"/>
        </patternFill>
      </fill>
      <border>
        <left/>
        <right/>
        <top/>
        <bottom/>
      </border>
    </dxf>
    <dxf>
      <font>
        <color theme="0"/>
      </font>
      <fill>
        <patternFill patternType="solid">
          <bgColor theme="1" tint="0.499984740745262"/>
        </patternFill>
      </fill>
      <border>
        <left/>
        <right/>
        <top/>
        <bottom/>
      </border>
    </dxf>
    <dxf>
      <font>
        <b val="1"/>
        <i val="0"/>
        <color theme="0"/>
      </font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9"/>
        </patternFill>
      </fill>
      <border>
        <left/>
        <right/>
        <top/>
        <bottom/>
      </border>
    </dxf>
    <dxf>
      <fill>
        <patternFill patternType="solid">
          <bgColor theme="7" tint="-0.249946592608417"/>
        </patternFill>
      </fill>
      <border>
        <left/>
        <right/>
        <top/>
        <bottom/>
      </border>
    </dxf>
    <dxf>
      <fill>
        <patternFill patternType="solid">
          <bgColor theme="6"/>
        </patternFill>
      </fill>
      <border>
        <left/>
        <right/>
        <top/>
        <bottom/>
      </border>
    </dxf>
    <dxf>
      <fill>
        <patternFill patternType="solid">
          <bgColor theme="5"/>
        </patternFill>
      </fill>
      <border>
        <left/>
        <right/>
        <top/>
        <bottom/>
      </border>
    </dxf>
    <dxf>
      <fill>
        <patternFill patternType="solid">
          <bgColor theme="2" tint="-0.0999481185338908"/>
        </patternFill>
      </fill>
      <border>
        <left/>
        <right/>
        <top/>
        <bottom/>
      </border>
    </dxf>
    <dxf>
      <font>
        <name val="Microsoft YaHei UI"/>
        <scheme val="none"/>
        <charset val="134"/>
        <family val="2"/>
        <strike val="0"/>
        <u val="none"/>
        <sz val="11"/>
      </font>
      <alignment horizontal="left" wrapText="1"/>
    </dxf>
    <dxf>
      <font>
        <name val="Microsoft YaHei UI"/>
        <scheme val="none"/>
        <charset val="134"/>
        <family val="2"/>
        <strike val="0"/>
        <u val="none"/>
        <sz val="11"/>
      </font>
      <alignment horizontal="center" vertical="center"/>
    </dxf>
    <dxf>
      <font>
        <name val="Microsoft YaHei UI"/>
        <scheme val="none"/>
        <charset val="134"/>
        <family val="2"/>
        <strike val="0"/>
        <u val="none"/>
        <sz val="11"/>
      </font>
      <alignment horizontal="center" vertical="center"/>
    </dxf>
    <dxf>
      <font>
        <name val="Microsoft YaHei UI"/>
        <scheme val="none"/>
        <charset val="134"/>
        <family val="2"/>
        <strike val="0"/>
        <u val="none"/>
        <sz val="11"/>
      </font>
    </dxf>
    <dxf>
      <font>
        <name val="Microsoft YaHei UI"/>
        <scheme val="none"/>
        <charset val="134"/>
        <family val="2"/>
        <strike val="0"/>
        <u val="none"/>
        <sz val="11"/>
      </font>
    </dxf>
    <dxf>
      <font>
        <name val="Microsoft YaHei UI"/>
        <scheme val="none"/>
        <charset val="134"/>
        <family val="2"/>
        <strike val="0"/>
        <u val="none"/>
        <sz val="11"/>
        <color rgb="FF000000"/>
      </font>
    </dxf>
    <dxf>
      <font>
        <color auto="1"/>
      </font>
      <fill>
        <patternFill patternType="solid">
          <bgColor theme="0" tint="-0.14996795556505"/>
        </patternFill>
      </fill>
      <border>
        <left/>
        <right/>
        <top/>
        <bottom style="thin">
          <color theme="0" tint="-0.349986266670736"/>
        </bottom>
      </border>
    </dxf>
    <dxf>
      <font>
        <color auto="1"/>
      </font>
      <fill>
        <patternFill patternType="solid">
          <bgColor theme="0" tint="-0.0499893185216834"/>
        </patternFill>
      </fill>
      <border>
        <left/>
        <right/>
        <top/>
        <bottom style="thin">
          <color theme="0" tint="-0.349986266670736"/>
        </bottom>
      </border>
    </dxf>
    <dxf>
      <font>
        <name val="Microsoft YaHei UI"/>
        <scheme val="none"/>
        <charset val="134"/>
        <family val="2"/>
        <strike val="0"/>
        <u val="none"/>
        <sz val="11"/>
      </font>
      <alignment horizontal="left" wrapText="1"/>
    </dxf>
    <dxf>
      <font>
        <name val="Microsoft YaHei UI"/>
        <scheme val="none"/>
        <charset val="134"/>
        <family val="2"/>
        <strike val="0"/>
        <u val="none"/>
        <sz val="11"/>
      </font>
      <alignment horizontal="center" vertical="center"/>
    </dxf>
    <dxf>
      <font>
        <name val="Microsoft YaHei UI"/>
        <scheme val="none"/>
        <charset val="134"/>
        <family val="2"/>
        <strike val="0"/>
        <u val="none"/>
        <sz val="11"/>
      </font>
      <alignment horizontal="center" vertical="center"/>
    </dxf>
    <dxf>
      <font>
        <name val="Microsoft YaHei UI"/>
        <scheme val="none"/>
        <charset val="134"/>
        <family val="2"/>
        <strike val="0"/>
        <u val="none"/>
        <sz val="11"/>
      </font>
    </dxf>
    <dxf>
      <font>
        <name val="Microsoft YaHei UI"/>
        <scheme val="none"/>
        <charset val="134"/>
        <family val="2"/>
        <strike val="0"/>
        <u val="none"/>
        <sz val="11"/>
      </font>
    </dxf>
    <dxf>
      <font>
        <name val="Microsoft YaHei UI"/>
        <scheme val="none"/>
        <charset val="134"/>
        <family val="2"/>
        <strike val="0"/>
        <u val="none"/>
        <sz val="11"/>
        <color rgb="FF000000"/>
      </font>
    </dxf>
    <dxf>
      <fill>
        <patternFill patternType="solid">
          <bgColor theme="1" tint="0.249946592608417"/>
        </patternFill>
      </fill>
    </dxf>
    <dxf>
      <fill>
        <patternFill patternType="solid">
          <bgColor theme="1" tint="0.349986266670736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bgColor theme="1" tint="0.349986266670736"/>
        </patternFill>
      </fill>
      <border>
        <left/>
        <right/>
        <top/>
        <bottom/>
        <vertical/>
        <horizontal/>
      </border>
    </dxf>
    <dxf>
      <font>
        <strike val="0"/>
        <color auto="1"/>
      </font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ill>
        <patternFill patternType="solid">
          <bgColor theme="0" tint="-0.0499893185216834"/>
        </patternFill>
      </fill>
      <border>
        <left/>
        <right/>
        <top/>
        <bottom/>
        <vertical/>
        <horizontal/>
      </border>
    </dxf>
    <dxf>
      <font>
        <b val="1"/>
        <color theme="1"/>
      </font>
    </dxf>
    <dxf>
      <font>
        <b val="0"/>
        <i val="0"/>
        <color theme="1"/>
      </font>
      <border>
        <left/>
        <right/>
        <top/>
        <bottom/>
        <vertical/>
        <horizontal/>
      </border>
    </dxf>
    <dxf>
      <font>
        <b val="1"/>
        <color theme="1"/>
      </font>
      <border>
        <left/>
        <right/>
        <top/>
        <bottom/>
        <vertical/>
        <horizontal/>
      </border>
    </dxf>
    <dxf>
      <font>
        <b val="1"/>
        <color theme="0"/>
      </font>
      <fill>
        <patternFill patternType="solid">
          <fgColor theme="4"/>
          <bgColor theme="4"/>
        </patternFill>
      </fill>
      <border>
        <left/>
        <right/>
        <top/>
        <bottom/>
        <vertical/>
        <horizontal/>
      </border>
    </dxf>
    <dxf>
      <font>
        <color auto="1"/>
      </font>
      <border>
        <left/>
        <right/>
        <top/>
        <bottom/>
        <vertical/>
        <horizontal/>
      </border>
    </dxf>
  </dxfs>
  <tableStyles count="2" defaultPivotStyle="PivotStyleLight16">
    <tableStyle name="甘特表格样式" pivot="0" count="4" xr9:uid="{DB7C8A8F-66DE-4F37-B71A-A07143476342}">
      <tableStyleElement type="wholeTable" dxfId="31"/>
      <tableStyleElement type="headerRow" dxfId="30"/>
      <tableStyleElement type="firstRowStripe" dxfId="29"/>
      <tableStyleElement type="secondRowStripe" dxfId="28"/>
    </tableStyle>
    <tableStyle name="待办事项列表" pivot="0" count="9" xr9:uid="{A0D6347A-0C72-46BA-9176-DFF8722D3A86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firstRowStripe" dxfId="35"/>
      <tableStyleElement type="secondRowStripe" dxfId="34"/>
      <tableStyleElement type="firstColumnStripe" dxfId="33"/>
      <tableStyleElement type="secondColumnStripe" dxfId="3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000000"/>
      <color rgb="00215881"/>
      <color rgb="0042648A"/>
      <color rgb="00969696"/>
      <color rgb="00C0C0C0"/>
      <color rgb="00427FC2"/>
      <color rgb="0044678E"/>
      <color rgb="004A6F9C"/>
      <color rgb="003969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www.wps.cn/officeDocument/2023/relationships/customStorage" Target="customStorage/customStorage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3209925</xdr:colOff>
      <xdr:row>1</xdr:row>
      <xdr:rowOff>15240</xdr:rowOff>
    </xdr:from>
    <xdr:to>
      <xdr:col>5</xdr:col>
      <xdr:colOff>208725</xdr:colOff>
      <xdr:row>1</xdr:row>
      <xdr:rowOff>601980</xdr:rowOff>
    </xdr:to>
    <xdr:pic>
      <xdr:nvPicPr>
        <xdr:cNvPr id="2" name="图形 1" descr="包含实心填充的甘特图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877550" y="396240"/>
          <a:ext cx="503555" cy="5867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里程碑 435" displayName="里程碑_435" ref="B9:G61" totalsRowShown="0">
  <autoFilter xmlns:etc="http://www.wps.cn/officeDocument/2017/etCustomData" ref="B9:G61" etc:filterBottomFollowUsedRange="0">
    <filterColumn colId="0" hiddenButton="1"/>
    <filterColumn colId="1" hiddenButton="1"/>
    <filterColumn colId="2" hiddenButton="1"/>
    <filterColumn colId="3" hiddenButton="1"/>
    <filterColumn colId="4" hiddenButton="1"/>
  </autoFilter>
  <tableColumns count="6">
    <tableColumn id="1" name="里程碑描述" dataDxfId="0"/>
    <tableColumn id="2" name="类别" dataDxfId="1"/>
    <tableColumn id="3" name="责任人" dataDxfId="2"/>
    <tableColumn id="4" name="进度" dataDxfId="3"/>
    <tableColumn id="5" name="开始" dataDxfId="4"/>
    <tableColumn id="6" name="天数" dataDxfId="5"/>
  </tableColumns>
  <tableStyleInfo name="甘特表格样式" showFirstColumn="1" showLastColumn="0" showRowStripes="1" showColumnStripes="0"/>
</table>
</file>

<file path=xl/tables/table2.xml><?xml version="1.0" encoding="utf-8"?>
<table xmlns="http://schemas.openxmlformats.org/spreadsheetml/2006/main" id="1" name="里程碑 4352" displayName="里程碑_4352" ref="B9:G36" totalsRowShown="0">
  <autoFilter xmlns:etc="http://www.wps.cn/officeDocument/2017/etCustomData" ref="B9:G36" etc:filterBottomFollowUsedRange="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里程碑描述" dataDxfId="14"/>
    <tableColumn id="2" name="类别" dataDxfId="15"/>
    <tableColumn id="3" name="责任人" dataDxfId="16"/>
    <tableColumn id="4" name="进度" dataDxfId="17"/>
    <tableColumn id="5" name="开始" dataDxfId="18"/>
    <tableColumn id="6" name="天数" dataDxfId="19"/>
  </tableColumns>
  <tableStyleInfo name="待办事项列表" showFirstColumn="1" showLastColumn="0" showRowStripes="1" showColumnStripes="0"/>
</table>
</file>

<file path=xl/tables/table3.xml><?xml version="1.0" encoding="utf-8"?>
<table xmlns="http://schemas.openxmlformats.org/spreadsheetml/2006/main" id="3" name="里程碑 43524" displayName="里程碑_43524" ref="B9:G36" totalsRowShown="0">
  <autoFilter xmlns:etc="http://www.wps.cn/officeDocument/2017/etCustomData" ref="B9:G36" etc:filterBottomFollowUsedRange="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里程碑描述" dataDxfId="22"/>
    <tableColumn id="2" name="类别" dataDxfId="23"/>
    <tableColumn id="3" name="责任人" dataDxfId="24"/>
    <tableColumn id="4" name="进度" dataDxfId="25"/>
    <tableColumn id="5" name="开始" dataDxfId="26"/>
    <tableColumn id="6" name="天数" dataDxfId="27"/>
  </tableColumns>
  <tableStyleInfo name="待办事项列表" showFirstColumn="1" showLastColumn="0" showRowStripes="1" showColumnStripes="0"/>
</table>
</file>

<file path=xl/theme/theme1.xml><?xml version="1.0" encoding="utf-8"?>
<a:theme xmlns:a="http://schemas.openxmlformats.org/drawingml/2006/main" name="Attitude">
  <a:themeElements>
    <a:clrScheme name="Custom 60">
      <a:dk1>
        <a:srgbClr val="000000"/>
      </a:dk1>
      <a:lt1>
        <a:sysClr val="window" lastClr="FFFFFF"/>
      </a:lt1>
      <a:dk2>
        <a:srgbClr val="8439BD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B036B3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M19"/>
  <sheetViews>
    <sheetView showGridLines="0" workbookViewId="0">
      <selection activeCell="A1" sqref="A1"/>
    </sheetView>
  </sheetViews>
  <sheetFormatPr defaultColWidth="9.33333333333333" defaultRowHeight="16.5"/>
  <cols>
    <col min="1" max="1" width="4.77777777777778" style="134" customWidth="1"/>
    <col min="2" max="2" width="2.88888888888889" style="134" customWidth="1"/>
    <col min="3" max="5" width="40.8888888888889" style="135" customWidth="1"/>
    <col min="6" max="6" width="2.88888888888889" style="135" customWidth="1"/>
    <col min="7" max="16384" width="9.33333333333333" style="135"/>
  </cols>
  <sheetData>
    <row r="1" s="133" customFormat="1" ht="30" spans="4:4">
      <c r="D1" s="136"/>
    </row>
    <row r="2" ht="50.1" customHeight="1" spans="1:13">
      <c r="A2" s="133"/>
      <c r="B2" s="137"/>
      <c r="C2" s="138" t="s">
        <v>0</v>
      </c>
      <c r="D2" s="138"/>
      <c r="E2" s="138"/>
      <c r="F2" s="137"/>
      <c r="G2" s="133"/>
      <c r="H2" s="133"/>
      <c r="I2" s="133"/>
      <c r="J2" s="133"/>
      <c r="K2" s="133"/>
      <c r="L2" s="133"/>
      <c r="M2" s="133"/>
    </row>
    <row r="3" ht="14.45" customHeight="1" spans="1:13">
      <c r="A3" s="133"/>
      <c r="B3" s="139"/>
      <c r="C3" s="140"/>
      <c r="D3" s="141"/>
      <c r="E3" s="139"/>
      <c r="F3" s="139"/>
      <c r="G3" s="133"/>
      <c r="H3" s="133"/>
      <c r="I3" s="133"/>
      <c r="J3" s="133"/>
      <c r="K3" s="133"/>
      <c r="L3" s="133"/>
      <c r="M3" s="133"/>
    </row>
    <row r="4" s="134" customFormat="1" ht="39.75" customHeight="1" spans="1:13">
      <c r="A4" s="133"/>
      <c r="B4" s="139"/>
      <c r="C4" s="142" t="s">
        <v>1</v>
      </c>
      <c r="D4" s="142"/>
      <c r="E4" s="142"/>
      <c r="F4" s="139"/>
      <c r="G4" s="133"/>
      <c r="H4" s="133"/>
      <c r="I4" s="133"/>
      <c r="J4" s="133"/>
      <c r="K4" s="133"/>
      <c r="L4" s="133"/>
      <c r="M4" s="133"/>
    </row>
    <row r="5" s="134" customFormat="1" ht="62.25" customHeight="1" spans="1:13">
      <c r="A5" s="133"/>
      <c r="B5" s="139"/>
      <c r="C5" s="142" t="s">
        <v>2</v>
      </c>
      <c r="D5" s="142"/>
      <c r="E5" s="142"/>
      <c r="F5" s="139"/>
      <c r="G5" s="133"/>
      <c r="H5" s="133"/>
      <c r="I5" s="133"/>
      <c r="J5" s="133"/>
      <c r="K5" s="133"/>
      <c r="L5" s="133"/>
      <c r="M5" s="133"/>
    </row>
    <row r="6" spans="1:6">
      <c r="A6" s="135"/>
      <c r="B6" s="143"/>
      <c r="C6" s="143"/>
      <c r="D6" s="144"/>
      <c r="E6" s="143"/>
      <c r="F6" s="143"/>
    </row>
    <row r="7" ht="50.1" customHeight="1" spans="1:2">
      <c r="A7" s="135"/>
      <c r="B7" s="135"/>
    </row>
    <row r="8" ht="14.45" customHeight="1" spans="1:2">
      <c r="A8" s="135"/>
      <c r="B8" s="135"/>
    </row>
    <row r="9" ht="90" customHeight="1" spans="3:8">
      <c r="C9" s="134"/>
      <c r="D9" s="134"/>
      <c r="E9" s="134"/>
      <c r="F9" s="134"/>
      <c r="G9" s="134"/>
      <c r="H9" s="134"/>
    </row>
    <row r="10" ht="14.45" customHeight="1" spans="1:2">
      <c r="A10" s="135"/>
      <c r="B10" s="135"/>
    </row>
    <row r="11" spans="1:4">
      <c r="A11" s="135"/>
      <c r="B11" s="135"/>
      <c r="D11" s="134"/>
    </row>
    <row r="12" spans="1:4">
      <c r="A12" s="135"/>
      <c r="B12" s="135"/>
      <c r="D12" s="134"/>
    </row>
    <row r="13" spans="1:4">
      <c r="A13" s="135"/>
      <c r="B13" s="135"/>
      <c r="D13" s="134"/>
    </row>
    <row r="14" spans="1:4">
      <c r="A14" s="135"/>
      <c r="B14" s="135"/>
      <c r="D14" s="134"/>
    </row>
    <row r="15" spans="1:4">
      <c r="A15" s="135"/>
      <c r="B15" s="135"/>
      <c r="D15" s="134"/>
    </row>
    <row r="16" spans="1:4">
      <c r="A16" s="135"/>
      <c r="B16" s="135"/>
      <c r="D16" s="134"/>
    </row>
    <row r="17" spans="1:4">
      <c r="A17" s="135"/>
      <c r="B17" s="135"/>
      <c r="D17" s="134"/>
    </row>
    <row r="18" spans="1:4">
      <c r="A18" s="135"/>
      <c r="B18" s="135"/>
      <c r="D18" s="134"/>
    </row>
    <row r="19" spans="1:4">
      <c r="A19" s="135"/>
      <c r="B19" s="135"/>
      <c r="D19" s="134"/>
    </row>
  </sheetData>
  <mergeCells count="3">
    <mergeCell ref="C2:E2"/>
    <mergeCell ref="C4:E4"/>
    <mergeCell ref="C5:E5"/>
  </mergeCells>
  <pageMargins left="0.5" right="0.5" top="0.5" bottom="0.5" header="0.3" footer="0.3"/>
  <pageSetup paperSize="9" scale="89" orientation="portrait"/>
  <headerFooter/>
  <colBreaks count="1" manualBreakCount="1">
    <brk id="4" max="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pageSetUpPr fitToPage="1"/>
  </sheetPr>
  <dimension ref="B1:BM63"/>
  <sheetViews>
    <sheetView showGridLines="0" tabSelected="1" zoomScale="85" zoomScaleNormal="85" zoomScalePageLayoutView="70" showRuler="0" topLeftCell="B2" workbookViewId="0">
      <selection activeCell="D14" sqref="D14"/>
    </sheetView>
  </sheetViews>
  <sheetFormatPr defaultColWidth="9" defaultRowHeight="30" customHeight="1"/>
  <cols>
    <col min="1" max="1" width="0.385185185185185" style="3" hidden="1" customWidth="1"/>
    <col min="2" max="2" width="35.5555555555556" style="3" customWidth="1"/>
    <col min="3" max="3" width="13.4444444444444" style="3" customWidth="1"/>
    <col min="4" max="4" width="10.9703703703704" style="3" customWidth="1"/>
    <col min="5" max="5" width="15.8888888888889" style="3" customWidth="1"/>
    <col min="6" max="6" width="10.5555555555556" style="4" customWidth="1"/>
    <col min="7" max="7" width="10.5555555555556" style="3" customWidth="1"/>
    <col min="8" max="8" width="2.88888888888889" style="3" customWidth="1"/>
    <col min="9" max="64" width="3.77777777777778" style="3" customWidth="1"/>
    <col min="65" max="65" width="2.88888888888889" style="3" customWidth="1"/>
    <col min="66" max="16384" width="8.88888888888889" style="3"/>
  </cols>
  <sheetData>
    <row r="1" ht="2" hidden="1" customHeight="1"/>
    <row r="2" ht="49.9" customHeight="1" spans="2:65">
      <c r="B2" s="76" t="s">
        <v>3</v>
      </c>
      <c r="C2" s="76"/>
      <c r="D2" s="76"/>
      <c r="E2" s="76"/>
      <c r="F2" s="76"/>
      <c r="G2" s="76"/>
      <c r="H2" s="76"/>
      <c r="I2" s="113"/>
      <c r="J2" s="113"/>
      <c r="K2" s="113"/>
      <c r="L2" s="113"/>
      <c r="M2" s="113"/>
      <c r="N2" s="113"/>
      <c r="O2" s="114"/>
      <c r="P2" s="115"/>
      <c r="Q2" s="115"/>
      <c r="R2" s="115"/>
      <c r="S2" s="115"/>
      <c r="T2" s="115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</row>
    <row r="3" ht="19.9" customHeight="1" spans="2:65">
      <c r="B3" s="77"/>
      <c r="C3" s="78"/>
      <c r="D3" s="79"/>
      <c r="E3" s="79"/>
      <c r="F3" s="80"/>
      <c r="G3" s="81"/>
      <c r="H3" s="81"/>
      <c r="I3" s="116"/>
      <c r="J3" s="81"/>
      <c r="K3" s="81"/>
      <c r="L3" s="81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</row>
    <row r="4" customHeight="1" spans="2:65">
      <c r="B4" s="82" t="s">
        <v>4</v>
      </c>
      <c r="C4" s="83"/>
      <c r="D4" s="84"/>
      <c r="E4" s="85"/>
      <c r="F4" s="86"/>
      <c r="G4" s="87" t="s">
        <v>5</v>
      </c>
      <c r="H4" s="85"/>
      <c r="I4" s="46" t="s">
        <v>6</v>
      </c>
      <c r="J4" s="46"/>
      <c r="K4" s="46"/>
      <c r="L4" s="46"/>
      <c r="M4" s="90"/>
      <c r="N4" s="47" t="s">
        <v>7</v>
      </c>
      <c r="O4" s="47"/>
      <c r="P4" s="47"/>
      <c r="Q4" s="47"/>
      <c r="R4" s="90"/>
      <c r="S4" s="60" t="s">
        <v>8</v>
      </c>
      <c r="T4" s="60"/>
      <c r="U4" s="60"/>
      <c r="V4" s="60"/>
      <c r="W4" s="90"/>
      <c r="X4" s="61" t="s">
        <v>9</v>
      </c>
      <c r="Y4" s="61"/>
      <c r="Z4" s="61"/>
      <c r="AA4" s="61"/>
      <c r="AB4" s="90"/>
      <c r="AC4" s="63" t="s">
        <v>10</v>
      </c>
      <c r="AD4" s="63"/>
      <c r="AE4" s="63"/>
      <c r="AF4" s="63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</row>
    <row r="5" customHeight="1" spans="2:65">
      <c r="B5" s="88" t="s">
        <v>11</v>
      </c>
      <c r="C5" s="89"/>
      <c r="D5" s="89"/>
      <c r="E5" s="90"/>
      <c r="F5" s="91"/>
      <c r="G5" s="90"/>
      <c r="H5" s="85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</row>
    <row r="6" customHeight="1" spans="2:65">
      <c r="B6" s="92" t="s">
        <v>12</v>
      </c>
      <c r="C6" s="93">
        <v>45821</v>
      </c>
      <c r="D6" s="94" t="s">
        <v>13</v>
      </c>
      <c r="E6" s="90"/>
      <c r="F6" s="91"/>
      <c r="G6" s="90"/>
      <c r="H6" s="85"/>
      <c r="I6" s="117" t="str">
        <f ca="1">TEXT(I7,"m月")</f>
        <v>6月</v>
      </c>
      <c r="J6" s="117"/>
      <c r="K6" s="117"/>
      <c r="L6" s="117"/>
      <c r="M6" s="117"/>
      <c r="N6" s="117"/>
      <c r="O6" s="117"/>
      <c r="P6" s="117" t="str">
        <f ca="1">IF(TEXT(P7,"m月")=I6,"",TEXT(P7,"m月"))</f>
        <v/>
      </c>
      <c r="Q6" s="117"/>
      <c r="R6" s="117"/>
      <c r="S6" s="117"/>
      <c r="T6" s="117"/>
      <c r="U6" s="117"/>
      <c r="V6" s="117"/>
      <c r="W6" s="117" t="str">
        <f ca="1">IF(OR(TEXT(W7,"m月")=P6,TEXT(W7,"m月")=I6),"",TEXT(W7,"m月"))</f>
        <v/>
      </c>
      <c r="X6" s="117"/>
      <c r="Y6" s="117"/>
      <c r="Z6" s="117"/>
      <c r="AA6" s="117"/>
      <c r="AB6" s="117"/>
      <c r="AC6" s="117"/>
      <c r="AD6" s="117" t="str">
        <f ca="1">IF(OR(TEXT(AD7,"m月")=W6,TEXT(AD7,"m月")=P6,TEXT(AD7,"m月")=I6),"",TEXT(AD7,"m月"))</f>
        <v>7月</v>
      </c>
      <c r="AE6" s="117"/>
      <c r="AF6" s="117"/>
      <c r="AG6" s="117"/>
      <c r="AH6" s="117"/>
      <c r="AI6" s="117"/>
      <c r="AJ6" s="117"/>
      <c r="AK6" s="117" t="str">
        <f ca="1">IF(OR(TEXT(AK7,"m月")=AD6,TEXT(AK7,"m月")=W6,TEXT(AK7,"m月")=P6,TEXT(AK7,"m月")=I6),"",TEXT(AK7,"m月"))</f>
        <v/>
      </c>
      <c r="AL6" s="117"/>
      <c r="AM6" s="117"/>
      <c r="AN6" s="117"/>
      <c r="AO6" s="117"/>
      <c r="AP6" s="117"/>
      <c r="AQ6" s="117"/>
      <c r="AR6" s="117" t="str">
        <f ca="1">IF(OR(TEXT(AR7,"m月")=AK6,TEXT(AR7,"m月")=AD6,TEXT(AR7,"m月")=W6,TEXT(AR7,"m月")=P6),"",TEXT(AR7,"m月"))</f>
        <v/>
      </c>
      <c r="AS6" s="117"/>
      <c r="AT6" s="117"/>
      <c r="AU6" s="117"/>
      <c r="AV6" s="117"/>
      <c r="AW6" s="117"/>
      <c r="AX6" s="117"/>
      <c r="AY6" s="117" t="str">
        <f ca="1">IF(OR(TEXT(AY7,"m月")=AR6,TEXT(AY7,"m月")=AK6,TEXT(AY7,"m月")=AD6,TEXT(AY7,"m月")=W6),"",TEXT(AY7,"m月"))</f>
        <v/>
      </c>
      <c r="AZ6" s="117"/>
      <c r="BA6" s="117"/>
      <c r="BB6" s="128"/>
      <c r="BC6" s="129"/>
      <c r="BD6" s="129"/>
      <c r="BE6" s="129"/>
      <c r="BF6" s="129" t="str">
        <f ca="1">IF(OR(TEXT(BF7,"m月")=AY6,TEXT(BF7,"m月")=AR6,TEXT(BF7,"m月")=AK6,TEXT(BF7,"m月")=AD6),"",TEXT(BF7,"m月"))</f>
        <v>8月</v>
      </c>
      <c r="BG6" s="129"/>
      <c r="BH6" s="129"/>
      <c r="BI6" s="129"/>
      <c r="BJ6" s="129"/>
      <c r="BK6" s="129"/>
      <c r="BL6" s="129"/>
      <c r="BM6" s="90"/>
    </row>
    <row r="7" customHeight="1" spans="2:65">
      <c r="B7" s="92" t="s">
        <v>14</v>
      </c>
      <c r="C7" s="95">
        <v>1</v>
      </c>
      <c r="D7" s="89"/>
      <c r="E7" s="85"/>
      <c r="F7" s="85"/>
      <c r="G7" s="85"/>
      <c r="H7" s="85"/>
      <c r="I7" s="118">
        <f ca="1">IFERROR(项目_开始日期+滚动增量,TODAY())</f>
        <v>45822</v>
      </c>
      <c r="J7" s="119">
        <f ca="1">I7+1</f>
        <v>45823</v>
      </c>
      <c r="K7" s="119">
        <f ca="1" t="shared" ref="K7:AZ7" si="0">J7+1</f>
        <v>45824</v>
      </c>
      <c r="L7" s="119">
        <f ca="1" t="shared" si="0"/>
        <v>45825</v>
      </c>
      <c r="M7" s="119">
        <f ca="1" t="shared" si="0"/>
        <v>45826</v>
      </c>
      <c r="N7" s="119">
        <f ca="1" t="shared" si="0"/>
        <v>45827</v>
      </c>
      <c r="O7" s="120">
        <f ca="1" t="shared" si="0"/>
        <v>45828</v>
      </c>
      <c r="P7" s="119">
        <f ca="1" t="shared" si="0"/>
        <v>45829</v>
      </c>
      <c r="Q7" s="119">
        <f ca="1" t="shared" si="0"/>
        <v>45830</v>
      </c>
      <c r="R7" s="119">
        <f ca="1" t="shared" si="0"/>
        <v>45831</v>
      </c>
      <c r="S7" s="119">
        <f ca="1" t="shared" si="0"/>
        <v>45832</v>
      </c>
      <c r="T7" s="119">
        <f ca="1" t="shared" si="0"/>
        <v>45833</v>
      </c>
      <c r="U7" s="119">
        <f ca="1" t="shared" si="0"/>
        <v>45834</v>
      </c>
      <c r="V7" s="120">
        <f ca="1" t="shared" si="0"/>
        <v>45835</v>
      </c>
      <c r="W7" s="119">
        <f ca="1" t="shared" si="0"/>
        <v>45836</v>
      </c>
      <c r="X7" s="119">
        <f ca="1" t="shared" si="0"/>
        <v>45837</v>
      </c>
      <c r="Y7" s="119">
        <f ca="1" t="shared" si="0"/>
        <v>45838</v>
      </c>
      <c r="Z7" s="119">
        <f ca="1" t="shared" si="0"/>
        <v>45839</v>
      </c>
      <c r="AA7" s="119">
        <f ca="1" t="shared" si="0"/>
        <v>45840</v>
      </c>
      <c r="AB7" s="119">
        <f ca="1" t="shared" si="0"/>
        <v>45841</v>
      </c>
      <c r="AC7" s="120">
        <f ca="1" t="shared" si="0"/>
        <v>45842</v>
      </c>
      <c r="AD7" s="119">
        <f ca="1" t="shared" si="0"/>
        <v>45843</v>
      </c>
      <c r="AE7" s="119">
        <f ca="1" t="shared" si="0"/>
        <v>45844</v>
      </c>
      <c r="AF7" s="119">
        <f ca="1" t="shared" si="0"/>
        <v>45845</v>
      </c>
      <c r="AG7" s="119">
        <f ca="1" t="shared" si="0"/>
        <v>45846</v>
      </c>
      <c r="AH7" s="119">
        <f ca="1" t="shared" si="0"/>
        <v>45847</v>
      </c>
      <c r="AI7" s="119">
        <f ca="1" t="shared" si="0"/>
        <v>45848</v>
      </c>
      <c r="AJ7" s="120">
        <f ca="1" t="shared" si="0"/>
        <v>45849</v>
      </c>
      <c r="AK7" s="119">
        <f ca="1" t="shared" si="0"/>
        <v>45850</v>
      </c>
      <c r="AL7" s="119">
        <f ca="1" t="shared" si="0"/>
        <v>45851</v>
      </c>
      <c r="AM7" s="119">
        <f ca="1" t="shared" si="0"/>
        <v>45852</v>
      </c>
      <c r="AN7" s="119">
        <f ca="1" t="shared" si="0"/>
        <v>45853</v>
      </c>
      <c r="AO7" s="119">
        <f ca="1" t="shared" si="0"/>
        <v>45854</v>
      </c>
      <c r="AP7" s="119">
        <f ca="1" t="shared" si="0"/>
        <v>45855</v>
      </c>
      <c r="AQ7" s="120">
        <f ca="1" t="shared" si="0"/>
        <v>45856</v>
      </c>
      <c r="AR7" s="119">
        <f ca="1" t="shared" si="0"/>
        <v>45857</v>
      </c>
      <c r="AS7" s="119">
        <f ca="1" t="shared" si="0"/>
        <v>45858</v>
      </c>
      <c r="AT7" s="119">
        <f ca="1" t="shared" si="0"/>
        <v>45859</v>
      </c>
      <c r="AU7" s="119">
        <f ca="1" t="shared" si="0"/>
        <v>45860</v>
      </c>
      <c r="AV7" s="119">
        <f ca="1" t="shared" si="0"/>
        <v>45861</v>
      </c>
      <c r="AW7" s="119">
        <f ca="1" t="shared" si="0"/>
        <v>45862</v>
      </c>
      <c r="AX7" s="120">
        <f ca="1" t="shared" si="0"/>
        <v>45863</v>
      </c>
      <c r="AY7" s="119">
        <f ca="1" t="shared" si="0"/>
        <v>45864</v>
      </c>
      <c r="AZ7" s="119">
        <f ca="1" t="shared" si="0"/>
        <v>45865</v>
      </c>
      <c r="BA7" s="119">
        <f ca="1" t="shared" ref="BA7:BG7" si="1">AZ7+1</f>
        <v>45866</v>
      </c>
      <c r="BB7" s="119">
        <f ca="1" t="shared" si="1"/>
        <v>45867</v>
      </c>
      <c r="BC7" s="119">
        <f ca="1" t="shared" si="1"/>
        <v>45868</v>
      </c>
      <c r="BD7" s="119">
        <f ca="1" t="shared" si="1"/>
        <v>45869</v>
      </c>
      <c r="BE7" s="120">
        <f ca="1" t="shared" si="1"/>
        <v>45870</v>
      </c>
      <c r="BF7" s="119">
        <f ca="1" t="shared" si="1"/>
        <v>45871</v>
      </c>
      <c r="BG7" s="119">
        <f ca="1" t="shared" si="1"/>
        <v>45872</v>
      </c>
      <c r="BH7" s="119">
        <f ca="1" t="shared" ref="BH7:BL7" si="2">BG7+1</f>
        <v>45873</v>
      </c>
      <c r="BI7" s="119">
        <f ca="1" t="shared" si="2"/>
        <v>45874</v>
      </c>
      <c r="BJ7" s="119">
        <f ca="1" t="shared" si="2"/>
        <v>45875</v>
      </c>
      <c r="BK7" s="119">
        <f ca="1" t="shared" si="2"/>
        <v>45876</v>
      </c>
      <c r="BL7" s="130">
        <f ca="1" t="shared" si="2"/>
        <v>45877</v>
      </c>
      <c r="BM7" s="90"/>
    </row>
    <row r="8" ht="19.9" customHeight="1" spans="2:65">
      <c r="B8" s="84"/>
      <c r="C8" s="84"/>
      <c r="D8" s="84"/>
      <c r="E8" s="85"/>
      <c r="F8" s="85"/>
      <c r="G8" s="85"/>
      <c r="H8" s="85"/>
      <c r="I8" s="121"/>
      <c r="J8" s="122"/>
      <c r="K8" s="122"/>
      <c r="L8" s="122"/>
      <c r="M8" s="122"/>
      <c r="N8" s="122"/>
      <c r="O8" s="122"/>
      <c r="P8" s="121"/>
      <c r="Q8" s="122"/>
      <c r="R8" s="122"/>
      <c r="S8" s="122"/>
      <c r="T8" s="122"/>
      <c r="U8" s="122"/>
      <c r="V8" s="122"/>
      <c r="W8" s="121"/>
      <c r="X8" s="122"/>
      <c r="Y8" s="122"/>
      <c r="Z8" s="122"/>
      <c r="AA8" s="122"/>
      <c r="AB8" s="122"/>
      <c r="AC8" s="122"/>
      <c r="AD8" s="121"/>
      <c r="AE8" s="122"/>
      <c r="AF8" s="122"/>
      <c r="AG8" s="122"/>
      <c r="AH8" s="122"/>
      <c r="AI8" s="122"/>
      <c r="AJ8" s="122"/>
      <c r="AK8" s="121"/>
      <c r="AL8" s="122"/>
      <c r="AM8" s="122"/>
      <c r="AN8" s="122"/>
      <c r="AO8" s="122"/>
      <c r="AP8" s="122"/>
      <c r="AQ8" s="122"/>
      <c r="AR8" s="121"/>
      <c r="AS8" s="122"/>
      <c r="AT8" s="122"/>
      <c r="AU8" s="122"/>
      <c r="AV8" s="122"/>
      <c r="AW8" s="122"/>
      <c r="AX8" s="122"/>
      <c r="AY8" s="121"/>
      <c r="AZ8" s="122"/>
      <c r="BA8" s="122"/>
      <c r="BB8" s="122"/>
      <c r="BC8" s="122"/>
      <c r="BD8" s="122"/>
      <c r="BE8" s="122"/>
      <c r="BF8" s="121"/>
      <c r="BG8" s="122"/>
      <c r="BH8" s="122"/>
      <c r="BI8" s="122"/>
      <c r="BJ8" s="122"/>
      <c r="BK8" s="122"/>
      <c r="BL8" s="131"/>
      <c r="BM8" s="90"/>
    </row>
    <row r="9" ht="40.15" customHeight="1" spans="2:65">
      <c r="B9" s="96" t="s">
        <v>15</v>
      </c>
      <c r="C9" s="97" t="s">
        <v>16</v>
      </c>
      <c r="D9" s="97" t="s">
        <v>17</v>
      </c>
      <c r="E9" s="97" t="s">
        <v>18</v>
      </c>
      <c r="F9" s="97" t="s">
        <v>19</v>
      </c>
      <c r="G9" s="97" t="s">
        <v>20</v>
      </c>
      <c r="H9" s="98"/>
      <c r="I9" s="123" t="str">
        <f ca="1" t="shared" ref="I9:AN9" si="3">LEFT(TEXT(I7,"aaa"),1)</f>
        <v>六</v>
      </c>
      <c r="J9" s="123" t="str">
        <f ca="1" t="shared" si="3"/>
        <v>日</v>
      </c>
      <c r="K9" s="123" t="str">
        <f ca="1" t="shared" si="3"/>
        <v>一</v>
      </c>
      <c r="L9" s="123" t="str">
        <f ca="1" t="shared" si="3"/>
        <v>二</v>
      </c>
      <c r="M9" s="123" t="str">
        <f ca="1" t="shared" si="3"/>
        <v>三</v>
      </c>
      <c r="N9" s="123" t="str">
        <f ca="1" t="shared" si="3"/>
        <v>四</v>
      </c>
      <c r="O9" s="123" t="str">
        <f ca="1" t="shared" si="3"/>
        <v>五</v>
      </c>
      <c r="P9" s="123" t="str">
        <f ca="1" t="shared" si="3"/>
        <v>六</v>
      </c>
      <c r="Q9" s="123" t="str">
        <f ca="1" t="shared" si="3"/>
        <v>日</v>
      </c>
      <c r="R9" s="123" t="str">
        <f ca="1" t="shared" si="3"/>
        <v>一</v>
      </c>
      <c r="S9" s="123" t="str">
        <f ca="1" t="shared" si="3"/>
        <v>二</v>
      </c>
      <c r="T9" s="123" t="str">
        <f ca="1" t="shared" si="3"/>
        <v>三</v>
      </c>
      <c r="U9" s="123" t="str">
        <f ca="1" t="shared" si="3"/>
        <v>四</v>
      </c>
      <c r="V9" s="123" t="str">
        <f ca="1" t="shared" si="3"/>
        <v>五</v>
      </c>
      <c r="W9" s="123" t="str">
        <f ca="1" t="shared" si="3"/>
        <v>六</v>
      </c>
      <c r="X9" s="123" t="str">
        <f ca="1" t="shared" si="3"/>
        <v>日</v>
      </c>
      <c r="Y9" s="123" t="str">
        <f ca="1" t="shared" si="3"/>
        <v>一</v>
      </c>
      <c r="Z9" s="123" t="str">
        <f ca="1" t="shared" si="3"/>
        <v>二</v>
      </c>
      <c r="AA9" s="123" t="str">
        <f ca="1" t="shared" si="3"/>
        <v>三</v>
      </c>
      <c r="AB9" s="123" t="str">
        <f ca="1" t="shared" si="3"/>
        <v>四</v>
      </c>
      <c r="AC9" s="123" t="str">
        <f ca="1" t="shared" si="3"/>
        <v>五</v>
      </c>
      <c r="AD9" s="123" t="str">
        <f ca="1" t="shared" si="3"/>
        <v>六</v>
      </c>
      <c r="AE9" s="123" t="str">
        <f ca="1" t="shared" si="3"/>
        <v>日</v>
      </c>
      <c r="AF9" s="123" t="str">
        <f ca="1" t="shared" si="3"/>
        <v>一</v>
      </c>
      <c r="AG9" s="123" t="str">
        <f ca="1" t="shared" si="3"/>
        <v>二</v>
      </c>
      <c r="AH9" s="123" t="str">
        <f ca="1" t="shared" si="3"/>
        <v>三</v>
      </c>
      <c r="AI9" s="123" t="str">
        <f ca="1" t="shared" si="3"/>
        <v>四</v>
      </c>
      <c r="AJ9" s="123" t="str">
        <f ca="1" t="shared" si="3"/>
        <v>五</v>
      </c>
      <c r="AK9" s="123" t="str">
        <f ca="1" t="shared" si="3"/>
        <v>六</v>
      </c>
      <c r="AL9" s="123" t="str">
        <f ca="1" t="shared" si="3"/>
        <v>日</v>
      </c>
      <c r="AM9" s="123" t="str">
        <f ca="1" t="shared" si="3"/>
        <v>一</v>
      </c>
      <c r="AN9" s="123" t="str">
        <f ca="1" t="shared" si="3"/>
        <v>二</v>
      </c>
      <c r="AO9" s="123" t="str">
        <f ca="1" t="shared" ref="AO9:BL9" si="4">LEFT(TEXT(AO7,"aaa"),1)</f>
        <v>三</v>
      </c>
      <c r="AP9" s="123" t="str">
        <f ca="1" t="shared" si="4"/>
        <v>四</v>
      </c>
      <c r="AQ9" s="123" t="str">
        <f ca="1" t="shared" si="4"/>
        <v>五</v>
      </c>
      <c r="AR9" s="123" t="str">
        <f ca="1" t="shared" si="4"/>
        <v>六</v>
      </c>
      <c r="AS9" s="123" t="str">
        <f ca="1" t="shared" si="4"/>
        <v>日</v>
      </c>
      <c r="AT9" s="123" t="str">
        <f ca="1" t="shared" si="4"/>
        <v>一</v>
      </c>
      <c r="AU9" s="123" t="str">
        <f ca="1" t="shared" si="4"/>
        <v>二</v>
      </c>
      <c r="AV9" s="123" t="str">
        <f ca="1" t="shared" si="4"/>
        <v>三</v>
      </c>
      <c r="AW9" s="123" t="str">
        <f ca="1" t="shared" si="4"/>
        <v>四</v>
      </c>
      <c r="AX9" s="123" t="str">
        <f ca="1" t="shared" si="4"/>
        <v>五</v>
      </c>
      <c r="AY9" s="123" t="str">
        <f ca="1" t="shared" si="4"/>
        <v>六</v>
      </c>
      <c r="AZ9" s="123" t="str">
        <f ca="1" t="shared" si="4"/>
        <v>日</v>
      </c>
      <c r="BA9" s="123" t="str">
        <f ca="1" t="shared" si="4"/>
        <v>一</v>
      </c>
      <c r="BB9" s="123" t="str">
        <f ca="1" t="shared" si="4"/>
        <v>二</v>
      </c>
      <c r="BC9" s="123" t="str">
        <f ca="1" t="shared" si="4"/>
        <v>三</v>
      </c>
      <c r="BD9" s="123" t="str">
        <f ca="1" t="shared" si="4"/>
        <v>四</v>
      </c>
      <c r="BE9" s="123" t="str">
        <f ca="1" t="shared" si="4"/>
        <v>五</v>
      </c>
      <c r="BF9" s="123" t="str">
        <f ca="1" t="shared" si="4"/>
        <v>六</v>
      </c>
      <c r="BG9" s="123" t="str">
        <f ca="1" t="shared" si="4"/>
        <v>日</v>
      </c>
      <c r="BH9" s="123" t="str">
        <f ca="1" t="shared" si="4"/>
        <v>一</v>
      </c>
      <c r="BI9" s="123" t="str">
        <f ca="1" t="shared" si="4"/>
        <v>二</v>
      </c>
      <c r="BJ9" s="123" t="str">
        <f ca="1" t="shared" si="4"/>
        <v>三</v>
      </c>
      <c r="BK9" s="123" t="str">
        <f ca="1" t="shared" si="4"/>
        <v>四</v>
      </c>
      <c r="BL9" s="123" t="str">
        <f ca="1" t="shared" si="4"/>
        <v>五</v>
      </c>
      <c r="BM9" s="90"/>
    </row>
    <row r="10" hidden="1" customHeight="1" spans="2:65">
      <c r="B10" s="26"/>
      <c r="C10" s="27"/>
      <c r="D10" s="28"/>
      <c r="E10" s="27"/>
      <c r="F10" s="29"/>
      <c r="G10" s="99"/>
      <c r="H10" s="90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90"/>
    </row>
    <row r="11" s="1" customFormat="1" ht="40.15" customHeight="1" spans="2:65">
      <c r="B11" s="100" t="s">
        <v>21</v>
      </c>
      <c r="C11" s="101" t="s">
        <v>22</v>
      </c>
      <c r="D11" s="101"/>
      <c r="E11" s="102">
        <v>0</v>
      </c>
      <c r="F11" s="103">
        <f>C6+1</f>
        <v>45822</v>
      </c>
      <c r="G11" s="99">
        <v>1</v>
      </c>
      <c r="H11" s="104"/>
      <c r="I11" s="124">
        <f ca="1">IF(AND($C11="目标",I$7&gt;=$F11,I$7&lt;=$F11+$G11-1),2,IF(AND($C11="里程碑",I$7&gt;=$F11,I$7&lt;=$F11+$G11-1),1,""))</f>
        <v>2</v>
      </c>
      <c r="J11" s="125" t="str">
        <f ca="1">IF(AND($C11="目标",J$7&gt;=$F11,J$7&lt;=$F11+$G11-1),2,IF(AND($C11="里程碑",J$7&gt;=$F11,J$7&lt;=$F11+$G11-1),1,""))</f>
        <v/>
      </c>
      <c r="K11" s="125" t="str">
        <f ca="1">IF(AND($C11="目标",K$7&gt;=$F11,K$7&lt;=$F11+$G11-1),2,IF(AND($C11="里程碑",K$7&gt;=$F11,K$7&lt;=$F11+$G11-1),1,""))</f>
        <v/>
      </c>
      <c r="L11" s="125" t="str">
        <f ca="1">IF(AND($C11="目标",L$7&gt;=$F11,L$7&lt;=$F11+$G11-1),2,IF(AND($C11="里程碑",L$7&gt;=$F11,L$7&lt;=$F11+$G11-1),1,""))</f>
        <v/>
      </c>
      <c r="M11" s="125" t="str">
        <f ca="1">IF(AND($C11="目标",M$7&gt;=$F11,M$7&lt;=$F11+$G11-1),2,IF(AND($C11="里程碑",M$7&gt;=$F11,M$7&lt;=$F11+$G11-1),1,""))</f>
        <v/>
      </c>
      <c r="N11" s="125" t="str">
        <f ca="1">IF(AND($C11="目标",N$7&gt;=$F11,N$7&lt;=$F11+$G11-1),2,IF(AND($C11="里程碑",N$7&gt;=$F11,N$7&lt;=$F11+$G11-1),1,""))</f>
        <v/>
      </c>
      <c r="O11" s="125" t="str">
        <f ca="1">IF(AND($C11="目标",O$7&gt;=$F11,O$7&lt;=$F11+$G11-1),2,IF(AND($C11="里程碑",O$7&gt;=$F11,O$7&lt;=$F11+$G11-1),1,""))</f>
        <v/>
      </c>
      <c r="P11" s="125" t="str">
        <f ca="1">IF(AND($C11="目标",P$7&gt;=$F11,P$7&lt;=$F11+$G11-1),2,IF(AND($C11="里程碑",P$7&gt;=$F11,P$7&lt;=$F11+$G11-1),1,""))</f>
        <v/>
      </c>
      <c r="Q11" s="125" t="str">
        <f ca="1">IF(AND($C11="目标",Q$7&gt;=$F11,Q$7&lt;=$F11+$G11-1),2,IF(AND($C11="里程碑",Q$7&gt;=$F11,Q$7&lt;=$F11+$G11-1),1,""))</f>
        <v/>
      </c>
      <c r="R11" s="125" t="str">
        <f ca="1">IF(AND($C11="目标",R$7&gt;=$F11,R$7&lt;=$F11+$G11-1),2,IF(AND($C11="里程碑",R$7&gt;=$F11,R$7&lt;=$F11+$G11-1),1,""))</f>
        <v/>
      </c>
      <c r="S11" s="125" t="str">
        <f ca="1">IF(AND($C11="目标",S$7&gt;=$F11,S$7&lt;=$F11+$G11-1),2,IF(AND($C11="里程碑",S$7&gt;=$F11,S$7&lt;=$F11+$G11-1),1,""))</f>
        <v/>
      </c>
      <c r="T11" s="125" t="str">
        <f ca="1">IF(AND($C11="目标",T$7&gt;=$F11,T$7&lt;=$F11+$G11-1),2,IF(AND($C11="里程碑",T$7&gt;=$F11,T$7&lt;=$F11+$G11-1),1,""))</f>
        <v/>
      </c>
      <c r="U11" s="125" t="str">
        <f ca="1">IF(AND($C11="目标",U$7&gt;=$F11,U$7&lt;=$F11+$G11-1),2,IF(AND($C11="里程碑",U$7&gt;=$F11,U$7&lt;=$F11+$G11-1),1,""))</f>
        <v/>
      </c>
      <c r="V11" s="125" t="str">
        <f ca="1">IF(AND($C11="目标",V$7&gt;=$F11,V$7&lt;=$F11+$G11-1),2,IF(AND($C11="里程碑",V$7&gt;=$F11,V$7&lt;=$F11+$G11-1),1,""))</f>
        <v/>
      </c>
      <c r="W11" s="125" t="str">
        <f ca="1">IF(AND($C11="目标",W$7&gt;=$F11,W$7&lt;=$F11+$G11-1),2,IF(AND($C11="里程碑",W$7&gt;=$F11,W$7&lt;=$F11+$G11-1),1,""))</f>
        <v/>
      </c>
      <c r="X11" s="125" t="str">
        <f ca="1">IF(AND($C11="目标",X$7&gt;=$F11,X$7&lt;=$F11+$G11-1),2,IF(AND($C11="里程碑",X$7&gt;=$F11,X$7&lt;=$F11+$G11-1),1,""))</f>
        <v/>
      </c>
      <c r="Y11" s="125" t="str">
        <f ca="1">IF(AND($C11="目标",Y$7&gt;=$F11,Y$7&lt;=$F11+$G11-1),2,IF(AND($C11="里程碑",Y$7&gt;=$F11,Y$7&lt;=$F11+$G11-1),1,""))</f>
        <v/>
      </c>
      <c r="Z11" s="125" t="str">
        <f ca="1">IF(AND($C11="目标",Z$7&gt;=$F11,Z$7&lt;=$F11+$G11-1),2,IF(AND($C11="里程碑",Z$7&gt;=$F11,Z$7&lt;=$F11+$G11-1),1,""))</f>
        <v/>
      </c>
      <c r="AA11" s="125" t="str">
        <f ca="1">IF(AND($C11="目标",AA$7&gt;=$F11,AA$7&lt;=$F11+$G11-1),2,IF(AND($C11="里程碑",AA$7&gt;=$F11,AA$7&lt;=$F11+$G11-1),1,""))</f>
        <v/>
      </c>
      <c r="AB11" s="125" t="str">
        <f ca="1">IF(AND($C11="目标",AB$7&gt;=$F11,AB$7&lt;=$F11+$G11-1),2,IF(AND($C11="里程碑",AB$7&gt;=$F11,AB$7&lt;=$F11+$G11-1),1,""))</f>
        <v/>
      </c>
      <c r="AC11" s="125" t="str">
        <f ca="1">IF(AND($C11="目标",AC$7&gt;=$F11,AC$7&lt;=$F11+$G11-1),2,IF(AND($C11="里程碑",AC$7&gt;=$F11,AC$7&lt;=$F11+$G11-1),1,""))</f>
        <v/>
      </c>
      <c r="AD11" s="125" t="str">
        <f ca="1">IF(AND($C11="目标",AD$7&gt;=$F11,AD$7&lt;=$F11+$G11-1),2,IF(AND($C11="里程碑",AD$7&gt;=$F11,AD$7&lt;=$F11+$G11-1),1,""))</f>
        <v/>
      </c>
      <c r="AE11" s="125" t="str">
        <f ca="1">IF(AND($C11="目标",AE$7&gt;=$F11,AE$7&lt;=$F11+$G11-1),2,IF(AND($C11="里程碑",AE$7&gt;=$F11,AE$7&lt;=$F11+$G11-1),1,""))</f>
        <v/>
      </c>
      <c r="AF11" s="125" t="str">
        <f ca="1">IF(AND($C11="目标",AF$7&gt;=$F11,AF$7&lt;=$F11+$G11-1),2,IF(AND($C11="里程碑",AF$7&gt;=$F11,AF$7&lt;=$F11+$G11-1),1,""))</f>
        <v/>
      </c>
      <c r="AG11" s="125" t="str">
        <f ca="1">IF(AND($C11="目标",AG$7&gt;=$F11,AG$7&lt;=$F11+$G11-1),2,IF(AND($C11="里程碑",AG$7&gt;=$F11,AG$7&lt;=$F11+$G11-1),1,""))</f>
        <v/>
      </c>
      <c r="AH11" s="125" t="str">
        <f ca="1">IF(AND($C11="目标",AH$7&gt;=$F11,AH$7&lt;=$F11+$G11-1),2,IF(AND($C11="里程碑",AH$7&gt;=$F11,AH$7&lt;=$F11+$G11-1),1,""))</f>
        <v/>
      </c>
      <c r="AI11" s="125" t="str">
        <f ca="1">IF(AND($C11="目标",AI$7&gt;=$F11,AI$7&lt;=$F11+$G11-1),2,IF(AND($C11="里程碑",AI$7&gt;=$F11,AI$7&lt;=$F11+$G11-1),1,""))</f>
        <v/>
      </c>
      <c r="AJ11" s="125" t="str">
        <f ca="1">IF(AND($C11="目标",AJ$7&gt;=$F11,AJ$7&lt;=$F11+$G11-1),2,IF(AND($C11="里程碑",AJ$7&gt;=$F11,AJ$7&lt;=$F11+$G11-1),1,""))</f>
        <v/>
      </c>
      <c r="AK11" s="125" t="str">
        <f ca="1">IF(AND($C11="目标",AK$7&gt;=$F11,AK$7&lt;=$F11+$G11-1),2,IF(AND($C11="里程碑",AK$7&gt;=$F11,AK$7&lt;=$F11+$G11-1),1,""))</f>
        <v/>
      </c>
      <c r="AL11" s="125" t="str">
        <f ca="1">IF(AND($C11="目标",AL$7&gt;=$F11,AL$7&lt;=$F11+$G11-1),2,IF(AND($C11="里程碑",AL$7&gt;=$F11,AL$7&lt;=$F11+$G11-1),1,""))</f>
        <v/>
      </c>
      <c r="AM11" s="125" t="str">
        <f ca="1">IF(AND($C11="目标",AM$7&gt;=$F11,AM$7&lt;=$F11+$G11-1),2,IF(AND($C11="里程碑",AM$7&gt;=$F11,AM$7&lt;=$F11+$G11-1),1,""))</f>
        <v/>
      </c>
      <c r="AN11" s="125" t="str">
        <f ca="1">IF(AND($C11="目标",AN$7&gt;=$F11,AN$7&lt;=$F11+$G11-1),2,IF(AND($C11="里程碑",AN$7&gt;=$F11,AN$7&lt;=$F11+$G11-1),1,""))</f>
        <v/>
      </c>
      <c r="AO11" s="125" t="str">
        <f ca="1">IF(AND($C11="目标",AO$7&gt;=$F11,AO$7&lt;=$F11+$G11-1),2,IF(AND($C11="里程碑",AO$7&gt;=$F11,AO$7&lt;=$F11+$G11-1),1,""))</f>
        <v/>
      </c>
      <c r="AP11" s="125" t="str">
        <f ca="1">IF(AND($C11="目标",AP$7&gt;=$F11,AP$7&lt;=$F11+$G11-1),2,IF(AND($C11="里程碑",AP$7&gt;=$F11,AP$7&lt;=$F11+$G11-1),1,""))</f>
        <v/>
      </c>
      <c r="AQ11" s="125" t="str">
        <f ca="1">IF(AND($C11="目标",AQ$7&gt;=$F11,AQ$7&lt;=$F11+$G11-1),2,IF(AND($C11="里程碑",AQ$7&gt;=$F11,AQ$7&lt;=$F11+$G11-1),1,""))</f>
        <v/>
      </c>
      <c r="AR11" s="125" t="str">
        <f ca="1">IF(AND($C11="目标",AR$7&gt;=$F11,AR$7&lt;=$F11+$G11-1),2,IF(AND($C11="里程碑",AR$7&gt;=$F11,AR$7&lt;=$F11+$G11-1),1,""))</f>
        <v/>
      </c>
      <c r="AS11" s="125" t="str">
        <f ca="1">IF(AND($C11="目标",AS$7&gt;=$F11,AS$7&lt;=$F11+$G11-1),2,IF(AND($C11="里程碑",AS$7&gt;=$F11,AS$7&lt;=$F11+$G11-1),1,""))</f>
        <v/>
      </c>
      <c r="AT11" s="125" t="str">
        <f ca="1">IF(AND($C11="目标",AT$7&gt;=$F11,AT$7&lt;=$F11+$G11-1),2,IF(AND($C11="里程碑",AT$7&gt;=$F11,AT$7&lt;=$F11+$G11-1),1,""))</f>
        <v/>
      </c>
      <c r="AU11" s="125" t="str">
        <f ca="1">IF(AND($C11="目标",AU$7&gt;=$F11,AU$7&lt;=$F11+$G11-1),2,IF(AND($C11="里程碑",AU$7&gt;=$F11,AU$7&lt;=$F11+$G11-1),1,""))</f>
        <v/>
      </c>
      <c r="AV11" s="125" t="str">
        <f ca="1">IF(AND($C11="目标",AV$7&gt;=$F11,AV$7&lt;=$F11+$G11-1),2,IF(AND($C11="里程碑",AV$7&gt;=$F11,AV$7&lt;=$F11+$G11-1),1,""))</f>
        <v/>
      </c>
      <c r="AW11" s="125" t="str">
        <f ca="1">IF(AND($C11="目标",AW$7&gt;=$F11,AW$7&lt;=$F11+$G11-1),2,IF(AND($C11="里程碑",AW$7&gt;=$F11,AW$7&lt;=$F11+$G11-1),1,""))</f>
        <v/>
      </c>
      <c r="AX11" s="125" t="str">
        <f ca="1">IF(AND($C11="目标",AX$7&gt;=$F11,AX$7&lt;=$F11+$G11-1),2,IF(AND($C11="里程碑",AX$7&gt;=$F11,AX$7&lt;=$F11+$G11-1),1,""))</f>
        <v/>
      </c>
      <c r="AY11" s="125" t="str">
        <f ca="1">IF(AND($C11="目标",AY$7&gt;=$F11,AY$7&lt;=$F11+$G11-1),2,IF(AND($C11="里程碑",AY$7&gt;=$F11,AY$7&lt;=$F11+$G11-1),1,""))</f>
        <v/>
      </c>
      <c r="AZ11" s="125" t="str">
        <f ca="1">IF(AND($C11="目标",AZ$7&gt;=$F11,AZ$7&lt;=$F11+$G11-1),2,IF(AND($C11="里程碑",AZ$7&gt;=$F11,AZ$7&lt;=$F11+$G11-1),1,""))</f>
        <v/>
      </c>
      <c r="BA11" s="125" t="str">
        <f ca="1">IF(AND($C11="目标",BA$7&gt;=$F11,BA$7&lt;=$F11+$G11-1),2,IF(AND($C11="里程碑",BA$7&gt;=$F11,BA$7&lt;=$F11+$G11-1),1,""))</f>
        <v/>
      </c>
      <c r="BB11" s="125" t="str">
        <f ca="1">IF(AND($C11="目标",BB$7&gt;=$F11,BB$7&lt;=$F11+$G11-1),2,IF(AND($C11="里程碑",BB$7&gt;=$F11,BB$7&lt;=$F11+$G11-1),1,""))</f>
        <v/>
      </c>
      <c r="BC11" s="125" t="str">
        <f ca="1">IF(AND($C11="目标",BC$7&gt;=$F11,BC$7&lt;=$F11+$G11-1),2,IF(AND($C11="里程碑",BC$7&gt;=$F11,BC$7&lt;=$F11+$G11-1),1,""))</f>
        <v/>
      </c>
      <c r="BD11" s="125" t="str">
        <f ca="1">IF(AND($C11="目标",BD$7&gt;=$F11,BD$7&lt;=$F11+$G11-1),2,IF(AND($C11="里程碑",BD$7&gt;=$F11,BD$7&lt;=$F11+$G11-1),1,""))</f>
        <v/>
      </c>
      <c r="BE11" s="125" t="str">
        <f ca="1">IF(AND($C11="目标",BE$7&gt;=$F11,BE$7&lt;=$F11+$G11-1),2,IF(AND($C11="里程碑",BE$7&gt;=$F11,BE$7&lt;=$F11+$G11-1),1,""))</f>
        <v/>
      </c>
      <c r="BF11" s="125" t="str">
        <f ca="1">IF(AND($C11="目标",BF$7&gt;=$F11,BF$7&lt;=$F11+$G11-1),2,IF(AND($C11="里程碑",BF$7&gt;=$F11,BF$7&lt;=$F11+$G11-1),1,""))</f>
        <v/>
      </c>
      <c r="BG11" s="125" t="str">
        <f ca="1">IF(AND($C11="目标",BG$7&gt;=$F11,BG$7&lt;=$F11+$G11-1),2,IF(AND($C11="里程碑",BG$7&gt;=$F11,BG$7&lt;=$F11+$G11-1),1,""))</f>
        <v/>
      </c>
      <c r="BH11" s="125" t="str">
        <f ca="1">IF(AND($C11="目标",BH$7&gt;=$F11,BH$7&lt;=$F11+$G11-1),2,IF(AND($C11="里程碑",BH$7&gt;=$F11,BH$7&lt;=$F11+$G11-1),1,""))</f>
        <v/>
      </c>
      <c r="BI11" s="125" t="str">
        <f ca="1">IF(AND($C11="目标",BI$7&gt;=$F11,BI$7&lt;=$F11+$G11-1),2,IF(AND($C11="里程碑",BI$7&gt;=$F11,BI$7&lt;=$F11+$G11-1),1,""))</f>
        <v/>
      </c>
      <c r="BJ11" s="125" t="str">
        <f ca="1">IF(AND($C11="目标",BJ$7&gt;=$F11,BJ$7&lt;=$F11+$G11-1),2,IF(AND($C11="里程碑",BJ$7&gt;=$F11,BJ$7&lt;=$F11+$G11-1),1,""))</f>
        <v/>
      </c>
      <c r="BK11" s="125" t="str">
        <f ca="1">IF(AND($C11="目标",BK$7&gt;=$F11,BK$7&lt;=$F11+$G11-1),2,IF(AND($C11="里程碑",BK$7&gt;=$F11,BK$7&lt;=$F11+$G11-1),1,""))</f>
        <v/>
      </c>
      <c r="BL11" s="125" t="str">
        <f ca="1">IF(AND($C11="目标",BL$7&gt;=$F11,BL$7&lt;=$F11+$G11-1),2,IF(AND($C11="里程碑",BL$7&gt;=$F11,BL$7&lt;=$F11+$G11-1),1,""))</f>
        <v/>
      </c>
      <c r="BM11" s="81"/>
    </row>
    <row r="12" s="1" customFormat="1" ht="40.15" customHeight="1" spans="2:65">
      <c r="B12" s="105" t="s">
        <v>23</v>
      </c>
      <c r="C12" s="101" t="s">
        <v>22</v>
      </c>
      <c r="D12" s="101" t="s">
        <v>24</v>
      </c>
      <c r="E12" s="106">
        <v>0</v>
      </c>
      <c r="F12" s="103"/>
      <c r="G12" s="99"/>
      <c r="H12" s="104"/>
      <c r="I12" s="124" t="str">
        <f ca="1">IF(AND($C12="目标",I$7&gt;=$F12,I$7&lt;=$F12+$G12-1),2,IF(AND($C12="里程碑",I$7&gt;=$F12,I$7&lt;=$F12+$G12-1),1,""))</f>
        <v/>
      </c>
      <c r="J12" s="125" t="str">
        <f ca="1" t="shared" ref="I12:X26" si="5">IF(AND($C12="目标",J$7&gt;=$F12,J$7&lt;=$F12+$G12-1),2,IF(AND($C12="里程碑",J$7&gt;=$F12,J$7&lt;=$F12+$G12-1),1,""))</f>
        <v/>
      </c>
      <c r="K12" s="125" t="str">
        <f ca="1" t="shared" si="5"/>
        <v/>
      </c>
      <c r="L12" s="125" t="str">
        <f ca="1" t="shared" si="5"/>
        <v/>
      </c>
      <c r="M12" s="125" t="str">
        <f ca="1">IF(AND($C12="目标",M$7&gt;=$F12,M$7&lt;=$F12+$G12-1),2,IF(AND($C12="里程碑",M$7&gt;=$F12,M$7&lt;=$F12+$G12-1),1,""))</f>
        <v/>
      </c>
      <c r="N12" s="125" t="str">
        <f ca="1" t="shared" si="5"/>
        <v/>
      </c>
      <c r="O12" s="125" t="str">
        <f ca="1" t="shared" si="5"/>
        <v/>
      </c>
      <c r="P12" s="125" t="str">
        <f ca="1" t="shared" si="5"/>
        <v/>
      </c>
      <c r="Q12" s="125" t="str">
        <f ca="1" t="shared" si="5"/>
        <v/>
      </c>
      <c r="R12" s="125" t="str">
        <f ca="1" t="shared" si="5"/>
        <v/>
      </c>
      <c r="S12" s="125" t="str">
        <f ca="1" t="shared" si="5"/>
        <v/>
      </c>
      <c r="T12" s="125" t="str">
        <f ca="1" t="shared" si="5"/>
        <v/>
      </c>
      <c r="U12" s="125" t="str">
        <f ca="1" t="shared" si="5"/>
        <v/>
      </c>
      <c r="V12" s="125" t="str">
        <f ca="1" t="shared" si="5"/>
        <v/>
      </c>
      <c r="W12" s="125" t="str">
        <f ca="1" t="shared" si="5"/>
        <v/>
      </c>
      <c r="X12" s="125" t="str">
        <f ca="1" t="shared" si="5"/>
        <v/>
      </c>
      <c r="Y12" s="125" t="str">
        <f ca="1" t="shared" ref="Y12:AN26" si="6">IF(AND($C12="目标",Y$7&gt;=$F12,Y$7&lt;=$F12+$G12-1),2,IF(AND($C12="里程碑",Y$7&gt;=$F12,Y$7&lt;=$F12+$G12-1),1,""))</f>
        <v/>
      </c>
      <c r="Z12" s="125" t="str">
        <f ca="1" t="shared" si="6"/>
        <v/>
      </c>
      <c r="AA12" s="125" t="str">
        <f ca="1" t="shared" si="6"/>
        <v/>
      </c>
      <c r="AB12" s="125" t="str">
        <f ca="1" t="shared" si="6"/>
        <v/>
      </c>
      <c r="AC12" s="125" t="str">
        <f ca="1" t="shared" si="6"/>
        <v/>
      </c>
      <c r="AD12" s="125" t="str">
        <f ca="1" t="shared" si="6"/>
        <v/>
      </c>
      <c r="AE12" s="125" t="str">
        <f ca="1" t="shared" si="6"/>
        <v/>
      </c>
      <c r="AF12" s="125" t="str">
        <f ca="1" t="shared" si="6"/>
        <v/>
      </c>
      <c r="AG12" s="125" t="str">
        <f ca="1" t="shared" si="6"/>
        <v/>
      </c>
      <c r="AH12" s="125" t="str">
        <f ca="1" t="shared" si="6"/>
        <v/>
      </c>
      <c r="AI12" s="125" t="str">
        <f ca="1" t="shared" si="6"/>
        <v/>
      </c>
      <c r="AJ12" s="125" t="str">
        <f ca="1" t="shared" si="6"/>
        <v/>
      </c>
      <c r="AK12" s="125" t="str">
        <f ca="1" t="shared" si="6"/>
        <v/>
      </c>
      <c r="AL12" s="125" t="str">
        <f ca="1" t="shared" si="6"/>
        <v/>
      </c>
      <c r="AM12" s="125" t="str">
        <f ca="1" t="shared" si="6"/>
        <v/>
      </c>
      <c r="AN12" s="125" t="str">
        <f ca="1" t="shared" si="6"/>
        <v/>
      </c>
      <c r="AO12" s="125" t="str">
        <f ca="1" t="shared" ref="AO12:BD26" si="7">IF(AND($C12="目标",AO$7&gt;=$F12,AO$7&lt;=$F12+$G12-1),2,IF(AND($C12="里程碑",AO$7&gt;=$F12,AO$7&lt;=$F12+$G12-1),1,""))</f>
        <v/>
      </c>
      <c r="AP12" s="125" t="str">
        <f ca="1" t="shared" si="7"/>
        <v/>
      </c>
      <c r="AQ12" s="125" t="str">
        <f ca="1" t="shared" si="7"/>
        <v/>
      </c>
      <c r="AR12" s="125" t="str">
        <f ca="1" t="shared" si="7"/>
        <v/>
      </c>
      <c r="AS12" s="125" t="str">
        <f ca="1" t="shared" si="7"/>
        <v/>
      </c>
      <c r="AT12" s="125" t="str">
        <f ca="1" t="shared" si="7"/>
        <v/>
      </c>
      <c r="AU12" s="125" t="str">
        <f ca="1" t="shared" si="7"/>
        <v/>
      </c>
      <c r="AV12" s="125" t="str">
        <f ca="1" t="shared" si="7"/>
        <v/>
      </c>
      <c r="AW12" s="125" t="str">
        <f ca="1" t="shared" si="7"/>
        <v/>
      </c>
      <c r="AX12" s="125" t="str">
        <f ca="1" t="shared" si="7"/>
        <v/>
      </c>
      <c r="AY12" s="125" t="str">
        <f ca="1" t="shared" si="7"/>
        <v/>
      </c>
      <c r="AZ12" s="125" t="str">
        <f ca="1" t="shared" si="7"/>
        <v/>
      </c>
      <c r="BA12" s="125" t="str">
        <f ca="1" t="shared" si="7"/>
        <v/>
      </c>
      <c r="BB12" s="125" t="str">
        <f ca="1" t="shared" si="7"/>
        <v/>
      </c>
      <c r="BC12" s="125" t="str">
        <f ca="1" t="shared" si="7"/>
        <v/>
      </c>
      <c r="BD12" s="125" t="str">
        <f ca="1" t="shared" si="7"/>
        <v/>
      </c>
      <c r="BE12" s="125" t="str">
        <f ca="1" t="shared" ref="BE12:BL26" si="8">IF(AND($C12="目标",BE$7&gt;=$F12,BE$7&lt;=$F12+$G12-1),2,IF(AND($C12="里程碑",BE$7&gt;=$F12,BE$7&lt;=$F12+$G12-1),1,""))</f>
        <v/>
      </c>
      <c r="BF12" s="125" t="str">
        <f ca="1" t="shared" si="8"/>
        <v/>
      </c>
      <c r="BG12" s="125" t="str">
        <f ca="1" t="shared" si="8"/>
        <v/>
      </c>
      <c r="BH12" s="125" t="str">
        <f ca="1" t="shared" si="8"/>
        <v/>
      </c>
      <c r="BI12" s="125" t="str">
        <f ca="1" t="shared" si="8"/>
        <v/>
      </c>
      <c r="BJ12" s="125" t="str">
        <f ca="1" t="shared" si="8"/>
        <v/>
      </c>
      <c r="BK12" s="125" t="str">
        <f ca="1" t="shared" si="8"/>
        <v/>
      </c>
      <c r="BL12" s="125" t="str">
        <f ca="1" t="shared" si="8"/>
        <v/>
      </c>
      <c r="BM12" s="81"/>
    </row>
    <row r="13" s="1" customFormat="1" ht="40.15" customHeight="1" spans="2:65">
      <c r="B13" s="105" t="s">
        <v>25</v>
      </c>
      <c r="C13" s="101" t="s">
        <v>26</v>
      </c>
      <c r="D13" s="101"/>
      <c r="E13" s="106">
        <v>0</v>
      </c>
      <c r="F13" s="103"/>
      <c r="G13" s="99"/>
      <c r="H13" s="104"/>
      <c r="I13" s="124" t="str">
        <f ca="1">IF(AND($C13="目标",I$7&gt;=$F13,I$7&lt;=$F13+$G13-1),2,IF(AND($C13="里程碑",I$7&gt;=$F13,I$7&lt;=$F13+$G13-1),1,""))</f>
        <v/>
      </c>
      <c r="J13" s="125" t="str">
        <f ca="1" t="shared" si="5"/>
        <v/>
      </c>
      <c r="K13" s="125" t="str">
        <f ca="1" t="shared" si="5"/>
        <v/>
      </c>
      <c r="L13" s="125" t="str">
        <f ca="1" t="shared" si="5"/>
        <v/>
      </c>
      <c r="M13" s="125" t="str">
        <f ca="1" t="shared" si="5"/>
        <v/>
      </c>
      <c r="N13" s="125" t="str">
        <f ca="1" t="shared" si="5"/>
        <v/>
      </c>
      <c r="O13" s="125" t="str">
        <f ca="1" t="shared" si="5"/>
        <v/>
      </c>
      <c r="P13" s="125" t="str">
        <f ca="1" t="shared" si="5"/>
        <v/>
      </c>
      <c r="Q13" s="125" t="str">
        <f ca="1" t="shared" si="5"/>
        <v/>
      </c>
      <c r="R13" s="125" t="str">
        <f ca="1" t="shared" si="5"/>
        <v/>
      </c>
      <c r="S13" s="125" t="str">
        <f ca="1" t="shared" si="5"/>
        <v/>
      </c>
      <c r="T13" s="125" t="str">
        <f ca="1" t="shared" si="5"/>
        <v/>
      </c>
      <c r="U13" s="125" t="str">
        <f ca="1" t="shared" si="5"/>
        <v/>
      </c>
      <c r="V13" s="125" t="str">
        <f ca="1" t="shared" si="5"/>
        <v/>
      </c>
      <c r="W13" s="125" t="str">
        <f ca="1" t="shared" si="5"/>
        <v/>
      </c>
      <c r="X13" s="125" t="str">
        <f ca="1" t="shared" si="5"/>
        <v/>
      </c>
      <c r="Y13" s="125" t="str">
        <f ca="1" t="shared" si="6"/>
        <v/>
      </c>
      <c r="Z13" s="125" t="str">
        <f ca="1" t="shared" si="6"/>
        <v/>
      </c>
      <c r="AA13" s="125" t="str">
        <f ca="1" t="shared" si="6"/>
        <v/>
      </c>
      <c r="AB13" s="125" t="str">
        <f ca="1" t="shared" si="6"/>
        <v/>
      </c>
      <c r="AC13" s="125" t="str">
        <f ca="1" t="shared" si="6"/>
        <v/>
      </c>
      <c r="AD13" s="125" t="str">
        <f ca="1" t="shared" si="6"/>
        <v/>
      </c>
      <c r="AE13" s="125" t="str">
        <f ca="1" t="shared" si="6"/>
        <v/>
      </c>
      <c r="AF13" s="125" t="str">
        <f ca="1" t="shared" si="6"/>
        <v/>
      </c>
      <c r="AG13" s="125" t="str">
        <f ca="1" t="shared" si="6"/>
        <v/>
      </c>
      <c r="AH13" s="125" t="str">
        <f ca="1" t="shared" si="6"/>
        <v/>
      </c>
      <c r="AI13" s="125" t="str">
        <f ca="1" t="shared" si="6"/>
        <v/>
      </c>
      <c r="AJ13" s="125" t="str">
        <f ca="1" t="shared" si="6"/>
        <v/>
      </c>
      <c r="AK13" s="125" t="str">
        <f ca="1" t="shared" si="6"/>
        <v/>
      </c>
      <c r="AL13" s="125" t="str">
        <f ca="1" t="shared" si="6"/>
        <v/>
      </c>
      <c r="AM13" s="125" t="str">
        <f ca="1" t="shared" si="6"/>
        <v/>
      </c>
      <c r="AN13" s="125" t="str">
        <f ca="1" t="shared" si="6"/>
        <v/>
      </c>
      <c r="AO13" s="125" t="str">
        <f ca="1" t="shared" si="7"/>
        <v/>
      </c>
      <c r="AP13" s="125" t="str">
        <f ca="1" t="shared" si="7"/>
        <v/>
      </c>
      <c r="AQ13" s="125" t="str">
        <f ca="1" t="shared" si="7"/>
        <v/>
      </c>
      <c r="AR13" s="125" t="str">
        <f ca="1" t="shared" si="7"/>
        <v/>
      </c>
      <c r="AS13" s="125" t="str">
        <f ca="1" t="shared" si="7"/>
        <v/>
      </c>
      <c r="AT13" s="125" t="str">
        <f ca="1" t="shared" si="7"/>
        <v/>
      </c>
      <c r="AU13" s="125" t="str">
        <f ca="1" t="shared" si="7"/>
        <v/>
      </c>
      <c r="AV13" s="125" t="str">
        <f ca="1" t="shared" si="7"/>
        <v/>
      </c>
      <c r="AW13" s="125" t="str">
        <f ca="1" t="shared" si="7"/>
        <v/>
      </c>
      <c r="AX13" s="125" t="str">
        <f ca="1" t="shared" si="7"/>
        <v/>
      </c>
      <c r="AY13" s="125" t="str">
        <f ca="1" t="shared" si="7"/>
        <v/>
      </c>
      <c r="AZ13" s="125" t="str">
        <f ca="1" t="shared" si="7"/>
        <v/>
      </c>
      <c r="BA13" s="125" t="str">
        <f ca="1" t="shared" si="7"/>
        <v/>
      </c>
      <c r="BB13" s="125" t="str">
        <f ca="1" t="shared" si="7"/>
        <v/>
      </c>
      <c r="BC13" s="125" t="str">
        <f ca="1" t="shared" si="7"/>
        <v/>
      </c>
      <c r="BD13" s="125" t="str">
        <f ca="1" t="shared" si="7"/>
        <v/>
      </c>
      <c r="BE13" s="125" t="str">
        <f ca="1" t="shared" si="8"/>
        <v/>
      </c>
      <c r="BF13" s="125" t="str">
        <f ca="1" t="shared" si="8"/>
        <v/>
      </c>
      <c r="BG13" s="125" t="str">
        <f ca="1" t="shared" si="8"/>
        <v/>
      </c>
      <c r="BH13" s="125" t="str">
        <f ca="1" t="shared" si="8"/>
        <v/>
      </c>
      <c r="BI13" s="125" t="str">
        <f ca="1" t="shared" si="8"/>
        <v/>
      </c>
      <c r="BJ13" s="125" t="str">
        <f ca="1" t="shared" si="8"/>
        <v/>
      </c>
      <c r="BK13" s="125" t="str">
        <f ca="1" t="shared" si="8"/>
        <v/>
      </c>
      <c r="BL13" s="125" t="str">
        <f ca="1" t="shared" si="8"/>
        <v/>
      </c>
      <c r="BM13" s="81"/>
    </row>
    <row r="14" s="1" customFormat="1" ht="40.15" customHeight="1" spans="2:65">
      <c r="B14" s="105" t="s">
        <v>27</v>
      </c>
      <c r="C14" s="101" t="s">
        <v>7</v>
      </c>
      <c r="D14" s="101"/>
      <c r="E14" s="106">
        <v>0</v>
      </c>
      <c r="F14" s="103"/>
      <c r="G14" s="99"/>
      <c r="H14" s="104"/>
      <c r="I14" s="124" t="str">
        <f ca="1">IF(AND($C14="目标",I$7&gt;=$F14,I$7&lt;=$F14+$G14-1),2,IF(AND($C14="里程碑",I$7&gt;=$F14,I$7&lt;=$F14+$G14-1),1,""))</f>
        <v/>
      </c>
      <c r="J14" s="125" t="str">
        <f ca="1" t="shared" si="5"/>
        <v/>
      </c>
      <c r="K14" s="125" t="str">
        <f ca="1" t="shared" si="5"/>
        <v/>
      </c>
      <c r="L14" s="125" t="str">
        <f ca="1" t="shared" si="5"/>
        <v/>
      </c>
      <c r="M14" s="125" t="str">
        <f ca="1" t="shared" si="5"/>
        <v/>
      </c>
      <c r="N14" s="125" t="str">
        <f ca="1" t="shared" si="5"/>
        <v/>
      </c>
      <c r="O14" s="125" t="str">
        <f ca="1" t="shared" si="5"/>
        <v/>
      </c>
      <c r="P14" s="125" t="str">
        <f ca="1" t="shared" si="5"/>
        <v/>
      </c>
      <c r="Q14" s="125" t="str">
        <f ca="1" t="shared" si="5"/>
        <v/>
      </c>
      <c r="R14" s="125" t="str">
        <f ca="1" t="shared" si="5"/>
        <v/>
      </c>
      <c r="S14" s="125" t="str">
        <f ca="1" t="shared" si="5"/>
        <v/>
      </c>
      <c r="T14" s="125" t="str">
        <f ca="1" t="shared" si="5"/>
        <v/>
      </c>
      <c r="U14" s="125" t="str">
        <f ca="1" t="shared" si="5"/>
        <v/>
      </c>
      <c r="V14" s="125" t="str">
        <f ca="1" t="shared" si="5"/>
        <v/>
      </c>
      <c r="W14" s="125" t="str">
        <f ca="1" t="shared" si="5"/>
        <v/>
      </c>
      <c r="X14" s="125" t="str">
        <f ca="1" t="shared" si="5"/>
        <v/>
      </c>
      <c r="Y14" s="125" t="str">
        <f ca="1" t="shared" si="6"/>
        <v/>
      </c>
      <c r="Z14" s="125" t="str">
        <f ca="1" t="shared" si="6"/>
        <v/>
      </c>
      <c r="AA14" s="125" t="str">
        <f ca="1" t="shared" si="6"/>
        <v/>
      </c>
      <c r="AB14" s="125" t="str">
        <f ca="1" t="shared" si="6"/>
        <v/>
      </c>
      <c r="AC14" s="125" t="str">
        <f ca="1" t="shared" si="6"/>
        <v/>
      </c>
      <c r="AD14" s="125" t="str">
        <f ca="1" t="shared" si="6"/>
        <v/>
      </c>
      <c r="AE14" s="125" t="str">
        <f ca="1" t="shared" si="6"/>
        <v/>
      </c>
      <c r="AF14" s="125" t="str">
        <f ca="1" t="shared" si="6"/>
        <v/>
      </c>
      <c r="AG14" s="125" t="str">
        <f ca="1" t="shared" si="6"/>
        <v/>
      </c>
      <c r="AH14" s="125" t="str">
        <f ca="1" t="shared" si="6"/>
        <v/>
      </c>
      <c r="AI14" s="125" t="str">
        <f ca="1" t="shared" si="6"/>
        <v/>
      </c>
      <c r="AJ14" s="125" t="str">
        <f ca="1" t="shared" si="6"/>
        <v/>
      </c>
      <c r="AK14" s="125" t="str">
        <f ca="1" t="shared" si="6"/>
        <v/>
      </c>
      <c r="AL14" s="125" t="str">
        <f ca="1" t="shared" si="6"/>
        <v/>
      </c>
      <c r="AM14" s="125" t="str">
        <f ca="1" t="shared" si="6"/>
        <v/>
      </c>
      <c r="AN14" s="125" t="str">
        <f ca="1" t="shared" si="6"/>
        <v/>
      </c>
      <c r="AO14" s="125" t="str">
        <f ca="1" t="shared" si="7"/>
        <v/>
      </c>
      <c r="AP14" s="125" t="str">
        <f ca="1" t="shared" si="7"/>
        <v/>
      </c>
      <c r="AQ14" s="125" t="str">
        <f ca="1" t="shared" si="7"/>
        <v/>
      </c>
      <c r="AR14" s="125" t="str">
        <f ca="1" t="shared" si="7"/>
        <v/>
      </c>
      <c r="AS14" s="125" t="str">
        <f ca="1" t="shared" si="7"/>
        <v/>
      </c>
      <c r="AT14" s="125" t="str">
        <f ca="1" t="shared" si="7"/>
        <v/>
      </c>
      <c r="AU14" s="125" t="str">
        <f ca="1" t="shared" si="7"/>
        <v/>
      </c>
      <c r="AV14" s="125" t="str">
        <f ca="1" t="shared" si="7"/>
        <v/>
      </c>
      <c r="AW14" s="125" t="str">
        <f ca="1" t="shared" si="7"/>
        <v/>
      </c>
      <c r="AX14" s="125" t="str">
        <f ca="1" t="shared" si="7"/>
        <v/>
      </c>
      <c r="AY14" s="125" t="str">
        <f ca="1" t="shared" si="7"/>
        <v/>
      </c>
      <c r="AZ14" s="125" t="str">
        <f ca="1" t="shared" si="7"/>
        <v/>
      </c>
      <c r="BA14" s="125" t="str">
        <f ca="1" t="shared" si="7"/>
        <v/>
      </c>
      <c r="BB14" s="125" t="str">
        <f ca="1" t="shared" si="7"/>
        <v/>
      </c>
      <c r="BC14" s="125" t="str">
        <f ca="1" t="shared" si="7"/>
        <v/>
      </c>
      <c r="BD14" s="125" t="str">
        <f ca="1" t="shared" si="7"/>
        <v/>
      </c>
      <c r="BE14" s="125" t="str">
        <f ca="1" t="shared" si="8"/>
        <v/>
      </c>
      <c r="BF14" s="125" t="str">
        <f ca="1" t="shared" si="8"/>
        <v/>
      </c>
      <c r="BG14" s="125" t="str">
        <f ca="1" t="shared" si="8"/>
        <v/>
      </c>
      <c r="BH14" s="125" t="str">
        <f ca="1" t="shared" si="8"/>
        <v/>
      </c>
      <c r="BI14" s="125" t="str">
        <f ca="1" t="shared" si="8"/>
        <v/>
      </c>
      <c r="BJ14" s="125" t="str">
        <f ca="1" t="shared" si="8"/>
        <v/>
      </c>
      <c r="BK14" s="125" t="str">
        <f ca="1" t="shared" si="8"/>
        <v/>
      </c>
      <c r="BL14" s="125" t="str">
        <f ca="1" t="shared" si="8"/>
        <v/>
      </c>
      <c r="BM14" s="81"/>
    </row>
    <row r="15" s="1" customFormat="1" ht="40.15" customHeight="1" spans="2:65">
      <c r="B15" s="105" t="s">
        <v>28</v>
      </c>
      <c r="C15" s="101" t="s">
        <v>26</v>
      </c>
      <c r="D15" s="101"/>
      <c r="E15" s="106">
        <v>0</v>
      </c>
      <c r="F15" s="103"/>
      <c r="G15" s="99"/>
      <c r="H15" s="104"/>
      <c r="I15" s="124" t="str">
        <f ca="1">IF(AND($C15="目标",I$7&gt;=$F15,I$7&lt;=$F15+$G15-1),2,IF(AND($C15="里程碑",I$7&gt;=$F15,I$7&lt;=$F15+$G15-1),1,""))</f>
        <v/>
      </c>
      <c r="J15" s="125" t="str">
        <f ca="1" t="shared" si="5"/>
        <v/>
      </c>
      <c r="K15" s="125" t="str">
        <f ca="1" t="shared" si="5"/>
        <v/>
      </c>
      <c r="L15" s="125" t="str">
        <f ca="1" t="shared" si="5"/>
        <v/>
      </c>
      <c r="M15" s="125" t="str">
        <f ca="1" t="shared" si="5"/>
        <v/>
      </c>
      <c r="N15" s="125" t="str">
        <f ca="1" t="shared" si="5"/>
        <v/>
      </c>
      <c r="O15" s="125" t="str">
        <f ca="1" t="shared" si="5"/>
        <v/>
      </c>
      <c r="P15" s="125" t="str">
        <f ca="1" t="shared" si="5"/>
        <v/>
      </c>
      <c r="Q15" s="125" t="str">
        <f ca="1" t="shared" si="5"/>
        <v/>
      </c>
      <c r="R15" s="125" t="str">
        <f ca="1" t="shared" si="5"/>
        <v/>
      </c>
      <c r="S15" s="125" t="str">
        <f ca="1" t="shared" si="5"/>
        <v/>
      </c>
      <c r="T15" s="125" t="str">
        <f ca="1" t="shared" si="5"/>
        <v/>
      </c>
      <c r="U15" s="125" t="str">
        <f ca="1" t="shared" si="5"/>
        <v/>
      </c>
      <c r="V15" s="125" t="str">
        <f ca="1" t="shared" si="5"/>
        <v/>
      </c>
      <c r="W15" s="125" t="str">
        <f ca="1" t="shared" si="5"/>
        <v/>
      </c>
      <c r="X15" s="125" t="str">
        <f ca="1" t="shared" si="5"/>
        <v/>
      </c>
      <c r="Y15" s="125" t="str">
        <f ca="1" t="shared" si="6"/>
        <v/>
      </c>
      <c r="Z15" s="125" t="str">
        <f ca="1" t="shared" si="6"/>
        <v/>
      </c>
      <c r="AA15" s="125" t="str">
        <f ca="1" t="shared" si="6"/>
        <v/>
      </c>
      <c r="AB15" s="125" t="str">
        <f ca="1" t="shared" si="6"/>
        <v/>
      </c>
      <c r="AC15" s="125" t="str">
        <f ca="1" t="shared" si="6"/>
        <v/>
      </c>
      <c r="AD15" s="125" t="str">
        <f ca="1" t="shared" si="6"/>
        <v/>
      </c>
      <c r="AE15" s="125" t="str">
        <f ca="1" t="shared" si="6"/>
        <v/>
      </c>
      <c r="AF15" s="125" t="str">
        <f ca="1" t="shared" si="6"/>
        <v/>
      </c>
      <c r="AG15" s="125" t="str">
        <f ca="1" t="shared" si="6"/>
        <v/>
      </c>
      <c r="AH15" s="125" t="str">
        <f ca="1" t="shared" si="6"/>
        <v/>
      </c>
      <c r="AI15" s="125" t="str">
        <f ca="1" t="shared" si="6"/>
        <v/>
      </c>
      <c r="AJ15" s="125" t="str">
        <f ca="1" t="shared" si="6"/>
        <v/>
      </c>
      <c r="AK15" s="125" t="str">
        <f ca="1" t="shared" si="6"/>
        <v/>
      </c>
      <c r="AL15" s="125" t="str">
        <f ca="1" t="shared" si="6"/>
        <v/>
      </c>
      <c r="AM15" s="125" t="str">
        <f ca="1" t="shared" si="6"/>
        <v/>
      </c>
      <c r="AN15" s="125" t="str">
        <f ca="1" t="shared" si="6"/>
        <v/>
      </c>
      <c r="AO15" s="125" t="str">
        <f ca="1" t="shared" si="7"/>
        <v/>
      </c>
      <c r="AP15" s="125" t="str">
        <f ca="1" t="shared" si="7"/>
        <v/>
      </c>
      <c r="AQ15" s="125" t="str">
        <f ca="1" t="shared" si="7"/>
        <v/>
      </c>
      <c r="AR15" s="125" t="str">
        <f ca="1" t="shared" si="7"/>
        <v/>
      </c>
      <c r="AS15" s="125" t="str">
        <f ca="1" t="shared" si="7"/>
        <v/>
      </c>
      <c r="AT15" s="125" t="str">
        <f ca="1" t="shared" si="7"/>
        <v/>
      </c>
      <c r="AU15" s="125" t="str">
        <f ca="1" t="shared" si="7"/>
        <v/>
      </c>
      <c r="AV15" s="125" t="str">
        <f ca="1" t="shared" si="7"/>
        <v/>
      </c>
      <c r="AW15" s="125" t="str">
        <f ca="1" t="shared" si="7"/>
        <v/>
      </c>
      <c r="AX15" s="125" t="str">
        <f ca="1" t="shared" si="7"/>
        <v/>
      </c>
      <c r="AY15" s="125" t="str">
        <f ca="1" t="shared" si="7"/>
        <v/>
      </c>
      <c r="AZ15" s="125" t="str">
        <f ca="1" t="shared" si="7"/>
        <v/>
      </c>
      <c r="BA15" s="125" t="str">
        <f ca="1" t="shared" si="7"/>
        <v/>
      </c>
      <c r="BB15" s="125" t="str">
        <f ca="1" t="shared" si="7"/>
        <v/>
      </c>
      <c r="BC15" s="125" t="str">
        <f ca="1" t="shared" si="7"/>
        <v/>
      </c>
      <c r="BD15" s="125" t="str">
        <f ca="1" t="shared" si="7"/>
        <v/>
      </c>
      <c r="BE15" s="125" t="str">
        <f ca="1" t="shared" si="8"/>
        <v/>
      </c>
      <c r="BF15" s="125" t="str">
        <f ca="1" t="shared" si="8"/>
        <v/>
      </c>
      <c r="BG15" s="125" t="str">
        <f ca="1" t="shared" si="8"/>
        <v/>
      </c>
      <c r="BH15" s="125" t="str">
        <f ca="1" t="shared" si="8"/>
        <v/>
      </c>
      <c r="BI15" s="125" t="str">
        <f ca="1" t="shared" si="8"/>
        <v/>
      </c>
      <c r="BJ15" s="125" t="str">
        <f ca="1" t="shared" si="8"/>
        <v/>
      </c>
      <c r="BK15" s="125" t="str">
        <f ca="1" t="shared" si="8"/>
        <v/>
      </c>
      <c r="BL15" s="125" t="str">
        <f ca="1" t="shared" si="8"/>
        <v/>
      </c>
      <c r="BM15" s="81"/>
    </row>
    <row r="16" s="1" customFormat="1" ht="40.15" customHeight="1" spans="2:65">
      <c r="B16" s="105" t="s">
        <v>29</v>
      </c>
      <c r="C16" s="101" t="s">
        <v>8</v>
      </c>
      <c r="D16" s="101"/>
      <c r="E16" s="106">
        <v>0</v>
      </c>
      <c r="F16" s="103"/>
      <c r="G16" s="99"/>
      <c r="H16" s="104"/>
      <c r="I16" s="124" t="str">
        <f ca="1">IF(AND($C16="目标",I$7&gt;=$F16,I$7&lt;=$F16+$G16-1),2,IF(AND($C16="里程碑",I$7&gt;=$F16,I$7&lt;=$F16+$G16-1),1,""))</f>
        <v/>
      </c>
      <c r="J16" s="125" t="str">
        <f ca="1" t="shared" si="5"/>
        <v/>
      </c>
      <c r="K16" s="125" t="str">
        <f ca="1" t="shared" si="5"/>
        <v/>
      </c>
      <c r="L16" s="125" t="str">
        <f ca="1" t="shared" si="5"/>
        <v/>
      </c>
      <c r="M16" s="125" t="str">
        <f ca="1" t="shared" si="5"/>
        <v/>
      </c>
      <c r="N16" s="125" t="str">
        <f ca="1" t="shared" si="5"/>
        <v/>
      </c>
      <c r="O16" s="125" t="str">
        <f ca="1" t="shared" si="5"/>
        <v/>
      </c>
      <c r="P16" s="125" t="str">
        <f ca="1" t="shared" si="5"/>
        <v/>
      </c>
      <c r="Q16" s="125" t="str">
        <f ca="1" t="shared" si="5"/>
        <v/>
      </c>
      <c r="R16" s="125" t="str">
        <f ca="1" t="shared" si="5"/>
        <v/>
      </c>
      <c r="S16" s="125" t="str">
        <f ca="1" t="shared" si="5"/>
        <v/>
      </c>
      <c r="T16" s="125" t="str">
        <f ca="1" t="shared" si="5"/>
        <v/>
      </c>
      <c r="U16" s="125" t="str">
        <f ca="1" t="shared" si="5"/>
        <v/>
      </c>
      <c r="V16" s="125" t="str">
        <f ca="1" t="shared" si="5"/>
        <v/>
      </c>
      <c r="W16" s="125" t="str">
        <f ca="1" t="shared" si="5"/>
        <v/>
      </c>
      <c r="X16" s="125" t="str">
        <f ca="1" t="shared" si="5"/>
        <v/>
      </c>
      <c r="Y16" s="125" t="str">
        <f ca="1" t="shared" si="6"/>
        <v/>
      </c>
      <c r="Z16" s="125" t="str">
        <f ca="1" t="shared" si="6"/>
        <v/>
      </c>
      <c r="AA16" s="125" t="str">
        <f ca="1" t="shared" si="6"/>
        <v/>
      </c>
      <c r="AB16" s="125" t="str">
        <f ca="1" t="shared" si="6"/>
        <v/>
      </c>
      <c r="AC16" s="125" t="str">
        <f ca="1" t="shared" si="6"/>
        <v/>
      </c>
      <c r="AD16" s="125" t="str">
        <f ca="1" t="shared" si="6"/>
        <v/>
      </c>
      <c r="AE16" s="125" t="str">
        <f ca="1" t="shared" si="6"/>
        <v/>
      </c>
      <c r="AF16" s="125" t="str">
        <f ca="1" t="shared" si="6"/>
        <v/>
      </c>
      <c r="AG16" s="125" t="str">
        <f ca="1" t="shared" si="6"/>
        <v/>
      </c>
      <c r="AH16" s="125" t="str">
        <f ca="1" t="shared" si="6"/>
        <v/>
      </c>
      <c r="AI16" s="125" t="str">
        <f ca="1" t="shared" si="6"/>
        <v/>
      </c>
      <c r="AJ16" s="125" t="str">
        <f ca="1" t="shared" si="6"/>
        <v/>
      </c>
      <c r="AK16" s="125" t="str">
        <f ca="1" t="shared" si="6"/>
        <v/>
      </c>
      <c r="AL16" s="125" t="str">
        <f ca="1" t="shared" si="6"/>
        <v/>
      </c>
      <c r="AM16" s="125" t="str">
        <f ca="1" t="shared" si="6"/>
        <v/>
      </c>
      <c r="AN16" s="125" t="str">
        <f ca="1" t="shared" si="6"/>
        <v/>
      </c>
      <c r="AO16" s="125" t="str">
        <f ca="1" t="shared" si="7"/>
        <v/>
      </c>
      <c r="AP16" s="125" t="str">
        <f ca="1" t="shared" si="7"/>
        <v/>
      </c>
      <c r="AQ16" s="125" t="str">
        <f ca="1" t="shared" si="7"/>
        <v/>
      </c>
      <c r="AR16" s="125" t="str">
        <f ca="1" t="shared" si="7"/>
        <v/>
      </c>
      <c r="AS16" s="125" t="str">
        <f ca="1" t="shared" si="7"/>
        <v/>
      </c>
      <c r="AT16" s="125" t="str">
        <f ca="1" t="shared" si="7"/>
        <v/>
      </c>
      <c r="AU16" s="125" t="str">
        <f ca="1" t="shared" si="7"/>
        <v/>
      </c>
      <c r="AV16" s="125" t="str">
        <f ca="1" t="shared" si="7"/>
        <v/>
      </c>
      <c r="AW16" s="125" t="str">
        <f ca="1" t="shared" si="7"/>
        <v/>
      </c>
      <c r="AX16" s="125" t="str">
        <f ca="1" t="shared" si="7"/>
        <v/>
      </c>
      <c r="AY16" s="125" t="str">
        <f ca="1" t="shared" si="7"/>
        <v/>
      </c>
      <c r="AZ16" s="125" t="str">
        <f ca="1" t="shared" si="7"/>
        <v/>
      </c>
      <c r="BA16" s="125" t="str">
        <f ca="1" t="shared" si="7"/>
        <v/>
      </c>
      <c r="BB16" s="125" t="str">
        <f ca="1" t="shared" si="7"/>
        <v/>
      </c>
      <c r="BC16" s="125" t="str">
        <f ca="1" t="shared" si="7"/>
        <v/>
      </c>
      <c r="BD16" s="125" t="str">
        <f ca="1" t="shared" si="7"/>
        <v/>
      </c>
      <c r="BE16" s="125" t="str">
        <f ca="1" t="shared" si="8"/>
        <v/>
      </c>
      <c r="BF16" s="125" t="str">
        <f ca="1" t="shared" si="8"/>
        <v/>
      </c>
      <c r="BG16" s="125" t="str">
        <f ca="1" t="shared" si="8"/>
        <v/>
      </c>
      <c r="BH16" s="125" t="str">
        <f ca="1" t="shared" si="8"/>
        <v/>
      </c>
      <c r="BI16" s="125" t="str">
        <f ca="1" t="shared" si="8"/>
        <v/>
      </c>
      <c r="BJ16" s="125" t="str">
        <f ca="1" t="shared" si="8"/>
        <v/>
      </c>
      <c r="BK16" s="125" t="str">
        <f ca="1" t="shared" si="8"/>
        <v/>
      </c>
      <c r="BL16" s="125" t="str">
        <f ca="1" t="shared" si="8"/>
        <v/>
      </c>
      <c r="BM16" s="81"/>
    </row>
    <row r="17" s="1" customFormat="1" ht="40.15" customHeight="1" spans="2:65">
      <c r="B17" s="100" t="s">
        <v>30</v>
      </c>
      <c r="C17" s="101" t="s">
        <v>22</v>
      </c>
      <c r="D17" s="101"/>
      <c r="E17" s="106">
        <v>0</v>
      </c>
      <c r="F17" s="103">
        <f>F11+G11</f>
        <v>45823</v>
      </c>
      <c r="G17" s="99">
        <v>4</v>
      </c>
      <c r="H17" s="104"/>
      <c r="I17" s="124" t="str">
        <f ca="1">IF(AND($C17="目标",I$7&gt;=$F17,I$7&lt;=$F17+$G17-1),2,IF(AND($C17="里程碑",I$7&gt;=$F17,I$7&lt;=$F17+$G17-1),1,""))</f>
        <v/>
      </c>
      <c r="J17" s="125">
        <f ca="1" t="shared" si="5"/>
        <v>2</v>
      </c>
      <c r="K17" s="125">
        <f ca="1" t="shared" si="5"/>
        <v>2</v>
      </c>
      <c r="L17" s="125">
        <f ca="1" t="shared" si="5"/>
        <v>2</v>
      </c>
      <c r="M17" s="125">
        <f ca="1" t="shared" si="5"/>
        <v>2</v>
      </c>
      <c r="N17" s="125" t="str">
        <f ca="1" t="shared" si="5"/>
        <v/>
      </c>
      <c r="O17" s="125" t="str">
        <f ca="1" t="shared" si="5"/>
        <v/>
      </c>
      <c r="P17" s="125" t="str">
        <f ca="1" t="shared" si="5"/>
        <v/>
      </c>
      <c r="Q17" s="125" t="str">
        <f ca="1" t="shared" si="5"/>
        <v/>
      </c>
      <c r="R17" s="125" t="str">
        <f ca="1" t="shared" si="5"/>
        <v/>
      </c>
      <c r="S17" s="125" t="str">
        <f ca="1" t="shared" si="5"/>
        <v/>
      </c>
      <c r="T17" s="125" t="str">
        <f ca="1" t="shared" si="5"/>
        <v/>
      </c>
      <c r="U17" s="125" t="str">
        <f ca="1" t="shared" si="5"/>
        <v/>
      </c>
      <c r="V17" s="125" t="str">
        <f ca="1" t="shared" si="5"/>
        <v/>
      </c>
      <c r="W17" s="125" t="str">
        <f ca="1" t="shared" si="5"/>
        <v/>
      </c>
      <c r="X17" s="125" t="str">
        <f ca="1" t="shared" si="5"/>
        <v/>
      </c>
      <c r="Y17" s="125" t="str">
        <f ca="1" t="shared" si="6"/>
        <v/>
      </c>
      <c r="Z17" s="125" t="str">
        <f ca="1" t="shared" si="6"/>
        <v/>
      </c>
      <c r="AA17" s="125" t="str">
        <f ca="1" t="shared" si="6"/>
        <v/>
      </c>
      <c r="AB17" s="125" t="str">
        <f ca="1" t="shared" si="6"/>
        <v/>
      </c>
      <c r="AC17" s="125" t="str">
        <f ca="1" t="shared" si="6"/>
        <v/>
      </c>
      <c r="AD17" s="125" t="str">
        <f ca="1" t="shared" si="6"/>
        <v/>
      </c>
      <c r="AE17" s="125" t="str">
        <f ca="1" t="shared" si="6"/>
        <v/>
      </c>
      <c r="AF17" s="125" t="str">
        <f ca="1" t="shared" si="6"/>
        <v/>
      </c>
      <c r="AG17" s="125" t="str">
        <f ca="1" t="shared" si="6"/>
        <v/>
      </c>
      <c r="AH17" s="125" t="str">
        <f ca="1" t="shared" si="6"/>
        <v/>
      </c>
      <c r="AI17" s="125" t="str">
        <f ca="1" t="shared" si="6"/>
        <v/>
      </c>
      <c r="AJ17" s="125" t="str">
        <f ca="1" t="shared" si="6"/>
        <v/>
      </c>
      <c r="AK17" s="125" t="str">
        <f ca="1" t="shared" si="6"/>
        <v/>
      </c>
      <c r="AL17" s="125" t="str">
        <f ca="1" t="shared" si="6"/>
        <v/>
      </c>
      <c r="AM17" s="125" t="str">
        <f ca="1" t="shared" si="6"/>
        <v/>
      </c>
      <c r="AN17" s="125" t="str">
        <f ca="1" t="shared" si="6"/>
        <v/>
      </c>
      <c r="AO17" s="125" t="str">
        <f ca="1" t="shared" si="7"/>
        <v/>
      </c>
      <c r="AP17" s="125" t="str">
        <f ca="1" t="shared" si="7"/>
        <v/>
      </c>
      <c r="AQ17" s="125" t="str">
        <f ca="1" t="shared" si="7"/>
        <v/>
      </c>
      <c r="AR17" s="125" t="str">
        <f ca="1" t="shared" si="7"/>
        <v/>
      </c>
      <c r="AS17" s="125" t="str">
        <f ca="1" t="shared" si="7"/>
        <v/>
      </c>
      <c r="AT17" s="125" t="str">
        <f ca="1" t="shared" si="7"/>
        <v/>
      </c>
      <c r="AU17" s="125" t="str">
        <f ca="1" t="shared" si="7"/>
        <v/>
      </c>
      <c r="AV17" s="125" t="str">
        <f ca="1" t="shared" si="7"/>
        <v/>
      </c>
      <c r="AW17" s="125" t="str">
        <f ca="1" t="shared" si="7"/>
        <v/>
      </c>
      <c r="AX17" s="125" t="str">
        <f ca="1" t="shared" si="7"/>
        <v/>
      </c>
      <c r="AY17" s="125" t="str">
        <f ca="1" t="shared" si="7"/>
        <v/>
      </c>
      <c r="AZ17" s="125" t="str">
        <f ca="1" t="shared" si="7"/>
        <v/>
      </c>
      <c r="BA17" s="125" t="str">
        <f ca="1" t="shared" si="7"/>
        <v/>
      </c>
      <c r="BB17" s="125" t="str">
        <f ca="1" t="shared" si="7"/>
        <v/>
      </c>
      <c r="BC17" s="125" t="str">
        <f ca="1" t="shared" si="7"/>
        <v/>
      </c>
      <c r="BD17" s="125" t="str">
        <f ca="1" t="shared" si="7"/>
        <v/>
      </c>
      <c r="BE17" s="125" t="str">
        <f ca="1" t="shared" si="8"/>
        <v/>
      </c>
      <c r="BF17" s="125" t="str">
        <f ca="1" t="shared" si="8"/>
        <v/>
      </c>
      <c r="BG17" s="125" t="str">
        <f ca="1" t="shared" si="8"/>
        <v/>
      </c>
      <c r="BH17" s="125" t="str">
        <f ca="1" t="shared" si="8"/>
        <v/>
      </c>
      <c r="BI17" s="125" t="str">
        <f ca="1" t="shared" si="8"/>
        <v/>
      </c>
      <c r="BJ17" s="125" t="str">
        <f ca="1" t="shared" si="8"/>
        <v/>
      </c>
      <c r="BK17" s="125" t="str">
        <f ca="1" t="shared" si="8"/>
        <v/>
      </c>
      <c r="BL17" s="125" t="str">
        <f ca="1" t="shared" si="8"/>
        <v/>
      </c>
      <c r="BM17" s="81"/>
    </row>
    <row r="18" s="1" customFormat="1" ht="40.15" customHeight="1" spans="2:65">
      <c r="B18" s="105" t="s">
        <v>31</v>
      </c>
      <c r="C18" s="101" t="s">
        <v>9</v>
      </c>
      <c r="D18" s="101"/>
      <c r="E18" s="106">
        <v>0</v>
      </c>
      <c r="F18" s="103"/>
      <c r="G18" s="99"/>
      <c r="H18" s="104"/>
      <c r="I18" s="124" t="str">
        <f ca="1" t="shared" ref="I18:I60" si="9">IF(AND($C18="目标",I$7&gt;=$F18,I$7&lt;=$F18+$G18-1),2,IF(AND($C18="里程碑",I$7&gt;=$F18,I$7&lt;=$F18+$G18-1),1,""))</f>
        <v/>
      </c>
      <c r="J18" s="125" t="str">
        <f ca="1" t="shared" si="5"/>
        <v/>
      </c>
      <c r="K18" s="125" t="str">
        <f ca="1" t="shared" si="5"/>
        <v/>
      </c>
      <c r="L18" s="125" t="str">
        <f ca="1" t="shared" si="5"/>
        <v/>
      </c>
      <c r="M18" s="125" t="str">
        <f ca="1" t="shared" si="5"/>
        <v/>
      </c>
      <c r="N18" s="125" t="str">
        <f ca="1" t="shared" si="5"/>
        <v/>
      </c>
      <c r="O18" s="125" t="str">
        <f ca="1" t="shared" si="5"/>
        <v/>
      </c>
      <c r="P18" s="125" t="str">
        <f ca="1" t="shared" si="5"/>
        <v/>
      </c>
      <c r="Q18" s="125" t="str">
        <f ca="1" t="shared" si="5"/>
        <v/>
      </c>
      <c r="R18" s="125" t="str">
        <f ca="1" t="shared" si="5"/>
        <v/>
      </c>
      <c r="S18" s="125" t="str">
        <f ca="1" t="shared" si="5"/>
        <v/>
      </c>
      <c r="T18" s="125" t="str">
        <f ca="1" t="shared" si="5"/>
        <v/>
      </c>
      <c r="U18" s="125" t="str">
        <f ca="1" t="shared" si="5"/>
        <v/>
      </c>
      <c r="V18" s="125" t="str">
        <f ca="1" t="shared" si="5"/>
        <v/>
      </c>
      <c r="W18" s="125" t="str">
        <f ca="1" t="shared" si="5"/>
        <v/>
      </c>
      <c r="X18" s="125" t="str">
        <f ca="1" t="shared" si="5"/>
        <v/>
      </c>
      <c r="Y18" s="125" t="str">
        <f ca="1" t="shared" si="6"/>
        <v/>
      </c>
      <c r="Z18" s="125" t="str">
        <f ca="1" t="shared" si="6"/>
        <v/>
      </c>
      <c r="AA18" s="125" t="str">
        <f ca="1" t="shared" si="6"/>
        <v/>
      </c>
      <c r="AB18" s="125" t="str">
        <f ca="1" t="shared" si="6"/>
        <v/>
      </c>
      <c r="AC18" s="125" t="str">
        <f ca="1" t="shared" si="6"/>
        <v/>
      </c>
      <c r="AD18" s="125" t="str">
        <f ca="1" t="shared" si="6"/>
        <v/>
      </c>
      <c r="AE18" s="125" t="str">
        <f ca="1" t="shared" si="6"/>
        <v/>
      </c>
      <c r="AF18" s="125" t="str">
        <f ca="1" t="shared" si="6"/>
        <v/>
      </c>
      <c r="AG18" s="125" t="str">
        <f ca="1" t="shared" si="6"/>
        <v/>
      </c>
      <c r="AH18" s="125" t="str">
        <f ca="1" t="shared" si="6"/>
        <v/>
      </c>
      <c r="AI18" s="125" t="str">
        <f ca="1" t="shared" si="6"/>
        <v/>
      </c>
      <c r="AJ18" s="125" t="str">
        <f ca="1" t="shared" si="6"/>
        <v/>
      </c>
      <c r="AK18" s="125" t="str">
        <f ca="1" t="shared" si="6"/>
        <v/>
      </c>
      <c r="AL18" s="125" t="str">
        <f ca="1" t="shared" si="6"/>
        <v/>
      </c>
      <c r="AM18" s="125" t="str">
        <f ca="1" t="shared" si="6"/>
        <v/>
      </c>
      <c r="AN18" s="125" t="str">
        <f ca="1" t="shared" si="6"/>
        <v/>
      </c>
      <c r="AO18" s="125" t="str">
        <f ca="1" t="shared" si="7"/>
        <v/>
      </c>
      <c r="AP18" s="125" t="str">
        <f ca="1" t="shared" si="7"/>
        <v/>
      </c>
      <c r="AQ18" s="125" t="str">
        <f ca="1" t="shared" si="7"/>
        <v/>
      </c>
      <c r="AR18" s="125" t="str">
        <f ca="1" t="shared" si="7"/>
        <v/>
      </c>
      <c r="AS18" s="125" t="str">
        <f ca="1" t="shared" si="7"/>
        <v/>
      </c>
      <c r="AT18" s="125" t="str">
        <f ca="1" t="shared" si="7"/>
        <v/>
      </c>
      <c r="AU18" s="125" t="str">
        <f ca="1" t="shared" si="7"/>
        <v/>
      </c>
      <c r="AV18" s="125" t="str">
        <f ca="1" t="shared" si="7"/>
        <v/>
      </c>
      <c r="AW18" s="125" t="str">
        <f ca="1" t="shared" si="7"/>
        <v/>
      </c>
      <c r="AX18" s="125" t="str">
        <f ca="1" t="shared" si="7"/>
        <v/>
      </c>
      <c r="AY18" s="125" t="str">
        <f ca="1" t="shared" si="7"/>
        <v/>
      </c>
      <c r="AZ18" s="125" t="str">
        <f ca="1" t="shared" si="7"/>
        <v/>
      </c>
      <c r="BA18" s="125" t="str">
        <f ca="1" t="shared" si="7"/>
        <v/>
      </c>
      <c r="BB18" s="125" t="str">
        <f ca="1" t="shared" si="7"/>
        <v/>
      </c>
      <c r="BC18" s="125" t="str">
        <f ca="1" t="shared" si="7"/>
        <v/>
      </c>
      <c r="BD18" s="125" t="str">
        <f ca="1" t="shared" si="7"/>
        <v/>
      </c>
      <c r="BE18" s="125" t="str">
        <f ca="1" t="shared" si="8"/>
        <v/>
      </c>
      <c r="BF18" s="125" t="str">
        <f ca="1" t="shared" si="8"/>
        <v/>
      </c>
      <c r="BG18" s="125" t="str">
        <f ca="1" t="shared" si="8"/>
        <v/>
      </c>
      <c r="BH18" s="125" t="str">
        <f ca="1" t="shared" si="8"/>
        <v/>
      </c>
      <c r="BI18" s="125" t="str">
        <f ca="1" t="shared" si="8"/>
        <v/>
      </c>
      <c r="BJ18" s="125" t="str">
        <f ca="1" t="shared" si="8"/>
        <v/>
      </c>
      <c r="BK18" s="125" t="str">
        <f ca="1" t="shared" si="8"/>
        <v/>
      </c>
      <c r="BL18" s="125" t="str">
        <f ca="1" t="shared" si="8"/>
        <v/>
      </c>
      <c r="BM18" s="81"/>
    </row>
    <row r="19" s="1" customFormat="1" ht="40.15" customHeight="1" spans="2:65">
      <c r="B19" s="105" t="s">
        <v>32</v>
      </c>
      <c r="C19" s="101" t="s">
        <v>6</v>
      </c>
      <c r="D19" s="101"/>
      <c r="E19" s="106">
        <v>0</v>
      </c>
      <c r="F19" s="103"/>
      <c r="G19" s="99"/>
      <c r="H19" s="104"/>
      <c r="I19" s="124" t="str">
        <f ca="1" t="shared" si="9"/>
        <v/>
      </c>
      <c r="J19" s="125" t="str">
        <f ca="1" t="shared" si="5"/>
        <v/>
      </c>
      <c r="K19" s="125" t="str">
        <f ca="1" t="shared" si="5"/>
        <v/>
      </c>
      <c r="L19" s="125" t="str">
        <f ca="1" t="shared" si="5"/>
        <v/>
      </c>
      <c r="M19" s="125" t="str">
        <f ca="1" t="shared" si="5"/>
        <v/>
      </c>
      <c r="N19" s="125" t="str">
        <f ca="1" t="shared" si="5"/>
        <v/>
      </c>
      <c r="O19" s="125" t="str">
        <f ca="1" t="shared" si="5"/>
        <v/>
      </c>
      <c r="P19" s="125" t="str">
        <f ca="1" t="shared" si="5"/>
        <v/>
      </c>
      <c r="Q19" s="125" t="str">
        <f ca="1" t="shared" si="5"/>
        <v/>
      </c>
      <c r="R19" s="125" t="str">
        <f ca="1" t="shared" si="5"/>
        <v/>
      </c>
      <c r="S19" s="125" t="str">
        <f ca="1" t="shared" si="5"/>
        <v/>
      </c>
      <c r="T19" s="125" t="str">
        <f ca="1" t="shared" si="5"/>
        <v/>
      </c>
      <c r="U19" s="125" t="str">
        <f ca="1" t="shared" si="5"/>
        <v/>
      </c>
      <c r="V19" s="125" t="str">
        <f ca="1" t="shared" si="5"/>
        <v/>
      </c>
      <c r="W19" s="125" t="str">
        <f ca="1" t="shared" si="5"/>
        <v/>
      </c>
      <c r="X19" s="125" t="str">
        <f ca="1" t="shared" si="5"/>
        <v/>
      </c>
      <c r="Y19" s="125" t="str">
        <f ca="1" t="shared" si="6"/>
        <v/>
      </c>
      <c r="Z19" s="125" t="str">
        <f ca="1" t="shared" si="6"/>
        <v/>
      </c>
      <c r="AA19" s="125" t="str">
        <f ca="1" t="shared" si="6"/>
        <v/>
      </c>
      <c r="AB19" s="125" t="str">
        <f ca="1" t="shared" si="6"/>
        <v/>
      </c>
      <c r="AC19" s="125" t="str">
        <f ca="1" t="shared" si="6"/>
        <v/>
      </c>
      <c r="AD19" s="125" t="str">
        <f ca="1" t="shared" si="6"/>
        <v/>
      </c>
      <c r="AE19" s="125" t="str">
        <f ca="1" t="shared" si="6"/>
        <v/>
      </c>
      <c r="AF19" s="125" t="str">
        <f ca="1" t="shared" si="6"/>
        <v/>
      </c>
      <c r="AG19" s="125" t="str">
        <f ca="1" t="shared" si="6"/>
        <v/>
      </c>
      <c r="AH19" s="125" t="str">
        <f ca="1" t="shared" si="6"/>
        <v/>
      </c>
      <c r="AI19" s="125" t="str">
        <f ca="1" t="shared" si="6"/>
        <v/>
      </c>
      <c r="AJ19" s="125" t="str">
        <f ca="1" t="shared" si="6"/>
        <v/>
      </c>
      <c r="AK19" s="125" t="str">
        <f ca="1" t="shared" si="6"/>
        <v/>
      </c>
      <c r="AL19" s="125" t="str">
        <f ca="1" t="shared" si="6"/>
        <v/>
      </c>
      <c r="AM19" s="125" t="str">
        <f ca="1" t="shared" si="6"/>
        <v/>
      </c>
      <c r="AN19" s="125" t="str">
        <f ca="1" t="shared" si="6"/>
        <v/>
      </c>
      <c r="AO19" s="125" t="str">
        <f ca="1" t="shared" si="7"/>
        <v/>
      </c>
      <c r="AP19" s="125" t="str">
        <f ca="1" t="shared" si="7"/>
        <v/>
      </c>
      <c r="AQ19" s="125" t="str">
        <f ca="1" t="shared" si="7"/>
        <v/>
      </c>
      <c r="AR19" s="125" t="str">
        <f ca="1" t="shared" si="7"/>
        <v/>
      </c>
      <c r="AS19" s="125" t="str">
        <f ca="1" t="shared" si="7"/>
        <v/>
      </c>
      <c r="AT19" s="125" t="str">
        <f ca="1" t="shared" si="7"/>
        <v/>
      </c>
      <c r="AU19" s="125" t="str">
        <f ca="1" t="shared" si="7"/>
        <v/>
      </c>
      <c r="AV19" s="125" t="str">
        <f ca="1" t="shared" si="7"/>
        <v/>
      </c>
      <c r="AW19" s="125" t="str">
        <f ca="1" t="shared" si="7"/>
        <v/>
      </c>
      <c r="AX19" s="125" t="str">
        <f ca="1" t="shared" si="7"/>
        <v/>
      </c>
      <c r="AY19" s="125" t="str">
        <f ca="1" t="shared" si="7"/>
        <v/>
      </c>
      <c r="AZ19" s="125" t="str">
        <f ca="1" t="shared" si="7"/>
        <v/>
      </c>
      <c r="BA19" s="125" t="str">
        <f ca="1" t="shared" si="7"/>
        <v/>
      </c>
      <c r="BB19" s="125" t="str">
        <f ca="1" t="shared" si="7"/>
        <v/>
      </c>
      <c r="BC19" s="125" t="str">
        <f ca="1" t="shared" si="7"/>
        <v/>
      </c>
      <c r="BD19" s="125" t="str">
        <f ca="1" t="shared" si="7"/>
        <v/>
      </c>
      <c r="BE19" s="125" t="str">
        <f ca="1" t="shared" si="8"/>
        <v/>
      </c>
      <c r="BF19" s="125" t="str">
        <f ca="1" t="shared" si="8"/>
        <v/>
      </c>
      <c r="BG19" s="125" t="str">
        <f ca="1" t="shared" si="8"/>
        <v/>
      </c>
      <c r="BH19" s="125" t="str">
        <f ca="1" t="shared" si="8"/>
        <v/>
      </c>
      <c r="BI19" s="125" t="str">
        <f ca="1" t="shared" si="8"/>
        <v/>
      </c>
      <c r="BJ19" s="125" t="str">
        <f ca="1" t="shared" si="8"/>
        <v/>
      </c>
      <c r="BK19" s="125" t="str">
        <f ca="1" t="shared" si="8"/>
        <v/>
      </c>
      <c r="BL19" s="125" t="str">
        <f ca="1" t="shared" si="8"/>
        <v/>
      </c>
      <c r="BM19" s="81"/>
    </row>
    <row r="20" s="1" customFormat="1" ht="40.15" customHeight="1" spans="2:65">
      <c r="B20" s="105" t="s">
        <v>33</v>
      </c>
      <c r="C20" s="101" t="s">
        <v>7</v>
      </c>
      <c r="D20" s="101"/>
      <c r="E20" s="106">
        <v>0</v>
      </c>
      <c r="F20" s="103"/>
      <c r="G20" s="99"/>
      <c r="H20" s="104"/>
      <c r="I20" s="124" t="str">
        <f ca="1" t="shared" si="9"/>
        <v/>
      </c>
      <c r="J20" s="125" t="str">
        <f ca="1" t="shared" si="5"/>
        <v/>
      </c>
      <c r="K20" s="125" t="str">
        <f ca="1" t="shared" si="5"/>
        <v/>
      </c>
      <c r="L20" s="125" t="str">
        <f ca="1" t="shared" si="5"/>
        <v/>
      </c>
      <c r="M20" s="125" t="str">
        <f ca="1" t="shared" si="5"/>
        <v/>
      </c>
      <c r="N20" s="125" t="str">
        <f ca="1" t="shared" si="5"/>
        <v/>
      </c>
      <c r="O20" s="125" t="str">
        <f ca="1" t="shared" si="5"/>
        <v/>
      </c>
      <c r="P20" s="125" t="str">
        <f ca="1" t="shared" si="5"/>
        <v/>
      </c>
      <c r="Q20" s="125" t="str">
        <f ca="1" t="shared" si="5"/>
        <v/>
      </c>
      <c r="R20" s="125" t="str">
        <f ca="1" t="shared" si="5"/>
        <v/>
      </c>
      <c r="S20" s="125" t="str">
        <f ca="1" t="shared" si="5"/>
        <v/>
      </c>
      <c r="T20" s="125" t="str">
        <f ca="1" t="shared" si="5"/>
        <v/>
      </c>
      <c r="U20" s="125" t="str">
        <f ca="1" t="shared" si="5"/>
        <v/>
      </c>
      <c r="V20" s="125" t="str">
        <f ca="1" t="shared" si="5"/>
        <v/>
      </c>
      <c r="W20" s="125" t="str">
        <f ca="1" t="shared" si="5"/>
        <v/>
      </c>
      <c r="X20" s="125" t="str">
        <f ca="1" t="shared" si="5"/>
        <v/>
      </c>
      <c r="Y20" s="125" t="str">
        <f ca="1" t="shared" si="6"/>
        <v/>
      </c>
      <c r="Z20" s="125" t="str">
        <f ca="1" t="shared" si="6"/>
        <v/>
      </c>
      <c r="AA20" s="125" t="str">
        <f ca="1" t="shared" si="6"/>
        <v/>
      </c>
      <c r="AB20" s="125" t="str">
        <f ca="1" t="shared" si="6"/>
        <v/>
      </c>
      <c r="AC20" s="125" t="str">
        <f ca="1" t="shared" si="6"/>
        <v/>
      </c>
      <c r="AD20" s="125" t="str">
        <f ca="1" t="shared" si="6"/>
        <v/>
      </c>
      <c r="AE20" s="125" t="str">
        <f ca="1" t="shared" si="6"/>
        <v/>
      </c>
      <c r="AF20" s="125" t="str">
        <f ca="1" t="shared" si="6"/>
        <v/>
      </c>
      <c r="AG20" s="125" t="str">
        <f ca="1" t="shared" si="6"/>
        <v/>
      </c>
      <c r="AH20" s="125" t="str">
        <f ca="1" t="shared" si="6"/>
        <v/>
      </c>
      <c r="AI20" s="125" t="str">
        <f ca="1" t="shared" si="6"/>
        <v/>
      </c>
      <c r="AJ20" s="125" t="str">
        <f ca="1" t="shared" si="6"/>
        <v/>
      </c>
      <c r="AK20" s="125" t="str">
        <f ca="1" t="shared" si="6"/>
        <v/>
      </c>
      <c r="AL20" s="125" t="str">
        <f ca="1" t="shared" si="6"/>
        <v/>
      </c>
      <c r="AM20" s="125" t="str">
        <f ca="1" t="shared" si="6"/>
        <v/>
      </c>
      <c r="AN20" s="125" t="str">
        <f ca="1" t="shared" si="6"/>
        <v/>
      </c>
      <c r="AO20" s="125" t="str">
        <f ca="1" t="shared" si="7"/>
        <v/>
      </c>
      <c r="AP20" s="125" t="str">
        <f ca="1" t="shared" si="7"/>
        <v/>
      </c>
      <c r="AQ20" s="125" t="str">
        <f ca="1" t="shared" si="7"/>
        <v/>
      </c>
      <c r="AR20" s="125" t="str">
        <f ca="1" t="shared" si="7"/>
        <v/>
      </c>
      <c r="AS20" s="125" t="str">
        <f ca="1" t="shared" si="7"/>
        <v/>
      </c>
      <c r="AT20" s="125" t="str">
        <f ca="1" t="shared" si="7"/>
        <v/>
      </c>
      <c r="AU20" s="125" t="str">
        <f ca="1" t="shared" si="7"/>
        <v/>
      </c>
      <c r="AV20" s="125" t="str">
        <f ca="1" t="shared" si="7"/>
        <v/>
      </c>
      <c r="AW20" s="125" t="str">
        <f ca="1" t="shared" si="7"/>
        <v/>
      </c>
      <c r="AX20" s="125" t="str">
        <f ca="1" t="shared" si="7"/>
        <v/>
      </c>
      <c r="AY20" s="125" t="str">
        <f ca="1" t="shared" si="7"/>
        <v/>
      </c>
      <c r="AZ20" s="125" t="str">
        <f ca="1" t="shared" si="7"/>
        <v/>
      </c>
      <c r="BA20" s="125" t="str">
        <f ca="1" t="shared" si="7"/>
        <v/>
      </c>
      <c r="BB20" s="125" t="str">
        <f ca="1" t="shared" si="7"/>
        <v/>
      </c>
      <c r="BC20" s="125" t="str">
        <f ca="1" t="shared" si="7"/>
        <v/>
      </c>
      <c r="BD20" s="125" t="str">
        <f ca="1" t="shared" si="7"/>
        <v/>
      </c>
      <c r="BE20" s="125" t="str">
        <f ca="1" t="shared" si="8"/>
        <v/>
      </c>
      <c r="BF20" s="125" t="str">
        <f ca="1" t="shared" si="8"/>
        <v/>
      </c>
      <c r="BG20" s="125" t="str">
        <f ca="1" t="shared" si="8"/>
        <v/>
      </c>
      <c r="BH20" s="125" t="str">
        <f ca="1" t="shared" si="8"/>
        <v/>
      </c>
      <c r="BI20" s="125" t="str">
        <f ca="1" t="shared" si="8"/>
        <v/>
      </c>
      <c r="BJ20" s="125" t="str">
        <f ca="1" t="shared" si="8"/>
        <v/>
      </c>
      <c r="BK20" s="125" t="str">
        <f ca="1" t="shared" si="8"/>
        <v/>
      </c>
      <c r="BL20" s="125" t="str">
        <f ca="1" t="shared" si="8"/>
        <v/>
      </c>
      <c r="BM20" s="81"/>
    </row>
    <row r="21" s="1" customFormat="1" ht="40.15" customHeight="1" spans="2:65">
      <c r="B21" s="105" t="s">
        <v>28</v>
      </c>
      <c r="C21" s="101" t="s">
        <v>26</v>
      </c>
      <c r="D21" s="101"/>
      <c r="E21" s="106">
        <v>0</v>
      </c>
      <c r="F21" s="103"/>
      <c r="G21" s="99"/>
      <c r="H21" s="104"/>
      <c r="I21" s="124" t="str">
        <f ca="1" t="shared" si="9"/>
        <v/>
      </c>
      <c r="J21" s="125" t="str">
        <f ca="1" t="shared" si="5"/>
        <v/>
      </c>
      <c r="K21" s="125" t="str">
        <f ca="1" t="shared" si="5"/>
        <v/>
      </c>
      <c r="L21" s="125" t="str">
        <f ca="1" t="shared" si="5"/>
        <v/>
      </c>
      <c r="M21" s="125" t="str">
        <f ca="1" t="shared" si="5"/>
        <v/>
      </c>
      <c r="N21" s="125" t="str">
        <f ca="1" t="shared" si="5"/>
        <v/>
      </c>
      <c r="O21" s="125" t="str">
        <f ca="1" t="shared" si="5"/>
        <v/>
      </c>
      <c r="P21" s="125" t="str">
        <f ca="1" t="shared" si="5"/>
        <v/>
      </c>
      <c r="Q21" s="125" t="str">
        <f ca="1" t="shared" si="5"/>
        <v/>
      </c>
      <c r="R21" s="125" t="str">
        <f ca="1" t="shared" si="5"/>
        <v/>
      </c>
      <c r="S21" s="125" t="str">
        <f ca="1" t="shared" si="5"/>
        <v/>
      </c>
      <c r="T21" s="125" t="str">
        <f ca="1" t="shared" si="5"/>
        <v/>
      </c>
      <c r="U21" s="125" t="str">
        <f ca="1" t="shared" si="5"/>
        <v/>
      </c>
      <c r="V21" s="125" t="str">
        <f ca="1" t="shared" si="5"/>
        <v/>
      </c>
      <c r="W21" s="125" t="str">
        <f ca="1" t="shared" si="5"/>
        <v/>
      </c>
      <c r="X21" s="125" t="str">
        <f ca="1" t="shared" si="5"/>
        <v/>
      </c>
      <c r="Y21" s="125" t="str">
        <f ca="1" t="shared" si="6"/>
        <v/>
      </c>
      <c r="Z21" s="125" t="str">
        <f ca="1" t="shared" si="6"/>
        <v/>
      </c>
      <c r="AA21" s="125" t="str">
        <f ca="1" t="shared" si="6"/>
        <v/>
      </c>
      <c r="AB21" s="125" t="str">
        <f ca="1" t="shared" si="6"/>
        <v/>
      </c>
      <c r="AC21" s="125" t="str">
        <f ca="1" t="shared" si="6"/>
        <v/>
      </c>
      <c r="AD21" s="125" t="str">
        <f ca="1" t="shared" si="6"/>
        <v/>
      </c>
      <c r="AE21" s="125" t="str">
        <f ca="1" t="shared" si="6"/>
        <v/>
      </c>
      <c r="AF21" s="125" t="str">
        <f ca="1" t="shared" si="6"/>
        <v/>
      </c>
      <c r="AG21" s="125" t="str">
        <f ca="1" t="shared" si="6"/>
        <v/>
      </c>
      <c r="AH21" s="125" t="str">
        <f ca="1" t="shared" si="6"/>
        <v/>
      </c>
      <c r="AI21" s="125" t="str">
        <f ca="1" t="shared" si="6"/>
        <v/>
      </c>
      <c r="AJ21" s="125" t="str">
        <f ca="1" t="shared" si="6"/>
        <v/>
      </c>
      <c r="AK21" s="125" t="str">
        <f ca="1" t="shared" si="6"/>
        <v/>
      </c>
      <c r="AL21" s="125" t="str">
        <f ca="1" t="shared" si="6"/>
        <v/>
      </c>
      <c r="AM21" s="125" t="str">
        <f ca="1" t="shared" si="6"/>
        <v/>
      </c>
      <c r="AN21" s="125" t="str">
        <f ca="1" t="shared" si="6"/>
        <v/>
      </c>
      <c r="AO21" s="125" t="str">
        <f ca="1" t="shared" si="7"/>
        <v/>
      </c>
      <c r="AP21" s="125" t="str">
        <f ca="1" t="shared" si="7"/>
        <v/>
      </c>
      <c r="AQ21" s="125" t="str">
        <f ca="1" t="shared" si="7"/>
        <v/>
      </c>
      <c r="AR21" s="125" t="str">
        <f ca="1" t="shared" si="7"/>
        <v/>
      </c>
      <c r="AS21" s="125" t="str">
        <f ca="1" t="shared" si="7"/>
        <v/>
      </c>
      <c r="AT21" s="125" t="str">
        <f ca="1" t="shared" si="7"/>
        <v/>
      </c>
      <c r="AU21" s="125" t="str">
        <f ca="1" t="shared" si="7"/>
        <v/>
      </c>
      <c r="AV21" s="125" t="str">
        <f ca="1" t="shared" si="7"/>
        <v/>
      </c>
      <c r="AW21" s="125" t="str">
        <f ca="1" t="shared" si="7"/>
        <v/>
      </c>
      <c r="AX21" s="125" t="str">
        <f ca="1" t="shared" si="7"/>
        <v/>
      </c>
      <c r="AY21" s="125" t="str">
        <f ca="1" t="shared" si="7"/>
        <v/>
      </c>
      <c r="AZ21" s="125" t="str">
        <f ca="1" t="shared" si="7"/>
        <v/>
      </c>
      <c r="BA21" s="125" t="str">
        <f ca="1" t="shared" si="7"/>
        <v/>
      </c>
      <c r="BB21" s="125" t="str">
        <f ca="1" t="shared" si="7"/>
        <v/>
      </c>
      <c r="BC21" s="125" t="str">
        <f ca="1" t="shared" si="7"/>
        <v/>
      </c>
      <c r="BD21" s="125" t="str">
        <f ca="1" t="shared" si="7"/>
        <v/>
      </c>
      <c r="BE21" s="125" t="str">
        <f ca="1" t="shared" si="8"/>
        <v/>
      </c>
      <c r="BF21" s="125" t="str">
        <f ca="1" t="shared" si="8"/>
        <v/>
      </c>
      <c r="BG21" s="125" t="str">
        <f ca="1" t="shared" si="8"/>
        <v/>
      </c>
      <c r="BH21" s="125" t="str">
        <f ca="1" t="shared" si="8"/>
        <v/>
      </c>
      <c r="BI21" s="125" t="str">
        <f ca="1" t="shared" si="8"/>
        <v/>
      </c>
      <c r="BJ21" s="125" t="str">
        <f ca="1" t="shared" si="8"/>
        <v/>
      </c>
      <c r="BK21" s="125" t="str">
        <f ca="1" t="shared" si="8"/>
        <v/>
      </c>
      <c r="BL21" s="125" t="str">
        <f ca="1" t="shared" si="8"/>
        <v/>
      </c>
      <c r="BM21" s="81"/>
    </row>
    <row r="22" s="1" customFormat="1" ht="40.15" customHeight="1" spans="2:65">
      <c r="B22" s="105" t="s">
        <v>29</v>
      </c>
      <c r="C22" s="101"/>
      <c r="D22" s="101"/>
      <c r="E22" s="106">
        <v>0</v>
      </c>
      <c r="F22" s="103"/>
      <c r="G22" s="99"/>
      <c r="H22" s="104"/>
      <c r="I22" s="124" t="str">
        <f ca="1" t="shared" si="9"/>
        <v/>
      </c>
      <c r="J22" s="125" t="str">
        <f ca="1" t="shared" si="5"/>
        <v/>
      </c>
      <c r="K22" s="125" t="str">
        <f ca="1" t="shared" si="5"/>
        <v/>
      </c>
      <c r="L22" s="125" t="str">
        <f ca="1" t="shared" si="5"/>
        <v/>
      </c>
      <c r="M22" s="125" t="str">
        <f ca="1" t="shared" si="5"/>
        <v/>
      </c>
      <c r="N22" s="125" t="str">
        <f ca="1" t="shared" si="5"/>
        <v/>
      </c>
      <c r="O22" s="125" t="str">
        <f ca="1" t="shared" si="5"/>
        <v/>
      </c>
      <c r="P22" s="125" t="str">
        <f ca="1" t="shared" si="5"/>
        <v/>
      </c>
      <c r="Q22" s="125" t="str">
        <f ca="1" t="shared" si="5"/>
        <v/>
      </c>
      <c r="R22" s="125" t="str">
        <f ca="1" t="shared" si="5"/>
        <v/>
      </c>
      <c r="S22" s="125" t="str">
        <f ca="1" t="shared" si="5"/>
        <v/>
      </c>
      <c r="T22" s="125" t="str">
        <f ca="1" t="shared" si="5"/>
        <v/>
      </c>
      <c r="U22" s="125" t="str">
        <f ca="1" t="shared" si="5"/>
        <v/>
      </c>
      <c r="V22" s="125" t="str">
        <f ca="1" t="shared" si="5"/>
        <v/>
      </c>
      <c r="W22" s="125" t="str">
        <f ca="1" t="shared" si="5"/>
        <v/>
      </c>
      <c r="X22" s="125" t="str">
        <f ca="1" t="shared" si="5"/>
        <v/>
      </c>
      <c r="Y22" s="125" t="str">
        <f ca="1" t="shared" si="6"/>
        <v/>
      </c>
      <c r="Z22" s="125" t="str">
        <f ca="1" t="shared" si="6"/>
        <v/>
      </c>
      <c r="AA22" s="125" t="str">
        <f ca="1" t="shared" si="6"/>
        <v/>
      </c>
      <c r="AB22" s="125" t="str">
        <f ca="1" t="shared" si="6"/>
        <v/>
      </c>
      <c r="AC22" s="125" t="str">
        <f ca="1" t="shared" si="6"/>
        <v/>
      </c>
      <c r="AD22" s="125" t="str">
        <f ca="1" t="shared" si="6"/>
        <v/>
      </c>
      <c r="AE22" s="125" t="str">
        <f ca="1" t="shared" si="6"/>
        <v/>
      </c>
      <c r="AF22" s="125" t="str">
        <f ca="1" t="shared" si="6"/>
        <v/>
      </c>
      <c r="AG22" s="125" t="str">
        <f ca="1" t="shared" si="6"/>
        <v/>
      </c>
      <c r="AH22" s="125" t="str">
        <f ca="1" t="shared" si="6"/>
        <v/>
      </c>
      <c r="AI22" s="125" t="str">
        <f ca="1" t="shared" si="6"/>
        <v/>
      </c>
      <c r="AJ22" s="125" t="str">
        <f ca="1" t="shared" si="6"/>
        <v/>
      </c>
      <c r="AK22" s="125" t="str">
        <f ca="1" t="shared" si="6"/>
        <v/>
      </c>
      <c r="AL22" s="125" t="str">
        <f ca="1" t="shared" si="6"/>
        <v/>
      </c>
      <c r="AM22" s="125" t="str">
        <f ca="1" t="shared" si="6"/>
        <v/>
      </c>
      <c r="AN22" s="125" t="str">
        <f ca="1" t="shared" si="6"/>
        <v/>
      </c>
      <c r="AO22" s="125" t="str">
        <f ca="1" t="shared" si="7"/>
        <v/>
      </c>
      <c r="AP22" s="125" t="str">
        <f ca="1" t="shared" si="7"/>
        <v/>
      </c>
      <c r="AQ22" s="125" t="str">
        <f ca="1" t="shared" si="7"/>
        <v/>
      </c>
      <c r="AR22" s="125" t="str">
        <f ca="1" t="shared" si="7"/>
        <v/>
      </c>
      <c r="AS22" s="125" t="str">
        <f ca="1" t="shared" si="7"/>
        <v/>
      </c>
      <c r="AT22" s="125" t="str">
        <f ca="1" t="shared" si="7"/>
        <v/>
      </c>
      <c r="AU22" s="125" t="str">
        <f ca="1" t="shared" si="7"/>
        <v/>
      </c>
      <c r="AV22" s="125" t="str">
        <f ca="1" t="shared" si="7"/>
        <v/>
      </c>
      <c r="AW22" s="125" t="str">
        <f ca="1" t="shared" si="7"/>
        <v/>
      </c>
      <c r="AX22" s="125" t="str">
        <f ca="1" t="shared" si="7"/>
        <v/>
      </c>
      <c r="AY22" s="125" t="str">
        <f ca="1" t="shared" si="7"/>
        <v/>
      </c>
      <c r="AZ22" s="125" t="str">
        <f ca="1" t="shared" si="7"/>
        <v/>
      </c>
      <c r="BA22" s="125" t="str">
        <f ca="1" t="shared" si="7"/>
        <v/>
      </c>
      <c r="BB22" s="125" t="str">
        <f ca="1" t="shared" si="7"/>
        <v/>
      </c>
      <c r="BC22" s="125" t="str">
        <f ca="1" t="shared" si="7"/>
        <v/>
      </c>
      <c r="BD22" s="125" t="str">
        <f ca="1" t="shared" si="7"/>
        <v/>
      </c>
      <c r="BE22" s="125" t="str">
        <f ca="1" t="shared" si="8"/>
        <v/>
      </c>
      <c r="BF22" s="125" t="str">
        <f ca="1" t="shared" si="8"/>
        <v/>
      </c>
      <c r="BG22" s="125" t="str">
        <f ca="1" t="shared" si="8"/>
        <v/>
      </c>
      <c r="BH22" s="125" t="str">
        <f ca="1" t="shared" si="8"/>
        <v/>
      </c>
      <c r="BI22" s="125" t="str">
        <f ca="1" t="shared" si="8"/>
        <v/>
      </c>
      <c r="BJ22" s="125" t="str">
        <f ca="1" t="shared" si="8"/>
        <v/>
      </c>
      <c r="BK22" s="125" t="str">
        <f ca="1" t="shared" si="8"/>
        <v/>
      </c>
      <c r="BL22" s="125" t="str">
        <f ca="1" t="shared" si="8"/>
        <v/>
      </c>
      <c r="BM22" s="81"/>
    </row>
    <row r="23" s="1" customFormat="1" ht="40.15" customHeight="1" spans="2:65">
      <c r="B23" s="100" t="s">
        <v>34</v>
      </c>
      <c r="C23" s="101" t="s">
        <v>22</v>
      </c>
      <c r="D23" s="101"/>
      <c r="E23" s="106">
        <v>0</v>
      </c>
      <c r="F23" s="103">
        <f>F17+G17</f>
        <v>45827</v>
      </c>
      <c r="G23" s="99">
        <v>4</v>
      </c>
      <c r="H23" s="104"/>
      <c r="I23" s="124" t="str">
        <f ca="1" t="shared" si="9"/>
        <v/>
      </c>
      <c r="J23" s="125" t="str">
        <f ca="1" t="shared" ref="J23:J60" si="10">IF(AND($C23="目标",J$7&gt;=$F23,J$7&lt;=$F23+$G23-1),2,IF(AND($C23="里程碑",J$7&gt;=$F23,J$7&lt;=$F23+$G23-1),1,""))</f>
        <v/>
      </c>
      <c r="K23" s="125" t="str">
        <f ca="1" t="shared" ref="K23:K60" si="11">IF(AND($C23="目标",K$7&gt;=$F23,K$7&lt;=$F23+$G23-1),2,IF(AND($C23="里程碑",K$7&gt;=$F23,K$7&lt;=$F23+$G23-1),1,""))</f>
        <v/>
      </c>
      <c r="L23" s="125" t="str">
        <f ca="1" t="shared" ref="L23:L60" si="12">IF(AND($C23="目标",L$7&gt;=$F23,L$7&lt;=$F23+$G23-1),2,IF(AND($C23="里程碑",L$7&gt;=$F23,L$7&lt;=$F23+$G23-1),1,""))</f>
        <v/>
      </c>
      <c r="M23" s="125" t="str">
        <f ca="1" t="shared" ref="M23:M60" si="13">IF(AND($C23="目标",M$7&gt;=$F23,M$7&lt;=$F23+$G23-1),2,IF(AND($C23="里程碑",M$7&gt;=$F23,M$7&lt;=$F23+$G23-1),1,""))</f>
        <v/>
      </c>
      <c r="N23" s="125">
        <f ca="1" t="shared" ref="N23:N60" si="14">IF(AND($C23="目标",N$7&gt;=$F23,N$7&lt;=$F23+$G23-1),2,IF(AND($C23="里程碑",N$7&gt;=$F23,N$7&lt;=$F23+$G23-1),1,""))</f>
        <v>2</v>
      </c>
      <c r="O23" s="125">
        <f ca="1" t="shared" ref="O23:O60" si="15">IF(AND($C23="目标",O$7&gt;=$F23,O$7&lt;=$F23+$G23-1),2,IF(AND($C23="里程碑",O$7&gt;=$F23,O$7&lt;=$F23+$G23-1),1,""))</f>
        <v>2</v>
      </c>
      <c r="P23" s="125">
        <f ca="1" t="shared" ref="P23:P60" si="16">IF(AND($C23="目标",P$7&gt;=$F23,P$7&lt;=$F23+$G23-1),2,IF(AND($C23="里程碑",P$7&gt;=$F23,P$7&lt;=$F23+$G23-1),1,""))</f>
        <v>2</v>
      </c>
      <c r="Q23" s="125">
        <f ca="1" t="shared" ref="Q23:Q60" si="17">IF(AND($C23="目标",Q$7&gt;=$F23,Q$7&lt;=$F23+$G23-1),2,IF(AND($C23="里程碑",Q$7&gt;=$F23,Q$7&lt;=$F23+$G23-1),1,""))</f>
        <v>2</v>
      </c>
      <c r="R23" s="125" t="str">
        <f ca="1" t="shared" ref="R23:R60" si="18">IF(AND($C23="目标",R$7&gt;=$F23,R$7&lt;=$F23+$G23-1),2,IF(AND($C23="里程碑",R$7&gt;=$F23,R$7&lt;=$F23+$G23-1),1,""))</f>
        <v/>
      </c>
      <c r="S23" s="125" t="str">
        <f ca="1" t="shared" ref="S23:S60" si="19">IF(AND($C23="目标",S$7&gt;=$F23,S$7&lt;=$F23+$G23-1),2,IF(AND($C23="里程碑",S$7&gt;=$F23,S$7&lt;=$F23+$G23-1),1,""))</f>
        <v/>
      </c>
      <c r="T23" s="125" t="str">
        <f ca="1" t="shared" ref="T23:T60" si="20">IF(AND($C23="目标",T$7&gt;=$F23,T$7&lt;=$F23+$G23-1),2,IF(AND($C23="里程碑",T$7&gt;=$F23,T$7&lt;=$F23+$G23-1),1,""))</f>
        <v/>
      </c>
      <c r="U23" s="125" t="str">
        <f ca="1" t="shared" ref="U23:U60" si="21">IF(AND($C23="目标",U$7&gt;=$F23,U$7&lt;=$F23+$G23-1),2,IF(AND($C23="里程碑",U$7&gt;=$F23,U$7&lt;=$F23+$G23-1),1,""))</f>
        <v/>
      </c>
      <c r="V23" s="125" t="str">
        <f ca="1" t="shared" ref="V23:V60" si="22">IF(AND($C23="目标",V$7&gt;=$F23,V$7&lt;=$F23+$G23-1),2,IF(AND($C23="里程碑",V$7&gt;=$F23,V$7&lt;=$F23+$G23-1),1,""))</f>
        <v/>
      </c>
      <c r="W23" s="125" t="str">
        <f ca="1" t="shared" ref="W23:W60" si="23">IF(AND($C23="目标",W$7&gt;=$F23,W$7&lt;=$F23+$G23-1),2,IF(AND($C23="里程碑",W$7&gt;=$F23,W$7&lt;=$F23+$G23-1),1,""))</f>
        <v/>
      </c>
      <c r="X23" s="125" t="str">
        <f ca="1" t="shared" ref="X23:X60" si="24">IF(AND($C23="目标",X$7&gt;=$F23,X$7&lt;=$F23+$G23-1),2,IF(AND($C23="里程碑",X$7&gt;=$F23,X$7&lt;=$F23+$G23-1),1,""))</f>
        <v/>
      </c>
      <c r="Y23" s="125" t="str">
        <f ca="1" t="shared" ref="Y23:Y60" si="25">IF(AND($C23="目标",Y$7&gt;=$F23,Y$7&lt;=$F23+$G23-1),2,IF(AND($C23="里程碑",Y$7&gt;=$F23,Y$7&lt;=$F23+$G23-1),1,""))</f>
        <v/>
      </c>
      <c r="Z23" s="125" t="str">
        <f ca="1" t="shared" ref="Z23:Z60" si="26">IF(AND($C23="目标",Z$7&gt;=$F23,Z$7&lt;=$F23+$G23-1),2,IF(AND($C23="里程碑",Z$7&gt;=$F23,Z$7&lt;=$F23+$G23-1),1,""))</f>
        <v/>
      </c>
      <c r="AA23" s="125" t="str">
        <f ca="1" t="shared" ref="AA23:AA60" si="27">IF(AND($C23="目标",AA$7&gt;=$F23,AA$7&lt;=$F23+$G23-1),2,IF(AND($C23="里程碑",AA$7&gt;=$F23,AA$7&lt;=$F23+$G23-1),1,""))</f>
        <v/>
      </c>
      <c r="AB23" s="125" t="str">
        <f ca="1" t="shared" ref="AB23:AB60" si="28">IF(AND($C23="目标",AB$7&gt;=$F23,AB$7&lt;=$F23+$G23-1),2,IF(AND($C23="里程碑",AB$7&gt;=$F23,AB$7&lt;=$F23+$G23-1),1,""))</f>
        <v/>
      </c>
      <c r="AC23" s="125" t="str">
        <f ca="1" t="shared" ref="AC23:AC60" si="29">IF(AND($C23="目标",AC$7&gt;=$F23,AC$7&lt;=$F23+$G23-1),2,IF(AND($C23="里程碑",AC$7&gt;=$F23,AC$7&lt;=$F23+$G23-1),1,""))</f>
        <v/>
      </c>
      <c r="AD23" s="125" t="str">
        <f ca="1" t="shared" ref="AD23:AD60" si="30">IF(AND($C23="目标",AD$7&gt;=$F23,AD$7&lt;=$F23+$G23-1),2,IF(AND($C23="里程碑",AD$7&gt;=$F23,AD$7&lt;=$F23+$G23-1),1,""))</f>
        <v/>
      </c>
      <c r="AE23" s="125" t="str">
        <f ca="1" t="shared" ref="AE23:AE60" si="31">IF(AND($C23="目标",AE$7&gt;=$F23,AE$7&lt;=$F23+$G23-1),2,IF(AND($C23="里程碑",AE$7&gt;=$F23,AE$7&lt;=$F23+$G23-1),1,""))</f>
        <v/>
      </c>
      <c r="AF23" s="125" t="str">
        <f ca="1" t="shared" ref="AF23:AF60" si="32">IF(AND($C23="目标",AF$7&gt;=$F23,AF$7&lt;=$F23+$G23-1),2,IF(AND($C23="里程碑",AF$7&gt;=$F23,AF$7&lt;=$F23+$G23-1),1,""))</f>
        <v/>
      </c>
      <c r="AG23" s="125" t="str">
        <f ca="1" t="shared" ref="AG23:AG60" si="33">IF(AND($C23="目标",AG$7&gt;=$F23,AG$7&lt;=$F23+$G23-1),2,IF(AND($C23="里程碑",AG$7&gt;=$F23,AG$7&lt;=$F23+$G23-1),1,""))</f>
        <v/>
      </c>
      <c r="AH23" s="125" t="str">
        <f ca="1" t="shared" ref="AH23:AH60" si="34">IF(AND($C23="目标",AH$7&gt;=$F23,AH$7&lt;=$F23+$G23-1),2,IF(AND($C23="里程碑",AH$7&gt;=$F23,AH$7&lt;=$F23+$G23-1),1,""))</f>
        <v/>
      </c>
      <c r="AI23" s="125" t="str">
        <f ca="1" t="shared" ref="AI23:AI60" si="35">IF(AND($C23="目标",AI$7&gt;=$F23,AI$7&lt;=$F23+$G23-1),2,IF(AND($C23="里程碑",AI$7&gt;=$F23,AI$7&lt;=$F23+$G23-1),1,""))</f>
        <v/>
      </c>
      <c r="AJ23" s="125" t="str">
        <f ca="1" t="shared" ref="AJ23:AJ60" si="36">IF(AND($C23="目标",AJ$7&gt;=$F23,AJ$7&lt;=$F23+$G23-1),2,IF(AND($C23="里程碑",AJ$7&gt;=$F23,AJ$7&lt;=$F23+$G23-1),1,""))</f>
        <v/>
      </c>
      <c r="AK23" s="125" t="str">
        <f ca="1" t="shared" ref="AK23:AK60" si="37">IF(AND($C23="目标",AK$7&gt;=$F23,AK$7&lt;=$F23+$G23-1),2,IF(AND($C23="里程碑",AK$7&gt;=$F23,AK$7&lt;=$F23+$G23-1),1,""))</f>
        <v/>
      </c>
      <c r="AL23" s="125" t="str">
        <f ca="1" t="shared" ref="AL23:AL60" si="38">IF(AND($C23="目标",AL$7&gt;=$F23,AL$7&lt;=$F23+$G23-1),2,IF(AND($C23="里程碑",AL$7&gt;=$F23,AL$7&lt;=$F23+$G23-1),1,""))</f>
        <v/>
      </c>
      <c r="AM23" s="125" t="str">
        <f ca="1" t="shared" ref="AM23:AM60" si="39">IF(AND($C23="目标",AM$7&gt;=$F23,AM$7&lt;=$F23+$G23-1),2,IF(AND($C23="里程碑",AM$7&gt;=$F23,AM$7&lt;=$F23+$G23-1),1,""))</f>
        <v/>
      </c>
      <c r="AN23" s="125" t="str">
        <f ca="1" t="shared" ref="AN23:AN60" si="40">IF(AND($C23="目标",AN$7&gt;=$F23,AN$7&lt;=$F23+$G23-1),2,IF(AND($C23="里程碑",AN$7&gt;=$F23,AN$7&lt;=$F23+$G23-1),1,""))</f>
        <v/>
      </c>
      <c r="AO23" s="125" t="str">
        <f ca="1" t="shared" ref="AO23:AO60" si="41">IF(AND($C23="目标",AO$7&gt;=$F23,AO$7&lt;=$F23+$G23-1),2,IF(AND($C23="里程碑",AO$7&gt;=$F23,AO$7&lt;=$F23+$G23-1),1,""))</f>
        <v/>
      </c>
      <c r="AP23" s="125" t="str">
        <f ca="1" t="shared" ref="AP23:AP60" si="42">IF(AND($C23="目标",AP$7&gt;=$F23,AP$7&lt;=$F23+$G23-1),2,IF(AND($C23="里程碑",AP$7&gt;=$F23,AP$7&lt;=$F23+$G23-1),1,""))</f>
        <v/>
      </c>
      <c r="AQ23" s="125" t="str">
        <f ca="1" t="shared" ref="AQ23:AQ60" si="43">IF(AND($C23="目标",AQ$7&gt;=$F23,AQ$7&lt;=$F23+$G23-1),2,IF(AND($C23="里程碑",AQ$7&gt;=$F23,AQ$7&lt;=$F23+$G23-1),1,""))</f>
        <v/>
      </c>
      <c r="AR23" s="125" t="str">
        <f ca="1" t="shared" ref="AR23:AR60" si="44">IF(AND($C23="目标",AR$7&gt;=$F23,AR$7&lt;=$F23+$G23-1),2,IF(AND($C23="里程碑",AR$7&gt;=$F23,AR$7&lt;=$F23+$G23-1),1,""))</f>
        <v/>
      </c>
      <c r="AS23" s="125" t="str">
        <f ca="1" t="shared" ref="AS23:AS60" si="45">IF(AND($C23="目标",AS$7&gt;=$F23,AS$7&lt;=$F23+$G23-1),2,IF(AND($C23="里程碑",AS$7&gt;=$F23,AS$7&lt;=$F23+$G23-1),1,""))</f>
        <v/>
      </c>
      <c r="AT23" s="125" t="str">
        <f ca="1" t="shared" ref="AT23:AT60" si="46">IF(AND($C23="目标",AT$7&gt;=$F23,AT$7&lt;=$F23+$G23-1),2,IF(AND($C23="里程碑",AT$7&gt;=$F23,AT$7&lt;=$F23+$G23-1),1,""))</f>
        <v/>
      </c>
      <c r="AU23" s="125" t="str">
        <f ca="1" t="shared" ref="AU23:AU60" si="47">IF(AND($C23="目标",AU$7&gt;=$F23,AU$7&lt;=$F23+$G23-1),2,IF(AND($C23="里程碑",AU$7&gt;=$F23,AU$7&lt;=$F23+$G23-1),1,""))</f>
        <v/>
      </c>
      <c r="AV23" s="125" t="str">
        <f ca="1" t="shared" ref="AV23:AV60" si="48">IF(AND($C23="目标",AV$7&gt;=$F23,AV$7&lt;=$F23+$G23-1),2,IF(AND($C23="里程碑",AV$7&gt;=$F23,AV$7&lt;=$F23+$G23-1),1,""))</f>
        <v/>
      </c>
      <c r="AW23" s="125" t="str">
        <f ca="1" t="shared" ref="AW23:AW60" si="49">IF(AND($C23="目标",AW$7&gt;=$F23,AW$7&lt;=$F23+$G23-1),2,IF(AND($C23="里程碑",AW$7&gt;=$F23,AW$7&lt;=$F23+$G23-1),1,""))</f>
        <v/>
      </c>
      <c r="AX23" s="125" t="str">
        <f ca="1" t="shared" ref="AX23:AX60" si="50">IF(AND($C23="目标",AX$7&gt;=$F23,AX$7&lt;=$F23+$G23-1),2,IF(AND($C23="里程碑",AX$7&gt;=$F23,AX$7&lt;=$F23+$G23-1),1,""))</f>
        <v/>
      </c>
      <c r="AY23" s="125" t="str">
        <f ca="1" t="shared" ref="AY23:AY60" si="51">IF(AND($C23="目标",AY$7&gt;=$F23,AY$7&lt;=$F23+$G23-1),2,IF(AND($C23="里程碑",AY$7&gt;=$F23,AY$7&lt;=$F23+$G23-1),1,""))</f>
        <v/>
      </c>
      <c r="AZ23" s="125" t="str">
        <f ca="1" t="shared" ref="AZ23:AZ60" si="52">IF(AND($C23="目标",AZ$7&gt;=$F23,AZ$7&lt;=$F23+$G23-1),2,IF(AND($C23="里程碑",AZ$7&gt;=$F23,AZ$7&lt;=$F23+$G23-1),1,""))</f>
        <v/>
      </c>
      <c r="BA23" s="125" t="str">
        <f ca="1" t="shared" ref="BA23:BA60" si="53">IF(AND($C23="目标",BA$7&gt;=$F23,BA$7&lt;=$F23+$G23-1),2,IF(AND($C23="里程碑",BA$7&gt;=$F23,BA$7&lt;=$F23+$G23-1),1,""))</f>
        <v/>
      </c>
      <c r="BB23" s="125" t="str">
        <f ca="1" t="shared" ref="BB23:BB60" si="54">IF(AND($C23="目标",BB$7&gt;=$F23,BB$7&lt;=$F23+$G23-1),2,IF(AND($C23="里程碑",BB$7&gt;=$F23,BB$7&lt;=$F23+$G23-1),1,""))</f>
        <v/>
      </c>
      <c r="BC23" s="125" t="str">
        <f ca="1" t="shared" ref="BC23:BC60" si="55">IF(AND($C23="目标",BC$7&gt;=$F23,BC$7&lt;=$F23+$G23-1),2,IF(AND($C23="里程碑",BC$7&gt;=$F23,BC$7&lt;=$F23+$G23-1),1,""))</f>
        <v/>
      </c>
      <c r="BD23" s="125" t="str">
        <f ca="1" t="shared" ref="BD23:BD60" si="56">IF(AND($C23="目标",BD$7&gt;=$F23,BD$7&lt;=$F23+$G23-1),2,IF(AND($C23="里程碑",BD$7&gt;=$F23,BD$7&lt;=$F23+$G23-1),1,""))</f>
        <v/>
      </c>
      <c r="BE23" s="125" t="str">
        <f ca="1" t="shared" ref="BE23:BE60" si="57">IF(AND($C23="目标",BE$7&gt;=$F23,BE$7&lt;=$F23+$G23-1),2,IF(AND($C23="里程碑",BE$7&gt;=$F23,BE$7&lt;=$F23+$G23-1),1,""))</f>
        <v/>
      </c>
      <c r="BF23" s="125" t="str">
        <f ca="1" t="shared" ref="BF23:BF60" si="58">IF(AND($C23="目标",BF$7&gt;=$F23,BF$7&lt;=$F23+$G23-1),2,IF(AND($C23="里程碑",BF$7&gt;=$F23,BF$7&lt;=$F23+$G23-1),1,""))</f>
        <v/>
      </c>
      <c r="BG23" s="125" t="str">
        <f ca="1" t="shared" ref="BG23:BG60" si="59">IF(AND($C23="目标",BG$7&gt;=$F23,BG$7&lt;=$F23+$G23-1),2,IF(AND($C23="里程碑",BG$7&gt;=$F23,BG$7&lt;=$F23+$G23-1),1,""))</f>
        <v/>
      </c>
      <c r="BH23" s="125" t="str">
        <f ca="1" t="shared" ref="BH23:BH60" si="60">IF(AND($C23="目标",BH$7&gt;=$F23,BH$7&lt;=$F23+$G23-1),2,IF(AND($C23="里程碑",BH$7&gt;=$F23,BH$7&lt;=$F23+$G23-1),1,""))</f>
        <v/>
      </c>
      <c r="BI23" s="125" t="str">
        <f ca="1" t="shared" ref="BI23:BI60" si="61">IF(AND($C23="目标",BI$7&gt;=$F23,BI$7&lt;=$F23+$G23-1),2,IF(AND($C23="里程碑",BI$7&gt;=$F23,BI$7&lt;=$F23+$G23-1),1,""))</f>
        <v/>
      </c>
      <c r="BJ23" s="125" t="str">
        <f ca="1" t="shared" ref="BJ23:BJ60" si="62">IF(AND($C23="目标",BJ$7&gt;=$F23,BJ$7&lt;=$F23+$G23-1),2,IF(AND($C23="里程碑",BJ$7&gt;=$F23,BJ$7&lt;=$F23+$G23-1),1,""))</f>
        <v/>
      </c>
      <c r="BK23" s="125" t="str">
        <f ca="1" t="shared" ref="BK23:BK60" si="63">IF(AND($C23="目标",BK$7&gt;=$F23,BK$7&lt;=$F23+$G23-1),2,IF(AND($C23="里程碑",BK$7&gt;=$F23,BK$7&lt;=$F23+$G23-1),1,""))</f>
        <v/>
      </c>
      <c r="BL23" s="125" t="str">
        <f ca="1" t="shared" ref="BL23:BL60" si="64">IF(AND($C23="目标",BL$7&gt;=$F23,BL$7&lt;=$F23+$G23-1),2,IF(AND($C23="里程碑",BL$7&gt;=$F23,BL$7&lt;=$F23+$G23-1),1,""))</f>
        <v/>
      </c>
      <c r="BM23" s="81"/>
    </row>
    <row r="24" s="1" customFormat="1" ht="40.15" customHeight="1" spans="2:65">
      <c r="B24" s="105" t="s">
        <v>35</v>
      </c>
      <c r="C24" s="101" t="s">
        <v>6</v>
      </c>
      <c r="D24" s="101"/>
      <c r="E24" s="106">
        <v>0</v>
      </c>
      <c r="F24" s="103"/>
      <c r="G24" s="99"/>
      <c r="H24" s="104"/>
      <c r="I24" s="124" t="str">
        <f ca="1" t="shared" si="9"/>
        <v/>
      </c>
      <c r="J24" s="125" t="str">
        <f ca="1" t="shared" si="10"/>
        <v/>
      </c>
      <c r="K24" s="125" t="str">
        <f ca="1" t="shared" si="11"/>
        <v/>
      </c>
      <c r="L24" s="125" t="str">
        <f ca="1" t="shared" si="12"/>
        <v/>
      </c>
      <c r="M24" s="125" t="str">
        <f ca="1" t="shared" si="13"/>
        <v/>
      </c>
      <c r="N24" s="125" t="str">
        <f ca="1" t="shared" si="14"/>
        <v/>
      </c>
      <c r="O24" s="125" t="str">
        <f ca="1" t="shared" si="15"/>
        <v/>
      </c>
      <c r="P24" s="125" t="str">
        <f ca="1" t="shared" si="16"/>
        <v/>
      </c>
      <c r="Q24" s="125" t="str">
        <f ca="1" t="shared" si="17"/>
        <v/>
      </c>
      <c r="R24" s="125" t="str">
        <f ca="1" t="shared" si="18"/>
        <v/>
      </c>
      <c r="S24" s="125" t="str">
        <f ca="1" t="shared" si="19"/>
        <v/>
      </c>
      <c r="T24" s="125" t="str">
        <f ca="1" t="shared" si="20"/>
        <v/>
      </c>
      <c r="U24" s="125" t="str">
        <f ca="1" t="shared" si="21"/>
        <v/>
      </c>
      <c r="V24" s="125" t="str">
        <f ca="1" t="shared" si="22"/>
        <v/>
      </c>
      <c r="W24" s="125" t="str">
        <f ca="1" t="shared" si="23"/>
        <v/>
      </c>
      <c r="X24" s="125" t="str">
        <f ca="1" t="shared" si="24"/>
        <v/>
      </c>
      <c r="Y24" s="125" t="str">
        <f ca="1" t="shared" si="25"/>
        <v/>
      </c>
      <c r="Z24" s="125" t="str">
        <f ca="1" t="shared" si="26"/>
        <v/>
      </c>
      <c r="AA24" s="125" t="str">
        <f ca="1" t="shared" si="27"/>
        <v/>
      </c>
      <c r="AB24" s="125" t="str">
        <f ca="1" t="shared" si="28"/>
        <v/>
      </c>
      <c r="AC24" s="125" t="str">
        <f ca="1" t="shared" si="29"/>
        <v/>
      </c>
      <c r="AD24" s="125" t="str">
        <f ca="1" t="shared" si="30"/>
        <v/>
      </c>
      <c r="AE24" s="125" t="str">
        <f ca="1" t="shared" si="31"/>
        <v/>
      </c>
      <c r="AF24" s="125" t="str">
        <f ca="1" t="shared" si="32"/>
        <v/>
      </c>
      <c r="AG24" s="125" t="str">
        <f ca="1" t="shared" si="33"/>
        <v/>
      </c>
      <c r="AH24" s="125" t="str">
        <f ca="1" t="shared" si="34"/>
        <v/>
      </c>
      <c r="AI24" s="125" t="str">
        <f ca="1" t="shared" si="35"/>
        <v/>
      </c>
      <c r="AJ24" s="125" t="str">
        <f ca="1" t="shared" si="36"/>
        <v/>
      </c>
      <c r="AK24" s="125" t="str">
        <f ca="1" t="shared" si="37"/>
        <v/>
      </c>
      <c r="AL24" s="125" t="str">
        <f ca="1" t="shared" si="38"/>
        <v/>
      </c>
      <c r="AM24" s="125" t="str">
        <f ca="1" t="shared" si="39"/>
        <v/>
      </c>
      <c r="AN24" s="125" t="str">
        <f ca="1" t="shared" si="40"/>
        <v/>
      </c>
      <c r="AO24" s="125" t="str">
        <f ca="1" t="shared" si="41"/>
        <v/>
      </c>
      <c r="AP24" s="125" t="str">
        <f ca="1" t="shared" si="42"/>
        <v/>
      </c>
      <c r="AQ24" s="125" t="str">
        <f ca="1" t="shared" si="43"/>
        <v/>
      </c>
      <c r="AR24" s="125" t="str">
        <f ca="1" t="shared" si="44"/>
        <v/>
      </c>
      <c r="AS24" s="125" t="str">
        <f ca="1" t="shared" si="45"/>
        <v/>
      </c>
      <c r="AT24" s="125" t="str">
        <f ca="1" t="shared" si="46"/>
        <v/>
      </c>
      <c r="AU24" s="125" t="str">
        <f ca="1" t="shared" si="47"/>
        <v/>
      </c>
      <c r="AV24" s="125" t="str">
        <f ca="1" t="shared" si="48"/>
        <v/>
      </c>
      <c r="AW24" s="125" t="str">
        <f ca="1" t="shared" si="49"/>
        <v/>
      </c>
      <c r="AX24" s="125" t="str">
        <f ca="1" t="shared" si="50"/>
        <v/>
      </c>
      <c r="AY24" s="125" t="str">
        <f ca="1" t="shared" si="51"/>
        <v/>
      </c>
      <c r="AZ24" s="125" t="str">
        <f ca="1" t="shared" si="52"/>
        <v/>
      </c>
      <c r="BA24" s="125" t="str">
        <f ca="1" t="shared" si="53"/>
        <v/>
      </c>
      <c r="BB24" s="125" t="str">
        <f ca="1" t="shared" si="54"/>
        <v/>
      </c>
      <c r="BC24" s="125" t="str">
        <f ca="1" t="shared" si="55"/>
        <v/>
      </c>
      <c r="BD24" s="125" t="str">
        <f ca="1" t="shared" si="56"/>
        <v/>
      </c>
      <c r="BE24" s="125" t="str">
        <f ca="1" t="shared" si="57"/>
        <v/>
      </c>
      <c r="BF24" s="125" t="str">
        <f ca="1" t="shared" si="58"/>
        <v/>
      </c>
      <c r="BG24" s="125" t="str">
        <f ca="1" t="shared" si="59"/>
        <v/>
      </c>
      <c r="BH24" s="125" t="str">
        <f ca="1" t="shared" si="60"/>
        <v/>
      </c>
      <c r="BI24" s="125" t="str">
        <f ca="1" t="shared" si="61"/>
        <v/>
      </c>
      <c r="BJ24" s="125" t="str">
        <f ca="1" t="shared" si="62"/>
        <v/>
      </c>
      <c r="BK24" s="125" t="str">
        <f ca="1" t="shared" si="63"/>
        <v/>
      </c>
      <c r="BL24" s="125" t="str">
        <f ca="1" t="shared" si="64"/>
        <v/>
      </c>
      <c r="BM24" s="81"/>
    </row>
    <row r="25" s="1" customFormat="1" ht="40.15" customHeight="1" spans="2:65">
      <c r="B25" s="105" t="s">
        <v>36</v>
      </c>
      <c r="C25" s="101" t="s">
        <v>8</v>
      </c>
      <c r="D25" s="101"/>
      <c r="E25" s="106">
        <v>0</v>
      </c>
      <c r="F25" s="103"/>
      <c r="G25" s="99"/>
      <c r="H25" s="104"/>
      <c r="I25" s="124" t="str">
        <f ca="1" t="shared" si="9"/>
        <v/>
      </c>
      <c r="J25" s="125" t="str">
        <f ca="1" t="shared" si="10"/>
        <v/>
      </c>
      <c r="K25" s="125" t="str">
        <f ca="1" t="shared" si="11"/>
        <v/>
      </c>
      <c r="L25" s="125" t="str">
        <f ca="1" t="shared" si="12"/>
        <v/>
      </c>
      <c r="M25" s="125" t="str">
        <f ca="1" t="shared" si="13"/>
        <v/>
      </c>
      <c r="N25" s="125" t="str">
        <f ca="1" t="shared" si="14"/>
        <v/>
      </c>
      <c r="O25" s="125" t="str">
        <f ca="1" t="shared" si="15"/>
        <v/>
      </c>
      <c r="P25" s="125" t="str">
        <f ca="1" t="shared" si="16"/>
        <v/>
      </c>
      <c r="Q25" s="125" t="str">
        <f ca="1" t="shared" si="17"/>
        <v/>
      </c>
      <c r="R25" s="125" t="str">
        <f ca="1" t="shared" si="18"/>
        <v/>
      </c>
      <c r="S25" s="125" t="str">
        <f ca="1" t="shared" si="19"/>
        <v/>
      </c>
      <c r="T25" s="125" t="str">
        <f ca="1" t="shared" si="20"/>
        <v/>
      </c>
      <c r="U25" s="125" t="str">
        <f ca="1" t="shared" si="21"/>
        <v/>
      </c>
      <c r="V25" s="125" t="str">
        <f ca="1" t="shared" si="22"/>
        <v/>
      </c>
      <c r="W25" s="125" t="str">
        <f ca="1" t="shared" si="23"/>
        <v/>
      </c>
      <c r="X25" s="125" t="str">
        <f ca="1" t="shared" si="24"/>
        <v/>
      </c>
      <c r="Y25" s="125" t="str">
        <f ca="1" t="shared" si="25"/>
        <v/>
      </c>
      <c r="Z25" s="125" t="str">
        <f ca="1" t="shared" si="26"/>
        <v/>
      </c>
      <c r="AA25" s="125" t="str">
        <f ca="1" t="shared" si="27"/>
        <v/>
      </c>
      <c r="AB25" s="125" t="str">
        <f ca="1" t="shared" si="28"/>
        <v/>
      </c>
      <c r="AC25" s="125" t="str">
        <f ca="1" t="shared" si="29"/>
        <v/>
      </c>
      <c r="AD25" s="125" t="str">
        <f ca="1" t="shared" si="30"/>
        <v/>
      </c>
      <c r="AE25" s="125" t="str">
        <f ca="1" t="shared" si="31"/>
        <v/>
      </c>
      <c r="AF25" s="125" t="str">
        <f ca="1" t="shared" si="32"/>
        <v/>
      </c>
      <c r="AG25" s="125" t="str">
        <f ca="1" t="shared" si="33"/>
        <v/>
      </c>
      <c r="AH25" s="125" t="str">
        <f ca="1" t="shared" si="34"/>
        <v/>
      </c>
      <c r="AI25" s="125" t="str">
        <f ca="1" t="shared" si="35"/>
        <v/>
      </c>
      <c r="AJ25" s="125" t="str">
        <f ca="1" t="shared" si="36"/>
        <v/>
      </c>
      <c r="AK25" s="125" t="str">
        <f ca="1" t="shared" si="37"/>
        <v/>
      </c>
      <c r="AL25" s="125" t="str">
        <f ca="1" t="shared" si="38"/>
        <v/>
      </c>
      <c r="AM25" s="125" t="str">
        <f ca="1" t="shared" si="39"/>
        <v/>
      </c>
      <c r="AN25" s="125" t="str">
        <f ca="1" t="shared" si="40"/>
        <v/>
      </c>
      <c r="AO25" s="125" t="str">
        <f ca="1" t="shared" si="41"/>
        <v/>
      </c>
      <c r="AP25" s="125" t="str">
        <f ca="1" t="shared" si="42"/>
        <v/>
      </c>
      <c r="AQ25" s="125" t="str">
        <f ca="1" t="shared" si="43"/>
        <v/>
      </c>
      <c r="AR25" s="125" t="str">
        <f ca="1" t="shared" si="44"/>
        <v/>
      </c>
      <c r="AS25" s="125" t="str">
        <f ca="1" t="shared" si="45"/>
        <v/>
      </c>
      <c r="AT25" s="125" t="str">
        <f ca="1" t="shared" si="46"/>
        <v/>
      </c>
      <c r="AU25" s="125" t="str">
        <f ca="1" t="shared" si="47"/>
        <v/>
      </c>
      <c r="AV25" s="125" t="str">
        <f ca="1" t="shared" si="48"/>
        <v/>
      </c>
      <c r="AW25" s="125" t="str">
        <f ca="1" t="shared" si="49"/>
        <v/>
      </c>
      <c r="AX25" s="125" t="str">
        <f ca="1" t="shared" si="50"/>
        <v/>
      </c>
      <c r="AY25" s="125" t="str">
        <f ca="1" t="shared" si="51"/>
        <v/>
      </c>
      <c r="AZ25" s="125" t="str">
        <f ca="1" t="shared" si="52"/>
        <v/>
      </c>
      <c r="BA25" s="125" t="str">
        <f ca="1" t="shared" si="53"/>
        <v/>
      </c>
      <c r="BB25" s="125" t="str">
        <f ca="1" t="shared" si="54"/>
        <v/>
      </c>
      <c r="BC25" s="125" t="str">
        <f ca="1" t="shared" si="55"/>
        <v/>
      </c>
      <c r="BD25" s="125" t="str">
        <f ca="1" t="shared" si="56"/>
        <v/>
      </c>
      <c r="BE25" s="125" t="str">
        <f ca="1" t="shared" si="57"/>
        <v/>
      </c>
      <c r="BF25" s="125" t="str">
        <f ca="1" t="shared" si="58"/>
        <v/>
      </c>
      <c r="BG25" s="125" t="str">
        <f ca="1" t="shared" si="59"/>
        <v/>
      </c>
      <c r="BH25" s="125" t="str">
        <f ca="1" t="shared" si="60"/>
        <v/>
      </c>
      <c r="BI25" s="125" t="str">
        <f ca="1" t="shared" si="61"/>
        <v/>
      </c>
      <c r="BJ25" s="125" t="str">
        <f ca="1" t="shared" si="62"/>
        <v/>
      </c>
      <c r="BK25" s="125" t="str">
        <f ca="1" t="shared" si="63"/>
        <v/>
      </c>
      <c r="BL25" s="125" t="str">
        <f ca="1" t="shared" si="64"/>
        <v/>
      </c>
      <c r="BM25" s="81"/>
    </row>
    <row r="26" s="1" customFormat="1" ht="40.15" customHeight="1" spans="2:65">
      <c r="B26" s="105" t="s">
        <v>37</v>
      </c>
      <c r="C26" s="101" t="s">
        <v>6</v>
      </c>
      <c r="D26" s="101"/>
      <c r="E26" s="106">
        <v>0</v>
      </c>
      <c r="F26" s="103"/>
      <c r="G26" s="99"/>
      <c r="H26" s="104"/>
      <c r="I26" s="124" t="str">
        <f ca="1" t="shared" si="9"/>
        <v/>
      </c>
      <c r="J26" s="125" t="str">
        <f ca="1" t="shared" si="10"/>
        <v/>
      </c>
      <c r="K26" s="125" t="str">
        <f ca="1" t="shared" si="11"/>
        <v/>
      </c>
      <c r="L26" s="125" t="str">
        <f ca="1" t="shared" si="12"/>
        <v/>
      </c>
      <c r="M26" s="125" t="str">
        <f ca="1" t="shared" si="13"/>
        <v/>
      </c>
      <c r="N26" s="125" t="str">
        <f ca="1" t="shared" si="14"/>
        <v/>
      </c>
      <c r="O26" s="125" t="str">
        <f ca="1" t="shared" si="15"/>
        <v/>
      </c>
      <c r="P26" s="125" t="str">
        <f ca="1" t="shared" si="16"/>
        <v/>
      </c>
      <c r="Q26" s="125" t="str">
        <f ca="1" t="shared" si="17"/>
        <v/>
      </c>
      <c r="R26" s="125" t="str">
        <f ca="1" t="shared" si="18"/>
        <v/>
      </c>
      <c r="S26" s="125" t="str">
        <f ca="1" t="shared" si="19"/>
        <v/>
      </c>
      <c r="T26" s="125" t="str">
        <f ca="1" t="shared" si="20"/>
        <v/>
      </c>
      <c r="U26" s="125" t="str">
        <f ca="1" t="shared" si="21"/>
        <v/>
      </c>
      <c r="V26" s="125" t="str">
        <f ca="1" t="shared" si="22"/>
        <v/>
      </c>
      <c r="W26" s="125" t="str">
        <f ca="1" t="shared" si="23"/>
        <v/>
      </c>
      <c r="X26" s="125" t="str">
        <f ca="1" t="shared" si="24"/>
        <v/>
      </c>
      <c r="Y26" s="125" t="str">
        <f ca="1" t="shared" si="25"/>
        <v/>
      </c>
      <c r="Z26" s="125" t="str">
        <f ca="1" t="shared" si="26"/>
        <v/>
      </c>
      <c r="AA26" s="125" t="str">
        <f ca="1" t="shared" si="27"/>
        <v/>
      </c>
      <c r="AB26" s="125" t="str">
        <f ca="1" t="shared" si="28"/>
        <v/>
      </c>
      <c r="AC26" s="125" t="str">
        <f ca="1" t="shared" si="29"/>
        <v/>
      </c>
      <c r="AD26" s="125" t="str">
        <f ca="1" t="shared" si="30"/>
        <v/>
      </c>
      <c r="AE26" s="125" t="str">
        <f ca="1" t="shared" si="31"/>
        <v/>
      </c>
      <c r="AF26" s="125" t="str">
        <f ca="1" t="shared" si="32"/>
        <v/>
      </c>
      <c r="AG26" s="125" t="str">
        <f ca="1" t="shared" si="33"/>
        <v/>
      </c>
      <c r="AH26" s="125" t="str">
        <f ca="1" t="shared" si="34"/>
        <v/>
      </c>
      <c r="AI26" s="125" t="str">
        <f ca="1" t="shared" si="35"/>
        <v/>
      </c>
      <c r="AJ26" s="125" t="str">
        <f ca="1" t="shared" si="36"/>
        <v/>
      </c>
      <c r="AK26" s="125" t="str">
        <f ca="1" t="shared" si="37"/>
        <v/>
      </c>
      <c r="AL26" s="125" t="str">
        <f ca="1" t="shared" si="38"/>
        <v/>
      </c>
      <c r="AM26" s="125" t="str">
        <f ca="1" t="shared" si="39"/>
        <v/>
      </c>
      <c r="AN26" s="125" t="str">
        <f ca="1" t="shared" si="40"/>
        <v/>
      </c>
      <c r="AO26" s="125" t="str">
        <f ca="1" t="shared" si="41"/>
        <v/>
      </c>
      <c r="AP26" s="125" t="str">
        <f ca="1" t="shared" si="42"/>
        <v/>
      </c>
      <c r="AQ26" s="125" t="str">
        <f ca="1" t="shared" si="43"/>
        <v/>
      </c>
      <c r="AR26" s="125" t="str">
        <f ca="1" t="shared" si="44"/>
        <v/>
      </c>
      <c r="AS26" s="125" t="str">
        <f ca="1" t="shared" si="45"/>
        <v/>
      </c>
      <c r="AT26" s="125" t="str">
        <f ca="1" t="shared" si="46"/>
        <v/>
      </c>
      <c r="AU26" s="125" t="str">
        <f ca="1" t="shared" si="47"/>
        <v/>
      </c>
      <c r="AV26" s="125" t="str">
        <f ca="1" t="shared" si="48"/>
        <v/>
      </c>
      <c r="AW26" s="125" t="str">
        <f ca="1" t="shared" si="49"/>
        <v/>
      </c>
      <c r="AX26" s="125" t="str">
        <f ca="1" t="shared" si="50"/>
        <v/>
      </c>
      <c r="AY26" s="125" t="str">
        <f ca="1" t="shared" si="51"/>
        <v/>
      </c>
      <c r="AZ26" s="125" t="str">
        <f ca="1" t="shared" si="52"/>
        <v/>
      </c>
      <c r="BA26" s="125" t="str">
        <f ca="1" t="shared" si="53"/>
        <v/>
      </c>
      <c r="BB26" s="125" t="str">
        <f ca="1" t="shared" si="54"/>
        <v/>
      </c>
      <c r="BC26" s="125" t="str">
        <f ca="1" t="shared" si="55"/>
        <v/>
      </c>
      <c r="BD26" s="125" t="str">
        <f ca="1" t="shared" si="56"/>
        <v/>
      </c>
      <c r="BE26" s="125" t="str">
        <f ca="1" t="shared" si="57"/>
        <v/>
      </c>
      <c r="BF26" s="125" t="str">
        <f ca="1" t="shared" si="58"/>
        <v/>
      </c>
      <c r="BG26" s="125" t="str">
        <f ca="1" t="shared" si="59"/>
        <v/>
      </c>
      <c r="BH26" s="125" t="str">
        <f ca="1" t="shared" si="60"/>
        <v/>
      </c>
      <c r="BI26" s="125" t="str">
        <f ca="1" t="shared" si="61"/>
        <v/>
      </c>
      <c r="BJ26" s="125" t="str">
        <f ca="1" t="shared" si="62"/>
        <v/>
      </c>
      <c r="BK26" s="125" t="str">
        <f ca="1" t="shared" si="63"/>
        <v/>
      </c>
      <c r="BL26" s="125" t="str">
        <f ca="1" t="shared" si="64"/>
        <v/>
      </c>
      <c r="BM26" s="81"/>
    </row>
    <row r="27" s="1" customFormat="1" ht="40.15" customHeight="1" spans="2:65">
      <c r="B27" s="105" t="s">
        <v>28</v>
      </c>
      <c r="C27" s="101" t="s">
        <v>22</v>
      </c>
      <c r="D27" s="101"/>
      <c r="E27" s="106">
        <v>0</v>
      </c>
      <c r="F27" s="103"/>
      <c r="G27" s="99"/>
      <c r="H27" s="104"/>
      <c r="I27" s="124" t="str">
        <f ca="1" t="shared" si="9"/>
        <v/>
      </c>
      <c r="J27" s="125" t="str">
        <f ca="1" t="shared" si="10"/>
        <v/>
      </c>
      <c r="K27" s="125" t="str">
        <f ca="1" t="shared" si="11"/>
        <v/>
      </c>
      <c r="L27" s="125" t="str">
        <f ca="1" t="shared" si="12"/>
        <v/>
      </c>
      <c r="M27" s="125" t="str">
        <f ca="1" t="shared" si="13"/>
        <v/>
      </c>
      <c r="N27" s="125" t="str">
        <f ca="1" t="shared" si="14"/>
        <v/>
      </c>
      <c r="O27" s="125" t="str">
        <f ca="1" t="shared" si="15"/>
        <v/>
      </c>
      <c r="P27" s="125" t="str">
        <f ca="1" t="shared" si="16"/>
        <v/>
      </c>
      <c r="Q27" s="125" t="str">
        <f ca="1" t="shared" si="17"/>
        <v/>
      </c>
      <c r="R27" s="125" t="str">
        <f ca="1" t="shared" si="18"/>
        <v/>
      </c>
      <c r="S27" s="125" t="str">
        <f ca="1" t="shared" si="19"/>
        <v/>
      </c>
      <c r="T27" s="125" t="str">
        <f ca="1" t="shared" si="20"/>
        <v/>
      </c>
      <c r="U27" s="125" t="str">
        <f ca="1" t="shared" si="21"/>
        <v/>
      </c>
      <c r="V27" s="125" t="str">
        <f ca="1" t="shared" si="22"/>
        <v/>
      </c>
      <c r="W27" s="125" t="str">
        <f ca="1" t="shared" si="23"/>
        <v/>
      </c>
      <c r="X27" s="125" t="str">
        <f ca="1" t="shared" si="24"/>
        <v/>
      </c>
      <c r="Y27" s="125" t="str">
        <f ca="1" t="shared" si="25"/>
        <v/>
      </c>
      <c r="Z27" s="125" t="str">
        <f ca="1" t="shared" si="26"/>
        <v/>
      </c>
      <c r="AA27" s="125" t="str">
        <f ca="1" t="shared" si="27"/>
        <v/>
      </c>
      <c r="AB27" s="125" t="str">
        <f ca="1" t="shared" si="28"/>
        <v/>
      </c>
      <c r="AC27" s="125" t="str">
        <f ca="1" t="shared" si="29"/>
        <v/>
      </c>
      <c r="AD27" s="125" t="str">
        <f ca="1" t="shared" si="30"/>
        <v/>
      </c>
      <c r="AE27" s="125" t="str">
        <f ca="1" t="shared" si="31"/>
        <v/>
      </c>
      <c r="AF27" s="125" t="str">
        <f ca="1" t="shared" si="32"/>
        <v/>
      </c>
      <c r="AG27" s="125" t="str">
        <f ca="1" t="shared" si="33"/>
        <v/>
      </c>
      <c r="AH27" s="125" t="str">
        <f ca="1" t="shared" si="34"/>
        <v/>
      </c>
      <c r="AI27" s="125" t="str">
        <f ca="1" t="shared" si="35"/>
        <v/>
      </c>
      <c r="AJ27" s="125" t="str">
        <f ca="1" t="shared" si="36"/>
        <v/>
      </c>
      <c r="AK27" s="125" t="str">
        <f ca="1" t="shared" si="37"/>
        <v/>
      </c>
      <c r="AL27" s="125" t="str">
        <f ca="1" t="shared" si="38"/>
        <v/>
      </c>
      <c r="AM27" s="125" t="str">
        <f ca="1" t="shared" si="39"/>
        <v/>
      </c>
      <c r="AN27" s="125" t="str">
        <f ca="1" t="shared" si="40"/>
        <v/>
      </c>
      <c r="AO27" s="125" t="str">
        <f ca="1" t="shared" si="41"/>
        <v/>
      </c>
      <c r="AP27" s="125" t="str">
        <f ca="1" t="shared" si="42"/>
        <v/>
      </c>
      <c r="AQ27" s="125" t="str">
        <f ca="1" t="shared" si="43"/>
        <v/>
      </c>
      <c r="AR27" s="125" t="str">
        <f ca="1" t="shared" si="44"/>
        <v/>
      </c>
      <c r="AS27" s="125" t="str">
        <f ca="1" t="shared" si="45"/>
        <v/>
      </c>
      <c r="AT27" s="125" t="str">
        <f ca="1" t="shared" si="46"/>
        <v/>
      </c>
      <c r="AU27" s="125" t="str">
        <f ca="1" t="shared" si="47"/>
        <v/>
      </c>
      <c r="AV27" s="125" t="str">
        <f ca="1" t="shared" si="48"/>
        <v/>
      </c>
      <c r="AW27" s="125" t="str">
        <f ca="1" t="shared" si="49"/>
        <v/>
      </c>
      <c r="AX27" s="125" t="str">
        <f ca="1" t="shared" si="50"/>
        <v/>
      </c>
      <c r="AY27" s="125" t="str">
        <f ca="1" t="shared" si="51"/>
        <v/>
      </c>
      <c r="AZ27" s="125" t="str">
        <f ca="1" t="shared" si="52"/>
        <v/>
      </c>
      <c r="BA27" s="125" t="str">
        <f ca="1" t="shared" si="53"/>
        <v/>
      </c>
      <c r="BB27" s="125" t="str">
        <f ca="1" t="shared" si="54"/>
        <v/>
      </c>
      <c r="BC27" s="125" t="str">
        <f ca="1" t="shared" si="55"/>
        <v/>
      </c>
      <c r="BD27" s="125" t="str">
        <f ca="1" t="shared" si="56"/>
        <v/>
      </c>
      <c r="BE27" s="125" t="str">
        <f ca="1" t="shared" si="57"/>
        <v/>
      </c>
      <c r="BF27" s="125" t="str">
        <f ca="1" t="shared" si="58"/>
        <v/>
      </c>
      <c r="BG27" s="125" t="str">
        <f ca="1" t="shared" si="59"/>
        <v/>
      </c>
      <c r="BH27" s="125" t="str">
        <f ca="1" t="shared" si="60"/>
        <v/>
      </c>
      <c r="BI27" s="125" t="str">
        <f ca="1" t="shared" si="61"/>
        <v/>
      </c>
      <c r="BJ27" s="125" t="str">
        <f ca="1" t="shared" si="62"/>
        <v/>
      </c>
      <c r="BK27" s="125" t="str">
        <f ca="1" t="shared" si="63"/>
        <v/>
      </c>
      <c r="BL27" s="125" t="str">
        <f ca="1" t="shared" si="64"/>
        <v/>
      </c>
      <c r="BM27" s="81"/>
    </row>
    <row r="28" s="1" customFormat="1" ht="40.15" customHeight="1" spans="2:65">
      <c r="B28" s="105" t="s">
        <v>29</v>
      </c>
      <c r="C28" s="101" t="s">
        <v>7</v>
      </c>
      <c r="D28" s="101"/>
      <c r="E28" s="106">
        <v>0</v>
      </c>
      <c r="F28" s="103"/>
      <c r="G28" s="99"/>
      <c r="H28" s="104"/>
      <c r="I28" s="124" t="str">
        <f ca="1" t="shared" si="9"/>
        <v/>
      </c>
      <c r="J28" s="125" t="str">
        <f ca="1" t="shared" si="10"/>
        <v/>
      </c>
      <c r="K28" s="125" t="str">
        <f ca="1" t="shared" si="11"/>
        <v/>
      </c>
      <c r="L28" s="125" t="str">
        <f ca="1" t="shared" si="12"/>
        <v/>
      </c>
      <c r="M28" s="125" t="str">
        <f ca="1" t="shared" si="13"/>
        <v/>
      </c>
      <c r="N28" s="125" t="str">
        <f ca="1" t="shared" si="14"/>
        <v/>
      </c>
      <c r="O28" s="125" t="str">
        <f ca="1" t="shared" si="15"/>
        <v/>
      </c>
      <c r="P28" s="125" t="str">
        <f ca="1" t="shared" si="16"/>
        <v/>
      </c>
      <c r="Q28" s="125" t="str">
        <f ca="1" t="shared" si="17"/>
        <v/>
      </c>
      <c r="R28" s="125" t="str">
        <f ca="1" t="shared" si="18"/>
        <v/>
      </c>
      <c r="S28" s="125" t="str">
        <f ca="1" t="shared" si="19"/>
        <v/>
      </c>
      <c r="T28" s="125" t="str">
        <f ca="1" t="shared" si="20"/>
        <v/>
      </c>
      <c r="U28" s="125" t="str">
        <f ca="1" t="shared" si="21"/>
        <v/>
      </c>
      <c r="V28" s="125" t="str">
        <f ca="1" t="shared" si="22"/>
        <v/>
      </c>
      <c r="W28" s="125" t="str">
        <f ca="1" t="shared" si="23"/>
        <v/>
      </c>
      <c r="X28" s="125" t="str">
        <f ca="1" t="shared" si="24"/>
        <v/>
      </c>
      <c r="Y28" s="125" t="str">
        <f ca="1" t="shared" si="25"/>
        <v/>
      </c>
      <c r="Z28" s="125" t="str">
        <f ca="1" t="shared" si="26"/>
        <v/>
      </c>
      <c r="AA28" s="125" t="str">
        <f ca="1" t="shared" si="27"/>
        <v/>
      </c>
      <c r="AB28" s="125" t="str">
        <f ca="1" t="shared" si="28"/>
        <v/>
      </c>
      <c r="AC28" s="125" t="str">
        <f ca="1" t="shared" si="29"/>
        <v/>
      </c>
      <c r="AD28" s="125" t="str">
        <f ca="1" t="shared" si="30"/>
        <v/>
      </c>
      <c r="AE28" s="125" t="str">
        <f ca="1" t="shared" si="31"/>
        <v/>
      </c>
      <c r="AF28" s="125" t="str">
        <f ca="1" t="shared" si="32"/>
        <v/>
      </c>
      <c r="AG28" s="125" t="str">
        <f ca="1" t="shared" si="33"/>
        <v/>
      </c>
      <c r="AH28" s="125" t="str">
        <f ca="1" t="shared" si="34"/>
        <v/>
      </c>
      <c r="AI28" s="125" t="str">
        <f ca="1" t="shared" si="35"/>
        <v/>
      </c>
      <c r="AJ28" s="125" t="str">
        <f ca="1" t="shared" si="36"/>
        <v/>
      </c>
      <c r="AK28" s="125" t="str">
        <f ca="1" t="shared" si="37"/>
        <v/>
      </c>
      <c r="AL28" s="125" t="str">
        <f ca="1" t="shared" si="38"/>
        <v/>
      </c>
      <c r="AM28" s="125" t="str">
        <f ca="1" t="shared" si="39"/>
        <v/>
      </c>
      <c r="AN28" s="125" t="str">
        <f ca="1" t="shared" si="40"/>
        <v/>
      </c>
      <c r="AO28" s="125" t="str">
        <f ca="1" t="shared" si="41"/>
        <v/>
      </c>
      <c r="AP28" s="125" t="str">
        <f ca="1" t="shared" si="42"/>
        <v/>
      </c>
      <c r="AQ28" s="125" t="str">
        <f ca="1" t="shared" si="43"/>
        <v/>
      </c>
      <c r="AR28" s="125" t="str">
        <f ca="1" t="shared" si="44"/>
        <v/>
      </c>
      <c r="AS28" s="125" t="str">
        <f ca="1" t="shared" si="45"/>
        <v/>
      </c>
      <c r="AT28" s="125" t="str">
        <f ca="1" t="shared" si="46"/>
        <v/>
      </c>
      <c r="AU28" s="125" t="str">
        <f ca="1" t="shared" si="47"/>
        <v/>
      </c>
      <c r="AV28" s="125" t="str">
        <f ca="1" t="shared" si="48"/>
        <v/>
      </c>
      <c r="AW28" s="125" t="str">
        <f ca="1" t="shared" si="49"/>
        <v/>
      </c>
      <c r="AX28" s="125" t="str">
        <f ca="1" t="shared" si="50"/>
        <v/>
      </c>
      <c r="AY28" s="125" t="str">
        <f ca="1" t="shared" si="51"/>
        <v/>
      </c>
      <c r="AZ28" s="125" t="str">
        <f ca="1" t="shared" si="52"/>
        <v/>
      </c>
      <c r="BA28" s="125" t="str">
        <f ca="1" t="shared" si="53"/>
        <v/>
      </c>
      <c r="BB28" s="125" t="str">
        <f ca="1" t="shared" si="54"/>
        <v/>
      </c>
      <c r="BC28" s="125" t="str">
        <f ca="1" t="shared" si="55"/>
        <v/>
      </c>
      <c r="BD28" s="125" t="str">
        <f ca="1" t="shared" si="56"/>
        <v/>
      </c>
      <c r="BE28" s="125" t="str">
        <f ca="1" t="shared" si="57"/>
        <v/>
      </c>
      <c r="BF28" s="125" t="str">
        <f ca="1" t="shared" si="58"/>
        <v/>
      </c>
      <c r="BG28" s="125" t="str">
        <f ca="1" t="shared" si="59"/>
        <v/>
      </c>
      <c r="BH28" s="125" t="str">
        <f ca="1" t="shared" si="60"/>
        <v/>
      </c>
      <c r="BI28" s="125" t="str">
        <f ca="1" t="shared" si="61"/>
        <v/>
      </c>
      <c r="BJ28" s="125" t="str">
        <f ca="1" t="shared" si="62"/>
        <v/>
      </c>
      <c r="BK28" s="125" t="str">
        <f ca="1" t="shared" si="63"/>
        <v/>
      </c>
      <c r="BL28" s="125" t="str">
        <f ca="1" t="shared" si="64"/>
        <v/>
      </c>
      <c r="BM28" s="81"/>
    </row>
    <row r="29" s="1" customFormat="1" ht="40.15" customHeight="1" spans="2:65">
      <c r="B29" s="100" t="s">
        <v>38</v>
      </c>
      <c r="C29" s="101" t="s">
        <v>22</v>
      </c>
      <c r="D29" s="101"/>
      <c r="E29" s="106">
        <v>0</v>
      </c>
      <c r="F29" s="103">
        <f>F23+G23</f>
        <v>45831</v>
      </c>
      <c r="G29" s="99">
        <v>2</v>
      </c>
      <c r="H29" s="104"/>
      <c r="I29" s="124" t="str">
        <f ca="1" t="shared" si="9"/>
        <v/>
      </c>
      <c r="J29" s="125" t="str">
        <f ca="1" t="shared" si="10"/>
        <v/>
      </c>
      <c r="K29" s="125" t="str">
        <f ca="1" t="shared" si="11"/>
        <v/>
      </c>
      <c r="L29" s="125" t="str">
        <f ca="1" t="shared" si="12"/>
        <v/>
      </c>
      <c r="M29" s="125" t="str">
        <f ca="1" t="shared" si="13"/>
        <v/>
      </c>
      <c r="N29" s="125" t="str">
        <f ca="1" t="shared" si="14"/>
        <v/>
      </c>
      <c r="O29" s="125" t="str">
        <f ca="1" t="shared" si="15"/>
        <v/>
      </c>
      <c r="P29" s="125" t="str">
        <f ca="1" t="shared" si="16"/>
        <v/>
      </c>
      <c r="Q29" s="125" t="str">
        <f ca="1" t="shared" si="17"/>
        <v/>
      </c>
      <c r="R29" s="125">
        <f ca="1" t="shared" si="18"/>
        <v>2</v>
      </c>
      <c r="S29" s="125">
        <f ca="1" t="shared" si="19"/>
        <v>2</v>
      </c>
      <c r="T29" s="125" t="str">
        <f ca="1" t="shared" si="20"/>
        <v/>
      </c>
      <c r="U29" s="125" t="str">
        <f ca="1" t="shared" si="21"/>
        <v/>
      </c>
      <c r="V29" s="125" t="str">
        <f ca="1" t="shared" si="22"/>
        <v/>
      </c>
      <c r="W29" s="125" t="str">
        <f ca="1" t="shared" si="23"/>
        <v/>
      </c>
      <c r="X29" s="125" t="str">
        <f ca="1" t="shared" si="24"/>
        <v/>
      </c>
      <c r="Y29" s="125" t="str">
        <f ca="1" t="shared" si="25"/>
        <v/>
      </c>
      <c r="Z29" s="125" t="str">
        <f ca="1" t="shared" si="26"/>
        <v/>
      </c>
      <c r="AA29" s="125" t="str">
        <f ca="1" t="shared" si="27"/>
        <v/>
      </c>
      <c r="AB29" s="125" t="str">
        <f ca="1" t="shared" si="28"/>
        <v/>
      </c>
      <c r="AC29" s="125" t="str">
        <f ca="1" t="shared" si="29"/>
        <v/>
      </c>
      <c r="AD29" s="125" t="str">
        <f ca="1" t="shared" si="30"/>
        <v/>
      </c>
      <c r="AE29" s="125" t="str">
        <f ca="1" t="shared" si="31"/>
        <v/>
      </c>
      <c r="AF29" s="125" t="str">
        <f ca="1" t="shared" si="32"/>
        <v/>
      </c>
      <c r="AG29" s="125" t="str">
        <f ca="1" t="shared" si="33"/>
        <v/>
      </c>
      <c r="AH29" s="125" t="str">
        <f ca="1" t="shared" si="34"/>
        <v/>
      </c>
      <c r="AI29" s="125" t="str">
        <f ca="1" t="shared" si="35"/>
        <v/>
      </c>
      <c r="AJ29" s="125" t="str">
        <f ca="1" t="shared" si="36"/>
        <v/>
      </c>
      <c r="AK29" s="125" t="str">
        <f ca="1" t="shared" si="37"/>
        <v/>
      </c>
      <c r="AL29" s="125" t="str">
        <f ca="1" t="shared" si="38"/>
        <v/>
      </c>
      <c r="AM29" s="125" t="str">
        <f ca="1" t="shared" si="39"/>
        <v/>
      </c>
      <c r="AN29" s="125" t="str">
        <f ca="1" t="shared" si="40"/>
        <v/>
      </c>
      <c r="AO29" s="125" t="str">
        <f ca="1" t="shared" si="41"/>
        <v/>
      </c>
      <c r="AP29" s="125" t="str">
        <f ca="1" t="shared" si="42"/>
        <v/>
      </c>
      <c r="AQ29" s="125" t="str">
        <f ca="1" t="shared" si="43"/>
        <v/>
      </c>
      <c r="AR29" s="125" t="str">
        <f ca="1" t="shared" si="44"/>
        <v/>
      </c>
      <c r="AS29" s="125" t="str">
        <f ca="1" t="shared" si="45"/>
        <v/>
      </c>
      <c r="AT29" s="125" t="str">
        <f ca="1" t="shared" si="46"/>
        <v/>
      </c>
      <c r="AU29" s="125" t="str">
        <f ca="1" t="shared" si="47"/>
        <v/>
      </c>
      <c r="AV29" s="125" t="str">
        <f ca="1" t="shared" si="48"/>
        <v/>
      </c>
      <c r="AW29" s="125" t="str">
        <f ca="1" t="shared" si="49"/>
        <v/>
      </c>
      <c r="AX29" s="125" t="str">
        <f ca="1" t="shared" si="50"/>
        <v/>
      </c>
      <c r="AY29" s="125" t="str">
        <f ca="1" t="shared" si="51"/>
        <v/>
      </c>
      <c r="AZ29" s="125" t="str">
        <f ca="1" t="shared" si="52"/>
        <v/>
      </c>
      <c r="BA29" s="125" t="str">
        <f ca="1" t="shared" si="53"/>
        <v/>
      </c>
      <c r="BB29" s="125" t="str">
        <f ca="1" t="shared" si="54"/>
        <v/>
      </c>
      <c r="BC29" s="125" t="str">
        <f ca="1" t="shared" si="55"/>
        <v/>
      </c>
      <c r="BD29" s="125" t="str">
        <f ca="1" t="shared" si="56"/>
        <v/>
      </c>
      <c r="BE29" s="125" t="str">
        <f ca="1" t="shared" si="57"/>
        <v/>
      </c>
      <c r="BF29" s="125" t="str">
        <f ca="1" t="shared" si="58"/>
        <v/>
      </c>
      <c r="BG29" s="125" t="str">
        <f ca="1" t="shared" si="59"/>
        <v/>
      </c>
      <c r="BH29" s="125" t="str">
        <f ca="1" t="shared" si="60"/>
        <v/>
      </c>
      <c r="BI29" s="125" t="str">
        <f ca="1" t="shared" si="61"/>
        <v/>
      </c>
      <c r="BJ29" s="125" t="str">
        <f ca="1" t="shared" si="62"/>
        <v/>
      </c>
      <c r="BK29" s="125" t="str">
        <f ca="1" t="shared" si="63"/>
        <v/>
      </c>
      <c r="BL29" s="125" t="str">
        <f ca="1" t="shared" si="64"/>
        <v/>
      </c>
      <c r="BM29" s="81"/>
    </row>
    <row r="30" s="1" customFormat="1" ht="40.15" customHeight="1" spans="2:65">
      <c r="B30" s="105" t="s">
        <v>35</v>
      </c>
      <c r="C30" s="101"/>
      <c r="D30" s="101"/>
      <c r="E30" s="106">
        <v>0</v>
      </c>
      <c r="F30" s="103"/>
      <c r="G30" s="99"/>
      <c r="H30" s="104"/>
      <c r="I30" s="124" t="str">
        <f ca="1" t="shared" si="9"/>
        <v/>
      </c>
      <c r="J30" s="125" t="str">
        <f ca="1" t="shared" si="10"/>
        <v/>
      </c>
      <c r="K30" s="125" t="str">
        <f ca="1" t="shared" si="11"/>
        <v/>
      </c>
      <c r="L30" s="125" t="str">
        <f ca="1" t="shared" si="12"/>
        <v/>
      </c>
      <c r="M30" s="125" t="str">
        <f ca="1" t="shared" si="13"/>
        <v/>
      </c>
      <c r="N30" s="125" t="str">
        <f ca="1" t="shared" si="14"/>
        <v/>
      </c>
      <c r="O30" s="125" t="str">
        <f ca="1" t="shared" si="15"/>
        <v/>
      </c>
      <c r="P30" s="125" t="str">
        <f ca="1" t="shared" si="16"/>
        <v/>
      </c>
      <c r="Q30" s="125" t="str">
        <f ca="1" t="shared" si="17"/>
        <v/>
      </c>
      <c r="R30" s="125" t="str">
        <f ca="1" t="shared" si="18"/>
        <v/>
      </c>
      <c r="S30" s="125" t="str">
        <f ca="1" t="shared" si="19"/>
        <v/>
      </c>
      <c r="T30" s="125" t="str">
        <f ca="1" t="shared" si="20"/>
        <v/>
      </c>
      <c r="U30" s="125" t="str">
        <f ca="1" t="shared" si="21"/>
        <v/>
      </c>
      <c r="V30" s="125" t="str">
        <f ca="1" t="shared" si="22"/>
        <v/>
      </c>
      <c r="W30" s="125" t="str">
        <f ca="1" t="shared" si="23"/>
        <v/>
      </c>
      <c r="X30" s="125" t="str">
        <f ca="1" t="shared" si="24"/>
        <v/>
      </c>
      <c r="Y30" s="125" t="str">
        <f ca="1" t="shared" si="25"/>
        <v/>
      </c>
      <c r="Z30" s="125" t="str">
        <f ca="1" t="shared" si="26"/>
        <v/>
      </c>
      <c r="AA30" s="125" t="str">
        <f ca="1" t="shared" si="27"/>
        <v/>
      </c>
      <c r="AB30" s="125" t="str">
        <f ca="1" t="shared" si="28"/>
        <v/>
      </c>
      <c r="AC30" s="125" t="str">
        <f ca="1" t="shared" si="29"/>
        <v/>
      </c>
      <c r="AD30" s="125" t="str">
        <f ca="1" t="shared" si="30"/>
        <v/>
      </c>
      <c r="AE30" s="125" t="str">
        <f ca="1" t="shared" si="31"/>
        <v/>
      </c>
      <c r="AF30" s="125" t="str">
        <f ca="1" t="shared" si="32"/>
        <v/>
      </c>
      <c r="AG30" s="125" t="str">
        <f ca="1" t="shared" si="33"/>
        <v/>
      </c>
      <c r="AH30" s="125" t="str">
        <f ca="1" t="shared" si="34"/>
        <v/>
      </c>
      <c r="AI30" s="125" t="str">
        <f ca="1" t="shared" si="35"/>
        <v/>
      </c>
      <c r="AJ30" s="125" t="str">
        <f ca="1" t="shared" si="36"/>
        <v/>
      </c>
      <c r="AK30" s="125" t="str">
        <f ca="1" t="shared" si="37"/>
        <v/>
      </c>
      <c r="AL30" s="125" t="str">
        <f ca="1" t="shared" si="38"/>
        <v/>
      </c>
      <c r="AM30" s="125" t="str">
        <f ca="1" t="shared" si="39"/>
        <v/>
      </c>
      <c r="AN30" s="125" t="str">
        <f ca="1" t="shared" si="40"/>
        <v/>
      </c>
      <c r="AO30" s="125" t="str">
        <f ca="1" t="shared" si="41"/>
        <v/>
      </c>
      <c r="AP30" s="125" t="str">
        <f ca="1" t="shared" si="42"/>
        <v/>
      </c>
      <c r="AQ30" s="125" t="str">
        <f ca="1" t="shared" si="43"/>
        <v/>
      </c>
      <c r="AR30" s="125" t="str">
        <f ca="1" t="shared" si="44"/>
        <v/>
      </c>
      <c r="AS30" s="125" t="str">
        <f ca="1" t="shared" si="45"/>
        <v/>
      </c>
      <c r="AT30" s="125" t="str">
        <f ca="1" t="shared" si="46"/>
        <v/>
      </c>
      <c r="AU30" s="125" t="str">
        <f ca="1" t="shared" si="47"/>
        <v/>
      </c>
      <c r="AV30" s="125" t="str">
        <f ca="1" t="shared" si="48"/>
        <v/>
      </c>
      <c r="AW30" s="125" t="str">
        <f ca="1" t="shared" si="49"/>
        <v/>
      </c>
      <c r="AX30" s="125" t="str">
        <f ca="1" t="shared" si="50"/>
        <v/>
      </c>
      <c r="AY30" s="125" t="str">
        <f ca="1" t="shared" si="51"/>
        <v/>
      </c>
      <c r="AZ30" s="125" t="str">
        <f ca="1" t="shared" si="52"/>
        <v/>
      </c>
      <c r="BA30" s="125" t="str">
        <f ca="1" t="shared" si="53"/>
        <v/>
      </c>
      <c r="BB30" s="125" t="str">
        <f ca="1" t="shared" si="54"/>
        <v/>
      </c>
      <c r="BC30" s="125" t="str">
        <f ca="1" t="shared" si="55"/>
        <v/>
      </c>
      <c r="BD30" s="125" t="str">
        <f ca="1" t="shared" si="56"/>
        <v/>
      </c>
      <c r="BE30" s="125" t="str">
        <f ca="1" t="shared" si="57"/>
        <v/>
      </c>
      <c r="BF30" s="125" t="str">
        <f ca="1" t="shared" si="58"/>
        <v/>
      </c>
      <c r="BG30" s="125" t="str">
        <f ca="1" t="shared" si="59"/>
        <v/>
      </c>
      <c r="BH30" s="125" t="str">
        <f ca="1" t="shared" si="60"/>
        <v/>
      </c>
      <c r="BI30" s="125" t="str">
        <f ca="1" t="shared" si="61"/>
        <v/>
      </c>
      <c r="BJ30" s="125" t="str">
        <f ca="1" t="shared" si="62"/>
        <v/>
      </c>
      <c r="BK30" s="125" t="str">
        <f ca="1" t="shared" si="63"/>
        <v/>
      </c>
      <c r="BL30" s="125" t="str">
        <f ca="1" t="shared" si="64"/>
        <v/>
      </c>
      <c r="BM30" s="81"/>
    </row>
    <row r="31" s="1" customFormat="1" ht="40.15" customHeight="1" spans="2:65">
      <c r="B31" s="105" t="s">
        <v>36</v>
      </c>
      <c r="C31" s="101"/>
      <c r="D31" s="101"/>
      <c r="E31" s="106">
        <v>0</v>
      </c>
      <c r="F31" s="103"/>
      <c r="G31" s="99"/>
      <c r="H31" s="104"/>
      <c r="I31" s="124" t="str">
        <f ca="1" t="shared" si="9"/>
        <v/>
      </c>
      <c r="J31" s="125" t="str">
        <f ca="1" t="shared" si="10"/>
        <v/>
      </c>
      <c r="K31" s="125" t="str">
        <f ca="1" t="shared" si="11"/>
        <v/>
      </c>
      <c r="L31" s="125" t="str">
        <f ca="1" t="shared" si="12"/>
        <v/>
      </c>
      <c r="M31" s="125" t="str">
        <f ca="1" t="shared" si="13"/>
        <v/>
      </c>
      <c r="N31" s="125" t="str">
        <f ca="1" t="shared" si="14"/>
        <v/>
      </c>
      <c r="O31" s="125" t="str">
        <f ca="1" t="shared" si="15"/>
        <v/>
      </c>
      <c r="P31" s="125" t="str">
        <f ca="1" t="shared" si="16"/>
        <v/>
      </c>
      <c r="Q31" s="125" t="str">
        <f ca="1" t="shared" si="17"/>
        <v/>
      </c>
      <c r="R31" s="125" t="str">
        <f ca="1" t="shared" si="18"/>
        <v/>
      </c>
      <c r="S31" s="125" t="str">
        <f ca="1" t="shared" si="19"/>
        <v/>
      </c>
      <c r="T31" s="125" t="str">
        <f ca="1" t="shared" si="20"/>
        <v/>
      </c>
      <c r="U31" s="125" t="str">
        <f ca="1" t="shared" si="21"/>
        <v/>
      </c>
      <c r="V31" s="125" t="str">
        <f ca="1" t="shared" si="22"/>
        <v/>
      </c>
      <c r="W31" s="125" t="str">
        <f ca="1" t="shared" si="23"/>
        <v/>
      </c>
      <c r="X31" s="125" t="str">
        <f ca="1" t="shared" si="24"/>
        <v/>
      </c>
      <c r="Y31" s="125" t="str">
        <f ca="1" t="shared" si="25"/>
        <v/>
      </c>
      <c r="Z31" s="125" t="str">
        <f ca="1" t="shared" si="26"/>
        <v/>
      </c>
      <c r="AA31" s="125" t="str">
        <f ca="1" t="shared" si="27"/>
        <v/>
      </c>
      <c r="AB31" s="125" t="str">
        <f ca="1" t="shared" si="28"/>
        <v/>
      </c>
      <c r="AC31" s="125" t="str">
        <f ca="1" t="shared" si="29"/>
        <v/>
      </c>
      <c r="AD31" s="125" t="str">
        <f ca="1" t="shared" si="30"/>
        <v/>
      </c>
      <c r="AE31" s="125" t="str">
        <f ca="1" t="shared" si="31"/>
        <v/>
      </c>
      <c r="AF31" s="125" t="str">
        <f ca="1" t="shared" si="32"/>
        <v/>
      </c>
      <c r="AG31" s="125" t="str">
        <f ca="1" t="shared" si="33"/>
        <v/>
      </c>
      <c r="AH31" s="125" t="str">
        <f ca="1" t="shared" si="34"/>
        <v/>
      </c>
      <c r="AI31" s="125" t="str">
        <f ca="1" t="shared" si="35"/>
        <v/>
      </c>
      <c r="AJ31" s="125" t="str">
        <f ca="1" t="shared" si="36"/>
        <v/>
      </c>
      <c r="AK31" s="125" t="str">
        <f ca="1" t="shared" si="37"/>
        <v/>
      </c>
      <c r="AL31" s="125" t="str">
        <f ca="1" t="shared" si="38"/>
        <v/>
      </c>
      <c r="AM31" s="125" t="str">
        <f ca="1" t="shared" si="39"/>
        <v/>
      </c>
      <c r="AN31" s="125" t="str">
        <f ca="1" t="shared" si="40"/>
        <v/>
      </c>
      <c r="AO31" s="125" t="str">
        <f ca="1" t="shared" si="41"/>
        <v/>
      </c>
      <c r="AP31" s="125" t="str">
        <f ca="1" t="shared" si="42"/>
        <v/>
      </c>
      <c r="AQ31" s="125" t="str">
        <f ca="1" t="shared" si="43"/>
        <v/>
      </c>
      <c r="AR31" s="125" t="str">
        <f ca="1" t="shared" si="44"/>
        <v/>
      </c>
      <c r="AS31" s="125" t="str">
        <f ca="1" t="shared" si="45"/>
        <v/>
      </c>
      <c r="AT31" s="125" t="str">
        <f ca="1" t="shared" si="46"/>
        <v/>
      </c>
      <c r="AU31" s="125" t="str">
        <f ca="1" t="shared" si="47"/>
        <v/>
      </c>
      <c r="AV31" s="125" t="str">
        <f ca="1" t="shared" si="48"/>
        <v/>
      </c>
      <c r="AW31" s="125" t="str">
        <f ca="1" t="shared" si="49"/>
        <v/>
      </c>
      <c r="AX31" s="125" t="str">
        <f ca="1" t="shared" si="50"/>
        <v/>
      </c>
      <c r="AY31" s="125" t="str">
        <f ca="1" t="shared" si="51"/>
        <v/>
      </c>
      <c r="AZ31" s="125" t="str">
        <f ca="1" t="shared" si="52"/>
        <v/>
      </c>
      <c r="BA31" s="125" t="str">
        <f ca="1" t="shared" si="53"/>
        <v/>
      </c>
      <c r="BB31" s="125" t="str">
        <f ca="1" t="shared" si="54"/>
        <v/>
      </c>
      <c r="BC31" s="125" t="str">
        <f ca="1" t="shared" si="55"/>
        <v/>
      </c>
      <c r="BD31" s="125" t="str">
        <f ca="1" t="shared" si="56"/>
        <v/>
      </c>
      <c r="BE31" s="125" t="str">
        <f ca="1" t="shared" si="57"/>
        <v/>
      </c>
      <c r="BF31" s="125" t="str">
        <f ca="1" t="shared" si="58"/>
        <v/>
      </c>
      <c r="BG31" s="125" t="str">
        <f ca="1" t="shared" si="59"/>
        <v/>
      </c>
      <c r="BH31" s="125" t="str">
        <f ca="1" t="shared" si="60"/>
        <v/>
      </c>
      <c r="BI31" s="125" t="str">
        <f ca="1" t="shared" si="61"/>
        <v/>
      </c>
      <c r="BJ31" s="125" t="str">
        <f ca="1" t="shared" si="62"/>
        <v/>
      </c>
      <c r="BK31" s="125" t="str">
        <f ca="1" t="shared" si="63"/>
        <v/>
      </c>
      <c r="BL31" s="125" t="str">
        <f ca="1" t="shared" si="64"/>
        <v/>
      </c>
      <c r="BM31" s="81"/>
    </row>
    <row r="32" s="1" customFormat="1" ht="40.15" customHeight="1" spans="2:65">
      <c r="B32" s="105" t="s">
        <v>39</v>
      </c>
      <c r="C32" s="101" t="s">
        <v>26</v>
      </c>
      <c r="D32" s="101"/>
      <c r="E32" s="106">
        <v>0</v>
      </c>
      <c r="F32" s="103"/>
      <c r="G32" s="99"/>
      <c r="H32" s="104"/>
      <c r="I32" s="124" t="str">
        <f ca="1" t="shared" si="9"/>
        <v/>
      </c>
      <c r="J32" s="125" t="str">
        <f ca="1" t="shared" si="10"/>
        <v/>
      </c>
      <c r="K32" s="125" t="str">
        <f ca="1" t="shared" si="11"/>
        <v/>
      </c>
      <c r="L32" s="125" t="str">
        <f ca="1" t="shared" si="12"/>
        <v/>
      </c>
      <c r="M32" s="125" t="str">
        <f ca="1" t="shared" si="13"/>
        <v/>
      </c>
      <c r="N32" s="125" t="str">
        <f ca="1" t="shared" si="14"/>
        <v/>
      </c>
      <c r="O32" s="125" t="str">
        <f ca="1" t="shared" si="15"/>
        <v/>
      </c>
      <c r="P32" s="125" t="str">
        <f ca="1" t="shared" si="16"/>
        <v/>
      </c>
      <c r="Q32" s="125" t="str">
        <f ca="1" t="shared" si="17"/>
        <v/>
      </c>
      <c r="R32" s="125" t="str">
        <f ca="1" t="shared" si="18"/>
        <v/>
      </c>
      <c r="S32" s="125" t="str">
        <f ca="1" t="shared" si="19"/>
        <v/>
      </c>
      <c r="T32" s="125" t="str">
        <f ca="1" t="shared" si="20"/>
        <v/>
      </c>
      <c r="U32" s="125" t="str">
        <f ca="1" t="shared" si="21"/>
        <v/>
      </c>
      <c r="V32" s="125" t="str">
        <f ca="1" t="shared" si="22"/>
        <v/>
      </c>
      <c r="W32" s="125" t="str">
        <f ca="1" t="shared" si="23"/>
        <v/>
      </c>
      <c r="X32" s="125" t="str">
        <f ca="1" t="shared" si="24"/>
        <v/>
      </c>
      <c r="Y32" s="125" t="str">
        <f ca="1" t="shared" si="25"/>
        <v/>
      </c>
      <c r="Z32" s="125" t="str">
        <f ca="1" t="shared" si="26"/>
        <v/>
      </c>
      <c r="AA32" s="125" t="str">
        <f ca="1" t="shared" si="27"/>
        <v/>
      </c>
      <c r="AB32" s="125" t="str">
        <f ca="1" t="shared" si="28"/>
        <v/>
      </c>
      <c r="AC32" s="125" t="str">
        <f ca="1" t="shared" si="29"/>
        <v/>
      </c>
      <c r="AD32" s="125" t="str">
        <f ca="1" t="shared" si="30"/>
        <v/>
      </c>
      <c r="AE32" s="125" t="str">
        <f ca="1" t="shared" si="31"/>
        <v/>
      </c>
      <c r="AF32" s="125" t="str">
        <f ca="1" t="shared" si="32"/>
        <v/>
      </c>
      <c r="AG32" s="125" t="str">
        <f ca="1" t="shared" si="33"/>
        <v/>
      </c>
      <c r="AH32" s="125" t="str">
        <f ca="1" t="shared" si="34"/>
        <v/>
      </c>
      <c r="AI32" s="125" t="str">
        <f ca="1" t="shared" si="35"/>
        <v/>
      </c>
      <c r="AJ32" s="125" t="str">
        <f ca="1" t="shared" si="36"/>
        <v/>
      </c>
      <c r="AK32" s="125" t="str">
        <f ca="1" t="shared" si="37"/>
        <v/>
      </c>
      <c r="AL32" s="125" t="str">
        <f ca="1" t="shared" si="38"/>
        <v/>
      </c>
      <c r="AM32" s="125" t="str">
        <f ca="1" t="shared" si="39"/>
        <v/>
      </c>
      <c r="AN32" s="125" t="str">
        <f ca="1" t="shared" si="40"/>
        <v/>
      </c>
      <c r="AO32" s="125" t="str">
        <f ca="1" t="shared" si="41"/>
        <v/>
      </c>
      <c r="AP32" s="125" t="str">
        <f ca="1" t="shared" si="42"/>
        <v/>
      </c>
      <c r="AQ32" s="125" t="str">
        <f ca="1" t="shared" si="43"/>
        <v/>
      </c>
      <c r="AR32" s="125" t="str">
        <f ca="1" t="shared" si="44"/>
        <v/>
      </c>
      <c r="AS32" s="125" t="str">
        <f ca="1" t="shared" si="45"/>
        <v/>
      </c>
      <c r="AT32" s="125" t="str">
        <f ca="1" t="shared" si="46"/>
        <v/>
      </c>
      <c r="AU32" s="125" t="str">
        <f ca="1" t="shared" si="47"/>
        <v/>
      </c>
      <c r="AV32" s="125" t="str">
        <f ca="1" t="shared" si="48"/>
        <v/>
      </c>
      <c r="AW32" s="125" t="str">
        <f ca="1" t="shared" si="49"/>
        <v/>
      </c>
      <c r="AX32" s="125" t="str">
        <f ca="1" t="shared" si="50"/>
        <v/>
      </c>
      <c r="AY32" s="125" t="str">
        <f ca="1" t="shared" si="51"/>
        <v/>
      </c>
      <c r="AZ32" s="125" t="str">
        <f ca="1" t="shared" si="52"/>
        <v/>
      </c>
      <c r="BA32" s="125" t="str">
        <f ca="1" t="shared" si="53"/>
        <v/>
      </c>
      <c r="BB32" s="125" t="str">
        <f ca="1" t="shared" si="54"/>
        <v/>
      </c>
      <c r="BC32" s="125" t="str">
        <f ca="1" t="shared" si="55"/>
        <v/>
      </c>
      <c r="BD32" s="125" t="str">
        <f ca="1" t="shared" si="56"/>
        <v/>
      </c>
      <c r="BE32" s="125" t="str">
        <f ca="1" t="shared" si="57"/>
        <v/>
      </c>
      <c r="BF32" s="125" t="str">
        <f ca="1" t="shared" si="58"/>
        <v/>
      </c>
      <c r="BG32" s="125" t="str">
        <f ca="1" t="shared" si="59"/>
        <v/>
      </c>
      <c r="BH32" s="125" t="str">
        <f ca="1" t="shared" si="60"/>
        <v/>
      </c>
      <c r="BI32" s="125" t="str">
        <f ca="1" t="shared" si="61"/>
        <v/>
      </c>
      <c r="BJ32" s="125" t="str">
        <f ca="1" t="shared" si="62"/>
        <v/>
      </c>
      <c r="BK32" s="125" t="str">
        <f ca="1" t="shared" si="63"/>
        <v/>
      </c>
      <c r="BL32" s="125" t="str">
        <f ca="1" t="shared" si="64"/>
        <v/>
      </c>
      <c r="BM32" s="81"/>
    </row>
    <row r="33" s="1" customFormat="1" ht="40.15" customHeight="1" spans="2:65">
      <c r="B33" s="105" t="s">
        <v>40</v>
      </c>
      <c r="C33" s="101"/>
      <c r="D33" s="101"/>
      <c r="E33" s="106">
        <v>0</v>
      </c>
      <c r="F33" s="103"/>
      <c r="G33" s="99"/>
      <c r="H33" s="104"/>
      <c r="I33" s="124" t="str">
        <f ca="1" t="shared" si="9"/>
        <v/>
      </c>
      <c r="J33" s="125" t="str">
        <f ca="1" t="shared" si="10"/>
        <v/>
      </c>
      <c r="K33" s="125" t="str">
        <f ca="1" t="shared" si="11"/>
        <v/>
      </c>
      <c r="L33" s="125" t="str">
        <f ca="1" t="shared" si="12"/>
        <v/>
      </c>
      <c r="M33" s="125" t="str">
        <f ca="1" t="shared" si="13"/>
        <v/>
      </c>
      <c r="N33" s="125" t="str">
        <f ca="1" t="shared" si="14"/>
        <v/>
      </c>
      <c r="O33" s="125" t="str">
        <f ca="1" t="shared" si="15"/>
        <v/>
      </c>
      <c r="P33" s="125" t="str">
        <f ca="1" t="shared" si="16"/>
        <v/>
      </c>
      <c r="Q33" s="125" t="str">
        <f ca="1" t="shared" si="17"/>
        <v/>
      </c>
      <c r="R33" s="125" t="str">
        <f ca="1" t="shared" si="18"/>
        <v/>
      </c>
      <c r="S33" s="125" t="str">
        <f ca="1" t="shared" si="19"/>
        <v/>
      </c>
      <c r="T33" s="125" t="str">
        <f ca="1" t="shared" si="20"/>
        <v/>
      </c>
      <c r="U33" s="125" t="str">
        <f ca="1" t="shared" si="21"/>
        <v/>
      </c>
      <c r="V33" s="125" t="str">
        <f ca="1" t="shared" si="22"/>
        <v/>
      </c>
      <c r="W33" s="125" t="str">
        <f ca="1" t="shared" si="23"/>
        <v/>
      </c>
      <c r="X33" s="125" t="str">
        <f ca="1" t="shared" si="24"/>
        <v/>
      </c>
      <c r="Y33" s="125" t="str">
        <f ca="1" t="shared" si="25"/>
        <v/>
      </c>
      <c r="Z33" s="125" t="str">
        <f ca="1" t="shared" si="26"/>
        <v/>
      </c>
      <c r="AA33" s="125" t="str">
        <f ca="1" t="shared" si="27"/>
        <v/>
      </c>
      <c r="AB33" s="125" t="str">
        <f ca="1" t="shared" si="28"/>
        <v/>
      </c>
      <c r="AC33" s="125" t="str">
        <f ca="1" t="shared" si="29"/>
        <v/>
      </c>
      <c r="AD33" s="125" t="str">
        <f ca="1" t="shared" si="30"/>
        <v/>
      </c>
      <c r="AE33" s="125" t="str">
        <f ca="1" t="shared" si="31"/>
        <v/>
      </c>
      <c r="AF33" s="125" t="str">
        <f ca="1" t="shared" si="32"/>
        <v/>
      </c>
      <c r="AG33" s="125" t="str">
        <f ca="1" t="shared" si="33"/>
        <v/>
      </c>
      <c r="AH33" s="125" t="str">
        <f ca="1" t="shared" si="34"/>
        <v/>
      </c>
      <c r="AI33" s="125" t="str">
        <f ca="1" t="shared" si="35"/>
        <v/>
      </c>
      <c r="AJ33" s="125" t="str">
        <f ca="1" t="shared" si="36"/>
        <v/>
      </c>
      <c r="AK33" s="125" t="str">
        <f ca="1" t="shared" si="37"/>
        <v/>
      </c>
      <c r="AL33" s="125" t="str">
        <f ca="1" t="shared" si="38"/>
        <v/>
      </c>
      <c r="AM33" s="125" t="str">
        <f ca="1" t="shared" si="39"/>
        <v/>
      </c>
      <c r="AN33" s="125" t="str">
        <f ca="1" t="shared" si="40"/>
        <v/>
      </c>
      <c r="AO33" s="125" t="str">
        <f ca="1" t="shared" si="41"/>
        <v/>
      </c>
      <c r="AP33" s="125" t="str">
        <f ca="1" t="shared" si="42"/>
        <v/>
      </c>
      <c r="AQ33" s="125" t="str">
        <f ca="1" t="shared" si="43"/>
        <v/>
      </c>
      <c r="AR33" s="125" t="str">
        <f ca="1" t="shared" si="44"/>
        <v/>
      </c>
      <c r="AS33" s="125" t="str">
        <f ca="1" t="shared" si="45"/>
        <v/>
      </c>
      <c r="AT33" s="125" t="str">
        <f ca="1" t="shared" si="46"/>
        <v/>
      </c>
      <c r="AU33" s="125" t="str">
        <f ca="1" t="shared" si="47"/>
        <v/>
      </c>
      <c r="AV33" s="125" t="str">
        <f ca="1" t="shared" si="48"/>
        <v/>
      </c>
      <c r="AW33" s="125" t="str">
        <f ca="1" t="shared" si="49"/>
        <v/>
      </c>
      <c r="AX33" s="125" t="str">
        <f ca="1" t="shared" si="50"/>
        <v/>
      </c>
      <c r="AY33" s="125" t="str">
        <f ca="1" t="shared" si="51"/>
        <v/>
      </c>
      <c r="AZ33" s="125" t="str">
        <f ca="1" t="shared" si="52"/>
        <v/>
      </c>
      <c r="BA33" s="125" t="str">
        <f ca="1" t="shared" si="53"/>
        <v/>
      </c>
      <c r="BB33" s="125" t="str">
        <f ca="1" t="shared" si="54"/>
        <v/>
      </c>
      <c r="BC33" s="125" t="str">
        <f ca="1" t="shared" si="55"/>
        <v/>
      </c>
      <c r="BD33" s="125" t="str">
        <f ca="1" t="shared" si="56"/>
        <v/>
      </c>
      <c r="BE33" s="125" t="str">
        <f ca="1" t="shared" si="57"/>
        <v/>
      </c>
      <c r="BF33" s="125" t="str">
        <f ca="1" t="shared" si="58"/>
        <v/>
      </c>
      <c r="BG33" s="125" t="str">
        <f ca="1" t="shared" si="59"/>
        <v/>
      </c>
      <c r="BH33" s="125" t="str">
        <f ca="1" t="shared" si="60"/>
        <v/>
      </c>
      <c r="BI33" s="125" t="str">
        <f ca="1" t="shared" si="61"/>
        <v/>
      </c>
      <c r="BJ33" s="125" t="str">
        <f ca="1" t="shared" si="62"/>
        <v/>
      </c>
      <c r="BK33" s="125" t="str">
        <f ca="1" t="shared" si="63"/>
        <v/>
      </c>
      <c r="BL33" s="125" t="str">
        <f ca="1" t="shared" si="64"/>
        <v/>
      </c>
      <c r="BM33" s="81"/>
    </row>
    <row r="34" s="1" customFormat="1" ht="40.15" customHeight="1" spans="2:65">
      <c r="B34" s="105" t="s">
        <v>41</v>
      </c>
      <c r="C34" s="101"/>
      <c r="D34" s="101"/>
      <c r="E34" s="106">
        <v>0</v>
      </c>
      <c r="F34" s="103"/>
      <c r="G34" s="99"/>
      <c r="H34" s="104"/>
      <c r="I34" s="124" t="str">
        <f ca="1" t="shared" si="9"/>
        <v/>
      </c>
      <c r="J34" s="125" t="str">
        <f ca="1" t="shared" si="10"/>
        <v/>
      </c>
      <c r="K34" s="125" t="str">
        <f ca="1" t="shared" si="11"/>
        <v/>
      </c>
      <c r="L34" s="125" t="str">
        <f ca="1" t="shared" si="12"/>
        <v/>
      </c>
      <c r="M34" s="125" t="str">
        <f ca="1" t="shared" si="13"/>
        <v/>
      </c>
      <c r="N34" s="125" t="str">
        <f ca="1" t="shared" si="14"/>
        <v/>
      </c>
      <c r="O34" s="125" t="str">
        <f ca="1" t="shared" si="15"/>
        <v/>
      </c>
      <c r="P34" s="125" t="str">
        <f ca="1" t="shared" si="16"/>
        <v/>
      </c>
      <c r="Q34" s="125" t="str">
        <f ca="1" t="shared" si="17"/>
        <v/>
      </c>
      <c r="R34" s="125" t="str">
        <f ca="1" t="shared" si="18"/>
        <v/>
      </c>
      <c r="S34" s="125" t="str">
        <f ca="1" t="shared" si="19"/>
        <v/>
      </c>
      <c r="T34" s="125" t="str">
        <f ca="1" t="shared" si="20"/>
        <v/>
      </c>
      <c r="U34" s="125" t="str">
        <f ca="1" t="shared" si="21"/>
        <v/>
      </c>
      <c r="V34" s="125" t="str">
        <f ca="1" t="shared" si="22"/>
        <v/>
      </c>
      <c r="W34" s="125" t="str">
        <f ca="1" t="shared" si="23"/>
        <v/>
      </c>
      <c r="X34" s="125" t="str">
        <f ca="1" t="shared" si="24"/>
        <v/>
      </c>
      <c r="Y34" s="125" t="str">
        <f ca="1" t="shared" si="25"/>
        <v/>
      </c>
      <c r="Z34" s="125" t="str">
        <f ca="1" t="shared" si="26"/>
        <v/>
      </c>
      <c r="AA34" s="125" t="str">
        <f ca="1" t="shared" si="27"/>
        <v/>
      </c>
      <c r="AB34" s="125" t="str">
        <f ca="1" t="shared" si="28"/>
        <v/>
      </c>
      <c r="AC34" s="125" t="str">
        <f ca="1" t="shared" si="29"/>
        <v/>
      </c>
      <c r="AD34" s="125" t="str">
        <f ca="1" t="shared" si="30"/>
        <v/>
      </c>
      <c r="AE34" s="125" t="str">
        <f ca="1" t="shared" si="31"/>
        <v/>
      </c>
      <c r="AF34" s="125" t="str">
        <f ca="1" t="shared" si="32"/>
        <v/>
      </c>
      <c r="AG34" s="125" t="str">
        <f ca="1" t="shared" si="33"/>
        <v/>
      </c>
      <c r="AH34" s="125" t="str">
        <f ca="1" t="shared" si="34"/>
        <v/>
      </c>
      <c r="AI34" s="125" t="str">
        <f ca="1" t="shared" si="35"/>
        <v/>
      </c>
      <c r="AJ34" s="125" t="str">
        <f ca="1" t="shared" si="36"/>
        <v/>
      </c>
      <c r="AK34" s="125" t="str">
        <f ca="1" t="shared" si="37"/>
        <v/>
      </c>
      <c r="AL34" s="125" t="str">
        <f ca="1" t="shared" si="38"/>
        <v/>
      </c>
      <c r="AM34" s="125" t="str">
        <f ca="1" t="shared" si="39"/>
        <v/>
      </c>
      <c r="AN34" s="125" t="str">
        <f ca="1" t="shared" si="40"/>
        <v/>
      </c>
      <c r="AO34" s="125" t="str">
        <f ca="1" t="shared" si="41"/>
        <v/>
      </c>
      <c r="AP34" s="125" t="str">
        <f ca="1" t="shared" si="42"/>
        <v/>
      </c>
      <c r="AQ34" s="125" t="str">
        <f ca="1" t="shared" si="43"/>
        <v/>
      </c>
      <c r="AR34" s="125" t="str">
        <f ca="1" t="shared" si="44"/>
        <v/>
      </c>
      <c r="AS34" s="125" t="str">
        <f ca="1" t="shared" si="45"/>
        <v/>
      </c>
      <c r="AT34" s="125" t="str">
        <f ca="1" t="shared" si="46"/>
        <v/>
      </c>
      <c r="AU34" s="125" t="str">
        <f ca="1" t="shared" si="47"/>
        <v/>
      </c>
      <c r="AV34" s="125" t="str">
        <f ca="1" t="shared" si="48"/>
        <v/>
      </c>
      <c r="AW34" s="125" t="str">
        <f ca="1" t="shared" si="49"/>
        <v/>
      </c>
      <c r="AX34" s="125" t="str">
        <f ca="1" t="shared" si="50"/>
        <v/>
      </c>
      <c r="AY34" s="125" t="str">
        <f ca="1" t="shared" si="51"/>
        <v/>
      </c>
      <c r="AZ34" s="125" t="str">
        <f ca="1" t="shared" si="52"/>
        <v/>
      </c>
      <c r="BA34" s="125" t="str">
        <f ca="1" t="shared" si="53"/>
        <v/>
      </c>
      <c r="BB34" s="125" t="str">
        <f ca="1" t="shared" si="54"/>
        <v/>
      </c>
      <c r="BC34" s="125" t="str">
        <f ca="1" t="shared" si="55"/>
        <v/>
      </c>
      <c r="BD34" s="125" t="str">
        <f ca="1" t="shared" si="56"/>
        <v/>
      </c>
      <c r="BE34" s="125" t="str">
        <f ca="1" t="shared" si="57"/>
        <v/>
      </c>
      <c r="BF34" s="125" t="str">
        <f ca="1" t="shared" si="58"/>
        <v/>
      </c>
      <c r="BG34" s="125" t="str">
        <f ca="1" t="shared" si="59"/>
        <v/>
      </c>
      <c r="BH34" s="125" t="str">
        <f ca="1" t="shared" si="60"/>
        <v/>
      </c>
      <c r="BI34" s="125" t="str">
        <f ca="1" t="shared" si="61"/>
        <v/>
      </c>
      <c r="BJ34" s="125" t="str">
        <f ca="1" t="shared" si="62"/>
        <v/>
      </c>
      <c r="BK34" s="125" t="str">
        <f ca="1" t="shared" si="63"/>
        <v/>
      </c>
      <c r="BL34" s="125" t="str">
        <f ca="1" t="shared" si="64"/>
        <v/>
      </c>
      <c r="BM34" s="81"/>
    </row>
    <row r="35" s="1" customFormat="1" ht="40.15" customHeight="1" spans="2:65">
      <c r="B35" s="100" t="s">
        <v>42</v>
      </c>
      <c r="C35" s="101" t="s">
        <v>22</v>
      </c>
      <c r="D35" s="101"/>
      <c r="E35" s="106">
        <v>0</v>
      </c>
      <c r="F35" s="103">
        <f>F29+G29</f>
        <v>45833</v>
      </c>
      <c r="G35" s="99">
        <v>2</v>
      </c>
      <c r="H35" s="104"/>
      <c r="I35" s="124" t="str">
        <f ca="1" t="shared" si="9"/>
        <v/>
      </c>
      <c r="J35" s="125" t="str">
        <f ca="1" t="shared" si="10"/>
        <v/>
      </c>
      <c r="K35" s="125" t="str">
        <f ca="1" t="shared" si="11"/>
        <v/>
      </c>
      <c r="L35" s="125" t="str">
        <f ca="1" t="shared" si="12"/>
        <v/>
      </c>
      <c r="M35" s="125" t="str">
        <f ca="1" t="shared" si="13"/>
        <v/>
      </c>
      <c r="N35" s="125" t="str">
        <f ca="1" t="shared" si="14"/>
        <v/>
      </c>
      <c r="O35" s="125" t="str">
        <f ca="1" t="shared" si="15"/>
        <v/>
      </c>
      <c r="P35" s="125" t="str">
        <f ca="1" t="shared" si="16"/>
        <v/>
      </c>
      <c r="Q35" s="125" t="str">
        <f ca="1" t="shared" si="17"/>
        <v/>
      </c>
      <c r="R35" s="125" t="str">
        <f ca="1" t="shared" si="18"/>
        <v/>
      </c>
      <c r="S35" s="125" t="str">
        <f ca="1" t="shared" si="19"/>
        <v/>
      </c>
      <c r="T35" s="125">
        <f ca="1" t="shared" si="20"/>
        <v>2</v>
      </c>
      <c r="U35" s="125">
        <f ca="1" t="shared" si="21"/>
        <v>2</v>
      </c>
      <c r="V35" s="125" t="str">
        <f ca="1" t="shared" si="22"/>
        <v/>
      </c>
      <c r="W35" s="125" t="str">
        <f ca="1" t="shared" si="23"/>
        <v/>
      </c>
      <c r="X35" s="125" t="str">
        <f ca="1" t="shared" si="24"/>
        <v/>
      </c>
      <c r="Y35" s="125" t="str">
        <f ca="1" t="shared" si="25"/>
        <v/>
      </c>
      <c r="Z35" s="125" t="str">
        <f ca="1" t="shared" si="26"/>
        <v/>
      </c>
      <c r="AA35" s="125" t="str">
        <f ca="1" t="shared" si="27"/>
        <v/>
      </c>
      <c r="AB35" s="125" t="str">
        <f ca="1" t="shared" si="28"/>
        <v/>
      </c>
      <c r="AC35" s="125" t="str">
        <f ca="1" t="shared" si="29"/>
        <v/>
      </c>
      <c r="AD35" s="125" t="str">
        <f ca="1" t="shared" si="30"/>
        <v/>
      </c>
      <c r="AE35" s="125" t="str">
        <f ca="1" t="shared" si="31"/>
        <v/>
      </c>
      <c r="AF35" s="125" t="str">
        <f ca="1" t="shared" si="32"/>
        <v/>
      </c>
      <c r="AG35" s="125" t="str">
        <f ca="1" t="shared" si="33"/>
        <v/>
      </c>
      <c r="AH35" s="125" t="str">
        <f ca="1" t="shared" si="34"/>
        <v/>
      </c>
      <c r="AI35" s="125" t="str">
        <f ca="1" t="shared" si="35"/>
        <v/>
      </c>
      <c r="AJ35" s="125" t="str">
        <f ca="1" t="shared" si="36"/>
        <v/>
      </c>
      <c r="AK35" s="125" t="str">
        <f ca="1" t="shared" si="37"/>
        <v/>
      </c>
      <c r="AL35" s="125" t="str">
        <f ca="1" t="shared" si="38"/>
        <v/>
      </c>
      <c r="AM35" s="125" t="str">
        <f ca="1" t="shared" si="39"/>
        <v/>
      </c>
      <c r="AN35" s="125" t="str">
        <f ca="1" t="shared" si="40"/>
        <v/>
      </c>
      <c r="AO35" s="125" t="str">
        <f ca="1" t="shared" si="41"/>
        <v/>
      </c>
      <c r="AP35" s="125" t="str">
        <f ca="1" t="shared" si="42"/>
        <v/>
      </c>
      <c r="AQ35" s="125" t="str">
        <f ca="1" t="shared" si="43"/>
        <v/>
      </c>
      <c r="AR35" s="125" t="str">
        <f ca="1" t="shared" si="44"/>
        <v/>
      </c>
      <c r="AS35" s="125" t="str">
        <f ca="1" t="shared" si="45"/>
        <v/>
      </c>
      <c r="AT35" s="125" t="str">
        <f ca="1" t="shared" si="46"/>
        <v/>
      </c>
      <c r="AU35" s="125" t="str">
        <f ca="1" t="shared" si="47"/>
        <v/>
      </c>
      <c r="AV35" s="125" t="str">
        <f ca="1" t="shared" si="48"/>
        <v/>
      </c>
      <c r="AW35" s="125" t="str">
        <f ca="1" t="shared" si="49"/>
        <v/>
      </c>
      <c r="AX35" s="125" t="str">
        <f ca="1" t="shared" si="50"/>
        <v/>
      </c>
      <c r="AY35" s="125" t="str">
        <f ca="1" t="shared" si="51"/>
        <v/>
      </c>
      <c r="AZ35" s="125" t="str">
        <f ca="1" t="shared" si="52"/>
        <v/>
      </c>
      <c r="BA35" s="125" t="str">
        <f ca="1" t="shared" si="53"/>
        <v/>
      </c>
      <c r="BB35" s="125" t="str">
        <f ca="1" t="shared" si="54"/>
        <v/>
      </c>
      <c r="BC35" s="125" t="str">
        <f ca="1" t="shared" si="55"/>
        <v/>
      </c>
      <c r="BD35" s="125" t="str">
        <f ca="1" t="shared" si="56"/>
        <v/>
      </c>
      <c r="BE35" s="125" t="str">
        <f ca="1" t="shared" si="57"/>
        <v/>
      </c>
      <c r="BF35" s="125" t="str">
        <f ca="1" t="shared" si="58"/>
        <v/>
      </c>
      <c r="BG35" s="125" t="str">
        <f ca="1" t="shared" si="59"/>
        <v/>
      </c>
      <c r="BH35" s="125" t="str">
        <f ca="1" t="shared" si="60"/>
        <v/>
      </c>
      <c r="BI35" s="125" t="str">
        <f ca="1" t="shared" si="61"/>
        <v/>
      </c>
      <c r="BJ35" s="125" t="str">
        <f ca="1" t="shared" si="62"/>
        <v/>
      </c>
      <c r="BK35" s="125" t="str">
        <f ca="1" t="shared" si="63"/>
        <v/>
      </c>
      <c r="BL35" s="125" t="str">
        <f ca="1" t="shared" si="64"/>
        <v/>
      </c>
      <c r="BM35" s="81"/>
    </row>
    <row r="36" s="1" customFormat="1" ht="40.15" customHeight="1" spans="2:65">
      <c r="B36" s="105" t="s">
        <v>35</v>
      </c>
      <c r="C36" s="101"/>
      <c r="D36" s="101"/>
      <c r="E36" s="106">
        <v>0</v>
      </c>
      <c r="F36" s="103"/>
      <c r="G36" s="99"/>
      <c r="H36" s="104"/>
      <c r="I36" s="124" t="str">
        <f ca="1" t="shared" si="9"/>
        <v/>
      </c>
      <c r="J36" s="125" t="str">
        <f ca="1" t="shared" si="10"/>
        <v/>
      </c>
      <c r="K36" s="125" t="str">
        <f ca="1" t="shared" si="11"/>
        <v/>
      </c>
      <c r="L36" s="125" t="str">
        <f ca="1" t="shared" si="12"/>
        <v/>
      </c>
      <c r="M36" s="125" t="str">
        <f ca="1" t="shared" si="13"/>
        <v/>
      </c>
      <c r="N36" s="125" t="str">
        <f ca="1" t="shared" si="14"/>
        <v/>
      </c>
      <c r="O36" s="125" t="str">
        <f ca="1" t="shared" si="15"/>
        <v/>
      </c>
      <c r="P36" s="125" t="str">
        <f ca="1" t="shared" si="16"/>
        <v/>
      </c>
      <c r="Q36" s="125" t="str">
        <f ca="1" t="shared" si="17"/>
        <v/>
      </c>
      <c r="R36" s="125" t="str">
        <f ca="1" t="shared" si="18"/>
        <v/>
      </c>
      <c r="S36" s="125" t="str">
        <f ca="1" t="shared" si="19"/>
        <v/>
      </c>
      <c r="T36" s="125" t="str">
        <f ca="1" t="shared" si="20"/>
        <v/>
      </c>
      <c r="U36" s="125" t="str">
        <f ca="1" t="shared" si="21"/>
        <v/>
      </c>
      <c r="V36" s="125" t="str">
        <f ca="1" t="shared" si="22"/>
        <v/>
      </c>
      <c r="W36" s="125" t="str">
        <f ca="1" t="shared" si="23"/>
        <v/>
      </c>
      <c r="X36" s="125" t="str">
        <f ca="1" t="shared" si="24"/>
        <v/>
      </c>
      <c r="Y36" s="125" t="str">
        <f ca="1" t="shared" si="25"/>
        <v/>
      </c>
      <c r="Z36" s="125" t="str">
        <f ca="1" t="shared" si="26"/>
        <v/>
      </c>
      <c r="AA36" s="125" t="str">
        <f ca="1" t="shared" si="27"/>
        <v/>
      </c>
      <c r="AB36" s="125" t="str">
        <f ca="1" t="shared" si="28"/>
        <v/>
      </c>
      <c r="AC36" s="125" t="str">
        <f ca="1" t="shared" si="29"/>
        <v/>
      </c>
      <c r="AD36" s="125" t="str">
        <f ca="1" t="shared" si="30"/>
        <v/>
      </c>
      <c r="AE36" s="125" t="str">
        <f ca="1" t="shared" si="31"/>
        <v/>
      </c>
      <c r="AF36" s="125" t="str">
        <f ca="1" t="shared" si="32"/>
        <v/>
      </c>
      <c r="AG36" s="125" t="str">
        <f ca="1" t="shared" si="33"/>
        <v/>
      </c>
      <c r="AH36" s="125" t="str">
        <f ca="1" t="shared" si="34"/>
        <v/>
      </c>
      <c r="AI36" s="125" t="str">
        <f ca="1" t="shared" si="35"/>
        <v/>
      </c>
      <c r="AJ36" s="125" t="str">
        <f ca="1" t="shared" si="36"/>
        <v/>
      </c>
      <c r="AK36" s="125" t="str">
        <f ca="1" t="shared" si="37"/>
        <v/>
      </c>
      <c r="AL36" s="125" t="str">
        <f ca="1" t="shared" si="38"/>
        <v/>
      </c>
      <c r="AM36" s="125" t="str">
        <f ca="1" t="shared" si="39"/>
        <v/>
      </c>
      <c r="AN36" s="125" t="str">
        <f ca="1" t="shared" si="40"/>
        <v/>
      </c>
      <c r="AO36" s="125" t="str">
        <f ca="1" t="shared" si="41"/>
        <v/>
      </c>
      <c r="AP36" s="125" t="str">
        <f ca="1" t="shared" si="42"/>
        <v/>
      </c>
      <c r="AQ36" s="125" t="str">
        <f ca="1" t="shared" si="43"/>
        <v/>
      </c>
      <c r="AR36" s="125" t="str">
        <f ca="1" t="shared" si="44"/>
        <v/>
      </c>
      <c r="AS36" s="125" t="str">
        <f ca="1" t="shared" si="45"/>
        <v/>
      </c>
      <c r="AT36" s="125" t="str">
        <f ca="1" t="shared" si="46"/>
        <v/>
      </c>
      <c r="AU36" s="125" t="str">
        <f ca="1" t="shared" si="47"/>
        <v/>
      </c>
      <c r="AV36" s="125" t="str">
        <f ca="1" t="shared" si="48"/>
        <v/>
      </c>
      <c r="AW36" s="125" t="str">
        <f ca="1" t="shared" si="49"/>
        <v/>
      </c>
      <c r="AX36" s="125" t="str">
        <f ca="1" t="shared" si="50"/>
        <v/>
      </c>
      <c r="AY36" s="125" t="str">
        <f ca="1" t="shared" si="51"/>
        <v/>
      </c>
      <c r="AZ36" s="125" t="str">
        <f ca="1" t="shared" si="52"/>
        <v/>
      </c>
      <c r="BA36" s="125" t="str">
        <f ca="1" t="shared" si="53"/>
        <v/>
      </c>
      <c r="BB36" s="125" t="str">
        <f ca="1" t="shared" si="54"/>
        <v/>
      </c>
      <c r="BC36" s="125" t="str">
        <f ca="1" t="shared" si="55"/>
        <v/>
      </c>
      <c r="BD36" s="125" t="str">
        <f ca="1" t="shared" si="56"/>
        <v/>
      </c>
      <c r="BE36" s="125" t="str">
        <f ca="1" t="shared" si="57"/>
        <v/>
      </c>
      <c r="BF36" s="125" t="str">
        <f ca="1" t="shared" si="58"/>
        <v/>
      </c>
      <c r="BG36" s="125" t="str">
        <f ca="1" t="shared" si="59"/>
        <v/>
      </c>
      <c r="BH36" s="125" t="str">
        <f ca="1" t="shared" si="60"/>
        <v/>
      </c>
      <c r="BI36" s="125" t="str">
        <f ca="1" t="shared" si="61"/>
        <v/>
      </c>
      <c r="BJ36" s="125" t="str">
        <f ca="1" t="shared" si="62"/>
        <v/>
      </c>
      <c r="BK36" s="125" t="str">
        <f ca="1" t="shared" si="63"/>
        <v/>
      </c>
      <c r="BL36" s="125" t="str">
        <f ca="1" t="shared" si="64"/>
        <v/>
      </c>
      <c r="BM36" s="81"/>
    </row>
    <row r="37" s="1" customFormat="1" ht="40.15" customHeight="1" spans="2:65">
      <c r="B37" s="105" t="s">
        <v>36</v>
      </c>
      <c r="C37" s="101"/>
      <c r="D37" s="101"/>
      <c r="E37" s="106">
        <v>0</v>
      </c>
      <c r="F37" s="103"/>
      <c r="G37" s="99"/>
      <c r="H37" s="104"/>
      <c r="I37" s="124" t="str">
        <f ca="1" t="shared" si="9"/>
        <v/>
      </c>
      <c r="J37" s="125" t="str">
        <f ca="1" t="shared" si="10"/>
        <v/>
      </c>
      <c r="K37" s="125" t="str">
        <f ca="1" t="shared" si="11"/>
        <v/>
      </c>
      <c r="L37" s="125" t="str">
        <f ca="1" t="shared" si="12"/>
        <v/>
      </c>
      <c r="M37" s="125" t="str">
        <f ca="1" t="shared" si="13"/>
        <v/>
      </c>
      <c r="N37" s="125" t="str">
        <f ca="1" t="shared" si="14"/>
        <v/>
      </c>
      <c r="O37" s="125" t="str">
        <f ca="1" t="shared" si="15"/>
        <v/>
      </c>
      <c r="P37" s="125" t="str">
        <f ca="1" t="shared" si="16"/>
        <v/>
      </c>
      <c r="Q37" s="125" t="str">
        <f ca="1" t="shared" si="17"/>
        <v/>
      </c>
      <c r="R37" s="125" t="str">
        <f ca="1" t="shared" si="18"/>
        <v/>
      </c>
      <c r="S37" s="125" t="str">
        <f ca="1" t="shared" si="19"/>
        <v/>
      </c>
      <c r="T37" s="125" t="str">
        <f ca="1" t="shared" si="20"/>
        <v/>
      </c>
      <c r="U37" s="125" t="str">
        <f ca="1" t="shared" si="21"/>
        <v/>
      </c>
      <c r="V37" s="125" t="str">
        <f ca="1" t="shared" si="22"/>
        <v/>
      </c>
      <c r="W37" s="125" t="str">
        <f ca="1" t="shared" si="23"/>
        <v/>
      </c>
      <c r="X37" s="125" t="str">
        <f ca="1" t="shared" si="24"/>
        <v/>
      </c>
      <c r="Y37" s="125" t="str">
        <f ca="1" t="shared" si="25"/>
        <v/>
      </c>
      <c r="Z37" s="125" t="str">
        <f ca="1" t="shared" si="26"/>
        <v/>
      </c>
      <c r="AA37" s="125" t="str">
        <f ca="1" t="shared" si="27"/>
        <v/>
      </c>
      <c r="AB37" s="125" t="str">
        <f ca="1" t="shared" si="28"/>
        <v/>
      </c>
      <c r="AC37" s="125" t="str">
        <f ca="1" t="shared" si="29"/>
        <v/>
      </c>
      <c r="AD37" s="125" t="str">
        <f ca="1" t="shared" si="30"/>
        <v/>
      </c>
      <c r="AE37" s="125" t="str">
        <f ca="1" t="shared" si="31"/>
        <v/>
      </c>
      <c r="AF37" s="125" t="str">
        <f ca="1" t="shared" si="32"/>
        <v/>
      </c>
      <c r="AG37" s="125" t="str">
        <f ca="1" t="shared" si="33"/>
        <v/>
      </c>
      <c r="AH37" s="125" t="str">
        <f ca="1" t="shared" si="34"/>
        <v/>
      </c>
      <c r="AI37" s="125" t="str">
        <f ca="1" t="shared" si="35"/>
        <v/>
      </c>
      <c r="AJ37" s="125" t="str">
        <f ca="1" t="shared" si="36"/>
        <v/>
      </c>
      <c r="AK37" s="125" t="str">
        <f ca="1" t="shared" si="37"/>
        <v/>
      </c>
      <c r="AL37" s="125" t="str">
        <f ca="1" t="shared" si="38"/>
        <v/>
      </c>
      <c r="AM37" s="125" t="str">
        <f ca="1" t="shared" si="39"/>
        <v/>
      </c>
      <c r="AN37" s="125" t="str">
        <f ca="1" t="shared" si="40"/>
        <v/>
      </c>
      <c r="AO37" s="125" t="str">
        <f ca="1" t="shared" si="41"/>
        <v/>
      </c>
      <c r="AP37" s="125" t="str">
        <f ca="1" t="shared" si="42"/>
        <v/>
      </c>
      <c r="AQ37" s="125" t="str">
        <f ca="1" t="shared" si="43"/>
        <v/>
      </c>
      <c r="AR37" s="125" t="str">
        <f ca="1" t="shared" si="44"/>
        <v/>
      </c>
      <c r="AS37" s="125" t="str">
        <f ca="1" t="shared" si="45"/>
        <v/>
      </c>
      <c r="AT37" s="125" t="str">
        <f ca="1" t="shared" si="46"/>
        <v/>
      </c>
      <c r="AU37" s="125" t="str">
        <f ca="1" t="shared" si="47"/>
        <v/>
      </c>
      <c r="AV37" s="125" t="str">
        <f ca="1" t="shared" si="48"/>
        <v/>
      </c>
      <c r="AW37" s="125" t="str">
        <f ca="1" t="shared" si="49"/>
        <v/>
      </c>
      <c r="AX37" s="125" t="str">
        <f ca="1" t="shared" si="50"/>
        <v/>
      </c>
      <c r="AY37" s="125" t="str">
        <f ca="1" t="shared" si="51"/>
        <v/>
      </c>
      <c r="AZ37" s="125" t="str">
        <f ca="1" t="shared" si="52"/>
        <v/>
      </c>
      <c r="BA37" s="125" t="str">
        <f ca="1" t="shared" si="53"/>
        <v/>
      </c>
      <c r="BB37" s="125" t="str">
        <f ca="1" t="shared" si="54"/>
        <v/>
      </c>
      <c r="BC37" s="125" t="str">
        <f ca="1" t="shared" si="55"/>
        <v/>
      </c>
      <c r="BD37" s="125" t="str">
        <f ca="1" t="shared" si="56"/>
        <v/>
      </c>
      <c r="BE37" s="125" t="str">
        <f ca="1" t="shared" si="57"/>
        <v/>
      </c>
      <c r="BF37" s="125" t="str">
        <f ca="1" t="shared" si="58"/>
        <v/>
      </c>
      <c r="BG37" s="125" t="str">
        <f ca="1" t="shared" si="59"/>
        <v/>
      </c>
      <c r="BH37" s="125" t="str">
        <f ca="1" t="shared" si="60"/>
        <v/>
      </c>
      <c r="BI37" s="125" t="str">
        <f ca="1" t="shared" si="61"/>
        <v/>
      </c>
      <c r="BJ37" s="125" t="str">
        <f ca="1" t="shared" si="62"/>
        <v/>
      </c>
      <c r="BK37" s="125" t="str">
        <f ca="1" t="shared" si="63"/>
        <v/>
      </c>
      <c r="BL37" s="125" t="str">
        <f ca="1" t="shared" si="64"/>
        <v/>
      </c>
      <c r="BM37" s="81"/>
    </row>
    <row r="38" s="1" customFormat="1" ht="40.15" customHeight="1" spans="2:65">
      <c r="B38" s="105" t="s">
        <v>27</v>
      </c>
      <c r="C38" s="101"/>
      <c r="D38" s="101"/>
      <c r="E38" s="106">
        <v>0</v>
      </c>
      <c r="F38" s="103"/>
      <c r="G38" s="99"/>
      <c r="H38" s="104"/>
      <c r="I38" s="124" t="str">
        <f ca="1" t="shared" si="9"/>
        <v/>
      </c>
      <c r="J38" s="125" t="str">
        <f ca="1" t="shared" si="10"/>
        <v/>
      </c>
      <c r="K38" s="125" t="str">
        <f ca="1" t="shared" si="11"/>
        <v/>
      </c>
      <c r="L38" s="125" t="str">
        <f ca="1" t="shared" si="12"/>
        <v/>
      </c>
      <c r="M38" s="125" t="str">
        <f ca="1" t="shared" si="13"/>
        <v/>
      </c>
      <c r="N38" s="125" t="str">
        <f ca="1" t="shared" si="14"/>
        <v/>
      </c>
      <c r="O38" s="125" t="str">
        <f ca="1" t="shared" si="15"/>
        <v/>
      </c>
      <c r="P38" s="125" t="str">
        <f ca="1" t="shared" si="16"/>
        <v/>
      </c>
      <c r="Q38" s="125" t="str">
        <f ca="1" t="shared" si="17"/>
        <v/>
      </c>
      <c r="R38" s="125" t="str">
        <f ca="1" t="shared" si="18"/>
        <v/>
      </c>
      <c r="S38" s="125" t="str">
        <f ca="1" t="shared" si="19"/>
        <v/>
      </c>
      <c r="T38" s="125" t="str">
        <f ca="1" t="shared" si="20"/>
        <v/>
      </c>
      <c r="U38" s="125" t="str">
        <f ca="1" t="shared" si="21"/>
        <v/>
      </c>
      <c r="V38" s="125" t="str">
        <f ca="1" t="shared" si="22"/>
        <v/>
      </c>
      <c r="W38" s="125" t="str">
        <f ca="1" t="shared" si="23"/>
        <v/>
      </c>
      <c r="X38" s="125" t="str">
        <f ca="1" t="shared" si="24"/>
        <v/>
      </c>
      <c r="Y38" s="125" t="str">
        <f ca="1" t="shared" si="25"/>
        <v/>
      </c>
      <c r="Z38" s="125" t="str">
        <f ca="1" t="shared" si="26"/>
        <v/>
      </c>
      <c r="AA38" s="125" t="str">
        <f ca="1" t="shared" si="27"/>
        <v/>
      </c>
      <c r="AB38" s="125" t="str">
        <f ca="1" t="shared" si="28"/>
        <v/>
      </c>
      <c r="AC38" s="125" t="str">
        <f ca="1" t="shared" si="29"/>
        <v/>
      </c>
      <c r="AD38" s="125" t="str">
        <f ca="1" t="shared" si="30"/>
        <v/>
      </c>
      <c r="AE38" s="125" t="str">
        <f ca="1" t="shared" si="31"/>
        <v/>
      </c>
      <c r="AF38" s="125" t="str">
        <f ca="1" t="shared" si="32"/>
        <v/>
      </c>
      <c r="AG38" s="125" t="str">
        <f ca="1" t="shared" si="33"/>
        <v/>
      </c>
      <c r="AH38" s="125" t="str">
        <f ca="1" t="shared" si="34"/>
        <v/>
      </c>
      <c r="AI38" s="125" t="str">
        <f ca="1" t="shared" si="35"/>
        <v/>
      </c>
      <c r="AJ38" s="125" t="str">
        <f ca="1" t="shared" si="36"/>
        <v/>
      </c>
      <c r="AK38" s="125" t="str">
        <f ca="1" t="shared" si="37"/>
        <v/>
      </c>
      <c r="AL38" s="125" t="str">
        <f ca="1" t="shared" si="38"/>
        <v/>
      </c>
      <c r="AM38" s="125" t="str">
        <f ca="1" t="shared" si="39"/>
        <v/>
      </c>
      <c r="AN38" s="125" t="str">
        <f ca="1" t="shared" si="40"/>
        <v/>
      </c>
      <c r="AO38" s="125" t="str">
        <f ca="1" t="shared" si="41"/>
        <v/>
      </c>
      <c r="AP38" s="125" t="str">
        <f ca="1" t="shared" si="42"/>
        <v/>
      </c>
      <c r="AQ38" s="125" t="str">
        <f ca="1" t="shared" si="43"/>
        <v/>
      </c>
      <c r="AR38" s="125" t="str">
        <f ca="1" t="shared" si="44"/>
        <v/>
      </c>
      <c r="AS38" s="125" t="str">
        <f ca="1" t="shared" si="45"/>
        <v/>
      </c>
      <c r="AT38" s="125" t="str">
        <f ca="1" t="shared" si="46"/>
        <v/>
      </c>
      <c r="AU38" s="125" t="str">
        <f ca="1" t="shared" si="47"/>
        <v/>
      </c>
      <c r="AV38" s="125" t="str">
        <f ca="1" t="shared" si="48"/>
        <v/>
      </c>
      <c r="AW38" s="125" t="str">
        <f ca="1" t="shared" si="49"/>
        <v/>
      </c>
      <c r="AX38" s="125" t="str">
        <f ca="1" t="shared" si="50"/>
        <v/>
      </c>
      <c r="AY38" s="125" t="str">
        <f ca="1" t="shared" si="51"/>
        <v/>
      </c>
      <c r="AZ38" s="125" t="str">
        <f ca="1" t="shared" si="52"/>
        <v/>
      </c>
      <c r="BA38" s="125" t="str">
        <f ca="1" t="shared" si="53"/>
        <v/>
      </c>
      <c r="BB38" s="125" t="str">
        <f ca="1" t="shared" si="54"/>
        <v/>
      </c>
      <c r="BC38" s="125" t="str">
        <f ca="1" t="shared" si="55"/>
        <v/>
      </c>
      <c r="BD38" s="125" t="str">
        <f ca="1" t="shared" si="56"/>
        <v/>
      </c>
      <c r="BE38" s="125" t="str">
        <f ca="1" t="shared" si="57"/>
        <v/>
      </c>
      <c r="BF38" s="125" t="str">
        <f ca="1" t="shared" si="58"/>
        <v/>
      </c>
      <c r="BG38" s="125" t="str">
        <f ca="1" t="shared" si="59"/>
        <v/>
      </c>
      <c r="BH38" s="125" t="str">
        <f ca="1" t="shared" si="60"/>
        <v/>
      </c>
      <c r="BI38" s="125" t="str">
        <f ca="1" t="shared" si="61"/>
        <v/>
      </c>
      <c r="BJ38" s="125" t="str">
        <f ca="1" t="shared" si="62"/>
        <v/>
      </c>
      <c r="BK38" s="125" t="str">
        <f ca="1" t="shared" si="63"/>
        <v/>
      </c>
      <c r="BL38" s="125" t="str">
        <f ca="1" t="shared" si="64"/>
        <v/>
      </c>
      <c r="BM38" s="81"/>
    </row>
    <row r="39" s="1" customFormat="1" ht="40.15" customHeight="1" spans="2:65">
      <c r="B39" s="105" t="s">
        <v>28</v>
      </c>
      <c r="C39" s="101"/>
      <c r="D39" s="101"/>
      <c r="E39" s="106">
        <v>0</v>
      </c>
      <c r="F39" s="103"/>
      <c r="G39" s="99"/>
      <c r="H39" s="104"/>
      <c r="I39" s="124" t="str">
        <f ca="1" t="shared" si="9"/>
        <v/>
      </c>
      <c r="J39" s="125" t="str">
        <f ca="1" t="shared" si="10"/>
        <v/>
      </c>
      <c r="K39" s="125" t="str">
        <f ca="1" t="shared" si="11"/>
        <v/>
      </c>
      <c r="L39" s="125" t="str">
        <f ca="1" t="shared" si="12"/>
        <v/>
      </c>
      <c r="M39" s="125" t="str">
        <f ca="1" t="shared" si="13"/>
        <v/>
      </c>
      <c r="N39" s="125" t="str">
        <f ca="1" t="shared" si="14"/>
        <v/>
      </c>
      <c r="O39" s="125" t="str">
        <f ca="1" t="shared" si="15"/>
        <v/>
      </c>
      <c r="P39" s="125" t="str">
        <f ca="1" t="shared" si="16"/>
        <v/>
      </c>
      <c r="Q39" s="125" t="str">
        <f ca="1" t="shared" si="17"/>
        <v/>
      </c>
      <c r="R39" s="125" t="str">
        <f ca="1" t="shared" si="18"/>
        <v/>
      </c>
      <c r="S39" s="125" t="str">
        <f ca="1" t="shared" si="19"/>
        <v/>
      </c>
      <c r="T39" s="125" t="str">
        <f ca="1" t="shared" si="20"/>
        <v/>
      </c>
      <c r="U39" s="125" t="str">
        <f ca="1" t="shared" si="21"/>
        <v/>
      </c>
      <c r="V39" s="125" t="str">
        <f ca="1" t="shared" si="22"/>
        <v/>
      </c>
      <c r="W39" s="125" t="str">
        <f ca="1" t="shared" si="23"/>
        <v/>
      </c>
      <c r="X39" s="125" t="str">
        <f ca="1" t="shared" si="24"/>
        <v/>
      </c>
      <c r="Y39" s="125" t="str">
        <f ca="1" t="shared" si="25"/>
        <v/>
      </c>
      <c r="Z39" s="125" t="str">
        <f ca="1" t="shared" si="26"/>
        <v/>
      </c>
      <c r="AA39" s="125" t="str">
        <f ca="1" t="shared" si="27"/>
        <v/>
      </c>
      <c r="AB39" s="125" t="str">
        <f ca="1" t="shared" si="28"/>
        <v/>
      </c>
      <c r="AC39" s="125" t="str">
        <f ca="1" t="shared" si="29"/>
        <v/>
      </c>
      <c r="AD39" s="125" t="str">
        <f ca="1" t="shared" si="30"/>
        <v/>
      </c>
      <c r="AE39" s="125" t="str">
        <f ca="1" t="shared" si="31"/>
        <v/>
      </c>
      <c r="AF39" s="125" t="str">
        <f ca="1" t="shared" si="32"/>
        <v/>
      </c>
      <c r="AG39" s="125" t="str">
        <f ca="1" t="shared" si="33"/>
        <v/>
      </c>
      <c r="AH39" s="125" t="str">
        <f ca="1" t="shared" si="34"/>
        <v/>
      </c>
      <c r="AI39" s="125" t="str">
        <f ca="1" t="shared" si="35"/>
        <v/>
      </c>
      <c r="AJ39" s="125" t="str">
        <f ca="1" t="shared" si="36"/>
        <v/>
      </c>
      <c r="AK39" s="125" t="str">
        <f ca="1" t="shared" si="37"/>
        <v/>
      </c>
      <c r="AL39" s="125" t="str">
        <f ca="1" t="shared" si="38"/>
        <v/>
      </c>
      <c r="AM39" s="125" t="str">
        <f ca="1" t="shared" si="39"/>
        <v/>
      </c>
      <c r="AN39" s="125" t="str">
        <f ca="1" t="shared" si="40"/>
        <v/>
      </c>
      <c r="AO39" s="125" t="str">
        <f ca="1" t="shared" si="41"/>
        <v/>
      </c>
      <c r="AP39" s="125" t="str">
        <f ca="1" t="shared" si="42"/>
        <v/>
      </c>
      <c r="AQ39" s="125" t="str">
        <f ca="1" t="shared" si="43"/>
        <v/>
      </c>
      <c r="AR39" s="125" t="str">
        <f ca="1" t="shared" si="44"/>
        <v/>
      </c>
      <c r="AS39" s="125" t="str">
        <f ca="1" t="shared" si="45"/>
        <v/>
      </c>
      <c r="AT39" s="125" t="str">
        <f ca="1" t="shared" si="46"/>
        <v/>
      </c>
      <c r="AU39" s="125" t="str">
        <f ca="1" t="shared" si="47"/>
        <v/>
      </c>
      <c r="AV39" s="125" t="str">
        <f ca="1" t="shared" si="48"/>
        <v/>
      </c>
      <c r="AW39" s="125" t="str">
        <f ca="1" t="shared" si="49"/>
        <v/>
      </c>
      <c r="AX39" s="125" t="str">
        <f ca="1" t="shared" si="50"/>
        <v/>
      </c>
      <c r="AY39" s="125" t="str">
        <f ca="1" t="shared" si="51"/>
        <v/>
      </c>
      <c r="AZ39" s="125" t="str">
        <f ca="1" t="shared" si="52"/>
        <v/>
      </c>
      <c r="BA39" s="125" t="str">
        <f ca="1" t="shared" si="53"/>
        <v/>
      </c>
      <c r="BB39" s="125" t="str">
        <f ca="1" t="shared" si="54"/>
        <v/>
      </c>
      <c r="BC39" s="125" t="str">
        <f ca="1" t="shared" si="55"/>
        <v/>
      </c>
      <c r="BD39" s="125" t="str">
        <f ca="1" t="shared" si="56"/>
        <v/>
      </c>
      <c r="BE39" s="125" t="str">
        <f ca="1" t="shared" si="57"/>
        <v/>
      </c>
      <c r="BF39" s="125" t="str">
        <f ca="1" t="shared" si="58"/>
        <v/>
      </c>
      <c r="BG39" s="125" t="str">
        <f ca="1" t="shared" si="59"/>
        <v/>
      </c>
      <c r="BH39" s="125" t="str">
        <f ca="1" t="shared" si="60"/>
        <v/>
      </c>
      <c r="BI39" s="125" t="str">
        <f ca="1" t="shared" si="61"/>
        <v/>
      </c>
      <c r="BJ39" s="125" t="str">
        <f ca="1" t="shared" si="62"/>
        <v/>
      </c>
      <c r="BK39" s="125" t="str">
        <f ca="1" t="shared" si="63"/>
        <v/>
      </c>
      <c r="BL39" s="125" t="str">
        <f ca="1" t="shared" si="64"/>
        <v/>
      </c>
      <c r="BM39" s="81"/>
    </row>
    <row r="40" s="1" customFormat="1" ht="40.15" customHeight="1" spans="2:65">
      <c r="B40" s="105" t="s">
        <v>29</v>
      </c>
      <c r="C40" s="101"/>
      <c r="D40" s="101"/>
      <c r="E40" s="106">
        <v>0</v>
      </c>
      <c r="F40" s="103"/>
      <c r="G40" s="99"/>
      <c r="H40" s="104"/>
      <c r="I40" s="124" t="str">
        <f ca="1" t="shared" si="9"/>
        <v/>
      </c>
      <c r="J40" s="125" t="str">
        <f ca="1" t="shared" si="10"/>
        <v/>
      </c>
      <c r="K40" s="125" t="str">
        <f ca="1" t="shared" si="11"/>
        <v/>
      </c>
      <c r="L40" s="125" t="str">
        <f ca="1" t="shared" si="12"/>
        <v/>
      </c>
      <c r="M40" s="125" t="str">
        <f ca="1" t="shared" si="13"/>
        <v/>
      </c>
      <c r="N40" s="125" t="str">
        <f ca="1" t="shared" si="14"/>
        <v/>
      </c>
      <c r="O40" s="125" t="str">
        <f ca="1" t="shared" si="15"/>
        <v/>
      </c>
      <c r="P40" s="125" t="str">
        <f ca="1" t="shared" si="16"/>
        <v/>
      </c>
      <c r="Q40" s="125" t="str">
        <f ca="1" t="shared" si="17"/>
        <v/>
      </c>
      <c r="R40" s="125" t="str">
        <f ca="1" t="shared" si="18"/>
        <v/>
      </c>
      <c r="S40" s="125" t="str">
        <f ca="1" t="shared" si="19"/>
        <v/>
      </c>
      <c r="T40" s="125" t="str">
        <f ca="1" t="shared" si="20"/>
        <v/>
      </c>
      <c r="U40" s="125" t="str">
        <f ca="1" t="shared" si="21"/>
        <v/>
      </c>
      <c r="V40" s="125" t="str">
        <f ca="1" t="shared" si="22"/>
        <v/>
      </c>
      <c r="W40" s="125" t="str">
        <f ca="1" t="shared" si="23"/>
        <v/>
      </c>
      <c r="X40" s="125" t="str">
        <f ca="1" t="shared" si="24"/>
        <v/>
      </c>
      <c r="Y40" s="125" t="str">
        <f ca="1" t="shared" si="25"/>
        <v/>
      </c>
      <c r="Z40" s="125" t="str">
        <f ca="1" t="shared" si="26"/>
        <v/>
      </c>
      <c r="AA40" s="125" t="str">
        <f ca="1" t="shared" si="27"/>
        <v/>
      </c>
      <c r="AB40" s="125" t="str">
        <f ca="1" t="shared" si="28"/>
        <v/>
      </c>
      <c r="AC40" s="125" t="str">
        <f ca="1" t="shared" si="29"/>
        <v/>
      </c>
      <c r="AD40" s="125" t="str">
        <f ca="1" t="shared" si="30"/>
        <v/>
      </c>
      <c r="AE40" s="125" t="str">
        <f ca="1" t="shared" si="31"/>
        <v/>
      </c>
      <c r="AF40" s="125" t="str">
        <f ca="1" t="shared" si="32"/>
        <v/>
      </c>
      <c r="AG40" s="125" t="str">
        <f ca="1" t="shared" si="33"/>
        <v/>
      </c>
      <c r="AH40" s="125" t="str">
        <f ca="1" t="shared" si="34"/>
        <v/>
      </c>
      <c r="AI40" s="125" t="str">
        <f ca="1" t="shared" si="35"/>
        <v/>
      </c>
      <c r="AJ40" s="125" t="str">
        <f ca="1" t="shared" si="36"/>
        <v/>
      </c>
      <c r="AK40" s="125" t="str">
        <f ca="1" t="shared" si="37"/>
        <v/>
      </c>
      <c r="AL40" s="125" t="str">
        <f ca="1" t="shared" si="38"/>
        <v/>
      </c>
      <c r="AM40" s="125" t="str">
        <f ca="1" t="shared" si="39"/>
        <v/>
      </c>
      <c r="AN40" s="125" t="str">
        <f ca="1" t="shared" si="40"/>
        <v/>
      </c>
      <c r="AO40" s="125" t="str">
        <f ca="1" t="shared" si="41"/>
        <v/>
      </c>
      <c r="AP40" s="125" t="str">
        <f ca="1" t="shared" si="42"/>
        <v/>
      </c>
      <c r="AQ40" s="125" t="str">
        <f ca="1" t="shared" si="43"/>
        <v/>
      </c>
      <c r="AR40" s="125" t="str">
        <f ca="1" t="shared" si="44"/>
        <v/>
      </c>
      <c r="AS40" s="125" t="str">
        <f ca="1" t="shared" si="45"/>
        <v/>
      </c>
      <c r="AT40" s="125" t="str">
        <f ca="1" t="shared" si="46"/>
        <v/>
      </c>
      <c r="AU40" s="125" t="str">
        <f ca="1" t="shared" si="47"/>
        <v/>
      </c>
      <c r="AV40" s="125" t="str">
        <f ca="1" t="shared" si="48"/>
        <v/>
      </c>
      <c r="AW40" s="125" t="str">
        <f ca="1" t="shared" si="49"/>
        <v/>
      </c>
      <c r="AX40" s="125" t="str">
        <f ca="1" t="shared" si="50"/>
        <v/>
      </c>
      <c r="AY40" s="125" t="str">
        <f ca="1" t="shared" si="51"/>
        <v/>
      </c>
      <c r="AZ40" s="125" t="str">
        <f ca="1" t="shared" si="52"/>
        <v/>
      </c>
      <c r="BA40" s="125" t="str">
        <f ca="1" t="shared" si="53"/>
        <v/>
      </c>
      <c r="BB40" s="125" t="str">
        <f ca="1" t="shared" si="54"/>
        <v/>
      </c>
      <c r="BC40" s="125" t="str">
        <f ca="1" t="shared" si="55"/>
        <v/>
      </c>
      <c r="BD40" s="125" t="str">
        <f ca="1" t="shared" si="56"/>
        <v/>
      </c>
      <c r="BE40" s="125" t="str">
        <f ca="1" t="shared" si="57"/>
        <v/>
      </c>
      <c r="BF40" s="125" t="str">
        <f ca="1" t="shared" si="58"/>
        <v/>
      </c>
      <c r="BG40" s="125" t="str">
        <f ca="1" t="shared" si="59"/>
        <v/>
      </c>
      <c r="BH40" s="125" t="str">
        <f ca="1" t="shared" si="60"/>
        <v/>
      </c>
      <c r="BI40" s="125" t="str">
        <f ca="1" t="shared" si="61"/>
        <v/>
      </c>
      <c r="BJ40" s="125" t="str">
        <f ca="1" t="shared" si="62"/>
        <v/>
      </c>
      <c r="BK40" s="125" t="str">
        <f ca="1" t="shared" si="63"/>
        <v/>
      </c>
      <c r="BL40" s="125" t="str">
        <f ca="1" t="shared" si="64"/>
        <v/>
      </c>
      <c r="BM40" s="81"/>
    </row>
    <row r="41" s="1" customFormat="1" ht="40.15" customHeight="1" spans="2:65">
      <c r="B41" s="100" t="s">
        <v>43</v>
      </c>
      <c r="C41" s="101" t="s">
        <v>22</v>
      </c>
      <c r="D41" s="101"/>
      <c r="E41" s="106">
        <v>0</v>
      </c>
      <c r="F41" s="103">
        <f>F35+G35</f>
        <v>45835</v>
      </c>
      <c r="G41" s="99">
        <v>2</v>
      </c>
      <c r="H41" s="104"/>
      <c r="I41" s="124" t="str">
        <f ca="1" t="shared" si="9"/>
        <v/>
      </c>
      <c r="J41" s="125" t="str">
        <f ca="1" t="shared" si="10"/>
        <v/>
      </c>
      <c r="K41" s="125" t="str">
        <f ca="1" t="shared" si="11"/>
        <v/>
      </c>
      <c r="L41" s="125" t="str">
        <f ca="1" t="shared" si="12"/>
        <v/>
      </c>
      <c r="M41" s="125" t="str">
        <f ca="1" t="shared" si="13"/>
        <v/>
      </c>
      <c r="N41" s="125" t="str">
        <f ca="1" t="shared" si="14"/>
        <v/>
      </c>
      <c r="O41" s="125" t="str">
        <f ca="1" t="shared" si="15"/>
        <v/>
      </c>
      <c r="P41" s="125" t="str">
        <f ca="1" t="shared" si="16"/>
        <v/>
      </c>
      <c r="Q41" s="125" t="str">
        <f ca="1" t="shared" si="17"/>
        <v/>
      </c>
      <c r="R41" s="125" t="str">
        <f ca="1" t="shared" si="18"/>
        <v/>
      </c>
      <c r="S41" s="125" t="str">
        <f ca="1" t="shared" si="19"/>
        <v/>
      </c>
      <c r="T41" s="125" t="str">
        <f ca="1" t="shared" si="20"/>
        <v/>
      </c>
      <c r="U41" s="125" t="str">
        <f ca="1" t="shared" si="21"/>
        <v/>
      </c>
      <c r="V41" s="125">
        <f ca="1" t="shared" si="22"/>
        <v>2</v>
      </c>
      <c r="W41" s="125">
        <f ca="1" t="shared" si="23"/>
        <v>2</v>
      </c>
      <c r="X41" s="125" t="str">
        <f ca="1" t="shared" si="24"/>
        <v/>
      </c>
      <c r="Y41" s="125" t="str">
        <f ca="1" t="shared" si="25"/>
        <v/>
      </c>
      <c r="Z41" s="125" t="str">
        <f ca="1" t="shared" si="26"/>
        <v/>
      </c>
      <c r="AA41" s="125" t="str">
        <f ca="1" t="shared" si="27"/>
        <v/>
      </c>
      <c r="AB41" s="125" t="str">
        <f ca="1" t="shared" si="28"/>
        <v/>
      </c>
      <c r="AC41" s="125" t="str">
        <f ca="1" t="shared" si="29"/>
        <v/>
      </c>
      <c r="AD41" s="125" t="str">
        <f ca="1" t="shared" si="30"/>
        <v/>
      </c>
      <c r="AE41" s="125" t="str">
        <f ca="1" t="shared" si="31"/>
        <v/>
      </c>
      <c r="AF41" s="125" t="str">
        <f ca="1" t="shared" si="32"/>
        <v/>
      </c>
      <c r="AG41" s="125" t="str">
        <f ca="1" t="shared" si="33"/>
        <v/>
      </c>
      <c r="AH41" s="125" t="str">
        <f ca="1" t="shared" si="34"/>
        <v/>
      </c>
      <c r="AI41" s="125" t="str">
        <f ca="1" t="shared" si="35"/>
        <v/>
      </c>
      <c r="AJ41" s="125" t="str">
        <f ca="1" t="shared" si="36"/>
        <v/>
      </c>
      <c r="AK41" s="125" t="str">
        <f ca="1" t="shared" si="37"/>
        <v/>
      </c>
      <c r="AL41" s="125" t="str">
        <f ca="1" t="shared" si="38"/>
        <v/>
      </c>
      <c r="AM41" s="125" t="str">
        <f ca="1" t="shared" si="39"/>
        <v/>
      </c>
      <c r="AN41" s="125" t="str">
        <f ca="1" t="shared" si="40"/>
        <v/>
      </c>
      <c r="AO41" s="125" t="str">
        <f ca="1" t="shared" si="41"/>
        <v/>
      </c>
      <c r="AP41" s="125" t="str">
        <f ca="1" t="shared" si="42"/>
        <v/>
      </c>
      <c r="AQ41" s="125" t="str">
        <f ca="1" t="shared" si="43"/>
        <v/>
      </c>
      <c r="AR41" s="125" t="str">
        <f ca="1" t="shared" si="44"/>
        <v/>
      </c>
      <c r="AS41" s="125" t="str">
        <f ca="1" t="shared" si="45"/>
        <v/>
      </c>
      <c r="AT41" s="125" t="str">
        <f ca="1" t="shared" si="46"/>
        <v/>
      </c>
      <c r="AU41" s="125" t="str">
        <f ca="1" t="shared" si="47"/>
        <v/>
      </c>
      <c r="AV41" s="125" t="str">
        <f ca="1" t="shared" si="48"/>
        <v/>
      </c>
      <c r="AW41" s="125" t="str">
        <f ca="1" t="shared" si="49"/>
        <v/>
      </c>
      <c r="AX41" s="125" t="str">
        <f ca="1" t="shared" si="50"/>
        <v/>
      </c>
      <c r="AY41" s="125" t="str">
        <f ca="1" t="shared" si="51"/>
        <v/>
      </c>
      <c r="AZ41" s="125" t="str">
        <f ca="1" t="shared" si="52"/>
        <v/>
      </c>
      <c r="BA41" s="125" t="str">
        <f ca="1" t="shared" si="53"/>
        <v/>
      </c>
      <c r="BB41" s="125" t="str">
        <f ca="1" t="shared" si="54"/>
        <v/>
      </c>
      <c r="BC41" s="125" t="str">
        <f ca="1" t="shared" si="55"/>
        <v/>
      </c>
      <c r="BD41" s="125" t="str">
        <f ca="1" t="shared" si="56"/>
        <v/>
      </c>
      <c r="BE41" s="125" t="str">
        <f ca="1" t="shared" si="57"/>
        <v/>
      </c>
      <c r="BF41" s="125" t="str">
        <f ca="1" t="shared" si="58"/>
        <v/>
      </c>
      <c r="BG41" s="125" t="str">
        <f ca="1" t="shared" si="59"/>
        <v/>
      </c>
      <c r="BH41" s="125" t="str">
        <f ca="1" t="shared" si="60"/>
        <v/>
      </c>
      <c r="BI41" s="125" t="str">
        <f ca="1" t="shared" si="61"/>
        <v/>
      </c>
      <c r="BJ41" s="125" t="str">
        <f ca="1" t="shared" si="62"/>
        <v/>
      </c>
      <c r="BK41" s="125" t="str">
        <f ca="1" t="shared" si="63"/>
        <v/>
      </c>
      <c r="BL41" s="125" t="str">
        <f ca="1" t="shared" si="64"/>
        <v/>
      </c>
      <c r="BM41" s="81"/>
    </row>
    <row r="42" s="1" customFormat="1" ht="40.15" customHeight="1" spans="2:65">
      <c r="B42" s="105" t="s">
        <v>44</v>
      </c>
      <c r="C42" s="101"/>
      <c r="D42" s="101"/>
      <c r="E42" s="106">
        <v>0</v>
      </c>
      <c r="F42" s="103"/>
      <c r="G42" s="99"/>
      <c r="H42" s="104"/>
      <c r="I42" s="124" t="str">
        <f ca="1" t="shared" si="9"/>
        <v/>
      </c>
      <c r="J42" s="125" t="str">
        <f ca="1" t="shared" si="10"/>
        <v/>
      </c>
      <c r="K42" s="125" t="str">
        <f ca="1" t="shared" si="11"/>
        <v/>
      </c>
      <c r="L42" s="125" t="str">
        <f ca="1" t="shared" si="12"/>
        <v/>
      </c>
      <c r="M42" s="125" t="str">
        <f ca="1" t="shared" si="13"/>
        <v/>
      </c>
      <c r="N42" s="125" t="str">
        <f ca="1" t="shared" si="14"/>
        <v/>
      </c>
      <c r="O42" s="125" t="str">
        <f ca="1" t="shared" si="15"/>
        <v/>
      </c>
      <c r="P42" s="125" t="str">
        <f ca="1" t="shared" si="16"/>
        <v/>
      </c>
      <c r="Q42" s="125" t="str">
        <f ca="1" t="shared" si="17"/>
        <v/>
      </c>
      <c r="R42" s="125" t="str">
        <f ca="1" t="shared" si="18"/>
        <v/>
      </c>
      <c r="S42" s="125" t="str">
        <f ca="1" t="shared" si="19"/>
        <v/>
      </c>
      <c r="T42" s="125" t="str">
        <f ca="1" t="shared" si="20"/>
        <v/>
      </c>
      <c r="U42" s="125" t="str">
        <f ca="1" t="shared" si="21"/>
        <v/>
      </c>
      <c r="V42" s="125" t="str">
        <f ca="1" t="shared" si="22"/>
        <v/>
      </c>
      <c r="W42" s="125" t="str">
        <f ca="1" t="shared" si="23"/>
        <v/>
      </c>
      <c r="X42" s="125" t="str">
        <f ca="1" t="shared" si="24"/>
        <v/>
      </c>
      <c r="Y42" s="125" t="str">
        <f ca="1" t="shared" si="25"/>
        <v/>
      </c>
      <c r="Z42" s="125" t="str">
        <f ca="1" t="shared" si="26"/>
        <v/>
      </c>
      <c r="AA42" s="125" t="str">
        <f ca="1" t="shared" si="27"/>
        <v/>
      </c>
      <c r="AB42" s="125" t="str">
        <f ca="1" t="shared" si="28"/>
        <v/>
      </c>
      <c r="AC42" s="125" t="str">
        <f ca="1" t="shared" si="29"/>
        <v/>
      </c>
      <c r="AD42" s="125" t="str">
        <f ca="1" t="shared" si="30"/>
        <v/>
      </c>
      <c r="AE42" s="125" t="str">
        <f ca="1" t="shared" si="31"/>
        <v/>
      </c>
      <c r="AF42" s="125" t="str">
        <f ca="1" t="shared" si="32"/>
        <v/>
      </c>
      <c r="AG42" s="125" t="str">
        <f ca="1" t="shared" si="33"/>
        <v/>
      </c>
      <c r="AH42" s="125" t="str">
        <f ca="1" t="shared" si="34"/>
        <v/>
      </c>
      <c r="AI42" s="125" t="str">
        <f ca="1" t="shared" si="35"/>
        <v/>
      </c>
      <c r="AJ42" s="125" t="str">
        <f ca="1" t="shared" si="36"/>
        <v/>
      </c>
      <c r="AK42" s="125" t="str">
        <f ca="1" t="shared" si="37"/>
        <v/>
      </c>
      <c r="AL42" s="125" t="str">
        <f ca="1" t="shared" si="38"/>
        <v/>
      </c>
      <c r="AM42" s="125" t="str">
        <f ca="1" t="shared" si="39"/>
        <v/>
      </c>
      <c r="AN42" s="125" t="str">
        <f ca="1" t="shared" si="40"/>
        <v/>
      </c>
      <c r="AO42" s="125" t="str">
        <f ca="1" t="shared" si="41"/>
        <v/>
      </c>
      <c r="AP42" s="125" t="str">
        <f ca="1" t="shared" si="42"/>
        <v/>
      </c>
      <c r="AQ42" s="125" t="str">
        <f ca="1" t="shared" si="43"/>
        <v/>
      </c>
      <c r="AR42" s="125" t="str">
        <f ca="1" t="shared" si="44"/>
        <v/>
      </c>
      <c r="AS42" s="125" t="str">
        <f ca="1" t="shared" si="45"/>
        <v/>
      </c>
      <c r="AT42" s="125" t="str">
        <f ca="1" t="shared" si="46"/>
        <v/>
      </c>
      <c r="AU42" s="125" t="str">
        <f ca="1" t="shared" si="47"/>
        <v/>
      </c>
      <c r="AV42" s="125" t="str">
        <f ca="1" t="shared" si="48"/>
        <v/>
      </c>
      <c r="AW42" s="125" t="str">
        <f ca="1" t="shared" si="49"/>
        <v/>
      </c>
      <c r="AX42" s="125" t="str">
        <f ca="1" t="shared" si="50"/>
        <v/>
      </c>
      <c r="AY42" s="125" t="str">
        <f ca="1" t="shared" si="51"/>
        <v/>
      </c>
      <c r="AZ42" s="125" t="str">
        <f ca="1" t="shared" si="52"/>
        <v/>
      </c>
      <c r="BA42" s="125" t="str">
        <f ca="1" t="shared" si="53"/>
        <v/>
      </c>
      <c r="BB42" s="125" t="str">
        <f ca="1" t="shared" si="54"/>
        <v/>
      </c>
      <c r="BC42" s="125" t="str">
        <f ca="1" t="shared" si="55"/>
        <v/>
      </c>
      <c r="BD42" s="125" t="str">
        <f ca="1" t="shared" si="56"/>
        <v/>
      </c>
      <c r="BE42" s="125" t="str">
        <f ca="1" t="shared" si="57"/>
        <v/>
      </c>
      <c r="BF42" s="125" t="str">
        <f ca="1" t="shared" si="58"/>
        <v/>
      </c>
      <c r="BG42" s="125" t="str">
        <f ca="1" t="shared" si="59"/>
        <v/>
      </c>
      <c r="BH42" s="125" t="str">
        <f ca="1" t="shared" si="60"/>
        <v/>
      </c>
      <c r="BI42" s="125" t="str">
        <f ca="1" t="shared" si="61"/>
        <v/>
      </c>
      <c r="BJ42" s="125" t="str">
        <f ca="1" t="shared" si="62"/>
        <v/>
      </c>
      <c r="BK42" s="125" t="str">
        <f ca="1" t="shared" si="63"/>
        <v/>
      </c>
      <c r="BL42" s="125" t="str">
        <f ca="1" t="shared" si="64"/>
        <v/>
      </c>
      <c r="BM42" s="81"/>
    </row>
    <row r="43" s="1" customFormat="1" ht="40.15" customHeight="1" spans="2:65">
      <c r="B43" s="105" t="s">
        <v>45</v>
      </c>
      <c r="C43" s="101"/>
      <c r="D43" s="101"/>
      <c r="E43" s="106">
        <v>0</v>
      </c>
      <c r="F43" s="103"/>
      <c r="G43" s="99"/>
      <c r="H43" s="104"/>
      <c r="I43" s="124" t="str">
        <f ca="1" t="shared" si="9"/>
        <v/>
      </c>
      <c r="J43" s="125" t="str">
        <f ca="1" t="shared" si="10"/>
        <v/>
      </c>
      <c r="K43" s="125" t="str">
        <f ca="1" t="shared" si="11"/>
        <v/>
      </c>
      <c r="L43" s="125" t="str">
        <f ca="1" t="shared" si="12"/>
        <v/>
      </c>
      <c r="M43" s="125" t="str">
        <f ca="1" t="shared" si="13"/>
        <v/>
      </c>
      <c r="N43" s="125" t="str">
        <f ca="1" t="shared" si="14"/>
        <v/>
      </c>
      <c r="O43" s="125" t="str">
        <f ca="1" t="shared" si="15"/>
        <v/>
      </c>
      <c r="P43" s="125" t="str">
        <f ca="1" t="shared" si="16"/>
        <v/>
      </c>
      <c r="Q43" s="125" t="str">
        <f ca="1" t="shared" si="17"/>
        <v/>
      </c>
      <c r="R43" s="125" t="str">
        <f ca="1" t="shared" si="18"/>
        <v/>
      </c>
      <c r="S43" s="125" t="str">
        <f ca="1" t="shared" si="19"/>
        <v/>
      </c>
      <c r="T43" s="125" t="str">
        <f ca="1" t="shared" si="20"/>
        <v/>
      </c>
      <c r="U43" s="125" t="str">
        <f ca="1" t="shared" si="21"/>
        <v/>
      </c>
      <c r="V43" s="125" t="str">
        <f ca="1" t="shared" si="22"/>
        <v/>
      </c>
      <c r="W43" s="125" t="str">
        <f ca="1" t="shared" si="23"/>
        <v/>
      </c>
      <c r="X43" s="125" t="str">
        <f ca="1" t="shared" si="24"/>
        <v/>
      </c>
      <c r="Y43" s="125" t="str">
        <f ca="1" t="shared" si="25"/>
        <v/>
      </c>
      <c r="Z43" s="125" t="str">
        <f ca="1" t="shared" si="26"/>
        <v/>
      </c>
      <c r="AA43" s="125" t="str">
        <f ca="1" t="shared" si="27"/>
        <v/>
      </c>
      <c r="AB43" s="125" t="str">
        <f ca="1" t="shared" si="28"/>
        <v/>
      </c>
      <c r="AC43" s="125" t="str">
        <f ca="1" t="shared" si="29"/>
        <v/>
      </c>
      <c r="AD43" s="125" t="str">
        <f ca="1" t="shared" si="30"/>
        <v/>
      </c>
      <c r="AE43" s="125" t="str">
        <f ca="1" t="shared" si="31"/>
        <v/>
      </c>
      <c r="AF43" s="125" t="str">
        <f ca="1" t="shared" si="32"/>
        <v/>
      </c>
      <c r="AG43" s="125" t="str">
        <f ca="1" t="shared" si="33"/>
        <v/>
      </c>
      <c r="AH43" s="125" t="str">
        <f ca="1" t="shared" si="34"/>
        <v/>
      </c>
      <c r="AI43" s="125" t="str">
        <f ca="1" t="shared" si="35"/>
        <v/>
      </c>
      <c r="AJ43" s="125" t="str">
        <f ca="1" t="shared" si="36"/>
        <v/>
      </c>
      <c r="AK43" s="125" t="str">
        <f ca="1" t="shared" si="37"/>
        <v/>
      </c>
      <c r="AL43" s="125" t="str">
        <f ca="1" t="shared" si="38"/>
        <v/>
      </c>
      <c r="AM43" s="125" t="str">
        <f ca="1" t="shared" si="39"/>
        <v/>
      </c>
      <c r="AN43" s="125" t="str">
        <f ca="1" t="shared" si="40"/>
        <v/>
      </c>
      <c r="AO43" s="125" t="str">
        <f ca="1" t="shared" si="41"/>
        <v/>
      </c>
      <c r="AP43" s="125" t="str">
        <f ca="1" t="shared" si="42"/>
        <v/>
      </c>
      <c r="AQ43" s="125" t="str">
        <f ca="1" t="shared" si="43"/>
        <v/>
      </c>
      <c r="AR43" s="125" t="str">
        <f ca="1" t="shared" si="44"/>
        <v/>
      </c>
      <c r="AS43" s="125" t="str">
        <f ca="1" t="shared" si="45"/>
        <v/>
      </c>
      <c r="AT43" s="125" t="str">
        <f ca="1" t="shared" si="46"/>
        <v/>
      </c>
      <c r="AU43" s="125" t="str">
        <f ca="1" t="shared" si="47"/>
        <v/>
      </c>
      <c r="AV43" s="125" t="str">
        <f ca="1" t="shared" si="48"/>
        <v/>
      </c>
      <c r="AW43" s="125" t="str">
        <f ca="1" t="shared" si="49"/>
        <v/>
      </c>
      <c r="AX43" s="125" t="str">
        <f ca="1" t="shared" si="50"/>
        <v/>
      </c>
      <c r="AY43" s="125" t="str">
        <f ca="1" t="shared" si="51"/>
        <v/>
      </c>
      <c r="AZ43" s="125" t="str">
        <f ca="1" t="shared" si="52"/>
        <v/>
      </c>
      <c r="BA43" s="125" t="str">
        <f ca="1" t="shared" si="53"/>
        <v/>
      </c>
      <c r="BB43" s="125" t="str">
        <f ca="1" t="shared" si="54"/>
        <v/>
      </c>
      <c r="BC43" s="125" t="str">
        <f ca="1" t="shared" si="55"/>
        <v/>
      </c>
      <c r="BD43" s="125" t="str">
        <f ca="1" t="shared" si="56"/>
        <v/>
      </c>
      <c r="BE43" s="125" t="str">
        <f ca="1" t="shared" si="57"/>
        <v/>
      </c>
      <c r="BF43" s="125" t="str">
        <f ca="1" t="shared" si="58"/>
        <v/>
      </c>
      <c r="BG43" s="125" t="str">
        <f ca="1" t="shared" si="59"/>
        <v/>
      </c>
      <c r="BH43" s="125" t="str">
        <f ca="1" t="shared" si="60"/>
        <v/>
      </c>
      <c r="BI43" s="125" t="str">
        <f ca="1" t="shared" si="61"/>
        <v/>
      </c>
      <c r="BJ43" s="125" t="str">
        <f ca="1" t="shared" si="62"/>
        <v/>
      </c>
      <c r="BK43" s="125" t="str">
        <f ca="1" t="shared" si="63"/>
        <v/>
      </c>
      <c r="BL43" s="125" t="str">
        <f ca="1" t="shared" si="64"/>
        <v/>
      </c>
      <c r="BM43" s="81"/>
    </row>
    <row r="44" s="1" customFormat="1" ht="40.15" customHeight="1" spans="2:65">
      <c r="B44" s="105" t="s">
        <v>27</v>
      </c>
      <c r="C44" s="101"/>
      <c r="D44" s="101"/>
      <c r="E44" s="106">
        <v>0</v>
      </c>
      <c r="F44" s="103"/>
      <c r="G44" s="99"/>
      <c r="H44" s="104"/>
      <c r="I44" s="124" t="str">
        <f ca="1" t="shared" si="9"/>
        <v/>
      </c>
      <c r="J44" s="125" t="str">
        <f ca="1" t="shared" si="10"/>
        <v/>
      </c>
      <c r="K44" s="125" t="str">
        <f ca="1" t="shared" si="11"/>
        <v/>
      </c>
      <c r="L44" s="125" t="str">
        <f ca="1" t="shared" si="12"/>
        <v/>
      </c>
      <c r="M44" s="125" t="str">
        <f ca="1" t="shared" si="13"/>
        <v/>
      </c>
      <c r="N44" s="125" t="str">
        <f ca="1" t="shared" si="14"/>
        <v/>
      </c>
      <c r="O44" s="125" t="str">
        <f ca="1" t="shared" si="15"/>
        <v/>
      </c>
      <c r="P44" s="125" t="str">
        <f ca="1" t="shared" si="16"/>
        <v/>
      </c>
      <c r="Q44" s="125" t="str">
        <f ca="1" t="shared" si="17"/>
        <v/>
      </c>
      <c r="R44" s="125" t="str">
        <f ca="1" t="shared" si="18"/>
        <v/>
      </c>
      <c r="S44" s="125" t="str">
        <f ca="1" t="shared" si="19"/>
        <v/>
      </c>
      <c r="T44" s="125" t="str">
        <f ca="1" t="shared" si="20"/>
        <v/>
      </c>
      <c r="U44" s="125" t="str">
        <f ca="1" t="shared" si="21"/>
        <v/>
      </c>
      <c r="V44" s="125" t="str">
        <f ca="1" t="shared" si="22"/>
        <v/>
      </c>
      <c r="W44" s="125" t="str">
        <f ca="1" t="shared" si="23"/>
        <v/>
      </c>
      <c r="X44" s="125" t="str">
        <f ca="1" t="shared" si="24"/>
        <v/>
      </c>
      <c r="Y44" s="125" t="str">
        <f ca="1" t="shared" si="25"/>
        <v/>
      </c>
      <c r="Z44" s="125" t="str">
        <f ca="1" t="shared" si="26"/>
        <v/>
      </c>
      <c r="AA44" s="125" t="str">
        <f ca="1" t="shared" si="27"/>
        <v/>
      </c>
      <c r="AB44" s="125" t="str">
        <f ca="1" t="shared" si="28"/>
        <v/>
      </c>
      <c r="AC44" s="125" t="str">
        <f ca="1" t="shared" si="29"/>
        <v/>
      </c>
      <c r="AD44" s="125" t="str">
        <f ca="1" t="shared" si="30"/>
        <v/>
      </c>
      <c r="AE44" s="125" t="str">
        <f ca="1" t="shared" si="31"/>
        <v/>
      </c>
      <c r="AF44" s="125" t="str">
        <f ca="1" t="shared" si="32"/>
        <v/>
      </c>
      <c r="AG44" s="125" t="str">
        <f ca="1" t="shared" si="33"/>
        <v/>
      </c>
      <c r="AH44" s="125" t="str">
        <f ca="1" t="shared" si="34"/>
        <v/>
      </c>
      <c r="AI44" s="125" t="str">
        <f ca="1" t="shared" si="35"/>
        <v/>
      </c>
      <c r="AJ44" s="125" t="str">
        <f ca="1" t="shared" si="36"/>
        <v/>
      </c>
      <c r="AK44" s="125" t="str">
        <f ca="1" t="shared" si="37"/>
        <v/>
      </c>
      <c r="AL44" s="125" t="str">
        <f ca="1" t="shared" si="38"/>
        <v/>
      </c>
      <c r="AM44" s="125" t="str">
        <f ca="1" t="shared" si="39"/>
        <v/>
      </c>
      <c r="AN44" s="125" t="str">
        <f ca="1" t="shared" si="40"/>
        <v/>
      </c>
      <c r="AO44" s="125" t="str">
        <f ca="1" t="shared" si="41"/>
        <v/>
      </c>
      <c r="AP44" s="125" t="str">
        <f ca="1" t="shared" si="42"/>
        <v/>
      </c>
      <c r="AQ44" s="125" t="str">
        <f ca="1" t="shared" si="43"/>
        <v/>
      </c>
      <c r="AR44" s="125" t="str">
        <f ca="1" t="shared" si="44"/>
        <v/>
      </c>
      <c r="AS44" s="125" t="str">
        <f ca="1" t="shared" si="45"/>
        <v/>
      </c>
      <c r="AT44" s="125" t="str">
        <f ca="1" t="shared" si="46"/>
        <v/>
      </c>
      <c r="AU44" s="125" t="str">
        <f ca="1" t="shared" si="47"/>
        <v/>
      </c>
      <c r="AV44" s="125" t="str">
        <f ca="1" t="shared" si="48"/>
        <v/>
      </c>
      <c r="AW44" s="125" t="str">
        <f ca="1" t="shared" si="49"/>
        <v/>
      </c>
      <c r="AX44" s="125" t="str">
        <f ca="1" t="shared" si="50"/>
        <v/>
      </c>
      <c r="AY44" s="125" t="str">
        <f ca="1" t="shared" si="51"/>
        <v/>
      </c>
      <c r="AZ44" s="125" t="str">
        <f ca="1" t="shared" si="52"/>
        <v/>
      </c>
      <c r="BA44" s="125" t="str">
        <f ca="1" t="shared" si="53"/>
        <v/>
      </c>
      <c r="BB44" s="125" t="str">
        <f ca="1" t="shared" si="54"/>
        <v/>
      </c>
      <c r="BC44" s="125" t="str">
        <f ca="1" t="shared" si="55"/>
        <v/>
      </c>
      <c r="BD44" s="125" t="str">
        <f ca="1" t="shared" si="56"/>
        <v/>
      </c>
      <c r="BE44" s="125" t="str">
        <f ca="1" t="shared" si="57"/>
        <v/>
      </c>
      <c r="BF44" s="125" t="str">
        <f ca="1" t="shared" si="58"/>
        <v/>
      </c>
      <c r="BG44" s="125" t="str">
        <f ca="1" t="shared" si="59"/>
        <v/>
      </c>
      <c r="BH44" s="125" t="str">
        <f ca="1" t="shared" si="60"/>
        <v/>
      </c>
      <c r="BI44" s="125" t="str">
        <f ca="1" t="shared" si="61"/>
        <v/>
      </c>
      <c r="BJ44" s="125" t="str">
        <f ca="1" t="shared" si="62"/>
        <v/>
      </c>
      <c r="BK44" s="125" t="str">
        <f ca="1" t="shared" si="63"/>
        <v/>
      </c>
      <c r="BL44" s="125" t="str">
        <f ca="1" t="shared" si="64"/>
        <v/>
      </c>
      <c r="BM44" s="81"/>
    </row>
    <row r="45" s="1" customFormat="1" ht="40.15" customHeight="1" spans="2:65">
      <c r="B45" s="105" t="s">
        <v>28</v>
      </c>
      <c r="C45" s="101"/>
      <c r="D45" s="101"/>
      <c r="E45" s="106">
        <v>0</v>
      </c>
      <c r="F45" s="103"/>
      <c r="G45" s="99"/>
      <c r="H45" s="104"/>
      <c r="I45" s="124" t="str">
        <f ca="1" t="shared" si="9"/>
        <v/>
      </c>
      <c r="J45" s="125" t="str">
        <f ca="1" t="shared" si="10"/>
        <v/>
      </c>
      <c r="K45" s="125" t="str">
        <f ca="1" t="shared" si="11"/>
        <v/>
      </c>
      <c r="L45" s="125" t="str">
        <f ca="1" t="shared" si="12"/>
        <v/>
      </c>
      <c r="M45" s="125" t="str">
        <f ca="1" t="shared" si="13"/>
        <v/>
      </c>
      <c r="N45" s="125" t="str">
        <f ca="1" t="shared" si="14"/>
        <v/>
      </c>
      <c r="O45" s="125" t="str">
        <f ca="1" t="shared" si="15"/>
        <v/>
      </c>
      <c r="P45" s="125" t="str">
        <f ca="1" t="shared" si="16"/>
        <v/>
      </c>
      <c r="Q45" s="125" t="str">
        <f ca="1" t="shared" si="17"/>
        <v/>
      </c>
      <c r="R45" s="125" t="str">
        <f ca="1" t="shared" si="18"/>
        <v/>
      </c>
      <c r="S45" s="125" t="str">
        <f ca="1" t="shared" si="19"/>
        <v/>
      </c>
      <c r="T45" s="125" t="str">
        <f ca="1" t="shared" si="20"/>
        <v/>
      </c>
      <c r="U45" s="125" t="str">
        <f ca="1" t="shared" si="21"/>
        <v/>
      </c>
      <c r="V45" s="125" t="str">
        <f ca="1" t="shared" si="22"/>
        <v/>
      </c>
      <c r="W45" s="125" t="str">
        <f ca="1" t="shared" si="23"/>
        <v/>
      </c>
      <c r="X45" s="125" t="str">
        <f ca="1" t="shared" si="24"/>
        <v/>
      </c>
      <c r="Y45" s="125" t="str">
        <f ca="1" t="shared" si="25"/>
        <v/>
      </c>
      <c r="Z45" s="125" t="str">
        <f ca="1" t="shared" si="26"/>
        <v/>
      </c>
      <c r="AA45" s="125" t="str">
        <f ca="1" t="shared" si="27"/>
        <v/>
      </c>
      <c r="AB45" s="125" t="str">
        <f ca="1" t="shared" si="28"/>
        <v/>
      </c>
      <c r="AC45" s="125" t="str">
        <f ca="1" t="shared" si="29"/>
        <v/>
      </c>
      <c r="AD45" s="125" t="str">
        <f ca="1" t="shared" si="30"/>
        <v/>
      </c>
      <c r="AE45" s="125" t="str">
        <f ca="1" t="shared" si="31"/>
        <v/>
      </c>
      <c r="AF45" s="125" t="str">
        <f ca="1" t="shared" si="32"/>
        <v/>
      </c>
      <c r="AG45" s="125" t="str">
        <f ca="1" t="shared" si="33"/>
        <v/>
      </c>
      <c r="AH45" s="125" t="str">
        <f ca="1" t="shared" si="34"/>
        <v/>
      </c>
      <c r="AI45" s="125" t="str">
        <f ca="1" t="shared" si="35"/>
        <v/>
      </c>
      <c r="AJ45" s="125" t="str">
        <f ca="1" t="shared" si="36"/>
        <v/>
      </c>
      <c r="AK45" s="125" t="str">
        <f ca="1" t="shared" si="37"/>
        <v/>
      </c>
      <c r="AL45" s="125" t="str">
        <f ca="1" t="shared" si="38"/>
        <v/>
      </c>
      <c r="AM45" s="125" t="str">
        <f ca="1" t="shared" si="39"/>
        <v/>
      </c>
      <c r="AN45" s="125" t="str">
        <f ca="1" t="shared" si="40"/>
        <v/>
      </c>
      <c r="AO45" s="125" t="str">
        <f ca="1" t="shared" si="41"/>
        <v/>
      </c>
      <c r="AP45" s="125" t="str">
        <f ca="1" t="shared" si="42"/>
        <v/>
      </c>
      <c r="AQ45" s="125" t="str">
        <f ca="1" t="shared" si="43"/>
        <v/>
      </c>
      <c r="AR45" s="125" t="str">
        <f ca="1" t="shared" si="44"/>
        <v/>
      </c>
      <c r="AS45" s="125" t="str">
        <f ca="1" t="shared" si="45"/>
        <v/>
      </c>
      <c r="AT45" s="125" t="str">
        <f ca="1" t="shared" si="46"/>
        <v/>
      </c>
      <c r="AU45" s="125" t="str">
        <f ca="1" t="shared" si="47"/>
        <v/>
      </c>
      <c r="AV45" s="125" t="str">
        <f ca="1" t="shared" si="48"/>
        <v/>
      </c>
      <c r="AW45" s="125" t="str">
        <f ca="1" t="shared" si="49"/>
        <v/>
      </c>
      <c r="AX45" s="125" t="str">
        <f ca="1" t="shared" si="50"/>
        <v/>
      </c>
      <c r="AY45" s="125" t="str">
        <f ca="1" t="shared" si="51"/>
        <v/>
      </c>
      <c r="AZ45" s="125" t="str">
        <f ca="1" t="shared" si="52"/>
        <v/>
      </c>
      <c r="BA45" s="125" t="str">
        <f ca="1" t="shared" si="53"/>
        <v/>
      </c>
      <c r="BB45" s="125" t="str">
        <f ca="1" t="shared" si="54"/>
        <v/>
      </c>
      <c r="BC45" s="125" t="str">
        <f ca="1" t="shared" si="55"/>
        <v/>
      </c>
      <c r="BD45" s="125" t="str">
        <f ca="1" t="shared" si="56"/>
        <v/>
      </c>
      <c r="BE45" s="125" t="str">
        <f ca="1" t="shared" si="57"/>
        <v/>
      </c>
      <c r="BF45" s="125" t="str">
        <f ca="1" t="shared" si="58"/>
        <v/>
      </c>
      <c r="BG45" s="125" t="str">
        <f ca="1" t="shared" si="59"/>
        <v/>
      </c>
      <c r="BH45" s="125" t="str">
        <f ca="1" t="shared" si="60"/>
        <v/>
      </c>
      <c r="BI45" s="125" t="str">
        <f ca="1" t="shared" si="61"/>
        <v/>
      </c>
      <c r="BJ45" s="125" t="str">
        <f ca="1" t="shared" si="62"/>
        <v/>
      </c>
      <c r="BK45" s="125" t="str">
        <f ca="1" t="shared" si="63"/>
        <v/>
      </c>
      <c r="BL45" s="125" t="str">
        <f ca="1" t="shared" si="64"/>
        <v/>
      </c>
      <c r="BM45" s="81"/>
    </row>
    <row r="46" s="1" customFormat="1" ht="40.15" customHeight="1" spans="2:65">
      <c r="B46" s="105" t="s">
        <v>29</v>
      </c>
      <c r="C46" s="101"/>
      <c r="D46" s="101"/>
      <c r="E46" s="106">
        <v>0</v>
      </c>
      <c r="F46" s="103"/>
      <c r="G46" s="99"/>
      <c r="H46" s="104"/>
      <c r="I46" s="124" t="str">
        <f ca="1" t="shared" si="9"/>
        <v/>
      </c>
      <c r="J46" s="125" t="str">
        <f ca="1" t="shared" si="10"/>
        <v/>
      </c>
      <c r="K46" s="125" t="str">
        <f ca="1" t="shared" si="11"/>
        <v/>
      </c>
      <c r="L46" s="125" t="str">
        <f ca="1" t="shared" si="12"/>
        <v/>
      </c>
      <c r="M46" s="125" t="str">
        <f ca="1" t="shared" si="13"/>
        <v/>
      </c>
      <c r="N46" s="125" t="str">
        <f ca="1" t="shared" si="14"/>
        <v/>
      </c>
      <c r="O46" s="125" t="str">
        <f ca="1" t="shared" si="15"/>
        <v/>
      </c>
      <c r="P46" s="125" t="str">
        <f ca="1" t="shared" si="16"/>
        <v/>
      </c>
      <c r="Q46" s="125" t="str">
        <f ca="1" t="shared" si="17"/>
        <v/>
      </c>
      <c r="R46" s="125" t="str">
        <f ca="1" t="shared" si="18"/>
        <v/>
      </c>
      <c r="S46" s="125" t="str">
        <f ca="1" t="shared" si="19"/>
        <v/>
      </c>
      <c r="T46" s="125" t="str">
        <f ca="1" t="shared" si="20"/>
        <v/>
      </c>
      <c r="U46" s="125" t="str">
        <f ca="1" t="shared" si="21"/>
        <v/>
      </c>
      <c r="V46" s="125" t="str">
        <f ca="1" t="shared" si="22"/>
        <v/>
      </c>
      <c r="W46" s="125" t="str">
        <f ca="1" t="shared" si="23"/>
        <v/>
      </c>
      <c r="X46" s="125" t="str">
        <f ca="1" t="shared" si="24"/>
        <v/>
      </c>
      <c r="Y46" s="125" t="str">
        <f ca="1" t="shared" si="25"/>
        <v/>
      </c>
      <c r="Z46" s="125" t="str">
        <f ca="1" t="shared" si="26"/>
        <v/>
      </c>
      <c r="AA46" s="125" t="str">
        <f ca="1" t="shared" si="27"/>
        <v/>
      </c>
      <c r="AB46" s="125" t="str">
        <f ca="1" t="shared" si="28"/>
        <v/>
      </c>
      <c r="AC46" s="125" t="str">
        <f ca="1" t="shared" si="29"/>
        <v/>
      </c>
      <c r="AD46" s="125" t="str">
        <f ca="1" t="shared" si="30"/>
        <v/>
      </c>
      <c r="AE46" s="125" t="str">
        <f ca="1" t="shared" si="31"/>
        <v/>
      </c>
      <c r="AF46" s="125" t="str">
        <f ca="1" t="shared" si="32"/>
        <v/>
      </c>
      <c r="AG46" s="125" t="str">
        <f ca="1" t="shared" si="33"/>
        <v/>
      </c>
      <c r="AH46" s="125" t="str">
        <f ca="1" t="shared" si="34"/>
        <v/>
      </c>
      <c r="AI46" s="125" t="str">
        <f ca="1" t="shared" si="35"/>
        <v/>
      </c>
      <c r="AJ46" s="125" t="str">
        <f ca="1" t="shared" si="36"/>
        <v/>
      </c>
      <c r="AK46" s="125" t="str">
        <f ca="1" t="shared" si="37"/>
        <v/>
      </c>
      <c r="AL46" s="125" t="str">
        <f ca="1" t="shared" si="38"/>
        <v/>
      </c>
      <c r="AM46" s="125" t="str">
        <f ca="1" t="shared" si="39"/>
        <v/>
      </c>
      <c r="AN46" s="125" t="str">
        <f ca="1" t="shared" si="40"/>
        <v/>
      </c>
      <c r="AO46" s="125" t="str">
        <f ca="1" t="shared" si="41"/>
        <v/>
      </c>
      <c r="AP46" s="125" t="str">
        <f ca="1" t="shared" si="42"/>
        <v/>
      </c>
      <c r="AQ46" s="125" t="str">
        <f ca="1" t="shared" si="43"/>
        <v/>
      </c>
      <c r="AR46" s="125" t="str">
        <f ca="1" t="shared" si="44"/>
        <v/>
      </c>
      <c r="AS46" s="125" t="str">
        <f ca="1" t="shared" si="45"/>
        <v/>
      </c>
      <c r="AT46" s="125" t="str">
        <f ca="1" t="shared" si="46"/>
        <v/>
      </c>
      <c r="AU46" s="125" t="str">
        <f ca="1" t="shared" si="47"/>
        <v/>
      </c>
      <c r="AV46" s="125" t="str">
        <f ca="1" t="shared" si="48"/>
        <v/>
      </c>
      <c r="AW46" s="125" t="str">
        <f ca="1" t="shared" si="49"/>
        <v/>
      </c>
      <c r="AX46" s="125" t="str">
        <f ca="1" t="shared" si="50"/>
        <v/>
      </c>
      <c r="AY46" s="125" t="str">
        <f ca="1" t="shared" si="51"/>
        <v/>
      </c>
      <c r="AZ46" s="125" t="str">
        <f ca="1" t="shared" si="52"/>
        <v/>
      </c>
      <c r="BA46" s="125" t="str">
        <f ca="1" t="shared" si="53"/>
        <v/>
      </c>
      <c r="BB46" s="125" t="str">
        <f ca="1" t="shared" si="54"/>
        <v/>
      </c>
      <c r="BC46" s="125" t="str">
        <f ca="1" t="shared" si="55"/>
        <v/>
      </c>
      <c r="BD46" s="125" t="str">
        <f ca="1" t="shared" si="56"/>
        <v/>
      </c>
      <c r="BE46" s="125" t="str">
        <f ca="1" t="shared" si="57"/>
        <v/>
      </c>
      <c r="BF46" s="125" t="str">
        <f ca="1" t="shared" si="58"/>
        <v/>
      </c>
      <c r="BG46" s="125" t="str">
        <f ca="1" t="shared" si="59"/>
        <v/>
      </c>
      <c r="BH46" s="125" t="str">
        <f ca="1" t="shared" si="60"/>
        <v/>
      </c>
      <c r="BI46" s="125" t="str">
        <f ca="1" t="shared" si="61"/>
        <v/>
      </c>
      <c r="BJ46" s="125" t="str">
        <f ca="1" t="shared" si="62"/>
        <v/>
      </c>
      <c r="BK46" s="125" t="str">
        <f ca="1" t="shared" si="63"/>
        <v/>
      </c>
      <c r="BL46" s="125" t="str">
        <f ca="1" t="shared" si="64"/>
        <v/>
      </c>
      <c r="BM46" s="81"/>
    </row>
    <row r="47" s="1" customFormat="1" ht="40.15" customHeight="1" spans="2:65">
      <c r="B47" s="100" t="s">
        <v>46</v>
      </c>
      <c r="C47" s="101" t="s">
        <v>22</v>
      </c>
      <c r="D47" s="101"/>
      <c r="E47" s="106">
        <v>0</v>
      </c>
      <c r="F47" s="103">
        <f>F41+G41</f>
        <v>45837</v>
      </c>
      <c r="G47" s="99">
        <v>1</v>
      </c>
      <c r="H47" s="104"/>
      <c r="I47" s="124" t="str">
        <f ca="1" t="shared" si="9"/>
        <v/>
      </c>
      <c r="J47" s="125" t="str">
        <f ca="1" t="shared" si="10"/>
        <v/>
      </c>
      <c r="K47" s="125" t="str">
        <f ca="1" t="shared" si="11"/>
        <v/>
      </c>
      <c r="L47" s="125" t="str">
        <f ca="1" t="shared" si="12"/>
        <v/>
      </c>
      <c r="M47" s="125" t="str">
        <f ca="1" t="shared" si="13"/>
        <v/>
      </c>
      <c r="N47" s="125" t="str">
        <f ca="1" t="shared" si="14"/>
        <v/>
      </c>
      <c r="O47" s="125" t="str">
        <f ca="1" t="shared" si="15"/>
        <v/>
      </c>
      <c r="P47" s="125" t="str">
        <f ca="1" t="shared" si="16"/>
        <v/>
      </c>
      <c r="Q47" s="125" t="str">
        <f ca="1" t="shared" si="17"/>
        <v/>
      </c>
      <c r="R47" s="125" t="str">
        <f ca="1" t="shared" si="18"/>
        <v/>
      </c>
      <c r="S47" s="125" t="str">
        <f ca="1" t="shared" si="19"/>
        <v/>
      </c>
      <c r="T47" s="125" t="str">
        <f ca="1" t="shared" si="20"/>
        <v/>
      </c>
      <c r="U47" s="125" t="str">
        <f ca="1" t="shared" si="21"/>
        <v/>
      </c>
      <c r="V47" s="125" t="str">
        <f ca="1" t="shared" si="22"/>
        <v/>
      </c>
      <c r="W47" s="125" t="str">
        <f ca="1" t="shared" si="23"/>
        <v/>
      </c>
      <c r="X47" s="125">
        <f ca="1" t="shared" si="24"/>
        <v>2</v>
      </c>
      <c r="Y47" s="125" t="str">
        <f ca="1" t="shared" si="25"/>
        <v/>
      </c>
      <c r="Z47" s="125" t="str">
        <f ca="1" t="shared" si="26"/>
        <v/>
      </c>
      <c r="AA47" s="125" t="str">
        <f ca="1" t="shared" si="27"/>
        <v/>
      </c>
      <c r="AB47" s="125" t="str">
        <f ca="1" t="shared" si="28"/>
        <v/>
      </c>
      <c r="AC47" s="125" t="str">
        <f ca="1" t="shared" si="29"/>
        <v/>
      </c>
      <c r="AD47" s="125" t="str">
        <f ca="1" t="shared" si="30"/>
        <v/>
      </c>
      <c r="AE47" s="125" t="str">
        <f ca="1" t="shared" si="31"/>
        <v/>
      </c>
      <c r="AF47" s="125" t="str">
        <f ca="1" t="shared" si="32"/>
        <v/>
      </c>
      <c r="AG47" s="125" t="str">
        <f ca="1" t="shared" si="33"/>
        <v/>
      </c>
      <c r="AH47" s="125" t="str">
        <f ca="1" t="shared" si="34"/>
        <v/>
      </c>
      <c r="AI47" s="125" t="str">
        <f ca="1" t="shared" si="35"/>
        <v/>
      </c>
      <c r="AJ47" s="125" t="str">
        <f ca="1" t="shared" si="36"/>
        <v/>
      </c>
      <c r="AK47" s="125" t="str">
        <f ca="1" t="shared" si="37"/>
        <v/>
      </c>
      <c r="AL47" s="125" t="str">
        <f ca="1" t="shared" si="38"/>
        <v/>
      </c>
      <c r="AM47" s="125" t="str">
        <f ca="1" t="shared" si="39"/>
        <v/>
      </c>
      <c r="AN47" s="125" t="str">
        <f ca="1" t="shared" si="40"/>
        <v/>
      </c>
      <c r="AO47" s="125" t="str">
        <f ca="1" t="shared" si="41"/>
        <v/>
      </c>
      <c r="AP47" s="125" t="str">
        <f ca="1" t="shared" si="42"/>
        <v/>
      </c>
      <c r="AQ47" s="125" t="str">
        <f ca="1" t="shared" si="43"/>
        <v/>
      </c>
      <c r="AR47" s="125" t="str">
        <f ca="1" t="shared" si="44"/>
        <v/>
      </c>
      <c r="AS47" s="125" t="str">
        <f ca="1" t="shared" si="45"/>
        <v/>
      </c>
      <c r="AT47" s="125" t="str">
        <f ca="1" t="shared" si="46"/>
        <v/>
      </c>
      <c r="AU47" s="125" t="str">
        <f ca="1" t="shared" si="47"/>
        <v/>
      </c>
      <c r="AV47" s="125" t="str">
        <f ca="1" t="shared" si="48"/>
        <v/>
      </c>
      <c r="AW47" s="125" t="str">
        <f ca="1" t="shared" si="49"/>
        <v/>
      </c>
      <c r="AX47" s="125" t="str">
        <f ca="1" t="shared" si="50"/>
        <v/>
      </c>
      <c r="AY47" s="125" t="str">
        <f ca="1" t="shared" si="51"/>
        <v/>
      </c>
      <c r="AZ47" s="125" t="str">
        <f ca="1" t="shared" si="52"/>
        <v/>
      </c>
      <c r="BA47" s="125" t="str">
        <f ca="1" t="shared" si="53"/>
        <v/>
      </c>
      <c r="BB47" s="125" t="str">
        <f ca="1" t="shared" si="54"/>
        <v/>
      </c>
      <c r="BC47" s="125" t="str">
        <f ca="1" t="shared" si="55"/>
        <v/>
      </c>
      <c r="BD47" s="125" t="str">
        <f ca="1" t="shared" si="56"/>
        <v/>
      </c>
      <c r="BE47" s="125" t="str">
        <f ca="1" t="shared" si="57"/>
        <v/>
      </c>
      <c r="BF47" s="125" t="str">
        <f ca="1" t="shared" si="58"/>
        <v/>
      </c>
      <c r="BG47" s="125" t="str">
        <f ca="1" t="shared" si="59"/>
        <v/>
      </c>
      <c r="BH47" s="125" t="str">
        <f ca="1" t="shared" si="60"/>
        <v/>
      </c>
      <c r="BI47" s="125" t="str">
        <f ca="1" t="shared" si="61"/>
        <v/>
      </c>
      <c r="BJ47" s="125" t="str">
        <f ca="1" t="shared" si="62"/>
        <v/>
      </c>
      <c r="BK47" s="125" t="str">
        <f ca="1" t="shared" si="63"/>
        <v/>
      </c>
      <c r="BL47" s="125" t="str">
        <f ca="1" t="shared" si="64"/>
        <v/>
      </c>
      <c r="BM47" s="81"/>
    </row>
    <row r="48" s="1" customFormat="1" ht="40.15" customHeight="1" spans="2:65">
      <c r="B48" s="105" t="s">
        <v>47</v>
      </c>
      <c r="C48" s="101"/>
      <c r="D48" s="101"/>
      <c r="E48" s="106">
        <v>0</v>
      </c>
      <c r="F48" s="103"/>
      <c r="G48" s="99"/>
      <c r="H48" s="104"/>
      <c r="I48" s="124" t="str">
        <f ca="1" t="shared" si="9"/>
        <v/>
      </c>
      <c r="J48" s="125" t="str">
        <f ca="1" t="shared" si="10"/>
        <v/>
      </c>
      <c r="K48" s="125" t="str">
        <f ca="1" t="shared" si="11"/>
        <v/>
      </c>
      <c r="L48" s="125" t="str">
        <f ca="1" t="shared" si="12"/>
        <v/>
      </c>
      <c r="M48" s="125" t="str">
        <f ca="1" t="shared" si="13"/>
        <v/>
      </c>
      <c r="N48" s="125" t="str">
        <f ca="1" t="shared" si="14"/>
        <v/>
      </c>
      <c r="O48" s="125" t="str">
        <f ca="1" t="shared" si="15"/>
        <v/>
      </c>
      <c r="P48" s="125" t="str">
        <f ca="1" t="shared" si="16"/>
        <v/>
      </c>
      <c r="Q48" s="125" t="str">
        <f ca="1" t="shared" si="17"/>
        <v/>
      </c>
      <c r="R48" s="125" t="str">
        <f ca="1" t="shared" si="18"/>
        <v/>
      </c>
      <c r="S48" s="125" t="str">
        <f ca="1" t="shared" si="19"/>
        <v/>
      </c>
      <c r="T48" s="125" t="str">
        <f ca="1" t="shared" si="20"/>
        <v/>
      </c>
      <c r="U48" s="125" t="str">
        <f ca="1" t="shared" si="21"/>
        <v/>
      </c>
      <c r="V48" s="125" t="str">
        <f ca="1" t="shared" si="22"/>
        <v/>
      </c>
      <c r="W48" s="125" t="str">
        <f ca="1" t="shared" si="23"/>
        <v/>
      </c>
      <c r="X48" s="125" t="str">
        <f ca="1" t="shared" si="24"/>
        <v/>
      </c>
      <c r="Y48" s="125" t="str">
        <f ca="1" t="shared" si="25"/>
        <v/>
      </c>
      <c r="Z48" s="125" t="str">
        <f ca="1" t="shared" si="26"/>
        <v/>
      </c>
      <c r="AA48" s="125" t="str">
        <f ca="1" t="shared" si="27"/>
        <v/>
      </c>
      <c r="AB48" s="125" t="str">
        <f ca="1" t="shared" si="28"/>
        <v/>
      </c>
      <c r="AC48" s="125" t="str">
        <f ca="1" t="shared" si="29"/>
        <v/>
      </c>
      <c r="AD48" s="125" t="str">
        <f ca="1" t="shared" si="30"/>
        <v/>
      </c>
      <c r="AE48" s="125" t="str">
        <f ca="1" t="shared" si="31"/>
        <v/>
      </c>
      <c r="AF48" s="125" t="str">
        <f ca="1" t="shared" si="32"/>
        <v/>
      </c>
      <c r="AG48" s="125" t="str">
        <f ca="1" t="shared" si="33"/>
        <v/>
      </c>
      <c r="AH48" s="125" t="str">
        <f ca="1" t="shared" si="34"/>
        <v/>
      </c>
      <c r="AI48" s="125" t="str">
        <f ca="1" t="shared" si="35"/>
        <v/>
      </c>
      <c r="AJ48" s="125" t="str">
        <f ca="1" t="shared" si="36"/>
        <v/>
      </c>
      <c r="AK48" s="125" t="str">
        <f ca="1" t="shared" si="37"/>
        <v/>
      </c>
      <c r="AL48" s="125" t="str">
        <f ca="1" t="shared" si="38"/>
        <v/>
      </c>
      <c r="AM48" s="125" t="str">
        <f ca="1" t="shared" si="39"/>
        <v/>
      </c>
      <c r="AN48" s="125" t="str">
        <f ca="1" t="shared" si="40"/>
        <v/>
      </c>
      <c r="AO48" s="125" t="str">
        <f ca="1" t="shared" si="41"/>
        <v/>
      </c>
      <c r="AP48" s="125" t="str">
        <f ca="1" t="shared" si="42"/>
        <v/>
      </c>
      <c r="AQ48" s="125" t="str">
        <f ca="1" t="shared" si="43"/>
        <v/>
      </c>
      <c r="AR48" s="125" t="str">
        <f ca="1" t="shared" si="44"/>
        <v/>
      </c>
      <c r="AS48" s="125" t="str">
        <f ca="1" t="shared" si="45"/>
        <v/>
      </c>
      <c r="AT48" s="125" t="str">
        <f ca="1" t="shared" si="46"/>
        <v/>
      </c>
      <c r="AU48" s="125" t="str">
        <f ca="1" t="shared" si="47"/>
        <v/>
      </c>
      <c r="AV48" s="125" t="str">
        <f ca="1" t="shared" si="48"/>
        <v/>
      </c>
      <c r="AW48" s="125" t="str">
        <f ca="1" t="shared" si="49"/>
        <v/>
      </c>
      <c r="AX48" s="125" t="str">
        <f ca="1" t="shared" si="50"/>
        <v/>
      </c>
      <c r="AY48" s="125" t="str">
        <f ca="1" t="shared" si="51"/>
        <v/>
      </c>
      <c r="AZ48" s="125" t="str">
        <f ca="1" t="shared" si="52"/>
        <v/>
      </c>
      <c r="BA48" s="125" t="str">
        <f ca="1" t="shared" si="53"/>
        <v/>
      </c>
      <c r="BB48" s="125" t="str">
        <f ca="1" t="shared" si="54"/>
        <v/>
      </c>
      <c r="BC48" s="125" t="str">
        <f ca="1" t="shared" si="55"/>
        <v/>
      </c>
      <c r="BD48" s="125" t="str">
        <f ca="1" t="shared" si="56"/>
        <v/>
      </c>
      <c r="BE48" s="125" t="str">
        <f ca="1" t="shared" si="57"/>
        <v/>
      </c>
      <c r="BF48" s="125" t="str">
        <f ca="1" t="shared" si="58"/>
        <v/>
      </c>
      <c r="BG48" s="125" t="str">
        <f ca="1" t="shared" si="59"/>
        <v/>
      </c>
      <c r="BH48" s="125" t="str">
        <f ca="1" t="shared" si="60"/>
        <v/>
      </c>
      <c r="BI48" s="125" t="str">
        <f ca="1" t="shared" si="61"/>
        <v/>
      </c>
      <c r="BJ48" s="125" t="str">
        <f ca="1" t="shared" si="62"/>
        <v/>
      </c>
      <c r="BK48" s="125" t="str">
        <f ca="1" t="shared" si="63"/>
        <v/>
      </c>
      <c r="BL48" s="125" t="str">
        <f ca="1" t="shared" si="64"/>
        <v/>
      </c>
      <c r="BM48" s="81"/>
    </row>
    <row r="49" s="1" customFormat="1" ht="40.15" customHeight="1" spans="2:65">
      <c r="B49" s="105" t="s">
        <v>45</v>
      </c>
      <c r="C49" s="101"/>
      <c r="D49" s="101"/>
      <c r="E49" s="106">
        <v>0</v>
      </c>
      <c r="F49" s="103"/>
      <c r="G49" s="99"/>
      <c r="H49" s="104"/>
      <c r="I49" s="124" t="str">
        <f ca="1" t="shared" si="9"/>
        <v/>
      </c>
      <c r="J49" s="125" t="str">
        <f ca="1" t="shared" si="10"/>
        <v/>
      </c>
      <c r="K49" s="125" t="str">
        <f ca="1" t="shared" si="11"/>
        <v/>
      </c>
      <c r="L49" s="125" t="str">
        <f ca="1" t="shared" si="12"/>
        <v/>
      </c>
      <c r="M49" s="125" t="str">
        <f ca="1" t="shared" si="13"/>
        <v/>
      </c>
      <c r="N49" s="125" t="str">
        <f ca="1" t="shared" si="14"/>
        <v/>
      </c>
      <c r="O49" s="125" t="str">
        <f ca="1" t="shared" si="15"/>
        <v/>
      </c>
      <c r="P49" s="125" t="str">
        <f ca="1" t="shared" si="16"/>
        <v/>
      </c>
      <c r="Q49" s="125" t="str">
        <f ca="1" t="shared" si="17"/>
        <v/>
      </c>
      <c r="R49" s="125" t="str">
        <f ca="1" t="shared" si="18"/>
        <v/>
      </c>
      <c r="S49" s="125" t="str">
        <f ca="1" t="shared" si="19"/>
        <v/>
      </c>
      <c r="T49" s="125" t="str">
        <f ca="1" t="shared" si="20"/>
        <v/>
      </c>
      <c r="U49" s="125" t="str">
        <f ca="1" t="shared" si="21"/>
        <v/>
      </c>
      <c r="V49" s="125" t="str">
        <f ca="1" t="shared" si="22"/>
        <v/>
      </c>
      <c r="W49" s="125" t="str">
        <f ca="1" t="shared" si="23"/>
        <v/>
      </c>
      <c r="X49" s="125" t="str">
        <f ca="1" t="shared" si="24"/>
        <v/>
      </c>
      <c r="Y49" s="125" t="str">
        <f ca="1" t="shared" si="25"/>
        <v/>
      </c>
      <c r="Z49" s="125" t="str">
        <f ca="1" t="shared" si="26"/>
        <v/>
      </c>
      <c r="AA49" s="125" t="str">
        <f ca="1" t="shared" si="27"/>
        <v/>
      </c>
      <c r="AB49" s="125" t="str">
        <f ca="1" t="shared" si="28"/>
        <v/>
      </c>
      <c r="AC49" s="125" t="str">
        <f ca="1" t="shared" si="29"/>
        <v/>
      </c>
      <c r="AD49" s="125" t="str">
        <f ca="1" t="shared" si="30"/>
        <v/>
      </c>
      <c r="AE49" s="125" t="str">
        <f ca="1" t="shared" si="31"/>
        <v/>
      </c>
      <c r="AF49" s="125" t="str">
        <f ca="1" t="shared" si="32"/>
        <v/>
      </c>
      <c r="AG49" s="125" t="str">
        <f ca="1" t="shared" si="33"/>
        <v/>
      </c>
      <c r="AH49" s="125" t="str">
        <f ca="1" t="shared" si="34"/>
        <v/>
      </c>
      <c r="AI49" s="125" t="str">
        <f ca="1" t="shared" si="35"/>
        <v/>
      </c>
      <c r="AJ49" s="125" t="str">
        <f ca="1" t="shared" si="36"/>
        <v/>
      </c>
      <c r="AK49" s="125" t="str">
        <f ca="1" t="shared" si="37"/>
        <v/>
      </c>
      <c r="AL49" s="125" t="str">
        <f ca="1" t="shared" si="38"/>
        <v/>
      </c>
      <c r="AM49" s="125" t="str">
        <f ca="1" t="shared" si="39"/>
        <v/>
      </c>
      <c r="AN49" s="125" t="str">
        <f ca="1" t="shared" si="40"/>
        <v/>
      </c>
      <c r="AO49" s="125" t="str">
        <f ca="1" t="shared" si="41"/>
        <v/>
      </c>
      <c r="AP49" s="125" t="str">
        <f ca="1" t="shared" si="42"/>
        <v/>
      </c>
      <c r="AQ49" s="125" t="str">
        <f ca="1" t="shared" si="43"/>
        <v/>
      </c>
      <c r="AR49" s="125" t="str">
        <f ca="1" t="shared" si="44"/>
        <v/>
      </c>
      <c r="AS49" s="125" t="str">
        <f ca="1" t="shared" si="45"/>
        <v/>
      </c>
      <c r="AT49" s="125" t="str">
        <f ca="1" t="shared" si="46"/>
        <v/>
      </c>
      <c r="AU49" s="125" t="str">
        <f ca="1" t="shared" si="47"/>
        <v/>
      </c>
      <c r="AV49" s="125" t="str">
        <f ca="1" t="shared" si="48"/>
        <v/>
      </c>
      <c r="AW49" s="125" t="str">
        <f ca="1" t="shared" si="49"/>
        <v/>
      </c>
      <c r="AX49" s="125" t="str">
        <f ca="1" t="shared" si="50"/>
        <v/>
      </c>
      <c r="AY49" s="125" t="str">
        <f ca="1" t="shared" si="51"/>
        <v/>
      </c>
      <c r="AZ49" s="125" t="str">
        <f ca="1" t="shared" si="52"/>
        <v/>
      </c>
      <c r="BA49" s="125" t="str">
        <f ca="1" t="shared" si="53"/>
        <v/>
      </c>
      <c r="BB49" s="125" t="str">
        <f ca="1" t="shared" si="54"/>
        <v/>
      </c>
      <c r="BC49" s="125" t="str">
        <f ca="1" t="shared" si="55"/>
        <v/>
      </c>
      <c r="BD49" s="125" t="str">
        <f ca="1" t="shared" si="56"/>
        <v/>
      </c>
      <c r="BE49" s="125" t="str">
        <f ca="1" t="shared" si="57"/>
        <v/>
      </c>
      <c r="BF49" s="125" t="str">
        <f ca="1" t="shared" si="58"/>
        <v/>
      </c>
      <c r="BG49" s="125" t="str">
        <f ca="1" t="shared" si="59"/>
        <v/>
      </c>
      <c r="BH49" s="125" t="str">
        <f ca="1" t="shared" si="60"/>
        <v/>
      </c>
      <c r="BI49" s="125" t="str">
        <f ca="1" t="shared" si="61"/>
        <v/>
      </c>
      <c r="BJ49" s="125" t="str">
        <f ca="1" t="shared" si="62"/>
        <v/>
      </c>
      <c r="BK49" s="125" t="str">
        <f ca="1" t="shared" si="63"/>
        <v/>
      </c>
      <c r="BL49" s="125" t="str">
        <f ca="1" t="shared" si="64"/>
        <v/>
      </c>
      <c r="BM49" s="81"/>
    </row>
    <row r="50" s="1" customFormat="1" ht="40.15" customHeight="1" spans="2:65">
      <c r="B50" s="105" t="s">
        <v>27</v>
      </c>
      <c r="C50" s="101"/>
      <c r="D50" s="101"/>
      <c r="E50" s="106">
        <v>0</v>
      </c>
      <c r="F50" s="103"/>
      <c r="G50" s="99"/>
      <c r="H50" s="104"/>
      <c r="I50" s="124" t="str">
        <f ca="1" t="shared" si="9"/>
        <v/>
      </c>
      <c r="J50" s="125" t="str">
        <f ca="1" t="shared" si="10"/>
        <v/>
      </c>
      <c r="K50" s="125" t="str">
        <f ca="1" t="shared" si="11"/>
        <v/>
      </c>
      <c r="L50" s="125" t="str">
        <f ca="1" t="shared" si="12"/>
        <v/>
      </c>
      <c r="M50" s="125" t="str">
        <f ca="1" t="shared" si="13"/>
        <v/>
      </c>
      <c r="N50" s="125" t="str">
        <f ca="1" t="shared" si="14"/>
        <v/>
      </c>
      <c r="O50" s="125" t="str">
        <f ca="1" t="shared" si="15"/>
        <v/>
      </c>
      <c r="P50" s="125" t="str">
        <f ca="1" t="shared" si="16"/>
        <v/>
      </c>
      <c r="Q50" s="125" t="str">
        <f ca="1" t="shared" si="17"/>
        <v/>
      </c>
      <c r="R50" s="125" t="str">
        <f ca="1" t="shared" si="18"/>
        <v/>
      </c>
      <c r="S50" s="125" t="str">
        <f ca="1" t="shared" si="19"/>
        <v/>
      </c>
      <c r="T50" s="125" t="str">
        <f ca="1" t="shared" si="20"/>
        <v/>
      </c>
      <c r="U50" s="125" t="str">
        <f ca="1" t="shared" si="21"/>
        <v/>
      </c>
      <c r="V50" s="125" t="str">
        <f ca="1" t="shared" si="22"/>
        <v/>
      </c>
      <c r="W50" s="125" t="str">
        <f ca="1" t="shared" si="23"/>
        <v/>
      </c>
      <c r="X50" s="125" t="str">
        <f ca="1" t="shared" si="24"/>
        <v/>
      </c>
      <c r="Y50" s="125" t="str">
        <f ca="1" t="shared" si="25"/>
        <v/>
      </c>
      <c r="Z50" s="125" t="str">
        <f ca="1" t="shared" si="26"/>
        <v/>
      </c>
      <c r="AA50" s="125" t="str">
        <f ca="1" t="shared" si="27"/>
        <v/>
      </c>
      <c r="AB50" s="125" t="str">
        <f ca="1" t="shared" si="28"/>
        <v/>
      </c>
      <c r="AC50" s="125" t="str">
        <f ca="1" t="shared" si="29"/>
        <v/>
      </c>
      <c r="AD50" s="125" t="str">
        <f ca="1" t="shared" si="30"/>
        <v/>
      </c>
      <c r="AE50" s="125" t="str">
        <f ca="1" t="shared" si="31"/>
        <v/>
      </c>
      <c r="AF50" s="125" t="str">
        <f ca="1" t="shared" si="32"/>
        <v/>
      </c>
      <c r="AG50" s="125" t="str">
        <f ca="1" t="shared" si="33"/>
        <v/>
      </c>
      <c r="AH50" s="125" t="str">
        <f ca="1" t="shared" si="34"/>
        <v/>
      </c>
      <c r="AI50" s="125" t="str">
        <f ca="1" t="shared" si="35"/>
        <v/>
      </c>
      <c r="AJ50" s="125" t="str">
        <f ca="1" t="shared" si="36"/>
        <v/>
      </c>
      <c r="AK50" s="125" t="str">
        <f ca="1" t="shared" si="37"/>
        <v/>
      </c>
      <c r="AL50" s="125" t="str">
        <f ca="1" t="shared" si="38"/>
        <v/>
      </c>
      <c r="AM50" s="125" t="str">
        <f ca="1" t="shared" si="39"/>
        <v/>
      </c>
      <c r="AN50" s="125" t="str">
        <f ca="1" t="shared" si="40"/>
        <v/>
      </c>
      <c r="AO50" s="125" t="str">
        <f ca="1" t="shared" si="41"/>
        <v/>
      </c>
      <c r="AP50" s="125" t="str">
        <f ca="1" t="shared" si="42"/>
        <v/>
      </c>
      <c r="AQ50" s="125" t="str">
        <f ca="1" t="shared" si="43"/>
        <v/>
      </c>
      <c r="AR50" s="125" t="str">
        <f ca="1" t="shared" si="44"/>
        <v/>
      </c>
      <c r="AS50" s="125" t="str">
        <f ca="1" t="shared" si="45"/>
        <v/>
      </c>
      <c r="AT50" s="125" t="str">
        <f ca="1" t="shared" si="46"/>
        <v/>
      </c>
      <c r="AU50" s="125" t="str">
        <f ca="1" t="shared" si="47"/>
        <v/>
      </c>
      <c r="AV50" s="125" t="str">
        <f ca="1" t="shared" si="48"/>
        <v/>
      </c>
      <c r="AW50" s="125" t="str">
        <f ca="1" t="shared" si="49"/>
        <v/>
      </c>
      <c r="AX50" s="125" t="str">
        <f ca="1" t="shared" si="50"/>
        <v/>
      </c>
      <c r="AY50" s="125" t="str">
        <f ca="1" t="shared" si="51"/>
        <v/>
      </c>
      <c r="AZ50" s="125" t="str">
        <f ca="1" t="shared" si="52"/>
        <v/>
      </c>
      <c r="BA50" s="125" t="str">
        <f ca="1" t="shared" si="53"/>
        <v/>
      </c>
      <c r="BB50" s="125" t="str">
        <f ca="1" t="shared" si="54"/>
        <v/>
      </c>
      <c r="BC50" s="125" t="str">
        <f ca="1" t="shared" si="55"/>
        <v/>
      </c>
      <c r="BD50" s="125" t="str">
        <f ca="1" t="shared" si="56"/>
        <v/>
      </c>
      <c r="BE50" s="125" t="str">
        <f ca="1" t="shared" si="57"/>
        <v/>
      </c>
      <c r="BF50" s="125" t="str">
        <f ca="1" t="shared" si="58"/>
        <v/>
      </c>
      <c r="BG50" s="125" t="str">
        <f ca="1" t="shared" si="59"/>
        <v/>
      </c>
      <c r="BH50" s="125" t="str">
        <f ca="1" t="shared" si="60"/>
        <v/>
      </c>
      <c r="BI50" s="125" t="str">
        <f ca="1" t="shared" si="61"/>
        <v/>
      </c>
      <c r="BJ50" s="125" t="str">
        <f ca="1" t="shared" si="62"/>
        <v/>
      </c>
      <c r="BK50" s="125" t="str">
        <f ca="1" t="shared" si="63"/>
        <v/>
      </c>
      <c r="BL50" s="125" t="str">
        <f ca="1" t="shared" si="64"/>
        <v/>
      </c>
      <c r="BM50" s="81"/>
    </row>
    <row r="51" s="1" customFormat="1" ht="40.15" customHeight="1" spans="2:65">
      <c r="B51" s="105" t="s">
        <v>28</v>
      </c>
      <c r="C51" s="101"/>
      <c r="D51" s="101"/>
      <c r="E51" s="106">
        <v>0</v>
      </c>
      <c r="F51" s="103"/>
      <c r="G51" s="99"/>
      <c r="H51" s="104"/>
      <c r="I51" s="124" t="str">
        <f ca="1" t="shared" si="9"/>
        <v/>
      </c>
      <c r="J51" s="125" t="str">
        <f ca="1" t="shared" si="10"/>
        <v/>
      </c>
      <c r="K51" s="125" t="str">
        <f ca="1" t="shared" si="11"/>
        <v/>
      </c>
      <c r="L51" s="125" t="str">
        <f ca="1" t="shared" si="12"/>
        <v/>
      </c>
      <c r="M51" s="125" t="str">
        <f ca="1" t="shared" si="13"/>
        <v/>
      </c>
      <c r="N51" s="125" t="str">
        <f ca="1" t="shared" si="14"/>
        <v/>
      </c>
      <c r="O51" s="125" t="str">
        <f ca="1" t="shared" si="15"/>
        <v/>
      </c>
      <c r="P51" s="125" t="str">
        <f ca="1" t="shared" si="16"/>
        <v/>
      </c>
      <c r="Q51" s="125" t="str">
        <f ca="1" t="shared" si="17"/>
        <v/>
      </c>
      <c r="R51" s="125" t="str">
        <f ca="1" t="shared" si="18"/>
        <v/>
      </c>
      <c r="S51" s="125" t="str">
        <f ca="1" t="shared" si="19"/>
        <v/>
      </c>
      <c r="T51" s="125" t="str">
        <f ca="1" t="shared" si="20"/>
        <v/>
      </c>
      <c r="U51" s="125" t="str">
        <f ca="1" t="shared" si="21"/>
        <v/>
      </c>
      <c r="V51" s="125" t="str">
        <f ca="1" t="shared" si="22"/>
        <v/>
      </c>
      <c r="W51" s="125" t="str">
        <f ca="1" t="shared" si="23"/>
        <v/>
      </c>
      <c r="X51" s="125" t="str">
        <f ca="1" t="shared" si="24"/>
        <v/>
      </c>
      <c r="Y51" s="125" t="str">
        <f ca="1" t="shared" si="25"/>
        <v/>
      </c>
      <c r="Z51" s="125" t="str">
        <f ca="1" t="shared" si="26"/>
        <v/>
      </c>
      <c r="AA51" s="125" t="str">
        <f ca="1" t="shared" si="27"/>
        <v/>
      </c>
      <c r="AB51" s="125" t="str">
        <f ca="1" t="shared" si="28"/>
        <v/>
      </c>
      <c r="AC51" s="125" t="str">
        <f ca="1" t="shared" si="29"/>
        <v/>
      </c>
      <c r="AD51" s="125" t="str">
        <f ca="1" t="shared" si="30"/>
        <v/>
      </c>
      <c r="AE51" s="125" t="str">
        <f ca="1" t="shared" si="31"/>
        <v/>
      </c>
      <c r="AF51" s="125" t="str">
        <f ca="1" t="shared" si="32"/>
        <v/>
      </c>
      <c r="AG51" s="125" t="str">
        <f ca="1" t="shared" si="33"/>
        <v/>
      </c>
      <c r="AH51" s="125" t="str">
        <f ca="1" t="shared" si="34"/>
        <v/>
      </c>
      <c r="AI51" s="125" t="str">
        <f ca="1" t="shared" si="35"/>
        <v/>
      </c>
      <c r="AJ51" s="125" t="str">
        <f ca="1" t="shared" si="36"/>
        <v/>
      </c>
      <c r="AK51" s="125" t="str">
        <f ca="1" t="shared" si="37"/>
        <v/>
      </c>
      <c r="AL51" s="125" t="str">
        <f ca="1" t="shared" si="38"/>
        <v/>
      </c>
      <c r="AM51" s="125" t="str">
        <f ca="1" t="shared" si="39"/>
        <v/>
      </c>
      <c r="AN51" s="125" t="str">
        <f ca="1" t="shared" si="40"/>
        <v/>
      </c>
      <c r="AO51" s="125" t="str">
        <f ca="1" t="shared" si="41"/>
        <v/>
      </c>
      <c r="AP51" s="125" t="str">
        <f ca="1" t="shared" si="42"/>
        <v/>
      </c>
      <c r="AQ51" s="125" t="str">
        <f ca="1" t="shared" si="43"/>
        <v/>
      </c>
      <c r="AR51" s="125" t="str">
        <f ca="1" t="shared" si="44"/>
        <v/>
      </c>
      <c r="AS51" s="125" t="str">
        <f ca="1" t="shared" si="45"/>
        <v/>
      </c>
      <c r="AT51" s="125" t="str">
        <f ca="1" t="shared" si="46"/>
        <v/>
      </c>
      <c r="AU51" s="125" t="str">
        <f ca="1" t="shared" si="47"/>
        <v/>
      </c>
      <c r="AV51" s="125" t="str">
        <f ca="1" t="shared" si="48"/>
        <v/>
      </c>
      <c r="AW51" s="125" t="str">
        <f ca="1" t="shared" si="49"/>
        <v/>
      </c>
      <c r="AX51" s="125" t="str">
        <f ca="1" t="shared" si="50"/>
        <v/>
      </c>
      <c r="AY51" s="125" t="str">
        <f ca="1" t="shared" si="51"/>
        <v/>
      </c>
      <c r="AZ51" s="125" t="str">
        <f ca="1" t="shared" si="52"/>
        <v/>
      </c>
      <c r="BA51" s="125" t="str">
        <f ca="1" t="shared" si="53"/>
        <v/>
      </c>
      <c r="BB51" s="125" t="str">
        <f ca="1" t="shared" si="54"/>
        <v/>
      </c>
      <c r="BC51" s="125" t="str">
        <f ca="1" t="shared" si="55"/>
        <v/>
      </c>
      <c r="BD51" s="125" t="str">
        <f ca="1" t="shared" si="56"/>
        <v/>
      </c>
      <c r="BE51" s="125" t="str">
        <f ca="1" t="shared" si="57"/>
        <v/>
      </c>
      <c r="BF51" s="125" t="str">
        <f ca="1" t="shared" si="58"/>
        <v/>
      </c>
      <c r="BG51" s="125" t="str">
        <f ca="1" t="shared" si="59"/>
        <v/>
      </c>
      <c r="BH51" s="125" t="str">
        <f ca="1" t="shared" si="60"/>
        <v/>
      </c>
      <c r="BI51" s="125" t="str">
        <f ca="1" t="shared" si="61"/>
        <v/>
      </c>
      <c r="BJ51" s="125" t="str">
        <f ca="1" t="shared" si="62"/>
        <v/>
      </c>
      <c r="BK51" s="125" t="str">
        <f ca="1" t="shared" si="63"/>
        <v/>
      </c>
      <c r="BL51" s="125" t="str">
        <f ca="1" t="shared" si="64"/>
        <v/>
      </c>
      <c r="BM51" s="81"/>
    </row>
    <row r="52" s="1" customFormat="1" ht="40.15" customHeight="1" spans="2:65">
      <c r="B52" s="105" t="s">
        <v>29</v>
      </c>
      <c r="C52" s="101"/>
      <c r="D52" s="101"/>
      <c r="E52" s="106">
        <v>0</v>
      </c>
      <c r="F52" s="103"/>
      <c r="G52" s="99"/>
      <c r="H52" s="104"/>
      <c r="I52" s="124" t="str">
        <f ca="1" t="shared" si="9"/>
        <v/>
      </c>
      <c r="J52" s="125" t="str">
        <f ca="1" t="shared" si="10"/>
        <v/>
      </c>
      <c r="K52" s="125" t="str">
        <f ca="1" t="shared" si="11"/>
        <v/>
      </c>
      <c r="L52" s="125" t="str">
        <f ca="1" t="shared" si="12"/>
        <v/>
      </c>
      <c r="M52" s="125" t="str">
        <f ca="1" t="shared" si="13"/>
        <v/>
      </c>
      <c r="N52" s="125" t="str">
        <f ca="1" t="shared" si="14"/>
        <v/>
      </c>
      <c r="O52" s="125" t="str">
        <f ca="1" t="shared" si="15"/>
        <v/>
      </c>
      <c r="P52" s="125" t="str">
        <f ca="1" t="shared" si="16"/>
        <v/>
      </c>
      <c r="Q52" s="125" t="str">
        <f ca="1" t="shared" si="17"/>
        <v/>
      </c>
      <c r="R52" s="125" t="str">
        <f ca="1" t="shared" si="18"/>
        <v/>
      </c>
      <c r="S52" s="125" t="str">
        <f ca="1" t="shared" si="19"/>
        <v/>
      </c>
      <c r="T52" s="125" t="str">
        <f ca="1" t="shared" si="20"/>
        <v/>
      </c>
      <c r="U52" s="125" t="str">
        <f ca="1" t="shared" si="21"/>
        <v/>
      </c>
      <c r="V52" s="125" t="str">
        <f ca="1" t="shared" si="22"/>
        <v/>
      </c>
      <c r="W52" s="125" t="str">
        <f ca="1" t="shared" si="23"/>
        <v/>
      </c>
      <c r="X52" s="125" t="str">
        <f ca="1" t="shared" si="24"/>
        <v/>
      </c>
      <c r="Y52" s="125" t="str">
        <f ca="1" t="shared" si="25"/>
        <v/>
      </c>
      <c r="Z52" s="125" t="str">
        <f ca="1" t="shared" si="26"/>
        <v/>
      </c>
      <c r="AA52" s="125" t="str">
        <f ca="1" t="shared" si="27"/>
        <v/>
      </c>
      <c r="AB52" s="125" t="str">
        <f ca="1" t="shared" si="28"/>
        <v/>
      </c>
      <c r="AC52" s="125" t="str">
        <f ca="1" t="shared" si="29"/>
        <v/>
      </c>
      <c r="AD52" s="125" t="str">
        <f ca="1" t="shared" si="30"/>
        <v/>
      </c>
      <c r="AE52" s="125" t="str">
        <f ca="1" t="shared" si="31"/>
        <v/>
      </c>
      <c r="AF52" s="125" t="str">
        <f ca="1" t="shared" si="32"/>
        <v/>
      </c>
      <c r="AG52" s="125" t="str">
        <f ca="1" t="shared" si="33"/>
        <v/>
      </c>
      <c r="AH52" s="125" t="str">
        <f ca="1" t="shared" si="34"/>
        <v/>
      </c>
      <c r="AI52" s="125" t="str">
        <f ca="1" t="shared" si="35"/>
        <v/>
      </c>
      <c r="AJ52" s="125" t="str">
        <f ca="1" t="shared" si="36"/>
        <v/>
      </c>
      <c r="AK52" s="125" t="str">
        <f ca="1" t="shared" si="37"/>
        <v/>
      </c>
      <c r="AL52" s="125" t="str">
        <f ca="1" t="shared" si="38"/>
        <v/>
      </c>
      <c r="AM52" s="125" t="str">
        <f ca="1" t="shared" si="39"/>
        <v/>
      </c>
      <c r="AN52" s="125" t="str">
        <f ca="1" t="shared" si="40"/>
        <v/>
      </c>
      <c r="AO52" s="125" t="str">
        <f ca="1" t="shared" si="41"/>
        <v/>
      </c>
      <c r="AP52" s="125" t="str">
        <f ca="1" t="shared" si="42"/>
        <v/>
      </c>
      <c r="AQ52" s="125" t="str">
        <f ca="1" t="shared" si="43"/>
        <v/>
      </c>
      <c r="AR52" s="125" t="str">
        <f ca="1" t="shared" si="44"/>
        <v/>
      </c>
      <c r="AS52" s="125" t="str">
        <f ca="1" t="shared" si="45"/>
        <v/>
      </c>
      <c r="AT52" s="125" t="str">
        <f ca="1" t="shared" si="46"/>
        <v/>
      </c>
      <c r="AU52" s="125" t="str">
        <f ca="1" t="shared" si="47"/>
        <v/>
      </c>
      <c r="AV52" s="125" t="str">
        <f ca="1" t="shared" si="48"/>
        <v/>
      </c>
      <c r="AW52" s="125" t="str">
        <f ca="1" t="shared" si="49"/>
        <v/>
      </c>
      <c r="AX52" s="125" t="str">
        <f ca="1" t="shared" si="50"/>
        <v/>
      </c>
      <c r="AY52" s="125" t="str">
        <f ca="1" t="shared" si="51"/>
        <v/>
      </c>
      <c r="AZ52" s="125" t="str">
        <f ca="1" t="shared" si="52"/>
        <v/>
      </c>
      <c r="BA52" s="125" t="str">
        <f ca="1" t="shared" si="53"/>
        <v/>
      </c>
      <c r="BB52" s="125" t="str">
        <f ca="1" t="shared" si="54"/>
        <v/>
      </c>
      <c r="BC52" s="125" t="str">
        <f ca="1" t="shared" si="55"/>
        <v/>
      </c>
      <c r="BD52" s="125" t="str">
        <f ca="1" t="shared" si="56"/>
        <v/>
      </c>
      <c r="BE52" s="125" t="str">
        <f ca="1" t="shared" si="57"/>
        <v/>
      </c>
      <c r="BF52" s="125" t="str">
        <f ca="1" t="shared" si="58"/>
        <v/>
      </c>
      <c r="BG52" s="125" t="str">
        <f ca="1" t="shared" si="59"/>
        <v/>
      </c>
      <c r="BH52" s="125" t="str">
        <f ca="1" t="shared" si="60"/>
        <v/>
      </c>
      <c r="BI52" s="125" t="str">
        <f ca="1" t="shared" si="61"/>
        <v/>
      </c>
      <c r="BJ52" s="125" t="str">
        <f ca="1" t="shared" si="62"/>
        <v/>
      </c>
      <c r="BK52" s="125" t="str">
        <f ca="1" t="shared" si="63"/>
        <v/>
      </c>
      <c r="BL52" s="125" t="str">
        <f ca="1" t="shared" si="64"/>
        <v/>
      </c>
      <c r="BM52" s="81"/>
    </row>
    <row r="53" s="1" customFormat="1" ht="40.15" customHeight="1" spans="2:65">
      <c r="B53" s="100" t="s">
        <v>48</v>
      </c>
      <c r="C53" s="101" t="s">
        <v>22</v>
      </c>
      <c r="D53" s="101"/>
      <c r="E53" s="106">
        <v>0</v>
      </c>
      <c r="F53" s="103">
        <f>F47+G47</f>
        <v>45838</v>
      </c>
      <c r="G53" s="99">
        <v>1</v>
      </c>
      <c r="H53" s="104"/>
      <c r="I53" s="124" t="str">
        <f ca="1" t="shared" si="9"/>
        <v/>
      </c>
      <c r="J53" s="125" t="str">
        <f ca="1" t="shared" si="10"/>
        <v/>
      </c>
      <c r="K53" s="125" t="str">
        <f ca="1" t="shared" si="11"/>
        <v/>
      </c>
      <c r="L53" s="125" t="str">
        <f ca="1" t="shared" si="12"/>
        <v/>
      </c>
      <c r="M53" s="125" t="str">
        <f ca="1" t="shared" si="13"/>
        <v/>
      </c>
      <c r="N53" s="125" t="str">
        <f ca="1" t="shared" si="14"/>
        <v/>
      </c>
      <c r="O53" s="125" t="str">
        <f ca="1" t="shared" si="15"/>
        <v/>
      </c>
      <c r="P53" s="125" t="str">
        <f ca="1" t="shared" si="16"/>
        <v/>
      </c>
      <c r="Q53" s="125" t="str">
        <f ca="1" t="shared" si="17"/>
        <v/>
      </c>
      <c r="R53" s="125" t="str">
        <f ca="1" t="shared" si="18"/>
        <v/>
      </c>
      <c r="S53" s="125" t="str">
        <f ca="1" t="shared" si="19"/>
        <v/>
      </c>
      <c r="T53" s="125" t="str">
        <f ca="1" t="shared" si="20"/>
        <v/>
      </c>
      <c r="U53" s="125" t="str">
        <f ca="1" t="shared" si="21"/>
        <v/>
      </c>
      <c r="V53" s="125" t="str">
        <f ca="1" t="shared" si="22"/>
        <v/>
      </c>
      <c r="W53" s="125" t="str">
        <f ca="1" t="shared" si="23"/>
        <v/>
      </c>
      <c r="X53" s="125" t="str">
        <f ca="1" t="shared" si="24"/>
        <v/>
      </c>
      <c r="Y53" s="125">
        <f ca="1" t="shared" si="25"/>
        <v>2</v>
      </c>
      <c r="Z53" s="125" t="str">
        <f ca="1" t="shared" si="26"/>
        <v/>
      </c>
      <c r="AA53" s="125" t="str">
        <f ca="1" t="shared" si="27"/>
        <v/>
      </c>
      <c r="AB53" s="125" t="str">
        <f ca="1" t="shared" si="28"/>
        <v/>
      </c>
      <c r="AC53" s="125" t="str">
        <f ca="1" t="shared" si="29"/>
        <v/>
      </c>
      <c r="AD53" s="125" t="str">
        <f ca="1" t="shared" si="30"/>
        <v/>
      </c>
      <c r="AE53" s="125" t="str">
        <f ca="1" t="shared" si="31"/>
        <v/>
      </c>
      <c r="AF53" s="125" t="str">
        <f ca="1" t="shared" si="32"/>
        <v/>
      </c>
      <c r="AG53" s="125" t="str">
        <f ca="1" t="shared" si="33"/>
        <v/>
      </c>
      <c r="AH53" s="125" t="str">
        <f ca="1" t="shared" si="34"/>
        <v/>
      </c>
      <c r="AI53" s="125" t="str">
        <f ca="1" t="shared" si="35"/>
        <v/>
      </c>
      <c r="AJ53" s="125" t="str">
        <f ca="1" t="shared" si="36"/>
        <v/>
      </c>
      <c r="AK53" s="125" t="str">
        <f ca="1" t="shared" si="37"/>
        <v/>
      </c>
      <c r="AL53" s="125" t="str">
        <f ca="1" t="shared" si="38"/>
        <v/>
      </c>
      <c r="AM53" s="125" t="str">
        <f ca="1" t="shared" si="39"/>
        <v/>
      </c>
      <c r="AN53" s="125" t="str">
        <f ca="1" t="shared" si="40"/>
        <v/>
      </c>
      <c r="AO53" s="125" t="str">
        <f ca="1" t="shared" si="41"/>
        <v/>
      </c>
      <c r="AP53" s="125" t="str">
        <f ca="1" t="shared" si="42"/>
        <v/>
      </c>
      <c r="AQ53" s="125" t="str">
        <f ca="1" t="shared" si="43"/>
        <v/>
      </c>
      <c r="AR53" s="125" t="str">
        <f ca="1" t="shared" si="44"/>
        <v/>
      </c>
      <c r="AS53" s="125" t="str">
        <f ca="1" t="shared" si="45"/>
        <v/>
      </c>
      <c r="AT53" s="125" t="str">
        <f ca="1" t="shared" si="46"/>
        <v/>
      </c>
      <c r="AU53" s="125" t="str">
        <f ca="1" t="shared" si="47"/>
        <v/>
      </c>
      <c r="AV53" s="125" t="str">
        <f ca="1" t="shared" si="48"/>
        <v/>
      </c>
      <c r="AW53" s="125" t="str">
        <f ca="1" t="shared" si="49"/>
        <v/>
      </c>
      <c r="AX53" s="125" t="str">
        <f ca="1" t="shared" si="50"/>
        <v/>
      </c>
      <c r="AY53" s="125" t="str">
        <f ca="1" t="shared" si="51"/>
        <v/>
      </c>
      <c r="AZ53" s="125" t="str">
        <f ca="1" t="shared" si="52"/>
        <v/>
      </c>
      <c r="BA53" s="125" t="str">
        <f ca="1" t="shared" si="53"/>
        <v/>
      </c>
      <c r="BB53" s="125" t="str">
        <f ca="1" t="shared" si="54"/>
        <v/>
      </c>
      <c r="BC53" s="125" t="str">
        <f ca="1" t="shared" si="55"/>
        <v/>
      </c>
      <c r="BD53" s="125" t="str">
        <f ca="1" t="shared" si="56"/>
        <v/>
      </c>
      <c r="BE53" s="125" t="str">
        <f ca="1" t="shared" si="57"/>
        <v/>
      </c>
      <c r="BF53" s="125" t="str">
        <f ca="1" t="shared" si="58"/>
        <v/>
      </c>
      <c r="BG53" s="125" t="str">
        <f ca="1" t="shared" si="59"/>
        <v/>
      </c>
      <c r="BH53" s="125" t="str">
        <f ca="1" t="shared" si="60"/>
        <v/>
      </c>
      <c r="BI53" s="125" t="str">
        <f ca="1" t="shared" si="61"/>
        <v/>
      </c>
      <c r="BJ53" s="125" t="str">
        <f ca="1" t="shared" si="62"/>
        <v/>
      </c>
      <c r="BK53" s="125" t="str">
        <f ca="1" t="shared" si="63"/>
        <v/>
      </c>
      <c r="BL53" s="125" t="str">
        <f ca="1" t="shared" si="64"/>
        <v/>
      </c>
      <c r="BM53" s="81"/>
    </row>
    <row r="54" s="1" customFormat="1" ht="40.15" customHeight="1" spans="2:65">
      <c r="B54" s="105" t="s">
        <v>49</v>
      </c>
      <c r="C54" s="101"/>
      <c r="D54" s="101"/>
      <c r="E54" s="106">
        <v>0</v>
      </c>
      <c r="F54" s="103"/>
      <c r="G54" s="99"/>
      <c r="H54" s="104"/>
      <c r="I54" s="124" t="str">
        <f ca="1" t="shared" si="9"/>
        <v/>
      </c>
      <c r="J54" s="125" t="str">
        <f ca="1" t="shared" si="10"/>
        <v/>
      </c>
      <c r="K54" s="125" t="str">
        <f ca="1" t="shared" si="11"/>
        <v/>
      </c>
      <c r="L54" s="125" t="str">
        <f ca="1" t="shared" si="12"/>
        <v/>
      </c>
      <c r="M54" s="125" t="str">
        <f ca="1" t="shared" si="13"/>
        <v/>
      </c>
      <c r="N54" s="125" t="str">
        <f ca="1" t="shared" si="14"/>
        <v/>
      </c>
      <c r="O54" s="125" t="str">
        <f ca="1" t="shared" si="15"/>
        <v/>
      </c>
      <c r="P54" s="125" t="str">
        <f ca="1" t="shared" si="16"/>
        <v/>
      </c>
      <c r="Q54" s="125" t="str">
        <f ca="1" t="shared" si="17"/>
        <v/>
      </c>
      <c r="R54" s="125" t="str">
        <f ca="1" t="shared" si="18"/>
        <v/>
      </c>
      <c r="S54" s="125" t="str">
        <f ca="1" t="shared" si="19"/>
        <v/>
      </c>
      <c r="T54" s="125" t="str">
        <f ca="1" t="shared" si="20"/>
        <v/>
      </c>
      <c r="U54" s="125" t="str">
        <f ca="1" t="shared" si="21"/>
        <v/>
      </c>
      <c r="V54" s="125" t="str">
        <f ca="1" t="shared" si="22"/>
        <v/>
      </c>
      <c r="W54" s="125" t="str">
        <f ca="1" t="shared" si="23"/>
        <v/>
      </c>
      <c r="X54" s="125" t="str">
        <f ca="1" t="shared" si="24"/>
        <v/>
      </c>
      <c r="Y54" s="125" t="str">
        <f ca="1" t="shared" si="25"/>
        <v/>
      </c>
      <c r="Z54" s="125" t="str">
        <f ca="1" t="shared" si="26"/>
        <v/>
      </c>
      <c r="AA54" s="125" t="str">
        <f ca="1" t="shared" si="27"/>
        <v/>
      </c>
      <c r="AB54" s="125" t="str">
        <f ca="1" t="shared" si="28"/>
        <v/>
      </c>
      <c r="AC54" s="125" t="str">
        <f ca="1" t="shared" si="29"/>
        <v/>
      </c>
      <c r="AD54" s="125" t="str">
        <f ca="1" t="shared" si="30"/>
        <v/>
      </c>
      <c r="AE54" s="125" t="str">
        <f ca="1" t="shared" si="31"/>
        <v/>
      </c>
      <c r="AF54" s="125" t="str">
        <f ca="1" t="shared" si="32"/>
        <v/>
      </c>
      <c r="AG54" s="125" t="str">
        <f ca="1" t="shared" si="33"/>
        <v/>
      </c>
      <c r="AH54" s="125" t="str">
        <f ca="1" t="shared" si="34"/>
        <v/>
      </c>
      <c r="AI54" s="125" t="str">
        <f ca="1" t="shared" si="35"/>
        <v/>
      </c>
      <c r="AJ54" s="125" t="str">
        <f ca="1" t="shared" si="36"/>
        <v/>
      </c>
      <c r="AK54" s="125" t="str">
        <f ca="1" t="shared" si="37"/>
        <v/>
      </c>
      <c r="AL54" s="125" t="str">
        <f ca="1" t="shared" si="38"/>
        <v/>
      </c>
      <c r="AM54" s="125" t="str">
        <f ca="1" t="shared" si="39"/>
        <v/>
      </c>
      <c r="AN54" s="125" t="str">
        <f ca="1" t="shared" si="40"/>
        <v/>
      </c>
      <c r="AO54" s="125" t="str">
        <f ca="1" t="shared" si="41"/>
        <v/>
      </c>
      <c r="AP54" s="125" t="str">
        <f ca="1" t="shared" si="42"/>
        <v/>
      </c>
      <c r="AQ54" s="125" t="str">
        <f ca="1" t="shared" si="43"/>
        <v/>
      </c>
      <c r="AR54" s="125" t="str">
        <f ca="1" t="shared" si="44"/>
        <v/>
      </c>
      <c r="AS54" s="125" t="str">
        <f ca="1" t="shared" si="45"/>
        <v/>
      </c>
      <c r="AT54" s="125" t="str">
        <f ca="1" t="shared" si="46"/>
        <v/>
      </c>
      <c r="AU54" s="125" t="str">
        <f ca="1" t="shared" si="47"/>
        <v/>
      </c>
      <c r="AV54" s="125" t="str">
        <f ca="1" t="shared" si="48"/>
        <v/>
      </c>
      <c r="AW54" s="125" t="str">
        <f ca="1" t="shared" si="49"/>
        <v/>
      </c>
      <c r="AX54" s="125" t="str">
        <f ca="1" t="shared" si="50"/>
        <v/>
      </c>
      <c r="AY54" s="125" t="str">
        <f ca="1" t="shared" si="51"/>
        <v/>
      </c>
      <c r="AZ54" s="125" t="str">
        <f ca="1" t="shared" si="52"/>
        <v/>
      </c>
      <c r="BA54" s="125" t="str">
        <f ca="1" t="shared" si="53"/>
        <v/>
      </c>
      <c r="BB54" s="125" t="str">
        <f ca="1" t="shared" si="54"/>
        <v/>
      </c>
      <c r="BC54" s="125" t="str">
        <f ca="1" t="shared" si="55"/>
        <v/>
      </c>
      <c r="BD54" s="125" t="str">
        <f ca="1" t="shared" si="56"/>
        <v/>
      </c>
      <c r="BE54" s="125" t="str">
        <f ca="1" t="shared" si="57"/>
        <v/>
      </c>
      <c r="BF54" s="125" t="str">
        <f ca="1" t="shared" si="58"/>
        <v/>
      </c>
      <c r="BG54" s="125" t="str">
        <f ca="1" t="shared" si="59"/>
        <v/>
      </c>
      <c r="BH54" s="125" t="str">
        <f ca="1" t="shared" si="60"/>
        <v/>
      </c>
      <c r="BI54" s="125" t="str">
        <f ca="1" t="shared" si="61"/>
        <v/>
      </c>
      <c r="BJ54" s="125" t="str">
        <f ca="1" t="shared" si="62"/>
        <v/>
      </c>
      <c r="BK54" s="125" t="str">
        <f ca="1" t="shared" si="63"/>
        <v/>
      </c>
      <c r="BL54" s="125" t="str">
        <f ca="1" t="shared" si="64"/>
        <v/>
      </c>
      <c r="BM54" s="81"/>
    </row>
    <row r="55" s="1" customFormat="1" ht="40.15" customHeight="1" spans="2:65">
      <c r="B55" s="105" t="s">
        <v>45</v>
      </c>
      <c r="C55" s="101"/>
      <c r="D55" s="101"/>
      <c r="E55" s="106">
        <v>0</v>
      </c>
      <c r="F55" s="103"/>
      <c r="G55" s="99"/>
      <c r="H55" s="104"/>
      <c r="I55" s="124" t="str">
        <f ca="1" t="shared" si="9"/>
        <v/>
      </c>
      <c r="J55" s="125" t="str">
        <f ca="1" t="shared" si="10"/>
        <v/>
      </c>
      <c r="K55" s="125" t="str">
        <f ca="1" t="shared" si="11"/>
        <v/>
      </c>
      <c r="L55" s="125" t="str">
        <f ca="1" t="shared" si="12"/>
        <v/>
      </c>
      <c r="M55" s="125" t="str">
        <f ca="1" t="shared" si="13"/>
        <v/>
      </c>
      <c r="N55" s="125" t="str">
        <f ca="1" t="shared" si="14"/>
        <v/>
      </c>
      <c r="O55" s="125" t="str">
        <f ca="1" t="shared" si="15"/>
        <v/>
      </c>
      <c r="P55" s="125" t="str">
        <f ca="1" t="shared" si="16"/>
        <v/>
      </c>
      <c r="Q55" s="125" t="str">
        <f ca="1" t="shared" si="17"/>
        <v/>
      </c>
      <c r="R55" s="125" t="str">
        <f ca="1" t="shared" si="18"/>
        <v/>
      </c>
      <c r="S55" s="125" t="str">
        <f ca="1" t="shared" si="19"/>
        <v/>
      </c>
      <c r="T55" s="125" t="str">
        <f ca="1" t="shared" si="20"/>
        <v/>
      </c>
      <c r="U55" s="125" t="str">
        <f ca="1" t="shared" si="21"/>
        <v/>
      </c>
      <c r="V55" s="125" t="str">
        <f ca="1" t="shared" si="22"/>
        <v/>
      </c>
      <c r="W55" s="125" t="str">
        <f ca="1" t="shared" si="23"/>
        <v/>
      </c>
      <c r="X55" s="125" t="str">
        <f ca="1" t="shared" si="24"/>
        <v/>
      </c>
      <c r="Y55" s="125" t="str">
        <f ca="1" t="shared" si="25"/>
        <v/>
      </c>
      <c r="Z55" s="125" t="str">
        <f ca="1" t="shared" si="26"/>
        <v/>
      </c>
      <c r="AA55" s="125" t="str">
        <f ca="1" t="shared" si="27"/>
        <v/>
      </c>
      <c r="AB55" s="125" t="str">
        <f ca="1" t="shared" si="28"/>
        <v/>
      </c>
      <c r="AC55" s="125" t="str">
        <f ca="1" t="shared" si="29"/>
        <v/>
      </c>
      <c r="AD55" s="125" t="str">
        <f ca="1" t="shared" si="30"/>
        <v/>
      </c>
      <c r="AE55" s="125" t="str">
        <f ca="1" t="shared" si="31"/>
        <v/>
      </c>
      <c r="AF55" s="125" t="str">
        <f ca="1" t="shared" si="32"/>
        <v/>
      </c>
      <c r="AG55" s="125" t="str">
        <f ca="1" t="shared" si="33"/>
        <v/>
      </c>
      <c r="AH55" s="125" t="str">
        <f ca="1" t="shared" si="34"/>
        <v/>
      </c>
      <c r="AI55" s="125" t="str">
        <f ca="1" t="shared" si="35"/>
        <v/>
      </c>
      <c r="AJ55" s="125" t="str">
        <f ca="1" t="shared" si="36"/>
        <v/>
      </c>
      <c r="AK55" s="125" t="str">
        <f ca="1" t="shared" si="37"/>
        <v/>
      </c>
      <c r="AL55" s="125" t="str">
        <f ca="1" t="shared" si="38"/>
        <v/>
      </c>
      <c r="AM55" s="125" t="str">
        <f ca="1" t="shared" si="39"/>
        <v/>
      </c>
      <c r="AN55" s="125" t="str">
        <f ca="1" t="shared" si="40"/>
        <v/>
      </c>
      <c r="AO55" s="125" t="str">
        <f ca="1" t="shared" si="41"/>
        <v/>
      </c>
      <c r="AP55" s="125" t="str">
        <f ca="1" t="shared" si="42"/>
        <v/>
      </c>
      <c r="AQ55" s="125" t="str">
        <f ca="1" t="shared" si="43"/>
        <v/>
      </c>
      <c r="AR55" s="125" t="str">
        <f ca="1" t="shared" si="44"/>
        <v/>
      </c>
      <c r="AS55" s="125" t="str">
        <f ca="1" t="shared" si="45"/>
        <v/>
      </c>
      <c r="AT55" s="125" t="str">
        <f ca="1" t="shared" si="46"/>
        <v/>
      </c>
      <c r="AU55" s="125" t="str">
        <f ca="1" t="shared" si="47"/>
        <v/>
      </c>
      <c r="AV55" s="125" t="str">
        <f ca="1" t="shared" si="48"/>
        <v/>
      </c>
      <c r="AW55" s="125" t="str">
        <f ca="1" t="shared" si="49"/>
        <v/>
      </c>
      <c r="AX55" s="125" t="str">
        <f ca="1" t="shared" si="50"/>
        <v/>
      </c>
      <c r="AY55" s="125" t="str">
        <f ca="1" t="shared" si="51"/>
        <v/>
      </c>
      <c r="AZ55" s="125" t="str">
        <f ca="1" t="shared" si="52"/>
        <v/>
      </c>
      <c r="BA55" s="125" t="str">
        <f ca="1" t="shared" si="53"/>
        <v/>
      </c>
      <c r="BB55" s="125" t="str">
        <f ca="1" t="shared" si="54"/>
        <v/>
      </c>
      <c r="BC55" s="125" t="str">
        <f ca="1" t="shared" si="55"/>
        <v/>
      </c>
      <c r="BD55" s="125" t="str">
        <f ca="1" t="shared" si="56"/>
        <v/>
      </c>
      <c r="BE55" s="125" t="str">
        <f ca="1" t="shared" si="57"/>
        <v/>
      </c>
      <c r="BF55" s="125" t="str">
        <f ca="1" t="shared" si="58"/>
        <v/>
      </c>
      <c r="BG55" s="125" t="str">
        <f ca="1" t="shared" si="59"/>
        <v/>
      </c>
      <c r="BH55" s="125" t="str">
        <f ca="1" t="shared" si="60"/>
        <v/>
      </c>
      <c r="BI55" s="125" t="str">
        <f ca="1" t="shared" si="61"/>
        <v/>
      </c>
      <c r="BJ55" s="125" t="str">
        <f ca="1" t="shared" si="62"/>
        <v/>
      </c>
      <c r="BK55" s="125" t="str">
        <f ca="1" t="shared" si="63"/>
        <v/>
      </c>
      <c r="BL55" s="125" t="str">
        <f ca="1" t="shared" si="64"/>
        <v/>
      </c>
      <c r="BM55" s="81"/>
    </row>
    <row r="56" s="1" customFormat="1" ht="40.15" customHeight="1" spans="2:65">
      <c r="B56" s="100" t="s">
        <v>50</v>
      </c>
      <c r="C56" s="101" t="s">
        <v>22</v>
      </c>
      <c r="D56" s="101"/>
      <c r="E56" s="106">
        <v>0</v>
      </c>
      <c r="F56" s="103">
        <f>F53+G53</f>
        <v>45839</v>
      </c>
      <c r="G56" s="99">
        <v>1</v>
      </c>
      <c r="H56" s="104"/>
      <c r="I56" s="124" t="str">
        <f ca="1" t="shared" si="9"/>
        <v/>
      </c>
      <c r="J56" s="125" t="str">
        <f ca="1" t="shared" si="10"/>
        <v/>
      </c>
      <c r="K56" s="125" t="str">
        <f ca="1" t="shared" si="11"/>
        <v/>
      </c>
      <c r="L56" s="125" t="str">
        <f ca="1" t="shared" si="12"/>
        <v/>
      </c>
      <c r="M56" s="125" t="str">
        <f ca="1" t="shared" si="13"/>
        <v/>
      </c>
      <c r="N56" s="125" t="str">
        <f ca="1" t="shared" si="14"/>
        <v/>
      </c>
      <c r="O56" s="125" t="str">
        <f ca="1" t="shared" si="15"/>
        <v/>
      </c>
      <c r="P56" s="125" t="str">
        <f ca="1" t="shared" si="16"/>
        <v/>
      </c>
      <c r="Q56" s="125" t="str">
        <f ca="1" t="shared" si="17"/>
        <v/>
      </c>
      <c r="R56" s="125" t="str">
        <f ca="1" t="shared" si="18"/>
        <v/>
      </c>
      <c r="S56" s="125" t="str">
        <f ca="1" t="shared" si="19"/>
        <v/>
      </c>
      <c r="T56" s="125" t="str">
        <f ca="1" t="shared" si="20"/>
        <v/>
      </c>
      <c r="U56" s="125" t="str">
        <f ca="1" t="shared" si="21"/>
        <v/>
      </c>
      <c r="V56" s="125" t="str">
        <f ca="1" t="shared" si="22"/>
        <v/>
      </c>
      <c r="W56" s="125" t="str">
        <f ca="1" t="shared" si="23"/>
        <v/>
      </c>
      <c r="X56" s="125" t="str">
        <f ca="1" t="shared" si="24"/>
        <v/>
      </c>
      <c r="Y56" s="125" t="str">
        <f ca="1" t="shared" si="25"/>
        <v/>
      </c>
      <c r="Z56" s="125">
        <f ca="1" t="shared" si="26"/>
        <v>2</v>
      </c>
      <c r="AA56" s="125" t="str">
        <f ca="1" t="shared" si="27"/>
        <v/>
      </c>
      <c r="AB56" s="125" t="str">
        <f ca="1" t="shared" si="28"/>
        <v/>
      </c>
      <c r="AC56" s="125" t="str">
        <f ca="1" t="shared" si="29"/>
        <v/>
      </c>
      <c r="AD56" s="125" t="str">
        <f ca="1" t="shared" si="30"/>
        <v/>
      </c>
      <c r="AE56" s="125" t="str">
        <f ca="1" t="shared" si="31"/>
        <v/>
      </c>
      <c r="AF56" s="125" t="str">
        <f ca="1" t="shared" si="32"/>
        <v/>
      </c>
      <c r="AG56" s="125" t="str">
        <f ca="1" t="shared" si="33"/>
        <v/>
      </c>
      <c r="AH56" s="125" t="str">
        <f ca="1" t="shared" si="34"/>
        <v/>
      </c>
      <c r="AI56" s="125" t="str">
        <f ca="1" t="shared" si="35"/>
        <v/>
      </c>
      <c r="AJ56" s="125" t="str">
        <f ca="1" t="shared" si="36"/>
        <v/>
      </c>
      <c r="AK56" s="125" t="str">
        <f ca="1" t="shared" si="37"/>
        <v/>
      </c>
      <c r="AL56" s="125" t="str">
        <f ca="1" t="shared" si="38"/>
        <v/>
      </c>
      <c r="AM56" s="125" t="str">
        <f ca="1" t="shared" si="39"/>
        <v/>
      </c>
      <c r="AN56" s="125" t="str">
        <f ca="1" t="shared" si="40"/>
        <v/>
      </c>
      <c r="AO56" s="125" t="str">
        <f ca="1" t="shared" si="41"/>
        <v/>
      </c>
      <c r="AP56" s="125" t="str">
        <f ca="1" t="shared" si="42"/>
        <v/>
      </c>
      <c r="AQ56" s="125" t="str">
        <f ca="1" t="shared" si="43"/>
        <v/>
      </c>
      <c r="AR56" s="125" t="str">
        <f ca="1" t="shared" si="44"/>
        <v/>
      </c>
      <c r="AS56" s="125" t="str">
        <f ca="1" t="shared" si="45"/>
        <v/>
      </c>
      <c r="AT56" s="125" t="str">
        <f ca="1" t="shared" si="46"/>
        <v/>
      </c>
      <c r="AU56" s="125" t="str">
        <f ca="1" t="shared" si="47"/>
        <v/>
      </c>
      <c r="AV56" s="125" t="str">
        <f ca="1" t="shared" si="48"/>
        <v/>
      </c>
      <c r="AW56" s="125" t="str">
        <f ca="1" t="shared" si="49"/>
        <v/>
      </c>
      <c r="AX56" s="125" t="str">
        <f ca="1" t="shared" si="50"/>
        <v/>
      </c>
      <c r="AY56" s="125" t="str">
        <f ca="1" t="shared" si="51"/>
        <v/>
      </c>
      <c r="AZ56" s="125" t="str">
        <f ca="1" t="shared" si="52"/>
        <v/>
      </c>
      <c r="BA56" s="125" t="str">
        <f ca="1" t="shared" si="53"/>
        <v/>
      </c>
      <c r="BB56" s="125" t="str">
        <f ca="1" t="shared" si="54"/>
        <v/>
      </c>
      <c r="BC56" s="125" t="str">
        <f ca="1" t="shared" si="55"/>
        <v/>
      </c>
      <c r="BD56" s="125" t="str">
        <f ca="1" t="shared" si="56"/>
        <v/>
      </c>
      <c r="BE56" s="125" t="str">
        <f ca="1" t="shared" si="57"/>
        <v/>
      </c>
      <c r="BF56" s="125" t="str">
        <f ca="1" t="shared" si="58"/>
        <v/>
      </c>
      <c r="BG56" s="125" t="str">
        <f ca="1" t="shared" si="59"/>
        <v/>
      </c>
      <c r="BH56" s="125" t="str">
        <f ca="1" t="shared" si="60"/>
        <v/>
      </c>
      <c r="BI56" s="125" t="str">
        <f ca="1" t="shared" si="61"/>
        <v/>
      </c>
      <c r="BJ56" s="125" t="str">
        <f ca="1" t="shared" si="62"/>
        <v/>
      </c>
      <c r="BK56" s="125" t="str">
        <f ca="1" t="shared" si="63"/>
        <v/>
      </c>
      <c r="BL56" s="125" t="str">
        <f ca="1" t="shared" si="64"/>
        <v/>
      </c>
      <c r="BM56" s="81"/>
    </row>
    <row r="57" s="1" customFormat="1" ht="40.15" customHeight="1" spans="2:65">
      <c r="B57" s="105" t="s">
        <v>51</v>
      </c>
      <c r="C57" s="101"/>
      <c r="D57" s="101"/>
      <c r="E57" s="106">
        <v>0</v>
      </c>
      <c r="F57" s="103"/>
      <c r="G57" s="99"/>
      <c r="H57" s="104"/>
      <c r="I57" s="124" t="str">
        <f ca="1" t="shared" si="9"/>
        <v/>
      </c>
      <c r="J57" s="125" t="str">
        <f ca="1" t="shared" si="10"/>
        <v/>
      </c>
      <c r="K57" s="125" t="str">
        <f ca="1" t="shared" si="11"/>
        <v/>
      </c>
      <c r="L57" s="125" t="str">
        <f ca="1" t="shared" si="12"/>
        <v/>
      </c>
      <c r="M57" s="125" t="str">
        <f ca="1" t="shared" si="13"/>
        <v/>
      </c>
      <c r="N57" s="125" t="str">
        <f ca="1" t="shared" si="14"/>
        <v/>
      </c>
      <c r="O57" s="125" t="str">
        <f ca="1" t="shared" si="15"/>
        <v/>
      </c>
      <c r="P57" s="125" t="str">
        <f ca="1" t="shared" si="16"/>
        <v/>
      </c>
      <c r="Q57" s="125" t="str">
        <f ca="1" t="shared" si="17"/>
        <v/>
      </c>
      <c r="R57" s="125" t="str">
        <f ca="1" t="shared" si="18"/>
        <v/>
      </c>
      <c r="S57" s="125" t="str">
        <f ca="1" t="shared" si="19"/>
        <v/>
      </c>
      <c r="T57" s="125" t="str">
        <f ca="1" t="shared" si="20"/>
        <v/>
      </c>
      <c r="U57" s="125" t="str">
        <f ca="1" t="shared" si="21"/>
        <v/>
      </c>
      <c r="V57" s="125" t="str">
        <f ca="1" t="shared" si="22"/>
        <v/>
      </c>
      <c r="W57" s="125" t="str">
        <f ca="1" t="shared" si="23"/>
        <v/>
      </c>
      <c r="X57" s="125" t="str">
        <f ca="1" t="shared" si="24"/>
        <v/>
      </c>
      <c r="Y57" s="125" t="str">
        <f ca="1" t="shared" si="25"/>
        <v/>
      </c>
      <c r="Z57" s="125" t="str">
        <f ca="1" t="shared" si="26"/>
        <v/>
      </c>
      <c r="AA57" s="125" t="str">
        <f ca="1" t="shared" si="27"/>
        <v/>
      </c>
      <c r="AB57" s="125" t="str">
        <f ca="1" t="shared" si="28"/>
        <v/>
      </c>
      <c r="AC57" s="125" t="str">
        <f ca="1" t="shared" si="29"/>
        <v/>
      </c>
      <c r="AD57" s="125" t="str">
        <f ca="1" t="shared" si="30"/>
        <v/>
      </c>
      <c r="AE57" s="125" t="str">
        <f ca="1" t="shared" si="31"/>
        <v/>
      </c>
      <c r="AF57" s="125" t="str">
        <f ca="1" t="shared" si="32"/>
        <v/>
      </c>
      <c r="AG57" s="125" t="str">
        <f ca="1" t="shared" si="33"/>
        <v/>
      </c>
      <c r="AH57" s="125" t="str">
        <f ca="1" t="shared" si="34"/>
        <v/>
      </c>
      <c r="AI57" s="125" t="str">
        <f ca="1" t="shared" si="35"/>
        <v/>
      </c>
      <c r="AJ57" s="125" t="str">
        <f ca="1" t="shared" si="36"/>
        <v/>
      </c>
      <c r="AK57" s="125" t="str">
        <f ca="1" t="shared" si="37"/>
        <v/>
      </c>
      <c r="AL57" s="125" t="str">
        <f ca="1" t="shared" si="38"/>
        <v/>
      </c>
      <c r="AM57" s="125" t="str">
        <f ca="1" t="shared" si="39"/>
        <v/>
      </c>
      <c r="AN57" s="125" t="str">
        <f ca="1" t="shared" si="40"/>
        <v/>
      </c>
      <c r="AO57" s="125" t="str">
        <f ca="1" t="shared" si="41"/>
        <v/>
      </c>
      <c r="AP57" s="125" t="str">
        <f ca="1" t="shared" si="42"/>
        <v/>
      </c>
      <c r="AQ57" s="125" t="str">
        <f ca="1" t="shared" si="43"/>
        <v/>
      </c>
      <c r="AR57" s="125" t="str">
        <f ca="1" t="shared" si="44"/>
        <v/>
      </c>
      <c r="AS57" s="125" t="str">
        <f ca="1" t="shared" si="45"/>
        <v/>
      </c>
      <c r="AT57" s="125" t="str">
        <f ca="1" t="shared" si="46"/>
        <v/>
      </c>
      <c r="AU57" s="125" t="str">
        <f ca="1" t="shared" si="47"/>
        <v/>
      </c>
      <c r="AV57" s="125" t="str">
        <f ca="1" t="shared" si="48"/>
        <v/>
      </c>
      <c r="AW57" s="125" t="str">
        <f ca="1" t="shared" si="49"/>
        <v/>
      </c>
      <c r="AX57" s="125" t="str">
        <f ca="1" t="shared" si="50"/>
        <v/>
      </c>
      <c r="AY57" s="125" t="str">
        <f ca="1" t="shared" si="51"/>
        <v/>
      </c>
      <c r="AZ57" s="125" t="str">
        <f ca="1" t="shared" si="52"/>
        <v/>
      </c>
      <c r="BA57" s="125" t="str">
        <f ca="1" t="shared" si="53"/>
        <v/>
      </c>
      <c r="BB57" s="125" t="str">
        <f ca="1" t="shared" si="54"/>
        <v/>
      </c>
      <c r="BC57" s="125" t="str">
        <f ca="1" t="shared" si="55"/>
        <v/>
      </c>
      <c r="BD57" s="125" t="str">
        <f ca="1" t="shared" si="56"/>
        <v/>
      </c>
      <c r="BE57" s="125" t="str">
        <f ca="1" t="shared" si="57"/>
        <v/>
      </c>
      <c r="BF57" s="125" t="str">
        <f ca="1" t="shared" si="58"/>
        <v/>
      </c>
      <c r="BG57" s="125" t="str">
        <f ca="1" t="shared" si="59"/>
        <v/>
      </c>
      <c r="BH57" s="125" t="str">
        <f ca="1" t="shared" si="60"/>
        <v/>
      </c>
      <c r="BI57" s="125" t="str">
        <f ca="1" t="shared" si="61"/>
        <v/>
      </c>
      <c r="BJ57" s="125" t="str">
        <f ca="1" t="shared" si="62"/>
        <v/>
      </c>
      <c r="BK57" s="125" t="str">
        <f ca="1" t="shared" si="63"/>
        <v/>
      </c>
      <c r="BL57" s="125" t="str">
        <f ca="1" t="shared" si="64"/>
        <v/>
      </c>
      <c r="BM57" s="81"/>
    </row>
    <row r="58" s="1" customFormat="1" ht="40.15" customHeight="1" spans="2:65">
      <c r="B58" s="105" t="s">
        <v>52</v>
      </c>
      <c r="C58" s="101"/>
      <c r="D58" s="101"/>
      <c r="E58" s="106">
        <v>0</v>
      </c>
      <c r="F58" s="103"/>
      <c r="G58" s="99"/>
      <c r="H58" s="104"/>
      <c r="I58" s="124" t="str">
        <f ca="1" t="shared" si="9"/>
        <v/>
      </c>
      <c r="J58" s="125" t="str">
        <f ca="1" t="shared" si="10"/>
        <v/>
      </c>
      <c r="K58" s="125" t="str">
        <f ca="1" t="shared" si="11"/>
        <v/>
      </c>
      <c r="L58" s="125" t="str">
        <f ca="1" t="shared" si="12"/>
        <v/>
      </c>
      <c r="M58" s="125" t="str">
        <f ca="1" t="shared" si="13"/>
        <v/>
      </c>
      <c r="N58" s="125" t="str">
        <f ca="1" t="shared" si="14"/>
        <v/>
      </c>
      <c r="O58" s="125" t="str">
        <f ca="1" t="shared" si="15"/>
        <v/>
      </c>
      <c r="P58" s="125" t="str">
        <f ca="1" t="shared" si="16"/>
        <v/>
      </c>
      <c r="Q58" s="125" t="str">
        <f ca="1" t="shared" si="17"/>
        <v/>
      </c>
      <c r="R58" s="125" t="str">
        <f ca="1" t="shared" si="18"/>
        <v/>
      </c>
      <c r="S58" s="125" t="str">
        <f ca="1" t="shared" si="19"/>
        <v/>
      </c>
      <c r="T58" s="125" t="str">
        <f ca="1" t="shared" si="20"/>
        <v/>
      </c>
      <c r="U58" s="125" t="str">
        <f ca="1" t="shared" si="21"/>
        <v/>
      </c>
      <c r="V58" s="125" t="str">
        <f ca="1" t="shared" si="22"/>
        <v/>
      </c>
      <c r="W58" s="125" t="str">
        <f ca="1" t="shared" si="23"/>
        <v/>
      </c>
      <c r="X58" s="125" t="str">
        <f ca="1" t="shared" si="24"/>
        <v/>
      </c>
      <c r="Y58" s="125" t="str">
        <f ca="1" t="shared" si="25"/>
        <v/>
      </c>
      <c r="Z58" s="125" t="str">
        <f ca="1" t="shared" si="26"/>
        <v/>
      </c>
      <c r="AA58" s="125" t="str">
        <f ca="1" t="shared" si="27"/>
        <v/>
      </c>
      <c r="AB58" s="125" t="str">
        <f ca="1" t="shared" si="28"/>
        <v/>
      </c>
      <c r="AC58" s="125" t="str">
        <f ca="1" t="shared" si="29"/>
        <v/>
      </c>
      <c r="AD58" s="125" t="str">
        <f ca="1" t="shared" si="30"/>
        <v/>
      </c>
      <c r="AE58" s="125" t="str">
        <f ca="1" t="shared" si="31"/>
        <v/>
      </c>
      <c r="AF58" s="125" t="str">
        <f ca="1" t="shared" si="32"/>
        <v/>
      </c>
      <c r="AG58" s="125" t="str">
        <f ca="1" t="shared" si="33"/>
        <v/>
      </c>
      <c r="AH58" s="125" t="str">
        <f ca="1" t="shared" si="34"/>
        <v/>
      </c>
      <c r="AI58" s="125" t="str">
        <f ca="1" t="shared" si="35"/>
        <v/>
      </c>
      <c r="AJ58" s="125" t="str">
        <f ca="1" t="shared" si="36"/>
        <v/>
      </c>
      <c r="AK58" s="125" t="str">
        <f ca="1" t="shared" si="37"/>
        <v/>
      </c>
      <c r="AL58" s="125" t="str">
        <f ca="1" t="shared" si="38"/>
        <v/>
      </c>
      <c r="AM58" s="125" t="str">
        <f ca="1" t="shared" si="39"/>
        <v/>
      </c>
      <c r="AN58" s="125" t="str">
        <f ca="1" t="shared" si="40"/>
        <v/>
      </c>
      <c r="AO58" s="125" t="str">
        <f ca="1" t="shared" si="41"/>
        <v/>
      </c>
      <c r="AP58" s="125" t="str">
        <f ca="1" t="shared" si="42"/>
        <v/>
      </c>
      <c r="AQ58" s="125" t="str">
        <f ca="1" t="shared" si="43"/>
        <v/>
      </c>
      <c r="AR58" s="125" t="str">
        <f ca="1" t="shared" si="44"/>
        <v/>
      </c>
      <c r="AS58" s="125" t="str">
        <f ca="1" t="shared" si="45"/>
        <v/>
      </c>
      <c r="AT58" s="125" t="str">
        <f ca="1" t="shared" si="46"/>
        <v/>
      </c>
      <c r="AU58" s="125" t="str">
        <f ca="1" t="shared" si="47"/>
        <v/>
      </c>
      <c r="AV58" s="125" t="str">
        <f ca="1" t="shared" si="48"/>
        <v/>
      </c>
      <c r="AW58" s="125" t="str">
        <f ca="1" t="shared" si="49"/>
        <v/>
      </c>
      <c r="AX58" s="125" t="str">
        <f ca="1" t="shared" si="50"/>
        <v/>
      </c>
      <c r="AY58" s="125" t="str">
        <f ca="1" t="shared" si="51"/>
        <v/>
      </c>
      <c r="AZ58" s="125" t="str">
        <f ca="1" t="shared" si="52"/>
        <v/>
      </c>
      <c r="BA58" s="125" t="str">
        <f ca="1" t="shared" si="53"/>
        <v/>
      </c>
      <c r="BB58" s="125" t="str">
        <f ca="1" t="shared" si="54"/>
        <v/>
      </c>
      <c r="BC58" s="125" t="str">
        <f ca="1" t="shared" si="55"/>
        <v/>
      </c>
      <c r="BD58" s="125" t="str">
        <f ca="1" t="shared" si="56"/>
        <v/>
      </c>
      <c r="BE58" s="125" t="str">
        <f ca="1" t="shared" si="57"/>
        <v/>
      </c>
      <c r="BF58" s="125" t="str">
        <f ca="1" t="shared" si="58"/>
        <v/>
      </c>
      <c r="BG58" s="125" t="str">
        <f ca="1" t="shared" si="59"/>
        <v/>
      </c>
      <c r="BH58" s="125" t="str">
        <f ca="1" t="shared" si="60"/>
        <v/>
      </c>
      <c r="BI58" s="125" t="str">
        <f ca="1" t="shared" si="61"/>
        <v/>
      </c>
      <c r="BJ58" s="125" t="str">
        <f ca="1" t="shared" si="62"/>
        <v/>
      </c>
      <c r="BK58" s="125" t="str">
        <f ca="1" t="shared" si="63"/>
        <v/>
      </c>
      <c r="BL58" s="125" t="str">
        <f ca="1" t="shared" si="64"/>
        <v/>
      </c>
      <c r="BM58" s="81"/>
    </row>
    <row r="59" s="1" customFormat="1" ht="40.15" customHeight="1" spans="2:65">
      <c r="B59" s="105" t="s">
        <v>53</v>
      </c>
      <c r="C59" s="101"/>
      <c r="D59" s="101"/>
      <c r="E59" s="106">
        <v>0</v>
      </c>
      <c r="F59" s="103"/>
      <c r="G59" s="99"/>
      <c r="H59" s="104"/>
      <c r="I59" s="124" t="str">
        <f ca="1" t="shared" si="9"/>
        <v/>
      </c>
      <c r="J59" s="125" t="str">
        <f ca="1" t="shared" si="10"/>
        <v/>
      </c>
      <c r="K59" s="125" t="str">
        <f ca="1" t="shared" si="11"/>
        <v/>
      </c>
      <c r="L59" s="125" t="str">
        <f ca="1" t="shared" si="12"/>
        <v/>
      </c>
      <c r="M59" s="125" t="str">
        <f ca="1" t="shared" si="13"/>
        <v/>
      </c>
      <c r="N59" s="125" t="str">
        <f ca="1" t="shared" si="14"/>
        <v/>
      </c>
      <c r="O59" s="125" t="str">
        <f ca="1" t="shared" si="15"/>
        <v/>
      </c>
      <c r="P59" s="125" t="str">
        <f ca="1" t="shared" si="16"/>
        <v/>
      </c>
      <c r="Q59" s="125" t="str">
        <f ca="1" t="shared" si="17"/>
        <v/>
      </c>
      <c r="R59" s="125" t="str">
        <f ca="1" t="shared" si="18"/>
        <v/>
      </c>
      <c r="S59" s="125" t="str">
        <f ca="1" t="shared" si="19"/>
        <v/>
      </c>
      <c r="T59" s="125" t="str">
        <f ca="1" t="shared" si="20"/>
        <v/>
      </c>
      <c r="U59" s="125" t="str">
        <f ca="1" t="shared" si="21"/>
        <v/>
      </c>
      <c r="V59" s="125" t="str">
        <f ca="1" t="shared" si="22"/>
        <v/>
      </c>
      <c r="W59" s="125" t="str">
        <f ca="1" t="shared" si="23"/>
        <v/>
      </c>
      <c r="X59" s="125" t="str">
        <f ca="1" t="shared" si="24"/>
        <v/>
      </c>
      <c r="Y59" s="125" t="str">
        <f ca="1" t="shared" si="25"/>
        <v/>
      </c>
      <c r="Z59" s="125" t="str">
        <f ca="1" t="shared" si="26"/>
        <v/>
      </c>
      <c r="AA59" s="125" t="str">
        <f ca="1" t="shared" si="27"/>
        <v/>
      </c>
      <c r="AB59" s="125" t="str">
        <f ca="1" t="shared" si="28"/>
        <v/>
      </c>
      <c r="AC59" s="125" t="str">
        <f ca="1" t="shared" si="29"/>
        <v/>
      </c>
      <c r="AD59" s="125" t="str">
        <f ca="1" t="shared" si="30"/>
        <v/>
      </c>
      <c r="AE59" s="125" t="str">
        <f ca="1" t="shared" si="31"/>
        <v/>
      </c>
      <c r="AF59" s="125" t="str">
        <f ca="1" t="shared" si="32"/>
        <v/>
      </c>
      <c r="AG59" s="125" t="str">
        <f ca="1" t="shared" si="33"/>
        <v/>
      </c>
      <c r="AH59" s="125" t="str">
        <f ca="1" t="shared" si="34"/>
        <v/>
      </c>
      <c r="AI59" s="125" t="str">
        <f ca="1" t="shared" si="35"/>
        <v/>
      </c>
      <c r="AJ59" s="125" t="str">
        <f ca="1" t="shared" si="36"/>
        <v/>
      </c>
      <c r="AK59" s="125" t="str">
        <f ca="1" t="shared" si="37"/>
        <v/>
      </c>
      <c r="AL59" s="125" t="str">
        <f ca="1" t="shared" si="38"/>
        <v/>
      </c>
      <c r="AM59" s="125" t="str">
        <f ca="1" t="shared" si="39"/>
        <v/>
      </c>
      <c r="AN59" s="125" t="str">
        <f ca="1" t="shared" si="40"/>
        <v/>
      </c>
      <c r="AO59" s="125" t="str">
        <f ca="1" t="shared" si="41"/>
        <v/>
      </c>
      <c r="AP59" s="125" t="str">
        <f ca="1" t="shared" si="42"/>
        <v/>
      </c>
      <c r="AQ59" s="125" t="str">
        <f ca="1" t="shared" si="43"/>
        <v/>
      </c>
      <c r="AR59" s="125" t="str">
        <f ca="1" t="shared" si="44"/>
        <v/>
      </c>
      <c r="AS59" s="125" t="str">
        <f ca="1" t="shared" si="45"/>
        <v/>
      </c>
      <c r="AT59" s="125" t="str">
        <f ca="1" t="shared" si="46"/>
        <v/>
      </c>
      <c r="AU59" s="125" t="str">
        <f ca="1" t="shared" si="47"/>
        <v/>
      </c>
      <c r="AV59" s="125" t="str">
        <f ca="1" t="shared" si="48"/>
        <v/>
      </c>
      <c r="AW59" s="125" t="str">
        <f ca="1" t="shared" si="49"/>
        <v/>
      </c>
      <c r="AX59" s="125" t="str">
        <f ca="1" t="shared" si="50"/>
        <v/>
      </c>
      <c r="AY59" s="125" t="str">
        <f ca="1" t="shared" si="51"/>
        <v/>
      </c>
      <c r="AZ59" s="125" t="str">
        <f ca="1" t="shared" si="52"/>
        <v/>
      </c>
      <c r="BA59" s="125" t="str">
        <f ca="1" t="shared" si="53"/>
        <v/>
      </c>
      <c r="BB59" s="125" t="str">
        <f ca="1" t="shared" si="54"/>
        <v/>
      </c>
      <c r="BC59" s="125" t="str">
        <f ca="1" t="shared" si="55"/>
        <v/>
      </c>
      <c r="BD59" s="125" t="str">
        <f ca="1" t="shared" si="56"/>
        <v/>
      </c>
      <c r="BE59" s="125" t="str">
        <f ca="1" t="shared" si="57"/>
        <v/>
      </c>
      <c r="BF59" s="125" t="str">
        <f ca="1" t="shared" si="58"/>
        <v/>
      </c>
      <c r="BG59" s="125" t="str">
        <f ca="1" t="shared" si="59"/>
        <v/>
      </c>
      <c r="BH59" s="125" t="str">
        <f ca="1" t="shared" si="60"/>
        <v/>
      </c>
      <c r="BI59" s="125" t="str">
        <f ca="1" t="shared" si="61"/>
        <v/>
      </c>
      <c r="BJ59" s="125" t="str">
        <f ca="1" t="shared" si="62"/>
        <v/>
      </c>
      <c r="BK59" s="125" t="str">
        <f ca="1" t="shared" si="63"/>
        <v/>
      </c>
      <c r="BL59" s="125" t="str">
        <f ca="1" t="shared" si="64"/>
        <v/>
      </c>
      <c r="BM59" s="81"/>
    </row>
    <row r="60" s="1" customFormat="1" ht="40.15" customHeight="1" spans="2:65">
      <c r="B60" s="105"/>
      <c r="C60" s="101"/>
      <c r="D60" s="101"/>
      <c r="E60" s="107"/>
      <c r="F60" s="103"/>
      <c r="G60" s="99"/>
      <c r="H60" s="104"/>
      <c r="I60" s="124" t="str">
        <f ca="1" t="shared" si="9"/>
        <v/>
      </c>
      <c r="J60" s="125" t="str">
        <f ca="1" t="shared" si="10"/>
        <v/>
      </c>
      <c r="K60" s="125" t="str">
        <f ca="1" t="shared" si="11"/>
        <v/>
      </c>
      <c r="L60" s="125" t="str">
        <f ca="1" t="shared" si="12"/>
        <v/>
      </c>
      <c r="M60" s="125" t="str">
        <f ca="1" t="shared" si="13"/>
        <v/>
      </c>
      <c r="N60" s="125" t="str">
        <f ca="1" t="shared" si="14"/>
        <v/>
      </c>
      <c r="O60" s="125" t="str">
        <f ca="1" t="shared" si="15"/>
        <v/>
      </c>
      <c r="P60" s="125" t="str">
        <f ca="1" t="shared" si="16"/>
        <v/>
      </c>
      <c r="Q60" s="125" t="str">
        <f ca="1" t="shared" si="17"/>
        <v/>
      </c>
      <c r="R60" s="125" t="str">
        <f ca="1" t="shared" si="18"/>
        <v/>
      </c>
      <c r="S60" s="125" t="str">
        <f ca="1" t="shared" si="19"/>
        <v/>
      </c>
      <c r="T60" s="125" t="str">
        <f ca="1" t="shared" si="20"/>
        <v/>
      </c>
      <c r="U60" s="125" t="str">
        <f ca="1" t="shared" si="21"/>
        <v/>
      </c>
      <c r="V60" s="125" t="str">
        <f ca="1" t="shared" si="22"/>
        <v/>
      </c>
      <c r="W60" s="125" t="str">
        <f ca="1" t="shared" si="23"/>
        <v/>
      </c>
      <c r="X60" s="125" t="str">
        <f ca="1" t="shared" si="24"/>
        <v/>
      </c>
      <c r="Y60" s="125" t="str">
        <f ca="1" t="shared" si="25"/>
        <v/>
      </c>
      <c r="Z60" s="125" t="str">
        <f ca="1" t="shared" si="26"/>
        <v/>
      </c>
      <c r="AA60" s="125" t="str">
        <f ca="1" t="shared" si="27"/>
        <v/>
      </c>
      <c r="AB60" s="125" t="str">
        <f ca="1" t="shared" si="28"/>
        <v/>
      </c>
      <c r="AC60" s="125" t="str">
        <f ca="1" t="shared" si="29"/>
        <v/>
      </c>
      <c r="AD60" s="125" t="str">
        <f ca="1" t="shared" si="30"/>
        <v/>
      </c>
      <c r="AE60" s="125" t="str">
        <f ca="1" t="shared" si="31"/>
        <v/>
      </c>
      <c r="AF60" s="125" t="str">
        <f ca="1" t="shared" si="32"/>
        <v/>
      </c>
      <c r="AG60" s="125" t="str">
        <f ca="1" t="shared" si="33"/>
        <v/>
      </c>
      <c r="AH60" s="125" t="str">
        <f ca="1" t="shared" si="34"/>
        <v/>
      </c>
      <c r="AI60" s="125" t="str">
        <f ca="1" t="shared" si="35"/>
        <v/>
      </c>
      <c r="AJ60" s="125" t="str">
        <f ca="1" t="shared" si="36"/>
        <v/>
      </c>
      <c r="AK60" s="125" t="str">
        <f ca="1" t="shared" si="37"/>
        <v/>
      </c>
      <c r="AL60" s="125" t="str">
        <f ca="1" t="shared" si="38"/>
        <v/>
      </c>
      <c r="AM60" s="125" t="str">
        <f ca="1" t="shared" si="39"/>
        <v/>
      </c>
      <c r="AN60" s="125" t="str">
        <f ca="1" t="shared" si="40"/>
        <v/>
      </c>
      <c r="AO60" s="125" t="str">
        <f ca="1" t="shared" si="41"/>
        <v/>
      </c>
      <c r="AP60" s="125" t="str">
        <f ca="1" t="shared" si="42"/>
        <v/>
      </c>
      <c r="AQ60" s="125" t="str">
        <f ca="1" t="shared" si="43"/>
        <v/>
      </c>
      <c r="AR60" s="125" t="str">
        <f ca="1" t="shared" si="44"/>
        <v/>
      </c>
      <c r="AS60" s="125" t="str">
        <f ca="1" t="shared" si="45"/>
        <v/>
      </c>
      <c r="AT60" s="125" t="str">
        <f ca="1" t="shared" si="46"/>
        <v/>
      </c>
      <c r="AU60" s="125" t="str">
        <f ca="1" t="shared" si="47"/>
        <v/>
      </c>
      <c r="AV60" s="125" t="str">
        <f ca="1" t="shared" si="48"/>
        <v/>
      </c>
      <c r="AW60" s="125" t="str">
        <f ca="1" t="shared" si="49"/>
        <v/>
      </c>
      <c r="AX60" s="125" t="str">
        <f ca="1" t="shared" si="50"/>
        <v/>
      </c>
      <c r="AY60" s="125" t="str">
        <f ca="1" t="shared" si="51"/>
        <v/>
      </c>
      <c r="AZ60" s="125" t="str">
        <f ca="1" t="shared" si="52"/>
        <v/>
      </c>
      <c r="BA60" s="125" t="str">
        <f ca="1" t="shared" si="53"/>
        <v/>
      </c>
      <c r="BB60" s="125" t="str">
        <f ca="1" t="shared" si="54"/>
        <v/>
      </c>
      <c r="BC60" s="125" t="str">
        <f ca="1" t="shared" si="55"/>
        <v/>
      </c>
      <c r="BD60" s="125" t="str">
        <f ca="1" t="shared" si="56"/>
        <v/>
      </c>
      <c r="BE60" s="125" t="str">
        <f ca="1" t="shared" si="57"/>
        <v/>
      </c>
      <c r="BF60" s="125" t="str">
        <f ca="1" t="shared" si="58"/>
        <v/>
      </c>
      <c r="BG60" s="125" t="str">
        <f ca="1" t="shared" si="59"/>
        <v/>
      </c>
      <c r="BH60" s="125" t="str">
        <f ca="1" t="shared" si="60"/>
        <v/>
      </c>
      <c r="BI60" s="125" t="str">
        <f ca="1" t="shared" si="61"/>
        <v/>
      </c>
      <c r="BJ60" s="125" t="str">
        <f ca="1" t="shared" si="62"/>
        <v/>
      </c>
      <c r="BK60" s="125" t="str">
        <f ca="1" t="shared" si="63"/>
        <v/>
      </c>
      <c r="BL60" s="125" t="str">
        <f ca="1" t="shared" si="64"/>
        <v/>
      </c>
      <c r="BM60" s="132"/>
    </row>
    <row r="61" s="1" customFormat="1" ht="40.15" customHeight="1" spans="2:65">
      <c r="B61" s="108" t="s">
        <v>54</v>
      </c>
      <c r="C61" s="109"/>
      <c r="D61" s="109"/>
      <c r="E61" s="110"/>
      <c r="F61" s="111"/>
      <c r="G61" s="112"/>
      <c r="H61" s="104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N61" s="126"/>
      <c r="AO61" s="126"/>
      <c r="AP61" s="126"/>
      <c r="AQ61" s="126"/>
      <c r="AR61" s="126"/>
      <c r="AS61" s="126"/>
      <c r="AT61" s="126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126"/>
      <c r="BF61" s="126"/>
      <c r="BG61" s="126"/>
      <c r="BH61" s="126"/>
      <c r="BI61" s="126"/>
      <c r="BJ61" s="126"/>
      <c r="BK61" s="126"/>
      <c r="BL61" s="126"/>
      <c r="BM61" s="81"/>
    </row>
    <row r="62" customHeight="1" spans="4:8">
      <c r="D62" s="39"/>
      <c r="G62" s="40"/>
      <c r="H62" s="41"/>
    </row>
    <row r="63" customHeight="1" spans="4:4">
      <c r="D63" s="42"/>
    </row>
  </sheetData>
  <mergeCells count="8">
    <mergeCell ref="B2:H2"/>
    <mergeCell ref="I2:N2"/>
    <mergeCell ref="O2:T2"/>
    <mergeCell ref="I4:L4"/>
    <mergeCell ref="N4:Q4"/>
    <mergeCell ref="S4:V4"/>
    <mergeCell ref="X4:AA4"/>
    <mergeCell ref="AC4:AF4"/>
  </mergeCells>
  <conditionalFormatting sqref="I6:AM6">
    <cfRule type="expression" dxfId="6" priority="4">
      <formula>I$7&lt;=EOMONTH($I$7,0)</formula>
    </cfRule>
  </conditionalFormatting>
  <conditionalFormatting sqref="I6:BL6">
    <cfRule type="expression" dxfId="7" priority="2">
      <formula>AND(I$7&lt;=EOMONTH($I$7,1),I$7&gt;EOMONTH($I$7,0))</formula>
    </cfRule>
  </conditionalFormatting>
  <conditionalFormatting sqref="J6:BL6">
    <cfRule type="expression" dxfId="6" priority="3">
      <formula>AND(J$7&lt;=EOMONTH($I$7,2),J$7&gt;EOMONTH($I$7,0),J$7&gt;EOMONTH($I$7,1))</formula>
    </cfRule>
  </conditionalFormatting>
  <conditionalFormatting sqref="E9:E61">
    <cfRule type="dataBar" priority="5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{93a4a1f9-887f-4615-9a08-df5989bf46df}</x14:id>
        </ext>
      </extLst>
    </cfRule>
  </conditionalFormatting>
  <conditionalFormatting sqref="I7:BL61">
    <cfRule type="expression" dxfId="8" priority="1">
      <formula>AND(TODAY()&gt;=I$7,TODAY()&lt;J$7)</formula>
    </cfRule>
  </conditionalFormatting>
  <conditionalFormatting sqref="I10:BL60">
    <cfRule type="expression" dxfId="9" priority="7" stopIfTrue="1">
      <formula>AND($C10="低风险",I$7&gt;=$F10,I$7&lt;=$F10+$G10-1)</formula>
    </cfRule>
    <cfRule type="expression" dxfId="10" priority="8" stopIfTrue="1">
      <formula>AND($C10="高风险",I$7&gt;=$F10,I$7&lt;=$F10+$G10-1)</formula>
    </cfRule>
    <cfRule type="expression" dxfId="11" priority="9" stopIfTrue="1">
      <formula>AND($C10="正常",I$7&gt;=$F10,I$7&lt;=$F10+$G10-1)</formula>
    </cfRule>
    <cfRule type="expression" dxfId="12" priority="10" stopIfTrue="1">
      <formula>AND($C10="中风险",I$7&gt;=$F10,I$7&lt;=$F10+$G10-1)</formula>
    </cfRule>
    <cfRule type="expression" dxfId="13" priority="11" stopIfTrue="1">
      <formula>AND(LEN($C10)=0,I$7&gt;=$F10,I$7&lt;=$F10+$G10-1)</formula>
    </cfRule>
  </conditionalFormatting>
  <dataValidations count="3">
    <dataValidation type="whole" operator="greaterThanOrEqual" allowBlank="1" showInputMessage="1" promptTitle="滚动增量" prompt="更改此数字将滚动“甘特图”视图。" sqref="C7">
      <formula1>0</formula1>
    </dataValidation>
    <dataValidation type="list" allowBlank="1" showInputMessage="1" showErrorMessage="1" sqref="C10 C59 C60 C12:C34 C35:C41 C42:C51 C52:C53 C54:C58">
      <formula1>"目标,里程碑,正常, 低风险, 中风险, 高风险"</formula1>
    </dataValidation>
    <dataValidation type="list" allowBlank="1" showInputMessage="1" sqref="C11">
      <formula1>"目标,里程碑,正常, 低风险, 中风险, 高风险"</formula1>
    </dataValidation>
  </dataValidations>
  <printOptions horizontalCentered="1"/>
  <pageMargins left="0.25" right="0.25" top="0.5" bottom="0.5" header="0.3" footer="0.3"/>
  <pageSetup paperSize="9" scale="41" fitToHeight="0" orientation="landscape"/>
  <headerFooter scaleWithDoc="0" differentFirst="1">
    <oddFooter>&amp;CPage &amp;P of &amp;N</oddFooter>
  </headerFooter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8ced4e81-ec31-4a97-b551-c72521590e98}">
            <x14:iconSet iconSet="3Stars" custom="1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I61:BL61</xm:sqref>
        </x14:conditionalFormatting>
        <x14:conditionalFormatting xmlns:xm="http://schemas.microsoft.com/office/excel/2006/main">
          <x14:cfRule type="dataBar" id="{93a4a1f9-887f-4615-9a08-df5989bf46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E9:E61</xm:sqref>
        </x14:conditionalFormatting>
        <x14:conditionalFormatting xmlns:xm="http://schemas.microsoft.com/office/excel/2006/main">
          <x14:cfRule type="iconSet" priority="6" id="{011fc6ed-a994-4261-86f8-beb1c6a218e0}">
            <x14:iconSet iconSet="3Stars" custom="1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I10:BL60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P38"/>
  <sheetViews>
    <sheetView showGridLines="0" zoomScalePageLayoutView="70" showRuler="0" workbookViewId="0">
      <selection activeCell="C6" sqref="C6"/>
    </sheetView>
  </sheetViews>
  <sheetFormatPr defaultColWidth="9" defaultRowHeight="30" customHeight="1"/>
  <cols>
    <col min="1" max="1" width="4.77777777777778" style="2" customWidth="1"/>
    <col min="2" max="2" width="35.5555555555556" style="3" customWidth="1"/>
    <col min="3" max="3" width="13.4444444444444" style="3" customWidth="1"/>
    <col min="4" max="4" width="20.7777777777778" style="3" customWidth="1"/>
    <col min="5" max="5" width="15.8888888888889" style="3" customWidth="1"/>
    <col min="6" max="6" width="10.5555555555556" style="4" customWidth="1"/>
    <col min="7" max="7" width="10.5555555555556" style="3" customWidth="1"/>
    <col min="8" max="8" width="2.88888888888889" style="3" customWidth="1"/>
    <col min="9" max="64" width="3.77777777777778" style="3" customWidth="1"/>
    <col min="65" max="65" width="2.88888888888889" style="3" customWidth="1"/>
    <col min="66" max="16384" width="8.88888888888889" style="3"/>
  </cols>
  <sheetData>
    <row r="1" ht="25.15" customHeight="1"/>
    <row r="2" ht="49.9" customHeight="1" spans="1:65">
      <c r="A2" s="5"/>
      <c r="B2" s="70" t="s">
        <v>3</v>
      </c>
      <c r="C2" s="70"/>
      <c r="D2" s="70"/>
      <c r="E2" s="70"/>
      <c r="F2" s="70"/>
      <c r="G2" s="70"/>
      <c r="H2" s="70"/>
      <c r="I2" s="73"/>
      <c r="J2" s="73"/>
      <c r="K2" s="73"/>
      <c r="L2" s="73"/>
      <c r="M2" s="73"/>
      <c r="N2" s="73"/>
      <c r="O2" s="74"/>
      <c r="P2" s="74"/>
      <c r="Q2" s="74"/>
      <c r="R2" s="74"/>
      <c r="S2" s="74"/>
      <c r="T2" s="74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</row>
    <row r="3" ht="19.9" customHeight="1" spans="1:12">
      <c r="A3" s="5"/>
      <c r="B3" s="7"/>
      <c r="C3" s="8"/>
      <c r="D3" s="9"/>
      <c r="E3" s="9"/>
      <c r="F3" s="10"/>
      <c r="G3" s="9"/>
      <c r="H3" s="9"/>
      <c r="I3" s="45"/>
      <c r="J3" s="1"/>
      <c r="K3" s="1"/>
      <c r="L3" s="1"/>
    </row>
    <row r="4" customHeight="1" spans="1:32">
      <c r="A4" s="5"/>
      <c r="B4" s="11" t="s">
        <v>4</v>
      </c>
      <c r="C4" s="12"/>
      <c r="D4" s="13"/>
      <c r="E4" s="14"/>
      <c r="F4" s="15"/>
      <c r="G4" s="16" t="s">
        <v>5</v>
      </c>
      <c r="H4" s="14"/>
      <c r="I4" s="46" t="s">
        <v>6</v>
      </c>
      <c r="J4" s="46"/>
      <c r="K4" s="46"/>
      <c r="L4" s="46"/>
      <c r="N4" s="47" t="s">
        <v>7</v>
      </c>
      <c r="O4" s="47"/>
      <c r="P4" s="47"/>
      <c r="Q4" s="47"/>
      <c r="S4" s="60" t="s">
        <v>8</v>
      </c>
      <c r="T4" s="60"/>
      <c r="U4" s="60"/>
      <c r="V4" s="60"/>
      <c r="X4" s="61" t="s">
        <v>9</v>
      </c>
      <c r="Y4" s="61"/>
      <c r="Z4" s="61"/>
      <c r="AA4" s="61"/>
      <c r="AC4" s="63" t="s">
        <v>10</v>
      </c>
      <c r="AD4" s="63"/>
      <c r="AE4" s="63"/>
      <c r="AF4" s="63"/>
    </row>
    <row r="5" customHeight="1" spans="1:8">
      <c r="A5" s="5"/>
      <c r="B5" s="17" t="s">
        <v>11</v>
      </c>
      <c r="C5" s="13"/>
      <c r="D5" s="13"/>
      <c r="E5" s="14"/>
      <c r="F5" s="15"/>
      <c r="G5" s="14"/>
      <c r="H5" s="14"/>
    </row>
    <row r="6" customHeight="1" spans="1:64">
      <c r="A6" s="5"/>
      <c r="B6" s="18" t="s">
        <v>12</v>
      </c>
      <c r="C6" s="19">
        <v>45822</v>
      </c>
      <c r="D6" s="13"/>
      <c r="E6" s="14"/>
      <c r="F6" s="15"/>
      <c r="G6" s="14"/>
      <c r="H6" s="14"/>
      <c r="I6" s="48" t="str">
        <f ca="1">TEXT(I7,"m月")</f>
        <v>6月</v>
      </c>
      <c r="J6" s="48"/>
      <c r="K6" s="48"/>
      <c r="L6" s="48"/>
      <c r="M6" s="48"/>
      <c r="N6" s="48"/>
      <c r="O6" s="48"/>
      <c r="P6" s="48" t="str">
        <f ca="1">IF(TEXT(P7,"m月")=I6,"",TEXT(P7,"m月"))</f>
        <v/>
      </c>
      <c r="Q6" s="48"/>
      <c r="R6" s="48"/>
      <c r="S6" s="48"/>
      <c r="T6" s="48"/>
      <c r="U6" s="48"/>
      <c r="V6" s="48"/>
      <c r="W6" s="48" t="str">
        <f ca="1">IF(OR(TEXT(W7,"m月")=P6,TEXT(W7,"m月")=I6),"",TEXT(W7,"m月"))</f>
        <v/>
      </c>
      <c r="X6" s="48"/>
      <c r="Y6" s="48"/>
      <c r="Z6" s="48"/>
      <c r="AA6" s="48"/>
      <c r="AB6" s="48"/>
      <c r="AC6" s="48"/>
      <c r="AD6" s="48" t="str">
        <f ca="1">IF(OR(TEXT(AD7,"m月")=W6,TEXT(AD7,"m月")=P6,TEXT(AD7,"m月")=I6),"",TEXT(AD7,"m月"))</f>
        <v>7月</v>
      </c>
      <c r="AE6" s="48"/>
      <c r="AF6" s="48"/>
      <c r="AG6" s="48"/>
      <c r="AH6" s="48"/>
      <c r="AI6" s="48"/>
      <c r="AJ6" s="48"/>
      <c r="AK6" s="48" t="str">
        <f ca="1">IF(OR(TEXT(AK7,"m月")=AD6,TEXT(AK7,"m月")=W6,TEXT(AK7,"m月")=P6,TEXT(AK7,"m月")=I6),"",TEXT(AK7,"m月"))</f>
        <v/>
      </c>
      <c r="AL6" s="48"/>
      <c r="AM6" s="48"/>
      <c r="AN6" s="48"/>
      <c r="AO6" s="48"/>
      <c r="AP6" s="48"/>
      <c r="AQ6" s="48"/>
      <c r="AR6" s="48" t="str">
        <f ca="1">IF(OR(TEXT(AR7,"m月")=AK6,TEXT(AR7,"m月")=AD6,TEXT(AR7,"m月")=W6,TEXT(AR7,"m月")=P6),"",TEXT(AR7,"m月"))</f>
        <v/>
      </c>
      <c r="AS6" s="48"/>
      <c r="AT6" s="48"/>
      <c r="AU6" s="48"/>
      <c r="AV6" s="48"/>
      <c r="AW6" s="48"/>
      <c r="AX6" s="64"/>
      <c r="AY6" s="64" t="str">
        <f ca="1">IF(OR(TEXT(AY7,"m月")=AR6,TEXT(AY7,"m月")=AK6,TEXT(AY7,"m月")=AD6,TEXT(AY7,"m月")=W6),"",TEXT(AY7,"m月"))</f>
        <v/>
      </c>
      <c r="AZ6" s="64"/>
      <c r="BA6" s="64"/>
      <c r="BB6" s="65"/>
      <c r="BC6" s="66"/>
      <c r="BD6" s="66"/>
      <c r="BE6" s="66"/>
      <c r="BF6" s="66" t="str">
        <f ca="1">IF(OR(TEXT(BF7,"m月")=AY6,TEXT(BF7,"m月")=AR6,TEXT(BF7,"m月")=AK6,TEXT(BF7,"m月")=AD6),"",TEXT(BF7,"m月"))</f>
        <v>8月</v>
      </c>
      <c r="BG6" s="66"/>
      <c r="BH6" s="66"/>
      <c r="BI6" s="66"/>
      <c r="BJ6" s="66"/>
      <c r="BK6" s="66"/>
      <c r="BL6" s="66"/>
    </row>
    <row r="7" customHeight="1" spans="1:64">
      <c r="A7" s="5"/>
      <c r="B7" s="18" t="s">
        <v>14</v>
      </c>
      <c r="C7" s="21">
        <v>1</v>
      </c>
      <c r="E7" s="14"/>
      <c r="F7" s="14"/>
      <c r="G7" s="14"/>
      <c r="H7" s="22"/>
      <c r="I7" s="49">
        <f ca="1">IFERROR(项目_开始日期+滚动增量,TODAY())</f>
        <v>45823</v>
      </c>
      <c r="J7" s="50">
        <f ca="1">I7+1</f>
        <v>45824</v>
      </c>
      <c r="K7" s="50">
        <f ca="1" t="shared" ref="K7:AZ7" si="0">J7+1</f>
        <v>45825</v>
      </c>
      <c r="L7" s="50">
        <f ca="1" t="shared" si="0"/>
        <v>45826</v>
      </c>
      <c r="M7" s="50">
        <f ca="1" t="shared" si="0"/>
        <v>45827</v>
      </c>
      <c r="N7" s="50">
        <f ca="1" t="shared" si="0"/>
        <v>45828</v>
      </c>
      <c r="O7" s="51">
        <f ca="1" t="shared" si="0"/>
        <v>45829</v>
      </c>
      <c r="P7" s="50">
        <f ca="1" t="shared" si="0"/>
        <v>45830</v>
      </c>
      <c r="Q7" s="50">
        <f ca="1" t="shared" si="0"/>
        <v>45831</v>
      </c>
      <c r="R7" s="50">
        <f ca="1" t="shared" si="0"/>
        <v>45832</v>
      </c>
      <c r="S7" s="50">
        <f ca="1" t="shared" si="0"/>
        <v>45833</v>
      </c>
      <c r="T7" s="50">
        <f ca="1" t="shared" si="0"/>
        <v>45834</v>
      </c>
      <c r="U7" s="50">
        <f ca="1" t="shared" si="0"/>
        <v>45835</v>
      </c>
      <c r="V7" s="51">
        <f ca="1" t="shared" si="0"/>
        <v>45836</v>
      </c>
      <c r="W7" s="50">
        <f ca="1" t="shared" si="0"/>
        <v>45837</v>
      </c>
      <c r="X7" s="50">
        <f ca="1" t="shared" si="0"/>
        <v>45838</v>
      </c>
      <c r="Y7" s="50">
        <f ca="1" t="shared" si="0"/>
        <v>45839</v>
      </c>
      <c r="Z7" s="50">
        <f ca="1" t="shared" si="0"/>
        <v>45840</v>
      </c>
      <c r="AA7" s="50">
        <f ca="1" t="shared" si="0"/>
        <v>45841</v>
      </c>
      <c r="AB7" s="50">
        <f ca="1" t="shared" si="0"/>
        <v>45842</v>
      </c>
      <c r="AC7" s="51">
        <f ca="1" t="shared" si="0"/>
        <v>45843</v>
      </c>
      <c r="AD7" s="50">
        <f ca="1" t="shared" si="0"/>
        <v>45844</v>
      </c>
      <c r="AE7" s="50">
        <f ca="1" t="shared" si="0"/>
        <v>45845</v>
      </c>
      <c r="AF7" s="50">
        <f ca="1" t="shared" si="0"/>
        <v>45846</v>
      </c>
      <c r="AG7" s="50">
        <f ca="1" t="shared" si="0"/>
        <v>45847</v>
      </c>
      <c r="AH7" s="50">
        <f ca="1" t="shared" si="0"/>
        <v>45848</v>
      </c>
      <c r="AI7" s="50">
        <f ca="1" t="shared" si="0"/>
        <v>45849</v>
      </c>
      <c r="AJ7" s="51">
        <f ca="1" t="shared" si="0"/>
        <v>45850</v>
      </c>
      <c r="AK7" s="50">
        <f ca="1" t="shared" si="0"/>
        <v>45851</v>
      </c>
      <c r="AL7" s="50">
        <f ca="1" t="shared" si="0"/>
        <v>45852</v>
      </c>
      <c r="AM7" s="50">
        <f ca="1" t="shared" si="0"/>
        <v>45853</v>
      </c>
      <c r="AN7" s="50">
        <f ca="1" t="shared" si="0"/>
        <v>45854</v>
      </c>
      <c r="AO7" s="50">
        <f ca="1" t="shared" si="0"/>
        <v>45855</v>
      </c>
      <c r="AP7" s="50">
        <f ca="1" t="shared" si="0"/>
        <v>45856</v>
      </c>
      <c r="AQ7" s="51">
        <f ca="1" t="shared" si="0"/>
        <v>45857</v>
      </c>
      <c r="AR7" s="50">
        <f ca="1" t="shared" si="0"/>
        <v>45858</v>
      </c>
      <c r="AS7" s="50">
        <f ca="1" t="shared" si="0"/>
        <v>45859</v>
      </c>
      <c r="AT7" s="50">
        <f ca="1" t="shared" si="0"/>
        <v>45860</v>
      </c>
      <c r="AU7" s="50">
        <f ca="1" t="shared" si="0"/>
        <v>45861</v>
      </c>
      <c r="AV7" s="50">
        <f ca="1" t="shared" si="0"/>
        <v>45862</v>
      </c>
      <c r="AW7" s="50">
        <f ca="1" t="shared" si="0"/>
        <v>45863</v>
      </c>
      <c r="AX7" s="51">
        <f ca="1" t="shared" si="0"/>
        <v>45864</v>
      </c>
      <c r="AY7" s="50">
        <f ca="1" t="shared" si="0"/>
        <v>45865</v>
      </c>
      <c r="AZ7" s="50">
        <f ca="1" t="shared" si="0"/>
        <v>45866</v>
      </c>
      <c r="BA7" s="50">
        <f ca="1" t="shared" ref="BA7:BG7" si="1">AZ7+1</f>
        <v>45867</v>
      </c>
      <c r="BB7" s="50">
        <f ca="1" t="shared" si="1"/>
        <v>45868</v>
      </c>
      <c r="BC7" s="50">
        <f ca="1" t="shared" si="1"/>
        <v>45869</v>
      </c>
      <c r="BD7" s="50">
        <f ca="1" t="shared" si="1"/>
        <v>45870</v>
      </c>
      <c r="BE7" s="51">
        <f ca="1" t="shared" si="1"/>
        <v>45871</v>
      </c>
      <c r="BF7" s="50">
        <f ca="1" t="shared" si="1"/>
        <v>45872</v>
      </c>
      <c r="BG7" s="50">
        <f ca="1" t="shared" si="1"/>
        <v>45873</v>
      </c>
      <c r="BH7" s="50">
        <f ca="1" t="shared" ref="BH7:BL7" si="2">BG7+1</f>
        <v>45874</v>
      </c>
      <c r="BI7" s="50">
        <f ca="1" t="shared" si="2"/>
        <v>45875</v>
      </c>
      <c r="BJ7" s="50">
        <f ca="1" t="shared" si="2"/>
        <v>45876</v>
      </c>
      <c r="BK7" s="50">
        <f ca="1" t="shared" si="2"/>
        <v>45877</v>
      </c>
      <c r="BL7" s="51">
        <f ca="1" t="shared" si="2"/>
        <v>45878</v>
      </c>
    </row>
    <row r="8" ht="19.9" customHeight="1" spans="1:64">
      <c r="A8" s="5"/>
      <c r="B8" s="13"/>
      <c r="C8" s="13"/>
      <c r="D8" s="13"/>
      <c r="E8" s="14"/>
      <c r="F8" s="14"/>
      <c r="G8" s="14"/>
      <c r="H8" s="22"/>
      <c r="I8" s="52"/>
      <c r="J8" s="53"/>
      <c r="K8" s="53"/>
      <c r="L8" s="53"/>
      <c r="M8" s="53"/>
      <c r="N8" s="53"/>
      <c r="O8" s="53"/>
      <c r="P8" s="54"/>
      <c r="Q8" s="53"/>
      <c r="R8" s="53"/>
      <c r="S8" s="53"/>
      <c r="T8" s="53"/>
      <c r="U8" s="53"/>
      <c r="V8" s="62"/>
      <c r="W8" s="53"/>
      <c r="X8" s="53"/>
      <c r="Y8" s="53"/>
      <c r="Z8" s="53"/>
      <c r="AA8" s="53"/>
      <c r="AB8" s="53"/>
      <c r="AC8" s="62"/>
      <c r="AD8" s="53"/>
      <c r="AE8" s="53"/>
      <c r="AF8" s="53"/>
      <c r="AG8" s="53"/>
      <c r="AH8" s="53"/>
      <c r="AI8" s="53"/>
      <c r="AJ8" s="62"/>
      <c r="AK8" s="53"/>
      <c r="AL8" s="53"/>
      <c r="AM8" s="53"/>
      <c r="AN8" s="53"/>
      <c r="AO8" s="53"/>
      <c r="AP8" s="53"/>
      <c r="AQ8" s="62"/>
      <c r="AR8" s="53"/>
      <c r="AS8" s="53"/>
      <c r="AT8" s="53"/>
      <c r="AU8" s="53"/>
      <c r="AV8" s="53"/>
      <c r="AW8" s="53"/>
      <c r="AX8" s="62"/>
      <c r="AY8" s="53"/>
      <c r="AZ8" s="53"/>
      <c r="BA8" s="53"/>
      <c r="BB8" s="53"/>
      <c r="BC8" s="53"/>
      <c r="BD8" s="53"/>
      <c r="BE8" s="62"/>
      <c r="BF8" s="53"/>
      <c r="BG8" s="53"/>
      <c r="BH8" s="53"/>
      <c r="BI8" s="53"/>
      <c r="BJ8" s="53"/>
      <c r="BK8" s="53"/>
      <c r="BL8" s="67"/>
    </row>
    <row r="9" ht="40.15" customHeight="1" spans="1:64">
      <c r="A9" s="5"/>
      <c r="B9" s="71" t="s">
        <v>15</v>
      </c>
      <c r="C9" s="72" t="s">
        <v>16</v>
      </c>
      <c r="D9" s="72" t="s">
        <v>17</v>
      </c>
      <c r="E9" s="72" t="s">
        <v>18</v>
      </c>
      <c r="F9" s="72" t="s">
        <v>19</v>
      </c>
      <c r="G9" s="72" t="s">
        <v>20</v>
      </c>
      <c r="H9" s="25"/>
      <c r="I9" s="55" t="str">
        <f ca="1" t="shared" ref="I9:AN9" si="3">LEFT(TEXT(I7,"aaa"),1)</f>
        <v>日</v>
      </c>
      <c r="J9" s="55" t="str">
        <f ca="1" t="shared" si="3"/>
        <v>一</v>
      </c>
      <c r="K9" s="55" t="str">
        <f ca="1" t="shared" si="3"/>
        <v>二</v>
      </c>
      <c r="L9" s="55" t="str">
        <f ca="1" t="shared" si="3"/>
        <v>三</v>
      </c>
      <c r="M9" s="55" t="str">
        <f ca="1" t="shared" si="3"/>
        <v>四</v>
      </c>
      <c r="N9" s="55" t="str">
        <f ca="1" t="shared" si="3"/>
        <v>五</v>
      </c>
      <c r="O9" s="55" t="str">
        <f ca="1" t="shared" si="3"/>
        <v>六</v>
      </c>
      <c r="P9" s="55" t="str">
        <f ca="1" t="shared" si="3"/>
        <v>日</v>
      </c>
      <c r="Q9" s="55" t="str">
        <f ca="1" t="shared" si="3"/>
        <v>一</v>
      </c>
      <c r="R9" s="55" t="str">
        <f ca="1" t="shared" si="3"/>
        <v>二</v>
      </c>
      <c r="S9" s="55" t="str">
        <f ca="1" t="shared" si="3"/>
        <v>三</v>
      </c>
      <c r="T9" s="55" t="str">
        <f ca="1" t="shared" si="3"/>
        <v>四</v>
      </c>
      <c r="U9" s="55" t="str">
        <f ca="1" t="shared" si="3"/>
        <v>五</v>
      </c>
      <c r="V9" s="55" t="str">
        <f ca="1" t="shared" si="3"/>
        <v>六</v>
      </c>
      <c r="W9" s="55" t="str">
        <f ca="1" t="shared" si="3"/>
        <v>日</v>
      </c>
      <c r="X9" s="55" t="str">
        <f ca="1" t="shared" si="3"/>
        <v>一</v>
      </c>
      <c r="Y9" s="55" t="str">
        <f ca="1" t="shared" si="3"/>
        <v>二</v>
      </c>
      <c r="Z9" s="55" t="str">
        <f ca="1" t="shared" si="3"/>
        <v>三</v>
      </c>
      <c r="AA9" s="55" t="str">
        <f ca="1" t="shared" si="3"/>
        <v>四</v>
      </c>
      <c r="AB9" s="55" t="str">
        <f ca="1" t="shared" si="3"/>
        <v>五</v>
      </c>
      <c r="AC9" s="55" t="str">
        <f ca="1" t="shared" si="3"/>
        <v>六</v>
      </c>
      <c r="AD9" s="55" t="str">
        <f ca="1" t="shared" si="3"/>
        <v>日</v>
      </c>
      <c r="AE9" s="55" t="str">
        <f ca="1" t="shared" si="3"/>
        <v>一</v>
      </c>
      <c r="AF9" s="55" t="str">
        <f ca="1" t="shared" si="3"/>
        <v>二</v>
      </c>
      <c r="AG9" s="55" t="str">
        <f ca="1" t="shared" si="3"/>
        <v>三</v>
      </c>
      <c r="AH9" s="55" t="str">
        <f ca="1" t="shared" si="3"/>
        <v>四</v>
      </c>
      <c r="AI9" s="55" t="str">
        <f ca="1" t="shared" si="3"/>
        <v>五</v>
      </c>
      <c r="AJ9" s="55" t="str">
        <f ca="1" t="shared" si="3"/>
        <v>六</v>
      </c>
      <c r="AK9" s="55" t="str">
        <f ca="1" t="shared" si="3"/>
        <v>日</v>
      </c>
      <c r="AL9" s="55" t="str">
        <f ca="1" t="shared" si="3"/>
        <v>一</v>
      </c>
      <c r="AM9" s="55" t="str">
        <f ca="1" t="shared" si="3"/>
        <v>二</v>
      </c>
      <c r="AN9" s="55" t="str">
        <f ca="1" t="shared" si="3"/>
        <v>三</v>
      </c>
      <c r="AO9" s="55" t="str">
        <f ca="1" t="shared" ref="AO9:BL9" si="4">LEFT(TEXT(AO7,"aaa"),1)</f>
        <v>四</v>
      </c>
      <c r="AP9" s="55" t="str">
        <f ca="1" t="shared" si="4"/>
        <v>五</v>
      </c>
      <c r="AQ9" s="55" t="str">
        <f ca="1" t="shared" si="4"/>
        <v>六</v>
      </c>
      <c r="AR9" s="55" t="str">
        <f ca="1" t="shared" si="4"/>
        <v>日</v>
      </c>
      <c r="AS9" s="55" t="str">
        <f ca="1" t="shared" si="4"/>
        <v>一</v>
      </c>
      <c r="AT9" s="55" t="str">
        <f ca="1" t="shared" si="4"/>
        <v>二</v>
      </c>
      <c r="AU9" s="55" t="str">
        <f ca="1" t="shared" si="4"/>
        <v>三</v>
      </c>
      <c r="AV9" s="55" t="str">
        <f ca="1" t="shared" si="4"/>
        <v>四</v>
      </c>
      <c r="AW9" s="55" t="str">
        <f ca="1" t="shared" si="4"/>
        <v>五</v>
      </c>
      <c r="AX9" s="55" t="str">
        <f ca="1" t="shared" si="4"/>
        <v>六</v>
      </c>
      <c r="AY9" s="55" t="str">
        <f ca="1" t="shared" si="4"/>
        <v>日</v>
      </c>
      <c r="AZ9" s="55" t="str">
        <f ca="1" t="shared" si="4"/>
        <v>一</v>
      </c>
      <c r="BA9" s="55" t="str">
        <f ca="1" t="shared" si="4"/>
        <v>二</v>
      </c>
      <c r="BB9" s="55" t="str">
        <f ca="1" t="shared" si="4"/>
        <v>三</v>
      </c>
      <c r="BC9" s="55" t="str">
        <f ca="1" t="shared" si="4"/>
        <v>四</v>
      </c>
      <c r="BD9" s="55" t="str">
        <f ca="1" t="shared" si="4"/>
        <v>五</v>
      </c>
      <c r="BE9" s="55" t="str">
        <f ca="1" t="shared" si="4"/>
        <v>六</v>
      </c>
      <c r="BF9" s="55" t="str">
        <f ca="1" t="shared" si="4"/>
        <v>日</v>
      </c>
      <c r="BG9" s="55" t="str">
        <f ca="1" t="shared" si="4"/>
        <v>一</v>
      </c>
      <c r="BH9" s="55" t="str">
        <f ca="1" t="shared" si="4"/>
        <v>二</v>
      </c>
      <c r="BI9" s="55" t="str">
        <f ca="1" t="shared" si="4"/>
        <v>三</v>
      </c>
      <c r="BJ9" s="55" t="str">
        <f ca="1" t="shared" si="4"/>
        <v>四</v>
      </c>
      <c r="BK9" s="55" t="str">
        <f ca="1" t="shared" si="4"/>
        <v>五</v>
      </c>
      <c r="BL9" s="55" t="str">
        <f ca="1" t="shared" si="4"/>
        <v>六</v>
      </c>
    </row>
    <row r="10" hidden="1" customHeight="1" spans="2:64">
      <c r="B10" s="26"/>
      <c r="C10" s="27"/>
      <c r="D10" s="28"/>
      <c r="E10" s="27"/>
      <c r="F10" s="29"/>
      <c r="G10" s="30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</row>
    <row r="11" s="1" customFormat="1" ht="40.15" customHeight="1" spans="1:68">
      <c r="A11" s="5"/>
      <c r="B11" s="31" t="s">
        <v>55</v>
      </c>
      <c r="C11" s="32"/>
      <c r="D11" s="32"/>
      <c r="E11" s="33"/>
      <c r="F11" s="34"/>
      <c r="G11" s="30"/>
      <c r="H11" s="32"/>
      <c r="I11" s="57" t="str">
        <f ca="1" t="shared" ref="I11:X12" si="5">IF(AND($C11="目标",I$7&gt;=$F11,I$7&lt;=$F11+$G11-1),2,IF(AND($C11="里程碑",I$7&gt;=$F11,I$7&lt;=$F11+$G11-1),1,""))</f>
        <v/>
      </c>
      <c r="J11" s="57" t="str">
        <f ca="1" t="shared" si="5"/>
        <v/>
      </c>
      <c r="K11" s="57" t="str">
        <f ca="1" t="shared" si="5"/>
        <v/>
      </c>
      <c r="L11" s="57" t="str">
        <f ca="1" t="shared" si="5"/>
        <v/>
      </c>
      <c r="M11" s="57" t="str">
        <f ca="1" t="shared" si="5"/>
        <v/>
      </c>
      <c r="N11" s="57" t="str">
        <f ca="1" t="shared" si="5"/>
        <v/>
      </c>
      <c r="O11" s="57" t="str">
        <f ca="1" t="shared" si="5"/>
        <v/>
      </c>
      <c r="P11" s="57" t="str">
        <f ca="1" t="shared" si="5"/>
        <v/>
      </c>
      <c r="Q11" s="57" t="str">
        <f ca="1" t="shared" si="5"/>
        <v/>
      </c>
      <c r="R11" s="57" t="str">
        <f ca="1" t="shared" si="5"/>
        <v/>
      </c>
      <c r="S11" s="57" t="str">
        <f ca="1" t="shared" si="5"/>
        <v/>
      </c>
      <c r="T11" s="57" t="str">
        <f ca="1" t="shared" si="5"/>
        <v/>
      </c>
      <c r="U11" s="57" t="str">
        <f ca="1" t="shared" si="5"/>
        <v/>
      </c>
      <c r="V11" s="57" t="str">
        <f ca="1" t="shared" si="5"/>
        <v/>
      </c>
      <c r="W11" s="57" t="str">
        <f ca="1" t="shared" si="5"/>
        <v/>
      </c>
      <c r="X11" s="57" t="str">
        <f ca="1" t="shared" si="5"/>
        <v/>
      </c>
      <c r="Y11" s="57" t="str">
        <f ca="1" t="shared" ref="Y11:AN12" si="6">IF(AND($C11="目标",Y$7&gt;=$F11,Y$7&lt;=$F11+$G11-1),2,IF(AND($C11="里程碑",Y$7&gt;=$F11,Y$7&lt;=$F11+$G11-1),1,""))</f>
        <v/>
      </c>
      <c r="Z11" s="57" t="str">
        <f ca="1" t="shared" si="6"/>
        <v/>
      </c>
      <c r="AA11" s="57" t="str">
        <f ca="1" t="shared" si="6"/>
        <v/>
      </c>
      <c r="AB11" s="57" t="str">
        <f ca="1" t="shared" si="6"/>
        <v/>
      </c>
      <c r="AC11" s="57" t="str">
        <f ca="1" t="shared" si="6"/>
        <v/>
      </c>
      <c r="AD11" s="57" t="str">
        <f ca="1" t="shared" si="6"/>
        <v/>
      </c>
      <c r="AE11" s="57" t="str">
        <f ca="1" t="shared" si="6"/>
        <v/>
      </c>
      <c r="AF11" s="57" t="str">
        <f ca="1" t="shared" si="6"/>
        <v/>
      </c>
      <c r="AG11" s="57" t="str">
        <f ca="1" t="shared" si="6"/>
        <v/>
      </c>
      <c r="AH11" s="57" t="str">
        <f ca="1" t="shared" si="6"/>
        <v/>
      </c>
      <c r="AI11" s="57" t="str">
        <f ca="1" t="shared" si="6"/>
        <v/>
      </c>
      <c r="AJ11" s="57" t="str">
        <f ca="1" t="shared" si="6"/>
        <v/>
      </c>
      <c r="AK11" s="57" t="str">
        <f ca="1" t="shared" si="6"/>
        <v/>
      </c>
      <c r="AL11" s="57" t="str">
        <f ca="1" t="shared" si="6"/>
        <v/>
      </c>
      <c r="AM11" s="57" t="str">
        <f ca="1" t="shared" si="6"/>
        <v/>
      </c>
      <c r="AN11" s="57" t="str">
        <f ca="1" t="shared" si="6"/>
        <v/>
      </c>
      <c r="AO11" s="57" t="str">
        <f ca="1" t="shared" ref="AO11:BD12" si="7">IF(AND($C11="目标",AO$7&gt;=$F11,AO$7&lt;=$F11+$G11-1),2,IF(AND($C11="里程碑",AO$7&gt;=$F11,AO$7&lt;=$F11+$G11-1),1,""))</f>
        <v/>
      </c>
      <c r="AP11" s="57" t="str">
        <f ca="1" t="shared" si="7"/>
        <v/>
      </c>
      <c r="AQ11" s="57" t="str">
        <f ca="1" t="shared" si="7"/>
        <v/>
      </c>
      <c r="AR11" s="57" t="str">
        <f ca="1" t="shared" si="7"/>
        <v/>
      </c>
      <c r="AS11" s="57" t="str">
        <f ca="1" t="shared" si="7"/>
        <v/>
      </c>
      <c r="AT11" s="57" t="str">
        <f ca="1" t="shared" si="7"/>
        <v/>
      </c>
      <c r="AU11" s="57" t="str">
        <f ca="1" t="shared" si="7"/>
        <v/>
      </c>
      <c r="AV11" s="57" t="str">
        <f ca="1" t="shared" si="7"/>
        <v/>
      </c>
      <c r="AW11" s="57" t="str">
        <f ca="1" t="shared" si="7"/>
        <v/>
      </c>
      <c r="AX11" s="57" t="str">
        <f ca="1" t="shared" si="7"/>
        <v/>
      </c>
      <c r="AY11" s="57" t="str">
        <f ca="1" t="shared" si="7"/>
        <v/>
      </c>
      <c r="AZ11" s="57" t="str">
        <f ca="1" t="shared" si="7"/>
        <v/>
      </c>
      <c r="BA11" s="57" t="str">
        <f ca="1" t="shared" si="7"/>
        <v/>
      </c>
      <c r="BB11" s="57" t="str">
        <f ca="1" t="shared" si="7"/>
        <v/>
      </c>
      <c r="BC11" s="57" t="str">
        <f ca="1" t="shared" si="7"/>
        <v/>
      </c>
      <c r="BD11" s="57" t="str">
        <f ca="1" t="shared" si="7"/>
        <v/>
      </c>
      <c r="BE11" s="57" t="str">
        <f ca="1" t="shared" ref="BE11:BL12" si="8">IF(AND($C11="目标",BE$7&gt;=$F11,BE$7&lt;=$F11+$G11-1),2,IF(AND($C11="里程碑",BE$7&gt;=$F11,BE$7&lt;=$F11+$G11-1),1,""))</f>
        <v/>
      </c>
      <c r="BF11" s="57" t="str">
        <f ca="1" t="shared" si="8"/>
        <v/>
      </c>
      <c r="BG11" s="57" t="str">
        <f ca="1" t="shared" si="8"/>
        <v/>
      </c>
      <c r="BH11" s="57" t="str">
        <f ca="1" t="shared" si="8"/>
        <v/>
      </c>
      <c r="BI11" s="57" t="str">
        <f ca="1" t="shared" si="8"/>
        <v/>
      </c>
      <c r="BJ11" s="57" t="str">
        <f ca="1" t="shared" si="8"/>
        <v/>
      </c>
      <c r="BK11" s="57" t="str">
        <f ca="1" t="shared" si="8"/>
        <v/>
      </c>
      <c r="BL11" s="57" t="str">
        <f ca="1" t="shared" si="8"/>
        <v/>
      </c>
      <c r="BP11" s="68"/>
    </row>
    <row r="12" s="1" customFormat="1" ht="40.15" customHeight="1" spans="1:64">
      <c r="A12" s="5"/>
      <c r="B12" s="35" t="s">
        <v>56</v>
      </c>
      <c r="C12" s="32" t="s">
        <v>22</v>
      </c>
      <c r="D12" s="32" t="s">
        <v>24</v>
      </c>
      <c r="E12" s="33">
        <v>0.25</v>
      </c>
      <c r="F12" s="34">
        <f ca="1">TODAY()</f>
        <v>45821</v>
      </c>
      <c r="G12" s="30">
        <v>3</v>
      </c>
      <c r="H12" s="32"/>
      <c r="I12" s="57">
        <f ca="1" t="shared" ref="I12:I35" si="9">IF(AND($C12="目标",I$7&gt;=$F12,I$7&lt;=$F12+$G12-1),2,IF(AND($C12="里程碑",I$7&gt;=$F12,I$7&lt;=$F12+$G12-1),1,""))</f>
        <v>2</v>
      </c>
      <c r="J12" s="57" t="str">
        <f ca="1" t="shared" si="5"/>
        <v/>
      </c>
      <c r="K12" s="57" t="str">
        <f ca="1" t="shared" si="5"/>
        <v/>
      </c>
      <c r="L12" s="57" t="str">
        <f ca="1" t="shared" si="5"/>
        <v/>
      </c>
      <c r="M12" s="57" t="str">
        <f ca="1" t="shared" si="5"/>
        <v/>
      </c>
      <c r="N12" s="57" t="str">
        <f ca="1" t="shared" si="5"/>
        <v/>
      </c>
      <c r="O12" s="57" t="str">
        <f ca="1" t="shared" si="5"/>
        <v/>
      </c>
      <c r="P12" s="57" t="str">
        <f ca="1" t="shared" si="5"/>
        <v/>
      </c>
      <c r="Q12" s="57" t="str">
        <f ca="1" t="shared" si="5"/>
        <v/>
      </c>
      <c r="R12" s="57" t="str">
        <f ca="1" t="shared" si="5"/>
        <v/>
      </c>
      <c r="S12" s="57" t="str">
        <f ca="1" t="shared" si="5"/>
        <v/>
      </c>
      <c r="T12" s="57" t="str">
        <f ca="1" t="shared" si="5"/>
        <v/>
      </c>
      <c r="U12" s="57" t="str">
        <f ca="1" t="shared" si="5"/>
        <v/>
      </c>
      <c r="V12" s="57" t="str">
        <f ca="1" t="shared" si="5"/>
        <v/>
      </c>
      <c r="W12" s="57" t="str">
        <f ca="1" t="shared" si="5"/>
        <v/>
      </c>
      <c r="X12" s="57" t="str">
        <f ca="1" t="shared" si="5"/>
        <v/>
      </c>
      <c r="Y12" s="57" t="str">
        <f ca="1" t="shared" si="6"/>
        <v/>
      </c>
      <c r="Z12" s="57" t="str">
        <f ca="1" t="shared" si="6"/>
        <v/>
      </c>
      <c r="AA12" s="57" t="str">
        <f ca="1" t="shared" si="6"/>
        <v/>
      </c>
      <c r="AB12" s="57" t="str">
        <f ca="1" t="shared" si="6"/>
        <v/>
      </c>
      <c r="AC12" s="57" t="str">
        <f ca="1" t="shared" si="6"/>
        <v/>
      </c>
      <c r="AD12" s="57" t="str">
        <f ca="1" t="shared" si="6"/>
        <v/>
      </c>
      <c r="AE12" s="57" t="str">
        <f ca="1" t="shared" si="6"/>
        <v/>
      </c>
      <c r="AF12" s="57" t="str">
        <f ca="1" t="shared" si="6"/>
        <v/>
      </c>
      <c r="AG12" s="57" t="str">
        <f ca="1" t="shared" si="6"/>
        <v/>
      </c>
      <c r="AH12" s="57" t="str">
        <f ca="1" t="shared" si="6"/>
        <v/>
      </c>
      <c r="AI12" s="57" t="str">
        <f ca="1" t="shared" si="6"/>
        <v/>
      </c>
      <c r="AJ12" s="57" t="str">
        <f ca="1" t="shared" si="6"/>
        <v/>
      </c>
      <c r="AK12" s="57" t="str">
        <f ca="1" t="shared" si="6"/>
        <v/>
      </c>
      <c r="AL12" s="57" t="str">
        <f ca="1" t="shared" si="6"/>
        <v/>
      </c>
      <c r="AM12" s="57" t="str">
        <f ca="1" t="shared" si="6"/>
        <v/>
      </c>
      <c r="AN12" s="57" t="str">
        <f ca="1" t="shared" si="6"/>
        <v/>
      </c>
      <c r="AO12" s="57" t="str">
        <f ca="1" t="shared" si="7"/>
        <v/>
      </c>
      <c r="AP12" s="57" t="str">
        <f ca="1" t="shared" si="7"/>
        <v/>
      </c>
      <c r="AQ12" s="57" t="str">
        <f ca="1" t="shared" si="7"/>
        <v/>
      </c>
      <c r="AR12" s="57" t="str">
        <f ca="1" t="shared" si="7"/>
        <v/>
      </c>
      <c r="AS12" s="57" t="str">
        <f ca="1" t="shared" si="7"/>
        <v/>
      </c>
      <c r="AT12" s="57" t="str">
        <f ca="1" t="shared" si="7"/>
        <v/>
      </c>
      <c r="AU12" s="57" t="str">
        <f ca="1" t="shared" si="7"/>
        <v/>
      </c>
      <c r="AV12" s="57" t="str">
        <f ca="1" t="shared" si="7"/>
        <v/>
      </c>
      <c r="AW12" s="57" t="str">
        <f ca="1" t="shared" si="7"/>
        <v/>
      </c>
      <c r="AX12" s="57" t="str">
        <f ca="1" t="shared" si="7"/>
        <v/>
      </c>
      <c r="AY12" s="57" t="str">
        <f ca="1" t="shared" si="7"/>
        <v/>
      </c>
      <c r="AZ12" s="57" t="str">
        <f ca="1" t="shared" si="7"/>
        <v/>
      </c>
      <c r="BA12" s="57" t="str">
        <f ca="1" t="shared" si="7"/>
        <v/>
      </c>
      <c r="BB12" s="57" t="str">
        <f ca="1" t="shared" si="7"/>
        <v/>
      </c>
      <c r="BC12" s="57" t="str">
        <f ca="1" t="shared" si="7"/>
        <v/>
      </c>
      <c r="BD12" s="57" t="str">
        <f ca="1" t="shared" si="7"/>
        <v/>
      </c>
      <c r="BE12" s="57" t="str">
        <f ca="1" t="shared" si="8"/>
        <v/>
      </c>
      <c r="BF12" s="57" t="str">
        <f ca="1" t="shared" si="8"/>
        <v/>
      </c>
      <c r="BG12" s="57" t="str">
        <f ca="1" t="shared" si="8"/>
        <v/>
      </c>
      <c r="BH12" s="57" t="str">
        <f ca="1" t="shared" si="8"/>
        <v/>
      </c>
      <c r="BI12" s="57" t="str">
        <f ca="1" t="shared" si="8"/>
        <v/>
      </c>
      <c r="BJ12" s="57" t="str">
        <f ca="1" t="shared" si="8"/>
        <v/>
      </c>
      <c r="BK12" s="57" t="str">
        <f ca="1" t="shared" si="8"/>
        <v/>
      </c>
      <c r="BL12" s="57" t="str">
        <f ca="1" t="shared" si="8"/>
        <v/>
      </c>
    </row>
    <row r="13" s="1" customFormat="1" ht="40.15" customHeight="1" spans="1:64">
      <c r="A13" s="5"/>
      <c r="B13" s="35" t="s">
        <v>45</v>
      </c>
      <c r="C13" s="32" t="s">
        <v>26</v>
      </c>
      <c r="D13" s="32"/>
      <c r="E13" s="33"/>
      <c r="F13" s="34">
        <f ca="1">TODAY()+5</f>
        <v>45826</v>
      </c>
      <c r="G13" s="30">
        <v>1</v>
      </c>
      <c r="H13" s="32"/>
      <c r="I13" s="57" t="str">
        <f ca="1" t="shared" si="9"/>
        <v/>
      </c>
      <c r="J13" s="57" t="str">
        <f ca="1" t="shared" ref="J13:S22" si="10">IF(AND($C13="目标",J$7&gt;=$F13,J$7&lt;=$F13+$G13-1),2,IF(AND($C13="里程碑",J$7&gt;=$F13,J$7&lt;=$F13+$G13-1),1,""))</f>
        <v/>
      </c>
      <c r="K13" s="57" t="str">
        <f ca="1" t="shared" si="10"/>
        <v/>
      </c>
      <c r="L13" s="57">
        <f ca="1" t="shared" si="10"/>
        <v>1</v>
      </c>
      <c r="M13" s="57" t="str">
        <f ca="1" t="shared" si="10"/>
        <v/>
      </c>
      <c r="N13" s="57" t="str">
        <f ca="1" t="shared" si="10"/>
        <v/>
      </c>
      <c r="O13" s="57" t="str">
        <f ca="1" t="shared" si="10"/>
        <v/>
      </c>
      <c r="P13" s="57" t="str">
        <f ca="1" t="shared" si="10"/>
        <v/>
      </c>
      <c r="Q13" s="57" t="str">
        <f ca="1" t="shared" si="10"/>
        <v/>
      </c>
      <c r="R13" s="57" t="str">
        <f ca="1" t="shared" si="10"/>
        <v/>
      </c>
      <c r="S13" s="57" t="str">
        <f ca="1" t="shared" si="10"/>
        <v/>
      </c>
      <c r="T13" s="57" t="str">
        <f ca="1" t="shared" ref="T13:AC22" si="11">IF(AND($C13="目标",T$7&gt;=$F13,T$7&lt;=$F13+$G13-1),2,IF(AND($C13="里程碑",T$7&gt;=$F13,T$7&lt;=$F13+$G13-1),1,""))</f>
        <v/>
      </c>
      <c r="U13" s="57" t="str">
        <f ca="1" t="shared" si="11"/>
        <v/>
      </c>
      <c r="V13" s="57" t="str">
        <f ca="1" t="shared" si="11"/>
        <v/>
      </c>
      <c r="W13" s="57" t="str">
        <f ca="1" t="shared" si="11"/>
        <v/>
      </c>
      <c r="X13" s="57" t="str">
        <f ca="1" t="shared" si="11"/>
        <v/>
      </c>
      <c r="Y13" s="57" t="str">
        <f ca="1" t="shared" si="11"/>
        <v/>
      </c>
      <c r="Z13" s="57" t="str">
        <f ca="1" t="shared" si="11"/>
        <v/>
      </c>
      <c r="AA13" s="57" t="str">
        <f ca="1" t="shared" si="11"/>
        <v/>
      </c>
      <c r="AB13" s="57" t="str">
        <f ca="1" t="shared" si="11"/>
        <v/>
      </c>
      <c r="AC13" s="57" t="str">
        <f ca="1" t="shared" si="11"/>
        <v/>
      </c>
      <c r="AD13" s="57" t="str">
        <f ca="1" t="shared" ref="AD13:AM22" si="12">IF(AND($C13="目标",AD$7&gt;=$F13,AD$7&lt;=$F13+$G13-1),2,IF(AND($C13="里程碑",AD$7&gt;=$F13,AD$7&lt;=$F13+$G13-1),1,""))</f>
        <v/>
      </c>
      <c r="AE13" s="57" t="str">
        <f ca="1" t="shared" si="12"/>
        <v/>
      </c>
      <c r="AF13" s="57" t="str">
        <f ca="1" t="shared" si="12"/>
        <v/>
      </c>
      <c r="AG13" s="57" t="str">
        <f ca="1" t="shared" si="12"/>
        <v/>
      </c>
      <c r="AH13" s="57" t="str">
        <f ca="1" t="shared" si="12"/>
        <v/>
      </c>
      <c r="AI13" s="57" t="str">
        <f ca="1" t="shared" si="12"/>
        <v/>
      </c>
      <c r="AJ13" s="57" t="str">
        <f ca="1" t="shared" si="12"/>
        <v/>
      </c>
      <c r="AK13" s="57" t="str">
        <f ca="1" t="shared" si="12"/>
        <v/>
      </c>
      <c r="AL13" s="57" t="str">
        <f ca="1" t="shared" si="12"/>
        <v/>
      </c>
      <c r="AM13" s="57" t="str">
        <f ca="1" t="shared" si="12"/>
        <v/>
      </c>
      <c r="AN13" s="57" t="str">
        <f ca="1" t="shared" ref="AN13:AW22" si="13">IF(AND($C13="目标",AN$7&gt;=$F13,AN$7&lt;=$F13+$G13-1),2,IF(AND($C13="里程碑",AN$7&gt;=$F13,AN$7&lt;=$F13+$G13-1),1,""))</f>
        <v/>
      </c>
      <c r="AO13" s="57" t="str">
        <f ca="1" t="shared" si="13"/>
        <v/>
      </c>
      <c r="AP13" s="57" t="str">
        <f ca="1" t="shared" si="13"/>
        <v/>
      </c>
      <c r="AQ13" s="57" t="str">
        <f ca="1" t="shared" si="13"/>
        <v/>
      </c>
      <c r="AR13" s="57" t="str">
        <f ca="1" t="shared" si="13"/>
        <v/>
      </c>
      <c r="AS13" s="57" t="str">
        <f ca="1" t="shared" si="13"/>
        <v/>
      </c>
      <c r="AT13" s="57" t="str">
        <f ca="1" t="shared" si="13"/>
        <v/>
      </c>
      <c r="AU13" s="57" t="str">
        <f ca="1" t="shared" si="13"/>
        <v/>
      </c>
      <c r="AV13" s="57" t="str">
        <f ca="1" t="shared" si="13"/>
        <v/>
      </c>
      <c r="AW13" s="57" t="str">
        <f ca="1" t="shared" si="13"/>
        <v/>
      </c>
      <c r="AX13" s="57" t="str">
        <f ca="1" t="shared" ref="AX13:BL22" si="14">IF(AND($C13="目标",AX$7&gt;=$F13,AX$7&lt;=$F13+$G13-1),2,IF(AND($C13="里程碑",AX$7&gt;=$F13,AX$7&lt;=$F13+$G13-1),1,""))</f>
        <v/>
      </c>
      <c r="AY13" s="57" t="str">
        <f ca="1" t="shared" si="14"/>
        <v/>
      </c>
      <c r="AZ13" s="57" t="str">
        <f ca="1" t="shared" si="14"/>
        <v/>
      </c>
      <c r="BA13" s="57" t="str">
        <f ca="1" t="shared" si="14"/>
        <v/>
      </c>
      <c r="BB13" s="57" t="str">
        <f ca="1" t="shared" si="14"/>
        <v/>
      </c>
      <c r="BC13" s="57" t="str">
        <f ca="1" t="shared" si="14"/>
        <v/>
      </c>
      <c r="BD13" s="57" t="str">
        <f ca="1" t="shared" si="14"/>
        <v/>
      </c>
      <c r="BE13" s="57" t="str">
        <f ca="1" t="shared" si="14"/>
        <v/>
      </c>
      <c r="BF13" s="57" t="str">
        <f ca="1" t="shared" si="14"/>
        <v/>
      </c>
      <c r="BG13" s="57" t="str">
        <f ca="1" t="shared" si="14"/>
        <v/>
      </c>
      <c r="BH13" s="57" t="str">
        <f ca="1" t="shared" si="14"/>
        <v/>
      </c>
      <c r="BI13" s="57" t="str">
        <f ca="1" t="shared" si="14"/>
        <v/>
      </c>
      <c r="BJ13" s="57" t="str">
        <f ca="1" t="shared" si="14"/>
        <v/>
      </c>
      <c r="BK13" s="57" t="str">
        <f ca="1" t="shared" si="14"/>
        <v/>
      </c>
      <c r="BL13" s="57" t="str">
        <f ca="1" t="shared" si="14"/>
        <v/>
      </c>
    </row>
    <row r="14" s="1" customFormat="1" ht="40.15" customHeight="1" spans="1:64">
      <c r="A14" s="2"/>
      <c r="B14" s="35" t="s">
        <v>27</v>
      </c>
      <c r="C14" s="32" t="s">
        <v>7</v>
      </c>
      <c r="D14" s="32"/>
      <c r="E14" s="33">
        <v>0.5</v>
      </c>
      <c r="F14" s="34">
        <f ca="1">F12-3</f>
        <v>45818</v>
      </c>
      <c r="G14" s="30">
        <v>10</v>
      </c>
      <c r="H14" s="32"/>
      <c r="I14" s="57" t="str">
        <f ca="1" t="shared" si="9"/>
        <v/>
      </c>
      <c r="J14" s="57" t="str">
        <f ca="1" t="shared" si="10"/>
        <v/>
      </c>
      <c r="K14" s="57" t="str">
        <f ca="1" t="shared" si="10"/>
        <v/>
      </c>
      <c r="L14" s="57" t="str">
        <f ca="1" t="shared" si="10"/>
        <v/>
      </c>
      <c r="M14" s="57" t="str">
        <f ca="1" t="shared" si="10"/>
        <v/>
      </c>
      <c r="N14" s="57" t="str">
        <f ca="1" t="shared" si="10"/>
        <v/>
      </c>
      <c r="O14" s="57" t="str">
        <f ca="1" t="shared" si="10"/>
        <v/>
      </c>
      <c r="P14" s="57" t="str">
        <f ca="1" t="shared" si="10"/>
        <v/>
      </c>
      <c r="Q14" s="57" t="str">
        <f ca="1" t="shared" si="10"/>
        <v/>
      </c>
      <c r="R14" s="57" t="str">
        <f ca="1" t="shared" si="10"/>
        <v/>
      </c>
      <c r="S14" s="57" t="str">
        <f ca="1" t="shared" si="10"/>
        <v/>
      </c>
      <c r="T14" s="57" t="str">
        <f ca="1" t="shared" si="11"/>
        <v/>
      </c>
      <c r="U14" s="57" t="str">
        <f ca="1" t="shared" si="11"/>
        <v/>
      </c>
      <c r="V14" s="57" t="str">
        <f ca="1" t="shared" si="11"/>
        <v/>
      </c>
      <c r="W14" s="57" t="str">
        <f ca="1" t="shared" si="11"/>
        <v/>
      </c>
      <c r="X14" s="57" t="str">
        <f ca="1" t="shared" si="11"/>
        <v/>
      </c>
      <c r="Y14" s="57" t="str">
        <f ca="1" t="shared" si="11"/>
        <v/>
      </c>
      <c r="Z14" s="57" t="str">
        <f ca="1" t="shared" si="11"/>
        <v/>
      </c>
      <c r="AA14" s="57" t="str">
        <f ca="1" t="shared" si="11"/>
        <v/>
      </c>
      <c r="AB14" s="57" t="str">
        <f ca="1" t="shared" si="11"/>
        <v/>
      </c>
      <c r="AC14" s="57" t="str">
        <f ca="1" t="shared" si="11"/>
        <v/>
      </c>
      <c r="AD14" s="57" t="str">
        <f ca="1" t="shared" si="12"/>
        <v/>
      </c>
      <c r="AE14" s="57" t="str">
        <f ca="1" t="shared" si="12"/>
        <v/>
      </c>
      <c r="AF14" s="57" t="str">
        <f ca="1" t="shared" si="12"/>
        <v/>
      </c>
      <c r="AG14" s="57" t="str">
        <f ca="1" t="shared" si="12"/>
        <v/>
      </c>
      <c r="AH14" s="57" t="str">
        <f ca="1" t="shared" si="12"/>
        <v/>
      </c>
      <c r="AI14" s="57" t="str">
        <f ca="1" t="shared" si="12"/>
        <v/>
      </c>
      <c r="AJ14" s="57" t="str">
        <f ca="1" t="shared" si="12"/>
        <v/>
      </c>
      <c r="AK14" s="57" t="str">
        <f ca="1" t="shared" si="12"/>
        <v/>
      </c>
      <c r="AL14" s="57" t="str">
        <f ca="1" t="shared" si="12"/>
        <v/>
      </c>
      <c r="AM14" s="57" t="str">
        <f ca="1" t="shared" si="12"/>
        <v/>
      </c>
      <c r="AN14" s="57" t="str">
        <f ca="1" t="shared" si="13"/>
        <v/>
      </c>
      <c r="AO14" s="57" t="str">
        <f ca="1" t="shared" si="13"/>
        <v/>
      </c>
      <c r="AP14" s="57" t="str">
        <f ca="1" t="shared" si="13"/>
        <v/>
      </c>
      <c r="AQ14" s="57" t="str">
        <f ca="1" t="shared" si="13"/>
        <v/>
      </c>
      <c r="AR14" s="57" t="str">
        <f ca="1" t="shared" si="13"/>
        <v/>
      </c>
      <c r="AS14" s="57" t="str">
        <f ca="1" t="shared" si="13"/>
        <v/>
      </c>
      <c r="AT14" s="57" t="str">
        <f ca="1" t="shared" si="13"/>
        <v/>
      </c>
      <c r="AU14" s="57" t="str">
        <f ca="1" t="shared" si="13"/>
        <v/>
      </c>
      <c r="AV14" s="57" t="str">
        <f ca="1" t="shared" si="13"/>
        <v/>
      </c>
      <c r="AW14" s="57" t="str">
        <f ca="1" t="shared" si="13"/>
        <v/>
      </c>
      <c r="AX14" s="57" t="str">
        <f ca="1" t="shared" si="14"/>
        <v/>
      </c>
      <c r="AY14" s="57" t="str">
        <f ca="1" t="shared" si="14"/>
        <v/>
      </c>
      <c r="AZ14" s="57" t="str">
        <f ca="1" t="shared" si="14"/>
        <v/>
      </c>
      <c r="BA14" s="57" t="str">
        <f ca="1" t="shared" si="14"/>
        <v/>
      </c>
      <c r="BB14" s="57" t="str">
        <f ca="1" t="shared" si="14"/>
        <v/>
      </c>
      <c r="BC14" s="57" t="str">
        <f ca="1" t="shared" si="14"/>
        <v/>
      </c>
      <c r="BD14" s="57" t="str">
        <f ca="1" t="shared" si="14"/>
        <v/>
      </c>
      <c r="BE14" s="57" t="str">
        <f ca="1" t="shared" si="14"/>
        <v/>
      </c>
      <c r="BF14" s="57" t="str">
        <f ca="1" t="shared" si="14"/>
        <v/>
      </c>
      <c r="BG14" s="57" t="str">
        <f ca="1" t="shared" si="14"/>
        <v/>
      </c>
      <c r="BH14" s="57" t="str">
        <f ca="1" t="shared" si="14"/>
        <v/>
      </c>
      <c r="BI14" s="57" t="str">
        <f ca="1" t="shared" si="14"/>
        <v/>
      </c>
      <c r="BJ14" s="57" t="str">
        <f ca="1" t="shared" si="14"/>
        <v/>
      </c>
      <c r="BK14" s="57" t="str">
        <f ca="1" t="shared" si="14"/>
        <v/>
      </c>
      <c r="BL14" s="57" t="str">
        <f ca="1" t="shared" si="14"/>
        <v/>
      </c>
    </row>
    <row r="15" s="1" customFormat="1" ht="40.15" customHeight="1" spans="1:64">
      <c r="A15" s="2"/>
      <c r="B15" s="35" t="s">
        <v>28</v>
      </c>
      <c r="C15" s="32" t="s">
        <v>26</v>
      </c>
      <c r="D15" s="32"/>
      <c r="E15" s="33"/>
      <c r="F15" s="34">
        <f ca="1">F12+20</f>
        <v>45841</v>
      </c>
      <c r="G15" s="30">
        <v>1</v>
      </c>
      <c r="H15" s="32"/>
      <c r="I15" s="57" t="str">
        <f ca="1" t="shared" si="9"/>
        <v/>
      </c>
      <c r="J15" s="57" t="str">
        <f ca="1" t="shared" si="10"/>
        <v/>
      </c>
      <c r="K15" s="57" t="str">
        <f ca="1" t="shared" si="10"/>
        <v/>
      </c>
      <c r="L15" s="57" t="str">
        <f ca="1" t="shared" si="10"/>
        <v/>
      </c>
      <c r="M15" s="57" t="str">
        <f ca="1" t="shared" si="10"/>
        <v/>
      </c>
      <c r="N15" s="57" t="str">
        <f ca="1" t="shared" si="10"/>
        <v/>
      </c>
      <c r="O15" s="57" t="str">
        <f ca="1" t="shared" si="10"/>
        <v/>
      </c>
      <c r="P15" s="57" t="str">
        <f ca="1" t="shared" si="10"/>
        <v/>
      </c>
      <c r="Q15" s="57" t="str">
        <f ca="1" t="shared" si="10"/>
        <v/>
      </c>
      <c r="R15" s="57" t="str">
        <f ca="1" t="shared" si="10"/>
        <v/>
      </c>
      <c r="S15" s="57" t="str">
        <f ca="1" t="shared" si="10"/>
        <v/>
      </c>
      <c r="T15" s="57" t="str">
        <f ca="1" t="shared" si="11"/>
        <v/>
      </c>
      <c r="U15" s="57" t="str">
        <f ca="1" t="shared" si="11"/>
        <v/>
      </c>
      <c r="V15" s="57" t="str">
        <f ca="1" t="shared" si="11"/>
        <v/>
      </c>
      <c r="W15" s="57" t="str">
        <f ca="1" t="shared" si="11"/>
        <v/>
      </c>
      <c r="X15" s="57" t="str">
        <f ca="1" t="shared" si="11"/>
        <v/>
      </c>
      <c r="Y15" s="57" t="str">
        <f ca="1" t="shared" si="11"/>
        <v/>
      </c>
      <c r="Z15" s="57" t="str">
        <f ca="1" t="shared" si="11"/>
        <v/>
      </c>
      <c r="AA15" s="57">
        <f ca="1" t="shared" si="11"/>
        <v>1</v>
      </c>
      <c r="AB15" s="57" t="str">
        <f ca="1" t="shared" si="11"/>
        <v/>
      </c>
      <c r="AC15" s="57" t="str">
        <f ca="1" t="shared" si="11"/>
        <v/>
      </c>
      <c r="AD15" s="57" t="str">
        <f ca="1" t="shared" si="12"/>
        <v/>
      </c>
      <c r="AE15" s="57" t="str">
        <f ca="1" t="shared" si="12"/>
        <v/>
      </c>
      <c r="AF15" s="57" t="str">
        <f ca="1" t="shared" si="12"/>
        <v/>
      </c>
      <c r="AG15" s="57" t="str">
        <f ca="1" t="shared" si="12"/>
        <v/>
      </c>
      <c r="AH15" s="57" t="str">
        <f ca="1" t="shared" si="12"/>
        <v/>
      </c>
      <c r="AI15" s="57" t="str">
        <f ca="1" t="shared" si="12"/>
        <v/>
      </c>
      <c r="AJ15" s="57" t="str">
        <f ca="1" t="shared" si="12"/>
        <v/>
      </c>
      <c r="AK15" s="57" t="str">
        <f ca="1" t="shared" si="12"/>
        <v/>
      </c>
      <c r="AL15" s="57" t="str">
        <f ca="1" t="shared" si="12"/>
        <v/>
      </c>
      <c r="AM15" s="57" t="str">
        <f ca="1" t="shared" si="12"/>
        <v/>
      </c>
      <c r="AN15" s="57" t="str">
        <f ca="1" t="shared" si="13"/>
        <v/>
      </c>
      <c r="AO15" s="57" t="str">
        <f ca="1" t="shared" si="13"/>
        <v/>
      </c>
      <c r="AP15" s="57" t="str">
        <f ca="1" t="shared" si="13"/>
        <v/>
      </c>
      <c r="AQ15" s="57" t="str">
        <f ca="1" t="shared" si="13"/>
        <v/>
      </c>
      <c r="AR15" s="57" t="str">
        <f ca="1" t="shared" si="13"/>
        <v/>
      </c>
      <c r="AS15" s="57" t="str">
        <f ca="1" t="shared" si="13"/>
        <v/>
      </c>
      <c r="AT15" s="57" t="str">
        <f ca="1" t="shared" si="13"/>
        <v/>
      </c>
      <c r="AU15" s="57" t="str">
        <f ca="1" t="shared" si="13"/>
        <v/>
      </c>
      <c r="AV15" s="57" t="str">
        <f ca="1" t="shared" si="13"/>
        <v/>
      </c>
      <c r="AW15" s="57" t="str">
        <f ca="1" t="shared" si="13"/>
        <v/>
      </c>
      <c r="AX15" s="57" t="str">
        <f ca="1" t="shared" si="14"/>
        <v/>
      </c>
      <c r="AY15" s="57" t="str">
        <f ca="1" t="shared" si="14"/>
        <v/>
      </c>
      <c r="AZ15" s="57" t="str">
        <f ca="1" t="shared" si="14"/>
        <v/>
      </c>
      <c r="BA15" s="57" t="str">
        <f ca="1" t="shared" si="14"/>
        <v/>
      </c>
      <c r="BB15" s="57" t="str">
        <f ca="1" t="shared" si="14"/>
        <v/>
      </c>
      <c r="BC15" s="57" t="str">
        <f ca="1" t="shared" si="14"/>
        <v/>
      </c>
      <c r="BD15" s="57" t="str">
        <f ca="1" t="shared" si="14"/>
        <v/>
      </c>
      <c r="BE15" s="57" t="str">
        <f ca="1" t="shared" si="14"/>
        <v/>
      </c>
      <c r="BF15" s="57" t="str">
        <f ca="1" t="shared" si="14"/>
        <v/>
      </c>
      <c r="BG15" s="57" t="str">
        <f ca="1" t="shared" si="14"/>
        <v/>
      </c>
      <c r="BH15" s="57" t="str">
        <f ca="1" t="shared" si="14"/>
        <v/>
      </c>
      <c r="BI15" s="57" t="str">
        <f ca="1" t="shared" si="14"/>
        <v/>
      </c>
      <c r="BJ15" s="57" t="str">
        <f ca="1" t="shared" si="14"/>
        <v/>
      </c>
      <c r="BK15" s="57" t="str">
        <f ca="1" t="shared" si="14"/>
        <v/>
      </c>
      <c r="BL15" s="57" t="str">
        <f ca="1" t="shared" si="14"/>
        <v/>
      </c>
    </row>
    <row r="16" s="1" customFormat="1" ht="40.15" customHeight="1" spans="1:64">
      <c r="A16" s="2"/>
      <c r="B16" s="35" t="s">
        <v>29</v>
      </c>
      <c r="C16" s="32" t="s">
        <v>8</v>
      </c>
      <c r="D16" s="32"/>
      <c r="E16" s="33">
        <v>0.1</v>
      </c>
      <c r="F16" s="34">
        <f ca="1">F12+6</f>
        <v>45827</v>
      </c>
      <c r="G16" s="30">
        <v>6</v>
      </c>
      <c r="H16" s="32"/>
      <c r="I16" s="57" t="str">
        <f ca="1" t="shared" si="9"/>
        <v/>
      </c>
      <c r="J16" s="57" t="str">
        <f ca="1" t="shared" si="10"/>
        <v/>
      </c>
      <c r="K16" s="57" t="str">
        <f ca="1" t="shared" si="10"/>
        <v/>
      </c>
      <c r="L16" s="57" t="str">
        <f ca="1" t="shared" si="10"/>
        <v/>
      </c>
      <c r="M16" s="57" t="str">
        <f ca="1" t="shared" si="10"/>
        <v/>
      </c>
      <c r="N16" s="57" t="str">
        <f ca="1" t="shared" si="10"/>
        <v/>
      </c>
      <c r="O16" s="57" t="str">
        <f ca="1" t="shared" si="10"/>
        <v/>
      </c>
      <c r="P16" s="57" t="str">
        <f ca="1" t="shared" si="10"/>
        <v/>
      </c>
      <c r="Q16" s="57" t="str">
        <f ca="1" t="shared" si="10"/>
        <v/>
      </c>
      <c r="R16" s="57" t="str">
        <f ca="1" t="shared" si="10"/>
        <v/>
      </c>
      <c r="S16" s="57" t="str">
        <f ca="1" t="shared" si="10"/>
        <v/>
      </c>
      <c r="T16" s="57" t="str">
        <f ca="1" t="shared" si="11"/>
        <v/>
      </c>
      <c r="U16" s="57" t="str">
        <f ca="1" t="shared" si="11"/>
        <v/>
      </c>
      <c r="V16" s="57" t="str">
        <f ca="1" t="shared" si="11"/>
        <v/>
      </c>
      <c r="W16" s="57" t="str">
        <f ca="1" t="shared" si="11"/>
        <v/>
      </c>
      <c r="X16" s="57" t="str">
        <f ca="1" t="shared" si="11"/>
        <v/>
      </c>
      <c r="Y16" s="57" t="str">
        <f ca="1" t="shared" si="11"/>
        <v/>
      </c>
      <c r="Z16" s="57" t="str">
        <f ca="1" t="shared" si="11"/>
        <v/>
      </c>
      <c r="AA16" s="57" t="str">
        <f ca="1" t="shared" si="11"/>
        <v/>
      </c>
      <c r="AB16" s="57" t="str">
        <f ca="1" t="shared" si="11"/>
        <v/>
      </c>
      <c r="AC16" s="57" t="str">
        <f ca="1" t="shared" si="11"/>
        <v/>
      </c>
      <c r="AD16" s="57" t="str">
        <f ca="1" t="shared" si="12"/>
        <v/>
      </c>
      <c r="AE16" s="57" t="str">
        <f ca="1" t="shared" si="12"/>
        <v/>
      </c>
      <c r="AF16" s="57" t="str">
        <f ca="1" t="shared" si="12"/>
        <v/>
      </c>
      <c r="AG16" s="57" t="str">
        <f ca="1" t="shared" si="12"/>
        <v/>
      </c>
      <c r="AH16" s="57" t="str">
        <f ca="1" t="shared" si="12"/>
        <v/>
      </c>
      <c r="AI16" s="57" t="str">
        <f ca="1" t="shared" si="12"/>
        <v/>
      </c>
      <c r="AJ16" s="57" t="str">
        <f ca="1" t="shared" si="12"/>
        <v/>
      </c>
      <c r="AK16" s="57" t="str">
        <f ca="1" t="shared" si="12"/>
        <v/>
      </c>
      <c r="AL16" s="57" t="str">
        <f ca="1" t="shared" si="12"/>
        <v/>
      </c>
      <c r="AM16" s="57" t="str">
        <f ca="1" t="shared" si="12"/>
        <v/>
      </c>
      <c r="AN16" s="57" t="str">
        <f ca="1" t="shared" si="13"/>
        <v/>
      </c>
      <c r="AO16" s="57" t="str">
        <f ca="1" t="shared" si="13"/>
        <v/>
      </c>
      <c r="AP16" s="57" t="str">
        <f ca="1" t="shared" si="13"/>
        <v/>
      </c>
      <c r="AQ16" s="57" t="str">
        <f ca="1" t="shared" si="13"/>
        <v/>
      </c>
      <c r="AR16" s="57" t="str">
        <f ca="1" t="shared" si="13"/>
        <v/>
      </c>
      <c r="AS16" s="57" t="str">
        <f ca="1" t="shared" si="13"/>
        <v/>
      </c>
      <c r="AT16" s="57" t="str">
        <f ca="1" t="shared" si="13"/>
        <v/>
      </c>
      <c r="AU16" s="57" t="str">
        <f ca="1" t="shared" si="13"/>
        <v/>
      </c>
      <c r="AV16" s="57" t="str">
        <f ca="1" t="shared" si="13"/>
        <v/>
      </c>
      <c r="AW16" s="57" t="str">
        <f ca="1" t="shared" si="13"/>
        <v/>
      </c>
      <c r="AX16" s="57" t="str">
        <f ca="1" t="shared" si="14"/>
        <v/>
      </c>
      <c r="AY16" s="57" t="str">
        <f ca="1" t="shared" si="14"/>
        <v/>
      </c>
      <c r="AZ16" s="57" t="str">
        <f ca="1" t="shared" si="14"/>
        <v/>
      </c>
      <c r="BA16" s="57" t="str">
        <f ca="1" t="shared" si="14"/>
        <v/>
      </c>
      <c r="BB16" s="57" t="str">
        <f ca="1" t="shared" si="14"/>
        <v/>
      </c>
      <c r="BC16" s="57" t="str">
        <f ca="1" t="shared" si="14"/>
        <v/>
      </c>
      <c r="BD16" s="57" t="str">
        <f ca="1" t="shared" si="14"/>
        <v/>
      </c>
      <c r="BE16" s="57" t="str">
        <f ca="1" t="shared" si="14"/>
        <v/>
      </c>
      <c r="BF16" s="57" t="str">
        <f ca="1" t="shared" si="14"/>
        <v/>
      </c>
      <c r="BG16" s="57" t="str">
        <f ca="1" t="shared" si="14"/>
        <v/>
      </c>
      <c r="BH16" s="57" t="str">
        <f ca="1" t="shared" si="14"/>
        <v/>
      </c>
      <c r="BI16" s="57" t="str">
        <f ca="1" t="shared" si="14"/>
        <v/>
      </c>
      <c r="BJ16" s="57" t="str">
        <f ca="1" t="shared" si="14"/>
        <v/>
      </c>
      <c r="BK16" s="57" t="str">
        <f ca="1" t="shared" si="14"/>
        <v/>
      </c>
      <c r="BL16" s="57" t="str">
        <f ca="1" t="shared" si="14"/>
        <v/>
      </c>
    </row>
    <row r="17" s="1" customFormat="1" ht="40.15" customHeight="1" spans="1:64">
      <c r="A17" s="5"/>
      <c r="B17" s="31" t="s">
        <v>57</v>
      </c>
      <c r="C17" s="32"/>
      <c r="D17" s="32"/>
      <c r="E17" s="33"/>
      <c r="F17" s="34"/>
      <c r="G17" s="30"/>
      <c r="H17" s="32"/>
      <c r="I17" s="57" t="str">
        <f ca="1" t="shared" si="9"/>
        <v/>
      </c>
      <c r="J17" s="57" t="str">
        <f ca="1" t="shared" si="10"/>
        <v/>
      </c>
      <c r="K17" s="57" t="str">
        <f ca="1" t="shared" si="10"/>
        <v/>
      </c>
      <c r="L17" s="57" t="str">
        <f ca="1" t="shared" si="10"/>
        <v/>
      </c>
      <c r="M17" s="57" t="str">
        <f ca="1" t="shared" si="10"/>
        <v/>
      </c>
      <c r="N17" s="57" t="str">
        <f ca="1" t="shared" si="10"/>
        <v/>
      </c>
      <c r="O17" s="57" t="str">
        <f ca="1" t="shared" si="10"/>
        <v/>
      </c>
      <c r="P17" s="57" t="str">
        <f ca="1" t="shared" si="10"/>
        <v/>
      </c>
      <c r="Q17" s="57" t="str">
        <f ca="1" t="shared" si="10"/>
        <v/>
      </c>
      <c r="R17" s="57" t="str">
        <f ca="1" t="shared" si="10"/>
        <v/>
      </c>
      <c r="S17" s="57" t="str">
        <f ca="1" t="shared" si="10"/>
        <v/>
      </c>
      <c r="T17" s="57" t="str">
        <f ca="1" t="shared" si="11"/>
        <v/>
      </c>
      <c r="U17" s="57" t="str">
        <f ca="1" t="shared" si="11"/>
        <v/>
      </c>
      <c r="V17" s="57" t="str">
        <f ca="1" t="shared" si="11"/>
        <v/>
      </c>
      <c r="W17" s="57" t="str">
        <f ca="1" t="shared" si="11"/>
        <v/>
      </c>
      <c r="X17" s="57" t="str">
        <f ca="1" t="shared" si="11"/>
        <v/>
      </c>
      <c r="Y17" s="57" t="str">
        <f ca="1" t="shared" si="11"/>
        <v/>
      </c>
      <c r="Z17" s="57" t="str">
        <f ca="1" t="shared" si="11"/>
        <v/>
      </c>
      <c r="AA17" s="57" t="str">
        <f ca="1" t="shared" si="11"/>
        <v/>
      </c>
      <c r="AB17" s="57" t="str">
        <f ca="1" t="shared" si="11"/>
        <v/>
      </c>
      <c r="AC17" s="57" t="str">
        <f ca="1" t="shared" si="11"/>
        <v/>
      </c>
      <c r="AD17" s="57" t="str">
        <f ca="1" t="shared" si="12"/>
        <v/>
      </c>
      <c r="AE17" s="57" t="str">
        <f ca="1" t="shared" si="12"/>
        <v/>
      </c>
      <c r="AF17" s="57" t="str">
        <f ca="1" t="shared" si="12"/>
        <v/>
      </c>
      <c r="AG17" s="57" t="str">
        <f ca="1" t="shared" si="12"/>
        <v/>
      </c>
      <c r="AH17" s="57" t="str">
        <f ca="1" t="shared" si="12"/>
        <v/>
      </c>
      <c r="AI17" s="57" t="str">
        <f ca="1" t="shared" si="12"/>
        <v/>
      </c>
      <c r="AJ17" s="57" t="str">
        <f ca="1" t="shared" si="12"/>
        <v/>
      </c>
      <c r="AK17" s="57" t="str">
        <f ca="1" t="shared" si="12"/>
        <v/>
      </c>
      <c r="AL17" s="57" t="str">
        <f ca="1" t="shared" si="12"/>
        <v/>
      </c>
      <c r="AM17" s="57" t="str">
        <f ca="1" t="shared" si="12"/>
        <v/>
      </c>
      <c r="AN17" s="57" t="str">
        <f ca="1" t="shared" si="13"/>
        <v/>
      </c>
      <c r="AO17" s="57" t="str">
        <f ca="1" t="shared" si="13"/>
        <v/>
      </c>
      <c r="AP17" s="57" t="str">
        <f ca="1" t="shared" si="13"/>
        <v/>
      </c>
      <c r="AQ17" s="57" t="str">
        <f ca="1" t="shared" si="13"/>
        <v/>
      </c>
      <c r="AR17" s="57" t="str">
        <f ca="1" t="shared" si="13"/>
        <v/>
      </c>
      <c r="AS17" s="57" t="str">
        <f ca="1" t="shared" si="13"/>
        <v/>
      </c>
      <c r="AT17" s="57" t="str">
        <f ca="1" t="shared" si="13"/>
        <v/>
      </c>
      <c r="AU17" s="57" t="str">
        <f ca="1" t="shared" si="13"/>
        <v/>
      </c>
      <c r="AV17" s="57" t="str">
        <f ca="1" t="shared" si="13"/>
        <v/>
      </c>
      <c r="AW17" s="57" t="str">
        <f ca="1" t="shared" si="13"/>
        <v/>
      </c>
      <c r="AX17" s="57" t="str">
        <f ca="1" t="shared" si="14"/>
        <v/>
      </c>
      <c r="AY17" s="57" t="str">
        <f ca="1" t="shared" si="14"/>
        <v/>
      </c>
      <c r="AZ17" s="57" t="str">
        <f ca="1" t="shared" si="14"/>
        <v/>
      </c>
      <c r="BA17" s="57" t="str">
        <f ca="1" t="shared" si="14"/>
        <v/>
      </c>
      <c r="BB17" s="57" t="str">
        <f ca="1" t="shared" si="14"/>
        <v/>
      </c>
      <c r="BC17" s="57" t="str">
        <f ca="1" t="shared" si="14"/>
        <v/>
      </c>
      <c r="BD17" s="57" t="str">
        <f ca="1" t="shared" si="14"/>
        <v/>
      </c>
      <c r="BE17" s="57" t="str">
        <f ca="1" t="shared" si="14"/>
        <v/>
      </c>
      <c r="BF17" s="57" t="str">
        <f ca="1" t="shared" si="14"/>
        <v/>
      </c>
      <c r="BG17" s="57" t="str">
        <f ca="1" t="shared" si="14"/>
        <v/>
      </c>
      <c r="BH17" s="57" t="str">
        <f ca="1" t="shared" si="14"/>
        <v/>
      </c>
      <c r="BI17" s="57" t="str">
        <f ca="1" t="shared" si="14"/>
        <v/>
      </c>
      <c r="BJ17" s="57" t="str">
        <f ca="1" t="shared" si="14"/>
        <v/>
      </c>
      <c r="BK17" s="57" t="str">
        <f ca="1" t="shared" si="14"/>
        <v/>
      </c>
      <c r="BL17" s="57" t="str">
        <f ca="1" t="shared" si="14"/>
        <v/>
      </c>
    </row>
    <row r="18" s="1" customFormat="1" ht="40.15" customHeight="1" spans="1:64">
      <c r="A18" s="5"/>
      <c r="B18" s="35" t="s">
        <v>56</v>
      </c>
      <c r="C18" s="32" t="s">
        <v>9</v>
      </c>
      <c r="D18" s="32"/>
      <c r="E18" s="33">
        <v>0.6</v>
      </c>
      <c r="F18" s="34">
        <f ca="1">F12+6</f>
        <v>45827</v>
      </c>
      <c r="G18" s="30">
        <v>13</v>
      </c>
      <c r="H18" s="32"/>
      <c r="I18" s="57" t="str">
        <f ca="1" t="shared" si="9"/>
        <v/>
      </c>
      <c r="J18" s="57" t="str">
        <f ca="1" t="shared" si="10"/>
        <v/>
      </c>
      <c r="K18" s="57" t="str">
        <f ca="1" t="shared" si="10"/>
        <v/>
      </c>
      <c r="L18" s="57" t="str">
        <f ca="1" t="shared" si="10"/>
        <v/>
      </c>
      <c r="M18" s="57" t="str">
        <f ca="1" t="shared" si="10"/>
        <v/>
      </c>
      <c r="N18" s="57" t="str">
        <f ca="1" t="shared" si="10"/>
        <v/>
      </c>
      <c r="O18" s="57" t="str">
        <f ca="1" t="shared" si="10"/>
        <v/>
      </c>
      <c r="P18" s="57" t="str">
        <f ca="1" t="shared" si="10"/>
        <v/>
      </c>
      <c r="Q18" s="57" t="str">
        <f ca="1" t="shared" si="10"/>
        <v/>
      </c>
      <c r="R18" s="57" t="str">
        <f ca="1" t="shared" si="10"/>
        <v/>
      </c>
      <c r="S18" s="57" t="str">
        <f ca="1" t="shared" si="10"/>
        <v/>
      </c>
      <c r="T18" s="57" t="str">
        <f ca="1" t="shared" si="11"/>
        <v/>
      </c>
      <c r="U18" s="57" t="str">
        <f ca="1" t="shared" si="11"/>
        <v/>
      </c>
      <c r="V18" s="57" t="str">
        <f ca="1" t="shared" si="11"/>
        <v/>
      </c>
      <c r="W18" s="57" t="str">
        <f ca="1" t="shared" si="11"/>
        <v/>
      </c>
      <c r="X18" s="57" t="str">
        <f ca="1" t="shared" si="11"/>
        <v/>
      </c>
      <c r="Y18" s="57" t="str">
        <f ca="1" t="shared" si="11"/>
        <v/>
      </c>
      <c r="Z18" s="57" t="str">
        <f ca="1" t="shared" si="11"/>
        <v/>
      </c>
      <c r="AA18" s="57" t="str">
        <f ca="1" t="shared" si="11"/>
        <v/>
      </c>
      <c r="AB18" s="57" t="str">
        <f ca="1" t="shared" si="11"/>
        <v/>
      </c>
      <c r="AC18" s="57" t="str">
        <f ca="1" t="shared" si="11"/>
        <v/>
      </c>
      <c r="AD18" s="57" t="str">
        <f ca="1" t="shared" si="12"/>
        <v/>
      </c>
      <c r="AE18" s="57" t="str">
        <f ca="1" t="shared" si="12"/>
        <v/>
      </c>
      <c r="AF18" s="57" t="str">
        <f ca="1" t="shared" si="12"/>
        <v/>
      </c>
      <c r="AG18" s="57" t="str">
        <f ca="1" t="shared" si="12"/>
        <v/>
      </c>
      <c r="AH18" s="57" t="str">
        <f ca="1" t="shared" si="12"/>
        <v/>
      </c>
      <c r="AI18" s="57" t="str">
        <f ca="1" t="shared" si="12"/>
        <v/>
      </c>
      <c r="AJ18" s="57" t="str">
        <f ca="1" t="shared" si="12"/>
        <v/>
      </c>
      <c r="AK18" s="57" t="str">
        <f ca="1" t="shared" si="12"/>
        <v/>
      </c>
      <c r="AL18" s="57" t="str">
        <f ca="1" t="shared" si="12"/>
        <v/>
      </c>
      <c r="AM18" s="57" t="str">
        <f ca="1" t="shared" si="12"/>
        <v/>
      </c>
      <c r="AN18" s="57" t="str">
        <f ca="1" t="shared" si="13"/>
        <v/>
      </c>
      <c r="AO18" s="57" t="str">
        <f ca="1" t="shared" si="13"/>
        <v/>
      </c>
      <c r="AP18" s="57" t="str">
        <f ca="1" t="shared" si="13"/>
        <v/>
      </c>
      <c r="AQ18" s="57" t="str">
        <f ca="1" t="shared" si="13"/>
        <v/>
      </c>
      <c r="AR18" s="57" t="str">
        <f ca="1" t="shared" si="13"/>
        <v/>
      </c>
      <c r="AS18" s="57" t="str">
        <f ca="1" t="shared" si="13"/>
        <v/>
      </c>
      <c r="AT18" s="57" t="str">
        <f ca="1" t="shared" si="13"/>
        <v/>
      </c>
      <c r="AU18" s="57" t="str">
        <f ca="1" t="shared" si="13"/>
        <v/>
      </c>
      <c r="AV18" s="57" t="str">
        <f ca="1" t="shared" si="13"/>
        <v/>
      </c>
      <c r="AW18" s="57" t="str">
        <f ca="1" t="shared" si="13"/>
        <v/>
      </c>
      <c r="AX18" s="57" t="str">
        <f ca="1" t="shared" si="14"/>
        <v/>
      </c>
      <c r="AY18" s="57" t="str">
        <f ca="1" t="shared" si="14"/>
        <v/>
      </c>
      <c r="AZ18" s="57" t="str">
        <f ca="1" t="shared" si="14"/>
        <v/>
      </c>
      <c r="BA18" s="57" t="str">
        <f ca="1" t="shared" si="14"/>
        <v/>
      </c>
      <c r="BB18" s="57" t="str">
        <f ca="1" t="shared" si="14"/>
        <v/>
      </c>
      <c r="BC18" s="57" t="str">
        <f ca="1" t="shared" si="14"/>
        <v/>
      </c>
      <c r="BD18" s="57" t="str">
        <f ca="1" t="shared" si="14"/>
        <v/>
      </c>
      <c r="BE18" s="57" t="str">
        <f ca="1" t="shared" si="14"/>
        <v/>
      </c>
      <c r="BF18" s="57" t="str">
        <f ca="1" t="shared" si="14"/>
        <v/>
      </c>
      <c r="BG18" s="57" t="str">
        <f ca="1" t="shared" si="14"/>
        <v/>
      </c>
      <c r="BH18" s="57" t="str">
        <f ca="1" t="shared" si="14"/>
        <v/>
      </c>
      <c r="BI18" s="57" t="str">
        <f ca="1" t="shared" si="14"/>
        <v/>
      </c>
      <c r="BJ18" s="57" t="str">
        <f ca="1" t="shared" si="14"/>
        <v/>
      </c>
      <c r="BK18" s="57" t="str">
        <f ca="1" t="shared" si="14"/>
        <v/>
      </c>
      <c r="BL18" s="57" t="str">
        <f ca="1" t="shared" si="14"/>
        <v/>
      </c>
    </row>
    <row r="19" s="1" customFormat="1" ht="40.15" customHeight="1" spans="1:64">
      <c r="A19" s="2"/>
      <c r="B19" s="35" t="s">
        <v>45</v>
      </c>
      <c r="C19" s="32" t="s">
        <v>6</v>
      </c>
      <c r="D19" s="32"/>
      <c r="E19" s="33">
        <v>0.5</v>
      </c>
      <c r="F19" s="34">
        <f ca="1">F18+2</f>
        <v>45829</v>
      </c>
      <c r="G19" s="30">
        <v>9</v>
      </c>
      <c r="H19" s="32"/>
      <c r="I19" s="57" t="str">
        <f ca="1" t="shared" si="9"/>
        <v/>
      </c>
      <c r="J19" s="57" t="str">
        <f ca="1" t="shared" si="10"/>
        <v/>
      </c>
      <c r="K19" s="57" t="str">
        <f ca="1" t="shared" si="10"/>
        <v/>
      </c>
      <c r="L19" s="57" t="str">
        <f ca="1" t="shared" si="10"/>
        <v/>
      </c>
      <c r="M19" s="57" t="str">
        <f ca="1" t="shared" si="10"/>
        <v/>
      </c>
      <c r="N19" s="57" t="str">
        <f ca="1" t="shared" si="10"/>
        <v/>
      </c>
      <c r="O19" s="57" t="str">
        <f ca="1" t="shared" si="10"/>
        <v/>
      </c>
      <c r="P19" s="57" t="str">
        <f ca="1" t="shared" si="10"/>
        <v/>
      </c>
      <c r="Q19" s="57" t="str">
        <f ca="1" t="shared" si="10"/>
        <v/>
      </c>
      <c r="R19" s="57" t="str">
        <f ca="1" t="shared" si="10"/>
        <v/>
      </c>
      <c r="S19" s="57" t="str">
        <f ca="1" t="shared" si="10"/>
        <v/>
      </c>
      <c r="T19" s="57" t="str">
        <f ca="1" t="shared" si="11"/>
        <v/>
      </c>
      <c r="U19" s="57" t="str">
        <f ca="1" t="shared" si="11"/>
        <v/>
      </c>
      <c r="V19" s="57" t="str">
        <f ca="1" t="shared" si="11"/>
        <v/>
      </c>
      <c r="W19" s="57" t="str">
        <f ca="1" t="shared" si="11"/>
        <v/>
      </c>
      <c r="X19" s="57" t="str">
        <f ca="1" t="shared" si="11"/>
        <v/>
      </c>
      <c r="Y19" s="57" t="str">
        <f ca="1" t="shared" si="11"/>
        <v/>
      </c>
      <c r="Z19" s="57" t="str">
        <f ca="1" t="shared" si="11"/>
        <v/>
      </c>
      <c r="AA19" s="57" t="str">
        <f ca="1" t="shared" si="11"/>
        <v/>
      </c>
      <c r="AB19" s="57" t="str">
        <f ca="1" t="shared" si="11"/>
        <v/>
      </c>
      <c r="AC19" s="57" t="str">
        <f ca="1" t="shared" si="11"/>
        <v/>
      </c>
      <c r="AD19" s="57" t="str">
        <f ca="1" t="shared" si="12"/>
        <v/>
      </c>
      <c r="AE19" s="57" t="str">
        <f ca="1" t="shared" si="12"/>
        <v/>
      </c>
      <c r="AF19" s="57" t="str">
        <f ca="1" t="shared" si="12"/>
        <v/>
      </c>
      <c r="AG19" s="57" t="str">
        <f ca="1" t="shared" si="12"/>
        <v/>
      </c>
      <c r="AH19" s="57" t="str">
        <f ca="1" t="shared" si="12"/>
        <v/>
      </c>
      <c r="AI19" s="57" t="str">
        <f ca="1" t="shared" si="12"/>
        <v/>
      </c>
      <c r="AJ19" s="57" t="str">
        <f ca="1" t="shared" si="12"/>
        <v/>
      </c>
      <c r="AK19" s="57" t="str">
        <f ca="1" t="shared" si="12"/>
        <v/>
      </c>
      <c r="AL19" s="57" t="str">
        <f ca="1" t="shared" si="12"/>
        <v/>
      </c>
      <c r="AM19" s="57" t="str">
        <f ca="1" t="shared" si="12"/>
        <v/>
      </c>
      <c r="AN19" s="57" t="str">
        <f ca="1" t="shared" si="13"/>
        <v/>
      </c>
      <c r="AO19" s="57" t="str">
        <f ca="1" t="shared" si="13"/>
        <v/>
      </c>
      <c r="AP19" s="57" t="str">
        <f ca="1" t="shared" si="13"/>
        <v/>
      </c>
      <c r="AQ19" s="57" t="str">
        <f ca="1" t="shared" si="13"/>
        <v/>
      </c>
      <c r="AR19" s="57" t="str">
        <f ca="1" t="shared" si="13"/>
        <v/>
      </c>
      <c r="AS19" s="57" t="str">
        <f ca="1" t="shared" si="13"/>
        <v/>
      </c>
      <c r="AT19" s="57" t="str">
        <f ca="1" t="shared" si="13"/>
        <v/>
      </c>
      <c r="AU19" s="57" t="str">
        <f ca="1" t="shared" si="13"/>
        <v/>
      </c>
      <c r="AV19" s="57" t="str">
        <f ca="1" t="shared" si="13"/>
        <v/>
      </c>
      <c r="AW19" s="57" t="str">
        <f ca="1" t="shared" si="13"/>
        <v/>
      </c>
      <c r="AX19" s="57" t="str">
        <f ca="1" t="shared" si="14"/>
        <v/>
      </c>
      <c r="AY19" s="57" t="str">
        <f ca="1" t="shared" si="14"/>
        <v/>
      </c>
      <c r="AZ19" s="57" t="str">
        <f ca="1" t="shared" si="14"/>
        <v/>
      </c>
      <c r="BA19" s="57" t="str">
        <f ca="1" t="shared" si="14"/>
        <v/>
      </c>
      <c r="BB19" s="57" t="str">
        <f ca="1" t="shared" si="14"/>
        <v/>
      </c>
      <c r="BC19" s="57" t="str">
        <f ca="1" t="shared" si="14"/>
        <v/>
      </c>
      <c r="BD19" s="57" t="str">
        <f ca="1" t="shared" si="14"/>
        <v/>
      </c>
      <c r="BE19" s="57" t="str">
        <f ca="1" t="shared" si="14"/>
        <v/>
      </c>
      <c r="BF19" s="57" t="str">
        <f ca="1" t="shared" si="14"/>
        <v/>
      </c>
      <c r="BG19" s="57" t="str">
        <f ca="1" t="shared" si="14"/>
        <v/>
      </c>
      <c r="BH19" s="57" t="str">
        <f ca="1" t="shared" si="14"/>
        <v/>
      </c>
      <c r="BI19" s="57" t="str">
        <f ca="1" t="shared" si="14"/>
        <v/>
      </c>
      <c r="BJ19" s="57" t="str">
        <f ca="1" t="shared" si="14"/>
        <v/>
      </c>
      <c r="BK19" s="57" t="str">
        <f ca="1" t="shared" si="14"/>
        <v/>
      </c>
      <c r="BL19" s="57" t="str">
        <f ca="1" t="shared" si="14"/>
        <v/>
      </c>
    </row>
    <row r="20" s="1" customFormat="1" ht="40.15" customHeight="1" spans="1:64">
      <c r="A20" s="2"/>
      <c r="B20" s="35" t="s">
        <v>27</v>
      </c>
      <c r="C20" s="32" t="s">
        <v>7</v>
      </c>
      <c r="D20" s="32"/>
      <c r="E20" s="33">
        <v>0.33</v>
      </c>
      <c r="F20" s="34">
        <f ca="1">F19+5</f>
        <v>45834</v>
      </c>
      <c r="G20" s="30">
        <v>11</v>
      </c>
      <c r="H20" s="32"/>
      <c r="I20" s="57" t="str">
        <f ca="1" t="shared" si="9"/>
        <v/>
      </c>
      <c r="J20" s="57" t="str">
        <f ca="1" t="shared" si="10"/>
        <v/>
      </c>
      <c r="K20" s="57" t="str">
        <f ca="1" t="shared" si="10"/>
        <v/>
      </c>
      <c r="L20" s="57" t="str">
        <f ca="1" t="shared" si="10"/>
        <v/>
      </c>
      <c r="M20" s="57" t="str">
        <f ca="1" t="shared" si="10"/>
        <v/>
      </c>
      <c r="N20" s="57" t="str">
        <f ca="1" t="shared" si="10"/>
        <v/>
      </c>
      <c r="O20" s="57" t="str">
        <f ca="1" t="shared" si="10"/>
        <v/>
      </c>
      <c r="P20" s="57" t="str">
        <f ca="1" t="shared" si="10"/>
        <v/>
      </c>
      <c r="Q20" s="57" t="str">
        <f ca="1" t="shared" si="10"/>
        <v/>
      </c>
      <c r="R20" s="57" t="str">
        <f ca="1" t="shared" si="10"/>
        <v/>
      </c>
      <c r="S20" s="57" t="str">
        <f ca="1" t="shared" si="10"/>
        <v/>
      </c>
      <c r="T20" s="57" t="str">
        <f ca="1" t="shared" si="11"/>
        <v/>
      </c>
      <c r="U20" s="57" t="str">
        <f ca="1" t="shared" si="11"/>
        <v/>
      </c>
      <c r="V20" s="57" t="str">
        <f ca="1" t="shared" si="11"/>
        <v/>
      </c>
      <c r="W20" s="57" t="str">
        <f ca="1" t="shared" si="11"/>
        <v/>
      </c>
      <c r="X20" s="57" t="str">
        <f ca="1" t="shared" si="11"/>
        <v/>
      </c>
      <c r="Y20" s="57" t="str">
        <f ca="1" t="shared" si="11"/>
        <v/>
      </c>
      <c r="Z20" s="57" t="str">
        <f ca="1" t="shared" si="11"/>
        <v/>
      </c>
      <c r="AA20" s="57" t="str">
        <f ca="1" t="shared" si="11"/>
        <v/>
      </c>
      <c r="AB20" s="57" t="str">
        <f ca="1" t="shared" si="11"/>
        <v/>
      </c>
      <c r="AC20" s="57" t="str">
        <f ca="1" t="shared" si="11"/>
        <v/>
      </c>
      <c r="AD20" s="57" t="str">
        <f ca="1" t="shared" si="12"/>
        <v/>
      </c>
      <c r="AE20" s="57" t="str">
        <f ca="1" t="shared" si="12"/>
        <v/>
      </c>
      <c r="AF20" s="57" t="str">
        <f ca="1" t="shared" si="12"/>
        <v/>
      </c>
      <c r="AG20" s="57" t="str">
        <f ca="1" t="shared" si="12"/>
        <v/>
      </c>
      <c r="AH20" s="57" t="str">
        <f ca="1" t="shared" si="12"/>
        <v/>
      </c>
      <c r="AI20" s="57" t="str">
        <f ca="1" t="shared" si="12"/>
        <v/>
      </c>
      <c r="AJ20" s="57" t="str">
        <f ca="1" t="shared" si="12"/>
        <v/>
      </c>
      <c r="AK20" s="57" t="str">
        <f ca="1" t="shared" si="12"/>
        <v/>
      </c>
      <c r="AL20" s="57" t="str">
        <f ca="1" t="shared" si="12"/>
        <v/>
      </c>
      <c r="AM20" s="57" t="str">
        <f ca="1" t="shared" si="12"/>
        <v/>
      </c>
      <c r="AN20" s="57" t="str">
        <f ca="1" t="shared" si="13"/>
        <v/>
      </c>
      <c r="AO20" s="57" t="str">
        <f ca="1" t="shared" si="13"/>
        <v/>
      </c>
      <c r="AP20" s="57" t="str">
        <f ca="1" t="shared" si="13"/>
        <v/>
      </c>
      <c r="AQ20" s="57" t="str">
        <f ca="1" t="shared" si="13"/>
        <v/>
      </c>
      <c r="AR20" s="57" t="str">
        <f ca="1" t="shared" si="13"/>
        <v/>
      </c>
      <c r="AS20" s="57" t="str">
        <f ca="1" t="shared" si="13"/>
        <v/>
      </c>
      <c r="AT20" s="57" t="str">
        <f ca="1" t="shared" si="13"/>
        <v/>
      </c>
      <c r="AU20" s="57" t="str">
        <f ca="1" t="shared" si="13"/>
        <v/>
      </c>
      <c r="AV20" s="57" t="str">
        <f ca="1" t="shared" si="13"/>
        <v/>
      </c>
      <c r="AW20" s="57" t="str">
        <f ca="1" t="shared" si="13"/>
        <v/>
      </c>
      <c r="AX20" s="57" t="str">
        <f ca="1" t="shared" si="14"/>
        <v/>
      </c>
      <c r="AY20" s="57" t="str">
        <f ca="1" t="shared" si="14"/>
        <v/>
      </c>
      <c r="AZ20" s="57" t="str">
        <f ca="1" t="shared" si="14"/>
        <v/>
      </c>
      <c r="BA20" s="57" t="str">
        <f ca="1" t="shared" si="14"/>
        <v/>
      </c>
      <c r="BB20" s="57" t="str">
        <f ca="1" t="shared" si="14"/>
        <v/>
      </c>
      <c r="BC20" s="57" t="str">
        <f ca="1" t="shared" si="14"/>
        <v/>
      </c>
      <c r="BD20" s="57" t="str">
        <f ca="1" t="shared" si="14"/>
        <v/>
      </c>
      <c r="BE20" s="57" t="str">
        <f ca="1" t="shared" si="14"/>
        <v/>
      </c>
      <c r="BF20" s="57" t="str">
        <f ca="1" t="shared" si="14"/>
        <v/>
      </c>
      <c r="BG20" s="57" t="str">
        <f ca="1" t="shared" si="14"/>
        <v/>
      </c>
      <c r="BH20" s="57" t="str">
        <f ca="1" t="shared" si="14"/>
        <v/>
      </c>
      <c r="BI20" s="57" t="str">
        <f ca="1" t="shared" si="14"/>
        <v/>
      </c>
      <c r="BJ20" s="57" t="str">
        <f ca="1" t="shared" si="14"/>
        <v/>
      </c>
      <c r="BK20" s="57" t="str">
        <f ca="1" t="shared" si="14"/>
        <v/>
      </c>
      <c r="BL20" s="57" t="str">
        <f ca="1" t="shared" si="14"/>
        <v/>
      </c>
    </row>
    <row r="21" s="1" customFormat="1" ht="40.15" customHeight="1" spans="1:64">
      <c r="A21" s="2"/>
      <c r="B21" s="35" t="s">
        <v>28</v>
      </c>
      <c r="C21" s="32" t="s">
        <v>26</v>
      </c>
      <c r="D21" s="32"/>
      <c r="E21" s="33"/>
      <c r="F21" s="34">
        <f ca="1">F20+2</f>
        <v>45836</v>
      </c>
      <c r="G21" s="30">
        <v>1</v>
      </c>
      <c r="H21" s="32"/>
      <c r="I21" s="57" t="str">
        <f ca="1" t="shared" si="9"/>
        <v/>
      </c>
      <c r="J21" s="57" t="str">
        <f ca="1" t="shared" si="10"/>
        <v/>
      </c>
      <c r="K21" s="57" t="str">
        <f ca="1" t="shared" si="10"/>
        <v/>
      </c>
      <c r="L21" s="57" t="str">
        <f ca="1" t="shared" si="10"/>
        <v/>
      </c>
      <c r="M21" s="57" t="str">
        <f ca="1" t="shared" si="10"/>
        <v/>
      </c>
      <c r="N21" s="57" t="str">
        <f ca="1" t="shared" si="10"/>
        <v/>
      </c>
      <c r="O21" s="57" t="str">
        <f ca="1" t="shared" si="10"/>
        <v/>
      </c>
      <c r="P21" s="57" t="str">
        <f ca="1" t="shared" si="10"/>
        <v/>
      </c>
      <c r="Q21" s="57" t="str">
        <f ca="1" t="shared" si="10"/>
        <v/>
      </c>
      <c r="R21" s="57" t="str">
        <f ca="1" t="shared" si="10"/>
        <v/>
      </c>
      <c r="S21" s="57" t="str">
        <f ca="1" t="shared" si="10"/>
        <v/>
      </c>
      <c r="T21" s="57" t="str">
        <f ca="1" t="shared" si="11"/>
        <v/>
      </c>
      <c r="U21" s="57" t="str">
        <f ca="1" t="shared" si="11"/>
        <v/>
      </c>
      <c r="V21" s="57">
        <f ca="1" t="shared" si="11"/>
        <v>1</v>
      </c>
      <c r="W21" s="57" t="str">
        <f ca="1" t="shared" si="11"/>
        <v/>
      </c>
      <c r="X21" s="57" t="str">
        <f ca="1" t="shared" si="11"/>
        <v/>
      </c>
      <c r="Y21" s="57" t="str">
        <f ca="1" t="shared" si="11"/>
        <v/>
      </c>
      <c r="Z21" s="57" t="str">
        <f ca="1" t="shared" si="11"/>
        <v/>
      </c>
      <c r="AA21" s="57" t="str">
        <f ca="1" t="shared" si="11"/>
        <v/>
      </c>
      <c r="AB21" s="57" t="str">
        <f ca="1" t="shared" si="11"/>
        <v/>
      </c>
      <c r="AC21" s="57" t="str">
        <f ca="1" t="shared" si="11"/>
        <v/>
      </c>
      <c r="AD21" s="57" t="str">
        <f ca="1" t="shared" si="12"/>
        <v/>
      </c>
      <c r="AE21" s="57" t="str">
        <f ca="1" t="shared" si="12"/>
        <v/>
      </c>
      <c r="AF21" s="57" t="str">
        <f ca="1" t="shared" si="12"/>
        <v/>
      </c>
      <c r="AG21" s="57" t="str">
        <f ca="1" t="shared" si="12"/>
        <v/>
      </c>
      <c r="AH21" s="57" t="str">
        <f ca="1" t="shared" si="12"/>
        <v/>
      </c>
      <c r="AI21" s="57" t="str">
        <f ca="1" t="shared" si="12"/>
        <v/>
      </c>
      <c r="AJ21" s="57" t="str">
        <f ca="1" t="shared" si="12"/>
        <v/>
      </c>
      <c r="AK21" s="57" t="str">
        <f ca="1" t="shared" si="12"/>
        <v/>
      </c>
      <c r="AL21" s="57" t="str">
        <f ca="1" t="shared" si="12"/>
        <v/>
      </c>
      <c r="AM21" s="57" t="str">
        <f ca="1" t="shared" si="12"/>
        <v/>
      </c>
      <c r="AN21" s="57" t="str">
        <f ca="1" t="shared" si="13"/>
        <v/>
      </c>
      <c r="AO21" s="57" t="str">
        <f ca="1" t="shared" si="13"/>
        <v/>
      </c>
      <c r="AP21" s="57" t="str">
        <f ca="1" t="shared" si="13"/>
        <v/>
      </c>
      <c r="AQ21" s="57" t="str">
        <f ca="1" t="shared" si="13"/>
        <v/>
      </c>
      <c r="AR21" s="57" t="str">
        <f ca="1" t="shared" si="13"/>
        <v/>
      </c>
      <c r="AS21" s="57" t="str">
        <f ca="1" t="shared" si="13"/>
        <v/>
      </c>
      <c r="AT21" s="57" t="str">
        <f ca="1" t="shared" si="13"/>
        <v/>
      </c>
      <c r="AU21" s="57" t="str">
        <f ca="1" t="shared" si="13"/>
        <v/>
      </c>
      <c r="AV21" s="57" t="str">
        <f ca="1" t="shared" si="13"/>
        <v/>
      </c>
      <c r="AW21" s="57" t="str">
        <f ca="1" t="shared" si="13"/>
        <v/>
      </c>
      <c r="AX21" s="57" t="str">
        <f ca="1" t="shared" si="14"/>
        <v/>
      </c>
      <c r="AY21" s="57" t="str">
        <f ca="1" t="shared" si="14"/>
        <v/>
      </c>
      <c r="AZ21" s="57" t="str">
        <f ca="1" t="shared" si="14"/>
        <v/>
      </c>
      <c r="BA21" s="57" t="str">
        <f ca="1" t="shared" si="14"/>
        <v/>
      </c>
      <c r="BB21" s="57" t="str">
        <f ca="1" t="shared" si="14"/>
        <v/>
      </c>
      <c r="BC21" s="57" t="str">
        <f ca="1" t="shared" si="14"/>
        <v/>
      </c>
      <c r="BD21" s="57" t="str">
        <f ca="1" t="shared" si="14"/>
        <v/>
      </c>
      <c r="BE21" s="57" t="str">
        <f ca="1" t="shared" si="14"/>
        <v/>
      </c>
      <c r="BF21" s="57" t="str">
        <f ca="1" t="shared" si="14"/>
        <v/>
      </c>
      <c r="BG21" s="57" t="str">
        <f ca="1" t="shared" si="14"/>
        <v/>
      </c>
      <c r="BH21" s="57" t="str">
        <f ca="1" t="shared" si="14"/>
        <v/>
      </c>
      <c r="BI21" s="57" t="str">
        <f ca="1" t="shared" si="14"/>
        <v/>
      </c>
      <c r="BJ21" s="57" t="str">
        <f ca="1" t="shared" si="14"/>
        <v/>
      </c>
      <c r="BK21" s="57" t="str">
        <f ca="1" t="shared" si="14"/>
        <v/>
      </c>
      <c r="BL21" s="57" t="str">
        <f ca="1" t="shared" si="14"/>
        <v/>
      </c>
    </row>
    <row r="22" s="1" customFormat="1" ht="40.15" customHeight="1" spans="1:64">
      <c r="A22" s="2"/>
      <c r="B22" s="35" t="s">
        <v>29</v>
      </c>
      <c r="C22" s="32"/>
      <c r="D22" s="32"/>
      <c r="E22" s="33"/>
      <c r="F22" s="34">
        <f ca="1">F21+1</f>
        <v>45837</v>
      </c>
      <c r="G22" s="30">
        <v>24</v>
      </c>
      <c r="H22" s="32"/>
      <c r="I22" s="57" t="str">
        <f ca="1" t="shared" si="9"/>
        <v/>
      </c>
      <c r="J22" s="57" t="str">
        <f ca="1" t="shared" si="10"/>
        <v/>
      </c>
      <c r="K22" s="57" t="str">
        <f ca="1" t="shared" si="10"/>
        <v/>
      </c>
      <c r="L22" s="57" t="str">
        <f ca="1" t="shared" si="10"/>
        <v/>
      </c>
      <c r="M22" s="57" t="str">
        <f ca="1" t="shared" si="10"/>
        <v/>
      </c>
      <c r="N22" s="57" t="str">
        <f ca="1" t="shared" si="10"/>
        <v/>
      </c>
      <c r="O22" s="57" t="str">
        <f ca="1" t="shared" si="10"/>
        <v/>
      </c>
      <c r="P22" s="57" t="str">
        <f ca="1" t="shared" si="10"/>
        <v/>
      </c>
      <c r="Q22" s="57" t="str">
        <f ca="1" t="shared" si="10"/>
        <v/>
      </c>
      <c r="R22" s="57" t="str">
        <f ca="1" t="shared" si="10"/>
        <v/>
      </c>
      <c r="S22" s="57" t="str">
        <f ca="1" t="shared" si="10"/>
        <v/>
      </c>
      <c r="T22" s="57" t="str">
        <f ca="1" t="shared" si="11"/>
        <v/>
      </c>
      <c r="U22" s="57" t="str">
        <f ca="1" t="shared" si="11"/>
        <v/>
      </c>
      <c r="V22" s="57" t="str">
        <f ca="1" t="shared" si="11"/>
        <v/>
      </c>
      <c r="W22" s="57" t="str">
        <f ca="1" t="shared" si="11"/>
        <v/>
      </c>
      <c r="X22" s="57" t="str">
        <f ca="1" t="shared" si="11"/>
        <v/>
      </c>
      <c r="Y22" s="57" t="str">
        <f ca="1" t="shared" si="11"/>
        <v/>
      </c>
      <c r="Z22" s="57" t="str">
        <f ca="1" t="shared" si="11"/>
        <v/>
      </c>
      <c r="AA22" s="57" t="str">
        <f ca="1" t="shared" si="11"/>
        <v/>
      </c>
      <c r="AB22" s="57" t="str">
        <f ca="1" t="shared" si="11"/>
        <v/>
      </c>
      <c r="AC22" s="57" t="str">
        <f ca="1" t="shared" si="11"/>
        <v/>
      </c>
      <c r="AD22" s="57" t="str">
        <f ca="1" t="shared" si="12"/>
        <v/>
      </c>
      <c r="AE22" s="57" t="str">
        <f ca="1" t="shared" si="12"/>
        <v/>
      </c>
      <c r="AF22" s="57" t="str">
        <f ca="1" t="shared" si="12"/>
        <v/>
      </c>
      <c r="AG22" s="57" t="str">
        <f ca="1" t="shared" si="12"/>
        <v/>
      </c>
      <c r="AH22" s="57" t="str">
        <f ca="1" t="shared" si="12"/>
        <v/>
      </c>
      <c r="AI22" s="57" t="str">
        <f ca="1" t="shared" si="12"/>
        <v/>
      </c>
      <c r="AJ22" s="57" t="str">
        <f ca="1" t="shared" si="12"/>
        <v/>
      </c>
      <c r="AK22" s="57" t="str">
        <f ca="1" t="shared" si="12"/>
        <v/>
      </c>
      <c r="AL22" s="57" t="str">
        <f ca="1" t="shared" si="12"/>
        <v/>
      </c>
      <c r="AM22" s="57" t="str">
        <f ca="1" t="shared" si="12"/>
        <v/>
      </c>
      <c r="AN22" s="57" t="str">
        <f ca="1" t="shared" si="13"/>
        <v/>
      </c>
      <c r="AO22" s="57" t="str">
        <f ca="1" t="shared" si="13"/>
        <v/>
      </c>
      <c r="AP22" s="57" t="str">
        <f ca="1" t="shared" si="13"/>
        <v/>
      </c>
      <c r="AQ22" s="57" t="str">
        <f ca="1" t="shared" si="13"/>
        <v/>
      </c>
      <c r="AR22" s="57" t="str">
        <f ca="1" t="shared" si="13"/>
        <v/>
      </c>
      <c r="AS22" s="57" t="str">
        <f ca="1" t="shared" si="13"/>
        <v/>
      </c>
      <c r="AT22" s="57" t="str">
        <f ca="1" t="shared" si="13"/>
        <v/>
      </c>
      <c r="AU22" s="57" t="str">
        <f ca="1" t="shared" si="13"/>
        <v/>
      </c>
      <c r="AV22" s="57" t="str">
        <f ca="1" t="shared" si="13"/>
        <v/>
      </c>
      <c r="AW22" s="57" t="str">
        <f ca="1" t="shared" si="13"/>
        <v/>
      </c>
      <c r="AX22" s="57" t="str">
        <f ca="1" t="shared" si="14"/>
        <v/>
      </c>
      <c r="AY22" s="57" t="str">
        <f ca="1" t="shared" si="14"/>
        <v/>
      </c>
      <c r="AZ22" s="57" t="str">
        <f ca="1" t="shared" si="14"/>
        <v/>
      </c>
      <c r="BA22" s="57" t="str">
        <f ca="1" t="shared" si="14"/>
        <v/>
      </c>
      <c r="BB22" s="57" t="str">
        <f ca="1" t="shared" si="14"/>
        <v/>
      </c>
      <c r="BC22" s="57" t="str">
        <f ca="1" t="shared" si="14"/>
        <v/>
      </c>
      <c r="BD22" s="57" t="str">
        <f ca="1" t="shared" si="14"/>
        <v/>
      </c>
      <c r="BE22" s="57" t="str">
        <f ca="1" t="shared" si="14"/>
        <v/>
      </c>
      <c r="BF22" s="57" t="str">
        <f ca="1" t="shared" si="14"/>
        <v/>
      </c>
      <c r="BG22" s="57" t="str">
        <f ca="1" t="shared" si="14"/>
        <v/>
      </c>
      <c r="BH22" s="57" t="str">
        <f ca="1" t="shared" si="14"/>
        <v/>
      </c>
      <c r="BI22" s="57" t="str">
        <f ca="1" t="shared" si="14"/>
        <v/>
      </c>
      <c r="BJ22" s="57" t="str">
        <f ca="1" t="shared" si="14"/>
        <v/>
      </c>
      <c r="BK22" s="57" t="str">
        <f ca="1" t="shared" si="14"/>
        <v/>
      </c>
      <c r="BL22" s="57" t="str">
        <f ca="1" t="shared" si="14"/>
        <v/>
      </c>
    </row>
    <row r="23" s="1" customFormat="1" ht="40.15" customHeight="1" spans="1:64">
      <c r="A23" s="2"/>
      <c r="B23" s="31" t="s">
        <v>58</v>
      </c>
      <c r="C23" s="32"/>
      <c r="D23" s="32"/>
      <c r="E23" s="33"/>
      <c r="F23" s="34"/>
      <c r="G23" s="30"/>
      <c r="H23" s="32"/>
      <c r="I23" s="57" t="str">
        <f ca="1" t="shared" si="9"/>
        <v/>
      </c>
      <c r="J23" s="57" t="str">
        <f ca="1" t="shared" ref="J23:S35" si="15">IF(AND($C23="目标",J$7&gt;=$F23,J$7&lt;=$F23+$G23-1),2,IF(AND($C23="里程碑",J$7&gt;=$F23,J$7&lt;=$F23+$G23-1),1,""))</f>
        <v/>
      </c>
      <c r="K23" s="57" t="str">
        <f ca="1" t="shared" si="15"/>
        <v/>
      </c>
      <c r="L23" s="57" t="str">
        <f ca="1" t="shared" si="15"/>
        <v/>
      </c>
      <c r="M23" s="57" t="str">
        <f ca="1" t="shared" si="15"/>
        <v/>
      </c>
      <c r="N23" s="57" t="str">
        <f ca="1" t="shared" si="15"/>
        <v/>
      </c>
      <c r="O23" s="57" t="str">
        <f ca="1" t="shared" si="15"/>
        <v/>
      </c>
      <c r="P23" s="57" t="str">
        <f ca="1" t="shared" si="15"/>
        <v/>
      </c>
      <c r="Q23" s="57" t="str">
        <f ca="1" t="shared" si="15"/>
        <v/>
      </c>
      <c r="R23" s="57" t="str">
        <f ca="1" t="shared" si="15"/>
        <v/>
      </c>
      <c r="S23" s="57" t="str">
        <f ca="1" t="shared" si="15"/>
        <v/>
      </c>
      <c r="T23" s="57" t="str">
        <f ca="1" t="shared" ref="T23:AC35" si="16">IF(AND($C23="目标",T$7&gt;=$F23,T$7&lt;=$F23+$G23-1),2,IF(AND($C23="里程碑",T$7&gt;=$F23,T$7&lt;=$F23+$G23-1),1,""))</f>
        <v/>
      </c>
      <c r="U23" s="57" t="str">
        <f ca="1" t="shared" si="16"/>
        <v/>
      </c>
      <c r="V23" s="57" t="str">
        <f ca="1" t="shared" si="16"/>
        <v/>
      </c>
      <c r="W23" s="57" t="str">
        <f ca="1" t="shared" si="16"/>
        <v/>
      </c>
      <c r="X23" s="57" t="str">
        <f ca="1" t="shared" si="16"/>
        <v/>
      </c>
      <c r="Y23" s="57" t="str">
        <f ca="1" t="shared" si="16"/>
        <v/>
      </c>
      <c r="Z23" s="57" t="str">
        <f ca="1" t="shared" si="16"/>
        <v/>
      </c>
      <c r="AA23" s="57" t="str">
        <f ca="1" t="shared" si="16"/>
        <v/>
      </c>
      <c r="AB23" s="57" t="str">
        <f ca="1" t="shared" si="16"/>
        <v/>
      </c>
      <c r="AC23" s="57" t="str">
        <f ca="1" t="shared" si="16"/>
        <v/>
      </c>
      <c r="AD23" s="57" t="str">
        <f ca="1" t="shared" ref="AD23:AM35" si="17">IF(AND($C23="目标",AD$7&gt;=$F23,AD$7&lt;=$F23+$G23-1),2,IF(AND($C23="里程碑",AD$7&gt;=$F23,AD$7&lt;=$F23+$G23-1),1,""))</f>
        <v/>
      </c>
      <c r="AE23" s="57" t="str">
        <f ca="1" t="shared" si="17"/>
        <v/>
      </c>
      <c r="AF23" s="57" t="str">
        <f ca="1" t="shared" si="17"/>
        <v/>
      </c>
      <c r="AG23" s="57" t="str">
        <f ca="1" t="shared" si="17"/>
        <v/>
      </c>
      <c r="AH23" s="57" t="str">
        <f ca="1" t="shared" si="17"/>
        <v/>
      </c>
      <c r="AI23" s="57" t="str">
        <f ca="1" t="shared" si="17"/>
        <v/>
      </c>
      <c r="AJ23" s="57" t="str">
        <f ca="1" t="shared" si="17"/>
        <v/>
      </c>
      <c r="AK23" s="57" t="str">
        <f ca="1" t="shared" si="17"/>
        <v/>
      </c>
      <c r="AL23" s="57" t="str">
        <f ca="1" t="shared" si="17"/>
        <v/>
      </c>
      <c r="AM23" s="57" t="str">
        <f ca="1" t="shared" si="17"/>
        <v/>
      </c>
      <c r="AN23" s="57" t="str">
        <f ca="1" t="shared" ref="AN23:AW35" si="18">IF(AND($C23="目标",AN$7&gt;=$F23,AN$7&lt;=$F23+$G23-1),2,IF(AND($C23="里程碑",AN$7&gt;=$F23,AN$7&lt;=$F23+$G23-1),1,""))</f>
        <v/>
      </c>
      <c r="AO23" s="57" t="str">
        <f ca="1" t="shared" si="18"/>
        <v/>
      </c>
      <c r="AP23" s="57" t="str">
        <f ca="1" t="shared" si="18"/>
        <v/>
      </c>
      <c r="AQ23" s="57" t="str">
        <f ca="1" t="shared" si="18"/>
        <v/>
      </c>
      <c r="AR23" s="57" t="str">
        <f ca="1" t="shared" si="18"/>
        <v/>
      </c>
      <c r="AS23" s="57" t="str">
        <f ca="1" t="shared" si="18"/>
        <v/>
      </c>
      <c r="AT23" s="57" t="str">
        <f ca="1" t="shared" si="18"/>
        <v/>
      </c>
      <c r="AU23" s="57" t="str">
        <f ca="1" t="shared" si="18"/>
        <v/>
      </c>
      <c r="AV23" s="57" t="str">
        <f ca="1" t="shared" si="18"/>
        <v/>
      </c>
      <c r="AW23" s="57" t="str">
        <f ca="1" t="shared" si="18"/>
        <v/>
      </c>
      <c r="AX23" s="57" t="str">
        <f ca="1" t="shared" ref="AX23:BL35" si="19">IF(AND($C23="目标",AX$7&gt;=$F23,AX$7&lt;=$F23+$G23-1),2,IF(AND($C23="里程碑",AX$7&gt;=$F23,AX$7&lt;=$F23+$G23-1),1,""))</f>
        <v/>
      </c>
      <c r="AY23" s="57" t="str">
        <f ca="1" t="shared" si="19"/>
        <v/>
      </c>
      <c r="AZ23" s="57" t="str">
        <f ca="1" t="shared" si="19"/>
        <v/>
      </c>
      <c r="BA23" s="57" t="str">
        <f ca="1" t="shared" si="19"/>
        <v/>
      </c>
      <c r="BB23" s="57" t="str">
        <f ca="1" t="shared" si="19"/>
        <v/>
      </c>
      <c r="BC23" s="57" t="str">
        <f ca="1" t="shared" si="19"/>
        <v/>
      </c>
      <c r="BD23" s="57" t="str">
        <f ca="1" t="shared" si="19"/>
        <v/>
      </c>
      <c r="BE23" s="57" t="str">
        <f ca="1" t="shared" si="19"/>
        <v/>
      </c>
      <c r="BF23" s="57" t="str">
        <f ca="1" t="shared" si="19"/>
        <v/>
      </c>
      <c r="BG23" s="57" t="str">
        <f ca="1" t="shared" si="19"/>
        <v/>
      </c>
      <c r="BH23" s="57" t="str">
        <f ca="1" t="shared" si="19"/>
        <v/>
      </c>
      <c r="BI23" s="57" t="str">
        <f ca="1" t="shared" si="19"/>
        <v/>
      </c>
      <c r="BJ23" s="57" t="str">
        <f ca="1" t="shared" si="19"/>
        <v/>
      </c>
      <c r="BK23" s="57" t="str">
        <f ca="1" t="shared" si="19"/>
        <v/>
      </c>
      <c r="BL23" s="57" t="str">
        <f ca="1" t="shared" si="19"/>
        <v/>
      </c>
    </row>
    <row r="24" s="1" customFormat="1" ht="40.15" customHeight="1" spans="1:64">
      <c r="A24" s="2"/>
      <c r="B24" s="35" t="s">
        <v>56</v>
      </c>
      <c r="C24" s="32" t="s">
        <v>6</v>
      </c>
      <c r="D24" s="32"/>
      <c r="E24" s="33"/>
      <c r="F24" s="34">
        <f ca="1">F12+15</f>
        <v>45836</v>
      </c>
      <c r="G24" s="30">
        <v>4</v>
      </c>
      <c r="H24" s="32"/>
      <c r="I24" s="57" t="str">
        <f ca="1" t="shared" si="9"/>
        <v/>
      </c>
      <c r="J24" s="57" t="str">
        <f ca="1" t="shared" si="15"/>
        <v/>
      </c>
      <c r="K24" s="57" t="str">
        <f ca="1" t="shared" si="15"/>
        <v/>
      </c>
      <c r="L24" s="57" t="str">
        <f ca="1" t="shared" si="15"/>
        <v/>
      </c>
      <c r="M24" s="57" t="str">
        <f ca="1" t="shared" si="15"/>
        <v/>
      </c>
      <c r="N24" s="57" t="str">
        <f ca="1" t="shared" si="15"/>
        <v/>
      </c>
      <c r="O24" s="57" t="str">
        <f ca="1" t="shared" si="15"/>
        <v/>
      </c>
      <c r="P24" s="57" t="str">
        <f ca="1" t="shared" si="15"/>
        <v/>
      </c>
      <c r="Q24" s="57" t="str">
        <f ca="1" t="shared" si="15"/>
        <v/>
      </c>
      <c r="R24" s="57" t="str">
        <f ca="1" t="shared" si="15"/>
        <v/>
      </c>
      <c r="S24" s="57" t="str">
        <f ca="1" t="shared" si="15"/>
        <v/>
      </c>
      <c r="T24" s="57" t="str">
        <f ca="1" t="shared" si="16"/>
        <v/>
      </c>
      <c r="U24" s="57" t="str">
        <f ca="1" t="shared" si="16"/>
        <v/>
      </c>
      <c r="V24" s="57" t="str">
        <f ca="1" t="shared" si="16"/>
        <v/>
      </c>
      <c r="W24" s="57" t="str">
        <f ca="1" t="shared" si="16"/>
        <v/>
      </c>
      <c r="X24" s="57" t="str">
        <f ca="1" t="shared" si="16"/>
        <v/>
      </c>
      <c r="Y24" s="57" t="str">
        <f ca="1" t="shared" si="16"/>
        <v/>
      </c>
      <c r="Z24" s="57" t="str">
        <f ca="1" t="shared" si="16"/>
        <v/>
      </c>
      <c r="AA24" s="57" t="str">
        <f ca="1" t="shared" si="16"/>
        <v/>
      </c>
      <c r="AB24" s="57" t="str">
        <f ca="1" t="shared" si="16"/>
        <v/>
      </c>
      <c r="AC24" s="57" t="str">
        <f ca="1" t="shared" si="16"/>
        <v/>
      </c>
      <c r="AD24" s="57" t="str">
        <f ca="1" t="shared" si="17"/>
        <v/>
      </c>
      <c r="AE24" s="57" t="str">
        <f ca="1" t="shared" si="17"/>
        <v/>
      </c>
      <c r="AF24" s="57" t="str">
        <f ca="1" t="shared" si="17"/>
        <v/>
      </c>
      <c r="AG24" s="57" t="str">
        <f ca="1" t="shared" si="17"/>
        <v/>
      </c>
      <c r="AH24" s="57" t="str">
        <f ca="1" t="shared" si="17"/>
        <v/>
      </c>
      <c r="AI24" s="57" t="str">
        <f ca="1" t="shared" si="17"/>
        <v/>
      </c>
      <c r="AJ24" s="57" t="str">
        <f ca="1" t="shared" si="17"/>
        <v/>
      </c>
      <c r="AK24" s="57" t="str">
        <f ca="1" t="shared" si="17"/>
        <v/>
      </c>
      <c r="AL24" s="57" t="str">
        <f ca="1" t="shared" si="17"/>
        <v/>
      </c>
      <c r="AM24" s="57" t="str">
        <f ca="1" t="shared" si="17"/>
        <v/>
      </c>
      <c r="AN24" s="57" t="str">
        <f ca="1" t="shared" si="18"/>
        <v/>
      </c>
      <c r="AO24" s="57" t="str">
        <f ca="1" t="shared" si="18"/>
        <v/>
      </c>
      <c r="AP24" s="57" t="str">
        <f ca="1" t="shared" si="18"/>
        <v/>
      </c>
      <c r="AQ24" s="57" t="str">
        <f ca="1" t="shared" si="18"/>
        <v/>
      </c>
      <c r="AR24" s="57" t="str">
        <f ca="1" t="shared" si="18"/>
        <v/>
      </c>
      <c r="AS24" s="57" t="str">
        <f ca="1" t="shared" si="18"/>
        <v/>
      </c>
      <c r="AT24" s="57" t="str">
        <f ca="1" t="shared" si="18"/>
        <v/>
      </c>
      <c r="AU24" s="57" t="str">
        <f ca="1" t="shared" si="18"/>
        <v/>
      </c>
      <c r="AV24" s="57" t="str">
        <f ca="1" t="shared" si="18"/>
        <v/>
      </c>
      <c r="AW24" s="57" t="str">
        <f ca="1" t="shared" si="18"/>
        <v/>
      </c>
      <c r="AX24" s="57" t="str">
        <f ca="1" t="shared" si="19"/>
        <v/>
      </c>
      <c r="AY24" s="57" t="str">
        <f ca="1" t="shared" si="19"/>
        <v/>
      </c>
      <c r="AZ24" s="57" t="str">
        <f ca="1" t="shared" si="19"/>
        <v/>
      </c>
      <c r="BA24" s="57" t="str">
        <f ca="1" t="shared" si="19"/>
        <v/>
      </c>
      <c r="BB24" s="57" t="str">
        <f ca="1" t="shared" si="19"/>
        <v/>
      </c>
      <c r="BC24" s="57" t="str">
        <f ca="1" t="shared" si="19"/>
        <v/>
      </c>
      <c r="BD24" s="57" t="str">
        <f ca="1" t="shared" si="19"/>
        <v/>
      </c>
      <c r="BE24" s="57" t="str">
        <f ca="1" t="shared" si="19"/>
        <v/>
      </c>
      <c r="BF24" s="57" t="str">
        <f ca="1" t="shared" si="19"/>
        <v/>
      </c>
      <c r="BG24" s="57" t="str">
        <f ca="1" t="shared" si="19"/>
        <v/>
      </c>
      <c r="BH24" s="57" t="str">
        <f ca="1" t="shared" si="19"/>
        <v/>
      </c>
      <c r="BI24" s="57" t="str">
        <f ca="1" t="shared" si="19"/>
        <v/>
      </c>
      <c r="BJ24" s="57" t="str">
        <f ca="1" t="shared" si="19"/>
        <v/>
      </c>
      <c r="BK24" s="57" t="str">
        <f ca="1" t="shared" si="19"/>
        <v/>
      </c>
      <c r="BL24" s="57" t="str">
        <f ca="1" t="shared" si="19"/>
        <v/>
      </c>
    </row>
    <row r="25" s="1" customFormat="1" ht="40.15" customHeight="1" spans="1:64">
      <c r="A25" s="2"/>
      <c r="B25" s="35" t="s">
        <v>45</v>
      </c>
      <c r="C25" s="32" t="s">
        <v>8</v>
      </c>
      <c r="D25" s="32"/>
      <c r="E25" s="33"/>
      <c r="F25" s="34">
        <f ca="1">F24+3</f>
        <v>45839</v>
      </c>
      <c r="G25" s="30">
        <v>14</v>
      </c>
      <c r="H25" s="32"/>
      <c r="I25" s="57" t="str">
        <f ca="1" t="shared" si="9"/>
        <v/>
      </c>
      <c r="J25" s="57" t="str">
        <f ca="1" t="shared" si="15"/>
        <v/>
      </c>
      <c r="K25" s="57" t="str">
        <f ca="1" t="shared" si="15"/>
        <v/>
      </c>
      <c r="L25" s="57" t="str">
        <f ca="1" t="shared" si="15"/>
        <v/>
      </c>
      <c r="M25" s="57" t="str">
        <f ca="1" t="shared" si="15"/>
        <v/>
      </c>
      <c r="N25" s="57" t="str">
        <f ca="1" t="shared" si="15"/>
        <v/>
      </c>
      <c r="O25" s="57" t="str">
        <f ca="1" t="shared" si="15"/>
        <v/>
      </c>
      <c r="P25" s="57" t="str">
        <f ca="1" t="shared" si="15"/>
        <v/>
      </c>
      <c r="Q25" s="57" t="str">
        <f ca="1" t="shared" si="15"/>
        <v/>
      </c>
      <c r="R25" s="57" t="str">
        <f ca="1" t="shared" si="15"/>
        <v/>
      </c>
      <c r="S25" s="57" t="str">
        <f ca="1" t="shared" si="15"/>
        <v/>
      </c>
      <c r="T25" s="57" t="str">
        <f ca="1" t="shared" si="16"/>
        <v/>
      </c>
      <c r="U25" s="57" t="str">
        <f ca="1" t="shared" si="16"/>
        <v/>
      </c>
      <c r="V25" s="57" t="str">
        <f ca="1" t="shared" si="16"/>
        <v/>
      </c>
      <c r="W25" s="57" t="str">
        <f ca="1" t="shared" si="16"/>
        <v/>
      </c>
      <c r="X25" s="57" t="str">
        <f ca="1" t="shared" si="16"/>
        <v/>
      </c>
      <c r="Y25" s="57" t="str">
        <f ca="1" t="shared" si="16"/>
        <v/>
      </c>
      <c r="Z25" s="57" t="str">
        <f ca="1" t="shared" si="16"/>
        <v/>
      </c>
      <c r="AA25" s="57" t="str">
        <f ca="1" t="shared" si="16"/>
        <v/>
      </c>
      <c r="AB25" s="57" t="str">
        <f ca="1" t="shared" si="16"/>
        <v/>
      </c>
      <c r="AC25" s="57" t="str">
        <f ca="1" t="shared" si="16"/>
        <v/>
      </c>
      <c r="AD25" s="57" t="str">
        <f ca="1" t="shared" si="17"/>
        <v/>
      </c>
      <c r="AE25" s="57" t="str">
        <f ca="1" t="shared" si="17"/>
        <v/>
      </c>
      <c r="AF25" s="57" t="str">
        <f ca="1" t="shared" si="17"/>
        <v/>
      </c>
      <c r="AG25" s="57" t="str">
        <f ca="1" t="shared" si="17"/>
        <v/>
      </c>
      <c r="AH25" s="57" t="str">
        <f ca="1" t="shared" si="17"/>
        <v/>
      </c>
      <c r="AI25" s="57" t="str">
        <f ca="1" t="shared" si="17"/>
        <v/>
      </c>
      <c r="AJ25" s="57" t="str">
        <f ca="1" t="shared" si="17"/>
        <v/>
      </c>
      <c r="AK25" s="57" t="str">
        <f ca="1" t="shared" si="17"/>
        <v/>
      </c>
      <c r="AL25" s="57" t="str">
        <f ca="1" t="shared" si="17"/>
        <v/>
      </c>
      <c r="AM25" s="57" t="str">
        <f ca="1" t="shared" si="17"/>
        <v/>
      </c>
      <c r="AN25" s="57" t="str">
        <f ca="1" t="shared" si="18"/>
        <v/>
      </c>
      <c r="AO25" s="57" t="str">
        <f ca="1" t="shared" si="18"/>
        <v/>
      </c>
      <c r="AP25" s="57" t="str">
        <f ca="1" t="shared" si="18"/>
        <v/>
      </c>
      <c r="AQ25" s="57" t="str">
        <f ca="1" t="shared" si="18"/>
        <v/>
      </c>
      <c r="AR25" s="57" t="str">
        <f ca="1" t="shared" si="18"/>
        <v/>
      </c>
      <c r="AS25" s="57" t="str">
        <f ca="1" t="shared" si="18"/>
        <v/>
      </c>
      <c r="AT25" s="57" t="str">
        <f ca="1" t="shared" si="18"/>
        <v/>
      </c>
      <c r="AU25" s="57" t="str">
        <f ca="1" t="shared" si="18"/>
        <v/>
      </c>
      <c r="AV25" s="57" t="str">
        <f ca="1" t="shared" si="18"/>
        <v/>
      </c>
      <c r="AW25" s="57" t="str">
        <f ca="1" t="shared" si="18"/>
        <v/>
      </c>
      <c r="AX25" s="57" t="str">
        <f ca="1" t="shared" si="19"/>
        <v/>
      </c>
      <c r="AY25" s="57" t="str">
        <f ca="1" t="shared" si="19"/>
        <v/>
      </c>
      <c r="AZ25" s="57" t="str">
        <f ca="1" t="shared" si="19"/>
        <v/>
      </c>
      <c r="BA25" s="57" t="str">
        <f ca="1" t="shared" si="19"/>
        <v/>
      </c>
      <c r="BB25" s="57" t="str">
        <f ca="1" t="shared" si="19"/>
        <v/>
      </c>
      <c r="BC25" s="57" t="str">
        <f ca="1" t="shared" si="19"/>
        <v/>
      </c>
      <c r="BD25" s="57" t="str">
        <f ca="1" t="shared" si="19"/>
        <v/>
      </c>
      <c r="BE25" s="57" t="str">
        <f ca="1" t="shared" si="19"/>
        <v/>
      </c>
      <c r="BF25" s="57" t="str">
        <f ca="1" t="shared" si="19"/>
        <v/>
      </c>
      <c r="BG25" s="57" t="str">
        <f ca="1" t="shared" si="19"/>
        <v/>
      </c>
      <c r="BH25" s="57" t="str">
        <f ca="1" t="shared" si="19"/>
        <v/>
      </c>
      <c r="BI25" s="57" t="str">
        <f ca="1" t="shared" si="19"/>
        <v/>
      </c>
      <c r="BJ25" s="57" t="str">
        <f ca="1" t="shared" si="19"/>
        <v/>
      </c>
      <c r="BK25" s="57" t="str">
        <f ca="1" t="shared" si="19"/>
        <v/>
      </c>
      <c r="BL25" s="57" t="str">
        <f ca="1" t="shared" si="19"/>
        <v/>
      </c>
    </row>
    <row r="26" s="1" customFormat="1" ht="40.15" customHeight="1" spans="1:64">
      <c r="A26" s="2"/>
      <c r="B26" s="35" t="s">
        <v>27</v>
      </c>
      <c r="C26" s="32" t="s">
        <v>6</v>
      </c>
      <c r="D26" s="32"/>
      <c r="E26" s="33"/>
      <c r="F26" s="34">
        <f ca="1">F25+15</f>
        <v>45854</v>
      </c>
      <c r="G26" s="30">
        <v>6</v>
      </c>
      <c r="H26" s="32"/>
      <c r="I26" s="57" t="str">
        <f ca="1" t="shared" si="9"/>
        <v/>
      </c>
      <c r="J26" s="57" t="str">
        <f ca="1" t="shared" si="15"/>
        <v/>
      </c>
      <c r="K26" s="57" t="str">
        <f ca="1" t="shared" si="15"/>
        <v/>
      </c>
      <c r="L26" s="57" t="str">
        <f ca="1" t="shared" si="15"/>
        <v/>
      </c>
      <c r="M26" s="57" t="str">
        <f ca="1" t="shared" si="15"/>
        <v/>
      </c>
      <c r="N26" s="57" t="str">
        <f ca="1" t="shared" si="15"/>
        <v/>
      </c>
      <c r="O26" s="57" t="str">
        <f ca="1" t="shared" si="15"/>
        <v/>
      </c>
      <c r="P26" s="57" t="str">
        <f ca="1" t="shared" si="15"/>
        <v/>
      </c>
      <c r="Q26" s="57" t="str">
        <f ca="1" t="shared" si="15"/>
        <v/>
      </c>
      <c r="R26" s="57" t="str">
        <f ca="1" t="shared" si="15"/>
        <v/>
      </c>
      <c r="S26" s="57" t="str">
        <f ca="1" t="shared" si="15"/>
        <v/>
      </c>
      <c r="T26" s="57" t="str">
        <f ca="1" t="shared" si="16"/>
        <v/>
      </c>
      <c r="U26" s="57" t="str">
        <f ca="1" t="shared" si="16"/>
        <v/>
      </c>
      <c r="V26" s="57" t="str">
        <f ca="1" t="shared" si="16"/>
        <v/>
      </c>
      <c r="W26" s="57" t="str">
        <f ca="1" t="shared" si="16"/>
        <v/>
      </c>
      <c r="X26" s="57" t="str">
        <f ca="1" t="shared" si="16"/>
        <v/>
      </c>
      <c r="Y26" s="57" t="str">
        <f ca="1" t="shared" si="16"/>
        <v/>
      </c>
      <c r="Z26" s="57" t="str">
        <f ca="1" t="shared" si="16"/>
        <v/>
      </c>
      <c r="AA26" s="57" t="str">
        <f ca="1" t="shared" si="16"/>
        <v/>
      </c>
      <c r="AB26" s="57" t="str">
        <f ca="1" t="shared" si="16"/>
        <v/>
      </c>
      <c r="AC26" s="57" t="str">
        <f ca="1" t="shared" si="16"/>
        <v/>
      </c>
      <c r="AD26" s="57" t="str">
        <f ca="1" t="shared" si="17"/>
        <v/>
      </c>
      <c r="AE26" s="57" t="str">
        <f ca="1" t="shared" si="17"/>
        <v/>
      </c>
      <c r="AF26" s="57" t="str">
        <f ca="1" t="shared" si="17"/>
        <v/>
      </c>
      <c r="AG26" s="57" t="str">
        <f ca="1" t="shared" si="17"/>
        <v/>
      </c>
      <c r="AH26" s="57" t="str">
        <f ca="1" t="shared" si="17"/>
        <v/>
      </c>
      <c r="AI26" s="57" t="str">
        <f ca="1" t="shared" si="17"/>
        <v/>
      </c>
      <c r="AJ26" s="57" t="str">
        <f ca="1" t="shared" si="17"/>
        <v/>
      </c>
      <c r="AK26" s="57" t="str">
        <f ca="1" t="shared" si="17"/>
        <v/>
      </c>
      <c r="AL26" s="57" t="str">
        <f ca="1" t="shared" si="17"/>
        <v/>
      </c>
      <c r="AM26" s="57" t="str">
        <f ca="1" t="shared" si="17"/>
        <v/>
      </c>
      <c r="AN26" s="57" t="str">
        <f ca="1" t="shared" si="18"/>
        <v/>
      </c>
      <c r="AO26" s="57" t="str">
        <f ca="1" t="shared" si="18"/>
        <v/>
      </c>
      <c r="AP26" s="57" t="str">
        <f ca="1" t="shared" si="18"/>
        <v/>
      </c>
      <c r="AQ26" s="57" t="str">
        <f ca="1" t="shared" si="18"/>
        <v/>
      </c>
      <c r="AR26" s="57" t="str">
        <f ca="1" t="shared" si="18"/>
        <v/>
      </c>
      <c r="AS26" s="57" t="str">
        <f ca="1" t="shared" si="18"/>
        <v/>
      </c>
      <c r="AT26" s="57" t="str">
        <f ca="1" t="shared" si="18"/>
        <v/>
      </c>
      <c r="AU26" s="57" t="str">
        <f ca="1" t="shared" si="18"/>
        <v/>
      </c>
      <c r="AV26" s="57" t="str">
        <f ca="1" t="shared" si="18"/>
        <v/>
      </c>
      <c r="AW26" s="57" t="str">
        <f ca="1" t="shared" si="18"/>
        <v/>
      </c>
      <c r="AX26" s="57" t="str">
        <f ca="1" t="shared" si="19"/>
        <v/>
      </c>
      <c r="AY26" s="57" t="str">
        <f ca="1" t="shared" si="19"/>
        <v/>
      </c>
      <c r="AZ26" s="57" t="str">
        <f ca="1" t="shared" si="19"/>
        <v/>
      </c>
      <c r="BA26" s="57" t="str">
        <f ca="1" t="shared" si="19"/>
        <v/>
      </c>
      <c r="BB26" s="57" t="str">
        <f ca="1" t="shared" si="19"/>
        <v/>
      </c>
      <c r="BC26" s="57" t="str">
        <f ca="1" t="shared" si="19"/>
        <v/>
      </c>
      <c r="BD26" s="57" t="str">
        <f ca="1" t="shared" si="19"/>
        <v/>
      </c>
      <c r="BE26" s="57" t="str">
        <f ca="1" t="shared" si="19"/>
        <v/>
      </c>
      <c r="BF26" s="57" t="str">
        <f ca="1" t="shared" si="19"/>
        <v/>
      </c>
      <c r="BG26" s="57" t="str">
        <f ca="1" t="shared" si="19"/>
        <v/>
      </c>
      <c r="BH26" s="57" t="str">
        <f ca="1" t="shared" si="19"/>
        <v/>
      </c>
      <c r="BI26" s="57" t="str">
        <f ca="1" t="shared" si="19"/>
        <v/>
      </c>
      <c r="BJ26" s="57" t="str">
        <f ca="1" t="shared" si="19"/>
        <v/>
      </c>
      <c r="BK26" s="57" t="str">
        <f ca="1" t="shared" si="19"/>
        <v/>
      </c>
      <c r="BL26" s="57" t="str">
        <f ca="1" t="shared" si="19"/>
        <v/>
      </c>
    </row>
    <row r="27" s="1" customFormat="1" ht="40.15" customHeight="1" spans="1:64">
      <c r="A27" s="2"/>
      <c r="B27" s="35" t="s">
        <v>28</v>
      </c>
      <c r="C27" s="32" t="s">
        <v>22</v>
      </c>
      <c r="D27" s="32"/>
      <c r="E27" s="33"/>
      <c r="F27" s="34">
        <f ca="1">F21+22</f>
        <v>45858</v>
      </c>
      <c r="G27" s="30">
        <v>3</v>
      </c>
      <c r="H27" s="32"/>
      <c r="I27" s="57" t="str">
        <f ca="1" t="shared" si="9"/>
        <v/>
      </c>
      <c r="J27" s="57" t="str">
        <f ca="1" t="shared" si="15"/>
        <v/>
      </c>
      <c r="K27" s="57" t="str">
        <f ca="1" t="shared" si="15"/>
        <v/>
      </c>
      <c r="L27" s="57" t="str">
        <f ca="1" t="shared" si="15"/>
        <v/>
      </c>
      <c r="M27" s="57" t="str">
        <f ca="1" t="shared" si="15"/>
        <v/>
      </c>
      <c r="N27" s="57" t="str">
        <f ca="1" t="shared" si="15"/>
        <v/>
      </c>
      <c r="O27" s="57" t="str">
        <f ca="1" t="shared" si="15"/>
        <v/>
      </c>
      <c r="P27" s="57" t="str">
        <f ca="1" t="shared" si="15"/>
        <v/>
      </c>
      <c r="Q27" s="57" t="str">
        <f ca="1" t="shared" si="15"/>
        <v/>
      </c>
      <c r="R27" s="57" t="str">
        <f ca="1" t="shared" si="15"/>
        <v/>
      </c>
      <c r="S27" s="57" t="str">
        <f ca="1" t="shared" si="15"/>
        <v/>
      </c>
      <c r="T27" s="57" t="str">
        <f ca="1" t="shared" si="16"/>
        <v/>
      </c>
      <c r="U27" s="57" t="str">
        <f ca="1" t="shared" si="16"/>
        <v/>
      </c>
      <c r="V27" s="57" t="str">
        <f ca="1" t="shared" si="16"/>
        <v/>
      </c>
      <c r="W27" s="57" t="str">
        <f ca="1" t="shared" si="16"/>
        <v/>
      </c>
      <c r="X27" s="57" t="str">
        <f ca="1" t="shared" si="16"/>
        <v/>
      </c>
      <c r="Y27" s="57" t="str">
        <f ca="1" t="shared" si="16"/>
        <v/>
      </c>
      <c r="Z27" s="57" t="str">
        <f ca="1" t="shared" si="16"/>
        <v/>
      </c>
      <c r="AA27" s="57" t="str">
        <f ca="1" t="shared" si="16"/>
        <v/>
      </c>
      <c r="AB27" s="57" t="str">
        <f ca="1" t="shared" si="16"/>
        <v/>
      </c>
      <c r="AC27" s="57" t="str">
        <f ca="1" t="shared" si="16"/>
        <v/>
      </c>
      <c r="AD27" s="57" t="str">
        <f ca="1" t="shared" si="17"/>
        <v/>
      </c>
      <c r="AE27" s="57" t="str">
        <f ca="1" t="shared" si="17"/>
        <v/>
      </c>
      <c r="AF27" s="57" t="str">
        <f ca="1" t="shared" si="17"/>
        <v/>
      </c>
      <c r="AG27" s="57" t="str">
        <f ca="1" t="shared" si="17"/>
        <v/>
      </c>
      <c r="AH27" s="57" t="str">
        <f ca="1" t="shared" si="17"/>
        <v/>
      </c>
      <c r="AI27" s="57" t="str">
        <f ca="1" t="shared" si="17"/>
        <v/>
      </c>
      <c r="AJ27" s="57" t="str">
        <f ca="1" t="shared" si="17"/>
        <v/>
      </c>
      <c r="AK27" s="57" t="str">
        <f ca="1" t="shared" si="17"/>
        <v/>
      </c>
      <c r="AL27" s="57" t="str">
        <f ca="1" t="shared" si="17"/>
        <v/>
      </c>
      <c r="AM27" s="57" t="str">
        <f ca="1" t="shared" si="17"/>
        <v/>
      </c>
      <c r="AN27" s="57" t="str">
        <f ca="1" t="shared" si="18"/>
        <v/>
      </c>
      <c r="AO27" s="57" t="str">
        <f ca="1" t="shared" si="18"/>
        <v/>
      </c>
      <c r="AP27" s="57" t="str">
        <f ca="1" t="shared" si="18"/>
        <v/>
      </c>
      <c r="AQ27" s="57" t="str">
        <f ca="1" t="shared" si="18"/>
        <v/>
      </c>
      <c r="AR27" s="57">
        <f ca="1" t="shared" si="18"/>
        <v>2</v>
      </c>
      <c r="AS27" s="57">
        <f ca="1" t="shared" si="18"/>
        <v>2</v>
      </c>
      <c r="AT27" s="57">
        <f ca="1" t="shared" si="18"/>
        <v>2</v>
      </c>
      <c r="AU27" s="57" t="str">
        <f ca="1" t="shared" si="18"/>
        <v/>
      </c>
      <c r="AV27" s="57" t="str">
        <f ca="1" t="shared" si="18"/>
        <v/>
      </c>
      <c r="AW27" s="57" t="str">
        <f ca="1" t="shared" si="18"/>
        <v/>
      </c>
      <c r="AX27" s="57" t="str">
        <f ca="1" t="shared" si="19"/>
        <v/>
      </c>
      <c r="AY27" s="57" t="str">
        <f ca="1" t="shared" si="19"/>
        <v/>
      </c>
      <c r="AZ27" s="57" t="str">
        <f ca="1" t="shared" si="19"/>
        <v/>
      </c>
      <c r="BA27" s="57" t="str">
        <f ca="1" t="shared" si="19"/>
        <v/>
      </c>
      <c r="BB27" s="57" t="str">
        <f ca="1" t="shared" si="19"/>
        <v/>
      </c>
      <c r="BC27" s="57" t="str">
        <f ca="1" t="shared" si="19"/>
        <v/>
      </c>
      <c r="BD27" s="57" t="str">
        <f ca="1" t="shared" si="19"/>
        <v/>
      </c>
      <c r="BE27" s="57" t="str">
        <f ca="1" t="shared" si="19"/>
        <v/>
      </c>
      <c r="BF27" s="57" t="str">
        <f ca="1" t="shared" si="19"/>
        <v/>
      </c>
      <c r="BG27" s="57" t="str">
        <f ca="1" t="shared" si="19"/>
        <v/>
      </c>
      <c r="BH27" s="57" t="str">
        <f ca="1" t="shared" si="19"/>
        <v/>
      </c>
      <c r="BI27" s="57" t="str">
        <f ca="1" t="shared" si="19"/>
        <v/>
      </c>
      <c r="BJ27" s="57" t="str">
        <f ca="1" t="shared" si="19"/>
        <v/>
      </c>
      <c r="BK27" s="57" t="str">
        <f ca="1" t="shared" si="19"/>
        <v/>
      </c>
      <c r="BL27" s="57" t="str">
        <f ca="1" t="shared" si="19"/>
        <v/>
      </c>
    </row>
    <row r="28" s="1" customFormat="1" ht="40.15" customHeight="1" spans="1:64">
      <c r="A28" s="2"/>
      <c r="B28" s="35" t="s">
        <v>29</v>
      </c>
      <c r="C28" s="32" t="s">
        <v>7</v>
      </c>
      <c r="D28" s="32"/>
      <c r="E28" s="33"/>
      <c r="F28" s="34">
        <f ca="1">F16</f>
        <v>45827</v>
      </c>
      <c r="G28" s="30">
        <v>19</v>
      </c>
      <c r="H28" s="32"/>
      <c r="I28" s="57" t="str">
        <f ca="1" t="shared" si="9"/>
        <v/>
      </c>
      <c r="J28" s="57" t="str">
        <f ca="1" t="shared" si="15"/>
        <v/>
      </c>
      <c r="K28" s="57" t="str">
        <f ca="1" t="shared" si="15"/>
        <v/>
      </c>
      <c r="L28" s="57" t="str">
        <f ca="1" t="shared" si="15"/>
        <v/>
      </c>
      <c r="M28" s="57" t="str">
        <f ca="1" t="shared" si="15"/>
        <v/>
      </c>
      <c r="N28" s="57" t="str">
        <f ca="1" t="shared" si="15"/>
        <v/>
      </c>
      <c r="O28" s="57" t="str">
        <f ca="1" t="shared" si="15"/>
        <v/>
      </c>
      <c r="P28" s="57" t="str">
        <f ca="1" t="shared" si="15"/>
        <v/>
      </c>
      <c r="Q28" s="57" t="str">
        <f ca="1" t="shared" si="15"/>
        <v/>
      </c>
      <c r="R28" s="57" t="str">
        <f ca="1" t="shared" si="15"/>
        <v/>
      </c>
      <c r="S28" s="57" t="str">
        <f ca="1" t="shared" si="15"/>
        <v/>
      </c>
      <c r="T28" s="57" t="str">
        <f ca="1" t="shared" si="16"/>
        <v/>
      </c>
      <c r="U28" s="57" t="str">
        <f ca="1" t="shared" si="16"/>
        <v/>
      </c>
      <c r="V28" s="57" t="str">
        <f ca="1" t="shared" si="16"/>
        <v/>
      </c>
      <c r="W28" s="57" t="str">
        <f ca="1" t="shared" si="16"/>
        <v/>
      </c>
      <c r="X28" s="57" t="str">
        <f ca="1" t="shared" si="16"/>
        <v/>
      </c>
      <c r="Y28" s="57" t="str">
        <f ca="1" t="shared" si="16"/>
        <v/>
      </c>
      <c r="Z28" s="57" t="str">
        <f ca="1" t="shared" si="16"/>
        <v/>
      </c>
      <c r="AA28" s="57" t="str">
        <f ca="1" t="shared" si="16"/>
        <v/>
      </c>
      <c r="AB28" s="57" t="str">
        <f ca="1" t="shared" si="16"/>
        <v/>
      </c>
      <c r="AC28" s="57" t="str">
        <f ca="1" t="shared" si="16"/>
        <v/>
      </c>
      <c r="AD28" s="57" t="str">
        <f ca="1" t="shared" si="17"/>
        <v/>
      </c>
      <c r="AE28" s="57" t="str">
        <f ca="1" t="shared" si="17"/>
        <v/>
      </c>
      <c r="AF28" s="57" t="str">
        <f ca="1" t="shared" si="17"/>
        <v/>
      </c>
      <c r="AG28" s="57" t="str">
        <f ca="1" t="shared" si="17"/>
        <v/>
      </c>
      <c r="AH28" s="57" t="str">
        <f ca="1" t="shared" si="17"/>
        <v/>
      </c>
      <c r="AI28" s="57" t="str">
        <f ca="1" t="shared" si="17"/>
        <v/>
      </c>
      <c r="AJ28" s="57" t="str">
        <f ca="1" t="shared" si="17"/>
        <v/>
      </c>
      <c r="AK28" s="57" t="str">
        <f ca="1" t="shared" si="17"/>
        <v/>
      </c>
      <c r="AL28" s="57" t="str">
        <f ca="1" t="shared" si="17"/>
        <v/>
      </c>
      <c r="AM28" s="57" t="str">
        <f ca="1" t="shared" si="17"/>
        <v/>
      </c>
      <c r="AN28" s="57" t="str">
        <f ca="1" t="shared" si="18"/>
        <v/>
      </c>
      <c r="AO28" s="57" t="str">
        <f ca="1" t="shared" si="18"/>
        <v/>
      </c>
      <c r="AP28" s="57" t="str">
        <f ca="1" t="shared" si="18"/>
        <v/>
      </c>
      <c r="AQ28" s="57" t="str">
        <f ca="1" t="shared" si="18"/>
        <v/>
      </c>
      <c r="AR28" s="57" t="str">
        <f ca="1" t="shared" si="18"/>
        <v/>
      </c>
      <c r="AS28" s="57" t="str">
        <f ca="1" t="shared" si="18"/>
        <v/>
      </c>
      <c r="AT28" s="57" t="str">
        <f ca="1" t="shared" si="18"/>
        <v/>
      </c>
      <c r="AU28" s="57" t="str">
        <f ca="1" t="shared" si="18"/>
        <v/>
      </c>
      <c r="AV28" s="57" t="str">
        <f ca="1" t="shared" si="18"/>
        <v/>
      </c>
      <c r="AW28" s="57" t="str">
        <f ca="1" t="shared" si="18"/>
        <v/>
      </c>
      <c r="AX28" s="57" t="str">
        <f ca="1" t="shared" si="19"/>
        <v/>
      </c>
      <c r="AY28" s="57" t="str">
        <f ca="1" t="shared" si="19"/>
        <v/>
      </c>
      <c r="AZ28" s="57" t="str">
        <f ca="1" t="shared" si="19"/>
        <v/>
      </c>
      <c r="BA28" s="57" t="str">
        <f ca="1" t="shared" si="19"/>
        <v/>
      </c>
      <c r="BB28" s="57" t="str">
        <f ca="1" t="shared" si="19"/>
        <v/>
      </c>
      <c r="BC28" s="57" t="str">
        <f ca="1" t="shared" si="19"/>
        <v/>
      </c>
      <c r="BD28" s="57" t="str">
        <f ca="1" t="shared" si="19"/>
        <v/>
      </c>
      <c r="BE28" s="57" t="str">
        <f ca="1" t="shared" si="19"/>
        <v/>
      </c>
      <c r="BF28" s="57" t="str">
        <f ca="1" t="shared" si="19"/>
        <v/>
      </c>
      <c r="BG28" s="57" t="str">
        <f ca="1" t="shared" si="19"/>
        <v/>
      </c>
      <c r="BH28" s="57" t="str">
        <f ca="1" t="shared" si="19"/>
        <v/>
      </c>
      <c r="BI28" s="57" t="str">
        <f ca="1" t="shared" si="19"/>
        <v/>
      </c>
      <c r="BJ28" s="57" t="str">
        <f ca="1" t="shared" si="19"/>
        <v/>
      </c>
      <c r="BK28" s="57" t="str">
        <f ca="1" t="shared" si="19"/>
        <v/>
      </c>
      <c r="BL28" s="57" t="str">
        <f ca="1" t="shared" si="19"/>
        <v/>
      </c>
    </row>
    <row r="29" s="1" customFormat="1" ht="40.15" customHeight="1" spans="1:64">
      <c r="A29" s="2"/>
      <c r="B29" s="31" t="s">
        <v>59</v>
      </c>
      <c r="C29" s="32"/>
      <c r="D29" s="32"/>
      <c r="E29" s="33"/>
      <c r="F29" s="34"/>
      <c r="G29" s="30"/>
      <c r="H29" s="32"/>
      <c r="I29" s="57" t="str">
        <f ca="1" t="shared" si="9"/>
        <v/>
      </c>
      <c r="J29" s="57" t="str">
        <f ca="1" t="shared" si="15"/>
        <v/>
      </c>
      <c r="K29" s="57" t="str">
        <f ca="1" t="shared" si="15"/>
        <v/>
      </c>
      <c r="L29" s="57" t="str">
        <f ca="1" t="shared" si="15"/>
        <v/>
      </c>
      <c r="M29" s="57" t="str">
        <f ca="1" t="shared" si="15"/>
        <v/>
      </c>
      <c r="N29" s="57" t="str">
        <f ca="1" t="shared" si="15"/>
        <v/>
      </c>
      <c r="O29" s="57" t="str">
        <f ca="1" t="shared" si="15"/>
        <v/>
      </c>
      <c r="P29" s="57" t="str">
        <f ca="1" t="shared" si="15"/>
        <v/>
      </c>
      <c r="Q29" s="57" t="str">
        <f ca="1" t="shared" si="15"/>
        <v/>
      </c>
      <c r="R29" s="57" t="str">
        <f ca="1" t="shared" si="15"/>
        <v/>
      </c>
      <c r="S29" s="57" t="str">
        <f ca="1" t="shared" si="15"/>
        <v/>
      </c>
      <c r="T29" s="57" t="str">
        <f ca="1" t="shared" si="16"/>
        <v/>
      </c>
      <c r="U29" s="57" t="str">
        <f ca="1" t="shared" si="16"/>
        <v/>
      </c>
      <c r="V29" s="57" t="str">
        <f ca="1" t="shared" si="16"/>
        <v/>
      </c>
      <c r="W29" s="57" t="str">
        <f ca="1" t="shared" si="16"/>
        <v/>
      </c>
      <c r="X29" s="57" t="str">
        <f ca="1" t="shared" si="16"/>
        <v/>
      </c>
      <c r="Y29" s="57" t="str">
        <f ca="1" t="shared" si="16"/>
        <v/>
      </c>
      <c r="Z29" s="57" t="str">
        <f ca="1" t="shared" si="16"/>
        <v/>
      </c>
      <c r="AA29" s="57" t="str">
        <f ca="1" t="shared" si="16"/>
        <v/>
      </c>
      <c r="AB29" s="57" t="str">
        <f ca="1" t="shared" si="16"/>
        <v/>
      </c>
      <c r="AC29" s="57" t="str">
        <f ca="1" t="shared" si="16"/>
        <v/>
      </c>
      <c r="AD29" s="57" t="str">
        <f ca="1" t="shared" si="17"/>
        <v/>
      </c>
      <c r="AE29" s="57" t="str">
        <f ca="1" t="shared" si="17"/>
        <v/>
      </c>
      <c r="AF29" s="57" t="str">
        <f ca="1" t="shared" si="17"/>
        <v/>
      </c>
      <c r="AG29" s="57" t="str">
        <f ca="1" t="shared" si="17"/>
        <v/>
      </c>
      <c r="AH29" s="57" t="str">
        <f ca="1" t="shared" si="17"/>
        <v/>
      </c>
      <c r="AI29" s="57" t="str">
        <f ca="1" t="shared" si="17"/>
        <v/>
      </c>
      <c r="AJ29" s="57" t="str">
        <f ca="1" t="shared" si="17"/>
        <v/>
      </c>
      <c r="AK29" s="57" t="str">
        <f ca="1" t="shared" si="17"/>
        <v/>
      </c>
      <c r="AL29" s="57" t="str">
        <f ca="1" t="shared" si="17"/>
        <v/>
      </c>
      <c r="AM29" s="57" t="str">
        <f ca="1" t="shared" si="17"/>
        <v/>
      </c>
      <c r="AN29" s="57" t="str">
        <f ca="1" t="shared" si="18"/>
        <v/>
      </c>
      <c r="AO29" s="57" t="str">
        <f ca="1" t="shared" si="18"/>
        <v/>
      </c>
      <c r="AP29" s="57" t="str">
        <f ca="1" t="shared" si="18"/>
        <v/>
      </c>
      <c r="AQ29" s="57" t="str">
        <f ca="1" t="shared" si="18"/>
        <v/>
      </c>
      <c r="AR29" s="57" t="str">
        <f ca="1" t="shared" si="18"/>
        <v/>
      </c>
      <c r="AS29" s="57" t="str">
        <f ca="1" t="shared" si="18"/>
        <v/>
      </c>
      <c r="AT29" s="57" t="str">
        <f ca="1" t="shared" si="18"/>
        <v/>
      </c>
      <c r="AU29" s="57" t="str">
        <f ca="1" t="shared" si="18"/>
        <v/>
      </c>
      <c r="AV29" s="57" t="str">
        <f ca="1" t="shared" si="18"/>
        <v/>
      </c>
      <c r="AW29" s="57" t="str">
        <f ca="1" t="shared" si="18"/>
        <v/>
      </c>
      <c r="AX29" s="57" t="str">
        <f ca="1" t="shared" si="19"/>
        <v/>
      </c>
      <c r="AY29" s="57" t="str">
        <f ca="1" t="shared" si="19"/>
        <v/>
      </c>
      <c r="AZ29" s="57" t="str">
        <f ca="1" t="shared" si="19"/>
        <v/>
      </c>
      <c r="BA29" s="57" t="str">
        <f ca="1" t="shared" si="19"/>
        <v/>
      </c>
      <c r="BB29" s="57" t="str">
        <f ca="1" t="shared" si="19"/>
        <v/>
      </c>
      <c r="BC29" s="57" t="str">
        <f ca="1" t="shared" si="19"/>
        <v/>
      </c>
      <c r="BD29" s="57" t="str">
        <f ca="1" t="shared" si="19"/>
        <v/>
      </c>
      <c r="BE29" s="57" t="str">
        <f ca="1" t="shared" si="19"/>
        <v/>
      </c>
      <c r="BF29" s="57" t="str">
        <f ca="1" t="shared" si="19"/>
        <v/>
      </c>
      <c r="BG29" s="57" t="str">
        <f ca="1" t="shared" si="19"/>
        <v/>
      </c>
      <c r="BH29" s="57" t="str">
        <f ca="1" t="shared" si="19"/>
        <v/>
      </c>
      <c r="BI29" s="57" t="str">
        <f ca="1" t="shared" si="19"/>
        <v/>
      </c>
      <c r="BJ29" s="57" t="str">
        <f ca="1" t="shared" si="19"/>
        <v/>
      </c>
      <c r="BK29" s="57" t="str">
        <f ca="1" t="shared" si="19"/>
        <v/>
      </c>
      <c r="BL29" s="57" t="str">
        <f ca="1" t="shared" si="19"/>
        <v/>
      </c>
    </row>
    <row r="30" s="1" customFormat="1" ht="40.15" customHeight="1" spans="1:64">
      <c r="A30" s="2"/>
      <c r="B30" s="35" t="s">
        <v>56</v>
      </c>
      <c r="C30" s="32"/>
      <c r="D30" s="32"/>
      <c r="E30" s="33"/>
      <c r="F30" s="34">
        <f ca="1">F27+3</f>
        <v>45861</v>
      </c>
      <c r="G30" s="30">
        <v>15</v>
      </c>
      <c r="H30" s="32"/>
      <c r="I30" s="57" t="str">
        <f ca="1" t="shared" si="9"/>
        <v/>
      </c>
      <c r="J30" s="57" t="str">
        <f ca="1" t="shared" si="15"/>
        <v/>
      </c>
      <c r="K30" s="57" t="str">
        <f ca="1" t="shared" si="15"/>
        <v/>
      </c>
      <c r="L30" s="57" t="str">
        <f ca="1" t="shared" si="15"/>
        <v/>
      </c>
      <c r="M30" s="57" t="str">
        <f ca="1" t="shared" si="15"/>
        <v/>
      </c>
      <c r="N30" s="57" t="str">
        <f ca="1" t="shared" si="15"/>
        <v/>
      </c>
      <c r="O30" s="57" t="str">
        <f ca="1" t="shared" si="15"/>
        <v/>
      </c>
      <c r="P30" s="57" t="str">
        <f ca="1" t="shared" si="15"/>
        <v/>
      </c>
      <c r="Q30" s="57" t="str">
        <f ca="1" t="shared" si="15"/>
        <v/>
      </c>
      <c r="R30" s="57" t="str">
        <f ca="1" t="shared" si="15"/>
        <v/>
      </c>
      <c r="S30" s="57" t="str">
        <f ca="1" t="shared" si="15"/>
        <v/>
      </c>
      <c r="T30" s="57" t="str">
        <f ca="1" t="shared" si="16"/>
        <v/>
      </c>
      <c r="U30" s="57" t="str">
        <f ca="1" t="shared" si="16"/>
        <v/>
      </c>
      <c r="V30" s="57" t="str">
        <f ca="1" t="shared" si="16"/>
        <v/>
      </c>
      <c r="W30" s="57" t="str">
        <f ca="1" t="shared" si="16"/>
        <v/>
      </c>
      <c r="X30" s="57" t="str">
        <f ca="1" t="shared" si="16"/>
        <v/>
      </c>
      <c r="Y30" s="57" t="str">
        <f ca="1" t="shared" si="16"/>
        <v/>
      </c>
      <c r="Z30" s="57" t="str">
        <f ca="1" t="shared" si="16"/>
        <v/>
      </c>
      <c r="AA30" s="57" t="str">
        <f ca="1" t="shared" si="16"/>
        <v/>
      </c>
      <c r="AB30" s="57" t="str">
        <f ca="1" t="shared" si="16"/>
        <v/>
      </c>
      <c r="AC30" s="57" t="str">
        <f ca="1" t="shared" si="16"/>
        <v/>
      </c>
      <c r="AD30" s="57" t="str">
        <f ca="1" t="shared" si="17"/>
        <v/>
      </c>
      <c r="AE30" s="57" t="str">
        <f ca="1" t="shared" si="17"/>
        <v/>
      </c>
      <c r="AF30" s="57" t="str">
        <f ca="1" t="shared" si="17"/>
        <v/>
      </c>
      <c r="AG30" s="57" t="str">
        <f ca="1" t="shared" si="17"/>
        <v/>
      </c>
      <c r="AH30" s="57" t="str">
        <f ca="1" t="shared" si="17"/>
        <v/>
      </c>
      <c r="AI30" s="57" t="str">
        <f ca="1" t="shared" si="17"/>
        <v/>
      </c>
      <c r="AJ30" s="57" t="str">
        <f ca="1" t="shared" si="17"/>
        <v/>
      </c>
      <c r="AK30" s="57" t="str">
        <f ca="1" t="shared" si="17"/>
        <v/>
      </c>
      <c r="AL30" s="57" t="str">
        <f ca="1" t="shared" si="17"/>
        <v/>
      </c>
      <c r="AM30" s="57" t="str">
        <f ca="1" t="shared" si="17"/>
        <v/>
      </c>
      <c r="AN30" s="57" t="str">
        <f ca="1" t="shared" si="18"/>
        <v/>
      </c>
      <c r="AO30" s="57" t="str">
        <f ca="1" t="shared" si="18"/>
        <v/>
      </c>
      <c r="AP30" s="57" t="str">
        <f ca="1" t="shared" si="18"/>
        <v/>
      </c>
      <c r="AQ30" s="57" t="str">
        <f ca="1" t="shared" si="18"/>
        <v/>
      </c>
      <c r="AR30" s="57" t="str">
        <f ca="1" t="shared" si="18"/>
        <v/>
      </c>
      <c r="AS30" s="57" t="str">
        <f ca="1" t="shared" si="18"/>
        <v/>
      </c>
      <c r="AT30" s="57" t="str">
        <f ca="1" t="shared" si="18"/>
        <v/>
      </c>
      <c r="AU30" s="57" t="str">
        <f ca="1" t="shared" si="18"/>
        <v/>
      </c>
      <c r="AV30" s="57" t="str">
        <f ca="1" t="shared" si="18"/>
        <v/>
      </c>
      <c r="AW30" s="57" t="str">
        <f ca="1" t="shared" si="18"/>
        <v/>
      </c>
      <c r="AX30" s="57" t="str">
        <f ca="1" t="shared" si="19"/>
        <v/>
      </c>
      <c r="AY30" s="57" t="str">
        <f ca="1" t="shared" si="19"/>
        <v/>
      </c>
      <c r="AZ30" s="57" t="str">
        <f ca="1" t="shared" si="19"/>
        <v/>
      </c>
      <c r="BA30" s="57" t="str">
        <f ca="1" t="shared" si="19"/>
        <v/>
      </c>
      <c r="BB30" s="57" t="str">
        <f ca="1" t="shared" si="19"/>
        <v/>
      </c>
      <c r="BC30" s="57" t="str">
        <f ca="1" t="shared" si="19"/>
        <v/>
      </c>
      <c r="BD30" s="57" t="str">
        <f ca="1" t="shared" si="19"/>
        <v/>
      </c>
      <c r="BE30" s="57" t="str">
        <f ca="1" t="shared" si="19"/>
        <v/>
      </c>
      <c r="BF30" s="57" t="str">
        <f ca="1" t="shared" si="19"/>
        <v/>
      </c>
      <c r="BG30" s="57" t="str">
        <f ca="1" t="shared" si="19"/>
        <v/>
      </c>
      <c r="BH30" s="57" t="str">
        <f ca="1" t="shared" si="19"/>
        <v/>
      </c>
      <c r="BI30" s="57" t="str">
        <f ca="1" t="shared" si="19"/>
        <v/>
      </c>
      <c r="BJ30" s="57" t="str">
        <f ca="1" t="shared" si="19"/>
        <v/>
      </c>
      <c r="BK30" s="57" t="str">
        <f ca="1" t="shared" si="19"/>
        <v/>
      </c>
      <c r="BL30" s="57" t="str">
        <f ca="1" t="shared" si="19"/>
        <v/>
      </c>
    </row>
    <row r="31" s="1" customFormat="1" ht="40.15" customHeight="1" spans="1:64">
      <c r="A31" s="2"/>
      <c r="B31" s="35" t="s">
        <v>45</v>
      </c>
      <c r="C31" s="32"/>
      <c r="D31" s="32"/>
      <c r="E31" s="33"/>
      <c r="F31" s="34">
        <f ca="1">F30+14</f>
        <v>45875</v>
      </c>
      <c r="G31" s="30">
        <v>5</v>
      </c>
      <c r="H31" s="32"/>
      <c r="I31" s="57" t="str">
        <f ca="1" t="shared" si="9"/>
        <v/>
      </c>
      <c r="J31" s="57" t="str">
        <f ca="1" t="shared" si="15"/>
        <v/>
      </c>
      <c r="K31" s="57" t="str">
        <f ca="1" t="shared" si="15"/>
        <v/>
      </c>
      <c r="L31" s="57" t="str">
        <f ca="1" t="shared" si="15"/>
        <v/>
      </c>
      <c r="M31" s="57" t="str">
        <f ca="1" t="shared" si="15"/>
        <v/>
      </c>
      <c r="N31" s="57" t="str">
        <f ca="1" t="shared" si="15"/>
        <v/>
      </c>
      <c r="O31" s="57" t="str">
        <f ca="1" t="shared" si="15"/>
        <v/>
      </c>
      <c r="P31" s="57" t="str">
        <f ca="1" t="shared" si="15"/>
        <v/>
      </c>
      <c r="Q31" s="57" t="str">
        <f ca="1" t="shared" si="15"/>
        <v/>
      </c>
      <c r="R31" s="57" t="str">
        <f ca="1" t="shared" si="15"/>
        <v/>
      </c>
      <c r="S31" s="57" t="str">
        <f ca="1" t="shared" si="15"/>
        <v/>
      </c>
      <c r="T31" s="57" t="str">
        <f ca="1" t="shared" si="16"/>
        <v/>
      </c>
      <c r="U31" s="57" t="str">
        <f ca="1" t="shared" si="16"/>
        <v/>
      </c>
      <c r="V31" s="57" t="str">
        <f ca="1" t="shared" si="16"/>
        <v/>
      </c>
      <c r="W31" s="57" t="str">
        <f ca="1" t="shared" si="16"/>
        <v/>
      </c>
      <c r="X31" s="57" t="str">
        <f ca="1" t="shared" si="16"/>
        <v/>
      </c>
      <c r="Y31" s="57" t="str">
        <f ca="1" t="shared" si="16"/>
        <v/>
      </c>
      <c r="Z31" s="57" t="str">
        <f ca="1" t="shared" si="16"/>
        <v/>
      </c>
      <c r="AA31" s="57" t="str">
        <f ca="1" t="shared" si="16"/>
        <v/>
      </c>
      <c r="AB31" s="57" t="str">
        <f ca="1" t="shared" si="16"/>
        <v/>
      </c>
      <c r="AC31" s="57" t="str">
        <f ca="1" t="shared" si="16"/>
        <v/>
      </c>
      <c r="AD31" s="57" t="str">
        <f ca="1" t="shared" si="17"/>
        <v/>
      </c>
      <c r="AE31" s="57" t="str">
        <f ca="1" t="shared" si="17"/>
        <v/>
      </c>
      <c r="AF31" s="57" t="str">
        <f ca="1" t="shared" si="17"/>
        <v/>
      </c>
      <c r="AG31" s="57" t="str">
        <f ca="1" t="shared" si="17"/>
        <v/>
      </c>
      <c r="AH31" s="57" t="str">
        <f ca="1" t="shared" si="17"/>
        <v/>
      </c>
      <c r="AI31" s="57" t="str">
        <f ca="1" t="shared" si="17"/>
        <v/>
      </c>
      <c r="AJ31" s="57" t="str">
        <f ca="1" t="shared" si="17"/>
        <v/>
      </c>
      <c r="AK31" s="57" t="str">
        <f ca="1" t="shared" si="17"/>
        <v/>
      </c>
      <c r="AL31" s="57" t="str">
        <f ca="1" t="shared" si="17"/>
        <v/>
      </c>
      <c r="AM31" s="57" t="str">
        <f ca="1" t="shared" si="17"/>
        <v/>
      </c>
      <c r="AN31" s="57" t="str">
        <f ca="1" t="shared" si="18"/>
        <v/>
      </c>
      <c r="AO31" s="57" t="str">
        <f ca="1" t="shared" si="18"/>
        <v/>
      </c>
      <c r="AP31" s="57" t="str">
        <f ca="1" t="shared" si="18"/>
        <v/>
      </c>
      <c r="AQ31" s="57" t="str">
        <f ca="1" t="shared" si="18"/>
        <v/>
      </c>
      <c r="AR31" s="57" t="str">
        <f ca="1" t="shared" si="18"/>
        <v/>
      </c>
      <c r="AS31" s="57" t="str">
        <f ca="1" t="shared" si="18"/>
        <v/>
      </c>
      <c r="AT31" s="57" t="str">
        <f ca="1" t="shared" si="18"/>
        <v/>
      </c>
      <c r="AU31" s="57" t="str">
        <f ca="1" t="shared" si="18"/>
        <v/>
      </c>
      <c r="AV31" s="57" t="str">
        <f ca="1" t="shared" si="18"/>
        <v/>
      </c>
      <c r="AW31" s="57" t="str">
        <f ca="1" t="shared" si="18"/>
        <v/>
      </c>
      <c r="AX31" s="57" t="str">
        <f ca="1" t="shared" si="19"/>
        <v/>
      </c>
      <c r="AY31" s="57" t="str">
        <f ca="1" t="shared" si="19"/>
        <v/>
      </c>
      <c r="AZ31" s="57" t="str">
        <f ca="1" t="shared" si="19"/>
        <v/>
      </c>
      <c r="BA31" s="57" t="str">
        <f ca="1" t="shared" si="19"/>
        <v/>
      </c>
      <c r="BB31" s="57" t="str">
        <f ca="1" t="shared" si="19"/>
        <v/>
      </c>
      <c r="BC31" s="57" t="str">
        <f ca="1" t="shared" si="19"/>
        <v/>
      </c>
      <c r="BD31" s="57" t="str">
        <f ca="1" t="shared" si="19"/>
        <v/>
      </c>
      <c r="BE31" s="57" t="str">
        <f ca="1" t="shared" si="19"/>
        <v/>
      </c>
      <c r="BF31" s="57" t="str">
        <f ca="1" t="shared" si="19"/>
        <v/>
      </c>
      <c r="BG31" s="57" t="str">
        <f ca="1" t="shared" si="19"/>
        <v/>
      </c>
      <c r="BH31" s="57" t="str">
        <f ca="1" t="shared" si="19"/>
        <v/>
      </c>
      <c r="BI31" s="57" t="str">
        <f ca="1" t="shared" si="19"/>
        <v/>
      </c>
      <c r="BJ31" s="57" t="str">
        <f ca="1" t="shared" si="19"/>
        <v/>
      </c>
      <c r="BK31" s="57" t="str">
        <f ca="1" t="shared" si="19"/>
        <v/>
      </c>
      <c r="BL31" s="57" t="str">
        <f ca="1" t="shared" si="19"/>
        <v/>
      </c>
    </row>
    <row r="32" s="1" customFormat="1" ht="40.15" customHeight="1" spans="1:64">
      <c r="A32" s="2"/>
      <c r="B32" s="35" t="s">
        <v>27</v>
      </c>
      <c r="C32" s="32" t="s">
        <v>26</v>
      </c>
      <c r="D32" s="32"/>
      <c r="E32" s="33"/>
      <c r="F32" s="34">
        <f ca="1">F31+42</f>
        <v>45917</v>
      </c>
      <c r="G32" s="30">
        <v>1</v>
      </c>
      <c r="H32" s="32"/>
      <c r="I32" s="57" t="str">
        <f ca="1" t="shared" si="9"/>
        <v/>
      </c>
      <c r="J32" s="57" t="str">
        <f ca="1" t="shared" si="15"/>
        <v/>
      </c>
      <c r="K32" s="57" t="str">
        <f ca="1" t="shared" si="15"/>
        <v/>
      </c>
      <c r="L32" s="57" t="str">
        <f ca="1" t="shared" si="15"/>
        <v/>
      </c>
      <c r="M32" s="57" t="str">
        <f ca="1" t="shared" si="15"/>
        <v/>
      </c>
      <c r="N32" s="57" t="str">
        <f ca="1" t="shared" si="15"/>
        <v/>
      </c>
      <c r="O32" s="57" t="str">
        <f ca="1" t="shared" si="15"/>
        <v/>
      </c>
      <c r="P32" s="57" t="str">
        <f ca="1" t="shared" si="15"/>
        <v/>
      </c>
      <c r="Q32" s="57" t="str">
        <f ca="1" t="shared" si="15"/>
        <v/>
      </c>
      <c r="R32" s="57" t="str">
        <f ca="1" t="shared" si="15"/>
        <v/>
      </c>
      <c r="S32" s="57" t="str">
        <f ca="1" t="shared" si="15"/>
        <v/>
      </c>
      <c r="T32" s="57" t="str">
        <f ca="1" t="shared" si="16"/>
        <v/>
      </c>
      <c r="U32" s="57" t="str">
        <f ca="1" t="shared" si="16"/>
        <v/>
      </c>
      <c r="V32" s="57" t="str">
        <f ca="1" t="shared" si="16"/>
        <v/>
      </c>
      <c r="W32" s="57" t="str">
        <f ca="1" t="shared" si="16"/>
        <v/>
      </c>
      <c r="X32" s="57" t="str">
        <f ca="1" t="shared" si="16"/>
        <v/>
      </c>
      <c r="Y32" s="57" t="str">
        <f ca="1" t="shared" si="16"/>
        <v/>
      </c>
      <c r="Z32" s="57" t="str">
        <f ca="1" t="shared" si="16"/>
        <v/>
      </c>
      <c r="AA32" s="57" t="str">
        <f ca="1" t="shared" si="16"/>
        <v/>
      </c>
      <c r="AB32" s="57" t="str">
        <f ca="1" t="shared" si="16"/>
        <v/>
      </c>
      <c r="AC32" s="57" t="str">
        <f ca="1" t="shared" si="16"/>
        <v/>
      </c>
      <c r="AD32" s="57" t="str">
        <f ca="1" t="shared" si="17"/>
        <v/>
      </c>
      <c r="AE32" s="57" t="str">
        <f ca="1" t="shared" si="17"/>
        <v/>
      </c>
      <c r="AF32" s="57" t="str">
        <f ca="1" t="shared" si="17"/>
        <v/>
      </c>
      <c r="AG32" s="57" t="str">
        <f ca="1" t="shared" si="17"/>
        <v/>
      </c>
      <c r="AH32" s="57" t="str">
        <f ca="1" t="shared" si="17"/>
        <v/>
      </c>
      <c r="AI32" s="57" t="str">
        <f ca="1" t="shared" si="17"/>
        <v/>
      </c>
      <c r="AJ32" s="57" t="str">
        <f ca="1" t="shared" si="17"/>
        <v/>
      </c>
      <c r="AK32" s="57" t="str">
        <f ca="1" t="shared" si="17"/>
        <v/>
      </c>
      <c r="AL32" s="57" t="str">
        <f ca="1" t="shared" si="17"/>
        <v/>
      </c>
      <c r="AM32" s="57" t="str">
        <f ca="1" t="shared" si="17"/>
        <v/>
      </c>
      <c r="AN32" s="57" t="str">
        <f ca="1" t="shared" si="18"/>
        <v/>
      </c>
      <c r="AO32" s="57" t="str">
        <f ca="1" t="shared" si="18"/>
        <v/>
      </c>
      <c r="AP32" s="57" t="str">
        <f ca="1" t="shared" si="18"/>
        <v/>
      </c>
      <c r="AQ32" s="57" t="str">
        <f ca="1" t="shared" si="18"/>
        <v/>
      </c>
      <c r="AR32" s="57" t="str">
        <f ca="1" t="shared" si="18"/>
        <v/>
      </c>
      <c r="AS32" s="57" t="str">
        <f ca="1" t="shared" si="18"/>
        <v/>
      </c>
      <c r="AT32" s="57" t="str">
        <f ca="1" t="shared" si="18"/>
        <v/>
      </c>
      <c r="AU32" s="57" t="str">
        <f ca="1" t="shared" si="18"/>
        <v/>
      </c>
      <c r="AV32" s="57" t="str">
        <f ca="1" t="shared" si="18"/>
        <v/>
      </c>
      <c r="AW32" s="57" t="str">
        <f ca="1" t="shared" si="18"/>
        <v/>
      </c>
      <c r="AX32" s="57" t="str">
        <f ca="1" t="shared" si="19"/>
        <v/>
      </c>
      <c r="AY32" s="57" t="str">
        <f ca="1" t="shared" si="19"/>
        <v/>
      </c>
      <c r="AZ32" s="57" t="str">
        <f ca="1" t="shared" si="19"/>
        <v/>
      </c>
      <c r="BA32" s="57" t="str">
        <f ca="1" t="shared" si="19"/>
        <v/>
      </c>
      <c r="BB32" s="57" t="str">
        <f ca="1" t="shared" si="19"/>
        <v/>
      </c>
      <c r="BC32" s="57" t="str">
        <f ca="1" t="shared" si="19"/>
        <v/>
      </c>
      <c r="BD32" s="57" t="str">
        <f ca="1" t="shared" si="19"/>
        <v/>
      </c>
      <c r="BE32" s="57" t="str">
        <f ca="1" t="shared" si="19"/>
        <v/>
      </c>
      <c r="BF32" s="57" t="str">
        <f ca="1" t="shared" si="19"/>
        <v/>
      </c>
      <c r="BG32" s="57" t="str">
        <f ca="1" t="shared" si="19"/>
        <v/>
      </c>
      <c r="BH32" s="57" t="str">
        <f ca="1" t="shared" si="19"/>
        <v/>
      </c>
      <c r="BI32" s="57" t="str">
        <f ca="1" t="shared" si="19"/>
        <v/>
      </c>
      <c r="BJ32" s="57" t="str">
        <f ca="1" t="shared" si="19"/>
        <v/>
      </c>
      <c r="BK32" s="57" t="str">
        <f ca="1" t="shared" si="19"/>
        <v/>
      </c>
      <c r="BL32" s="57" t="str">
        <f ca="1" t="shared" si="19"/>
        <v/>
      </c>
    </row>
    <row r="33" s="1" customFormat="1" ht="40.15" customHeight="1" spans="1:64">
      <c r="A33" s="2"/>
      <c r="B33" s="35" t="s">
        <v>28</v>
      </c>
      <c r="C33" s="32"/>
      <c r="D33" s="32"/>
      <c r="E33" s="33"/>
      <c r="F33" s="34"/>
      <c r="G33" s="30"/>
      <c r="H33" s="32"/>
      <c r="I33" s="57" t="str">
        <f ca="1" t="shared" si="9"/>
        <v/>
      </c>
      <c r="J33" s="57" t="str">
        <f ca="1" t="shared" si="15"/>
        <v/>
      </c>
      <c r="K33" s="57" t="str">
        <f ca="1" t="shared" si="15"/>
        <v/>
      </c>
      <c r="L33" s="57" t="str">
        <f ca="1" t="shared" si="15"/>
        <v/>
      </c>
      <c r="M33" s="57" t="str">
        <f ca="1" t="shared" si="15"/>
        <v/>
      </c>
      <c r="N33" s="57" t="str">
        <f ca="1" t="shared" si="15"/>
        <v/>
      </c>
      <c r="O33" s="57" t="str">
        <f ca="1" t="shared" si="15"/>
        <v/>
      </c>
      <c r="P33" s="57" t="str">
        <f ca="1" t="shared" si="15"/>
        <v/>
      </c>
      <c r="Q33" s="57" t="str">
        <f ca="1" t="shared" si="15"/>
        <v/>
      </c>
      <c r="R33" s="57" t="str">
        <f ca="1" t="shared" si="15"/>
        <v/>
      </c>
      <c r="S33" s="57" t="str">
        <f ca="1" t="shared" si="15"/>
        <v/>
      </c>
      <c r="T33" s="57" t="str">
        <f ca="1" t="shared" si="16"/>
        <v/>
      </c>
      <c r="U33" s="57" t="str">
        <f ca="1" t="shared" si="16"/>
        <v/>
      </c>
      <c r="V33" s="57" t="str">
        <f ca="1" t="shared" si="16"/>
        <v/>
      </c>
      <c r="W33" s="57" t="str">
        <f ca="1" t="shared" si="16"/>
        <v/>
      </c>
      <c r="X33" s="57" t="str">
        <f ca="1" t="shared" si="16"/>
        <v/>
      </c>
      <c r="Y33" s="57" t="str">
        <f ca="1" t="shared" si="16"/>
        <v/>
      </c>
      <c r="Z33" s="57" t="str">
        <f ca="1" t="shared" si="16"/>
        <v/>
      </c>
      <c r="AA33" s="57" t="str">
        <f ca="1" t="shared" si="16"/>
        <v/>
      </c>
      <c r="AB33" s="57" t="str">
        <f ca="1" t="shared" si="16"/>
        <v/>
      </c>
      <c r="AC33" s="57" t="str">
        <f ca="1" t="shared" si="16"/>
        <v/>
      </c>
      <c r="AD33" s="57" t="str">
        <f ca="1" t="shared" si="17"/>
        <v/>
      </c>
      <c r="AE33" s="57" t="str">
        <f ca="1" t="shared" si="17"/>
        <v/>
      </c>
      <c r="AF33" s="57" t="str">
        <f ca="1" t="shared" si="17"/>
        <v/>
      </c>
      <c r="AG33" s="57" t="str">
        <f ca="1" t="shared" si="17"/>
        <v/>
      </c>
      <c r="AH33" s="57" t="str">
        <f ca="1" t="shared" si="17"/>
        <v/>
      </c>
      <c r="AI33" s="57" t="str">
        <f ca="1" t="shared" si="17"/>
        <v/>
      </c>
      <c r="AJ33" s="57" t="str">
        <f ca="1" t="shared" si="17"/>
        <v/>
      </c>
      <c r="AK33" s="57" t="str">
        <f ca="1" t="shared" si="17"/>
        <v/>
      </c>
      <c r="AL33" s="57" t="str">
        <f ca="1" t="shared" si="17"/>
        <v/>
      </c>
      <c r="AM33" s="57" t="str">
        <f ca="1" t="shared" si="17"/>
        <v/>
      </c>
      <c r="AN33" s="57" t="str">
        <f ca="1" t="shared" si="18"/>
        <v/>
      </c>
      <c r="AO33" s="57" t="str">
        <f ca="1" t="shared" si="18"/>
        <v/>
      </c>
      <c r="AP33" s="57" t="str">
        <f ca="1" t="shared" si="18"/>
        <v/>
      </c>
      <c r="AQ33" s="57" t="str">
        <f ca="1" t="shared" si="18"/>
        <v/>
      </c>
      <c r="AR33" s="57" t="str">
        <f ca="1" t="shared" si="18"/>
        <v/>
      </c>
      <c r="AS33" s="57" t="str">
        <f ca="1" t="shared" si="18"/>
        <v/>
      </c>
      <c r="AT33" s="57" t="str">
        <f ca="1" t="shared" si="18"/>
        <v/>
      </c>
      <c r="AU33" s="57" t="str">
        <f ca="1" t="shared" si="18"/>
        <v/>
      </c>
      <c r="AV33" s="57" t="str">
        <f ca="1" t="shared" si="18"/>
        <v/>
      </c>
      <c r="AW33" s="57" t="str">
        <f ca="1" t="shared" si="18"/>
        <v/>
      </c>
      <c r="AX33" s="57" t="str">
        <f ca="1" t="shared" si="19"/>
        <v/>
      </c>
      <c r="AY33" s="57" t="str">
        <f ca="1" t="shared" si="19"/>
        <v/>
      </c>
      <c r="AZ33" s="57" t="str">
        <f ca="1" t="shared" si="19"/>
        <v/>
      </c>
      <c r="BA33" s="57" t="str">
        <f ca="1" t="shared" si="19"/>
        <v/>
      </c>
      <c r="BB33" s="57" t="str">
        <f ca="1" t="shared" si="19"/>
        <v/>
      </c>
      <c r="BC33" s="57" t="str">
        <f ca="1" t="shared" si="19"/>
        <v/>
      </c>
      <c r="BD33" s="57" t="str">
        <f ca="1" t="shared" si="19"/>
        <v/>
      </c>
      <c r="BE33" s="57" t="str">
        <f ca="1" t="shared" si="19"/>
        <v/>
      </c>
      <c r="BF33" s="57" t="str">
        <f ca="1" t="shared" si="19"/>
        <v/>
      </c>
      <c r="BG33" s="57" t="str">
        <f ca="1" t="shared" si="19"/>
        <v/>
      </c>
      <c r="BH33" s="57" t="str">
        <f ca="1" t="shared" si="19"/>
        <v/>
      </c>
      <c r="BI33" s="57" t="str">
        <f ca="1" t="shared" si="19"/>
        <v/>
      </c>
      <c r="BJ33" s="57" t="str">
        <f ca="1" t="shared" si="19"/>
        <v/>
      </c>
      <c r="BK33" s="57" t="str">
        <f ca="1" t="shared" si="19"/>
        <v/>
      </c>
      <c r="BL33" s="57" t="str">
        <f ca="1" t="shared" si="19"/>
        <v/>
      </c>
    </row>
    <row r="34" s="1" customFormat="1" ht="40.15" customHeight="1" spans="1:64">
      <c r="A34" s="2"/>
      <c r="B34" s="35" t="s">
        <v>29</v>
      </c>
      <c r="C34" s="32"/>
      <c r="D34" s="32"/>
      <c r="E34" s="33"/>
      <c r="F34" s="34"/>
      <c r="G34" s="30"/>
      <c r="H34" s="32"/>
      <c r="I34" s="57" t="str">
        <f ca="1" t="shared" si="9"/>
        <v/>
      </c>
      <c r="J34" s="57" t="str">
        <f ca="1" t="shared" si="15"/>
        <v/>
      </c>
      <c r="K34" s="57" t="str">
        <f ca="1" t="shared" si="15"/>
        <v/>
      </c>
      <c r="L34" s="57" t="str">
        <f ca="1" t="shared" si="15"/>
        <v/>
      </c>
      <c r="M34" s="57" t="str">
        <f ca="1" t="shared" si="15"/>
        <v/>
      </c>
      <c r="N34" s="57" t="str">
        <f ca="1" t="shared" si="15"/>
        <v/>
      </c>
      <c r="O34" s="57" t="str">
        <f ca="1" t="shared" si="15"/>
        <v/>
      </c>
      <c r="P34" s="57" t="str">
        <f ca="1" t="shared" si="15"/>
        <v/>
      </c>
      <c r="Q34" s="57" t="str">
        <f ca="1" t="shared" si="15"/>
        <v/>
      </c>
      <c r="R34" s="57" t="str">
        <f ca="1" t="shared" si="15"/>
        <v/>
      </c>
      <c r="S34" s="57" t="str">
        <f ca="1" t="shared" si="15"/>
        <v/>
      </c>
      <c r="T34" s="57" t="str">
        <f ca="1" t="shared" si="16"/>
        <v/>
      </c>
      <c r="U34" s="57" t="str">
        <f ca="1" t="shared" si="16"/>
        <v/>
      </c>
      <c r="V34" s="57" t="str">
        <f ca="1" t="shared" si="16"/>
        <v/>
      </c>
      <c r="W34" s="57" t="str">
        <f ca="1" t="shared" si="16"/>
        <v/>
      </c>
      <c r="X34" s="57" t="str">
        <f ca="1" t="shared" si="16"/>
        <v/>
      </c>
      <c r="Y34" s="57" t="str">
        <f ca="1" t="shared" si="16"/>
        <v/>
      </c>
      <c r="Z34" s="57" t="str">
        <f ca="1" t="shared" si="16"/>
        <v/>
      </c>
      <c r="AA34" s="57" t="str">
        <f ca="1" t="shared" si="16"/>
        <v/>
      </c>
      <c r="AB34" s="57" t="str">
        <f ca="1" t="shared" si="16"/>
        <v/>
      </c>
      <c r="AC34" s="57" t="str">
        <f ca="1" t="shared" si="16"/>
        <v/>
      </c>
      <c r="AD34" s="57" t="str">
        <f ca="1" t="shared" si="17"/>
        <v/>
      </c>
      <c r="AE34" s="57" t="str">
        <f ca="1" t="shared" si="17"/>
        <v/>
      </c>
      <c r="AF34" s="57" t="str">
        <f ca="1" t="shared" si="17"/>
        <v/>
      </c>
      <c r="AG34" s="57" t="str">
        <f ca="1" t="shared" si="17"/>
        <v/>
      </c>
      <c r="AH34" s="57" t="str">
        <f ca="1" t="shared" si="17"/>
        <v/>
      </c>
      <c r="AI34" s="57" t="str">
        <f ca="1" t="shared" si="17"/>
        <v/>
      </c>
      <c r="AJ34" s="57" t="str">
        <f ca="1" t="shared" si="17"/>
        <v/>
      </c>
      <c r="AK34" s="57" t="str">
        <f ca="1" t="shared" si="17"/>
        <v/>
      </c>
      <c r="AL34" s="57" t="str">
        <f ca="1" t="shared" si="17"/>
        <v/>
      </c>
      <c r="AM34" s="57" t="str">
        <f ca="1" t="shared" si="17"/>
        <v/>
      </c>
      <c r="AN34" s="57" t="str">
        <f ca="1" t="shared" si="18"/>
        <v/>
      </c>
      <c r="AO34" s="57" t="str">
        <f ca="1" t="shared" si="18"/>
        <v/>
      </c>
      <c r="AP34" s="57" t="str">
        <f ca="1" t="shared" si="18"/>
        <v/>
      </c>
      <c r="AQ34" s="57" t="str">
        <f ca="1" t="shared" si="18"/>
        <v/>
      </c>
      <c r="AR34" s="57" t="str">
        <f ca="1" t="shared" si="18"/>
        <v/>
      </c>
      <c r="AS34" s="57" t="str">
        <f ca="1" t="shared" si="18"/>
        <v/>
      </c>
      <c r="AT34" s="57" t="str">
        <f ca="1" t="shared" si="18"/>
        <v/>
      </c>
      <c r="AU34" s="57" t="str">
        <f ca="1" t="shared" si="18"/>
        <v/>
      </c>
      <c r="AV34" s="57" t="str">
        <f ca="1" t="shared" si="18"/>
        <v/>
      </c>
      <c r="AW34" s="57" t="str">
        <f ca="1" t="shared" si="18"/>
        <v/>
      </c>
      <c r="AX34" s="57" t="str">
        <f ca="1" t="shared" si="19"/>
        <v/>
      </c>
      <c r="AY34" s="57" t="str">
        <f ca="1" t="shared" si="19"/>
        <v/>
      </c>
      <c r="AZ34" s="57" t="str">
        <f ca="1" t="shared" si="19"/>
        <v/>
      </c>
      <c r="BA34" s="57" t="str">
        <f ca="1" t="shared" si="19"/>
        <v/>
      </c>
      <c r="BB34" s="57" t="str">
        <f ca="1" t="shared" si="19"/>
        <v/>
      </c>
      <c r="BC34" s="57" t="str">
        <f ca="1" t="shared" si="19"/>
        <v/>
      </c>
      <c r="BD34" s="57" t="str">
        <f ca="1" t="shared" si="19"/>
        <v/>
      </c>
      <c r="BE34" s="57" t="str">
        <f ca="1" t="shared" si="19"/>
        <v/>
      </c>
      <c r="BF34" s="57" t="str">
        <f ca="1" t="shared" si="19"/>
        <v/>
      </c>
      <c r="BG34" s="57" t="str">
        <f ca="1" t="shared" si="19"/>
        <v/>
      </c>
      <c r="BH34" s="57" t="str">
        <f ca="1" t="shared" si="19"/>
        <v/>
      </c>
      <c r="BI34" s="57" t="str">
        <f ca="1" t="shared" si="19"/>
        <v/>
      </c>
      <c r="BJ34" s="57" t="str">
        <f ca="1" t="shared" si="19"/>
        <v/>
      </c>
      <c r="BK34" s="57" t="str">
        <f ca="1" t="shared" si="19"/>
        <v/>
      </c>
      <c r="BL34" s="57" t="str">
        <f ca="1" t="shared" si="19"/>
        <v/>
      </c>
    </row>
    <row r="35" s="1" customFormat="1" ht="40.15" customHeight="1" spans="1:65">
      <c r="A35" s="2"/>
      <c r="B35" s="35"/>
      <c r="C35" s="32"/>
      <c r="D35" s="32"/>
      <c r="E35" s="33"/>
      <c r="F35" s="34"/>
      <c r="G35" s="30"/>
      <c r="H35" s="32"/>
      <c r="I35" s="57" t="str">
        <f ca="1" t="shared" si="9"/>
        <v/>
      </c>
      <c r="J35" s="57" t="str">
        <f ca="1" t="shared" si="15"/>
        <v/>
      </c>
      <c r="K35" s="57" t="str">
        <f ca="1" t="shared" si="15"/>
        <v/>
      </c>
      <c r="L35" s="57" t="str">
        <f ca="1" t="shared" si="15"/>
        <v/>
      </c>
      <c r="M35" s="57" t="str">
        <f ca="1" t="shared" si="15"/>
        <v/>
      </c>
      <c r="N35" s="57" t="str">
        <f ca="1" t="shared" si="15"/>
        <v/>
      </c>
      <c r="O35" s="57" t="str">
        <f ca="1" t="shared" si="15"/>
        <v/>
      </c>
      <c r="P35" s="57" t="str">
        <f ca="1" t="shared" si="15"/>
        <v/>
      </c>
      <c r="Q35" s="57" t="str">
        <f ca="1" t="shared" si="15"/>
        <v/>
      </c>
      <c r="R35" s="57" t="str">
        <f ca="1" t="shared" si="15"/>
        <v/>
      </c>
      <c r="S35" s="57" t="str">
        <f ca="1" t="shared" si="15"/>
        <v/>
      </c>
      <c r="T35" s="57" t="str">
        <f ca="1" t="shared" si="16"/>
        <v/>
      </c>
      <c r="U35" s="57" t="str">
        <f ca="1" t="shared" si="16"/>
        <v/>
      </c>
      <c r="V35" s="57" t="str">
        <f ca="1" t="shared" si="16"/>
        <v/>
      </c>
      <c r="W35" s="57" t="str">
        <f ca="1" t="shared" si="16"/>
        <v/>
      </c>
      <c r="X35" s="57" t="str">
        <f ca="1" t="shared" si="16"/>
        <v/>
      </c>
      <c r="Y35" s="57" t="str">
        <f ca="1" t="shared" si="16"/>
        <v/>
      </c>
      <c r="Z35" s="57" t="str">
        <f ca="1" t="shared" si="16"/>
        <v/>
      </c>
      <c r="AA35" s="57" t="str">
        <f ca="1" t="shared" si="16"/>
        <v/>
      </c>
      <c r="AB35" s="57" t="str">
        <f ca="1" t="shared" si="16"/>
        <v/>
      </c>
      <c r="AC35" s="57" t="str">
        <f ca="1" t="shared" si="16"/>
        <v/>
      </c>
      <c r="AD35" s="57" t="str">
        <f ca="1" t="shared" si="17"/>
        <v/>
      </c>
      <c r="AE35" s="57" t="str">
        <f ca="1" t="shared" si="17"/>
        <v/>
      </c>
      <c r="AF35" s="57" t="str">
        <f ca="1" t="shared" si="17"/>
        <v/>
      </c>
      <c r="AG35" s="57" t="str">
        <f ca="1" t="shared" si="17"/>
        <v/>
      </c>
      <c r="AH35" s="57" t="str">
        <f ca="1" t="shared" si="17"/>
        <v/>
      </c>
      <c r="AI35" s="57" t="str">
        <f ca="1" t="shared" si="17"/>
        <v/>
      </c>
      <c r="AJ35" s="57" t="str">
        <f ca="1" t="shared" si="17"/>
        <v/>
      </c>
      <c r="AK35" s="57" t="str">
        <f ca="1" t="shared" si="17"/>
        <v/>
      </c>
      <c r="AL35" s="57" t="str">
        <f ca="1" t="shared" si="17"/>
        <v/>
      </c>
      <c r="AM35" s="57" t="str">
        <f ca="1" t="shared" si="17"/>
        <v/>
      </c>
      <c r="AN35" s="57" t="str">
        <f ca="1" t="shared" si="18"/>
        <v/>
      </c>
      <c r="AO35" s="57" t="str">
        <f ca="1" t="shared" si="18"/>
        <v/>
      </c>
      <c r="AP35" s="57" t="str">
        <f ca="1" t="shared" si="18"/>
        <v/>
      </c>
      <c r="AQ35" s="57" t="str">
        <f ca="1" t="shared" si="18"/>
        <v/>
      </c>
      <c r="AR35" s="57" t="str">
        <f ca="1" t="shared" si="18"/>
        <v/>
      </c>
      <c r="AS35" s="57" t="str">
        <f ca="1" t="shared" si="18"/>
        <v/>
      </c>
      <c r="AT35" s="57" t="str">
        <f ca="1" t="shared" si="18"/>
        <v/>
      </c>
      <c r="AU35" s="57" t="str">
        <f ca="1" t="shared" si="18"/>
        <v/>
      </c>
      <c r="AV35" s="57" t="str">
        <f ca="1" t="shared" si="18"/>
        <v/>
      </c>
      <c r="AW35" s="57" t="str">
        <f ca="1" t="shared" si="18"/>
        <v/>
      </c>
      <c r="AX35" s="57" t="str">
        <f ca="1" t="shared" si="19"/>
        <v/>
      </c>
      <c r="AY35" s="57" t="str">
        <f ca="1" t="shared" si="19"/>
        <v/>
      </c>
      <c r="AZ35" s="57" t="str">
        <f ca="1" t="shared" si="19"/>
        <v/>
      </c>
      <c r="BA35" s="57" t="str">
        <f ca="1" t="shared" si="19"/>
        <v/>
      </c>
      <c r="BB35" s="57" t="str">
        <f ca="1" t="shared" si="19"/>
        <v/>
      </c>
      <c r="BC35" s="57" t="str">
        <f ca="1" t="shared" si="19"/>
        <v/>
      </c>
      <c r="BD35" s="57" t="str">
        <f ca="1" t="shared" si="19"/>
        <v/>
      </c>
      <c r="BE35" s="57" t="str">
        <f ca="1" t="shared" si="19"/>
        <v/>
      </c>
      <c r="BF35" s="57" t="str">
        <f ca="1" t="shared" si="19"/>
        <v/>
      </c>
      <c r="BG35" s="57" t="str">
        <f ca="1" t="shared" si="19"/>
        <v/>
      </c>
      <c r="BH35" s="57" t="str">
        <f ca="1" t="shared" si="19"/>
        <v/>
      </c>
      <c r="BI35" s="57" t="str">
        <f ca="1" t="shared" si="19"/>
        <v/>
      </c>
      <c r="BJ35" s="57" t="str">
        <f ca="1" t="shared" si="19"/>
        <v/>
      </c>
      <c r="BK35" s="57" t="str">
        <f ca="1" t="shared" si="19"/>
        <v/>
      </c>
      <c r="BL35" s="57" t="str">
        <f ca="1" t="shared" si="19"/>
        <v/>
      </c>
      <c r="BM35" s="69"/>
    </row>
    <row r="36" s="1" customFormat="1" ht="40.15" customHeight="1" spans="1:64">
      <c r="A36" s="5"/>
      <c r="B36" s="36" t="s">
        <v>54</v>
      </c>
      <c r="C36" s="32"/>
      <c r="D36" s="32"/>
      <c r="E36" s="14"/>
      <c r="F36" s="37"/>
      <c r="G36" s="38"/>
      <c r="H36" s="32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</row>
    <row r="37" customHeight="1" spans="4:8">
      <c r="D37" s="39"/>
      <c r="G37" s="40"/>
      <c r="H37" s="41"/>
    </row>
    <row r="38" customHeight="1" spans="4:4">
      <c r="D38" s="42"/>
    </row>
  </sheetData>
  <mergeCells count="8">
    <mergeCell ref="B2:H2"/>
    <mergeCell ref="I2:N2"/>
    <mergeCell ref="O2:T2"/>
    <mergeCell ref="I4:L4"/>
    <mergeCell ref="N4:Q4"/>
    <mergeCell ref="S4:V4"/>
    <mergeCell ref="X4:AA4"/>
    <mergeCell ref="AC4:AF4"/>
  </mergeCells>
  <conditionalFormatting sqref="I6:AM6">
    <cfRule type="expression" dxfId="20" priority="4">
      <formula>I$7&lt;=EOMONTH($I$7,0)</formula>
    </cfRule>
  </conditionalFormatting>
  <conditionalFormatting sqref="I6:BL6">
    <cfRule type="expression" dxfId="21" priority="2">
      <formula>AND(I$7&lt;=EOMONTH($I$7,1),I$7&gt;EOMONTH($I$7,0))</formula>
    </cfRule>
  </conditionalFormatting>
  <conditionalFormatting sqref="J6:BL6">
    <cfRule type="expression" dxfId="20" priority="3">
      <formula>AND(J$7&lt;=EOMONTH($I$7,2),J$7&gt;EOMONTH($I$7,0),J$7&gt;EOMONTH($I$7,1))</formula>
    </cfRule>
  </conditionalFormatting>
  <conditionalFormatting sqref="E9:E36">
    <cfRule type="dataBar" priority="5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{422e457f-b6b1-41b2-8953-b11e288b8b60}</x14:id>
        </ext>
      </extLst>
    </cfRule>
  </conditionalFormatting>
  <conditionalFormatting sqref="I7:BL36">
    <cfRule type="expression" dxfId="8" priority="1">
      <formula>AND(TODAY()&gt;=I$7,TODAY()&lt;J$7)</formula>
    </cfRule>
  </conditionalFormatting>
  <conditionalFormatting sqref="I10:BL35">
    <cfRule type="expression" dxfId="9" priority="7" stopIfTrue="1">
      <formula>AND($C10="低风险",I$7&gt;=$F10,I$7&lt;=$F10+$G10-1)</formula>
    </cfRule>
    <cfRule type="expression" dxfId="10" priority="8" stopIfTrue="1">
      <formula>AND($C10="高风险",I$7&gt;=$F10,I$7&lt;=$F10+$G10-1)</formula>
    </cfRule>
    <cfRule type="expression" dxfId="11" priority="9" stopIfTrue="1">
      <formula>AND($C10="正常",I$7&gt;=$F10,I$7&lt;=$F10+$G10-1)</formula>
    </cfRule>
    <cfRule type="expression" dxfId="12" priority="10" stopIfTrue="1">
      <formula>AND($C10="中风险",I$7&gt;=$F10,I$7&lt;=$F10+$G10-1)</formula>
    </cfRule>
    <cfRule type="expression" dxfId="13" priority="11" stopIfTrue="1">
      <formula>AND(LEN($C10)=0,I$7&gt;=$F10,I$7&lt;=$F10+$G10-1)</formula>
    </cfRule>
  </conditionalFormatting>
  <dataValidations count="13">
    <dataValidation allowBlank="1" showInputMessage="1" showErrorMessage="1" promptTitle="创建甘特图" prompt="在单元格 B2 中输入此项目的标题。&#10; 有关如何使用此工作表的信息，包括屏幕阅读器和此工作簿作者的说明，请参阅“关于工作表”。&#10; 继续向下导航到 A 列，听取进一步的说明。" sqref="A2"/>
    <dataValidation allowBlank="1" showInputMessage="1" showErrorMessage="1" prompt="在单元格 B4 中输入公司名。&#10;图例位于单元格 I4 到 AC4。“图例”标签位于单元格 G4。" sqref="A4"/>
    <dataValidation allowBlank="1" showInputMessage="1" showErrorMessage="1" prompt="在单元格 B5 中输入“项目主管”姓名。在单元格 C6 中输入“项目开始”日期，或允许示例公式查找“甘特数据”表中的最小日期值。  &#10;“项目开始日期：标签”位于单元格 B6。" sqref="A5"/>
    <dataValidation allowBlank="1" showInputMessage="1" showErrorMessage="1" prompt="滚动增量位于单元格 C7。&#10; 日期月份位于第 7 行，从单元格 I6 开始到单元格 BL6。&#10; 请不要修改这些单元格。它们会根据单元格 F6 中的项目开始日期自动更新。" sqref="A6"/>
    <dataValidation allowBlank="1" showInputMessage="1" showErrorMessage="1" prompt="单元格 I9 到 BL9 包含每个日期单元格上方“月”单元格块的当月日期，这些单元格自动计算。&#10; 请不要修改这些单元格。&#10;" sqref="A7"/>
    <dataValidation type="whole" operator="greaterThanOrEqual" allowBlank="1" showInputMessage="1" promptTitle="滚动增量" prompt="更改此数字将滚动甘特图视图。" sqref="C7">
      <formula1>0</formula1>
    </dataValidation>
    <dataValidation allowBlank="1" showInputMessage="1" showErrorMessage="1" prompt="滚动条位于单元格 I8 到 BL8。&#10; 要在时间线中前后跳转，请在单元格 C7 中输入 0 或更高的值。&#10;  0 值将带你跳转到图表开端。" sqref="A8"/>
    <dataValidation allowBlank="1" showInputMessage="1" showErrorMessage="1" prompt="此行包含项目日程安排的标题。B9 到 G9 包含日程安排信息。单元格 I9 到 BL9 包含该标题上方日期一周七天的首个字母。&#10;所有项目时间线制图会自动生成。" sqref="A9"/>
    <dataValidation type="list" allowBlank="1" showInputMessage="1" showErrorMessage="1" sqref="C10 C12:C35">
      <formula1>"目标,里程碑,正常, 低风险, 中风险, 高风险"</formula1>
    </dataValidation>
    <dataValidation allowBlank="1" showInputMessage="1" showErrorMessage="1" prompt="从单元格 B11 开始到单元格 G11，输入项目信息。&#10; 输入“里程碑说明”、选择类别、为任务分配人员、输入进度、开始日期以及任务天数，从而开始制图。&#10;" sqref="A11"/>
    <dataValidation type="list" allowBlank="1" showInputMessage="1" sqref="C11">
      <formula1>"目标,里程碑,正常, 低风险, 中风险, 高风险"</formula1>
    </dataValidation>
    <dataValidation allowBlank="1" showInputMessage="1" showErrorMessage="1" prompt="此为空行" sqref="A35"/>
    <dataValidation allowBlank="1" showInputMessage="1" showErrorMessage="1" prompt="此行标记甘特里程碑数据的结尾。请不要在此行输入任何内容。&#10; 要添加更多项目，请在此行上方插入新行。&#10;" sqref="A36"/>
  </dataValidations>
  <printOptions horizontalCentered="1"/>
  <pageMargins left="0.25" right="0.25" top="0.5" bottom="0.5" header="0.3" footer="0.3"/>
  <pageSetup paperSize="9" scale="34" fitToHeight="0" orientation="landscape"/>
  <headerFooter scaleWithDoc="0" differentFirst="1">
    <oddFooter>&amp;CPage &amp;P of &amp;N</oddFooter>
  </headerFooter>
  <ignoredErrors>
    <ignoredError sqref="F20" formula="1"/>
  </ignoredErrors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64c9af68-651e-4b28-985e-65c00ce45b43}">
            <x14:iconSet iconSet="3Stars" custom="1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I36:BL36</xm:sqref>
        </x14:conditionalFormatting>
        <x14:conditionalFormatting xmlns:xm="http://schemas.microsoft.com/office/excel/2006/main">
          <x14:cfRule type="dataBar" id="{422e457f-b6b1-41b2-8953-b11e288b8b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E9:E36</xm:sqref>
        </x14:conditionalFormatting>
        <x14:conditionalFormatting xmlns:xm="http://schemas.microsoft.com/office/excel/2006/main">
          <x14:cfRule type="iconSet" priority="6" id="{8d25db9a-b1ea-4c2d-96f0-58ad31eba220}">
            <x14:iconSet iconSet="3Stars" custom="1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I10:BL35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P38"/>
  <sheetViews>
    <sheetView showGridLines="0" zoomScalePageLayoutView="70" showRuler="0" topLeftCell="A3" workbookViewId="0">
      <selection activeCell="B12" sqref="B12"/>
    </sheetView>
  </sheetViews>
  <sheetFormatPr defaultColWidth="9" defaultRowHeight="30" customHeight="1"/>
  <cols>
    <col min="1" max="1" width="4.77777777777778" style="2" customWidth="1"/>
    <col min="2" max="2" width="35.5555555555556" style="3" customWidth="1"/>
    <col min="3" max="3" width="13.4444444444444" style="3" customWidth="1"/>
    <col min="4" max="4" width="20.7777777777778" style="3" customWidth="1"/>
    <col min="5" max="5" width="15.8888888888889" style="3" customWidth="1"/>
    <col min="6" max="6" width="10.5555555555556" style="4" customWidth="1"/>
    <col min="7" max="7" width="10.5555555555556" style="3" customWidth="1"/>
    <col min="8" max="8" width="2.88888888888889" style="3" customWidth="1"/>
    <col min="9" max="64" width="3.77777777777778" style="3" customWidth="1"/>
    <col min="65" max="65" width="2.88888888888889" style="3" customWidth="1"/>
    <col min="66" max="16384" width="8.88888888888889" style="3"/>
  </cols>
  <sheetData>
    <row r="1" ht="25.15" customHeight="1"/>
    <row r="2" ht="49.9" customHeight="1" spans="1:65">
      <c r="A2" s="5"/>
      <c r="B2" s="6" t="s">
        <v>3</v>
      </c>
      <c r="C2" s="6"/>
      <c r="D2" s="6"/>
      <c r="E2" s="6"/>
      <c r="F2" s="6"/>
      <c r="G2" s="6"/>
      <c r="H2" s="6"/>
      <c r="I2" s="43"/>
      <c r="J2" s="43"/>
      <c r="K2" s="43"/>
      <c r="L2" s="43"/>
      <c r="M2" s="43"/>
      <c r="N2" s="43"/>
      <c r="O2" s="44"/>
      <c r="P2" s="44"/>
      <c r="Q2" s="44"/>
      <c r="R2" s="44"/>
      <c r="S2" s="44"/>
      <c r="T2" s="44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</row>
    <row r="3" ht="19.9" customHeight="1" spans="1:12">
      <c r="A3" s="5"/>
      <c r="B3" s="7"/>
      <c r="C3" s="8"/>
      <c r="D3" s="9"/>
      <c r="E3" s="9"/>
      <c r="F3" s="10"/>
      <c r="G3" s="9"/>
      <c r="H3" s="9"/>
      <c r="I3" s="45"/>
      <c r="J3" s="1"/>
      <c r="K3" s="1"/>
      <c r="L3" s="1"/>
    </row>
    <row r="4" customHeight="1" spans="1:32">
      <c r="A4" s="5"/>
      <c r="B4" s="11" t="s">
        <v>4</v>
      </c>
      <c r="C4" s="12"/>
      <c r="D4" s="13"/>
      <c r="E4" s="14"/>
      <c r="F4" s="15"/>
      <c r="G4" s="16" t="s">
        <v>5</v>
      </c>
      <c r="H4" s="14"/>
      <c r="I4" s="46" t="s">
        <v>6</v>
      </c>
      <c r="J4" s="46"/>
      <c r="K4" s="46"/>
      <c r="L4" s="46"/>
      <c r="N4" s="47" t="s">
        <v>7</v>
      </c>
      <c r="O4" s="47"/>
      <c r="P4" s="47"/>
      <c r="Q4" s="47"/>
      <c r="S4" s="60" t="s">
        <v>8</v>
      </c>
      <c r="T4" s="60"/>
      <c r="U4" s="60"/>
      <c r="V4" s="60"/>
      <c r="X4" s="61" t="s">
        <v>9</v>
      </c>
      <c r="Y4" s="61"/>
      <c r="Z4" s="61"/>
      <c r="AA4" s="61"/>
      <c r="AC4" s="63" t="s">
        <v>10</v>
      </c>
      <c r="AD4" s="63"/>
      <c r="AE4" s="63"/>
      <c r="AF4" s="63"/>
    </row>
    <row r="5" customHeight="1" spans="1:8">
      <c r="A5" s="5"/>
      <c r="B5" s="17" t="s">
        <v>11</v>
      </c>
      <c r="C5" s="13"/>
      <c r="D5" s="13"/>
      <c r="E5" s="14"/>
      <c r="F5" s="15"/>
      <c r="G5" s="14"/>
      <c r="H5" s="14"/>
    </row>
    <row r="6" customHeight="1" spans="1:64">
      <c r="A6" s="5"/>
      <c r="B6" s="18" t="s">
        <v>12</v>
      </c>
      <c r="C6" s="19">
        <v>45822</v>
      </c>
      <c r="D6" s="20"/>
      <c r="E6" s="14"/>
      <c r="F6" s="15"/>
      <c r="G6" s="14"/>
      <c r="H6" s="14"/>
      <c r="I6" s="48" t="str">
        <f ca="1">TEXT(I7,"m月")</f>
        <v>6月</v>
      </c>
      <c r="J6" s="48"/>
      <c r="K6" s="48"/>
      <c r="L6" s="48"/>
      <c r="M6" s="48"/>
      <c r="N6" s="48"/>
      <c r="O6" s="48"/>
      <c r="P6" s="48" t="str">
        <f ca="1">IF(TEXT(P7,"m月")=I6,"",TEXT(P7,"m月"))</f>
        <v/>
      </c>
      <c r="Q6" s="48"/>
      <c r="R6" s="48"/>
      <c r="S6" s="48"/>
      <c r="T6" s="48"/>
      <c r="U6" s="48"/>
      <c r="V6" s="48"/>
      <c r="W6" s="48" t="str">
        <f ca="1">IF(OR(TEXT(W7,"m月")=P6,TEXT(W7,"m月")=I6),"",TEXT(W7,"m月"))</f>
        <v/>
      </c>
      <c r="X6" s="48"/>
      <c r="Y6" s="48"/>
      <c r="Z6" s="48"/>
      <c r="AA6" s="48"/>
      <c r="AB6" s="48"/>
      <c r="AC6" s="48"/>
      <c r="AD6" s="48" t="str">
        <f ca="1">IF(OR(TEXT(AD7,"m月")=W6,TEXT(AD7,"m月")=P6,TEXT(AD7,"m月")=I6),"",TEXT(AD7,"m月"))</f>
        <v>7月</v>
      </c>
      <c r="AE6" s="48"/>
      <c r="AF6" s="48"/>
      <c r="AG6" s="48"/>
      <c r="AH6" s="48"/>
      <c r="AI6" s="48"/>
      <c r="AJ6" s="48"/>
      <c r="AK6" s="48" t="str">
        <f ca="1">IF(OR(TEXT(AK7,"m月")=AD6,TEXT(AK7,"m月")=W6,TEXT(AK7,"m月")=P6,TEXT(AK7,"m月")=I6),"",TEXT(AK7,"m月"))</f>
        <v/>
      </c>
      <c r="AL6" s="48"/>
      <c r="AM6" s="48"/>
      <c r="AN6" s="48"/>
      <c r="AO6" s="48"/>
      <c r="AP6" s="48"/>
      <c r="AQ6" s="48"/>
      <c r="AR6" s="48" t="str">
        <f ca="1">IF(OR(TEXT(AR7,"m月")=AK6,TEXT(AR7,"m月")=AD6,TEXT(AR7,"m月")=W6,TEXT(AR7,"m月")=P6),"",TEXT(AR7,"m月"))</f>
        <v/>
      </c>
      <c r="AS6" s="48"/>
      <c r="AT6" s="48"/>
      <c r="AU6" s="48"/>
      <c r="AV6" s="48"/>
      <c r="AW6" s="48"/>
      <c r="AX6" s="64"/>
      <c r="AY6" s="64" t="str">
        <f ca="1">IF(OR(TEXT(AY7,"m月")=AR6,TEXT(AY7,"m月")=AK6,TEXT(AY7,"m月")=AD6,TEXT(AY7,"m月")=W6),"",TEXT(AY7,"m月"))</f>
        <v/>
      </c>
      <c r="AZ6" s="64"/>
      <c r="BA6" s="64"/>
      <c r="BB6" s="65"/>
      <c r="BC6" s="66"/>
      <c r="BD6" s="66"/>
      <c r="BE6" s="66"/>
      <c r="BF6" s="66" t="str">
        <f ca="1">IF(OR(TEXT(BF7,"m月")=AY6,TEXT(BF7,"m月")=AR6,TEXT(BF7,"m月")=AK6,TEXT(BF7,"m月")=AD6),"",TEXT(BF7,"m月"))</f>
        <v>8月</v>
      </c>
      <c r="BG6" s="66"/>
      <c r="BH6" s="66"/>
      <c r="BI6" s="66"/>
      <c r="BJ6" s="66"/>
      <c r="BK6" s="66"/>
      <c r="BL6" s="66"/>
    </row>
    <row r="7" customHeight="1" spans="1:64">
      <c r="A7" s="5"/>
      <c r="B7" s="18" t="s">
        <v>14</v>
      </c>
      <c r="C7" s="21">
        <v>1</v>
      </c>
      <c r="D7" s="13"/>
      <c r="E7" s="14"/>
      <c r="F7" s="14"/>
      <c r="G7" s="14"/>
      <c r="H7" s="22"/>
      <c r="I7" s="49">
        <f ca="1">IFERROR(项目_开始日期+滚动增量,TODAY())</f>
        <v>45823</v>
      </c>
      <c r="J7" s="50">
        <f ca="1">I7+1</f>
        <v>45824</v>
      </c>
      <c r="K7" s="50">
        <f ca="1" t="shared" ref="K7:AZ7" si="0">J7+1</f>
        <v>45825</v>
      </c>
      <c r="L7" s="50">
        <f ca="1" t="shared" si="0"/>
        <v>45826</v>
      </c>
      <c r="M7" s="50">
        <f ca="1" t="shared" si="0"/>
        <v>45827</v>
      </c>
      <c r="N7" s="50">
        <f ca="1" t="shared" si="0"/>
        <v>45828</v>
      </c>
      <c r="O7" s="51">
        <f ca="1" t="shared" si="0"/>
        <v>45829</v>
      </c>
      <c r="P7" s="50">
        <f ca="1" t="shared" si="0"/>
        <v>45830</v>
      </c>
      <c r="Q7" s="50">
        <f ca="1" t="shared" si="0"/>
        <v>45831</v>
      </c>
      <c r="R7" s="50">
        <f ca="1" t="shared" si="0"/>
        <v>45832</v>
      </c>
      <c r="S7" s="50">
        <f ca="1" t="shared" si="0"/>
        <v>45833</v>
      </c>
      <c r="T7" s="50">
        <f ca="1" t="shared" si="0"/>
        <v>45834</v>
      </c>
      <c r="U7" s="50">
        <f ca="1" t="shared" si="0"/>
        <v>45835</v>
      </c>
      <c r="V7" s="51">
        <f ca="1" t="shared" si="0"/>
        <v>45836</v>
      </c>
      <c r="W7" s="50">
        <f ca="1" t="shared" si="0"/>
        <v>45837</v>
      </c>
      <c r="X7" s="50">
        <f ca="1" t="shared" si="0"/>
        <v>45838</v>
      </c>
      <c r="Y7" s="50">
        <f ca="1" t="shared" si="0"/>
        <v>45839</v>
      </c>
      <c r="Z7" s="50">
        <f ca="1" t="shared" si="0"/>
        <v>45840</v>
      </c>
      <c r="AA7" s="50">
        <f ca="1" t="shared" si="0"/>
        <v>45841</v>
      </c>
      <c r="AB7" s="50">
        <f ca="1" t="shared" si="0"/>
        <v>45842</v>
      </c>
      <c r="AC7" s="51">
        <f ca="1" t="shared" si="0"/>
        <v>45843</v>
      </c>
      <c r="AD7" s="50">
        <f ca="1" t="shared" si="0"/>
        <v>45844</v>
      </c>
      <c r="AE7" s="50">
        <f ca="1" t="shared" si="0"/>
        <v>45845</v>
      </c>
      <c r="AF7" s="50">
        <f ca="1" t="shared" si="0"/>
        <v>45846</v>
      </c>
      <c r="AG7" s="50">
        <f ca="1" t="shared" si="0"/>
        <v>45847</v>
      </c>
      <c r="AH7" s="50">
        <f ca="1" t="shared" si="0"/>
        <v>45848</v>
      </c>
      <c r="AI7" s="50">
        <f ca="1" t="shared" si="0"/>
        <v>45849</v>
      </c>
      <c r="AJ7" s="51">
        <f ca="1" t="shared" si="0"/>
        <v>45850</v>
      </c>
      <c r="AK7" s="50">
        <f ca="1" t="shared" si="0"/>
        <v>45851</v>
      </c>
      <c r="AL7" s="50">
        <f ca="1" t="shared" si="0"/>
        <v>45852</v>
      </c>
      <c r="AM7" s="50">
        <f ca="1" t="shared" si="0"/>
        <v>45853</v>
      </c>
      <c r="AN7" s="50">
        <f ca="1" t="shared" si="0"/>
        <v>45854</v>
      </c>
      <c r="AO7" s="50">
        <f ca="1" t="shared" si="0"/>
        <v>45855</v>
      </c>
      <c r="AP7" s="50">
        <f ca="1" t="shared" si="0"/>
        <v>45856</v>
      </c>
      <c r="AQ7" s="51">
        <f ca="1" t="shared" si="0"/>
        <v>45857</v>
      </c>
      <c r="AR7" s="50">
        <f ca="1" t="shared" si="0"/>
        <v>45858</v>
      </c>
      <c r="AS7" s="50">
        <f ca="1" t="shared" si="0"/>
        <v>45859</v>
      </c>
      <c r="AT7" s="50">
        <f ca="1" t="shared" si="0"/>
        <v>45860</v>
      </c>
      <c r="AU7" s="50">
        <f ca="1" t="shared" si="0"/>
        <v>45861</v>
      </c>
      <c r="AV7" s="50">
        <f ca="1" t="shared" si="0"/>
        <v>45862</v>
      </c>
      <c r="AW7" s="50">
        <f ca="1" t="shared" si="0"/>
        <v>45863</v>
      </c>
      <c r="AX7" s="51">
        <f ca="1" t="shared" si="0"/>
        <v>45864</v>
      </c>
      <c r="AY7" s="50">
        <f ca="1" t="shared" si="0"/>
        <v>45865</v>
      </c>
      <c r="AZ7" s="50">
        <f ca="1" t="shared" si="0"/>
        <v>45866</v>
      </c>
      <c r="BA7" s="50">
        <f ca="1" t="shared" ref="BA7:BG7" si="1">AZ7+1</f>
        <v>45867</v>
      </c>
      <c r="BB7" s="50">
        <f ca="1" t="shared" si="1"/>
        <v>45868</v>
      </c>
      <c r="BC7" s="50">
        <f ca="1" t="shared" si="1"/>
        <v>45869</v>
      </c>
      <c r="BD7" s="50">
        <f ca="1" t="shared" si="1"/>
        <v>45870</v>
      </c>
      <c r="BE7" s="51">
        <f ca="1" t="shared" si="1"/>
        <v>45871</v>
      </c>
      <c r="BF7" s="50">
        <f ca="1" t="shared" si="1"/>
        <v>45872</v>
      </c>
      <c r="BG7" s="50">
        <f ca="1" t="shared" si="1"/>
        <v>45873</v>
      </c>
      <c r="BH7" s="50">
        <f ca="1" t="shared" ref="BH7:BL7" si="2">BG7+1</f>
        <v>45874</v>
      </c>
      <c r="BI7" s="50">
        <f ca="1" t="shared" si="2"/>
        <v>45875</v>
      </c>
      <c r="BJ7" s="50">
        <f ca="1" t="shared" si="2"/>
        <v>45876</v>
      </c>
      <c r="BK7" s="50">
        <f ca="1" t="shared" si="2"/>
        <v>45877</v>
      </c>
      <c r="BL7" s="51">
        <f ca="1" t="shared" si="2"/>
        <v>45878</v>
      </c>
    </row>
    <row r="8" ht="19.9" customHeight="1" spans="1:64">
      <c r="A8" s="5"/>
      <c r="B8" s="13"/>
      <c r="C8" s="13"/>
      <c r="D8" s="13"/>
      <c r="E8" s="14"/>
      <c r="F8" s="14"/>
      <c r="G8" s="14"/>
      <c r="H8" s="22"/>
      <c r="I8" s="52"/>
      <c r="J8" s="53"/>
      <c r="K8" s="53"/>
      <c r="L8" s="53"/>
      <c r="M8" s="53"/>
      <c r="N8" s="53"/>
      <c r="O8" s="53"/>
      <c r="P8" s="54"/>
      <c r="Q8" s="53"/>
      <c r="R8" s="53"/>
      <c r="S8" s="53"/>
      <c r="T8" s="53"/>
      <c r="U8" s="53"/>
      <c r="V8" s="62"/>
      <c r="W8" s="53"/>
      <c r="X8" s="53"/>
      <c r="Y8" s="53"/>
      <c r="Z8" s="53"/>
      <c r="AA8" s="53"/>
      <c r="AB8" s="53"/>
      <c r="AC8" s="62"/>
      <c r="AD8" s="53"/>
      <c r="AE8" s="53"/>
      <c r="AF8" s="53"/>
      <c r="AG8" s="53"/>
      <c r="AH8" s="53"/>
      <c r="AI8" s="53"/>
      <c r="AJ8" s="62"/>
      <c r="AK8" s="53"/>
      <c r="AL8" s="53"/>
      <c r="AM8" s="53"/>
      <c r="AN8" s="53"/>
      <c r="AO8" s="53"/>
      <c r="AP8" s="53"/>
      <c r="AQ8" s="62"/>
      <c r="AR8" s="53"/>
      <c r="AS8" s="53"/>
      <c r="AT8" s="53"/>
      <c r="AU8" s="53"/>
      <c r="AV8" s="53"/>
      <c r="AW8" s="53"/>
      <c r="AX8" s="62"/>
      <c r="AY8" s="53"/>
      <c r="AZ8" s="53"/>
      <c r="BA8" s="53"/>
      <c r="BB8" s="53"/>
      <c r="BC8" s="53"/>
      <c r="BD8" s="53"/>
      <c r="BE8" s="62"/>
      <c r="BF8" s="53"/>
      <c r="BG8" s="53"/>
      <c r="BH8" s="53"/>
      <c r="BI8" s="53"/>
      <c r="BJ8" s="53"/>
      <c r="BK8" s="53"/>
      <c r="BL8" s="67"/>
    </row>
    <row r="9" ht="40.15" customHeight="1" spans="1:64">
      <c r="A9" s="5"/>
      <c r="B9" s="23" t="s">
        <v>15</v>
      </c>
      <c r="C9" s="24" t="s">
        <v>16</v>
      </c>
      <c r="D9" s="24" t="s">
        <v>17</v>
      </c>
      <c r="E9" s="24" t="s">
        <v>18</v>
      </c>
      <c r="F9" s="24" t="s">
        <v>19</v>
      </c>
      <c r="G9" s="24" t="s">
        <v>20</v>
      </c>
      <c r="H9" s="25"/>
      <c r="I9" s="55" t="str">
        <f ca="1" t="shared" ref="I9:AN9" si="3">LEFT(TEXT(I7,"aaa"),1)</f>
        <v>日</v>
      </c>
      <c r="J9" s="55" t="str">
        <f ca="1" t="shared" si="3"/>
        <v>一</v>
      </c>
      <c r="K9" s="55" t="str">
        <f ca="1" t="shared" si="3"/>
        <v>二</v>
      </c>
      <c r="L9" s="55" t="str">
        <f ca="1" t="shared" si="3"/>
        <v>三</v>
      </c>
      <c r="M9" s="55" t="str">
        <f ca="1" t="shared" si="3"/>
        <v>四</v>
      </c>
      <c r="N9" s="55" t="str">
        <f ca="1" t="shared" si="3"/>
        <v>五</v>
      </c>
      <c r="O9" s="55" t="str">
        <f ca="1" t="shared" si="3"/>
        <v>六</v>
      </c>
      <c r="P9" s="55" t="str">
        <f ca="1" t="shared" si="3"/>
        <v>日</v>
      </c>
      <c r="Q9" s="55" t="str">
        <f ca="1" t="shared" si="3"/>
        <v>一</v>
      </c>
      <c r="R9" s="55" t="str">
        <f ca="1" t="shared" si="3"/>
        <v>二</v>
      </c>
      <c r="S9" s="55" t="str">
        <f ca="1" t="shared" si="3"/>
        <v>三</v>
      </c>
      <c r="T9" s="55" t="str">
        <f ca="1" t="shared" si="3"/>
        <v>四</v>
      </c>
      <c r="U9" s="55" t="str">
        <f ca="1" t="shared" si="3"/>
        <v>五</v>
      </c>
      <c r="V9" s="55" t="str">
        <f ca="1" t="shared" si="3"/>
        <v>六</v>
      </c>
      <c r="W9" s="55" t="str">
        <f ca="1" t="shared" si="3"/>
        <v>日</v>
      </c>
      <c r="X9" s="55" t="str">
        <f ca="1" t="shared" si="3"/>
        <v>一</v>
      </c>
      <c r="Y9" s="55" t="str">
        <f ca="1" t="shared" si="3"/>
        <v>二</v>
      </c>
      <c r="Z9" s="55" t="str">
        <f ca="1" t="shared" si="3"/>
        <v>三</v>
      </c>
      <c r="AA9" s="55" t="str">
        <f ca="1" t="shared" si="3"/>
        <v>四</v>
      </c>
      <c r="AB9" s="55" t="str">
        <f ca="1" t="shared" si="3"/>
        <v>五</v>
      </c>
      <c r="AC9" s="55" t="str">
        <f ca="1" t="shared" si="3"/>
        <v>六</v>
      </c>
      <c r="AD9" s="55" t="str">
        <f ca="1" t="shared" si="3"/>
        <v>日</v>
      </c>
      <c r="AE9" s="55" t="str">
        <f ca="1" t="shared" si="3"/>
        <v>一</v>
      </c>
      <c r="AF9" s="55" t="str">
        <f ca="1" t="shared" si="3"/>
        <v>二</v>
      </c>
      <c r="AG9" s="55" t="str">
        <f ca="1" t="shared" si="3"/>
        <v>三</v>
      </c>
      <c r="AH9" s="55" t="str">
        <f ca="1" t="shared" si="3"/>
        <v>四</v>
      </c>
      <c r="AI9" s="55" t="str">
        <f ca="1" t="shared" si="3"/>
        <v>五</v>
      </c>
      <c r="AJ9" s="55" t="str">
        <f ca="1" t="shared" si="3"/>
        <v>六</v>
      </c>
      <c r="AK9" s="55" t="str">
        <f ca="1" t="shared" si="3"/>
        <v>日</v>
      </c>
      <c r="AL9" s="55" t="str">
        <f ca="1" t="shared" si="3"/>
        <v>一</v>
      </c>
      <c r="AM9" s="55" t="str">
        <f ca="1" t="shared" si="3"/>
        <v>二</v>
      </c>
      <c r="AN9" s="55" t="str">
        <f ca="1" t="shared" si="3"/>
        <v>三</v>
      </c>
      <c r="AO9" s="55" t="str">
        <f ca="1" t="shared" ref="AO9:BL9" si="4">LEFT(TEXT(AO7,"aaa"),1)</f>
        <v>四</v>
      </c>
      <c r="AP9" s="55" t="str">
        <f ca="1" t="shared" si="4"/>
        <v>五</v>
      </c>
      <c r="AQ9" s="55" t="str">
        <f ca="1" t="shared" si="4"/>
        <v>六</v>
      </c>
      <c r="AR9" s="55" t="str">
        <f ca="1" t="shared" si="4"/>
        <v>日</v>
      </c>
      <c r="AS9" s="55" t="str">
        <f ca="1" t="shared" si="4"/>
        <v>一</v>
      </c>
      <c r="AT9" s="55" t="str">
        <f ca="1" t="shared" si="4"/>
        <v>二</v>
      </c>
      <c r="AU9" s="55" t="str">
        <f ca="1" t="shared" si="4"/>
        <v>三</v>
      </c>
      <c r="AV9" s="55" t="str">
        <f ca="1" t="shared" si="4"/>
        <v>四</v>
      </c>
      <c r="AW9" s="55" t="str">
        <f ca="1" t="shared" si="4"/>
        <v>五</v>
      </c>
      <c r="AX9" s="55" t="str">
        <f ca="1" t="shared" si="4"/>
        <v>六</v>
      </c>
      <c r="AY9" s="55" t="str">
        <f ca="1" t="shared" si="4"/>
        <v>日</v>
      </c>
      <c r="AZ9" s="55" t="str">
        <f ca="1" t="shared" si="4"/>
        <v>一</v>
      </c>
      <c r="BA9" s="55" t="str">
        <f ca="1" t="shared" si="4"/>
        <v>二</v>
      </c>
      <c r="BB9" s="55" t="str">
        <f ca="1" t="shared" si="4"/>
        <v>三</v>
      </c>
      <c r="BC9" s="55" t="str">
        <f ca="1" t="shared" si="4"/>
        <v>四</v>
      </c>
      <c r="BD9" s="55" t="str">
        <f ca="1" t="shared" si="4"/>
        <v>五</v>
      </c>
      <c r="BE9" s="55" t="str">
        <f ca="1" t="shared" si="4"/>
        <v>六</v>
      </c>
      <c r="BF9" s="55" t="str">
        <f ca="1" t="shared" si="4"/>
        <v>日</v>
      </c>
      <c r="BG9" s="55" t="str">
        <f ca="1" t="shared" si="4"/>
        <v>一</v>
      </c>
      <c r="BH9" s="55" t="str">
        <f ca="1" t="shared" si="4"/>
        <v>二</v>
      </c>
      <c r="BI9" s="55" t="str">
        <f ca="1" t="shared" si="4"/>
        <v>三</v>
      </c>
      <c r="BJ9" s="55" t="str">
        <f ca="1" t="shared" si="4"/>
        <v>四</v>
      </c>
      <c r="BK9" s="55" t="str">
        <f ca="1" t="shared" si="4"/>
        <v>五</v>
      </c>
      <c r="BL9" s="55" t="str">
        <f ca="1" t="shared" si="4"/>
        <v>六</v>
      </c>
    </row>
    <row r="10" hidden="1" customHeight="1" spans="2:64">
      <c r="B10" s="26"/>
      <c r="C10" s="27"/>
      <c r="D10" s="28"/>
      <c r="E10" s="27"/>
      <c r="F10" s="29"/>
      <c r="G10" s="30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</row>
    <row r="11" s="1" customFormat="1" ht="40.15" customHeight="1" spans="1:68">
      <c r="A11" s="5"/>
      <c r="B11" s="31" t="s">
        <v>55</v>
      </c>
      <c r="C11" s="32"/>
      <c r="D11" s="32"/>
      <c r="E11" s="33"/>
      <c r="F11" s="34"/>
      <c r="G11" s="30"/>
      <c r="H11" s="32"/>
      <c r="I11" s="57" t="str">
        <f ca="1" t="shared" ref="I11:X26" si="5">IF(AND($C11="目标",I$7&gt;=$F11,I$7&lt;=$F11+$G11-1),2,IF(AND($C11="里程碑",I$7&gt;=$F11,I$7&lt;=$F11+$G11-1),1,""))</f>
        <v/>
      </c>
      <c r="J11" s="57" t="str">
        <f ca="1" t="shared" si="5"/>
        <v/>
      </c>
      <c r="K11" s="57" t="str">
        <f ca="1" t="shared" si="5"/>
        <v/>
      </c>
      <c r="L11" s="57" t="str">
        <f ca="1" t="shared" si="5"/>
        <v/>
      </c>
      <c r="M11" s="57" t="str">
        <f ca="1" t="shared" si="5"/>
        <v/>
      </c>
      <c r="N11" s="57" t="str">
        <f ca="1" t="shared" si="5"/>
        <v/>
      </c>
      <c r="O11" s="57" t="str">
        <f ca="1" t="shared" si="5"/>
        <v/>
      </c>
      <c r="P11" s="57" t="str">
        <f ca="1" t="shared" si="5"/>
        <v/>
      </c>
      <c r="Q11" s="57" t="str">
        <f ca="1" t="shared" si="5"/>
        <v/>
      </c>
      <c r="R11" s="57" t="str">
        <f ca="1" t="shared" si="5"/>
        <v/>
      </c>
      <c r="S11" s="57" t="str">
        <f ca="1" t="shared" si="5"/>
        <v/>
      </c>
      <c r="T11" s="57" t="str">
        <f ca="1" t="shared" si="5"/>
        <v/>
      </c>
      <c r="U11" s="57" t="str">
        <f ca="1" t="shared" si="5"/>
        <v/>
      </c>
      <c r="V11" s="57" t="str">
        <f ca="1" t="shared" si="5"/>
        <v/>
      </c>
      <c r="W11" s="57" t="str">
        <f ca="1" t="shared" si="5"/>
        <v/>
      </c>
      <c r="X11" s="57" t="str">
        <f ca="1" t="shared" si="5"/>
        <v/>
      </c>
      <c r="Y11" s="57" t="str">
        <f ca="1" t="shared" ref="Y11:AN26" si="6">IF(AND($C11="目标",Y$7&gt;=$F11,Y$7&lt;=$F11+$G11-1),2,IF(AND($C11="里程碑",Y$7&gt;=$F11,Y$7&lt;=$F11+$G11-1),1,""))</f>
        <v/>
      </c>
      <c r="Z11" s="57" t="str">
        <f ca="1" t="shared" si="6"/>
        <v/>
      </c>
      <c r="AA11" s="57" t="str">
        <f ca="1" t="shared" si="6"/>
        <v/>
      </c>
      <c r="AB11" s="57" t="str">
        <f ca="1" t="shared" si="6"/>
        <v/>
      </c>
      <c r="AC11" s="57" t="str">
        <f ca="1" t="shared" si="6"/>
        <v/>
      </c>
      <c r="AD11" s="57" t="str">
        <f ca="1" t="shared" si="6"/>
        <v/>
      </c>
      <c r="AE11" s="57" t="str">
        <f ca="1" t="shared" si="6"/>
        <v/>
      </c>
      <c r="AF11" s="57" t="str">
        <f ca="1" t="shared" si="6"/>
        <v/>
      </c>
      <c r="AG11" s="57" t="str">
        <f ca="1" t="shared" si="6"/>
        <v/>
      </c>
      <c r="AH11" s="57" t="str">
        <f ca="1" t="shared" si="6"/>
        <v/>
      </c>
      <c r="AI11" s="57" t="str">
        <f ca="1" t="shared" si="6"/>
        <v/>
      </c>
      <c r="AJ11" s="57" t="str">
        <f ca="1" t="shared" si="6"/>
        <v/>
      </c>
      <c r="AK11" s="57" t="str">
        <f ca="1" t="shared" si="6"/>
        <v/>
      </c>
      <c r="AL11" s="57" t="str">
        <f ca="1" t="shared" si="6"/>
        <v/>
      </c>
      <c r="AM11" s="57" t="str">
        <f ca="1" t="shared" si="6"/>
        <v/>
      </c>
      <c r="AN11" s="57" t="str">
        <f ca="1" t="shared" si="6"/>
        <v/>
      </c>
      <c r="AO11" s="57" t="str">
        <f ca="1" t="shared" ref="AO11:BD26" si="7">IF(AND($C11="目标",AO$7&gt;=$F11,AO$7&lt;=$F11+$G11-1),2,IF(AND($C11="里程碑",AO$7&gt;=$F11,AO$7&lt;=$F11+$G11-1),1,""))</f>
        <v/>
      </c>
      <c r="AP11" s="57" t="str">
        <f ca="1" t="shared" si="7"/>
        <v/>
      </c>
      <c r="AQ11" s="57" t="str">
        <f ca="1" t="shared" si="7"/>
        <v/>
      </c>
      <c r="AR11" s="57" t="str">
        <f ca="1" t="shared" si="7"/>
        <v/>
      </c>
      <c r="AS11" s="57" t="str">
        <f ca="1" t="shared" si="7"/>
        <v/>
      </c>
      <c r="AT11" s="57" t="str">
        <f ca="1" t="shared" si="7"/>
        <v/>
      </c>
      <c r="AU11" s="57" t="str">
        <f ca="1" t="shared" si="7"/>
        <v/>
      </c>
      <c r="AV11" s="57" t="str">
        <f ca="1" t="shared" si="7"/>
        <v/>
      </c>
      <c r="AW11" s="57" t="str">
        <f ca="1" t="shared" si="7"/>
        <v/>
      </c>
      <c r="AX11" s="57" t="str">
        <f ca="1" t="shared" si="7"/>
        <v/>
      </c>
      <c r="AY11" s="57" t="str">
        <f ca="1" t="shared" si="7"/>
        <v/>
      </c>
      <c r="AZ11" s="57" t="str">
        <f ca="1" t="shared" si="7"/>
        <v/>
      </c>
      <c r="BA11" s="57" t="str">
        <f ca="1" t="shared" si="7"/>
        <v/>
      </c>
      <c r="BB11" s="57" t="str">
        <f ca="1" t="shared" si="7"/>
        <v/>
      </c>
      <c r="BC11" s="57" t="str">
        <f ca="1" t="shared" si="7"/>
        <v/>
      </c>
      <c r="BD11" s="57" t="str">
        <f ca="1" t="shared" si="7"/>
        <v/>
      </c>
      <c r="BE11" s="57" t="str">
        <f ca="1" t="shared" ref="BE11:BL26" si="8">IF(AND($C11="目标",BE$7&gt;=$F11,BE$7&lt;=$F11+$G11-1),2,IF(AND($C11="里程碑",BE$7&gt;=$F11,BE$7&lt;=$F11+$G11-1),1,""))</f>
        <v/>
      </c>
      <c r="BF11" s="57" t="str">
        <f ca="1" t="shared" si="8"/>
        <v/>
      </c>
      <c r="BG11" s="57" t="str">
        <f ca="1" t="shared" si="8"/>
        <v/>
      </c>
      <c r="BH11" s="57" t="str">
        <f ca="1" t="shared" si="8"/>
        <v/>
      </c>
      <c r="BI11" s="57" t="str">
        <f ca="1" t="shared" si="8"/>
        <v/>
      </c>
      <c r="BJ11" s="57" t="str">
        <f ca="1" t="shared" si="8"/>
        <v/>
      </c>
      <c r="BK11" s="57" t="str">
        <f ca="1" t="shared" si="8"/>
        <v/>
      </c>
      <c r="BL11" s="57" t="str">
        <f ca="1" t="shared" si="8"/>
        <v/>
      </c>
      <c r="BP11" s="68"/>
    </row>
    <row r="12" s="1" customFormat="1" ht="40.15" customHeight="1" spans="1:64">
      <c r="A12" s="5"/>
      <c r="B12" s="35" t="s">
        <v>56</v>
      </c>
      <c r="C12" s="32" t="s">
        <v>22</v>
      </c>
      <c r="D12" s="32" t="s">
        <v>24</v>
      </c>
      <c r="E12" s="33">
        <v>0.25</v>
      </c>
      <c r="F12" s="34">
        <f ca="1">TODAY()</f>
        <v>45821</v>
      </c>
      <c r="G12" s="30">
        <v>3</v>
      </c>
      <c r="H12" s="32"/>
      <c r="I12" s="57">
        <f ca="1">IF(AND($C12="目标",I$7&gt;=$F12,I$7&lt;=$F12+$G12-1),2,IF(AND($C12="里程碑",I$7&gt;=$F12,I$7&lt;=$F12+$G12-1),1,""))</f>
        <v>2</v>
      </c>
      <c r="J12" s="57" t="str">
        <f ca="1" t="shared" si="5"/>
        <v/>
      </c>
      <c r="K12" s="57" t="str">
        <f ca="1" t="shared" si="5"/>
        <v/>
      </c>
      <c r="L12" s="57" t="str">
        <f ca="1" t="shared" si="5"/>
        <v/>
      </c>
      <c r="M12" s="57" t="str">
        <f ca="1" t="shared" si="5"/>
        <v/>
      </c>
      <c r="N12" s="57" t="str">
        <f ca="1" t="shared" si="5"/>
        <v/>
      </c>
      <c r="O12" s="57" t="str">
        <f ca="1" t="shared" si="5"/>
        <v/>
      </c>
      <c r="P12" s="57" t="str">
        <f ca="1" t="shared" si="5"/>
        <v/>
      </c>
      <c r="Q12" s="57" t="str">
        <f ca="1" t="shared" si="5"/>
        <v/>
      </c>
      <c r="R12" s="57" t="str">
        <f ca="1" t="shared" si="5"/>
        <v/>
      </c>
      <c r="S12" s="57" t="str">
        <f ca="1" t="shared" si="5"/>
        <v/>
      </c>
      <c r="T12" s="57" t="str">
        <f ca="1" t="shared" si="5"/>
        <v/>
      </c>
      <c r="U12" s="57" t="str">
        <f ca="1" t="shared" si="5"/>
        <v/>
      </c>
      <c r="V12" s="57" t="str">
        <f ca="1" t="shared" si="5"/>
        <v/>
      </c>
      <c r="W12" s="57" t="str">
        <f ca="1" t="shared" si="5"/>
        <v/>
      </c>
      <c r="X12" s="57" t="str">
        <f ca="1" t="shared" si="5"/>
        <v/>
      </c>
      <c r="Y12" s="57" t="str">
        <f ca="1" t="shared" si="6"/>
        <v/>
      </c>
      <c r="Z12" s="57" t="str">
        <f ca="1" t="shared" si="6"/>
        <v/>
      </c>
      <c r="AA12" s="57" t="str">
        <f ca="1" t="shared" si="6"/>
        <v/>
      </c>
      <c r="AB12" s="57" t="str">
        <f ca="1" t="shared" si="6"/>
        <v/>
      </c>
      <c r="AC12" s="57" t="str">
        <f ca="1" t="shared" si="6"/>
        <v/>
      </c>
      <c r="AD12" s="57" t="str">
        <f ca="1" t="shared" si="6"/>
        <v/>
      </c>
      <c r="AE12" s="57" t="str">
        <f ca="1" t="shared" si="6"/>
        <v/>
      </c>
      <c r="AF12" s="57" t="str">
        <f ca="1" t="shared" si="6"/>
        <v/>
      </c>
      <c r="AG12" s="57" t="str">
        <f ca="1" t="shared" si="6"/>
        <v/>
      </c>
      <c r="AH12" s="57" t="str">
        <f ca="1" t="shared" si="6"/>
        <v/>
      </c>
      <c r="AI12" s="57" t="str">
        <f ca="1" t="shared" si="6"/>
        <v/>
      </c>
      <c r="AJ12" s="57" t="str">
        <f ca="1" t="shared" si="6"/>
        <v/>
      </c>
      <c r="AK12" s="57" t="str">
        <f ca="1" t="shared" si="6"/>
        <v/>
      </c>
      <c r="AL12" s="57" t="str">
        <f ca="1" t="shared" si="6"/>
        <v/>
      </c>
      <c r="AM12" s="57" t="str">
        <f ca="1" t="shared" si="6"/>
        <v/>
      </c>
      <c r="AN12" s="57" t="str">
        <f ca="1" t="shared" si="6"/>
        <v/>
      </c>
      <c r="AO12" s="57" t="str">
        <f ca="1" t="shared" si="7"/>
        <v/>
      </c>
      <c r="AP12" s="57" t="str">
        <f ca="1" t="shared" si="7"/>
        <v/>
      </c>
      <c r="AQ12" s="57" t="str">
        <f ca="1" t="shared" si="7"/>
        <v/>
      </c>
      <c r="AR12" s="57" t="str">
        <f ca="1" t="shared" si="7"/>
        <v/>
      </c>
      <c r="AS12" s="57" t="str">
        <f ca="1" t="shared" si="7"/>
        <v/>
      </c>
      <c r="AT12" s="57" t="str">
        <f ca="1" t="shared" si="7"/>
        <v/>
      </c>
      <c r="AU12" s="57" t="str">
        <f ca="1" t="shared" si="7"/>
        <v/>
      </c>
      <c r="AV12" s="57" t="str">
        <f ca="1" t="shared" si="7"/>
        <v/>
      </c>
      <c r="AW12" s="57" t="str">
        <f ca="1" t="shared" si="7"/>
        <v/>
      </c>
      <c r="AX12" s="57" t="str">
        <f ca="1" t="shared" si="7"/>
        <v/>
      </c>
      <c r="AY12" s="57" t="str">
        <f ca="1" t="shared" si="7"/>
        <v/>
      </c>
      <c r="AZ12" s="57" t="str">
        <f ca="1" t="shared" si="7"/>
        <v/>
      </c>
      <c r="BA12" s="57" t="str">
        <f ca="1" t="shared" si="7"/>
        <v/>
      </c>
      <c r="BB12" s="57" t="str">
        <f ca="1" t="shared" si="7"/>
        <v/>
      </c>
      <c r="BC12" s="57" t="str">
        <f ca="1" t="shared" si="7"/>
        <v/>
      </c>
      <c r="BD12" s="57" t="str">
        <f ca="1" t="shared" si="7"/>
        <v/>
      </c>
      <c r="BE12" s="57" t="str">
        <f ca="1" t="shared" si="8"/>
        <v/>
      </c>
      <c r="BF12" s="57" t="str">
        <f ca="1" t="shared" si="8"/>
        <v/>
      </c>
      <c r="BG12" s="57" t="str">
        <f ca="1" t="shared" si="8"/>
        <v/>
      </c>
      <c r="BH12" s="57" t="str">
        <f ca="1" t="shared" si="8"/>
        <v/>
      </c>
      <c r="BI12" s="57" t="str">
        <f ca="1" t="shared" si="8"/>
        <v/>
      </c>
      <c r="BJ12" s="57" t="str">
        <f ca="1" t="shared" si="8"/>
        <v/>
      </c>
      <c r="BK12" s="57" t="str">
        <f ca="1" t="shared" si="8"/>
        <v/>
      </c>
      <c r="BL12" s="57" t="str">
        <f ca="1" t="shared" si="8"/>
        <v/>
      </c>
    </row>
    <row r="13" s="1" customFormat="1" ht="40.15" customHeight="1" spans="1:64">
      <c r="A13" s="5"/>
      <c r="B13" s="35" t="s">
        <v>45</v>
      </c>
      <c r="C13" s="32" t="s">
        <v>26</v>
      </c>
      <c r="D13" s="32"/>
      <c r="E13" s="33"/>
      <c r="F13" s="34">
        <f ca="1">TODAY()+5</f>
        <v>45826</v>
      </c>
      <c r="G13" s="30">
        <v>1</v>
      </c>
      <c r="H13" s="32"/>
      <c r="I13" s="57" t="str">
        <f ca="1" t="shared" ref="I13:X28" si="9">IF(AND($C13="目标",I$7&gt;=$F13,I$7&lt;=$F13+$G13-1),2,IF(AND($C13="里程碑",I$7&gt;=$F13,I$7&lt;=$F13+$G13-1),1,""))</f>
        <v/>
      </c>
      <c r="J13" s="57" t="str">
        <f ca="1" t="shared" si="5"/>
        <v/>
      </c>
      <c r="K13" s="57" t="str">
        <f ca="1" t="shared" si="5"/>
        <v/>
      </c>
      <c r="L13" s="57">
        <f ca="1" t="shared" si="5"/>
        <v>1</v>
      </c>
      <c r="M13" s="57" t="str">
        <f ca="1" t="shared" si="5"/>
        <v/>
      </c>
      <c r="N13" s="57" t="str">
        <f ca="1" t="shared" si="5"/>
        <v/>
      </c>
      <c r="O13" s="57" t="str">
        <f ca="1" t="shared" si="5"/>
        <v/>
      </c>
      <c r="P13" s="57" t="str">
        <f ca="1" t="shared" si="5"/>
        <v/>
      </c>
      <c r="Q13" s="57" t="str">
        <f ca="1" t="shared" si="5"/>
        <v/>
      </c>
      <c r="R13" s="57" t="str">
        <f ca="1" t="shared" si="5"/>
        <v/>
      </c>
      <c r="S13" s="57" t="str">
        <f ca="1" t="shared" si="5"/>
        <v/>
      </c>
      <c r="T13" s="57" t="str">
        <f ca="1" t="shared" si="5"/>
        <v/>
      </c>
      <c r="U13" s="57" t="str">
        <f ca="1" t="shared" si="5"/>
        <v/>
      </c>
      <c r="V13" s="57" t="str">
        <f ca="1" t="shared" si="5"/>
        <v/>
      </c>
      <c r="W13" s="57" t="str">
        <f ca="1" t="shared" si="5"/>
        <v/>
      </c>
      <c r="X13" s="57" t="str">
        <f ca="1" t="shared" si="5"/>
        <v/>
      </c>
      <c r="Y13" s="57" t="str">
        <f ca="1" t="shared" si="6"/>
        <v/>
      </c>
      <c r="Z13" s="57" t="str">
        <f ca="1" t="shared" si="6"/>
        <v/>
      </c>
      <c r="AA13" s="57" t="str">
        <f ca="1" t="shared" si="6"/>
        <v/>
      </c>
      <c r="AB13" s="57" t="str">
        <f ca="1" t="shared" si="6"/>
        <v/>
      </c>
      <c r="AC13" s="57" t="str">
        <f ca="1" t="shared" si="6"/>
        <v/>
      </c>
      <c r="AD13" s="57" t="str">
        <f ca="1" t="shared" si="6"/>
        <v/>
      </c>
      <c r="AE13" s="57" t="str">
        <f ca="1" t="shared" si="6"/>
        <v/>
      </c>
      <c r="AF13" s="57" t="str">
        <f ca="1" t="shared" si="6"/>
        <v/>
      </c>
      <c r="AG13" s="57" t="str">
        <f ca="1" t="shared" si="6"/>
        <v/>
      </c>
      <c r="AH13" s="57" t="str">
        <f ca="1" t="shared" si="6"/>
        <v/>
      </c>
      <c r="AI13" s="57" t="str">
        <f ca="1" t="shared" si="6"/>
        <v/>
      </c>
      <c r="AJ13" s="57" t="str">
        <f ca="1" t="shared" si="6"/>
        <v/>
      </c>
      <c r="AK13" s="57" t="str">
        <f ca="1" t="shared" si="6"/>
        <v/>
      </c>
      <c r="AL13" s="57" t="str">
        <f ca="1" t="shared" si="6"/>
        <v/>
      </c>
      <c r="AM13" s="57" t="str">
        <f ca="1" t="shared" si="6"/>
        <v/>
      </c>
      <c r="AN13" s="57" t="str">
        <f ca="1" t="shared" si="6"/>
        <v/>
      </c>
      <c r="AO13" s="57" t="str">
        <f ca="1" t="shared" si="7"/>
        <v/>
      </c>
      <c r="AP13" s="57" t="str">
        <f ca="1" t="shared" si="7"/>
        <v/>
      </c>
      <c r="AQ13" s="57" t="str">
        <f ca="1" t="shared" si="7"/>
        <v/>
      </c>
      <c r="AR13" s="57" t="str">
        <f ca="1" t="shared" si="7"/>
        <v/>
      </c>
      <c r="AS13" s="57" t="str">
        <f ca="1" t="shared" si="7"/>
        <v/>
      </c>
      <c r="AT13" s="57" t="str">
        <f ca="1" t="shared" si="7"/>
        <v/>
      </c>
      <c r="AU13" s="57" t="str">
        <f ca="1" t="shared" si="7"/>
        <v/>
      </c>
      <c r="AV13" s="57" t="str">
        <f ca="1" t="shared" si="7"/>
        <v/>
      </c>
      <c r="AW13" s="57" t="str">
        <f ca="1" t="shared" si="7"/>
        <v/>
      </c>
      <c r="AX13" s="57" t="str">
        <f ca="1" t="shared" si="7"/>
        <v/>
      </c>
      <c r="AY13" s="57" t="str">
        <f ca="1" t="shared" si="7"/>
        <v/>
      </c>
      <c r="AZ13" s="57" t="str">
        <f ca="1" t="shared" si="7"/>
        <v/>
      </c>
      <c r="BA13" s="57" t="str">
        <f ca="1" t="shared" si="7"/>
        <v/>
      </c>
      <c r="BB13" s="57" t="str">
        <f ca="1" t="shared" si="7"/>
        <v/>
      </c>
      <c r="BC13" s="57" t="str">
        <f ca="1" t="shared" si="7"/>
        <v/>
      </c>
      <c r="BD13" s="57" t="str">
        <f ca="1" t="shared" si="7"/>
        <v/>
      </c>
      <c r="BE13" s="57" t="str">
        <f ca="1" t="shared" si="8"/>
        <v/>
      </c>
      <c r="BF13" s="57" t="str">
        <f ca="1" t="shared" si="8"/>
        <v/>
      </c>
      <c r="BG13" s="57" t="str">
        <f ca="1" t="shared" si="8"/>
        <v/>
      </c>
      <c r="BH13" s="57" t="str">
        <f ca="1" t="shared" si="8"/>
        <v/>
      </c>
      <c r="BI13" s="57" t="str">
        <f ca="1" t="shared" si="8"/>
        <v/>
      </c>
      <c r="BJ13" s="57" t="str">
        <f ca="1" t="shared" si="8"/>
        <v/>
      </c>
      <c r="BK13" s="57" t="str">
        <f ca="1" t="shared" si="8"/>
        <v/>
      </c>
      <c r="BL13" s="57" t="str">
        <f ca="1" t="shared" si="8"/>
        <v/>
      </c>
    </row>
    <row r="14" s="1" customFormat="1" ht="40.15" customHeight="1" spans="1:64">
      <c r="A14" s="2"/>
      <c r="B14" s="35" t="s">
        <v>27</v>
      </c>
      <c r="C14" s="32" t="s">
        <v>7</v>
      </c>
      <c r="D14" s="32"/>
      <c r="E14" s="33">
        <v>0.5</v>
      </c>
      <c r="F14" s="34">
        <f ca="1">F12-3</f>
        <v>45818</v>
      </c>
      <c r="G14" s="30">
        <v>10</v>
      </c>
      <c r="H14" s="32"/>
      <c r="I14" s="57" t="str">
        <f ca="1" t="shared" si="9"/>
        <v/>
      </c>
      <c r="J14" s="57" t="str">
        <f ca="1" t="shared" si="5"/>
        <v/>
      </c>
      <c r="K14" s="57" t="str">
        <f ca="1" t="shared" si="5"/>
        <v/>
      </c>
      <c r="L14" s="57" t="str">
        <f ca="1" t="shared" si="5"/>
        <v/>
      </c>
      <c r="M14" s="57" t="str">
        <f ca="1" t="shared" si="5"/>
        <v/>
      </c>
      <c r="N14" s="57" t="str">
        <f ca="1" t="shared" si="5"/>
        <v/>
      </c>
      <c r="O14" s="57" t="str">
        <f ca="1" t="shared" si="5"/>
        <v/>
      </c>
      <c r="P14" s="57" t="str">
        <f ca="1" t="shared" si="5"/>
        <v/>
      </c>
      <c r="Q14" s="57" t="str">
        <f ca="1" t="shared" si="5"/>
        <v/>
      </c>
      <c r="R14" s="57" t="str">
        <f ca="1" t="shared" si="5"/>
        <v/>
      </c>
      <c r="S14" s="57" t="str">
        <f ca="1" t="shared" si="5"/>
        <v/>
      </c>
      <c r="T14" s="57" t="str">
        <f ca="1" t="shared" si="5"/>
        <v/>
      </c>
      <c r="U14" s="57" t="str">
        <f ca="1" t="shared" si="5"/>
        <v/>
      </c>
      <c r="V14" s="57" t="str">
        <f ca="1" t="shared" si="5"/>
        <v/>
      </c>
      <c r="W14" s="57" t="str">
        <f ca="1" t="shared" si="5"/>
        <v/>
      </c>
      <c r="X14" s="57" t="str">
        <f ca="1" t="shared" si="5"/>
        <v/>
      </c>
      <c r="Y14" s="57" t="str">
        <f ca="1" t="shared" si="6"/>
        <v/>
      </c>
      <c r="Z14" s="57" t="str">
        <f ca="1" t="shared" si="6"/>
        <v/>
      </c>
      <c r="AA14" s="57" t="str">
        <f ca="1" t="shared" si="6"/>
        <v/>
      </c>
      <c r="AB14" s="57" t="str">
        <f ca="1" t="shared" si="6"/>
        <v/>
      </c>
      <c r="AC14" s="57" t="str">
        <f ca="1" t="shared" si="6"/>
        <v/>
      </c>
      <c r="AD14" s="57" t="str">
        <f ca="1" t="shared" si="6"/>
        <v/>
      </c>
      <c r="AE14" s="57" t="str">
        <f ca="1" t="shared" si="6"/>
        <v/>
      </c>
      <c r="AF14" s="57" t="str">
        <f ca="1" t="shared" si="6"/>
        <v/>
      </c>
      <c r="AG14" s="57" t="str">
        <f ca="1" t="shared" si="6"/>
        <v/>
      </c>
      <c r="AH14" s="57" t="str">
        <f ca="1" t="shared" si="6"/>
        <v/>
      </c>
      <c r="AI14" s="57" t="str">
        <f ca="1" t="shared" si="6"/>
        <v/>
      </c>
      <c r="AJ14" s="57" t="str">
        <f ca="1" t="shared" si="6"/>
        <v/>
      </c>
      <c r="AK14" s="57" t="str">
        <f ca="1" t="shared" si="6"/>
        <v/>
      </c>
      <c r="AL14" s="57" t="str">
        <f ca="1" t="shared" si="6"/>
        <v/>
      </c>
      <c r="AM14" s="57" t="str">
        <f ca="1" t="shared" si="6"/>
        <v/>
      </c>
      <c r="AN14" s="57" t="str">
        <f ca="1" t="shared" si="6"/>
        <v/>
      </c>
      <c r="AO14" s="57" t="str">
        <f ca="1" t="shared" si="7"/>
        <v/>
      </c>
      <c r="AP14" s="57" t="str">
        <f ca="1" t="shared" si="7"/>
        <v/>
      </c>
      <c r="AQ14" s="57" t="str">
        <f ca="1" t="shared" si="7"/>
        <v/>
      </c>
      <c r="AR14" s="57" t="str">
        <f ca="1" t="shared" si="7"/>
        <v/>
      </c>
      <c r="AS14" s="57" t="str">
        <f ca="1" t="shared" si="7"/>
        <v/>
      </c>
      <c r="AT14" s="57" t="str">
        <f ca="1" t="shared" si="7"/>
        <v/>
      </c>
      <c r="AU14" s="57" t="str">
        <f ca="1" t="shared" si="7"/>
        <v/>
      </c>
      <c r="AV14" s="57" t="str">
        <f ca="1" t="shared" si="7"/>
        <v/>
      </c>
      <c r="AW14" s="57" t="str">
        <f ca="1" t="shared" si="7"/>
        <v/>
      </c>
      <c r="AX14" s="57" t="str">
        <f ca="1" t="shared" si="7"/>
        <v/>
      </c>
      <c r="AY14" s="57" t="str">
        <f ca="1" t="shared" si="7"/>
        <v/>
      </c>
      <c r="AZ14" s="57" t="str">
        <f ca="1" t="shared" si="7"/>
        <v/>
      </c>
      <c r="BA14" s="57" t="str">
        <f ca="1" t="shared" si="7"/>
        <v/>
      </c>
      <c r="BB14" s="57" t="str">
        <f ca="1" t="shared" si="7"/>
        <v/>
      </c>
      <c r="BC14" s="57" t="str">
        <f ca="1" t="shared" si="7"/>
        <v/>
      </c>
      <c r="BD14" s="57" t="str">
        <f ca="1" t="shared" si="7"/>
        <v/>
      </c>
      <c r="BE14" s="57" t="str">
        <f ca="1" t="shared" si="8"/>
        <v/>
      </c>
      <c r="BF14" s="57" t="str">
        <f ca="1" t="shared" si="8"/>
        <v/>
      </c>
      <c r="BG14" s="57" t="str">
        <f ca="1" t="shared" si="8"/>
        <v/>
      </c>
      <c r="BH14" s="57" t="str">
        <f ca="1" t="shared" si="8"/>
        <v/>
      </c>
      <c r="BI14" s="57" t="str">
        <f ca="1" t="shared" si="8"/>
        <v/>
      </c>
      <c r="BJ14" s="57" t="str">
        <f ca="1" t="shared" si="8"/>
        <v/>
      </c>
      <c r="BK14" s="57" t="str">
        <f ca="1" t="shared" si="8"/>
        <v/>
      </c>
      <c r="BL14" s="57" t="str">
        <f ca="1" t="shared" si="8"/>
        <v/>
      </c>
    </row>
    <row r="15" s="1" customFormat="1" ht="40.15" customHeight="1" spans="1:64">
      <c r="A15" s="2"/>
      <c r="B15" s="35" t="s">
        <v>28</v>
      </c>
      <c r="C15" s="32" t="s">
        <v>26</v>
      </c>
      <c r="D15" s="32"/>
      <c r="E15" s="33"/>
      <c r="F15" s="34">
        <f ca="1">F12+20</f>
        <v>45841</v>
      </c>
      <c r="G15" s="30">
        <v>1</v>
      </c>
      <c r="H15" s="32"/>
      <c r="I15" s="57" t="str">
        <f ca="1" t="shared" si="9"/>
        <v/>
      </c>
      <c r="J15" s="57" t="str">
        <f ca="1" t="shared" si="5"/>
        <v/>
      </c>
      <c r="K15" s="57" t="str">
        <f ca="1" t="shared" si="5"/>
        <v/>
      </c>
      <c r="L15" s="57" t="str">
        <f ca="1" t="shared" si="5"/>
        <v/>
      </c>
      <c r="M15" s="57" t="str">
        <f ca="1" t="shared" si="5"/>
        <v/>
      </c>
      <c r="N15" s="57" t="str">
        <f ca="1" t="shared" si="5"/>
        <v/>
      </c>
      <c r="O15" s="57" t="str">
        <f ca="1" t="shared" si="5"/>
        <v/>
      </c>
      <c r="P15" s="57" t="str">
        <f ca="1" t="shared" si="5"/>
        <v/>
      </c>
      <c r="Q15" s="57" t="str">
        <f ca="1" t="shared" si="5"/>
        <v/>
      </c>
      <c r="R15" s="57" t="str">
        <f ca="1" t="shared" si="5"/>
        <v/>
      </c>
      <c r="S15" s="57" t="str">
        <f ca="1" t="shared" si="5"/>
        <v/>
      </c>
      <c r="T15" s="57" t="str">
        <f ca="1" t="shared" si="5"/>
        <v/>
      </c>
      <c r="U15" s="57" t="str">
        <f ca="1" t="shared" si="5"/>
        <v/>
      </c>
      <c r="V15" s="57" t="str">
        <f ca="1" t="shared" si="5"/>
        <v/>
      </c>
      <c r="W15" s="57" t="str">
        <f ca="1" t="shared" si="5"/>
        <v/>
      </c>
      <c r="X15" s="57" t="str">
        <f ca="1" t="shared" si="5"/>
        <v/>
      </c>
      <c r="Y15" s="57" t="str">
        <f ca="1" t="shared" si="6"/>
        <v/>
      </c>
      <c r="Z15" s="57" t="str">
        <f ca="1" t="shared" si="6"/>
        <v/>
      </c>
      <c r="AA15" s="57">
        <f ca="1" t="shared" si="6"/>
        <v>1</v>
      </c>
      <c r="AB15" s="57" t="str">
        <f ca="1" t="shared" si="6"/>
        <v/>
      </c>
      <c r="AC15" s="57" t="str">
        <f ca="1" t="shared" si="6"/>
        <v/>
      </c>
      <c r="AD15" s="57" t="str">
        <f ca="1" t="shared" si="6"/>
        <v/>
      </c>
      <c r="AE15" s="57" t="str">
        <f ca="1" t="shared" si="6"/>
        <v/>
      </c>
      <c r="AF15" s="57" t="str">
        <f ca="1" t="shared" si="6"/>
        <v/>
      </c>
      <c r="AG15" s="57" t="str">
        <f ca="1" t="shared" si="6"/>
        <v/>
      </c>
      <c r="AH15" s="57" t="str">
        <f ca="1" t="shared" si="6"/>
        <v/>
      </c>
      <c r="AI15" s="57" t="str">
        <f ca="1" t="shared" si="6"/>
        <v/>
      </c>
      <c r="AJ15" s="57" t="str">
        <f ca="1" t="shared" si="6"/>
        <v/>
      </c>
      <c r="AK15" s="57" t="str">
        <f ca="1" t="shared" si="6"/>
        <v/>
      </c>
      <c r="AL15" s="57" t="str">
        <f ca="1" t="shared" si="6"/>
        <v/>
      </c>
      <c r="AM15" s="57" t="str">
        <f ca="1" t="shared" si="6"/>
        <v/>
      </c>
      <c r="AN15" s="57" t="str">
        <f ca="1" t="shared" si="6"/>
        <v/>
      </c>
      <c r="AO15" s="57" t="str">
        <f ca="1" t="shared" si="7"/>
        <v/>
      </c>
      <c r="AP15" s="57" t="str">
        <f ca="1" t="shared" si="7"/>
        <v/>
      </c>
      <c r="AQ15" s="57" t="str">
        <f ca="1" t="shared" si="7"/>
        <v/>
      </c>
      <c r="AR15" s="57" t="str">
        <f ca="1" t="shared" si="7"/>
        <v/>
      </c>
      <c r="AS15" s="57" t="str">
        <f ca="1" t="shared" si="7"/>
        <v/>
      </c>
      <c r="AT15" s="57" t="str">
        <f ca="1" t="shared" si="7"/>
        <v/>
      </c>
      <c r="AU15" s="57" t="str">
        <f ca="1" t="shared" si="7"/>
        <v/>
      </c>
      <c r="AV15" s="57" t="str">
        <f ca="1" t="shared" si="7"/>
        <v/>
      </c>
      <c r="AW15" s="57" t="str">
        <f ca="1" t="shared" si="7"/>
        <v/>
      </c>
      <c r="AX15" s="57" t="str">
        <f ca="1" t="shared" si="7"/>
        <v/>
      </c>
      <c r="AY15" s="57" t="str">
        <f ca="1" t="shared" si="7"/>
        <v/>
      </c>
      <c r="AZ15" s="57" t="str">
        <f ca="1" t="shared" si="7"/>
        <v/>
      </c>
      <c r="BA15" s="57" t="str">
        <f ca="1" t="shared" si="7"/>
        <v/>
      </c>
      <c r="BB15" s="57" t="str">
        <f ca="1" t="shared" si="7"/>
        <v/>
      </c>
      <c r="BC15" s="57" t="str">
        <f ca="1" t="shared" si="7"/>
        <v/>
      </c>
      <c r="BD15" s="57" t="str">
        <f ca="1" t="shared" si="7"/>
        <v/>
      </c>
      <c r="BE15" s="57" t="str">
        <f ca="1" t="shared" si="8"/>
        <v/>
      </c>
      <c r="BF15" s="57" t="str">
        <f ca="1" t="shared" si="8"/>
        <v/>
      </c>
      <c r="BG15" s="57" t="str">
        <f ca="1" t="shared" si="8"/>
        <v/>
      </c>
      <c r="BH15" s="57" t="str">
        <f ca="1" t="shared" si="8"/>
        <v/>
      </c>
      <c r="BI15" s="57" t="str">
        <f ca="1" t="shared" si="8"/>
        <v/>
      </c>
      <c r="BJ15" s="57" t="str">
        <f ca="1" t="shared" si="8"/>
        <v/>
      </c>
      <c r="BK15" s="57" t="str">
        <f ca="1" t="shared" si="8"/>
        <v/>
      </c>
      <c r="BL15" s="57" t="str">
        <f ca="1" t="shared" si="8"/>
        <v/>
      </c>
    </row>
    <row r="16" s="1" customFormat="1" ht="40.15" customHeight="1" spans="1:64">
      <c r="A16" s="2"/>
      <c r="B16" s="35" t="s">
        <v>29</v>
      </c>
      <c r="C16" s="32" t="s">
        <v>8</v>
      </c>
      <c r="D16" s="32"/>
      <c r="E16" s="33">
        <v>0.1</v>
      </c>
      <c r="F16" s="34">
        <f ca="1">F12+6</f>
        <v>45827</v>
      </c>
      <c r="G16" s="30">
        <v>6</v>
      </c>
      <c r="H16" s="32"/>
      <c r="I16" s="57" t="str">
        <f ca="1" t="shared" si="9"/>
        <v/>
      </c>
      <c r="J16" s="57" t="str">
        <f ca="1" t="shared" si="5"/>
        <v/>
      </c>
      <c r="K16" s="57" t="str">
        <f ca="1" t="shared" si="5"/>
        <v/>
      </c>
      <c r="L16" s="57" t="str">
        <f ca="1" t="shared" si="5"/>
        <v/>
      </c>
      <c r="M16" s="57" t="str">
        <f ca="1" t="shared" si="5"/>
        <v/>
      </c>
      <c r="N16" s="57" t="str">
        <f ca="1" t="shared" si="5"/>
        <v/>
      </c>
      <c r="O16" s="57" t="str">
        <f ca="1" t="shared" si="5"/>
        <v/>
      </c>
      <c r="P16" s="57" t="str">
        <f ca="1" t="shared" si="5"/>
        <v/>
      </c>
      <c r="Q16" s="57" t="str">
        <f ca="1" t="shared" si="5"/>
        <v/>
      </c>
      <c r="R16" s="57" t="str">
        <f ca="1" t="shared" si="5"/>
        <v/>
      </c>
      <c r="S16" s="57" t="str">
        <f ca="1" t="shared" si="5"/>
        <v/>
      </c>
      <c r="T16" s="57" t="str">
        <f ca="1" t="shared" si="5"/>
        <v/>
      </c>
      <c r="U16" s="57" t="str">
        <f ca="1" t="shared" si="5"/>
        <v/>
      </c>
      <c r="V16" s="57" t="str">
        <f ca="1" t="shared" si="5"/>
        <v/>
      </c>
      <c r="W16" s="57" t="str">
        <f ca="1" t="shared" si="5"/>
        <v/>
      </c>
      <c r="X16" s="57" t="str">
        <f ca="1" t="shared" si="5"/>
        <v/>
      </c>
      <c r="Y16" s="57" t="str">
        <f ca="1" t="shared" si="6"/>
        <v/>
      </c>
      <c r="Z16" s="57" t="str">
        <f ca="1" t="shared" si="6"/>
        <v/>
      </c>
      <c r="AA16" s="57" t="str">
        <f ca="1" t="shared" si="6"/>
        <v/>
      </c>
      <c r="AB16" s="57" t="str">
        <f ca="1" t="shared" si="6"/>
        <v/>
      </c>
      <c r="AC16" s="57" t="str">
        <f ca="1" t="shared" si="6"/>
        <v/>
      </c>
      <c r="AD16" s="57" t="str">
        <f ca="1" t="shared" si="6"/>
        <v/>
      </c>
      <c r="AE16" s="57" t="str">
        <f ca="1" t="shared" si="6"/>
        <v/>
      </c>
      <c r="AF16" s="57" t="str">
        <f ca="1" t="shared" si="6"/>
        <v/>
      </c>
      <c r="AG16" s="57" t="str">
        <f ca="1" t="shared" si="6"/>
        <v/>
      </c>
      <c r="AH16" s="57" t="str">
        <f ca="1" t="shared" si="6"/>
        <v/>
      </c>
      <c r="AI16" s="57" t="str">
        <f ca="1" t="shared" si="6"/>
        <v/>
      </c>
      <c r="AJ16" s="57" t="str">
        <f ca="1" t="shared" si="6"/>
        <v/>
      </c>
      <c r="AK16" s="57" t="str">
        <f ca="1" t="shared" si="6"/>
        <v/>
      </c>
      <c r="AL16" s="57" t="str">
        <f ca="1" t="shared" si="6"/>
        <v/>
      </c>
      <c r="AM16" s="57" t="str">
        <f ca="1" t="shared" si="6"/>
        <v/>
      </c>
      <c r="AN16" s="57" t="str">
        <f ca="1" t="shared" si="6"/>
        <v/>
      </c>
      <c r="AO16" s="57" t="str">
        <f ca="1" t="shared" si="7"/>
        <v/>
      </c>
      <c r="AP16" s="57" t="str">
        <f ca="1" t="shared" si="7"/>
        <v/>
      </c>
      <c r="AQ16" s="57" t="str">
        <f ca="1" t="shared" si="7"/>
        <v/>
      </c>
      <c r="AR16" s="57" t="str">
        <f ca="1" t="shared" si="7"/>
        <v/>
      </c>
      <c r="AS16" s="57" t="str">
        <f ca="1" t="shared" si="7"/>
        <v/>
      </c>
      <c r="AT16" s="57" t="str">
        <f ca="1" t="shared" si="7"/>
        <v/>
      </c>
      <c r="AU16" s="57" t="str">
        <f ca="1" t="shared" si="7"/>
        <v/>
      </c>
      <c r="AV16" s="57" t="str">
        <f ca="1" t="shared" si="7"/>
        <v/>
      </c>
      <c r="AW16" s="57" t="str">
        <f ca="1" t="shared" si="7"/>
        <v/>
      </c>
      <c r="AX16" s="57" t="str">
        <f ca="1" t="shared" si="7"/>
        <v/>
      </c>
      <c r="AY16" s="57" t="str">
        <f ca="1" t="shared" si="7"/>
        <v/>
      </c>
      <c r="AZ16" s="57" t="str">
        <f ca="1" t="shared" si="7"/>
        <v/>
      </c>
      <c r="BA16" s="57" t="str">
        <f ca="1" t="shared" si="7"/>
        <v/>
      </c>
      <c r="BB16" s="57" t="str">
        <f ca="1" t="shared" si="7"/>
        <v/>
      </c>
      <c r="BC16" s="57" t="str">
        <f ca="1" t="shared" si="7"/>
        <v/>
      </c>
      <c r="BD16" s="57" t="str">
        <f ca="1" t="shared" si="7"/>
        <v/>
      </c>
      <c r="BE16" s="57" t="str">
        <f ca="1" t="shared" si="8"/>
        <v/>
      </c>
      <c r="BF16" s="57" t="str">
        <f ca="1" t="shared" si="8"/>
        <v/>
      </c>
      <c r="BG16" s="57" t="str">
        <f ca="1" t="shared" si="8"/>
        <v/>
      </c>
      <c r="BH16" s="57" t="str">
        <f ca="1" t="shared" si="8"/>
        <v/>
      </c>
      <c r="BI16" s="57" t="str">
        <f ca="1" t="shared" si="8"/>
        <v/>
      </c>
      <c r="BJ16" s="57" t="str">
        <f ca="1" t="shared" si="8"/>
        <v/>
      </c>
      <c r="BK16" s="57" t="str">
        <f ca="1" t="shared" si="8"/>
        <v/>
      </c>
      <c r="BL16" s="57" t="str">
        <f ca="1" t="shared" si="8"/>
        <v/>
      </c>
    </row>
    <row r="17" s="1" customFormat="1" ht="40.15" customHeight="1" spans="1:64">
      <c r="A17" s="5"/>
      <c r="B17" s="31" t="s">
        <v>57</v>
      </c>
      <c r="C17" s="32"/>
      <c r="D17" s="32"/>
      <c r="E17" s="33"/>
      <c r="F17" s="34"/>
      <c r="G17" s="30"/>
      <c r="H17" s="32"/>
      <c r="I17" s="57" t="str">
        <f ca="1" t="shared" si="9"/>
        <v/>
      </c>
      <c r="J17" s="57" t="str">
        <f ca="1" t="shared" si="5"/>
        <v/>
      </c>
      <c r="K17" s="57" t="str">
        <f ca="1" t="shared" si="5"/>
        <v/>
      </c>
      <c r="L17" s="57" t="str">
        <f ca="1" t="shared" si="5"/>
        <v/>
      </c>
      <c r="M17" s="57" t="str">
        <f ca="1" t="shared" si="5"/>
        <v/>
      </c>
      <c r="N17" s="57" t="str">
        <f ca="1" t="shared" si="5"/>
        <v/>
      </c>
      <c r="O17" s="57" t="str">
        <f ca="1" t="shared" si="5"/>
        <v/>
      </c>
      <c r="P17" s="57" t="str">
        <f ca="1" t="shared" si="5"/>
        <v/>
      </c>
      <c r="Q17" s="57" t="str">
        <f ca="1" t="shared" si="5"/>
        <v/>
      </c>
      <c r="R17" s="57" t="str">
        <f ca="1" t="shared" si="5"/>
        <v/>
      </c>
      <c r="S17" s="57" t="str">
        <f ca="1" t="shared" si="5"/>
        <v/>
      </c>
      <c r="T17" s="57" t="str">
        <f ca="1" t="shared" si="5"/>
        <v/>
      </c>
      <c r="U17" s="57" t="str">
        <f ca="1" t="shared" si="5"/>
        <v/>
      </c>
      <c r="V17" s="57" t="str">
        <f ca="1" t="shared" si="5"/>
        <v/>
      </c>
      <c r="W17" s="57" t="str">
        <f ca="1" t="shared" si="5"/>
        <v/>
      </c>
      <c r="X17" s="57" t="str">
        <f ca="1" t="shared" si="5"/>
        <v/>
      </c>
      <c r="Y17" s="57" t="str">
        <f ca="1" t="shared" si="6"/>
        <v/>
      </c>
      <c r="Z17" s="57" t="str">
        <f ca="1" t="shared" si="6"/>
        <v/>
      </c>
      <c r="AA17" s="57" t="str">
        <f ca="1" t="shared" si="6"/>
        <v/>
      </c>
      <c r="AB17" s="57" t="str">
        <f ca="1" t="shared" si="6"/>
        <v/>
      </c>
      <c r="AC17" s="57" t="str">
        <f ca="1" t="shared" si="6"/>
        <v/>
      </c>
      <c r="AD17" s="57" t="str">
        <f ca="1" t="shared" si="6"/>
        <v/>
      </c>
      <c r="AE17" s="57" t="str">
        <f ca="1" t="shared" si="6"/>
        <v/>
      </c>
      <c r="AF17" s="57" t="str">
        <f ca="1" t="shared" si="6"/>
        <v/>
      </c>
      <c r="AG17" s="57" t="str">
        <f ca="1" t="shared" si="6"/>
        <v/>
      </c>
      <c r="AH17" s="57" t="str">
        <f ca="1" t="shared" si="6"/>
        <v/>
      </c>
      <c r="AI17" s="57" t="str">
        <f ca="1" t="shared" si="6"/>
        <v/>
      </c>
      <c r="AJ17" s="57" t="str">
        <f ca="1" t="shared" si="6"/>
        <v/>
      </c>
      <c r="AK17" s="57" t="str">
        <f ca="1" t="shared" si="6"/>
        <v/>
      </c>
      <c r="AL17" s="57" t="str">
        <f ca="1" t="shared" si="6"/>
        <v/>
      </c>
      <c r="AM17" s="57" t="str">
        <f ca="1" t="shared" si="6"/>
        <v/>
      </c>
      <c r="AN17" s="57" t="str">
        <f ca="1" t="shared" si="6"/>
        <v/>
      </c>
      <c r="AO17" s="57" t="str">
        <f ca="1" t="shared" si="7"/>
        <v/>
      </c>
      <c r="AP17" s="57" t="str">
        <f ca="1" t="shared" si="7"/>
        <v/>
      </c>
      <c r="AQ17" s="57" t="str">
        <f ca="1" t="shared" si="7"/>
        <v/>
      </c>
      <c r="AR17" s="57" t="str">
        <f ca="1" t="shared" si="7"/>
        <v/>
      </c>
      <c r="AS17" s="57" t="str">
        <f ca="1" t="shared" si="7"/>
        <v/>
      </c>
      <c r="AT17" s="57" t="str">
        <f ca="1" t="shared" si="7"/>
        <v/>
      </c>
      <c r="AU17" s="57" t="str">
        <f ca="1" t="shared" si="7"/>
        <v/>
      </c>
      <c r="AV17" s="57" t="str">
        <f ca="1" t="shared" si="7"/>
        <v/>
      </c>
      <c r="AW17" s="57" t="str">
        <f ca="1" t="shared" si="7"/>
        <v/>
      </c>
      <c r="AX17" s="57" t="str">
        <f ca="1" t="shared" si="7"/>
        <v/>
      </c>
      <c r="AY17" s="57" t="str">
        <f ca="1" t="shared" si="7"/>
        <v/>
      </c>
      <c r="AZ17" s="57" t="str">
        <f ca="1" t="shared" si="7"/>
        <v/>
      </c>
      <c r="BA17" s="57" t="str">
        <f ca="1" t="shared" si="7"/>
        <v/>
      </c>
      <c r="BB17" s="57" t="str">
        <f ca="1" t="shared" si="7"/>
        <v/>
      </c>
      <c r="BC17" s="57" t="str">
        <f ca="1" t="shared" si="7"/>
        <v/>
      </c>
      <c r="BD17" s="57" t="str">
        <f ca="1" t="shared" si="7"/>
        <v/>
      </c>
      <c r="BE17" s="57" t="str">
        <f ca="1" t="shared" si="8"/>
        <v/>
      </c>
      <c r="BF17" s="57" t="str">
        <f ca="1" t="shared" si="8"/>
        <v/>
      </c>
      <c r="BG17" s="57" t="str">
        <f ca="1" t="shared" si="8"/>
        <v/>
      </c>
      <c r="BH17" s="57" t="str">
        <f ca="1" t="shared" si="8"/>
        <v/>
      </c>
      <c r="BI17" s="57" t="str">
        <f ca="1" t="shared" si="8"/>
        <v/>
      </c>
      <c r="BJ17" s="57" t="str">
        <f ca="1" t="shared" si="8"/>
        <v/>
      </c>
      <c r="BK17" s="57" t="str">
        <f ca="1" t="shared" si="8"/>
        <v/>
      </c>
      <c r="BL17" s="57" t="str">
        <f ca="1" t="shared" si="8"/>
        <v/>
      </c>
    </row>
    <row r="18" s="1" customFormat="1" ht="40.15" customHeight="1" spans="1:64">
      <c r="A18" s="5"/>
      <c r="B18" s="35" t="s">
        <v>56</v>
      </c>
      <c r="C18" s="32" t="s">
        <v>9</v>
      </c>
      <c r="D18" s="32"/>
      <c r="E18" s="33">
        <v>0.6</v>
      </c>
      <c r="F18" s="34">
        <f ca="1">F12+6</f>
        <v>45827</v>
      </c>
      <c r="G18" s="30">
        <v>13</v>
      </c>
      <c r="H18" s="32"/>
      <c r="I18" s="57" t="str">
        <f ca="1" t="shared" si="9"/>
        <v/>
      </c>
      <c r="J18" s="57" t="str">
        <f ca="1" t="shared" si="5"/>
        <v/>
      </c>
      <c r="K18" s="57" t="str">
        <f ca="1" t="shared" si="5"/>
        <v/>
      </c>
      <c r="L18" s="57" t="str">
        <f ca="1" t="shared" si="5"/>
        <v/>
      </c>
      <c r="M18" s="57" t="str">
        <f ca="1" t="shared" si="5"/>
        <v/>
      </c>
      <c r="N18" s="57" t="str">
        <f ca="1" t="shared" si="5"/>
        <v/>
      </c>
      <c r="O18" s="57" t="str">
        <f ca="1" t="shared" si="5"/>
        <v/>
      </c>
      <c r="P18" s="57" t="str">
        <f ca="1" t="shared" si="5"/>
        <v/>
      </c>
      <c r="Q18" s="57" t="str">
        <f ca="1" t="shared" si="5"/>
        <v/>
      </c>
      <c r="R18" s="57" t="str">
        <f ca="1" t="shared" si="5"/>
        <v/>
      </c>
      <c r="S18" s="57" t="str">
        <f ca="1" t="shared" si="5"/>
        <v/>
      </c>
      <c r="T18" s="57" t="str">
        <f ca="1" t="shared" si="5"/>
        <v/>
      </c>
      <c r="U18" s="57" t="str">
        <f ca="1" t="shared" si="5"/>
        <v/>
      </c>
      <c r="V18" s="57" t="str">
        <f ca="1" t="shared" si="5"/>
        <v/>
      </c>
      <c r="W18" s="57" t="str">
        <f ca="1" t="shared" si="5"/>
        <v/>
      </c>
      <c r="X18" s="57" t="str">
        <f ca="1" t="shared" si="5"/>
        <v/>
      </c>
      <c r="Y18" s="57" t="str">
        <f ca="1" t="shared" si="6"/>
        <v/>
      </c>
      <c r="Z18" s="57" t="str">
        <f ca="1" t="shared" si="6"/>
        <v/>
      </c>
      <c r="AA18" s="57" t="str">
        <f ca="1" t="shared" si="6"/>
        <v/>
      </c>
      <c r="AB18" s="57" t="str">
        <f ca="1" t="shared" si="6"/>
        <v/>
      </c>
      <c r="AC18" s="57" t="str">
        <f ca="1" t="shared" si="6"/>
        <v/>
      </c>
      <c r="AD18" s="57" t="str">
        <f ca="1" t="shared" si="6"/>
        <v/>
      </c>
      <c r="AE18" s="57" t="str">
        <f ca="1" t="shared" si="6"/>
        <v/>
      </c>
      <c r="AF18" s="57" t="str">
        <f ca="1" t="shared" si="6"/>
        <v/>
      </c>
      <c r="AG18" s="57" t="str">
        <f ca="1" t="shared" si="6"/>
        <v/>
      </c>
      <c r="AH18" s="57" t="str">
        <f ca="1" t="shared" si="6"/>
        <v/>
      </c>
      <c r="AI18" s="57" t="str">
        <f ca="1" t="shared" si="6"/>
        <v/>
      </c>
      <c r="AJ18" s="57" t="str">
        <f ca="1" t="shared" si="6"/>
        <v/>
      </c>
      <c r="AK18" s="57" t="str">
        <f ca="1" t="shared" si="6"/>
        <v/>
      </c>
      <c r="AL18" s="57" t="str">
        <f ca="1" t="shared" si="6"/>
        <v/>
      </c>
      <c r="AM18" s="57" t="str">
        <f ca="1" t="shared" si="6"/>
        <v/>
      </c>
      <c r="AN18" s="57" t="str">
        <f ca="1" t="shared" si="6"/>
        <v/>
      </c>
      <c r="AO18" s="57" t="str">
        <f ca="1" t="shared" si="7"/>
        <v/>
      </c>
      <c r="AP18" s="57" t="str">
        <f ca="1" t="shared" si="7"/>
        <v/>
      </c>
      <c r="AQ18" s="57" t="str">
        <f ca="1" t="shared" si="7"/>
        <v/>
      </c>
      <c r="AR18" s="57" t="str">
        <f ca="1" t="shared" si="7"/>
        <v/>
      </c>
      <c r="AS18" s="57" t="str">
        <f ca="1" t="shared" si="7"/>
        <v/>
      </c>
      <c r="AT18" s="57" t="str">
        <f ca="1" t="shared" si="7"/>
        <v/>
      </c>
      <c r="AU18" s="57" t="str">
        <f ca="1" t="shared" si="7"/>
        <v/>
      </c>
      <c r="AV18" s="57" t="str">
        <f ca="1" t="shared" si="7"/>
        <v/>
      </c>
      <c r="AW18" s="57" t="str">
        <f ca="1" t="shared" si="7"/>
        <v/>
      </c>
      <c r="AX18" s="57" t="str">
        <f ca="1" t="shared" si="7"/>
        <v/>
      </c>
      <c r="AY18" s="57" t="str">
        <f ca="1" t="shared" si="7"/>
        <v/>
      </c>
      <c r="AZ18" s="57" t="str">
        <f ca="1" t="shared" si="7"/>
        <v/>
      </c>
      <c r="BA18" s="57" t="str">
        <f ca="1" t="shared" si="7"/>
        <v/>
      </c>
      <c r="BB18" s="57" t="str">
        <f ca="1" t="shared" si="7"/>
        <v/>
      </c>
      <c r="BC18" s="57" t="str">
        <f ca="1" t="shared" si="7"/>
        <v/>
      </c>
      <c r="BD18" s="57" t="str">
        <f ca="1" t="shared" si="7"/>
        <v/>
      </c>
      <c r="BE18" s="57" t="str">
        <f ca="1" t="shared" si="8"/>
        <v/>
      </c>
      <c r="BF18" s="57" t="str">
        <f ca="1" t="shared" si="8"/>
        <v/>
      </c>
      <c r="BG18" s="57" t="str">
        <f ca="1" t="shared" si="8"/>
        <v/>
      </c>
      <c r="BH18" s="57" t="str">
        <f ca="1" t="shared" si="8"/>
        <v/>
      </c>
      <c r="BI18" s="57" t="str">
        <f ca="1" t="shared" si="8"/>
        <v/>
      </c>
      <c r="BJ18" s="57" t="str">
        <f ca="1" t="shared" si="8"/>
        <v/>
      </c>
      <c r="BK18" s="57" t="str">
        <f ca="1" t="shared" si="8"/>
        <v/>
      </c>
      <c r="BL18" s="57" t="str">
        <f ca="1" t="shared" si="8"/>
        <v/>
      </c>
    </row>
    <row r="19" s="1" customFormat="1" ht="40.15" customHeight="1" spans="1:64">
      <c r="A19" s="2"/>
      <c r="B19" s="35" t="s">
        <v>45</v>
      </c>
      <c r="C19" s="32" t="s">
        <v>6</v>
      </c>
      <c r="D19" s="32"/>
      <c r="E19" s="33">
        <v>0.5</v>
      </c>
      <c r="F19" s="34">
        <f ca="1">F18+2</f>
        <v>45829</v>
      </c>
      <c r="G19" s="30">
        <v>9</v>
      </c>
      <c r="H19" s="32"/>
      <c r="I19" s="57" t="str">
        <f ca="1" t="shared" si="9"/>
        <v/>
      </c>
      <c r="J19" s="57" t="str">
        <f ca="1" t="shared" si="5"/>
        <v/>
      </c>
      <c r="K19" s="57" t="str">
        <f ca="1" t="shared" si="5"/>
        <v/>
      </c>
      <c r="L19" s="57" t="str">
        <f ca="1" t="shared" si="5"/>
        <v/>
      </c>
      <c r="M19" s="57" t="str">
        <f ca="1" t="shared" si="5"/>
        <v/>
      </c>
      <c r="N19" s="57" t="str">
        <f ca="1" t="shared" si="5"/>
        <v/>
      </c>
      <c r="O19" s="57" t="str">
        <f ca="1" t="shared" si="5"/>
        <v/>
      </c>
      <c r="P19" s="57" t="str">
        <f ca="1" t="shared" si="5"/>
        <v/>
      </c>
      <c r="Q19" s="57" t="str">
        <f ca="1" t="shared" si="5"/>
        <v/>
      </c>
      <c r="R19" s="57" t="str">
        <f ca="1" t="shared" si="5"/>
        <v/>
      </c>
      <c r="S19" s="57" t="str">
        <f ca="1" t="shared" si="5"/>
        <v/>
      </c>
      <c r="T19" s="57" t="str">
        <f ca="1" t="shared" si="5"/>
        <v/>
      </c>
      <c r="U19" s="57" t="str">
        <f ca="1" t="shared" si="5"/>
        <v/>
      </c>
      <c r="V19" s="57" t="str">
        <f ca="1" t="shared" si="5"/>
        <v/>
      </c>
      <c r="W19" s="57" t="str">
        <f ca="1" t="shared" si="5"/>
        <v/>
      </c>
      <c r="X19" s="57" t="str">
        <f ca="1" t="shared" si="5"/>
        <v/>
      </c>
      <c r="Y19" s="57" t="str">
        <f ca="1" t="shared" si="6"/>
        <v/>
      </c>
      <c r="Z19" s="57" t="str">
        <f ca="1" t="shared" si="6"/>
        <v/>
      </c>
      <c r="AA19" s="57" t="str">
        <f ca="1" t="shared" si="6"/>
        <v/>
      </c>
      <c r="AB19" s="57" t="str">
        <f ca="1" t="shared" si="6"/>
        <v/>
      </c>
      <c r="AC19" s="57" t="str">
        <f ca="1" t="shared" si="6"/>
        <v/>
      </c>
      <c r="AD19" s="57" t="str">
        <f ca="1" t="shared" si="6"/>
        <v/>
      </c>
      <c r="AE19" s="57" t="str">
        <f ca="1" t="shared" si="6"/>
        <v/>
      </c>
      <c r="AF19" s="57" t="str">
        <f ca="1" t="shared" si="6"/>
        <v/>
      </c>
      <c r="AG19" s="57" t="str">
        <f ca="1" t="shared" si="6"/>
        <v/>
      </c>
      <c r="AH19" s="57" t="str">
        <f ca="1" t="shared" si="6"/>
        <v/>
      </c>
      <c r="AI19" s="57" t="str">
        <f ca="1" t="shared" si="6"/>
        <v/>
      </c>
      <c r="AJ19" s="57" t="str">
        <f ca="1" t="shared" si="6"/>
        <v/>
      </c>
      <c r="AK19" s="57" t="str">
        <f ca="1" t="shared" si="6"/>
        <v/>
      </c>
      <c r="AL19" s="57" t="str">
        <f ca="1" t="shared" si="6"/>
        <v/>
      </c>
      <c r="AM19" s="57" t="str">
        <f ca="1" t="shared" si="6"/>
        <v/>
      </c>
      <c r="AN19" s="57" t="str">
        <f ca="1" t="shared" si="6"/>
        <v/>
      </c>
      <c r="AO19" s="57" t="str">
        <f ca="1" t="shared" si="7"/>
        <v/>
      </c>
      <c r="AP19" s="57" t="str">
        <f ca="1" t="shared" si="7"/>
        <v/>
      </c>
      <c r="AQ19" s="57" t="str">
        <f ca="1" t="shared" si="7"/>
        <v/>
      </c>
      <c r="AR19" s="57" t="str">
        <f ca="1" t="shared" si="7"/>
        <v/>
      </c>
      <c r="AS19" s="57" t="str">
        <f ca="1" t="shared" si="7"/>
        <v/>
      </c>
      <c r="AT19" s="57" t="str">
        <f ca="1" t="shared" si="7"/>
        <v/>
      </c>
      <c r="AU19" s="57" t="str">
        <f ca="1" t="shared" si="7"/>
        <v/>
      </c>
      <c r="AV19" s="57" t="str">
        <f ca="1" t="shared" si="7"/>
        <v/>
      </c>
      <c r="AW19" s="57" t="str">
        <f ca="1" t="shared" si="7"/>
        <v/>
      </c>
      <c r="AX19" s="57" t="str">
        <f ca="1" t="shared" si="7"/>
        <v/>
      </c>
      <c r="AY19" s="57" t="str">
        <f ca="1" t="shared" si="7"/>
        <v/>
      </c>
      <c r="AZ19" s="57" t="str">
        <f ca="1" t="shared" si="7"/>
        <v/>
      </c>
      <c r="BA19" s="57" t="str">
        <f ca="1" t="shared" si="7"/>
        <v/>
      </c>
      <c r="BB19" s="57" t="str">
        <f ca="1" t="shared" si="7"/>
        <v/>
      </c>
      <c r="BC19" s="57" t="str">
        <f ca="1" t="shared" si="7"/>
        <v/>
      </c>
      <c r="BD19" s="57" t="str">
        <f ca="1" t="shared" si="7"/>
        <v/>
      </c>
      <c r="BE19" s="57" t="str">
        <f ca="1" t="shared" si="8"/>
        <v/>
      </c>
      <c r="BF19" s="57" t="str">
        <f ca="1" t="shared" si="8"/>
        <v/>
      </c>
      <c r="BG19" s="57" t="str">
        <f ca="1" t="shared" si="8"/>
        <v/>
      </c>
      <c r="BH19" s="57" t="str">
        <f ca="1" t="shared" si="8"/>
        <v/>
      </c>
      <c r="BI19" s="57" t="str">
        <f ca="1" t="shared" si="8"/>
        <v/>
      </c>
      <c r="BJ19" s="57" t="str">
        <f ca="1" t="shared" si="8"/>
        <v/>
      </c>
      <c r="BK19" s="57" t="str">
        <f ca="1" t="shared" si="8"/>
        <v/>
      </c>
      <c r="BL19" s="57" t="str">
        <f ca="1" t="shared" si="8"/>
        <v/>
      </c>
    </row>
    <row r="20" s="1" customFormat="1" ht="40.15" customHeight="1" spans="1:64">
      <c r="A20" s="2"/>
      <c r="B20" s="35" t="s">
        <v>27</v>
      </c>
      <c r="C20" s="32" t="s">
        <v>7</v>
      </c>
      <c r="D20" s="32"/>
      <c r="E20" s="33">
        <v>0.33</v>
      </c>
      <c r="F20" s="34">
        <f ca="1">F19+5</f>
        <v>45834</v>
      </c>
      <c r="G20" s="30">
        <v>11</v>
      </c>
      <c r="H20" s="32"/>
      <c r="I20" s="57" t="str">
        <f ca="1" t="shared" si="9"/>
        <v/>
      </c>
      <c r="J20" s="57" t="str">
        <f ca="1" t="shared" si="5"/>
        <v/>
      </c>
      <c r="K20" s="57" t="str">
        <f ca="1" t="shared" si="5"/>
        <v/>
      </c>
      <c r="L20" s="57" t="str">
        <f ca="1" t="shared" si="5"/>
        <v/>
      </c>
      <c r="M20" s="57" t="str">
        <f ca="1" t="shared" si="5"/>
        <v/>
      </c>
      <c r="N20" s="57" t="str">
        <f ca="1" t="shared" si="5"/>
        <v/>
      </c>
      <c r="O20" s="57" t="str">
        <f ca="1" t="shared" si="5"/>
        <v/>
      </c>
      <c r="P20" s="57" t="str">
        <f ca="1" t="shared" si="5"/>
        <v/>
      </c>
      <c r="Q20" s="57" t="str">
        <f ca="1" t="shared" si="5"/>
        <v/>
      </c>
      <c r="R20" s="57" t="str">
        <f ca="1" t="shared" si="5"/>
        <v/>
      </c>
      <c r="S20" s="57" t="str">
        <f ca="1" t="shared" si="5"/>
        <v/>
      </c>
      <c r="T20" s="57" t="str">
        <f ca="1" t="shared" si="5"/>
        <v/>
      </c>
      <c r="U20" s="57" t="str">
        <f ca="1" t="shared" si="5"/>
        <v/>
      </c>
      <c r="V20" s="57" t="str">
        <f ca="1" t="shared" si="5"/>
        <v/>
      </c>
      <c r="W20" s="57" t="str">
        <f ca="1" t="shared" si="5"/>
        <v/>
      </c>
      <c r="X20" s="57" t="str">
        <f ca="1" t="shared" si="5"/>
        <v/>
      </c>
      <c r="Y20" s="57" t="str">
        <f ca="1" t="shared" si="6"/>
        <v/>
      </c>
      <c r="Z20" s="57" t="str">
        <f ca="1" t="shared" si="6"/>
        <v/>
      </c>
      <c r="AA20" s="57" t="str">
        <f ca="1" t="shared" si="6"/>
        <v/>
      </c>
      <c r="AB20" s="57" t="str">
        <f ca="1" t="shared" si="6"/>
        <v/>
      </c>
      <c r="AC20" s="57" t="str">
        <f ca="1" t="shared" si="6"/>
        <v/>
      </c>
      <c r="AD20" s="57" t="str">
        <f ca="1" t="shared" si="6"/>
        <v/>
      </c>
      <c r="AE20" s="57" t="str">
        <f ca="1" t="shared" si="6"/>
        <v/>
      </c>
      <c r="AF20" s="57" t="str">
        <f ca="1" t="shared" si="6"/>
        <v/>
      </c>
      <c r="AG20" s="57" t="str">
        <f ca="1" t="shared" si="6"/>
        <v/>
      </c>
      <c r="AH20" s="57" t="str">
        <f ca="1" t="shared" si="6"/>
        <v/>
      </c>
      <c r="AI20" s="57" t="str">
        <f ca="1" t="shared" si="6"/>
        <v/>
      </c>
      <c r="AJ20" s="57" t="str">
        <f ca="1" t="shared" si="6"/>
        <v/>
      </c>
      <c r="AK20" s="57" t="str">
        <f ca="1" t="shared" si="6"/>
        <v/>
      </c>
      <c r="AL20" s="57" t="str">
        <f ca="1" t="shared" si="6"/>
        <v/>
      </c>
      <c r="AM20" s="57" t="str">
        <f ca="1" t="shared" si="6"/>
        <v/>
      </c>
      <c r="AN20" s="57" t="str">
        <f ca="1" t="shared" si="6"/>
        <v/>
      </c>
      <c r="AO20" s="57" t="str">
        <f ca="1" t="shared" si="7"/>
        <v/>
      </c>
      <c r="AP20" s="57" t="str">
        <f ca="1" t="shared" si="7"/>
        <v/>
      </c>
      <c r="AQ20" s="57" t="str">
        <f ca="1" t="shared" si="7"/>
        <v/>
      </c>
      <c r="AR20" s="57" t="str">
        <f ca="1" t="shared" si="7"/>
        <v/>
      </c>
      <c r="AS20" s="57" t="str">
        <f ca="1" t="shared" si="7"/>
        <v/>
      </c>
      <c r="AT20" s="57" t="str">
        <f ca="1" t="shared" si="7"/>
        <v/>
      </c>
      <c r="AU20" s="57" t="str">
        <f ca="1" t="shared" si="7"/>
        <v/>
      </c>
      <c r="AV20" s="57" t="str">
        <f ca="1" t="shared" si="7"/>
        <v/>
      </c>
      <c r="AW20" s="57" t="str">
        <f ca="1" t="shared" si="7"/>
        <v/>
      </c>
      <c r="AX20" s="57" t="str">
        <f ca="1" t="shared" si="7"/>
        <v/>
      </c>
      <c r="AY20" s="57" t="str">
        <f ca="1" t="shared" si="7"/>
        <v/>
      </c>
      <c r="AZ20" s="57" t="str">
        <f ca="1" t="shared" si="7"/>
        <v/>
      </c>
      <c r="BA20" s="57" t="str">
        <f ca="1" t="shared" si="7"/>
        <v/>
      </c>
      <c r="BB20" s="57" t="str">
        <f ca="1" t="shared" si="7"/>
        <v/>
      </c>
      <c r="BC20" s="57" t="str">
        <f ca="1" t="shared" si="7"/>
        <v/>
      </c>
      <c r="BD20" s="57" t="str">
        <f ca="1" t="shared" si="7"/>
        <v/>
      </c>
      <c r="BE20" s="57" t="str">
        <f ca="1" t="shared" si="8"/>
        <v/>
      </c>
      <c r="BF20" s="57" t="str">
        <f ca="1" t="shared" si="8"/>
        <v/>
      </c>
      <c r="BG20" s="57" t="str">
        <f ca="1" t="shared" si="8"/>
        <v/>
      </c>
      <c r="BH20" s="57" t="str">
        <f ca="1" t="shared" si="8"/>
        <v/>
      </c>
      <c r="BI20" s="57" t="str">
        <f ca="1" t="shared" si="8"/>
        <v/>
      </c>
      <c r="BJ20" s="57" t="str">
        <f ca="1" t="shared" si="8"/>
        <v/>
      </c>
      <c r="BK20" s="57" t="str">
        <f ca="1" t="shared" si="8"/>
        <v/>
      </c>
      <c r="BL20" s="57" t="str">
        <f ca="1" t="shared" si="8"/>
        <v/>
      </c>
    </row>
    <row r="21" s="1" customFormat="1" ht="40.15" customHeight="1" spans="1:64">
      <c r="A21" s="2"/>
      <c r="B21" s="35" t="s">
        <v>28</v>
      </c>
      <c r="C21" s="32" t="s">
        <v>26</v>
      </c>
      <c r="D21" s="32"/>
      <c r="E21" s="33"/>
      <c r="F21" s="34">
        <f ca="1">F20+2</f>
        <v>45836</v>
      </c>
      <c r="G21" s="30">
        <v>1</v>
      </c>
      <c r="H21" s="32"/>
      <c r="I21" s="57" t="str">
        <f ca="1" t="shared" si="9"/>
        <v/>
      </c>
      <c r="J21" s="57" t="str">
        <f ca="1" t="shared" si="5"/>
        <v/>
      </c>
      <c r="K21" s="57" t="str">
        <f ca="1" t="shared" si="5"/>
        <v/>
      </c>
      <c r="L21" s="57" t="str">
        <f ca="1" t="shared" si="5"/>
        <v/>
      </c>
      <c r="M21" s="57" t="str">
        <f ca="1" t="shared" si="5"/>
        <v/>
      </c>
      <c r="N21" s="57" t="str">
        <f ca="1" t="shared" si="5"/>
        <v/>
      </c>
      <c r="O21" s="57" t="str">
        <f ca="1" t="shared" si="5"/>
        <v/>
      </c>
      <c r="P21" s="57" t="str">
        <f ca="1" t="shared" si="5"/>
        <v/>
      </c>
      <c r="Q21" s="57" t="str">
        <f ca="1" t="shared" si="5"/>
        <v/>
      </c>
      <c r="R21" s="57" t="str">
        <f ca="1" t="shared" si="5"/>
        <v/>
      </c>
      <c r="S21" s="57" t="str">
        <f ca="1" t="shared" si="5"/>
        <v/>
      </c>
      <c r="T21" s="57" t="str">
        <f ca="1" t="shared" si="5"/>
        <v/>
      </c>
      <c r="U21" s="57" t="str">
        <f ca="1" t="shared" si="5"/>
        <v/>
      </c>
      <c r="V21" s="57">
        <f ca="1" t="shared" si="5"/>
        <v>1</v>
      </c>
      <c r="W21" s="57" t="str">
        <f ca="1" t="shared" si="5"/>
        <v/>
      </c>
      <c r="X21" s="57" t="str">
        <f ca="1" t="shared" si="5"/>
        <v/>
      </c>
      <c r="Y21" s="57" t="str">
        <f ca="1" t="shared" si="6"/>
        <v/>
      </c>
      <c r="Z21" s="57" t="str">
        <f ca="1" t="shared" si="6"/>
        <v/>
      </c>
      <c r="AA21" s="57" t="str">
        <f ca="1" t="shared" si="6"/>
        <v/>
      </c>
      <c r="AB21" s="57" t="str">
        <f ca="1" t="shared" si="6"/>
        <v/>
      </c>
      <c r="AC21" s="57" t="str">
        <f ca="1" t="shared" si="6"/>
        <v/>
      </c>
      <c r="AD21" s="57" t="str">
        <f ca="1" t="shared" si="6"/>
        <v/>
      </c>
      <c r="AE21" s="57" t="str">
        <f ca="1" t="shared" si="6"/>
        <v/>
      </c>
      <c r="AF21" s="57" t="str">
        <f ca="1" t="shared" si="6"/>
        <v/>
      </c>
      <c r="AG21" s="57" t="str">
        <f ca="1" t="shared" si="6"/>
        <v/>
      </c>
      <c r="AH21" s="57" t="str">
        <f ca="1" t="shared" si="6"/>
        <v/>
      </c>
      <c r="AI21" s="57" t="str">
        <f ca="1" t="shared" si="6"/>
        <v/>
      </c>
      <c r="AJ21" s="57" t="str">
        <f ca="1" t="shared" si="6"/>
        <v/>
      </c>
      <c r="AK21" s="57" t="str">
        <f ca="1" t="shared" si="6"/>
        <v/>
      </c>
      <c r="AL21" s="57" t="str">
        <f ca="1" t="shared" si="6"/>
        <v/>
      </c>
      <c r="AM21" s="57" t="str">
        <f ca="1" t="shared" si="6"/>
        <v/>
      </c>
      <c r="AN21" s="57" t="str">
        <f ca="1" t="shared" si="6"/>
        <v/>
      </c>
      <c r="AO21" s="57" t="str">
        <f ca="1" t="shared" si="7"/>
        <v/>
      </c>
      <c r="AP21" s="57" t="str">
        <f ca="1" t="shared" si="7"/>
        <v/>
      </c>
      <c r="AQ21" s="57" t="str">
        <f ca="1" t="shared" si="7"/>
        <v/>
      </c>
      <c r="AR21" s="57" t="str">
        <f ca="1" t="shared" si="7"/>
        <v/>
      </c>
      <c r="AS21" s="57" t="str">
        <f ca="1" t="shared" si="7"/>
        <v/>
      </c>
      <c r="AT21" s="57" t="str">
        <f ca="1" t="shared" si="7"/>
        <v/>
      </c>
      <c r="AU21" s="57" t="str">
        <f ca="1" t="shared" si="7"/>
        <v/>
      </c>
      <c r="AV21" s="57" t="str">
        <f ca="1" t="shared" si="7"/>
        <v/>
      </c>
      <c r="AW21" s="57" t="str">
        <f ca="1" t="shared" si="7"/>
        <v/>
      </c>
      <c r="AX21" s="57" t="str">
        <f ca="1" t="shared" si="7"/>
        <v/>
      </c>
      <c r="AY21" s="57" t="str">
        <f ca="1" t="shared" si="7"/>
        <v/>
      </c>
      <c r="AZ21" s="57" t="str">
        <f ca="1" t="shared" si="7"/>
        <v/>
      </c>
      <c r="BA21" s="57" t="str">
        <f ca="1" t="shared" si="7"/>
        <v/>
      </c>
      <c r="BB21" s="57" t="str">
        <f ca="1" t="shared" si="7"/>
        <v/>
      </c>
      <c r="BC21" s="57" t="str">
        <f ca="1" t="shared" si="7"/>
        <v/>
      </c>
      <c r="BD21" s="57" t="str">
        <f ca="1" t="shared" si="7"/>
        <v/>
      </c>
      <c r="BE21" s="57" t="str">
        <f ca="1" t="shared" si="8"/>
        <v/>
      </c>
      <c r="BF21" s="57" t="str">
        <f ca="1" t="shared" si="8"/>
        <v/>
      </c>
      <c r="BG21" s="57" t="str">
        <f ca="1" t="shared" si="8"/>
        <v/>
      </c>
      <c r="BH21" s="57" t="str">
        <f ca="1" t="shared" si="8"/>
        <v/>
      </c>
      <c r="BI21" s="57" t="str">
        <f ca="1" t="shared" si="8"/>
        <v/>
      </c>
      <c r="BJ21" s="57" t="str">
        <f ca="1" t="shared" si="8"/>
        <v/>
      </c>
      <c r="BK21" s="57" t="str">
        <f ca="1" t="shared" si="8"/>
        <v/>
      </c>
      <c r="BL21" s="57" t="str">
        <f ca="1" t="shared" si="8"/>
        <v/>
      </c>
    </row>
    <row r="22" s="1" customFormat="1" ht="40.15" customHeight="1" spans="1:64">
      <c r="A22" s="2"/>
      <c r="B22" s="35" t="s">
        <v>29</v>
      </c>
      <c r="C22" s="32"/>
      <c r="D22" s="32"/>
      <c r="E22" s="33"/>
      <c r="F22" s="34">
        <f ca="1">F21+1</f>
        <v>45837</v>
      </c>
      <c r="G22" s="30">
        <v>24</v>
      </c>
      <c r="H22" s="32"/>
      <c r="I22" s="57" t="str">
        <f ca="1" t="shared" si="9"/>
        <v/>
      </c>
      <c r="J22" s="57" t="str">
        <f ca="1" t="shared" si="5"/>
        <v/>
      </c>
      <c r="K22" s="57" t="str">
        <f ca="1" t="shared" si="5"/>
        <v/>
      </c>
      <c r="L22" s="57" t="str">
        <f ca="1" t="shared" si="5"/>
        <v/>
      </c>
      <c r="M22" s="57" t="str">
        <f ca="1" t="shared" si="5"/>
        <v/>
      </c>
      <c r="N22" s="57" t="str">
        <f ca="1" t="shared" si="5"/>
        <v/>
      </c>
      <c r="O22" s="57" t="str">
        <f ca="1" t="shared" si="5"/>
        <v/>
      </c>
      <c r="P22" s="57" t="str">
        <f ca="1" t="shared" si="5"/>
        <v/>
      </c>
      <c r="Q22" s="57" t="str">
        <f ca="1" t="shared" si="5"/>
        <v/>
      </c>
      <c r="R22" s="57" t="str">
        <f ca="1" t="shared" si="5"/>
        <v/>
      </c>
      <c r="S22" s="57" t="str">
        <f ca="1" t="shared" si="5"/>
        <v/>
      </c>
      <c r="T22" s="57" t="str">
        <f ca="1" t="shared" si="5"/>
        <v/>
      </c>
      <c r="U22" s="57" t="str">
        <f ca="1" t="shared" si="5"/>
        <v/>
      </c>
      <c r="V22" s="57" t="str">
        <f ca="1" t="shared" si="5"/>
        <v/>
      </c>
      <c r="W22" s="57" t="str">
        <f ca="1" t="shared" si="5"/>
        <v/>
      </c>
      <c r="X22" s="57" t="str">
        <f ca="1" t="shared" si="5"/>
        <v/>
      </c>
      <c r="Y22" s="57" t="str">
        <f ca="1" t="shared" si="6"/>
        <v/>
      </c>
      <c r="Z22" s="57" t="str">
        <f ca="1" t="shared" si="6"/>
        <v/>
      </c>
      <c r="AA22" s="57" t="str">
        <f ca="1" t="shared" si="6"/>
        <v/>
      </c>
      <c r="AB22" s="57" t="str">
        <f ca="1" t="shared" si="6"/>
        <v/>
      </c>
      <c r="AC22" s="57" t="str">
        <f ca="1" t="shared" si="6"/>
        <v/>
      </c>
      <c r="AD22" s="57" t="str">
        <f ca="1" t="shared" si="6"/>
        <v/>
      </c>
      <c r="AE22" s="57" t="str">
        <f ca="1" t="shared" si="6"/>
        <v/>
      </c>
      <c r="AF22" s="57" t="str">
        <f ca="1" t="shared" si="6"/>
        <v/>
      </c>
      <c r="AG22" s="57" t="str">
        <f ca="1" t="shared" si="6"/>
        <v/>
      </c>
      <c r="AH22" s="57" t="str">
        <f ca="1" t="shared" si="6"/>
        <v/>
      </c>
      <c r="AI22" s="57" t="str">
        <f ca="1" t="shared" si="6"/>
        <v/>
      </c>
      <c r="AJ22" s="57" t="str">
        <f ca="1" t="shared" si="6"/>
        <v/>
      </c>
      <c r="AK22" s="57" t="str">
        <f ca="1" t="shared" si="6"/>
        <v/>
      </c>
      <c r="AL22" s="57" t="str">
        <f ca="1" t="shared" si="6"/>
        <v/>
      </c>
      <c r="AM22" s="57" t="str">
        <f ca="1" t="shared" si="6"/>
        <v/>
      </c>
      <c r="AN22" s="57" t="str">
        <f ca="1" t="shared" si="6"/>
        <v/>
      </c>
      <c r="AO22" s="57" t="str">
        <f ca="1" t="shared" si="7"/>
        <v/>
      </c>
      <c r="AP22" s="57" t="str">
        <f ca="1" t="shared" si="7"/>
        <v/>
      </c>
      <c r="AQ22" s="57" t="str">
        <f ca="1" t="shared" si="7"/>
        <v/>
      </c>
      <c r="AR22" s="57" t="str">
        <f ca="1" t="shared" si="7"/>
        <v/>
      </c>
      <c r="AS22" s="57" t="str">
        <f ca="1" t="shared" si="7"/>
        <v/>
      </c>
      <c r="AT22" s="57" t="str">
        <f ca="1" t="shared" si="7"/>
        <v/>
      </c>
      <c r="AU22" s="57" t="str">
        <f ca="1" t="shared" si="7"/>
        <v/>
      </c>
      <c r="AV22" s="57" t="str">
        <f ca="1" t="shared" si="7"/>
        <v/>
      </c>
      <c r="AW22" s="57" t="str">
        <f ca="1" t="shared" si="7"/>
        <v/>
      </c>
      <c r="AX22" s="57" t="str">
        <f ca="1" t="shared" si="7"/>
        <v/>
      </c>
      <c r="AY22" s="57" t="str">
        <f ca="1" t="shared" si="7"/>
        <v/>
      </c>
      <c r="AZ22" s="57" t="str">
        <f ca="1" t="shared" si="7"/>
        <v/>
      </c>
      <c r="BA22" s="57" t="str">
        <f ca="1" t="shared" si="7"/>
        <v/>
      </c>
      <c r="BB22" s="57" t="str">
        <f ca="1" t="shared" si="7"/>
        <v/>
      </c>
      <c r="BC22" s="57" t="str">
        <f ca="1" t="shared" si="7"/>
        <v/>
      </c>
      <c r="BD22" s="57" t="str">
        <f ca="1" t="shared" si="7"/>
        <v/>
      </c>
      <c r="BE22" s="57" t="str">
        <f ca="1" t="shared" si="8"/>
        <v/>
      </c>
      <c r="BF22" s="57" t="str">
        <f ca="1" t="shared" si="8"/>
        <v/>
      </c>
      <c r="BG22" s="57" t="str">
        <f ca="1" t="shared" si="8"/>
        <v/>
      </c>
      <c r="BH22" s="57" t="str">
        <f ca="1" t="shared" si="8"/>
        <v/>
      </c>
      <c r="BI22" s="57" t="str">
        <f ca="1" t="shared" si="8"/>
        <v/>
      </c>
      <c r="BJ22" s="57" t="str">
        <f ca="1" t="shared" si="8"/>
        <v/>
      </c>
      <c r="BK22" s="57" t="str">
        <f ca="1" t="shared" si="8"/>
        <v/>
      </c>
      <c r="BL22" s="57" t="str">
        <f ca="1" t="shared" si="8"/>
        <v/>
      </c>
    </row>
    <row r="23" s="1" customFormat="1" ht="40.15" customHeight="1" spans="1:64">
      <c r="A23" s="2"/>
      <c r="B23" s="31" t="s">
        <v>58</v>
      </c>
      <c r="C23" s="32"/>
      <c r="D23" s="32"/>
      <c r="E23" s="33"/>
      <c r="F23" s="34"/>
      <c r="G23" s="30"/>
      <c r="H23" s="32"/>
      <c r="I23" s="57" t="str">
        <f ca="1" t="shared" si="9"/>
        <v/>
      </c>
      <c r="J23" s="57" t="str">
        <f ca="1" t="shared" si="5"/>
        <v/>
      </c>
      <c r="K23" s="57" t="str">
        <f ca="1" t="shared" si="5"/>
        <v/>
      </c>
      <c r="L23" s="57" t="str">
        <f ca="1" t="shared" si="5"/>
        <v/>
      </c>
      <c r="M23" s="57" t="str">
        <f ca="1" t="shared" si="5"/>
        <v/>
      </c>
      <c r="N23" s="57" t="str">
        <f ca="1" t="shared" si="5"/>
        <v/>
      </c>
      <c r="O23" s="57" t="str">
        <f ca="1" t="shared" si="5"/>
        <v/>
      </c>
      <c r="P23" s="57" t="str">
        <f ca="1" t="shared" si="5"/>
        <v/>
      </c>
      <c r="Q23" s="57" t="str">
        <f ca="1" t="shared" si="5"/>
        <v/>
      </c>
      <c r="R23" s="57" t="str">
        <f ca="1" t="shared" si="5"/>
        <v/>
      </c>
      <c r="S23" s="57" t="str">
        <f ca="1" t="shared" si="5"/>
        <v/>
      </c>
      <c r="T23" s="57" t="str">
        <f ca="1" t="shared" si="5"/>
        <v/>
      </c>
      <c r="U23" s="57" t="str">
        <f ca="1" t="shared" si="5"/>
        <v/>
      </c>
      <c r="V23" s="57" t="str">
        <f ca="1" t="shared" si="5"/>
        <v/>
      </c>
      <c r="W23" s="57" t="str">
        <f ca="1" t="shared" si="5"/>
        <v/>
      </c>
      <c r="X23" s="57" t="str">
        <f ca="1" t="shared" si="5"/>
        <v/>
      </c>
      <c r="Y23" s="57" t="str">
        <f ca="1" t="shared" si="6"/>
        <v/>
      </c>
      <c r="Z23" s="57" t="str">
        <f ca="1" t="shared" si="6"/>
        <v/>
      </c>
      <c r="AA23" s="57" t="str">
        <f ca="1" t="shared" si="6"/>
        <v/>
      </c>
      <c r="AB23" s="57" t="str">
        <f ca="1" t="shared" si="6"/>
        <v/>
      </c>
      <c r="AC23" s="57" t="str">
        <f ca="1" t="shared" si="6"/>
        <v/>
      </c>
      <c r="AD23" s="57" t="str">
        <f ca="1" t="shared" si="6"/>
        <v/>
      </c>
      <c r="AE23" s="57" t="str">
        <f ca="1" t="shared" si="6"/>
        <v/>
      </c>
      <c r="AF23" s="57" t="str">
        <f ca="1" t="shared" si="6"/>
        <v/>
      </c>
      <c r="AG23" s="57" t="str">
        <f ca="1" t="shared" si="6"/>
        <v/>
      </c>
      <c r="AH23" s="57" t="str">
        <f ca="1" t="shared" si="6"/>
        <v/>
      </c>
      <c r="AI23" s="57" t="str">
        <f ca="1" t="shared" si="6"/>
        <v/>
      </c>
      <c r="AJ23" s="57" t="str">
        <f ca="1" t="shared" si="6"/>
        <v/>
      </c>
      <c r="AK23" s="57" t="str">
        <f ca="1" t="shared" si="6"/>
        <v/>
      </c>
      <c r="AL23" s="57" t="str">
        <f ca="1" t="shared" si="6"/>
        <v/>
      </c>
      <c r="AM23" s="57" t="str">
        <f ca="1" t="shared" si="6"/>
        <v/>
      </c>
      <c r="AN23" s="57" t="str">
        <f ca="1" t="shared" si="6"/>
        <v/>
      </c>
      <c r="AO23" s="57" t="str">
        <f ca="1" t="shared" si="7"/>
        <v/>
      </c>
      <c r="AP23" s="57" t="str">
        <f ca="1" t="shared" si="7"/>
        <v/>
      </c>
      <c r="AQ23" s="57" t="str">
        <f ca="1" t="shared" si="7"/>
        <v/>
      </c>
      <c r="AR23" s="57" t="str">
        <f ca="1" t="shared" si="7"/>
        <v/>
      </c>
      <c r="AS23" s="57" t="str">
        <f ca="1" t="shared" si="7"/>
        <v/>
      </c>
      <c r="AT23" s="57" t="str">
        <f ca="1" t="shared" si="7"/>
        <v/>
      </c>
      <c r="AU23" s="57" t="str">
        <f ca="1" t="shared" si="7"/>
        <v/>
      </c>
      <c r="AV23" s="57" t="str">
        <f ca="1" t="shared" si="7"/>
        <v/>
      </c>
      <c r="AW23" s="57" t="str">
        <f ca="1" t="shared" si="7"/>
        <v/>
      </c>
      <c r="AX23" s="57" t="str">
        <f ca="1" t="shared" si="7"/>
        <v/>
      </c>
      <c r="AY23" s="57" t="str">
        <f ca="1" t="shared" si="7"/>
        <v/>
      </c>
      <c r="AZ23" s="57" t="str">
        <f ca="1" t="shared" si="7"/>
        <v/>
      </c>
      <c r="BA23" s="57" t="str">
        <f ca="1" t="shared" si="7"/>
        <v/>
      </c>
      <c r="BB23" s="57" t="str">
        <f ca="1" t="shared" si="7"/>
        <v/>
      </c>
      <c r="BC23" s="57" t="str">
        <f ca="1" t="shared" si="7"/>
        <v/>
      </c>
      <c r="BD23" s="57" t="str">
        <f ca="1" t="shared" si="7"/>
        <v/>
      </c>
      <c r="BE23" s="57" t="str">
        <f ca="1" t="shared" si="8"/>
        <v/>
      </c>
      <c r="BF23" s="57" t="str">
        <f ca="1" t="shared" si="8"/>
        <v/>
      </c>
      <c r="BG23" s="57" t="str">
        <f ca="1" t="shared" si="8"/>
        <v/>
      </c>
      <c r="BH23" s="57" t="str">
        <f ca="1" t="shared" si="8"/>
        <v/>
      </c>
      <c r="BI23" s="57" t="str">
        <f ca="1" t="shared" si="8"/>
        <v/>
      </c>
      <c r="BJ23" s="57" t="str">
        <f ca="1" t="shared" si="8"/>
        <v/>
      </c>
      <c r="BK23" s="57" t="str">
        <f ca="1" t="shared" si="8"/>
        <v/>
      </c>
      <c r="BL23" s="57" t="str">
        <f ca="1" t="shared" si="8"/>
        <v/>
      </c>
    </row>
    <row r="24" s="1" customFormat="1" ht="40.15" customHeight="1" spans="1:64">
      <c r="A24" s="2"/>
      <c r="B24" s="35" t="s">
        <v>56</v>
      </c>
      <c r="C24" s="32" t="s">
        <v>6</v>
      </c>
      <c r="D24" s="32"/>
      <c r="E24" s="33"/>
      <c r="F24" s="34">
        <f ca="1">F12+15</f>
        <v>45836</v>
      </c>
      <c r="G24" s="30">
        <v>4</v>
      </c>
      <c r="H24" s="32"/>
      <c r="I24" s="57" t="str">
        <f ca="1" t="shared" si="9"/>
        <v/>
      </c>
      <c r="J24" s="57" t="str">
        <f ca="1" t="shared" si="5"/>
        <v/>
      </c>
      <c r="K24" s="57" t="str">
        <f ca="1" t="shared" si="5"/>
        <v/>
      </c>
      <c r="L24" s="57" t="str">
        <f ca="1" t="shared" si="5"/>
        <v/>
      </c>
      <c r="M24" s="57" t="str">
        <f ca="1" t="shared" si="5"/>
        <v/>
      </c>
      <c r="N24" s="57" t="str">
        <f ca="1" t="shared" si="5"/>
        <v/>
      </c>
      <c r="O24" s="57" t="str">
        <f ca="1" t="shared" si="5"/>
        <v/>
      </c>
      <c r="P24" s="57" t="str">
        <f ca="1" t="shared" si="5"/>
        <v/>
      </c>
      <c r="Q24" s="57" t="str">
        <f ca="1" t="shared" si="5"/>
        <v/>
      </c>
      <c r="R24" s="57" t="str">
        <f ca="1" t="shared" si="5"/>
        <v/>
      </c>
      <c r="S24" s="57" t="str">
        <f ca="1" t="shared" si="5"/>
        <v/>
      </c>
      <c r="T24" s="57" t="str">
        <f ca="1" t="shared" si="5"/>
        <v/>
      </c>
      <c r="U24" s="57" t="str">
        <f ca="1" t="shared" si="5"/>
        <v/>
      </c>
      <c r="V24" s="57" t="str">
        <f ca="1" t="shared" si="5"/>
        <v/>
      </c>
      <c r="W24" s="57" t="str">
        <f ca="1" t="shared" si="5"/>
        <v/>
      </c>
      <c r="X24" s="57" t="str">
        <f ca="1" t="shared" si="5"/>
        <v/>
      </c>
      <c r="Y24" s="57" t="str">
        <f ca="1" t="shared" si="6"/>
        <v/>
      </c>
      <c r="Z24" s="57" t="str">
        <f ca="1" t="shared" si="6"/>
        <v/>
      </c>
      <c r="AA24" s="57" t="str">
        <f ca="1" t="shared" si="6"/>
        <v/>
      </c>
      <c r="AB24" s="57" t="str">
        <f ca="1" t="shared" si="6"/>
        <v/>
      </c>
      <c r="AC24" s="57" t="str">
        <f ca="1" t="shared" si="6"/>
        <v/>
      </c>
      <c r="AD24" s="57" t="str">
        <f ca="1" t="shared" si="6"/>
        <v/>
      </c>
      <c r="AE24" s="57" t="str">
        <f ca="1" t="shared" si="6"/>
        <v/>
      </c>
      <c r="AF24" s="57" t="str">
        <f ca="1" t="shared" si="6"/>
        <v/>
      </c>
      <c r="AG24" s="57" t="str">
        <f ca="1" t="shared" si="6"/>
        <v/>
      </c>
      <c r="AH24" s="57" t="str">
        <f ca="1" t="shared" si="6"/>
        <v/>
      </c>
      <c r="AI24" s="57" t="str">
        <f ca="1" t="shared" si="6"/>
        <v/>
      </c>
      <c r="AJ24" s="57" t="str">
        <f ca="1" t="shared" si="6"/>
        <v/>
      </c>
      <c r="AK24" s="57" t="str">
        <f ca="1" t="shared" si="6"/>
        <v/>
      </c>
      <c r="AL24" s="57" t="str">
        <f ca="1" t="shared" si="6"/>
        <v/>
      </c>
      <c r="AM24" s="57" t="str">
        <f ca="1" t="shared" si="6"/>
        <v/>
      </c>
      <c r="AN24" s="57" t="str">
        <f ca="1" t="shared" si="6"/>
        <v/>
      </c>
      <c r="AO24" s="57" t="str">
        <f ca="1" t="shared" si="7"/>
        <v/>
      </c>
      <c r="AP24" s="57" t="str">
        <f ca="1" t="shared" si="7"/>
        <v/>
      </c>
      <c r="AQ24" s="57" t="str">
        <f ca="1" t="shared" si="7"/>
        <v/>
      </c>
      <c r="AR24" s="57" t="str">
        <f ca="1" t="shared" si="7"/>
        <v/>
      </c>
      <c r="AS24" s="57" t="str">
        <f ca="1" t="shared" si="7"/>
        <v/>
      </c>
      <c r="AT24" s="57" t="str">
        <f ca="1" t="shared" si="7"/>
        <v/>
      </c>
      <c r="AU24" s="57" t="str">
        <f ca="1" t="shared" si="7"/>
        <v/>
      </c>
      <c r="AV24" s="57" t="str">
        <f ca="1" t="shared" si="7"/>
        <v/>
      </c>
      <c r="AW24" s="57" t="str">
        <f ca="1" t="shared" si="7"/>
        <v/>
      </c>
      <c r="AX24" s="57" t="str">
        <f ca="1" t="shared" si="7"/>
        <v/>
      </c>
      <c r="AY24" s="57" t="str">
        <f ca="1" t="shared" si="7"/>
        <v/>
      </c>
      <c r="AZ24" s="57" t="str">
        <f ca="1" t="shared" si="7"/>
        <v/>
      </c>
      <c r="BA24" s="57" t="str">
        <f ca="1" t="shared" si="7"/>
        <v/>
      </c>
      <c r="BB24" s="57" t="str">
        <f ca="1" t="shared" si="7"/>
        <v/>
      </c>
      <c r="BC24" s="57" t="str">
        <f ca="1" t="shared" si="7"/>
        <v/>
      </c>
      <c r="BD24" s="57" t="str">
        <f ca="1" t="shared" si="7"/>
        <v/>
      </c>
      <c r="BE24" s="57" t="str">
        <f ca="1" t="shared" si="8"/>
        <v/>
      </c>
      <c r="BF24" s="57" t="str">
        <f ca="1" t="shared" si="8"/>
        <v/>
      </c>
      <c r="BG24" s="57" t="str">
        <f ca="1" t="shared" si="8"/>
        <v/>
      </c>
      <c r="BH24" s="57" t="str">
        <f ca="1" t="shared" si="8"/>
        <v/>
      </c>
      <c r="BI24" s="57" t="str">
        <f ca="1" t="shared" si="8"/>
        <v/>
      </c>
      <c r="BJ24" s="57" t="str">
        <f ca="1" t="shared" si="8"/>
        <v/>
      </c>
      <c r="BK24" s="57" t="str">
        <f ca="1" t="shared" si="8"/>
        <v/>
      </c>
      <c r="BL24" s="57" t="str">
        <f ca="1" t="shared" si="8"/>
        <v/>
      </c>
    </row>
    <row r="25" s="1" customFormat="1" ht="40.15" customHeight="1" spans="1:64">
      <c r="A25" s="2"/>
      <c r="B25" s="35" t="s">
        <v>45</v>
      </c>
      <c r="C25" s="32" t="s">
        <v>8</v>
      </c>
      <c r="D25" s="32"/>
      <c r="E25" s="33"/>
      <c r="F25" s="34">
        <f ca="1">F24+3</f>
        <v>45839</v>
      </c>
      <c r="G25" s="30">
        <v>14</v>
      </c>
      <c r="H25" s="32"/>
      <c r="I25" s="57" t="str">
        <f ca="1" t="shared" si="9"/>
        <v/>
      </c>
      <c r="J25" s="57" t="str">
        <f ca="1" t="shared" si="5"/>
        <v/>
      </c>
      <c r="K25" s="57" t="str">
        <f ca="1" t="shared" si="5"/>
        <v/>
      </c>
      <c r="L25" s="57" t="str">
        <f ca="1" t="shared" si="5"/>
        <v/>
      </c>
      <c r="M25" s="57" t="str">
        <f ca="1" t="shared" si="5"/>
        <v/>
      </c>
      <c r="N25" s="57" t="str">
        <f ca="1" t="shared" si="5"/>
        <v/>
      </c>
      <c r="O25" s="57" t="str">
        <f ca="1" t="shared" si="5"/>
        <v/>
      </c>
      <c r="P25" s="57" t="str">
        <f ca="1" t="shared" si="5"/>
        <v/>
      </c>
      <c r="Q25" s="57" t="str">
        <f ca="1" t="shared" si="5"/>
        <v/>
      </c>
      <c r="R25" s="57" t="str">
        <f ca="1" t="shared" si="5"/>
        <v/>
      </c>
      <c r="S25" s="57" t="str">
        <f ca="1" t="shared" si="5"/>
        <v/>
      </c>
      <c r="T25" s="57" t="str">
        <f ca="1" t="shared" si="5"/>
        <v/>
      </c>
      <c r="U25" s="57" t="str">
        <f ca="1" t="shared" si="5"/>
        <v/>
      </c>
      <c r="V25" s="57" t="str">
        <f ca="1" t="shared" si="5"/>
        <v/>
      </c>
      <c r="W25" s="57" t="str">
        <f ca="1" t="shared" si="5"/>
        <v/>
      </c>
      <c r="X25" s="57" t="str">
        <f ca="1" t="shared" si="5"/>
        <v/>
      </c>
      <c r="Y25" s="57" t="str">
        <f ca="1" t="shared" si="6"/>
        <v/>
      </c>
      <c r="Z25" s="57" t="str">
        <f ca="1" t="shared" si="6"/>
        <v/>
      </c>
      <c r="AA25" s="57" t="str">
        <f ca="1" t="shared" si="6"/>
        <v/>
      </c>
      <c r="AB25" s="57" t="str">
        <f ca="1" t="shared" si="6"/>
        <v/>
      </c>
      <c r="AC25" s="57" t="str">
        <f ca="1" t="shared" si="6"/>
        <v/>
      </c>
      <c r="AD25" s="57" t="str">
        <f ca="1" t="shared" si="6"/>
        <v/>
      </c>
      <c r="AE25" s="57" t="str">
        <f ca="1" t="shared" si="6"/>
        <v/>
      </c>
      <c r="AF25" s="57" t="str">
        <f ca="1" t="shared" si="6"/>
        <v/>
      </c>
      <c r="AG25" s="57" t="str">
        <f ca="1" t="shared" si="6"/>
        <v/>
      </c>
      <c r="AH25" s="57" t="str">
        <f ca="1" t="shared" si="6"/>
        <v/>
      </c>
      <c r="AI25" s="57" t="str">
        <f ca="1" t="shared" si="6"/>
        <v/>
      </c>
      <c r="AJ25" s="57" t="str">
        <f ca="1" t="shared" si="6"/>
        <v/>
      </c>
      <c r="AK25" s="57" t="str">
        <f ca="1" t="shared" si="6"/>
        <v/>
      </c>
      <c r="AL25" s="57" t="str">
        <f ca="1" t="shared" si="6"/>
        <v/>
      </c>
      <c r="AM25" s="57" t="str">
        <f ca="1" t="shared" si="6"/>
        <v/>
      </c>
      <c r="AN25" s="57" t="str">
        <f ca="1" t="shared" si="6"/>
        <v/>
      </c>
      <c r="AO25" s="57" t="str">
        <f ca="1" t="shared" si="7"/>
        <v/>
      </c>
      <c r="AP25" s="57" t="str">
        <f ca="1" t="shared" si="7"/>
        <v/>
      </c>
      <c r="AQ25" s="57" t="str">
        <f ca="1" t="shared" si="7"/>
        <v/>
      </c>
      <c r="AR25" s="57" t="str">
        <f ca="1" t="shared" si="7"/>
        <v/>
      </c>
      <c r="AS25" s="57" t="str">
        <f ca="1" t="shared" si="7"/>
        <v/>
      </c>
      <c r="AT25" s="57" t="str">
        <f ca="1" t="shared" si="7"/>
        <v/>
      </c>
      <c r="AU25" s="57" t="str">
        <f ca="1" t="shared" si="7"/>
        <v/>
      </c>
      <c r="AV25" s="57" t="str">
        <f ca="1" t="shared" si="7"/>
        <v/>
      </c>
      <c r="AW25" s="57" t="str">
        <f ca="1" t="shared" si="7"/>
        <v/>
      </c>
      <c r="AX25" s="57" t="str">
        <f ca="1" t="shared" si="7"/>
        <v/>
      </c>
      <c r="AY25" s="57" t="str">
        <f ca="1" t="shared" si="7"/>
        <v/>
      </c>
      <c r="AZ25" s="57" t="str">
        <f ca="1" t="shared" si="7"/>
        <v/>
      </c>
      <c r="BA25" s="57" t="str">
        <f ca="1" t="shared" si="7"/>
        <v/>
      </c>
      <c r="BB25" s="57" t="str">
        <f ca="1" t="shared" si="7"/>
        <v/>
      </c>
      <c r="BC25" s="57" t="str">
        <f ca="1" t="shared" si="7"/>
        <v/>
      </c>
      <c r="BD25" s="57" t="str">
        <f ca="1" t="shared" si="7"/>
        <v/>
      </c>
      <c r="BE25" s="57" t="str">
        <f ca="1" t="shared" si="8"/>
        <v/>
      </c>
      <c r="BF25" s="57" t="str">
        <f ca="1" t="shared" si="8"/>
        <v/>
      </c>
      <c r="BG25" s="57" t="str">
        <f ca="1" t="shared" si="8"/>
        <v/>
      </c>
      <c r="BH25" s="57" t="str">
        <f ca="1" t="shared" si="8"/>
        <v/>
      </c>
      <c r="BI25" s="57" t="str">
        <f ca="1" t="shared" si="8"/>
        <v/>
      </c>
      <c r="BJ25" s="57" t="str">
        <f ca="1" t="shared" si="8"/>
        <v/>
      </c>
      <c r="BK25" s="57" t="str">
        <f ca="1" t="shared" si="8"/>
        <v/>
      </c>
      <c r="BL25" s="57" t="str">
        <f ca="1" t="shared" si="8"/>
        <v/>
      </c>
    </row>
    <row r="26" s="1" customFormat="1" ht="40.15" customHeight="1" spans="1:64">
      <c r="A26" s="2"/>
      <c r="B26" s="35" t="s">
        <v>27</v>
      </c>
      <c r="C26" s="32" t="s">
        <v>6</v>
      </c>
      <c r="D26" s="32"/>
      <c r="E26" s="33"/>
      <c r="F26" s="34">
        <f ca="1">F25+15</f>
        <v>45854</v>
      </c>
      <c r="G26" s="30">
        <v>6</v>
      </c>
      <c r="H26" s="32"/>
      <c r="I26" s="57" t="str">
        <f ca="1" t="shared" si="9"/>
        <v/>
      </c>
      <c r="J26" s="57" t="str">
        <f ca="1" t="shared" si="5"/>
        <v/>
      </c>
      <c r="K26" s="57" t="str">
        <f ca="1" t="shared" si="5"/>
        <v/>
      </c>
      <c r="L26" s="57" t="str">
        <f ca="1" t="shared" si="5"/>
        <v/>
      </c>
      <c r="M26" s="57" t="str">
        <f ca="1" t="shared" si="5"/>
        <v/>
      </c>
      <c r="N26" s="57" t="str">
        <f ca="1" t="shared" si="5"/>
        <v/>
      </c>
      <c r="O26" s="57" t="str">
        <f ca="1" t="shared" si="5"/>
        <v/>
      </c>
      <c r="P26" s="57" t="str">
        <f ca="1" t="shared" si="5"/>
        <v/>
      </c>
      <c r="Q26" s="57" t="str">
        <f ca="1" t="shared" si="5"/>
        <v/>
      </c>
      <c r="R26" s="57" t="str">
        <f ca="1" t="shared" si="5"/>
        <v/>
      </c>
      <c r="S26" s="57" t="str">
        <f ca="1" t="shared" si="5"/>
        <v/>
      </c>
      <c r="T26" s="57" t="str">
        <f ca="1" t="shared" si="5"/>
        <v/>
      </c>
      <c r="U26" s="57" t="str">
        <f ca="1" t="shared" si="5"/>
        <v/>
      </c>
      <c r="V26" s="57" t="str">
        <f ca="1" t="shared" si="5"/>
        <v/>
      </c>
      <c r="W26" s="57" t="str">
        <f ca="1" t="shared" si="5"/>
        <v/>
      </c>
      <c r="X26" s="57" t="str">
        <f ca="1" t="shared" si="5"/>
        <v/>
      </c>
      <c r="Y26" s="57" t="str">
        <f ca="1" t="shared" si="6"/>
        <v/>
      </c>
      <c r="Z26" s="57" t="str">
        <f ca="1" t="shared" si="6"/>
        <v/>
      </c>
      <c r="AA26" s="57" t="str">
        <f ca="1" t="shared" si="6"/>
        <v/>
      </c>
      <c r="AB26" s="57" t="str">
        <f ca="1" t="shared" si="6"/>
        <v/>
      </c>
      <c r="AC26" s="57" t="str">
        <f ca="1" t="shared" si="6"/>
        <v/>
      </c>
      <c r="AD26" s="57" t="str">
        <f ca="1" t="shared" si="6"/>
        <v/>
      </c>
      <c r="AE26" s="57" t="str">
        <f ca="1" t="shared" si="6"/>
        <v/>
      </c>
      <c r="AF26" s="57" t="str">
        <f ca="1" t="shared" si="6"/>
        <v/>
      </c>
      <c r="AG26" s="57" t="str">
        <f ca="1" t="shared" si="6"/>
        <v/>
      </c>
      <c r="AH26" s="57" t="str">
        <f ca="1" t="shared" si="6"/>
        <v/>
      </c>
      <c r="AI26" s="57" t="str">
        <f ca="1" t="shared" si="6"/>
        <v/>
      </c>
      <c r="AJ26" s="57" t="str">
        <f ca="1" t="shared" si="6"/>
        <v/>
      </c>
      <c r="AK26" s="57" t="str">
        <f ca="1" t="shared" si="6"/>
        <v/>
      </c>
      <c r="AL26" s="57" t="str">
        <f ca="1" t="shared" si="6"/>
        <v/>
      </c>
      <c r="AM26" s="57" t="str">
        <f ca="1" t="shared" si="6"/>
        <v/>
      </c>
      <c r="AN26" s="57" t="str">
        <f ca="1" t="shared" ref="AN26:BC35" si="10">IF(AND($C26="目标",AN$7&gt;=$F26,AN$7&lt;=$F26+$G26-1),2,IF(AND($C26="里程碑",AN$7&gt;=$F26,AN$7&lt;=$F26+$G26-1),1,""))</f>
        <v/>
      </c>
      <c r="AO26" s="57" t="str">
        <f ca="1" t="shared" si="7"/>
        <v/>
      </c>
      <c r="AP26" s="57" t="str">
        <f ca="1" t="shared" si="7"/>
        <v/>
      </c>
      <c r="AQ26" s="57" t="str">
        <f ca="1" t="shared" si="7"/>
        <v/>
      </c>
      <c r="AR26" s="57" t="str">
        <f ca="1" t="shared" si="7"/>
        <v/>
      </c>
      <c r="AS26" s="57" t="str">
        <f ca="1" t="shared" si="7"/>
        <v/>
      </c>
      <c r="AT26" s="57" t="str">
        <f ca="1" t="shared" si="7"/>
        <v/>
      </c>
      <c r="AU26" s="57" t="str">
        <f ca="1" t="shared" si="7"/>
        <v/>
      </c>
      <c r="AV26" s="57" t="str">
        <f ca="1" t="shared" si="7"/>
        <v/>
      </c>
      <c r="AW26" s="57" t="str">
        <f ca="1" t="shared" si="7"/>
        <v/>
      </c>
      <c r="AX26" s="57" t="str">
        <f ca="1" t="shared" si="7"/>
        <v/>
      </c>
      <c r="AY26" s="57" t="str">
        <f ca="1" t="shared" si="7"/>
        <v/>
      </c>
      <c r="AZ26" s="57" t="str">
        <f ca="1" t="shared" si="7"/>
        <v/>
      </c>
      <c r="BA26" s="57" t="str">
        <f ca="1" t="shared" si="7"/>
        <v/>
      </c>
      <c r="BB26" s="57" t="str">
        <f ca="1" t="shared" si="7"/>
        <v/>
      </c>
      <c r="BC26" s="57" t="str">
        <f ca="1" t="shared" si="7"/>
        <v/>
      </c>
      <c r="BD26" s="57" t="str">
        <f ca="1" t="shared" ref="BD26:BL35" si="11">IF(AND($C26="目标",BD$7&gt;=$F26,BD$7&lt;=$F26+$G26-1),2,IF(AND($C26="里程碑",BD$7&gt;=$F26,BD$7&lt;=$F26+$G26-1),1,""))</f>
        <v/>
      </c>
      <c r="BE26" s="57" t="str">
        <f ca="1" t="shared" si="8"/>
        <v/>
      </c>
      <c r="BF26" s="57" t="str">
        <f ca="1" t="shared" si="8"/>
        <v/>
      </c>
      <c r="BG26" s="57" t="str">
        <f ca="1" t="shared" si="8"/>
        <v/>
      </c>
      <c r="BH26" s="57" t="str">
        <f ca="1" t="shared" si="8"/>
        <v/>
      </c>
      <c r="BI26" s="57" t="str">
        <f ca="1" t="shared" si="8"/>
        <v/>
      </c>
      <c r="BJ26" s="57" t="str">
        <f ca="1" t="shared" si="8"/>
        <v/>
      </c>
      <c r="BK26" s="57" t="str">
        <f ca="1" t="shared" si="8"/>
        <v/>
      </c>
      <c r="BL26" s="57" t="str">
        <f ca="1" t="shared" si="8"/>
        <v/>
      </c>
    </row>
    <row r="27" s="1" customFormat="1" ht="40.15" customHeight="1" spans="1:64">
      <c r="A27" s="2"/>
      <c r="B27" s="35" t="s">
        <v>28</v>
      </c>
      <c r="C27" s="32" t="s">
        <v>22</v>
      </c>
      <c r="D27" s="32"/>
      <c r="E27" s="33"/>
      <c r="F27" s="34">
        <f ca="1">F21+22</f>
        <v>45858</v>
      </c>
      <c r="G27" s="30">
        <v>3</v>
      </c>
      <c r="H27" s="32"/>
      <c r="I27" s="57" t="str">
        <f ca="1" t="shared" si="9"/>
        <v/>
      </c>
      <c r="J27" s="57" t="str">
        <f ca="1" t="shared" si="9"/>
        <v/>
      </c>
      <c r="K27" s="57" t="str">
        <f ca="1" t="shared" si="9"/>
        <v/>
      </c>
      <c r="L27" s="57" t="str">
        <f ca="1" t="shared" si="9"/>
        <v/>
      </c>
      <c r="M27" s="57" t="str">
        <f ca="1" t="shared" si="9"/>
        <v/>
      </c>
      <c r="N27" s="57" t="str">
        <f ca="1" t="shared" si="9"/>
        <v/>
      </c>
      <c r="O27" s="57" t="str">
        <f ca="1" t="shared" si="9"/>
        <v/>
      </c>
      <c r="P27" s="57" t="str">
        <f ca="1" t="shared" si="9"/>
        <v/>
      </c>
      <c r="Q27" s="57" t="str">
        <f ca="1" t="shared" si="9"/>
        <v/>
      </c>
      <c r="R27" s="57" t="str">
        <f ca="1" t="shared" si="9"/>
        <v/>
      </c>
      <c r="S27" s="57" t="str">
        <f ca="1" t="shared" si="9"/>
        <v/>
      </c>
      <c r="T27" s="57" t="str">
        <f ca="1" t="shared" si="9"/>
        <v/>
      </c>
      <c r="U27" s="57" t="str">
        <f ca="1" t="shared" si="9"/>
        <v/>
      </c>
      <c r="V27" s="57" t="str">
        <f ca="1" t="shared" si="9"/>
        <v/>
      </c>
      <c r="W27" s="57" t="str">
        <f ca="1" t="shared" si="9"/>
        <v/>
      </c>
      <c r="X27" s="57" t="str">
        <f ca="1" t="shared" si="9"/>
        <v/>
      </c>
      <c r="Y27" s="57" t="str">
        <f ca="1" t="shared" ref="Y27:AM35" si="12">IF(AND($C27="目标",Y$7&gt;=$F27,Y$7&lt;=$F27+$G27-1),2,IF(AND($C27="里程碑",Y$7&gt;=$F27,Y$7&lt;=$F27+$G27-1),1,""))</f>
        <v/>
      </c>
      <c r="Z27" s="57" t="str">
        <f ca="1" t="shared" si="12"/>
        <v/>
      </c>
      <c r="AA27" s="57" t="str">
        <f ca="1" t="shared" si="12"/>
        <v/>
      </c>
      <c r="AB27" s="57" t="str">
        <f ca="1" t="shared" si="12"/>
        <v/>
      </c>
      <c r="AC27" s="57" t="str">
        <f ca="1" t="shared" si="12"/>
        <v/>
      </c>
      <c r="AD27" s="57" t="str">
        <f ca="1" t="shared" si="12"/>
        <v/>
      </c>
      <c r="AE27" s="57" t="str">
        <f ca="1" t="shared" si="12"/>
        <v/>
      </c>
      <c r="AF27" s="57" t="str">
        <f ca="1" t="shared" si="12"/>
        <v/>
      </c>
      <c r="AG27" s="57" t="str">
        <f ca="1" t="shared" si="12"/>
        <v/>
      </c>
      <c r="AH27" s="57" t="str">
        <f ca="1" t="shared" si="12"/>
        <v/>
      </c>
      <c r="AI27" s="57" t="str">
        <f ca="1" t="shared" si="12"/>
        <v/>
      </c>
      <c r="AJ27" s="57" t="str">
        <f ca="1" t="shared" si="12"/>
        <v/>
      </c>
      <c r="AK27" s="57" t="str">
        <f ca="1" t="shared" si="12"/>
        <v/>
      </c>
      <c r="AL27" s="57" t="str">
        <f ca="1" t="shared" si="12"/>
        <v/>
      </c>
      <c r="AM27" s="57" t="str">
        <f ca="1" t="shared" si="12"/>
        <v/>
      </c>
      <c r="AN27" s="57" t="str">
        <f ca="1" t="shared" si="10"/>
        <v/>
      </c>
      <c r="AO27" s="57" t="str">
        <f ca="1" t="shared" si="10"/>
        <v/>
      </c>
      <c r="AP27" s="57" t="str">
        <f ca="1" t="shared" si="10"/>
        <v/>
      </c>
      <c r="AQ27" s="57" t="str">
        <f ca="1" t="shared" si="10"/>
        <v/>
      </c>
      <c r="AR27" s="57">
        <f ca="1" t="shared" si="10"/>
        <v>2</v>
      </c>
      <c r="AS27" s="57">
        <f ca="1" t="shared" si="10"/>
        <v>2</v>
      </c>
      <c r="AT27" s="57">
        <f ca="1" t="shared" si="10"/>
        <v>2</v>
      </c>
      <c r="AU27" s="57" t="str">
        <f ca="1" t="shared" si="10"/>
        <v/>
      </c>
      <c r="AV27" s="57" t="str">
        <f ca="1" t="shared" si="10"/>
        <v/>
      </c>
      <c r="AW27" s="57" t="str">
        <f ca="1" t="shared" si="10"/>
        <v/>
      </c>
      <c r="AX27" s="57" t="str">
        <f ca="1" t="shared" si="10"/>
        <v/>
      </c>
      <c r="AY27" s="57" t="str">
        <f ca="1" t="shared" si="10"/>
        <v/>
      </c>
      <c r="AZ27" s="57" t="str">
        <f ca="1" t="shared" si="10"/>
        <v/>
      </c>
      <c r="BA27" s="57" t="str">
        <f ca="1" t="shared" si="10"/>
        <v/>
      </c>
      <c r="BB27" s="57" t="str">
        <f ca="1" t="shared" si="10"/>
        <v/>
      </c>
      <c r="BC27" s="57" t="str">
        <f ca="1" t="shared" si="10"/>
        <v/>
      </c>
      <c r="BD27" s="57" t="str">
        <f ca="1" t="shared" si="11"/>
        <v/>
      </c>
      <c r="BE27" s="57" t="str">
        <f ca="1" t="shared" si="11"/>
        <v/>
      </c>
      <c r="BF27" s="57" t="str">
        <f ca="1" t="shared" si="11"/>
        <v/>
      </c>
      <c r="BG27" s="57" t="str">
        <f ca="1" t="shared" si="11"/>
        <v/>
      </c>
      <c r="BH27" s="57" t="str">
        <f ca="1" t="shared" si="11"/>
        <v/>
      </c>
      <c r="BI27" s="57" t="str">
        <f ca="1" t="shared" si="11"/>
        <v/>
      </c>
      <c r="BJ27" s="57" t="str">
        <f ca="1" t="shared" si="11"/>
        <v/>
      </c>
      <c r="BK27" s="57" t="str">
        <f ca="1" t="shared" si="11"/>
        <v/>
      </c>
      <c r="BL27" s="57" t="str">
        <f ca="1" t="shared" si="11"/>
        <v/>
      </c>
    </row>
    <row r="28" s="1" customFormat="1" ht="40.15" customHeight="1" spans="1:64">
      <c r="A28" s="2"/>
      <c r="B28" s="35" t="s">
        <v>29</v>
      </c>
      <c r="C28" s="32" t="s">
        <v>7</v>
      </c>
      <c r="D28" s="32"/>
      <c r="E28" s="33"/>
      <c r="F28" s="34">
        <f ca="1">F16</f>
        <v>45827</v>
      </c>
      <c r="G28" s="30">
        <v>19</v>
      </c>
      <c r="H28" s="32"/>
      <c r="I28" s="57" t="str">
        <f ca="1" t="shared" si="9"/>
        <v/>
      </c>
      <c r="J28" s="57" t="str">
        <f ca="1" t="shared" si="9"/>
        <v/>
      </c>
      <c r="K28" s="57" t="str">
        <f ca="1" t="shared" si="9"/>
        <v/>
      </c>
      <c r="L28" s="57" t="str">
        <f ca="1" t="shared" si="9"/>
        <v/>
      </c>
      <c r="M28" s="57" t="str">
        <f ca="1" t="shared" si="9"/>
        <v/>
      </c>
      <c r="N28" s="57" t="str">
        <f ca="1" t="shared" si="9"/>
        <v/>
      </c>
      <c r="O28" s="57" t="str">
        <f ca="1" t="shared" si="9"/>
        <v/>
      </c>
      <c r="P28" s="57" t="str">
        <f ca="1" t="shared" si="9"/>
        <v/>
      </c>
      <c r="Q28" s="57" t="str">
        <f ca="1" t="shared" si="9"/>
        <v/>
      </c>
      <c r="R28" s="57" t="str">
        <f ca="1" t="shared" si="9"/>
        <v/>
      </c>
      <c r="S28" s="57" t="str">
        <f ca="1" t="shared" si="9"/>
        <v/>
      </c>
      <c r="T28" s="57" t="str">
        <f ca="1" t="shared" si="9"/>
        <v/>
      </c>
      <c r="U28" s="57" t="str">
        <f ca="1" t="shared" si="9"/>
        <v/>
      </c>
      <c r="V28" s="57" t="str">
        <f ca="1" t="shared" si="9"/>
        <v/>
      </c>
      <c r="W28" s="57" t="str">
        <f ca="1" t="shared" si="9"/>
        <v/>
      </c>
      <c r="X28" s="57" t="str">
        <f ca="1" t="shared" si="9"/>
        <v/>
      </c>
      <c r="Y28" s="57" t="str">
        <f ca="1" t="shared" si="12"/>
        <v/>
      </c>
      <c r="Z28" s="57" t="str">
        <f ca="1" t="shared" si="12"/>
        <v/>
      </c>
      <c r="AA28" s="57" t="str">
        <f ca="1" t="shared" si="12"/>
        <v/>
      </c>
      <c r="AB28" s="57" t="str">
        <f ca="1" t="shared" si="12"/>
        <v/>
      </c>
      <c r="AC28" s="57" t="str">
        <f ca="1" t="shared" si="12"/>
        <v/>
      </c>
      <c r="AD28" s="57" t="str">
        <f ca="1" t="shared" si="12"/>
        <v/>
      </c>
      <c r="AE28" s="57" t="str">
        <f ca="1" t="shared" si="12"/>
        <v/>
      </c>
      <c r="AF28" s="57" t="str">
        <f ca="1" t="shared" si="12"/>
        <v/>
      </c>
      <c r="AG28" s="57" t="str">
        <f ca="1" t="shared" si="12"/>
        <v/>
      </c>
      <c r="AH28" s="57" t="str">
        <f ca="1" t="shared" si="12"/>
        <v/>
      </c>
      <c r="AI28" s="57" t="str">
        <f ca="1" t="shared" si="12"/>
        <v/>
      </c>
      <c r="AJ28" s="57" t="str">
        <f ca="1" t="shared" si="12"/>
        <v/>
      </c>
      <c r="AK28" s="57" t="str">
        <f ca="1" t="shared" si="12"/>
        <v/>
      </c>
      <c r="AL28" s="57" t="str">
        <f ca="1" t="shared" si="12"/>
        <v/>
      </c>
      <c r="AM28" s="57" t="str">
        <f ca="1" t="shared" si="12"/>
        <v/>
      </c>
      <c r="AN28" s="57" t="str">
        <f ca="1" t="shared" si="10"/>
        <v/>
      </c>
      <c r="AO28" s="57" t="str">
        <f ca="1" t="shared" si="10"/>
        <v/>
      </c>
      <c r="AP28" s="57" t="str">
        <f ca="1" t="shared" si="10"/>
        <v/>
      </c>
      <c r="AQ28" s="57" t="str">
        <f ca="1" t="shared" si="10"/>
        <v/>
      </c>
      <c r="AR28" s="57" t="str">
        <f ca="1" t="shared" si="10"/>
        <v/>
      </c>
      <c r="AS28" s="57" t="str">
        <f ca="1" t="shared" si="10"/>
        <v/>
      </c>
      <c r="AT28" s="57" t="str">
        <f ca="1" t="shared" si="10"/>
        <v/>
      </c>
      <c r="AU28" s="57" t="str">
        <f ca="1" t="shared" si="10"/>
        <v/>
      </c>
      <c r="AV28" s="57" t="str">
        <f ca="1" t="shared" si="10"/>
        <v/>
      </c>
      <c r="AW28" s="57" t="str">
        <f ca="1" t="shared" si="10"/>
        <v/>
      </c>
      <c r="AX28" s="57" t="str">
        <f ca="1" t="shared" si="10"/>
        <v/>
      </c>
      <c r="AY28" s="57" t="str">
        <f ca="1" t="shared" si="10"/>
        <v/>
      </c>
      <c r="AZ28" s="57" t="str">
        <f ca="1" t="shared" si="10"/>
        <v/>
      </c>
      <c r="BA28" s="57" t="str">
        <f ca="1" t="shared" si="10"/>
        <v/>
      </c>
      <c r="BB28" s="57" t="str">
        <f ca="1" t="shared" si="10"/>
        <v/>
      </c>
      <c r="BC28" s="57" t="str">
        <f ca="1" t="shared" si="10"/>
        <v/>
      </c>
      <c r="BD28" s="57" t="str">
        <f ca="1" t="shared" si="11"/>
        <v/>
      </c>
      <c r="BE28" s="57" t="str">
        <f ca="1" t="shared" si="11"/>
        <v/>
      </c>
      <c r="BF28" s="57" t="str">
        <f ca="1" t="shared" si="11"/>
        <v/>
      </c>
      <c r="BG28" s="57" t="str">
        <f ca="1" t="shared" si="11"/>
        <v/>
      </c>
      <c r="BH28" s="57" t="str">
        <f ca="1" t="shared" si="11"/>
        <v/>
      </c>
      <c r="BI28" s="57" t="str">
        <f ca="1" t="shared" si="11"/>
        <v/>
      </c>
      <c r="BJ28" s="57" t="str">
        <f ca="1" t="shared" si="11"/>
        <v/>
      </c>
      <c r="BK28" s="57" t="str">
        <f ca="1" t="shared" si="11"/>
        <v/>
      </c>
      <c r="BL28" s="57" t="str">
        <f ca="1" t="shared" si="11"/>
        <v/>
      </c>
    </row>
    <row r="29" s="1" customFormat="1" ht="40.15" customHeight="1" spans="1:64">
      <c r="A29" s="2"/>
      <c r="B29" s="31" t="s">
        <v>59</v>
      </c>
      <c r="C29" s="32"/>
      <c r="D29" s="32"/>
      <c r="E29" s="33"/>
      <c r="F29" s="34"/>
      <c r="G29" s="30"/>
      <c r="H29" s="32"/>
      <c r="I29" s="57" t="str">
        <f ca="1" t="shared" ref="I29:X35" si="13">IF(AND($C29="目标",I$7&gt;=$F29,I$7&lt;=$F29+$G29-1),2,IF(AND($C29="里程碑",I$7&gt;=$F29,I$7&lt;=$F29+$G29-1),1,""))</f>
        <v/>
      </c>
      <c r="J29" s="57" t="str">
        <f ca="1" t="shared" si="13"/>
        <v/>
      </c>
      <c r="K29" s="57" t="str">
        <f ca="1" t="shared" si="13"/>
        <v/>
      </c>
      <c r="L29" s="57" t="str">
        <f ca="1" t="shared" si="13"/>
        <v/>
      </c>
      <c r="M29" s="57" t="str">
        <f ca="1" t="shared" si="13"/>
        <v/>
      </c>
      <c r="N29" s="57" t="str">
        <f ca="1" t="shared" si="13"/>
        <v/>
      </c>
      <c r="O29" s="57" t="str">
        <f ca="1" t="shared" si="13"/>
        <v/>
      </c>
      <c r="P29" s="57" t="str">
        <f ca="1" t="shared" si="13"/>
        <v/>
      </c>
      <c r="Q29" s="57" t="str">
        <f ca="1" t="shared" si="13"/>
        <v/>
      </c>
      <c r="R29" s="57" t="str">
        <f ca="1" t="shared" si="13"/>
        <v/>
      </c>
      <c r="S29" s="57" t="str">
        <f ca="1" t="shared" si="13"/>
        <v/>
      </c>
      <c r="T29" s="57" t="str">
        <f ca="1" t="shared" si="13"/>
        <v/>
      </c>
      <c r="U29" s="57" t="str">
        <f ca="1" t="shared" si="13"/>
        <v/>
      </c>
      <c r="V29" s="57" t="str">
        <f ca="1" t="shared" si="13"/>
        <v/>
      </c>
      <c r="W29" s="57" t="str">
        <f ca="1" t="shared" si="13"/>
        <v/>
      </c>
      <c r="X29" s="57" t="str">
        <f ca="1" t="shared" si="13"/>
        <v/>
      </c>
      <c r="Y29" s="57" t="str">
        <f ca="1" t="shared" si="12"/>
        <v/>
      </c>
      <c r="Z29" s="57" t="str">
        <f ca="1" t="shared" si="12"/>
        <v/>
      </c>
      <c r="AA29" s="57" t="str">
        <f ca="1" t="shared" si="12"/>
        <v/>
      </c>
      <c r="AB29" s="57" t="str">
        <f ca="1" t="shared" si="12"/>
        <v/>
      </c>
      <c r="AC29" s="57" t="str">
        <f ca="1" t="shared" si="12"/>
        <v/>
      </c>
      <c r="AD29" s="57" t="str">
        <f ca="1" t="shared" si="12"/>
        <v/>
      </c>
      <c r="AE29" s="57" t="str">
        <f ca="1" t="shared" si="12"/>
        <v/>
      </c>
      <c r="AF29" s="57" t="str">
        <f ca="1" t="shared" si="12"/>
        <v/>
      </c>
      <c r="AG29" s="57" t="str">
        <f ca="1" t="shared" si="12"/>
        <v/>
      </c>
      <c r="AH29" s="57" t="str">
        <f ca="1" t="shared" si="12"/>
        <v/>
      </c>
      <c r="AI29" s="57" t="str">
        <f ca="1" t="shared" si="12"/>
        <v/>
      </c>
      <c r="AJ29" s="57" t="str">
        <f ca="1" t="shared" si="12"/>
        <v/>
      </c>
      <c r="AK29" s="57" t="str">
        <f ca="1" t="shared" si="12"/>
        <v/>
      </c>
      <c r="AL29" s="57" t="str">
        <f ca="1" t="shared" si="12"/>
        <v/>
      </c>
      <c r="AM29" s="57" t="str">
        <f ca="1" t="shared" si="12"/>
        <v/>
      </c>
      <c r="AN29" s="57" t="str">
        <f ca="1" t="shared" si="10"/>
        <v/>
      </c>
      <c r="AO29" s="57" t="str">
        <f ca="1" t="shared" si="10"/>
        <v/>
      </c>
      <c r="AP29" s="57" t="str">
        <f ca="1" t="shared" si="10"/>
        <v/>
      </c>
      <c r="AQ29" s="57" t="str">
        <f ca="1" t="shared" si="10"/>
        <v/>
      </c>
      <c r="AR29" s="57" t="str">
        <f ca="1" t="shared" si="10"/>
        <v/>
      </c>
      <c r="AS29" s="57" t="str">
        <f ca="1" t="shared" si="10"/>
        <v/>
      </c>
      <c r="AT29" s="57" t="str">
        <f ca="1" t="shared" si="10"/>
        <v/>
      </c>
      <c r="AU29" s="57" t="str">
        <f ca="1" t="shared" si="10"/>
        <v/>
      </c>
      <c r="AV29" s="57" t="str">
        <f ca="1" t="shared" si="10"/>
        <v/>
      </c>
      <c r="AW29" s="57" t="str">
        <f ca="1" t="shared" si="10"/>
        <v/>
      </c>
      <c r="AX29" s="57" t="str">
        <f ca="1" t="shared" si="10"/>
        <v/>
      </c>
      <c r="AY29" s="57" t="str">
        <f ca="1" t="shared" si="10"/>
        <v/>
      </c>
      <c r="AZ29" s="57" t="str">
        <f ca="1" t="shared" si="10"/>
        <v/>
      </c>
      <c r="BA29" s="57" t="str">
        <f ca="1" t="shared" si="10"/>
        <v/>
      </c>
      <c r="BB29" s="57" t="str">
        <f ca="1" t="shared" si="10"/>
        <v/>
      </c>
      <c r="BC29" s="57" t="str">
        <f ca="1" t="shared" si="10"/>
        <v/>
      </c>
      <c r="BD29" s="57" t="str">
        <f ca="1" t="shared" si="11"/>
        <v/>
      </c>
      <c r="BE29" s="57" t="str">
        <f ca="1" t="shared" si="11"/>
        <v/>
      </c>
      <c r="BF29" s="57" t="str">
        <f ca="1" t="shared" si="11"/>
        <v/>
      </c>
      <c r="BG29" s="57" t="str">
        <f ca="1" t="shared" si="11"/>
        <v/>
      </c>
      <c r="BH29" s="57" t="str">
        <f ca="1" t="shared" si="11"/>
        <v/>
      </c>
      <c r="BI29" s="57" t="str">
        <f ca="1" t="shared" si="11"/>
        <v/>
      </c>
      <c r="BJ29" s="57" t="str">
        <f ca="1" t="shared" si="11"/>
        <v/>
      </c>
      <c r="BK29" s="57" t="str">
        <f ca="1" t="shared" si="11"/>
        <v/>
      </c>
      <c r="BL29" s="57" t="str">
        <f ca="1" t="shared" si="11"/>
        <v/>
      </c>
    </row>
    <row r="30" s="1" customFormat="1" ht="40.15" customHeight="1" spans="1:64">
      <c r="A30" s="2"/>
      <c r="B30" s="35" t="s">
        <v>56</v>
      </c>
      <c r="C30" s="32"/>
      <c r="D30" s="32"/>
      <c r="E30" s="33"/>
      <c r="F30" s="34">
        <f ca="1">F27+3</f>
        <v>45861</v>
      </c>
      <c r="G30" s="30">
        <v>15</v>
      </c>
      <c r="H30" s="32"/>
      <c r="I30" s="57" t="str">
        <f ca="1" t="shared" si="13"/>
        <v/>
      </c>
      <c r="J30" s="57" t="str">
        <f ca="1" t="shared" si="13"/>
        <v/>
      </c>
      <c r="K30" s="57" t="str">
        <f ca="1" t="shared" si="13"/>
        <v/>
      </c>
      <c r="L30" s="57" t="str">
        <f ca="1" t="shared" si="13"/>
        <v/>
      </c>
      <c r="M30" s="57" t="str">
        <f ca="1" t="shared" si="13"/>
        <v/>
      </c>
      <c r="N30" s="57" t="str">
        <f ca="1" t="shared" si="13"/>
        <v/>
      </c>
      <c r="O30" s="57" t="str">
        <f ca="1" t="shared" si="13"/>
        <v/>
      </c>
      <c r="P30" s="57" t="str">
        <f ca="1" t="shared" si="13"/>
        <v/>
      </c>
      <c r="Q30" s="57" t="str">
        <f ca="1" t="shared" si="13"/>
        <v/>
      </c>
      <c r="R30" s="57" t="str">
        <f ca="1" t="shared" si="13"/>
        <v/>
      </c>
      <c r="S30" s="57" t="str">
        <f ca="1" t="shared" si="13"/>
        <v/>
      </c>
      <c r="T30" s="57" t="str">
        <f ca="1" t="shared" si="13"/>
        <v/>
      </c>
      <c r="U30" s="57" t="str">
        <f ca="1" t="shared" si="13"/>
        <v/>
      </c>
      <c r="V30" s="57" t="str">
        <f ca="1" t="shared" si="13"/>
        <v/>
      </c>
      <c r="W30" s="57" t="str">
        <f ca="1" t="shared" si="13"/>
        <v/>
      </c>
      <c r="X30" s="57" t="str">
        <f ca="1" t="shared" si="13"/>
        <v/>
      </c>
      <c r="Y30" s="57" t="str">
        <f ca="1" t="shared" si="12"/>
        <v/>
      </c>
      <c r="Z30" s="57" t="str">
        <f ca="1" t="shared" si="12"/>
        <v/>
      </c>
      <c r="AA30" s="57" t="str">
        <f ca="1" t="shared" si="12"/>
        <v/>
      </c>
      <c r="AB30" s="57" t="str">
        <f ca="1" t="shared" si="12"/>
        <v/>
      </c>
      <c r="AC30" s="57" t="str">
        <f ca="1" t="shared" si="12"/>
        <v/>
      </c>
      <c r="AD30" s="57" t="str">
        <f ca="1" t="shared" si="12"/>
        <v/>
      </c>
      <c r="AE30" s="57" t="str">
        <f ca="1" t="shared" si="12"/>
        <v/>
      </c>
      <c r="AF30" s="57" t="str">
        <f ca="1" t="shared" si="12"/>
        <v/>
      </c>
      <c r="AG30" s="57" t="str">
        <f ca="1" t="shared" si="12"/>
        <v/>
      </c>
      <c r="AH30" s="57" t="str">
        <f ca="1" t="shared" si="12"/>
        <v/>
      </c>
      <c r="AI30" s="57" t="str">
        <f ca="1" t="shared" si="12"/>
        <v/>
      </c>
      <c r="AJ30" s="57" t="str">
        <f ca="1" t="shared" si="12"/>
        <v/>
      </c>
      <c r="AK30" s="57" t="str">
        <f ca="1" t="shared" si="12"/>
        <v/>
      </c>
      <c r="AL30" s="57" t="str">
        <f ca="1" t="shared" si="12"/>
        <v/>
      </c>
      <c r="AM30" s="57" t="str">
        <f ca="1" t="shared" si="12"/>
        <v/>
      </c>
      <c r="AN30" s="57" t="str">
        <f ca="1" t="shared" si="10"/>
        <v/>
      </c>
      <c r="AO30" s="57" t="str">
        <f ca="1" t="shared" si="10"/>
        <v/>
      </c>
      <c r="AP30" s="57" t="str">
        <f ca="1" t="shared" si="10"/>
        <v/>
      </c>
      <c r="AQ30" s="57" t="str">
        <f ca="1" t="shared" si="10"/>
        <v/>
      </c>
      <c r="AR30" s="57" t="str">
        <f ca="1" t="shared" si="10"/>
        <v/>
      </c>
      <c r="AS30" s="57" t="str">
        <f ca="1" t="shared" si="10"/>
        <v/>
      </c>
      <c r="AT30" s="57" t="str">
        <f ca="1" t="shared" si="10"/>
        <v/>
      </c>
      <c r="AU30" s="57" t="str">
        <f ca="1" t="shared" si="10"/>
        <v/>
      </c>
      <c r="AV30" s="57" t="str">
        <f ca="1" t="shared" si="10"/>
        <v/>
      </c>
      <c r="AW30" s="57" t="str">
        <f ca="1" t="shared" si="10"/>
        <v/>
      </c>
      <c r="AX30" s="57" t="str">
        <f ca="1" t="shared" si="10"/>
        <v/>
      </c>
      <c r="AY30" s="57" t="str">
        <f ca="1" t="shared" si="10"/>
        <v/>
      </c>
      <c r="AZ30" s="57" t="str">
        <f ca="1" t="shared" si="10"/>
        <v/>
      </c>
      <c r="BA30" s="57" t="str">
        <f ca="1" t="shared" si="10"/>
        <v/>
      </c>
      <c r="BB30" s="57" t="str">
        <f ca="1" t="shared" si="10"/>
        <v/>
      </c>
      <c r="BC30" s="57" t="str">
        <f ca="1" t="shared" si="10"/>
        <v/>
      </c>
      <c r="BD30" s="57" t="str">
        <f ca="1" t="shared" si="11"/>
        <v/>
      </c>
      <c r="BE30" s="57" t="str">
        <f ca="1" t="shared" si="11"/>
        <v/>
      </c>
      <c r="BF30" s="57" t="str">
        <f ca="1" t="shared" si="11"/>
        <v/>
      </c>
      <c r="BG30" s="57" t="str">
        <f ca="1" t="shared" si="11"/>
        <v/>
      </c>
      <c r="BH30" s="57" t="str">
        <f ca="1" t="shared" si="11"/>
        <v/>
      </c>
      <c r="BI30" s="57" t="str">
        <f ca="1" t="shared" si="11"/>
        <v/>
      </c>
      <c r="BJ30" s="57" t="str">
        <f ca="1" t="shared" si="11"/>
        <v/>
      </c>
      <c r="BK30" s="57" t="str">
        <f ca="1" t="shared" si="11"/>
        <v/>
      </c>
      <c r="BL30" s="57" t="str">
        <f ca="1" t="shared" si="11"/>
        <v/>
      </c>
    </row>
    <row r="31" s="1" customFormat="1" ht="40.15" customHeight="1" spans="1:64">
      <c r="A31" s="2"/>
      <c r="B31" s="35" t="s">
        <v>45</v>
      </c>
      <c r="C31" s="32"/>
      <c r="D31" s="32"/>
      <c r="E31" s="33"/>
      <c r="F31" s="34">
        <f ca="1">F30+14</f>
        <v>45875</v>
      </c>
      <c r="G31" s="30">
        <v>5</v>
      </c>
      <c r="H31" s="32"/>
      <c r="I31" s="57" t="str">
        <f ca="1" t="shared" si="13"/>
        <v/>
      </c>
      <c r="J31" s="57" t="str">
        <f ca="1" t="shared" si="13"/>
        <v/>
      </c>
      <c r="K31" s="57" t="str">
        <f ca="1" t="shared" si="13"/>
        <v/>
      </c>
      <c r="L31" s="57" t="str">
        <f ca="1" t="shared" si="13"/>
        <v/>
      </c>
      <c r="M31" s="57" t="str">
        <f ca="1" t="shared" si="13"/>
        <v/>
      </c>
      <c r="N31" s="57" t="str">
        <f ca="1" t="shared" si="13"/>
        <v/>
      </c>
      <c r="O31" s="57" t="str">
        <f ca="1" t="shared" si="13"/>
        <v/>
      </c>
      <c r="P31" s="57" t="str">
        <f ca="1" t="shared" si="13"/>
        <v/>
      </c>
      <c r="Q31" s="57" t="str">
        <f ca="1" t="shared" si="13"/>
        <v/>
      </c>
      <c r="R31" s="57" t="str">
        <f ca="1" t="shared" si="13"/>
        <v/>
      </c>
      <c r="S31" s="57" t="str">
        <f ca="1" t="shared" si="13"/>
        <v/>
      </c>
      <c r="T31" s="57" t="str">
        <f ca="1" t="shared" si="13"/>
        <v/>
      </c>
      <c r="U31" s="57" t="str">
        <f ca="1" t="shared" si="13"/>
        <v/>
      </c>
      <c r="V31" s="57" t="str">
        <f ca="1" t="shared" si="13"/>
        <v/>
      </c>
      <c r="W31" s="57" t="str">
        <f ca="1" t="shared" si="13"/>
        <v/>
      </c>
      <c r="X31" s="57" t="str">
        <f ca="1" t="shared" si="13"/>
        <v/>
      </c>
      <c r="Y31" s="57" t="str">
        <f ca="1" t="shared" si="12"/>
        <v/>
      </c>
      <c r="Z31" s="57" t="str">
        <f ca="1" t="shared" si="12"/>
        <v/>
      </c>
      <c r="AA31" s="57" t="str">
        <f ca="1" t="shared" si="12"/>
        <v/>
      </c>
      <c r="AB31" s="57" t="str">
        <f ca="1" t="shared" si="12"/>
        <v/>
      </c>
      <c r="AC31" s="57" t="str">
        <f ca="1" t="shared" si="12"/>
        <v/>
      </c>
      <c r="AD31" s="57" t="str">
        <f ca="1" t="shared" si="12"/>
        <v/>
      </c>
      <c r="AE31" s="57" t="str">
        <f ca="1" t="shared" si="12"/>
        <v/>
      </c>
      <c r="AF31" s="57" t="str">
        <f ca="1" t="shared" si="12"/>
        <v/>
      </c>
      <c r="AG31" s="57" t="str">
        <f ca="1" t="shared" si="12"/>
        <v/>
      </c>
      <c r="AH31" s="57" t="str">
        <f ca="1" t="shared" si="12"/>
        <v/>
      </c>
      <c r="AI31" s="57" t="str">
        <f ca="1" t="shared" si="12"/>
        <v/>
      </c>
      <c r="AJ31" s="57" t="str">
        <f ca="1" t="shared" si="12"/>
        <v/>
      </c>
      <c r="AK31" s="57" t="str">
        <f ca="1" t="shared" si="12"/>
        <v/>
      </c>
      <c r="AL31" s="57" t="str">
        <f ca="1" t="shared" si="12"/>
        <v/>
      </c>
      <c r="AM31" s="57" t="str">
        <f ca="1" t="shared" si="12"/>
        <v/>
      </c>
      <c r="AN31" s="57" t="str">
        <f ca="1" t="shared" si="10"/>
        <v/>
      </c>
      <c r="AO31" s="57" t="str">
        <f ca="1" t="shared" si="10"/>
        <v/>
      </c>
      <c r="AP31" s="57" t="str">
        <f ca="1" t="shared" si="10"/>
        <v/>
      </c>
      <c r="AQ31" s="57" t="str">
        <f ca="1" t="shared" si="10"/>
        <v/>
      </c>
      <c r="AR31" s="57" t="str">
        <f ca="1" t="shared" si="10"/>
        <v/>
      </c>
      <c r="AS31" s="57" t="str">
        <f ca="1" t="shared" si="10"/>
        <v/>
      </c>
      <c r="AT31" s="57" t="str">
        <f ca="1" t="shared" si="10"/>
        <v/>
      </c>
      <c r="AU31" s="57" t="str">
        <f ca="1" t="shared" si="10"/>
        <v/>
      </c>
      <c r="AV31" s="57" t="str">
        <f ca="1" t="shared" si="10"/>
        <v/>
      </c>
      <c r="AW31" s="57" t="str">
        <f ca="1" t="shared" si="10"/>
        <v/>
      </c>
      <c r="AX31" s="57" t="str">
        <f ca="1" t="shared" si="10"/>
        <v/>
      </c>
      <c r="AY31" s="57" t="str">
        <f ca="1" t="shared" si="10"/>
        <v/>
      </c>
      <c r="AZ31" s="57" t="str">
        <f ca="1" t="shared" si="10"/>
        <v/>
      </c>
      <c r="BA31" s="57" t="str">
        <f ca="1" t="shared" si="10"/>
        <v/>
      </c>
      <c r="BB31" s="57" t="str">
        <f ca="1" t="shared" si="10"/>
        <v/>
      </c>
      <c r="BC31" s="57" t="str">
        <f ca="1" t="shared" si="10"/>
        <v/>
      </c>
      <c r="BD31" s="57" t="str">
        <f ca="1" t="shared" si="11"/>
        <v/>
      </c>
      <c r="BE31" s="57" t="str">
        <f ca="1" t="shared" si="11"/>
        <v/>
      </c>
      <c r="BF31" s="57" t="str">
        <f ca="1" t="shared" si="11"/>
        <v/>
      </c>
      <c r="BG31" s="57" t="str">
        <f ca="1" t="shared" si="11"/>
        <v/>
      </c>
      <c r="BH31" s="57" t="str">
        <f ca="1" t="shared" si="11"/>
        <v/>
      </c>
      <c r="BI31" s="57" t="str">
        <f ca="1" t="shared" si="11"/>
        <v/>
      </c>
      <c r="BJ31" s="57" t="str">
        <f ca="1" t="shared" si="11"/>
        <v/>
      </c>
      <c r="BK31" s="57" t="str">
        <f ca="1" t="shared" si="11"/>
        <v/>
      </c>
      <c r="BL31" s="57" t="str">
        <f ca="1" t="shared" si="11"/>
        <v/>
      </c>
    </row>
    <row r="32" s="1" customFormat="1" ht="40.15" customHeight="1" spans="1:64">
      <c r="A32" s="2"/>
      <c r="B32" s="35" t="s">
        <v>27</v>
      </c>
      <c r="C32" s="32" t="s">
        <v>26</v>
      </c>
      <c r="D32" s="32"/>
      <c r="E32" s="33"/>
      <c r="F32" s="34">
        <f ca="1">F31+42</f>
        <v>45917</v>
      </c>
      <c r="G32" s="30">
        <v>1</v>
      </c>
      <c r="H32" s="32"/>
      <c r="I32" s="57" t="str">
        <f ca="1" t="shared" si="13"/>
        <v/>
      </c>
      <c r="J32" s="57" t="str">
        <f ca="1" t="shared" si="13"/>
        <v/>
      </c>
      <c r="K32" s="57" t="str">
        <f ca="1" t="shared" si="13"/>
        <v/>
      </c>
      <c r="L32" s="57" t="str">
        <f ca="1" t="shared" si="13"/>
        <v/>
      </c>
      <c r="M32" s="57" t="str">
        <f ca="1" t="shared" si="13"/>
        <v/>
      </c>
      <c r="N32" s="57" t="str">
        <f ca="1" t="shared" si="13"/>
        <v/>
      </c>
      <c r="O32" s="57" t="str">
        <f ca="1" t="shared" si="13"/>
        <v/>
      </c>
      <c r="P32" s="57" t="str">
        <f ca="1" t="shared" si="13"/>
        <v/>
      </c>
      <c r="Q32" s="57" t="str">
        <f ca="1" t="shared" si="13"/>
        <v/>
      </c>
      <c r="R32" s="57" t="str">
        <f ca="1" t="shared" si="13"/>
        <v/>
      </c>
      <c r="S32" s="57" t="str">
        <f ca="1" t="shared" si="13"/>
        <v/>
      </c>
      <c r="T32" s="57" t="str">
        <f ca="1" t="shared" si="13"/>
        <v/>
      </c>
      <c r="U32" s="57" t="str">
        <f ca="1" t="shared" si="13"/>
        <v/>
      </c>
      <c r="V32" s="57" t="str">
        <f ca="1" t="shared" si="13"/>
        <v/>
      </c>
      <c r="W32" s="57" t="str">
        <f ca="1" t="shared" si="13"/>
        <v/>
      </c>
      <c r="X32" s="57" t="str">
        <f ca="1" t="shared" si="13"/>
        <v/>
      </c>
      <c r="Y32" s="57" t="str">
        <f ca="1" t="shared" si="12"/>
        <v/>
      </c>
      <c r="Z32" s="57" t="str">
        <f ca="1" t="shared" si="12"/>
        <v/>
      </c>
      <c r="AA32" s="57" t="str">
        <f ca="1" t="shared" si="12"/>
        <v/>
      </c>
      <c r="AB32" s="57" t="str">
        <f ca="1" t="shared" si="12"/>
        <v/>
      </c>
      <c r="AC32" s="57" t="str">
        <f ca="1" t="shared" si="12"/>
        <v/>
      </c>
      <c r="AD32" s="57" t="str">
        <f ca="1" t="shared" si="12"/>
        <v/>
      </c>
      <c r="AE32" s="57" t="str">
        <f ca="1" t="shared" si="12"/>
        <v/>
      </c>
      <c r="AF32" s="57" t="str">
        <f ca="1" t="shared" si="12"/>
        <v/>
      </c>
      <c r="AG32" s="57" t="str">
        <f ca="1" t="shared" si="12"/>
        <v/>
      </c>
      <c r="AH32" s="57" t="str">
        <f ca="1" t="shared" si="12"/>
        <v/>
      </c>
      <c r="AI32" s="57" t="str">
        <f ca="1" t="shared" si="12"/>
        <v/>
      </c>
      <c r="AJ32" s="57" t="str">
        <f ca="1" t="shared" si="12"/>
        <v/>
      </c>
      <c r="AK32" s="57" t="str">
        <f ca="1" t="shared" si="12"/>
        <v/>
      </c>
      <c r="AL32" s="57" t="str">
        <f ca="1" t="shared" si="12"/>
        <v/>
      </c>
      <c r="AM32" s="57" t="str">
        <f ca="1" t="shared" si="12"/>
        <v/>
      </c>
      <c r="AN32" s="57" t="str">
        <f ca="1" t="shared" si="10"/>
        <v/>
      </c>
      <c r="AO32" s="57" t="str">
        <f ca="1" t="shared" si="10"/>
        <v/>
      </c>
      <c r="AP32" s="57" t="str">
        <f ca="1" t="shared" si="10"/>
        <v/>
      </c>
      <c r="AQ32" s="57" t="str">
        <f ca="1" t="shared" si="10"/>
        <v/>
      </c>
      <c r="AR32" s="57" t="str">
        <f ca="1" t="shared" si="10"/>
        <v/>
      </c>
      <c r="AS32" s="57" t="str">
        <f ca="1" t="shared" si="10"/>
        <v/>
      </c>
      <c r="AT32" s="57" t="str">
        <f ca="1" t="shared" si="10"/>
        <v/>
      </c>
      <c r="AU32" s="57" t="str">
        <f ca="1" t="shared" si="10"/>
        <v/>
      </c>
      <c r="AV32" s="57" t="str">
        <f ca="1" t="shared" si="10"/>
        <v/>
      </c>
      <c r="AW32" s="57" t="str">
        <f ca="1" t="shared" si="10"/>
        <v/>
      </c>
      <c r="AX32" s="57" t="str">
        <f ca="1" t="shared" si="10"/>
        <v/>
      </c>
      <c r="AY32" s="57" t="str">
        <f ca="1" t="shared" si="10"/>
        <v/>
      </c>
      <c r="AZ32" s="57" t="str">
        <f ca="1" t="shared" si="10"/>
        <v/>
      </c>
      <c r="BA32" s="57" t="str">
        <f ca="1" t="shared" si="10"/>
        <v/>
      </c>
      <c r="BB32" s="57" t="str">
        <f ca="1" t="shared" si="10"/>
        <v/>
      </c>
      <c r="BC32" s="57" t="str">
        <f ca="1" t="shared" si="10"/>
        <v/>
      </c>
      <c r="BD32" s="57" t="str">
        <f ca="1" t="shared" si="11"/>
        <v/>
      </c>
      <c r="BE32" s="57" t="str">
        <f ca="1" t="shared" si="11"/>
        <v/>
      </c>
      <c r="BF32" s="57" t="str">
        <f ca="1" t="shared" si="11"/>
        <v/>
      </c>
      <c r="BG32" s="57" t="str">
        <f ca="1" t="shared" si="11"/>
        <v/>
      </c>
      <c r="BH32" s="57" t="str">
        <f ca="1" t="shared" si="11"/>
        <v/>
      </c>
      <c r="BI32" s="57" t="str">
        <f ca="1" t="shared" si="11"/>
        <v/>
      </c>
      <c r="BJ32" s="57" t="str">
        <f ca="1" t="shared" si="11"/>
        <v/>
      </c>
      <c r="BK32" s="57" t="str">
        <f ca="1" t="shared" si="11"/>
        <v/>
      </c>
      <c r="BL32" s="57" t="str">
        <f ca="1" t="shared" si="11"/>
        <v/>
      </c>
    </row>
    <row r="33" s="1" customFormat="1" ht="40.15" customHeight="1" spans="1:64">
      <c r="A33" s="2"/>
      <c r="B33" s="35" t="s">
        <v>28</v>
      </c>
      <c r="C33" s="32"/>
      <c r="D33" s="32"/>
      <c r="E33" s="33"/>
      <c r="F33" s="34"/>
      <c r="G33" s="30"/>
      <c r="H33" s="32"/>
      <c r="I33" s="57" t="str">
        <f ca="1" t="shared" si="13"/>
        <v/>
      </c>
      <c r="J33" s="57" t="str">
        <f ca="1" t="shared" si="13"/>
        <v/>
      </c>
      <c r="K33" s="57" t="str">
        <f ca="1" t="shared" si="13"/>
        <v/>
      </c>
      <c r="L33" s="57" t="str">
        <f ca="1" t="shared" si="13"/>
        <v/>
      </c>
      <c r="M33" s="57" t="str">
        <f ca="1" t="shared" si="13"/>
        <v/>
      </c>
      <c r="N33" s="57" t="str">
        <f ca="1" t="shared" si="13"/>
        <v/>
      </c>
      <c r="O33" s="57" t="str">
        <f ca="1" t="shared" si="13"/>
        <v/>
      </c>
      <c r="P33" s="57" t="str">
        <f ca="1" t="shared" si="13"/>
        <v/>
      </c>
      <c r="Q33" s="57" t="str">
        <f ca="1" t="shared" si="13"/>
        <v/>
      </c>
      <c r="R33" s="57" t="str">
        <f ca="1" t="shared" si="13"/>
        <v/>
      </c>
      <c r="S33" s="57" t="str">
        <f ca="1" t="shared" si="13"/>
        <v/>
      </c>
      <c r="T33" s="57" t="str">
        <f ca="1" t="shared" si="13"/>
        <v/>
      </c>
      <c r="U33" s="57" t="str">
        <f ca="1" t="shared" si="13"/>
        <v/>
      </c>
      <c r="V33" s="57" t="str">
        <f ca="1" t="shared" si="13"/>
        <v/>
      </c>
      <c r="W33" s="57" t="str">
        <f ca="1" t="shared" si="13"/>
        <v/>
      </c>
      <c r="X33" s="57" t="str">
        <f ca="1" t="shared" si="13"/>
        <v/>
      </c>
      <c r="Y33" s="57" t="str">
        <f ca="1" t="shared" si="12"/>
        <v/>
      </c>
      <c r="Z33" s="57" t="str">
        <f ca="1" t="shared" si="12"/>
        <v/>
      </c>
      <c r="AA33" s="57" t="str">
        <f ca="1" t="shared" si="12"/>
        <v/>
      </c>
      <c r="AB33" s="57" t="str">
        <f ca="1" t="shared" si="12"/>
        <v/>
      </c>
      <c r="AC33" s="57" t="str">
        <f ca="1" t="shared" si="12"/>
        <v/>
      </c>
      <c r="AD33" s="57" t="str">
        <f ca="1" t="shared" si="12"/>
        <v/>
      </c>
      <c r="AE33" s="57" t="str">
        <f ca="1" t="shared" si="12"/>
        <v/>
      </c>
      <c r="AF33" s="57" t="str">
        <f ca="1" t="shared" si="12"/>
        <v/>
      </c>
      <c r="AG33" s="57" t="str">
        <f ca="1" t="shared" si="12"/>
        <v/>
      </c>
      <c r="AH33" s="57" t="str">
        <f ca="1" t="shared" si="12"/>
        <v/>
      </c>
      <c r="AI33" s="57" t="str">
        <f ca="1" t="shared" si="12"/>
        <v/>
      </c>
      <c r="AJ33" s="57" t="str">
        <f ca="1" t="shared" si="12"/>
        <v/>
      </c>
      <c r="AK33" s="57" t="str">
        <f ca="1" t="shared" si="12"/>
        <v/>
      </c>
      <c r="AL33" s="57" t="str">
        <f ca="1" t="shared" si="12"/>
        <v/>
      </c>
      <c r="AM33" s="57" t="str">
        <f ca="1" t="shared" si="12"/>
        <v/>
      </c>
      <c r="AN33" s="57" t="str">
        <f ca="1" t="shared" si="10"/>
        <v/>
      </c>
      <c r="AO33" s="57" t="str">
        <f ca="1" t="shared" si="10"/>
        <v/>
      </c>
      <c r="AP33" s="57" t="str">
        <f ca="1" t="shared" si="10"/>
        <v/>
      </c>
      <c r="AQ33" s="57" t="str">
        <f ca="1" t="shared" si="10"/>
        <v/>
      </c>
      <c r="AR33" s="57" t="str">
        <f ca="1" t="shared" si="10"/>
        <v/>
      </c>
      <c r="AS33" s="57" t="str">
        <f ca="1" t="shared" si="10"/>
        <v/>
      </c>
      <c r="AT33" s="57" t="str">
        <f ca="1" t="shared" si="10"/>
        <v/>
      </c>
      <c r="AU33" s="57" t="str">
        <f ca="1" t="shared" si="10"/>
        <v/>
      </c>
      <c r="AV33" s="57" t="str">
        <f ca="1" t="shared" si="10"/>
        <v/>
      </c>
      <c r="AW33" s="57" t="str">
        <f ca="1" t="shared" si="10"/>
        <v/>
      </c>
      <c r="AX33" s="57" t="str">
        <f ca="1" t="shared" si="10"/>
        <v/>
      </c>
      <c r="AY33" s="57" t="str">
        <f ca="1" t="shared" si="10"/>
        <v/>
      </c>
      <c r="AZ33" s="57" t="str">
        <f ca="1" t="shared" si="10"/>
        <v/>
      </c>
      <c r="BA33" s="57" t="str">
        <f ca="1" t="shared" si="10"/>
        <v/>
      </c>
      <c r="BB33" s="57" t="str">
        <f ca="1" t="shared" si="10"/>
        <v/>
      </c>
      <c r="BC33" s="57" t="str">
        <f ca="1" t="shared" si="10"/>
        <v/>
      </c>
      <c r="BD33" s="57" t="str">
        <f ca="1" t="shared" si="11"/>
        <v/>
      </c>
      <c r="BE33" s="57" t="str">
        <f ca="1" t="shared" si="11"/>
        <v/>
      </c>
      <c r="BF33" s="57" t="str">
        <f ca="1" t="shared" si="11"/>
        <v/>
      </c>
      <c r="BG33" s="57" t="str">
        <f ca="1" t="shared" si="11"/>
        <v/>
      </c>
      <c r="BH33" s="57" t="str">
        <f ca="1" t="shared" si="11"/>
        <v/>
      </c>
      <c r="BI33" s="57" t="str">
        <f ca="1" t="shared" si="11"/>
        <v/>
      </c>
      <c r="BJ33" s="57" t="str">
        <f ca="1" t="shared" si="11"/>
        <v/>
      </c>
      <c r="BK33" s="57" t="str">
        <f ca="1" t="shared" si="11"/>
        <v/>
      </c>
      <c r="BL33" s="57" t="str">
        <f ca="1" t="shared" si="11"/>
        <v/>
      </c>
    </row>
    <row r="34" s="1" customFormat="1" ht="40.15" customHeight="1" spans="1:64">
      <c r="A34" s="2"/>
      <c r="B34" s="35" t="s">
        <v>29</v>
      </c>
      <c r="C34" s="32"/>
      <c r="D34" s="32"/>
      <c r="E34" s="33"/>
      <c r="F34" s="34"/>
      <c r="G34" s="30"/>
      <c r="H34" s="32"/>
      <c r="I34" s="57" t="str">
        <f ca="1" t="shared" si="13"/>
        <v/>
      </c>
      <c r="J34" s="57" t="str">
        <f ca="1" t="shared" si="13"/>
        <v/>
      </c>
      <c r="K34" s="57" t="str">
        <f ca="1" t="shared" si="13"/>
        <v/>
      </c>
      <c r="L34" s="57" t="str">
        <f ca="1" t="shared" si="13"/>
        <v/>
      </c>
      <c r="M34" s="57" t="str">
        <f ca="1" t="shared" si="13"/>
        <v/>
      </c>
      <c r="N34" s="57" t="str">
        <f ca="1" t="shared" si="13"/>
        <v/>
      </c>
      <c r="O34" s="57" t="str">
        <f ca="1" t="shared" si="13"/>
        <v/>
      </c>
      <c r="P34" s="57" t="str">
        <f ca="1" t="shared" si="13"/>
        <v/>
      </c>
      <c r="Q34" s="57" t="str">
        <f ca="1" t="shared" si="13"/>
        <v/>
      </c>
      <c r="R34" s="57" t="str">
        <f ca="1" t="shared" si="13"/>
        <v/>
      </c>
      <c r="S34" s="57" t="str">
        <f ca="1" t="shared" si="13"/>
        <v/>
      </c>
      <c r="T34" s="57" t="str">
        <f ca="1" t="shared" si="13"/>
        <v/>
      </c>
      <c r="U34" s="57" t="str">
        <f ca="1" t="shared" si="13"/>
        <v/>
      </c>
      <c r="V34" s="57" t="str">
        <f ca="1" t="shared" si="13"/>
        <v/>
      </c>
      <c r="W34" s="57" t="str">
        <f ca="1" t="shared" si="13"/>
        <v/>
      </c>
      <c r="X34" s="57" t="str">
        <f ca="1" t="shared" si="13"/>
        <v/>
      </c>
      <c r="Y34" s="57" t="str">
        <f ca="1" t="shared" si="12"/>
        <v/>
      </c>
      <c r="Z34" s="57" t="str">
        <f ca="1" t="shared" si="12"/>
        <v/>
      </c>
      <c r="AA34" s="57" t="str">
        <f ca="1" t="shared" si="12"/>
        <v/>
      </c>
      <c r="AB34" s="57" t="str">
        <f ca="1" t="shared" si="12"/>
        <v/>
      </c>
      <c r="AC34" s="57" t="str">
        <f ca="1" t="shared" si="12"/>
        <v/>
      </c>
      <c r="AD34" s="57" t="str">
        <f ca="1" t="shared" si="12"/>
        <v/>
      </c>
      <c r="AE34" s="57" t="str">
        <f ca="1" t="shared" si="12"/>
        <v/>
      </c>
      <c r="AF34" s="57" t="str">
        <f ca="1" t="shared" si="12"/>
        <v/>
      </c>
      <c r="AG34" s="57" t="str">
        <f ca="1" t="shared" si="12"/>
        <v/>
      </c>
      <c r="AH34" s="57" t="str">
        <f ca="1" t="shared" si="12"/>
        <v/>
      </c>
      <c r="AI34" s="57" t="str">
        <f ca="1" t="shared" si="12"/>
        <v/>
      </c>
      <c r="AJ34" s="57" t="str">
        <f ca="1" t="shared" si="12"/>
        <v/>
      </c>
      <c r="AK34" s="57" t="str">
        <f ca="1" t="shared" si="12"/>
        <v/>
      </c>
      <c r="AL34" s="57" t="str">
        <f ca="1" t="shared" si="12"/>
        <v/>
      </c>
      <c r="AM34" s="57" t="str">
        <f ca="1" t="shared" si="12"/>
        <v/>
      </c>
      <c r="AN34" s="57" t="str">
        <f ca="1" t="shared" si="10"/>
        <v/>
      </c>
      <c r="AO34" s="57" t="str">
        <f ca="1" t="shared" si="10"/>
        <v/>
      </c>
      <c r="AP34" s="57" t="str">
        <f ca="1" t="shared" si="10"/>
        <v/>
      </c>
      <c r="AQ34" s="57" t="str">
        <f ca="1" t="shared" si="10"/>
        <v/>
      </c>
      <c r="AR34" s="57" t="str">
        <f ca="1" t="shared" si="10"/>
        <v/>
      </c>
      <c r="AS34" s="57" t="str">
        <f ca="1" t="shared" si="10"/>
        <v/>
      </c>
      <c r="AT34" s="57" t="str">
        <f ca="1" t="shared" si="10"/>
        <v/>
      </c>
      <c r="AU34" s="57" t="str">
        <f ca="1" t="shared" si="10"/>
        <v/>
      </c>
      <c r="AV34" s="57" t="str">
        <f ca="1" t="shared" si="10"/>
        <v/>
      </c>
      <c r="AW34" s="57" t="str">
        <f ca="1" t="shared" si="10"/>
        <v/>
      </c>
      <c r="AX34" s="57" t="str">
        <f ca="1" t="shared" si="10"/>
        <v/>
      </c>
      <c r="AY34" s="57" t="str">
        <f ca="1" t="shared" si="10"/>
        <v/>
      </c>
      <c r="AZ34" s="57" t="str">
        <f ca="1" t="shared" si="10"/>
        <v/>
      </c>
      <c r="BA34" s="57" t="str">
        <f ca="1" t="shared" si="10"/>
        <v/>
      </c>
      <c r="BB34" s="57" t="str">
        <f ca="1" t="shared" si="10"/>
        <v/>
      </c>
      <c r="BC34" s="57" t="str">
        <f ca="1" t="shared" si="10"/>
        <v/>
      </c>
      <c r="BD34" s="57" t="str">
        <f ca="1" t="shared" si="11"/>
        <v/>
      </c>
      <c r="BE34" s="57" t="str">
        <f ca="1" t="shared" si="11"/>
        <v/>
      </c>
      <c r="BF34" s="57" t="str">
        <f ca="1" t="shared" si="11"/>
        <v/>
      </c>
      <c r="BG34" s="57" t="str">
        <f ca="1" t="shared" si="11"/>
        <v/>
      </c>
      <c r="BH34" s="57" t="str">
        <f ca="1" t="shared" si="11"/>
        <v/>
      </c>
      <c r="BI34" s="57" t="str">
        <f ca="1" t="shared" si="11"/>
        <v/>
      </c>
      <c r="BJ34" s="57" t="str">
        <f ca="1" t="shared" si="11"/>
        <v/>
      </c>
      <c r="BK34" s="57" t="str">
        <f ca="1" t="shared" si="11"/>
        <v/>
      </c>
      <c r="BL34" s="57" t="str">
        <f ca="1" t="shared" si="11"/>
        <v/>
      </c>
    </row>
    <row r="35" s="1" customFormat="1" ht="40.15" customHeight="1" spans="1:65">
      <c r="A35" s="2"/>
      <c r="B35" s="35"/>
      <c r="C35" s="32"/>
      <c r="D35" s="32"/>
      <c r="E35" s="33"/>
      <c r="F35" s="34"/>
      <c r="G35" s="30"/>
      <c r="H35" s="32"/>
      <c r="I35" s="57" t="str">
        <f ca="1" t="shared" si="13"/>
        <v/>
      </c>
      <c r="J35" s="57" t="str">
        <f ca="1" t="shared" si="13"/>
        <v/>
      </c>
      <c r="K35" s="57" t="str">
        <f ca="1" t="shared" si="13"/>
        <v/>
      </c>
      <c r="L35" s="57" t="str">
        <f ca="1" t="shared" si="13"/>
        <v/>
      </c>
      <c r="M35" s="57" t="str">
        <f ca="1" t="shared" si="13"/>
        <v/>
      </c>
      <c r="N35" s="57" t="str">
        <f ca="1" t="shared" si="13"/>
        <v/>
      </c>
      <c r="O35" s="57" t="str">
        <f ca="1" t="shared" si="13"/>
        <v/>
      </c>
      <c r="P35" s="57" t="str">
        <f ca="1" t="shared" si="13"/>
        <v/>
      </c>
      <c r="Q35" s="57" t="str">
        <f ca="1" t="shared" si="13"/>
        <v/>
      </c>
      <c r="R35" s="57" t="str">
        <f ca="1" t="shared" si="13"/>
        <v/>
      </c>
      <c r="S35" s="57" t="str">
        <f ca="1" t="shared" si="13"/>
        <v/>
      </c>
      <c r="T35" s="57" t="str">
        <f ca="1" t="shared" si="13"/>
        <v/>
      </c>
      <c r="U35" s="57" t="str">
        <f ca="1" t="shared" si="13"/>
        <v/>
      </c>
      <c r="V35" s="57" t="str">
        <f ca="1" t="shared" si="13"/>
        <v/>
      </c>
      <c r="W35" s="57" t="str">
        <f ca="1" t="shared" si="13"/>
        <v/>
      </c>
      <c r="X35" s="57" t="str">
        <f ca="1" t="shared" si="13"/>
        <v/>
      </c>
      <c r="Y35" s="57" t="str">
        <f ca="1" t="shared" si="12"/>
        <v/>
      </c>
      <c r="Z35" s="57" t="str">
        <f ca="1" t="shared" si="12"/>
        <v/>
      </c>
      <c r="AA35" s="57" t="str">
        <f ca="1" t="shared" si="12"/>
        <v/>
      </c>
      <c r="AB35" s="57" t="str">
        <f ca="1" t="shared" si="12"/>
        <v/>
      </c>
      <c r="AC35" s="57" t="str">
        <f ca="1" t="shared" si="12"/>
        <v/>
      </c>
      <c r="AD35" s="57" t="str">
        <f ca="1" t="shared" si="12"/>
        <v/>
      </c>
      <c r="AE35" s="57" t="str">
        <f ca="1" t="shared" si="12"/>
        <v/>
      </c>
      <c r="AF35" s="57" t="str">
        <f ca="1" t="shared" si="12"/>
        <v/>
      </c>
      <c r="AG35" s="57" t="str">
        <f ca="1" t="shared" si="12"/>
        <v/>
      </c>
      <c r="AH35" s="57" t="str">
        <f ca="1" t="shared" si="12"/>
        <v/>
      </c>
      <c r="AI35" s="57" t="str">
        <f ca="1" t="shared" si="12"/>
        <v/>
      </c>
      <c r="AJ35" s="57" t="str">
        <f ca="1" t="shared" si="12"/>
        <v/>
      </c>
      <c r="AK35" s="57" t="str">
        <f ca="1" t="shared" si="12"/>
        <v/>
      </c>
      <c r="AL35" s="57" t="str">
        <f ca="1" t="shared" si="12"/>
        <v/>
      </c>
      <c r="AM35" s="57" t="str">
        <f ca="1" t="shared" si="12"/>
        <v/>
      </c>
      <c r="AN35" s="57" t="str">
        <f ca="1" t="shared" si="10"/>
        <v/>
      </c>
      <c r="AO35" s="57" t="str">
        <f ca="1" t="shared" si="10"/>
        <v/>
      </c>
      <c r="AP35" s="57" t="str">
        <f ca="1" t="shared" si="10"/>
        <v/>
      </c>
      <c r="AQ35" s="57" t="str">
        <f ca="1" t="shared" si="10"/>
        <v/>
      </c>
      <c r="AR35" s="57" t="str">
        <f ca="1" t="shared" si="10"/>
        <v/>
      </c>
      <c r="AS35" s="57" t="str">
        <f ca="1" t="shared" si="10"/>
        <v/>
      </c>
      <c r="AT35" s="57" t="str">
        <f ca="1" t="shared" si="10"/>
        <v/>
      </c>
      <c r="AU35" s="57" t="str">
        <f ca="1" t="shared" si="10"/>
        <v/>
      </c>
      <c r="AV35" s="57" t="str">
        <f ca="1" t="shared" si="10"/>
        <v/>
      </c>
      <c r="AW35" s="57" t="str">
        <f ca="1" t="shared" si="10"/>
        <v/>
      </c>
      <c r="AX35" s="57" t="str">
        <f ca="1" t="shared" si="10"/>
        <v/>
      </c>
      <c r="AY35" s="57" t="str">
        <f ca="1" t="shared" si="10"/>
        <v/>
      </c>
      <c r="AZ35" s="57" t="str">
        <f ca="1" t="shared" si="10"/>
        <v/>
      </c>
      <c r="BA35" s="57" t="str">
        <f ca="1" t="shared" si="10"/>
        <v/>
      </c>
      <c r="BB35" s="57" t="str">
        <f ca="1" t="shared" si="10"/>
        <v/>
      </c>
      <c r="BC35" s="57" t="str">
        <f ca="1" t="shared" si="10"/>
        <v/>
      </c>
      <c r="BD35" s="57" t="str">
        <f ca="1" t="shared" si="11"/>
        <v/>
      </c>
      <c r="BE35" s="57" t="str">
        <f ca="1" t="shared" si="11"/>
        <v/>
      </c>
      <c r="BF35" s="57" t="str">
        <f ca="1" t="shared" si="11"/>
        <v/>
      </c>
      <c r="BG35" s="57" t="str">
        <f ca="1" t="shared" si="11"/>
        <v/>
      </c>
      <c r="BH35" s="57" t="str">
        <f ca="1" t="shared" si="11"/>
        <v/>
      </c>
      <c r="BI35" s="57" t="str">
        <f ca="1" t="shared" si="11"/>
        <v/>
      </c>
      <c r="BJ35" s="57" t="str">
        <f ca="1" t="shared" si="11"/>
        <v/>
      </c>
      <c r="BK35" s="57" t="str">
        <f ca="1" t="shared" si="11"/>
        <v/>
      </c>
      <c r="BL35" s="57" t="str">
        <f ca="1" t="shared" si="11"/>
        <v/>
      </c>
      <c r="BM35" s="69"/>
    </row>
    <row r="36" s="1" customFormat="1" ht="40.15" customHeight="1" spans="1:64">
      <c r="A36" s="5"/>
      <c r="B36" s="36" t="s">
        <v>54</v>
      </c>
      <c r="C36" s="32"/>
      <c r="D36" s="32"/>
      <c r="E36" s="14"/>
      <c r="F36" s="37"/>
      <c r="G36" s="38"/>
      <c r="H36" s="32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</row>
    <row r="37" customHeight="1" spans="4:8">
      <c r="D37" s="39"/>
      <c r="G37" s="40"/>
      <c r="H37" s="41"/>
    </row>
    <row r="38" customHeight="1" spans="4:4">
      <c r="D38" s="42"/>
    </row>
  </sheetData>
  <mergeCells count="8">
    <mergeCell ref="B2:H2"/>
    <mergeCell ref="I2:N2"/>
    <mergeCell ref="O2:T2"/>
    <mergeCell ref="I4:L4"/>
    <mergeCell ref="N4:Q4"/>
    <mergeCell ref="S4:V4"/>
    <mergeCell ref="X4:AA4"/>
    <mergeCell ref="AC4:AF4"/>
  </mergeCells>
  <conditionalFormatting sqref="I6:AM6">
    <cfRule type="expression" dxfId="20" priority="4">
      <formula>I$7&lt;=EOMONTH($I$7,0)</formula>
    </cfRule>
  </conditionalFormatting>
  <conditionalFormatting sqref="I6:BL6">
    <cfRule type="expression" dxfId="21" priority="2">
      <formula>AND(I$7&lt;=EOMONTH($I$7,1),I$7&gt;EOMONTH($I$7,0))</formula>
    </cfRule>
  </conditionalFormatting>
  <conditionalFormatting sqref="J6:BL6">
    <cfRule type="expression" dxfId="20" priority="3">
      <formula>AND(J$7&lt;=EOMONTH($I$7,2),J$7&gt;EOMONTH($I$7,0),J$7&gt;EOMONTH($I$7,1))</formula>
    </cfRule>
  </conditionalFormatting>
  <conditionalFormatting sqref="E9:E36">
    <cfRule type="dataBar" priority="5">
      <dataBar>
        <cfvo type="num" val="0"/>
        <cfvo type="num" val="1"/>
        <color theme="9" tint="0.599993896298105"/>
      </dataBar>
      <extLst>
        <ext xmlns:x14="http://schemas.microsoft.com/office/spreadsheetml/2009/9/main" uri="{B025F937-C7B1-47D3-B67F-A62EFF666E3E}">
          <x14:id>{27aa8389-e035-431a-81cf-f5afe3ebc6d2}</x14:id>
        </ext>
      </extLst>
    </cfRule>
  </conditionalFormatting>
  <conditionalFormatting sqref="I7:BL36">
    <cfRule type="expression" dxfId="8" priority="1">
      <formula>AND(TODAY()&gt;=I$7,TODAY()&lt;J$7)</formula>
    </cfRule>
  </conditionalFormatting>
  <conditionalFormatting sqref="I10:BL35">
    <cfRule type="expression" dxfId="9" priority="7" stopIfTrue="1">
      <formula>AND($C10="低风险",I$7&gt;=$F10,I$7&lt;=$F10+$G10-1)</formula>
    </cfRule>
    <cfRule type="expression" dxfId="10" priority="8" stopIfTrue="1">
      <formula>AND($C10="高风险",I$7&gt;=$F10,I$7&lt;=$F10+$G10-1)</formula>
    </cfRule>
    <cfRule type="expression" dxfId="11" priority="9" stopIfTrue="1">
      <formula>AND($C10="正常",I$7&gt;=$F10,I$7&lt;=$F10+$G10-1)</formula>
    </cfRule>
    <cfRule type="expression" dxfId="12" priority="10" stopIfTrue="1">
      <formula>AND($C10="中风险",I$7&gt;=$F10,I$7&lt;=$F10+$G10-1)</formula>
    </cfRule>
    <cfRule type="expression" dxfId="13" priority="11" stopIfTrue="1">
      <formula>AND(LEN($C10)=0,I$7&gt;=$F10,I$7&lt;=$F10+$G10-1)</formula>
    </cfRule>
  </conditionalFormatting>
  <dataValidations count="13">
    <dataValidation allowBlank="1" showInputMessage="1" showErrorMessage="1" promptTitle="创建甘特图" prompt="在单元格 B2 中输入此项目的标题。&#10; 有关如何使用此工作表的信息，包括屏幕阅读器和此工作簿作者的说明，请参阅“关于工作表”。&#10; 继续向下导航到 A 列，听取进一步的说明。" sqref="A2"/>
    <dataValidation allowBlank="1" showInputMessage="1" showErrorMessage="1" prompt="在单元格 B4 中输入公司名。&#10;图例位于单元格 I4 到 AC4。“图例”标签位于单元格 G4。" sqref="A4"/>
    <dataValidation allowBlank="1" showInputMessage="1" showErrorMessage="1" prompt="在单元格 B5 中输入“项目主管”姓名。在单元格 C6 中输入“项目开始”日期，或允许示例公式查找“甘特数据”表中的最小日期值。  &#10;“项目开始日期：标签”位于单元格 B6。" sqref="A5"/>
    <dataValidation allowBlank="1" showInputMessage="1" showErrorMessage="1" prompt="滚动增量位于单元格 C7。&#10; 日期月份位于第 7 行，从单元格 I6 开始到单元格 BL6。&#10; 请不要修改这些单元格。它们会根据单元格 F6 中的项目开始日期自动更新。" sqref="A6"/>
    <dataValidation allowBlank="1" showInputMessage="1" showErrorMessage="1" prompt="单元格 I9 到 BL9 包含每个日期单元格上方“月”单元格块的当月日期，这些单元格自动计算。&#10; 请不要修改这些单元格。&#10;" sqref="A7"/>
    <dataValidation type="whole" operator="greaterThanOrEqual" allowBlank="1" showInputMessage="1" promptTitle="滚动增量" prompt="更改此数字将滚动“甘特图”视图。" sqref="C7">
      <formula1>0</formula1>
    </dataValidation>
    <dataValidation allowBlank="1" showInputMessage="1" showErrorMessage="1" prompt="滚动条位于单元格 I8 到 BL8。&#10; 要在时间线中前后跳转，请在单元格 C7 中输入 0 或更高的值。&#10;  0 值将带你跳转到图表开端。" sqref="A8"/>
    <dataValidation allowBlank="1" showInputMessage="1" showErrorMessage="1" prompt="此行包含项目日程安排的标题。B9 到 G9 包含日程安排信息。单元格 I9 到 BL9 包含该标题上方日期一周七天的首个字母。&#10;所有项目时间线制图会自动生成。" sqref="A9"/>
    <dataValidation type="list" allowBlank="1" showInputMessage="1" showErrorMessage="1" sqref="C10 C12:C35">
      <formula1>"目标,里程碑,正常, 低风险, 中风险, 高风险"</formula1>
    </dataValidation>
    <dataValidation allowBlank="1" showInputMessage="1" showErrorMessage="1" prompt="从单元格 B11 开始到单元格 G11，输入项目信息。&#10; 输入“里程碑说明”、选择类别、为任务分配人员、输入进度、开始日期以及任务天数，从而开始制图。&#10;" sqref="A11"/>
    <dataValidation type="list" allowBlank="1" showInputMessage="1" sqref="C11">
      <formula1>"目标,里程碑,正常, 低风险, 中风险, 高风险"</formula1>
    </dataValidation>
    <dataValidation allowBlank="1" showInputMessage="1" showErrorMessage="1" prompt="此为空行" sqref="A35"/>
    <dataValidation allowBlank="1" showInputMessage="1" showErrorMessage="1" prompt="此行标记甘特里程碑数据的结尾。请不要在此行输入任何内容。&#10; 要添加更多项目，请在此行上方插入新行。&#10;" sqref="A36"/>
  </dataValidations>
  <printOptions horizontalCentered="1"/>
  <pageMargins left="0.25" right="0.25" top="0.5" bottom="0.5" header="0.3" footer="0.3"/>
  <pageSetup paperSize="9" scale="41" fitToHeight="0" orientation="landscape"/>
  <headerFooter scaleWithDoc="0" differentFirst="1">
    <oddFooter>&amp;CPage &amp;P of &amp;N</oddFooter>
  </headerFooter>
  <ignoredErrors>
    <ignoredError sqref="F20" formula="1"/>
  </ignoredErrors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876b528c-e5ce-4c73-a26b-10ace1190348}">
            <x14:iconSet iconSet="3Stars" custom="1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I36:BL36</xm:sqref>
        </x14:conditionalFormatting>
        <x14:conditionalFormatting xmlns:xm="http://schemas.microsoft.com/office/excel/2006/main">
          <x14:cfRule type="dataBar" id="{27aa8389-e035-431a-81cf-f5afe3ebc6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E9:E36</xm:sqref>
        </x14:conditionalFormatting>
        <x14:conditionalFormatting xmlns:xm="http://schemas.microsoft.com/office/excel/2006/main">
          <x14:cfRule type="iconSet" priority="6" id="{bce3dac6-10c3-4da0-8d67-4fc098a450cd}">
            <x14:iconSet iconSet="3Stars" custom="1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I10:BL35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5" sqref="E25"/>
    </sheetView>
  </sheetViews>
  <sheetFormatPr defaultColWidth="8.88888888888889" defaultRowHeight="16.5"/>
  <sheetData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7 9 F 1 1 1 E D 3 5 F 8 C C 4 7 9 4 4 9 6 0 9 E 8 A 0 9 2 3 A 6 "   m a : c o n t e n t T y p e V e r s i o n = " 2 5 "   m a : c o n t e n t T y p e D e s c r i p t i o n = " C r e a t e   a   n e w   d o c u m e n t . "   m a : c o n t e n t T y p e S c o p e = " "   m a : v e r s i o n I D = " e 0 2 3 0 6 d a f 0 0 1 6 5 b 3 7 5 d c 6 a 5 8 9 6 6 9 6 0 b e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d f 8 8 f b 7 6 b f 5 f 5 5 5 2 2 4 5 5 7 9 5 3 9 4 9 c 1 e c 9 "   n s 1 : _ = " "   n s 2 : _ = "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1 = " h t t p : / / s c h e m a s . m i c r o s o f t . c o m / s h a r e p o i n t / v 3 "   x m l n s : n s 2 = " 7 1 a f 3 2 4 3 - 3 d d 4 - 4 a 8 d - 8 c 0 d - d d 7 6 d a 1 f 0 2 a 5 "   x m l n s : n s 3 = " 1 6 c 0 5 7 2 7 - a a 7 5 - 4 e 4 a - 9 b 5 f - 8 a 8 0 a 1 1 6 5 8 9 1 "   x m l n s : n s 4 = " 2 3 0 e 9 d f 3 - b e 6 5 - 4 c 7 3 - a 9 3 b - d 1 2 3 6 e b d 6 7 7 e " >  
 < x s d : i m p o r t   n a m e s p a c e = " h t t p : / / s c h e m a s . m i c r o s o f t . c o m / s h a r e p o i n t / v 3 " / >  
 < x s d : i m p o r t   n a m e s p a c e = " 7 1 a f 3 2 4 3 - 3 d d 4 - 4 a 8 d - 8 c 0 d - d d 7 6 d a 1 f 0 2 a 5 " / >  
 < x s d : i m p o r t   n a m e s p a c e = " 1 6 c 0 5 7 2 7 - a a 7 5 - 4 e 4 a - 9 b 5 f - 8 a 8 0 a 1 1 6 5 8 9 1 " / >  
 < x s d : i m p o r t   n a m e s p a c e = " 2 3 0 e 9 d f 3 - b e 6 5 - 4 c 7 3 - a 9 3 b - d 1 2 3 6 e b d 6 7 7 e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t a t u s "   m i n O c c u r s = " 0 " / >  
 < x s d : e l e m e n t   r e f = " n s 2 : I m a g e "   m i n O c c u r s = " 0 " /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C R "   m i n O c c u r s = " 0 " / >  
 < x s d : e l e m e n t   r e f = " n s 2 : M e d i a S e r v i c e A u t o T a g s "   m i n O c c u r s = " 0 " / >  
 < x s d : e l e m e n t   r e f = " n s 2 : M e d i a S e r v i c e E v e n t H a s h C o d e "   m i n O c c u r s = " 0 " / >  
 < x s d : e l e m e n t   r e f = " n s 2 : M e d i a S e r v i c e G e n e r a t i o n T i m e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D a t e T a k e n "   m i n O c c u r s = " 0 " / >  
 < x s d : e l e m e n t   r e f = " n s 1 : _ i p _ U n i f i e d C o m p l i a n c e P o l i c y P r o p e r t i e s "   m i n O c c u r s = " 0 " / >  
 < x s d : e l e m e n t   r e f = " n s 1 : _ i p _ U n i f i e d C o m p l i a n c e P o l i c y U I A c t i o n "   m i n O c c u r s = " 0 " / >  
 < x s d : e l e m e n t   r e f = " n s 4 : T a x C a t c h A l l "   m i n O c c u r s = " 0 " / >  
 < x s d : e l e m e n t   r e f = " n s 2 : I m a g e T a g s T a x H T F i e l d "   m i n O c c u r s = " 0 " / >  
 < x s d : e l e m e n t   r e f = " n s 2 : M e d i a S e r v i c e L o c a t i o n "   m i n O c c u r s = " 0 " / >  
 < x s d : e l e m e n t   r e f = " n s 2 : M e d i a L e n g t h I n S e c o n d s "   m i n O c c u r s = " 0 " / >  
 < x s d : e l e m e n t   r e f = " n s 2 : B a c k g r o u n d "   m i n O c c u r s = " 0 " / >  
 < x s d : e l e m e n t   r e f = " n s 2 : M e d i a S e r v i c e S e a r c h P r o p e r t i e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m i c r o s o f t . c o m / s h a r e p o i n t / v 3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_ i p _ U n i f i e d C o m p l i a n c e P o l i c y P r o p e r t i e s "   m a : i n d e x = " 2 0 "   n i l l a b l e = " t r u e "   m a : d i s p l a y N a m e = " U n i f i e d   C o m p l i a n c e   P o l i c y   P r o p e r t i e s "   m a : h i d d e n = " t r u e "   m a : i n t e r n a l N a m e = " _ i p _ U n i f i e d C o m p l i a n c e P o l i c y P r o p e r t i e s "   m a : r e a d O n l y = " f a l s e " >  
 < x s d : s i m p l e T y p e >  
 < x s d : r e s t r i c t i o n   b a s e = " d m s : N o t e " / >  
 < / x s d : s i m p l e T y p e >  
 < / x s d : e l e m e n t >  
 < x s d : e l e m e n t   n a m e = " _ i p _ U n i f i e d C o m p l i a n c e P o l i c y U I A c t i o n "   m a : i n d e x = " 2 1 "   n i l l a b l e = " t r u e "   m a : d i s p l a y N a m e = " U n i f i e d   C o m p l i a n c e   P o l i c y   U I   A c t i o n "   m a : h i d d e n = " t r u e "   m a : i n t e r n a l N a m e = " _ i p _ U n i f i e d C o m p l i a n c e P o l i c y U I A c t i o n "   m a : r e a d O n l y = " f a l s e " >  
 < x s d : s i m p l e T y p e >  
 < x s d : r e s t r i c t i o n   b a s e = " d m s : T e x t " / >  
 < / x s d : s i m p l e T y p e >  
 < / x s d : e l e m e n t >  
 < / x s d : s c h e m a >  
 < x s d : s c h e m a   t a r g e t N a m e s p a c e = " 7 1 a f 3 2 4 3 - 3 d d 4 - 4 a 8 d - 8 c 0 d - d d 7 6 d a 1 f 0 2 a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t a t u s "   m a : i n d e x = " 2 "   n i l l a b l e = " t r u e "   m a : d i s p l a y N a m e = " S t a t u s "   m a : d e f a u l t = " N o t   s t a r t e d "   m a : f o r m a t = " D r o p d o w n "   m a : i n t e r n a l N a m e = " S t a t u s "   m a : r e a d O n l y = " f a l s e " >  
 < x s d : s i m p l e T y p e >  
 < x s d : r e s t r i c t i o n   b a s e = " d m s : C h o i c e " >  
 < x s d : e n u m e r a t i o n   v a l u e = " N o t   s t a r t e d " / >  
 < x s d : e n u m e r a t i o n   v a l u e = " I n   P r o g r e s s " / >  
 < x s d : e n u m e r a t i o n   v a l u e = " C o m p l e t e d " / >  
 < / x s d : r e s t r i c t i o n >  
 < / x s d : s i m p l e T y p e >  
 < / x s d : e l e m e n t >  
 < x s d : e l e m e n t   n a m e = " I m a g e "   m a : i n d e x = " 3 "   n i l l a b l e = " t r u e "   m a : d i s p l a y N a m e = " I m a g e "   m a : f o r m a t = " I m a g e "   m a : i n t e r n a l N a m e = " I m a g e "   m a : r e a d O n l y = " f a l s e " >  
 < x s d : c o m p l e x T y p e >  
 < x s d : c o m p l e x C o n t e n t >  
 < x s d : e x t e n s i o n   b a s e = " d m s : U R L " >  
 < x s d : s e q u e n c e >  
 < x s d : e l e m e n t   n a m e = " U r l "   t y p e = " d m s : V a l i d U r l "   m i n O c c u r s = " 0 "   n i l l a b l e = " t r u e " / >  
 < x s d : e l e m e n t   n a m e = " D e s c r i p t i o n "   t y p e = " x s d : s t r i n g "   n i l l a b l e = " t r u e " / >  
 < / x s d : s e q u e n c e >  
 < / x s d : e x t e n s i o n >  
 < / x s d : c o m p l e x C o n t e n t >  
 < / x s d : c o m p l e x T y p e >  
 < / x s d : e l e m e n t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C R "   m a : i n d e x = " 1 0 "   n i l l a b l e = " t r u e "   m a : d i s p l a y N a m e = " M e d i a S e r v i c e O C R "   m a : h i d d e n = " t r u e "   m a : i n t e r n a l N a m e = " M e d i a S e r v i c e O C R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1 "   n i l l a b l e = " t r u e "   m a : d i s p l a y N a m e = " M e d i a S e r v i c e A u t o T a g s "   m a : h i d d e n = " t r u e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2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6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7 "   n i l l a b l e = " t r u e "   m a : d i s p l a y N a m e = " K e y P o i n t s "   m a : h i d d e n = " t r u e "   m a : i n t e r n a l N a m e = " M e d i a S e r v i c e K e y P o i n t s "   m a : r e a d O n l y = " f a l s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8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I m a g e T a g s T a x H T F i e l d "   m a : i n d e x = " 2 5 "   n i l l a b l e = " t r u e "   m a : t a x o n o m y = " t r u e "   m a : i n t e r n a l N a m e = " I m a g e T a g s T a x H T F i e l d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e 3 8 5 f b 4 0 - 5 2 d 4 - 4 f a e - 9 c 5 b - 3 e 8 f f 8 a 5 8 7 8 e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L o c a t i o n "   m a : i n d e x = " 2 6 "   n i l l a b l e = " t r u e "   m a : d i s p l a y N a m e = " L o c a t i o n "   m a : h i d d e n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B a c k g r o u n d "   m a : i n d e x = " 2 8 "   n i l l a b l e = " t r u e "   m a : d i s p l a y N a m e = " B a c k g r o u n d "   m a : d e f a u l t = " 0 "   m a : f o r m a t = " D r o p d o w n "   m a : i n t e r n a l N a m e = " B a c k g r o u n d " >  
 < x s d : s i m p l e T y p e >  
 < x s d : r e s t r i c t i o n   b a s e = " d m s : B o o l e a n " / >  
 < / x s d : s i m p l e T y p e >  
 < / x s d : e l e m e n t >  
 < x s d : e l e m e n t   n a m e = " M e d i a S e r v i c e S e a r c h P r o p e r t i e s "   m a : i n d e x = " 2 9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1 6 c 0 5 7 2 7 - a a 7 5 - 4 e 4 a - 9 b 5 f - 8 a 8 0 a 1 1 6 5 8 9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4 "   n i l l a b l e = " t r u e "   m a : d i s p l a y N a m e = " S h a r e d   W i t h "   m a : h i d d e n = " t r u e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5 "   n i l l a b l e = " t r u e "   m a : d i s p l a y N a m e = " S h a r e d   W i t h   D e t a i l s "   m a : h i d d e n = " t r u e "   m a : i n t e r n a l N a m e = " S h a r e d W i t h D e t a i l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2 3 0 e 9 d f 3 - b e 6 5 - 4 c 7 3 - a 9 3 b - d 1 2 3 6 e b d 6 7 7 e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2 3 "   n i l l a b l e = " t r u e "   m a : d i s p l a y N a m e = " T a x o n o m y   C a t c h   A l l   C o l u m n "   m a : h i d d e n = " t r u e "   m a : l i s t = " { 3 f 6 b f c b c - 3 d b 3 - 4 a e 6 - b d 7 6 - 3 2 6 f 0 7 9 8 a d 2 8 } "   m a : i n t e r n a l N a m e = " T a x C a t c h A l l "   m a : r e a d O n l y = " f a l s e "   m a : s h o w F i e l d = " C a t c h A l l D a t a "   m a : w e b = " 1 6 c 0 5 7 2 7 - a a 7 5 - 4 e 4 a - 9 b 5 f - 8 a 8 0 a 1 1 6 5 8 9 1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d i s p l a y N a m e = " C o n t e n t   T y p e " / >  
 < x s d : e l e m e n t   r e f = " d c : t i t l e "   m i n O c c u r s = " 0 "   m a x O c c u r s = " 1 "   m a : i n d e x = " 1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i p _ U n i f i e d C o m p l i a n c e P o l i c y U I A c t i o n   x m l n s = " h t t p : / / s c h e m a s . m i c r o s o f t . c o m / s h a r e p o i n t / v 3 "   x s i : n i l = " t r u e " / > < I m a g e   x m l n s = " 7 1 a f 3 2 4 3 - 3 d d 4 - 4 a 8 d - 8 c 0 d - d d 7 6 d a 1 f 0 2 a 5 " > < U r l   x s i : n i l = " t r u e " > < / U r l > < D e s c r i p t i o n   x s i : n i l = " t r u e " > < / D e s c r i p t i o n > < / I m a g e > < S t a t u s   x m l n s = " 7 1 a f 3 2 4 3 - 3 d d 4 - 4 a 8 d - 8 c 0 d - d d 7 6 d a 1 f 0 2 a 5 " > N o t   s t a r t e d < / S t a t u s > < B a c k g r o u n d   x m l n s = " 7 1 a f 3 2 4 3 - 3 d d 4 - 4 a 8 d - 8 c 0 d - d d 7 6 d a 1 f 0 2 a 5 " > f a l s e < / B a c k g r o u n d > < _ i p _ U n i f i e d C o m p l i a n c e P o l i c y P r o p e r t i e s   x m l n s = " h t t p : / / s c h e m a s . m i c r o s o f t . c o m / s h a r e p o i n t / v 3 "   x s i : n i l = " t r u e " / > < I m a g e T a g s T a x H T F i e l d   x m l n s = " 7 1 a f 3 2 4 3 - 3 d d 4 - 4 a 8 d - 8 c 0 d - d d 7 6 d a 1 f 0 2 a 5 " > < T e r m s   x m l n s = " h t t p : / / s c h e m a s . m i c r o s o f t . c o m / o f f i c e / i n f o p a t h / 2 0 0 7 / P a r t n e r C o n t r o l s " > < / T e r m s > < / I m a g e T a g s T a x H T F i e l d > < T a x C a t c h A l l   x m l n s = " 2 3 0 e 9 d f 3 - b e 6 5 - 4 c 7 3 - a 9 3 b - d 1 2 3 6 e b d 6 7 7 e "   x s i : n i l = " t r u e " / > < M e d i a S e r v i c e K e y P o i n t s   x m l n s = " 7 1 a f 3 2 4 3 - 3 d d 4 - 4 a 8 d - 8 c 0 d - d d 7 6 d a 1 f 0 2 a 5 "   x s i : n i l = " t r u e " / > < / d o c u m e n t M a n a g e m e n t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E419B9A7-BD90-4E8F-A951-10D5C6932475}">
  <ds:schemaRefs/>
</ds:datastoreItem>
</file>

<file path=customXml/itemProps2.xml><?xml version="1.0" encoding="utf-8"?>
<ds:datastoreItem xmlns:ds="http://schemas.openxmlformats.org/officeDocument/2006/customXml" ds:itemID="{6CD6AD73-D703-40CF-AB8D-72E6A3921BEB}">
  <ds:schemaRefs/>
</ds:datastoreItem>
</file>

<file path=customXml/itemProps3.xml><?xml version="1.0" encoding="utf-8"?>
<ds:datastoreItem xmlns:ds="http://schemas.openxmlformats.org/officeDocument/2006/customXml" ds:itemID="{BAF2F40C-D12E-4644-AA6E-31E499F048D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TM55723235</Template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关于</vt:lpstr>
      <vt:lpstr>深色</vt:lpstr>
      <vt:lpstr>浅色</vt:lpstr>
      <vt:lpstr>颜色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drkdgxu1</cp:lastModifiedBy>
  <dcterms:created xsi:type="dcterms:W3CDTF">2022-10-24T06:07:00Z</dcterms:created>
  <dcterms:modified xsi:type="dcterms:W3CDTF">2025-06-13T10:25:58Z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ICV">
    <vt:lpwstr>23CBDAC6D2C24769A479BACC9E4F0B37_12</vt:lpwstr>
  </property>
  <property fmtid="{D5CDD505-2E9C-101B-9397-08002B2CF9AE}" pid="4" name="KSOProductBuildVer">
    <vt:lpwstr>2052-12.1.0.21541</vt:lpwstr>
  </property>
</Properties>
</file>