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PAR\Semester 5\Metoda Numerik C\UTS Group 5\"/>
    </mc:Choice>
  </mc:AlternateContent>
  <xr:revisionPtr revIDLastSave="0" documentId="13_ncr:1_{5095E1ED-D754-49CF-920E-ED53264D1CED}" xr6:coauthVersionLast="47" xr6:coauthVersionMax="47" xr10:uidLastSave="{00000000-0000-0000-0000-000000000000}"/>
  <bookViews>
    <workbookView xWindow="4365" yWindow="1710" windowWidth="13725" windowHeight="8325" firstSheet="1" activeTab="1" xr2:uid="{30926FDC-31D0-41E7-8811-AB5A133BD263}"/>
  </bookViews>
  <sheets>
    <sheet name="Tabel Data" sheetId="1" r:id="rId1"/>
    <sheet name="Kotretan No 1 - Oktob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O3" i="3"/>
  <c r="O2" i="3"/>
  <c r="N3" i="3"/>
  <c r="O1" i="3"/>
  <c r="M3" i="3"/>
  <c r="N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H2" i="3"/>
  <c r="G2" i="3"/>
  <c r="E3" i="3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1" i="3"/>
  <c r="E42" i="3"/>
  <c r="E43" i="3"/>
  <c r="E44" i="3"/>
  <c r="E45" i="3"/>
  <c r="E46" i="3"/>
  <c r="E47" i="3"/>
  <c r="E48" i="3"/>
  <c r="E49" i="3"/>
  <c r="E50" i="3"/>
  <c r="E51" i="3"/>
  <c r="E52" i="3"/>
  <c r="E54" i="3"/>
  <c r="E55" i="3"/>
  <c r="E56" i="3"/>
  <c r="E57" i="3"/>
  <c r="E58" i="3"/>
  <c r="E59" i="3"/>
  <c r="E60" i="3"/>
  <c r="E61" i="3"/>
  <c r="E62" i="3"/>
  <c r="E63" i="3"/>
  <c r="E64" i="3"/>
  <c r="E65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2" i="3"/>
  <c r="M2" i="3"/>
  <c r="N1" i="3"/>
  <c r="K1" i="3"/>
  <c r="F3" i="3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35" i="3"/>
  <c r="F36" i="3"/>
  <c r="F37" i="3"/>
  <c r="F38" i="3"/>
  <c r="F39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2" i="3"/>
  <c r="D66" i="3"/>
  <c r="C66" i="3"/>
  <c r="E66" i="3" s="1"/>
  <c r="D53" i="3"/>
  <c r="C53" i="3"/>
  <c r="E53" i="3" s="1"/>
  <c r="D40" i="3"/>
  <c r="C40" i="3"/>
  <c r="E40" i="3" s="1"/>
  <c r="D27" i="3"/>
  <c r="F27" i="3" s="1"/>
  <c r="C27" i="3"/>
  <c r="D14" i="3"/>
  <c r="C14" i="3"/>
  <c r="E14" i="3" s="1"/>
  <c r="D66" i="1"/>
  <c r="C66" i="1"/>
  <c r="D53" i="1"/>
  <c r="C53" i="1"/>
  <c r="D40" i="1"/>
  <c r="C40" i="1"/>
  <c r="D27" i="1"/>
  <c r="C27" i="1"/>
  <c r="D14" i="1"/>
  <c r="C14" i="1"/>
  <c r="K2" i="3" l="1"/>
  <c r="F53" i="3"/>
  <c r="F40" i="3"/>
  <c r="F66" i="3"/>
  <c r="F14" i="3"/>
</calcChain>
</file>

<file path=xl/sharedStrings.xml><?xml version="1.0" encoding="utf-8"?>
<sst xmlns="http://schemas.openxmlformats.org/spreadsheetml/2006/main" count="178" uniqueCount="32">
  <si>
    <t>Periode</t>
  </si>
  <si>
    <t>Curah Hujan (mm) (Y)</t>
  </si>
  <si>
    <t>Jumlah Hari Hujan (Hari) (X)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</si>
  <si>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</si>
  <si>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</si>
  <si>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</si>
  <si>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</si>
  <si>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</si>
  <si>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</si>
  <si>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</si>
  <si>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</si>
  <si>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</si>
  <si>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</si>
  <si>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</si>
  <si>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</si>
  <si>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</si>
  <si>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NA</t>
  </si>
  <si>
    <t>x^2</t>
  </si>
  <si>
    <t>x*y</t>
  </si>
  <si>
    <t>Curah Hujan (mm) (x)</t>
  </si>
  <si>
    <t>Jumlah Hari Hujan (Hari) (y)</t>
  </si>
  <si>
    <t>x^3</t>
  </si>
  <si>
    <t>x^4</t>
  </si>
  <si>
    <t>y*x^2</t>
  </si>
  <si>
    <t>sum yi</t>
  </si>
  <si>
    <t>sum yi xi</t>
  </si>
  <si>
    <t>sum yi xi^2</t>
  </si>
  <si>
    <t>n</t>
  </si>
  <si>
    <t>sigma xi</t>
  </si>
  <si>
    <t>sigma xi^2</t>
  </si>
  <si>
    <t>sigma xi^3</t>
  </si>
  <si>
    <t>sigma xi^4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</si>
</sst>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11D1-C398-4F78-A1BF-3C53D6F2E632}">
  <dimension ref="A1:D79"/>
  <sheetViews>
    <sheetView workbookViewId="0">
      <selection sqref="A1:D79"/>
    </sheetView>
  </sheetViews>
  <sheetFormatPr defaultRowHeight="15" x14ac:dyDescent="0.25"/>
  <cols>
    <col min="2" max="2" width="10.85546875" customWidth="1"/>
    <col min="3" max="3" width="20.5703125" customWidth="1"/>
    <col min="4" max="4" width="25.85546875" customWidth="1"/>
  </cols>
  <sheetData>
    <row r="1" spans="1:4" x14ac:dyDescent="0.25">
      <c r="A1" s="1" t="s">
        <v>0</v>
      </c>
      <c r="B1" s="1"/>
      <c r="C1" s="2" t="s">
        <v>1</v>
      </c>
      <c r="D1" s="2" t="s">
        <v>2</v>
      </c>
    </row>
    <row r="2" spans="1:4" x14ac:dyDescent="0.25">
      <c r="A2" s="3">
        <v>2014</v>
      </c>
      <c r="B2" t="s">
        <v>3</v>
      </c>
      <c r="C2">
        <v>309</v>
      </c>
      <c r="D2">
        <v>27</v>
      </c>
    </row>
    <row r="3" spans="1:4" x14ac:dyDescent="0.25">
      <c r="A3" s="3"/>
      <c r="B3" t="s">
        <v>4</v>
      </c>
      <c r="C3">
        <v>88.9</v>
      </c>
      <c r="D3">
        <v>17</v>
      </c>
    </row>
    <row r="4" spans="1:4" x14ac:dyDescent="0.25">
      <c r="A4" s="3"/>
      <c r="B4" t="s">
        <v>5</v>
      </c>
      <c r="C4">
        <v>418.7</v>
      </c>
      <c r="D4">
        <v>25</v>
      </c>
    </row>
    <row r="5" spans="1:4" x14ac:dyDescent="0.25">
      <c r="A5" s="3"/>
      <c r="B5" t="s">
        <v>6</v>
      </c>
      <c r="C5">
        <v>217.6</v>
      </c>
      <c r="D5">
        <v>22</v>
      </c>
    </row>
    <row r="6" spans="1:4" x14ac:dyDescent="0.25">
      <c r="A6" s="3"/>
      <c r="B6" t="s">
        <v>7</v>
      </c>
      <c r="C6">
        <v>176.7</v>
      </c>
      <c r="D6">
        <v>23</v>
      </c>
    </row>
    <row r="7" spans="1:4" x14ac:dyDescent="0.25">
      <c r="A7" s="3"/>
      <c r="B7" t="s">
        <v>8</v>
      </c>
      <c r="C7">
        <v>195.5</v>
      </c>
      <c r="D7">
        <v>20</v>
      </c>
    </row>
    <row r="8" spans="1:4" x14ac:dyDescent="0.25">
      <c r="A8" s="3"/>
      <c r="B8" t="s">
        <v>9</v>
      </c>
      <c r="C8">
        <v>180.6</v>
      </c>
      <c r="D8">
        <v>15</v>
      </c>
    </row>
    <row r="9" spans="1:4" x14ac:dyDescent="0.25">
      <c r="A9" s="3"/>
      <c r="B9" t="s">
        <v>10</v>
      </c>
      <c r="C9">
        <v>119.8</v>
      </c>
      <c r="D9">
        <v>12</v>
      </c>
    </row>
    <row r="10" spans="1:4" x14ac:dyDescent="0.25">
      <c r="A10" s="3"/>
      <c r="B10" t="s">
        <v>11</v>
      </c>
      <c r="C10">
        <v>0.6</v>
      </c>
      <c r="D10">
        <v>3</v>
      </c>
    </row>
    <row r="11" spans="1:4" x14ac:dyDescent="0.25">
      <c r="A11" s="3"/>
      <c r="B11" t="s">
        <v>12</v>
      </c>
      <c r="C11">
        <v>65</v>
      </c>
      <c r="D11">
        <v>11</v>
      </c>
    </row>
    <row r="12" spans="1:4" x14ac:dyDescent="0.25">
      <c r="A12" s="3"/>
      <c r="B12" t="s">
        <v>13</v>
      </c>
      <c r="C12">
        <v>296.5</v>
      </c>
      <c r="D12">
        <v>26</v>
      </c>
    </row>
    <row r="13" spans="1:4" x14ac:dyDescent="0.25">
      <c r="A13" s="3"/>
      <c r="B13" t="s">
        <v>14</v>
      </c>
      <c r="C13">
        <v>316.39999999999998</v>
      </c>
      <c r="D13">
        <v>25</v>
      </c>
    </row>
    <row r="14" spans="1:4" x14ac:dyDescent="0.25">
      <c r="A14" s="3"/>
      <c r="B14" t="s">
        <v>15</v>
      </c>
      <c r="C14">
        <f>SUM(C2:C13)</f>
        <v>2385.2999999999997</v>
      </c>
      <c r="D14">
        <f>SUM(D2:D13)</f>
        <v>226</v>
      </c>
    </row>
    <row r="15" spans="1:4" x14ac:dyDescent="0.25">
      <c r="A15" s="3">
        <v>2015</v>
      </c>
      <c r="B15" t="s">
        <v>3</v>
      </c>
      <c r="C15">
        <v>188</v>
      </c>
      <c r="D15">
        <v>22</v>
      </c>
    </row>
    <row r="16" spans="1:4" x14ac:dyDescent="0.25">
      <c r="A16" s="3"/>
      <c r="B16" t="s">
        <v>4</v>
      </c>
      <c r="C16">
        <v>189.1</v>
      </c>
      <c r="D16">
        <v>20</v>
      </c>
    </row>
    <row r="17" spans="1:4" x14ac:dyDescent="0.25">
      <c r="A17" s="3"/>
      <c r="B17" t="s">
        <v>5</v>
      </c>
      <c r="C17">
        <v>318.60000000000002</v>
      </c>
      <c r="D17">
        <v>28</v>
      </c>
    </row>
    <row r="18" spans="1:4" x14ac:dyDescent="0.25">
      <c r="A18" s="3"/>
      <c r="B18" t="s">
        <v>6</v>
      </c>
      <c r="C18">
        <v>285.2</v>
      </c>
      <c r="D18">
        <v>25</v>
      </c>
    </row>
    <row r="19" spans="1:4" x14ac:dyDescent="0.25">
      <c r="A19" s="3"/>
      <c r="B19" t="s">
        <v>7</v>
      </c>
      <c r="C19">
        <v>322.39999999999998</v>
      </c>
      <c r="D19">
        <v>23</v>
      </c>
    </row>
    <row r="20" spans="1:4" x14ac:dyDescent="0.25">
      <c r="A20" s="3"/>
      <c r="B20" t="s">
        <v>8</v>
      </c>
      <c r="C20">
        <v>58.8</v>
      </c>
      <c r="D20">
        <v>26</v>
      </c>
    </row>
    <row r="21" spans="1:4" x14ac:dyDescent="0.25">
      <c r="A21" s="3"/>
      <c r="B21" t="s">
        <v>9</v>
      </c>
      <c r="C21">
        <v>0.3</v>
      </c>
      <c r="D21">
        <v>5</v>
      </c>
    </row>
    <row r="22" spans="1:4" x14ac:dyDescent="0.25">
      <c r="A22" s="3"/>
      <c r="B22" t="s">
        <v>10</v>
      </c>
      <c r="C22">
        <v>6.9</v>
      </c>
      <c r="D22">
        <v>4</v>
      </c>
    </row>
    <row r="23" spans="1:4" x14ac:dyDescent="0.25">
      <c r="A23" s="3"/>
      <c r="B23" t="s">
        <v>11</v>
      </c>
      <c r="C23">
        <v>43.2</v>
      </c>
      <c r="D23">
        <v>4</v>
      </c>
    </row>
    <row r="24" spans="1:4" x14ac:dyDescent="0.25">
      <c r="A24" s="3"/>
      <c r="B24" t="s">
        <v>12</v>
      </c>
      <c r="C24">
        <v>37.9</v>
      </c>
      <c r="D24">
        <v>5</v>
      </c>
    </row>
    <row r="25" spans="1:4" x14ac:dyDescent="0.25">
      <c r="A25" s="3"/>
      <c r="B25" t="s">
        <v>13</v>
      </c>
      <c r="C25">
        <v>455</v>
      </c>
      <c r="D25">
        <v>24</v>
      </c>
    </row>
    <row r="26" spans="1:4" x14ac:dyDescent="0.25">
      <c r="A26" s="3"/>
      <c r="B26" t="s">
        <v>14</v>
      </c>
      <c r="C26">
        <v>311.5</v>
      </c>
      <c r="D26">
        <v>23</v>
      </c>
    </row>
    <row r="27" spans="1:4" x14ac:dyDescent="0.25">
      <c r="A27" s="3"/>
      <c r="B27" t="s">
        <v>15</v>
      </c>
      <c r="C27">
        <f>SUM(C15:C26)</f>
        <v>2216.9000000000005</v>
      </c>
      <c r="D27">
        <f>SUM(D15:D26)</f>
        <v>209</v>
      </c>
    </row>
    <row r="28" spans="1:4" x14ac:dyDescent="0.25">
      <c r="A28" s="3">
        <v>2016</v>
      </c>
      <c r="B28" t="s">
        <v>3</v>
      </c>
      <c r="C28">
        <v>188</v>
      </c>
      <c r="D28">
        <v>23</v>
      </c>
    </row>
    <row r="29" spans="1:4" x14ac:dyDescent="0.25">
      <c r="A29" s="3"/>
      <c r="B29" t="s">
        <v>4</v>
      </c>
      <c r="C29">
        <v>189.1</v>
      </c>
      <c r="D29">
        <v>23</v>
      </c>
    </row>
    <row r="30" spans="1:4" x14ac:dyDescent="0.25">
      <c r="A30" s="3"/>
      <c r="B30" t="s">
        <v>5</v>
      </c>
      <c r="C30">
        <v>318.60000000000002</v>
      </c>
      <c r="D30">
        <v>30</v>
      </c>
    </row>
    <row r="31" spans="1:4" x14ac:dyDescent="0.25">
      <c r="A31" s="3"/>
      <c r="B31" t="s">
        <v>6</v>
      </c>
      <c r="C31">
        <v>285.2</v>
      </c>
      <c r="D31">
        <v>29</v>
      </c>
    </row>
    <row r="32" spans="1:4" x14ac:dyDescent="0.25">
      <c r="A32" s="3"/>
      <c r="B32" t="s">
        <v>7</v>
      </c>
      <c r="C32">
        <v>322.39999999999998</v>
      </c>
      <c r="D32">
        <v>27</v>
      </c>
    </row>
    <row r="33" spans="1:4" x14ac:dyDescent="0.25">
      <c r="A33" s="3"/>
      <c r="B33" t="s">
        <v>8</v>
      </c>
      <c r="C33">
        <v>58.8</v>
      </c>
      <c r="D33">
        <v>21</v>
      </c>
    </row>
    <row r="34" spans="1:4" x14ac:dyDescent="0.25">
      <c r="A34" s="3"/>
      <c r="B34" t="s">
        <v>9</v>
      </c>
      <c r="C34">
        <v>0.3</v>
      </c>
      <c r="D34">
        <v>23</v>
      </c>
    </row>
    <row r="35" spans="1:4" x14ac:dyDescent="0.25">
      <c r="A35" s="3"/>
      <c r="B35" t="s">
        <v>10</v>
      </c>
      <c r="C35">
        <v>6.9</v>
      </c>
      <c r="D35">
        <v>17</v>
      </c>
    </row>
    <row r="36" spans="1:4" x14ac:dyDescent="0.25">
      <c r="A36" s="3"/>
      <c r="B36" t="s">
        <v>11</v>
      </c>
      <c r="C36">
        <v>43.2</v>
      </c>
      <c r="D36">
        <v>25</v>
      </c>
    </row>
    <row r="37" spans="1:4" x14ac:dyDescent="0.25">
      <c r="A37" s="3"/>
      <c r="B37" t="s">
        <v>12</v>
      </c>
      <c r="C37">
        <v>37.9</v>
      </c>
      <c r="D37">
        <v>29</v>
      </c>
    </row>
    <row r="38" spans="1:4" x14ac:dyDescent="0.25">
      <c r="A38" s="3"/>
      <c r="B38" t="s">
        <v>13</v>
      </c>
      <c r="C38">
        <v>455</v>
      </c>
      <c r="D38">
        <v>30</v>
      </c>
    </row>
    <row r="39" spans="1:4" x14ac:dyDescent="0.25">
      <c r="A39" s="3"/>
      <c r="B39" t="s">
        <v>14</v>
      </c>
      <c r="C39">
        <v>311.5</v>
      </c>
      <c r="D39">
        <v>23</v>
      </c>
    </row>
    <row r="40" spans="1:4" x14ac:dyDescent="0.25">
      <c r="A40" s="3"/>
      <c r="B40" t="s">
        <v>15</v>
      </c>
      <c r="C40">
        <f>SUM(C28:C39)</f>
        <v>2216.9000000000005</v>
      </c>
      <c r="D40">
        <f>SUM(D28:D39)</f>
        <v>300</v>
      </c>
    </row>
    <row r="41" spans="1:4" x14ac:dyDescent="0.25">
      <c r="A41" s="3">
        <v>2017</v>
      </c>
      <c r="B41" t="s">
        <v>3</v>
      </c>
      <c r="C41">
        <v>65.3</v>
      </c>
      <c r="D41">
        <v>23</v>
      </c>
    </row>
    <row r="42" spans="1:4" x14ac:dyDescent="0.25">
      <c r="A42" s="3"/>
      <c r="B42" t="s">
        <v>4</v>
      </c>
      <c r="C42">
        <v>199.3</v>
      </c>
      <c r="D42">
        <v>24</v>
      </c>
    </row>
    <row r="43" spans="1:4" x14ac:dyDescent="0.25">
      <c r="A43" s="3"/>
      <c r="B43" t="s">
        <v>5</v>
      </c>
      <c r="C43">
        <v>389.3</v>
      </c>
      <c r="D43">
        <v>27</v>
      </c>
    </row>
    <row r="44" spans="1:4" x14ac:dyDescent="0.25">
      <c r="A44" s="3"/>
      <c r="B44" t="s">
        <v>6</v>
      </c>
      <c r="C44">
        <v>220.2</v>
      </c>
      <c r="D44">
        <v>27</v>
      </c>
    </row>
    <row r="45" spans="1:4" x14ac:dyDescent="0.25">
      <c r="A45" s="3"/>
      <c r="B45" t="s">
        <v>7</v>
      </c>
      <c r="C45">
        <v>222.3</v>
      </c>
      <c r="D45">
        <v>18</v>
      </c>
    </row>
    <row r="46" spans="1:4" x14ac:dyDescent="0.25">
      <c r="A46" s="3"/>
      <c r="B46" t="s">
        <v>8</v>
      </c>
      <c r="C46">
        <v>106.4</v>
      </c>
      <c r="D46">
        <v>17</v>
      </c>
    </row>
    <row r="47" spans="1:4" x14ac:dyDescent="0.25">
      <c r="A47" s="3"/>
      <c r="B47" t="s">
        <v>9</v>
      </c>
      <c r="C47">
        <v>39.1</v>
      </c>
      <c r="D47">
        <v>14</v>
      </c>
    </row>
    <row r="48" spans="1:4" x14ac:dyDescent="0.25">
      <c r="A48" s="3"/>
      <c r="B48" t="s">
        <v>10</v>
      </c>
      <c r="C48">
        <v>48.4</v>
      </c>
      <c r="D48">
        <v>6</v>
      </c>
    </row>
    <row r="49" spans="1:4" x14ac:dyDescent="0.25">
      <c r="A49" s="3"/>
      <c r="B49" t="s">
        <v>11</v>
      </c>
      <c r="C49">
        <v>90.8</v>
      </c>
      <c r="D49">
        <v>12</v>
      </c>
    </row>
    <row r="50" spans="1:4" x14ac:dyDescent="0.25">
      <c r="A50" s="3"/>
      <c r="B50" t="s">
        <v>12</v>
      </c>
      <c r="C50">
        <v>345.3</v>
      </c>
      <c r="D50">
        <v>24</v>
      </c>
    </row>
    <row r="51" spans="1:4" x14ac:dyDescent="0.25">
      <c r="A51" s="3"/>
      <c r="B51" t="s">
        <v>13</v>
      </c>
      <c r="C51">
        <v>442.2</v>
      </c>
      <c r="D51">
        <v>25</v>
      </c>
    </row>
    <row r="52" spans="1:4" x14ac:dyDescent="0.25">
      <c r="A52" s="3"/>
      <c r="B52" t="s">
        <v>14</v>
      </c>
      <c r="C52">
        <v>129.9</v>
      </c>
      <c r="D52">
        <v>20</v>
      </c>
    </row>
    <row r="53" spans="1:4" x14ac:dyDescent="0.25">
      <c r="A53" s="3"/>
      <c r="B53" t="s">
        <v>15</v>
      </c>
      <c r="C53">
        <f>SUM(C41:C52)</f>
        <v>2298.5</v>
      </c>
      <c r="D53">
        <f>SUM(D41:D52)</f>
        <v>237</v>
      </c>
    </row>
    <row r="54" spans="1:4" x14ac:dyDescent="0.25">
      <c r="A54" s="3">
        <v>2018</v>
      </c>
      <c r="B54" t="s">
        <v>3</v>
      </c>
      <c r="C54">
        <v>191</v>
      </c>
      <c r="D54">
        <v>28</v>
      </c>
    </row>
    <row r="55" spans="1:4" x14ac:dyDescent="0.25">
      <c r="A55" s="3"/>
      <c r="B55" t="s">
        <v>4</v>
      </c>
      <c r="C55">
        <v>239.3</v>
      </c>
      <c r="D55">
        <v>23</v>
      </c>
    </row>
    <row r="56" spans="1:4" x14ac:dyDescent="0.25">
      <c r="A56" s="3"/>
      <c r="B56" t="s">
        <v>5</v>
      </c>
      <c r="C56">
        <v>292</v>
      </c>
      <c r="D56">
        <v>25</v>
      </c>
    </row>
    <row r="57" spans="1:4" x14ac:dyDescent="0.25">
      <c r="A57" s="3"/>
      <c r="B57" t="s">
        <v>6</v>
      </c>
      <c r="C57">
        <v>297.60000000000002</v>
      </c>
      <c r="D57">
        <v>23</v>
      </c>
    </row>
    <row r="58" spans="1:4" x14ac:dyDescent="0.25">
      <c r="A58" s="3"/>
      <c r="B58" t="s">
        <v>7</v>
      </c>
      <c r="C58">
        <v>123.9</v>
      </c>
      <c r="D58">
        <v>15</v>
      </c>
    </row>
    <row r="59" spans="1:4" x14ac:dyDescent="0.25">
      <c r="A59" s="3"/>
      <c r="B59" t="s">
        <v>8</v>
      </c>
      <c r="C59">
        <v>33.4</v>
      </c>
      <c r="D59">
        <v>15</v>
      </c>
    </row>
    <row r="60" spans="1:4" x14ac:dyDescent="0.25">
      <c r="A60" s="3"/>
      <c r="B60" t="s">
        <v>9</v>
      </c>
      <c r="C60">
        <v>0.3</v>
      </c>
      <c r="D60">
        <v>3</v>
      </c>
    </row>
    <row r="61" spans="1:4" x14ac:dyDescent="0.25">
      <c r="A61" s="3"/>
      <c r="B61" t="s">
        <v>10</v>
      </c>
      <c r="C61">
        <v>38.9</v>
      </c>
      <c r="D61">
        <v>7</v>
      </c>
    </row>
    <row r="62" spans="1:4" x14ac:dyDescent="0.25">
      <c r="A62" s="3"/>
      <c r="B62" t="s">
        <v>11</v>
      </c>
      <c r="C62">
        <v>40.799999999999997</v>
      </c>
      <c r="D62">
        <v>8</v>
      </c>
    </row>
    <row r="63" spans="1:4" x14ac:dyDescent="0.25">
      <c r="A63" s="3"/>
      <c r="B63" t="s">
        <v>12</v>
      </c>
      <c r="C63">
        <v>124.8</v>
      </c>
      <c r="D63">
        <v>18</v>
      </c>
    </row>
    <row r="64" spans="1:4" x14ac:dyDescent="0.25">
      <c r="A64" s="3"/>
      <c r="B64" t="s">
        <v>13</v>
      </c>
      <c r="C64">
        <v>483.2</v>
      </c>
      <c r="D64">
        <v>23</v>
      </c>
    </row>
    <row r="65" spans="1:4" x14ac:dyDescent="0.25">
      <c r="A65" s="3"/>
      <c r="B65" t="s">
        <v>14</v>
      </c>
      <c r="C65">
        <v>323.5</v>
      </c>
      <c r="D65">
        <v>22</v>
      </c>
    </row>
    <row r="66" spans="1:4" x14ac:dyDescent="0.25">
      <c r="A66" s="3"/>
      <c r="B66" t="s">
        <v>15</v>
      </c>
      <c r="C66">
        <f>SUM(C54:C65)</f>
        <v>2188.6999999999998</v>
      </c>
      <c r="D66">
        <f>SUM(D54:D65)</f>
        <v>210</v>
      </c>
    </row>
    <row r="67" spans="1:4" x14ac:dyDescent="0.25">
      <c r="A67" s="3">
        <v>2019</v>
      </c>
      <c r="B67" t="s">
        <v>3</v>
      </c>
      <c r="C67">
        <v>231.6</v>
      </c>
      <c r="D67">
        <v>24</v>
      </c>
    </row>
    <row r="68" spans="1:4" x14ac:dyDescent="0.25">
      <c r="A68" s="3"/>
      <c r="B68" t="s">
        <v>4</v>
      </c>
      <c r="C68">
        <v>269.10000000000002</v>
      </c>
      <c r="D68">
        <v>24</v>
      </c>
    </row>
    <row r="69" spans="1:4" x14ac:dyDescent="0.25">
      <c r="A69" s="3"/>
      <c r="B69" t="s">
        <v>5</v>
      </c>
      <c r="C69">
        <v>222.7</v>
      </c>
      <c r="D69">
        <v>25</v>
      </c>
    </row>
    <row r="70" spans="1:4" x14ac:dyDescent="0.25">
      <c r="A70" s="3"/>
      <c r="B70" t="s">
        <v>6</v>
      </c>
      <c r="C70">
        <v>298.89999999999998</v>
      </c>
      <c r="D70">
        <v>25</v>
      </c>
    </row>
    <row r="71" spans="1:4" x14ac:dyDescent="0.25">
      <c r="A71" s="3"/>
      <c r="B71" t="s">
        <v>7</v>
      </c>
      <c r="C71">
        <v>245.7</v>
      </c>
      <c r="D71">
        <v>23</v>
      </c>
    </row>
    <row r="72" spans="1:4" x14ac:dyDescent="0.25">
      <c r="A72" s="3"/>
      <c r="B72" t="s">
        <v>8</v>
      </c>
      <c r="C72">
        <v>26.5</v>
      </c>
      <c r="D72">
        <v>4</v>
      </c>
    </row>
    <row r="73" spans="1:4" x14ac:dyDescent="0.25">
      <c r="A73" s="3"/>
      <c r="B73" t="s">
        <v>9</v>
      </c>
      <c r="C73">
        <v>13.4</v>
      </c>
      <c r="D73">
        <v>4</v>
      </c>
    </row>
    <row r="74" spans="1:4" x14ac:dyDescent="0.25">
      <c r="A74" s="3"/>
      <c r="B74" t="s">
        <v>10</v>
      </c>
      <c r="C74">
        <v>0.2</v>
      </c>
      <c r="D74">
        <v>4</v>
      </c>
    </row>
    <row r="75" spans="1:4" x14ac:dyDescent="0.25">
      <c r="A75" s="3"/>
      <c r="B75" t="s">
        <v>11</v>
      </c>
      <c r="C75">
        <v>55</v>
      </c>
      <c r="D75">
        <v>3</v>
      </c>
    </row>
    <row r="76" spans="1:4" x14ac:dyDescent="0.25">
      <c r="A76" s="3"/>
      <c r="B76" t="s">
        <v>12</v>
      </c>
      <c r="C76">
        <v>84.2</v>
      </c>
      <c r="D76" t="s">
        <v>16</v>
      </c>
    </row>
    <row r="77" spans="1:4" x14ac:dyDescent="0.25">
      <c r="A77" s="3"/>
      <c r="B77" t="s">
        <v>13</v>
      </c>
      <c r="C77">
        <v>270.7</v>
      </c>
      <c r="D77" t="s">
        <v>16</v>
      </c>
    </row>
    <row r="78" spans="1:4" x14ac:dyDescent="0.25">
      <c r="A78" s="3"/>
      <c r="B78" t="s">
        <v>14</v>
      </c>
      <c r="C78">
        <v>313.5</v>
      </c>
      <c r="D78" t="s">
        <v>16</v>
      </c>
    </row>
    <row r="79" spans="1:4" x14ac:dyDescent="0.25">
      <c r="A79" s="3"/>
      <c r="B79" t="s">
        <v>15</v>
      </c>
      <c r="C79">
        <v>2031.5</v>
      </c>
      <c r="D79">
        <v>138.5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36BA-6759-4C57-B9A8-23BC6C8658AC}">
  <dimension ref="A1:P79"/>
  <sheetViews>
    <sheetView tabSelected="1" topLeftCell="J1" workbookViewId="0">
      <selection activeCell="O7" sqref="O7"/>
    </sheetView>
  </sheetViews>
  <sheetFormatPr defaultRowHeight="15" x14ac:dyDescent="0.25"/>
  <cols>
    <col min="2" max="2" width="14.28515625" customWidth="1"/>
    <col min="3" max="3" width="23.28515625" customWidth="1"/>
    <col min="4" max="4" width="27.28515625" customWidth="1"/>
    <col min="7" max="7" width="10.5703125" customWidth="1"/>
    <col min="8" max="8" width="12.28515625" customWidth="1"/>
    <col min="9" max="9" width="13" customWidth="1"/>
    <col min="10" max="10" width="14.28515625" customWidth="1"/>
    <col min="12" max="12" width="11.140625" customWidth="1"/>
    <col min="13" max="13" width="13.140625" customWidth="1"/>
    <col min="14" max="14" width="14.140625" customWidth="1"/>
    <col min="15" max="15" width="14.42578125" customWidth="1"/>
  </cols>
  <sheetData>
    <row r="1" spans="1:16" x14ac:dyDescent="0.25">
      <c r="A1" s="1" t="s">
        <v>0</v>
      </c>
      <c r="B1" s="1"/>
      <c r="C1" s="2" t="s">
        <v>19</v>
      </c>
      <c r="D1" s="2" t="s">
        <v>20</v>
      </c>
      <c r="E1" s="4" t="s">
        <v>17</v>
      </c>
      <c r="F1" s="4" t="s">
        <v>18</v>
      </c>
      <c r="G1" s="4" t="s">
        <v>21</v>
      </c>
      <c r="H1" s="4" t="s">
        <v>22</v>
      </c>
      <c r="I1" s="4" t="s">
        <v>23</v>
      </c>
      <c r="J1" s="4" t="s">
        <v>24</v>
      </c>
      <c r="K1">
        <f>SUM(D11,D24,D37,D50,D63)</f>
        <v>87</v>
      </c>
      <c r="L1" t="s">
        <v>27</v>
      </c>
      <c r="M1">
        <v>5</v>
      </c>
      <c r="N1">
        <f>SUM(C11,C24,C37,C50,C63)</f>
        <v>610.9</v>
      </c>
      <c r="O1">
        <f>SUM(E11,E24,E37,E50,E63)</f>
        <v>141904.95000000001</v>
      </c>
    </row>
    <row r="2" spans="1:16" x14ac:dyDescent="0.25">
      <c r="A2" s="3">
        <v>2014</v>
      </c>
      <c r="B2" t="s">
        <v>3</v>
      </c>
      <c r="C2">
        <v>309</v>
      </c>
      <c r="D2">
        <v>27</v>
      </c>
      <c r="E2">
        <f>C2*C2</f>
        <v>95481</v>
      </c>
      <c r="F2">
        <f>D2*C2</f>
        <v>8343</v>
      </c>
      <c r="G2">
        <f>E2*C2</f>
        <v>29503629</v>
      </c>
      <c r="H2">
        <f>E2*E2</f>
        <v>9116621361</v>
      </c>
      <c r="I2">
        <f>E2*D2</f>
        <v>2577987</v>
      </c>
      <c r="J2" t="s">
        <v>25</v>
      </c>
      <c r="K2">
        <f>SUM(F11,F24,F37,F50,F63)</f>
        <v>12537.2</v>
      </c>
      <c r="L2" t="s">
        <v>28</v>
      </c>
      <c r="M2">
        <f>SUM(C11,C24,C37,C50,C63)</f>
        <v>610.9</v>
      </c>
      <c r="N2">
        <f>SUM(E11,E24,E37,E50,E63)</f>
        <v>141904.95000000001</v>
      </c>
      <c r="O2">
        <f>SUM(G11,G24,G37,G50,G63)</f>
        <v>43498110.547000006</v>
      </c>
      <c r="P2" t="s">
        <v>30</v>
      </c>
    </row>
    <row r="3" spans="1:16" x14ac:dyDescent="0.25">
      <c r="A3" s="3"/>
      <c r="B3" t="s">
        <v>4</v>
      </c>
      <c r="C3">
        <v>88.9</v>
      </c>
      <c r="D3">
        <v>17</v>
      </c>
      <c r="E3">
        <f t="shared" ref="E3:E66" si="0">C3*C3</f>
        <v>7903.2100000000009</v>
      </c>
      <c r="F3">
        <f t="shared" ref="F3:F66" si="1">D3*C3</f>
        <v>1511.3000000000002</v>
      </c>
      <c r="G3">
        <f t="shared" ref="G3:G66" si="2">E3*C3</f>
        <v>702595.36900000018</v>
      </c>
      <c r="H3">
        <f t="shared" ref="H3:H66" si="3">E3*E3</f>
        <v>62460728.304100014</v>
      </c>
      <c r="I3">
        <f t="shared" ref="I3:I66" si="4">E3*D3</f>
        <v>134354.57</v>
      </c>
      <c r="J3" t="s">
        <v>26</v>
      </c>
      <c r="K3">
        <f>SUM(I11,I24,I37,I50,I63)</f>
        <v>3237233.8200000003</v>
      </c>
      <c r="L3" t="s">
        <v>29</v>
      </c>
      <c r="M3">
        <f>SUM(E11,E24,E37,E50,E63)</f>
        <v>141904.95000000001</v>
      </c>
      <c r="N3">
        <f>SUM(G11,G24,G37,G50,G63)</f>
        <v>43498110.547000006</v>
      </c>
      <c r="O3">
        <f>SUM(H11,H24,H37,H50,H63)</f>
        <v>14480850329.145903</v>
      </c>
      <c r="P3" t="s">
        <v>31</v>
      </c>
    </row>
    <row r="4" spans="1:16" x14ac:dyDescent="0.25">
      <c r="A4" s="3"/>
      <c r="B4" t="s">
        <v>5</v>
      </c>
      <c r="C4">
        <v>418.7</v>
      </c>
      <c r="D4">
        <v>25</v>
      </c>
      <c r="E4">
        <f t="shared" si="0"/>
        <v>175309.69</v>
      </c>
      <c r="F4">
        <f t="shared" si="1"/>
        <v>10467.5</v>
      </c>
      <c r="G4">
        <f t="shared" si="2"/>
        <v>73402167.202999994</v>
      </c>
      <c r="H4">
        <f t="shared" si="3"/>
        <v>30733487407.896099</v>
      </c>
      <c r="I4">
        <f t="shared" si="4"/>
        <v>4382742.25</v>
      </c>
    </row>
    <row r="5" spans="1:16" x14ac:dyDescent="0.25">
      <c r="A5" s="3"/>
      <c r="B5" t="s">
        <v>6</v>
      </c>
      <c r="C5">
        <v>217.6</v>
      </c>
      <c r="D5">
        <v>22</v>
      </c>
      <c r="E5">
        <f t="shared" si="0"/>
        <v>47349.759999999995</v>
      </c>
      <c r="F5">
        <f t="shared" si="1"/>
        <v>4787.2</v>
      </c>
      <c r="G5">
        <f t="shared" si="2"/>
        <v>10303307.775999999</v>
      </c>
      <c r="H5">
        <f t="shared" si="3"/>
        <v>2241999772.0575995</v>
      </c>
      <c r="I5">
        <f t="shared" si="4"/>
        <v>1041694.7199999999</v>
      </c>
    </row>
    <row r="6" spans="1:16" x14ac:dyDescent="0.25">
      <c r="A6" s="3"/>
      <c r="B6" t="s">
        <v>7</v>
      </c>
      <c r="C6">
        <v>176.7</v>
      </c>
      <c r="D6">
        <v>23</v>
      </c>
      <c r="E6">
        <f t="shared" si="0"/>
        <v>31222.889999999996</v>
      </c>
      <c r="F6">
        <f t="shared" si="1"/>
        <v>4064.1</v>
      </c>
      <c r="G6">
        <f t="shared" si="2"/>
        <v>5517084.6629999988</v>
      </c>
      <c r="H6">
        <f t="shared" si="3"/>
        <v>974868859.95209968</v>
      </c>
      <c r="I6">
        <f t="shared" si="4"/>
        <v>718126.46999999986</v>
      </c>
    </row>
    <row r="7" spans="1:16" x14ac:dyDescent="0.25">
      <c r="A7" s="3"/>
      <c r="B7" t="s">
        <v>8</v>
      </c>
      <c r="C7">
        <v>195.5</v>
      </c>
      <c r="D7">
        <v>20</v>
      </c>
      <c r="E7">
        <f t="shared" si="0"/>
        <v>38220.25</v>
      </c>
      <c r="F7">
        <f t="shared" si="1"/>
        <v>3910</v>
      </c>
      <c r="G7">
        <f t="shared" si="2"/>
        <v>7472058.875</v>
      </c>
      <c r="H7">
        <f t="shared" si="3"/>
        <v>1460787510.0625</v>
      </c>
      <c r="I7">
        <f t="shared" si="4"/>
        <v>764405</v>
      </c>
    </row>
    <row r="8" spans="1:16" x14ac:dyDescent="0.25">
      <c r="A8" s="3"/>
      <c r="B8" t="s">
        <v>9</v>
      </c>
      <c r="C8">
        <v>180.6</v>
      </c>
      <c r="D8">
        <v>15</v>
      </c>
      <c r="E8">
        <f t="shared" si="0"/>
        <v>32616.359999999997</v>
      </c>
      <c r="F8">
        <f t="shared" si="1"/>
        <v>2709</v>
      </c>
      <c r="G8">
        <f t="shared" si="2"/>
        <v>5890514.6159999995</v>
      </c>
      <c r="H8">
        <f t="shared" si="3"/>
        <v>1063826939.6495998</v>
      </c>
      <c r="I8">
        <f t="shared" si="4"/>
        <v>489245.39999999997</v>
      </c>
    </row>
    <row r="9" spans="1:16" x14ac:dyDescent="0.25">
      <c r="A9" s="3"/>
      <c r="B9" t="s">
        <v>10</v>
      </c>
      <c r="C9">
        <v>119.8</v>
      </c>
      <c r="D9">
        <v>12</v>
      </c>
      <c r="E9">
        <f t="shared" si="0"/>
        <v>14352.039999999999</v>
      </c>
      <c r="F9">
        <f t="shared" si="1"/>
        <v>1437.6</v>
      </c>
      <c r="G9">
        <f t="shared" si="2"/>
        <v>1719374.3919999998</v>
      </c>
      <c r="H9">
        <f t="shared" si="3"/>
        <v>205981052.16159996</v>
      </c>
      <c r="I9">
        <f t="shared" si="4"/>
        <v>172224.47999999998</v>
      </c>
    </row>
    <row r="10" spans="1:16" x14ac:dyDescent="0.25">
      <c r="A10" s="3"/>
      <c r="B10" t="s">
        <v>11</v>
      </c>
      <c r="C10">
        <v>0.6</v>
      </c>
      <c r="D10">
        <v>3</v>
      </c>
      <c r="E10">
        <f t="shared" si="0"/>
        <v>0.36</v>
      </c>
      <c r="F10">
        <f t="shared" si="1"/>
        <v>1.7999999999999998</v>
      </c>
      <c r="G10">
        <f t="shared" si="2"/>
        <v>0.216</v>
      </c>
      <c r="H10">
        <f t="shared" si="3"/>
        <v>0.12959999999999999</v>
      </c>
      <c r="I10">
        <f t="shared" si="4"/>
        <v>1.08</v>
      </c>
    </row>
    <row r="11" spans="1:16" x14ac:dyDescent="0.25">
      <c r="A11" s="3"/>
      <c r="B11" t="s">
        <v>12</v>
      </c>
      <c r="C11">
        <v>65</v>
      </c>
      <c r="D11">
        <v>11</v>
      </c>
      <c r="E11">
        <f t="shared" si="0"/>
        <v>4225</v>
      </c>
      <c r="F11">
        <f t="shared" si="1"/>
        <v>715</v>
      </c>
      <c r="G11">
        <f t="shared" si="2"/>
        <v>274625</v>
      </c>
      <c r="H11">
        <f t="shared" si="3"/>
        <v>17850625</v>
      </c>
      <c r="I11">
        <f t="shared" si="4"/>
        <v>46475</v>
      </c>
    </row>
    <row r="12" spans="1:16" x14ac:dyDescent="0.25">
      <c r="A12" s="3"/>
      <c r="B12" t="s">
        <v>13</v>
      </c>
      <c r="C12">
        <v>296.5</v>
      </c>
      <c r="D12">
        <v>26</v>
      </c>
      <c r="E12">
        <f t="shared" si="0"/>
        <v>87912.25</v>
      </c>
      <c r="F12">
        <f t="shared" si="1"/>
        <v>7709</v>
      </c>
      <c r="G12">
        <f t="shared" si="2"/>
        <v>26065982.125</v>
      </c>
      <c r="H12">
        <f t="shared" si="3"/>
        <v>7728563700.0625</v>
      </c>
      <c r="I12">
        <f t="shared" si="4"/>
        <v>2285718.5</v>
      </c>
    </row>
    <row r="13" spans="1:16" x14ac:dyDescent="0.25">
      <c r="A13" s="3"/>
      <c r="B13" t="s">
        <v>14</v>
      </c>
      <c r="C13">
        <v>316.39999999999998</v>
      </c>
      <c r="D13">
        <v>25</v>
      </c>
      <c r="E13">
        <f t="shared" si="0"/>
        <v>100108.95999999999</v>
      </c>
      <c r="F13">
        <f t="shared" si="1"/>
        <v>7909.9999999999991</v>
      </c>
      <c r="G13">
        <f t="shared" si="2"/>
        <v>31674474.943999995</v>
      </c>
      <c r="H13">
        <f t="shared" si="3"/>
        <v>10021803872.281599</v>
      </c>
      <c r="I13">
        <f t="shared" si="4"/>
        <v>2502724</v>
      </c>
    </row>
    <row r="14" spans="1:16" x14ac:dyDescent="0.25">
      <c r="A14" s="3"/>
      <c r="B14" t="s">
        <v>15</v>
      </c>
      <c r="C14">
        <f>SUM(C2:C13)</f>
        <v>2385.2999999999997</v>
      </c>
      <c r="D14">
        <f>SUM(D2:D13)</f>
        <v>226</v>
      </c>
      <c r="E14">
        <f t="shared" si="0"/>
        <v>5689656.0899999989</v>
      </c>
      <c r="F14">
        <f t="shared" si="1"/>
        <v>539077.79999999993</v>
      </c>
      <c r="G14">
        <f t="shared" si="2"/>
        <v>13571536671.476995</v>
      </c>
      <c r="H14">
        <f t="shared" si="3"/>
        <v>32372186422474.074</v>
      </c>
      <c r="I14">
        <f t="shared" si="4"/>
        <v>1285862276.3399997</v>
      </c>
    </row>
    <row r="15" spans="1:16" x14ac:dyDescent="0.25">
      <c r="A15" s="3">
        <v>2015</v>
      </c>
      <c r="B15" t="s">
        <v>3</v>
      </c>
      <c r="C15">
        <v>188</v>
      </c>
      <c r="D15">
        <v>22</v>
      </c>
      <c r="E15">
        <f t="shared" si="0"/>
        <v>35344</v>
      </c>
      <c r="F15">
        <f t="shared" si="1"/>
        <v>4136</v>
      </c>
      <c r="G15">
        <f t="shared" si="2"/>
        <v>6644672</v>
      </c>
      <c r="H15">
        <f t="shared" si="3"/>
        <v>1249198336</v>
      </c>
      <c r="I15">
        <f t="shared" si="4"/>
        <v>777568</v>
      </c>
    </row>
    <row r="16" spans="1:16" x14ac:dyDescent="0.25">
      <c r="A16" s="3"/>
      <c r="B16" t="s">
        <v>4</v>
      </c>
      <c r="C16">
        <v>189.1</v>
      </c>
      <c r="D16">
        <v>20</v>
      </c>
      <c r="E16">
        <f t="shared" si="0"/>
        <v>35758.81</v>
      </c>
      <c r="F16">
        <f t="shared" si="1"/>
        <v>3782</v>
      </c>
      <c r="G16">
        <f t="shared" si="2"/>
        <v>6761990.970999999</v>
      </c>
      <c r="H16">
        <f t="shared" si="3"/>
        <v>1278692492.6160998</v>
      </c>
      <c r="I16">
        <f t="shared" si="4"/>
        <v>715176.2</v>
      </c>
    </row>
    <row r="17" spans="1:9" x14ac:dyDescent="0.25">
      <c r="A17" s="3"/>
      <c r="B17" t="s">
        <v>5</v>
      </c>
      <c r="C17">
        <v>318.60000000000002</v>
      </c>
      <c r="D17">
        <v>28</v>
      </c>
      <c r="E17">
        <f t="shared" si="0"/>
        <v>101505.96000000002</v>
      </c>
      <c r="F17">
        <f t="shared" si="1"/>
        <v>8920.8000000000011</v>
      </c>
      <c r="G17">
        <f t="shared" si="2"/>
        <v>32339798.85600001</v>
      </c>
      <c r="H17">
        <f t="shared" si="3"/>
        <v>10303459915.521605</v>
      </c>
      <c r="I17">
        <f t="shared" si="4"/>
        <v>2842166.8800000008</v>
      </c>
    </row>
    <row r="18" spans="1:9" x14ac:dyDescent="0.25">
      <c r="A18" s="3"/>
      <c r="B18" t="s">
        <v>6</v>
      </c>
      <c r="C18">
        <v>285.2</v>
      </c>
      <c r="D18">
        <v>25</v>
      </c>
      <c r="E18">
        <f t="shared" si="0"/>
        <v>81339.039999999994</v>
      </c>
      <c r="F18">
        <f t="shared" si="1"/>
        <v>7130</v>
      </c>
      <c r="G18">
        <f t="shared" si="2"/>
        <v>23197894.207999997</v>
      </c>
      <c r="H18">
        <f t="shared" si="3"/>
        <v>6616039428.1215992</v>
      </c>
      <c r="I18">
        <f t="shared" si="4"/>
        <v>2033475.9999999998</v>
      </c>
    </row>
    <row r="19" spans="1:9" x14ac:dyDescent="0.25">
      <c r="A19" s="3"/>
      <c r="B19" t="s">
        <v>7</v>
      </c>
      <c r="C19">
        <v>322.39999999999998</v>
      </c>
      <c r="D19">
        <v>23</v>
      </c>
      <c r="E19">
        <f t="shared" si="0"/>
        <v>103941.75999999998</v>
      </c>
      <c r="F19">
        <f t="shared" si="1"/>
        <v>7415.2</v>
      </c>
      <c r="G19">
        <f t="shared" si="2"/>
        <v>33510823.423999991</v>
      </c>
      <c r="H19">
        <f t="shared" si="3"/>
        <v>10803889471.897596</v>
      </c>
      <c r="I19">
        <f t="shared" si="4"/>
        <v>2390660.4799999995</v>
      </c>
    </row>
    <row r="20" spans="1:9" x14ac:dyDescent="0.25">
      <c r="A20" s="3"/>
      <c r="B20" t="s">
        <v>8</v>
      </c>
      <c r="C20">
        <v>58.8</v>
      </c>
      <c r="D20">
        <v>26</v>
      </c>
      <c r="E20">
        <f t="shared" si="0"/>
        <v>3457.4399999999996</v>
      </c>
      <c r="F20">
        <f t="shared" si="1"/>
        <v>1528.8</v>
      </c>
      <c r="G20">
        <f t="shared" si="2"/>
        <v>203297.47199999998</v>
      </c>
      <c r="H20">
        <f t="shared" si="3"/>
        <v>11953891.353599997</v>
      </c>
      <c r="I20">
        <f t="shared" si="4"/>
        <v>89893.439999999988</v>
      </c>
    </row>
    <row r="21" spans="1:9" x14ac:dyDescent="0.25">
      <c r="A21" s="3"/>
      <c r="B21" t="s">
        <v>9</v>
      </c>
      <c r="C21">
        <v>0.3</v>
      </c>
      <c r="D21">
        <v>5</v>
      </c>
      <c r="E21">
        <f t="shared" si="0"/>
        <v>0.09</v>
      </c>
      <c r="F21">
        <f t="shared" si="1"/>
        <v>1.5</v>
      </c>
      <c r="G21">
        <f t="shared" si="2"/>
        <v>2.7E-2</v>
      </c>
      <c r="H21">
        <f t="shared" si="3"/>
        <v>8.0999999999999996E-3</v>
      </c>
      <c r="I21">
        <f t="shared" si="4"/>
        <v>0.44999999999999996</v>
      </c>
    </row>
    <row r="22" spans="1:9" x14ac:dyDescent="0.25">
      <c r="A22" s="3"/>
      <c r="B22" t="s">
        <v>10</v>
      </c>
      <c r="C22">
        <v>6.9</v>
      </c>
      <c r="D22">
        <v>4</v>
      </c>
      <c r="E22">
        <f t="shared" si="0"/>
        <v>47.610000000000007</v>
      </c>
      <c r="F22">
        <f t="shared" si="1"/>
        <v>27.6</v>
      </c>
      <c r="G22">
        <f t="shared" si="2"/>
        <v>328.50900000000007</v>
      </c>
      <c r="H22">
        <f t="shared" si="3"/>
        <v>2266.7121000000006</v>
      </c>
      <c r="I22">
        <f t="shared" si="4"/>
        <v>190.44000000000003</v>
      </c>
    </row>
    <row r="23" spans="1:9" x14ac:dyDescent="0.25">
      <c r="A23" s="3"/>
      <c r="B23" t="s">
        <v>11</v>
      </c>
      <c r="C23">
        <v>43.2</v>
      </c>
      <c r="D23">
        <v>4</v>
      </c>
      <c r="E23">
        <f t="shared" si="0"/>
        <v>1866.2400000000002</v>
      </c>
      <c r="F23">
        <f t="shared" si="1"/>
        <v>172.8</v>
      </c>
      <c r="G23">
        <f t="shared" si="2"/>
        <v>80621.568000000014</v>
      </c>
      <c r="H23">
        <f t="shared" si="3"/>
        <v>3482851.737600001</v>
      </c>
      <c r="I23">
        <f t="shared" si="4"/>
        <v>7464.9600000000009</v>
      </c>
    </row>
    <row r="24" spans="1:9" x14ac:dyDescent="0.25">
      <c r="A24" s="3"/>
      <c r="B24" t="s">
        <v>12</v>
      </c>
      <c r="C24">
        <v>37.9</v>
      </c>
      <c r="D24">
        <v>5</v>
      </c>
      <c r="E24">
        <f t="shared" si="0"/>
        <v>1436.4099999999999</v>
      </c>
      <c r="F24">
        <f t="shared" si="1"/>
        <v>189.5</v>
      </c>
      <c r="G24">
        <f t="shared" si="2"/>
        <v>54439.938999999991</v>
      </c>
      <c r="H24">
        <f t="shared" si="3"/>
        <v>2063273.6880999997</v>
      </c>
      <c r="I24">
        <f t="shared" si="4"/>
        <v>7182.0499999999993</v>
      </c>
    </row>
    <row r="25" spans="1:9" x14ac:dyDescent="0.25">
      <c r="A25" s="3"/>
      <c r="B25" t="s">
        <v>13</v>
      </c>
      <c r="C25">
        <v>455</v>
      </c>
      <c r="D25">
        <v>24</v>
      </c>
      <c r="E25">
        <f t="shared" si="0"/>
        <v>207025</v>
      </c>
      <c r="F25">
        <f t="shared" si="1"/>
        <v>10920</v>
      </c>
      <c r="G25">
        <f t="shared" si="2"/>
        <v>94196375</v>
      </c>
      <c r="H25">
        <f t="shared" si="3"/>
        <v>42859350625</v>
      </c>
      <c r="I25">
        <f t="shared" si="4"/>
        <v>4968600</v>
      </c>
    </row>
    <row r="26" spans="1:9" x14ac:dyDescent="0.25">
      <c r="A26" s="3"/>
      <c r="B26" t="s">
        <v>14</v>
      </c>
      <c r="C26">
        <v>311.5</v>
      </c>
      <c r="D26">
        <v>23</v>
      </c>
      <c r="E26">
        <f t="shared" si="0"/>
        <v>97032.25</v>
      </c>
      <c r="F26">
        <f t="shared" si="1"/>
        <v>7164.5</v>
      </c>
      <c r="G26">
        <f t="shared" si="2"/>
        <v>30225545.875</v>
      </c>
      <c r="H26">
        <f t="shared" si="3"/>
        <v>9415257540.0625</v>
      </c>
      <c r="I26">
        <f t="shared" si="4"/>
        <v>2231741.75</v>
      </c>
    </row>
    <row r="27" spans="1:9" x14ac:dyDescent="0.25">
      <c r="A27" s="3"/>
      <c r="B27" t="s">
        <v>15</v>
      </c>
      <c r="C27">
        <f>SUM(C15:C26)</f>
        <v>2216.9000000000005</v>
      </c>
      <c r="D27">
        <f>SUM(D15:D26)</f>
        <v>209</v>
      </c>
      <c r="E27">
        <f t="shared" si="0"/>
        <v>4914645.6100000022</v>
      </c>
      <c r="F27">
        <f t="shared" si="1"/>
        <v>463332.10000000009</v>
      </c>
      <c r="G27">
        <f t="shared" si="2"/>
        <v>10895277852.809008</v>
      </c>
      <c r="H27">
        <f t="shared" si="3"/>
        <v>24153741471892.293</v>
      </c>
      <c r="I27">
        <f t="shared" si="4"/>
        <v>1027160932.4900005</v>
      </c>
    </row>
    <row r="28" spans="1:9" x14ac:dyDescent="0.25">
      <c r="A28" s="3">
        <v>2016</v>
      </c>
      <c r="B28" t="s">
        <v>3</v>
      </c>
      <c r="C28">
        <v>188</v>
      </c>
      <c r="D28">
        <v>23</v>
      </c>
      <c r="E28">
        <f t="shared" si="0"/>
        <v>35344</v>
      </c>
      <c r="F28">
        <f t="shared" si="1"/>
        <v>4324</v>
      </c>
      <c r="G28">
        <f t="shared" si="2"/>
        <v>6644672</v>
      </c>
      <c r="H28">
        <f t="shared" si="3"/>
        <v>1249198336</v>
      </c>
      <c r="I28">
        <f t="shared" si="4"/>
        <v>812912</v>
      </c>
    </row>
    <row r="29" spans="1:9" x14ac:dyDescent="0.25">
      <c r="A29" s="3"/>
      <c r="B29" t="s">
        <v>4</v>
      </c>
      <c r="C29">
        <v>189.1</v>
      </c>
      <c r="D29">
        <v>23</v>
      </c>
      <c r="E29">
        <f t="shared" si="0"/>
        <v>35758.81</v>
      </c>
      <c r="F29">
        <f t="shared" si="1"/>
        <v>4349.3</v>
      </c>
      <c r="G29">
        <f t="shared" si="2"/>
        <v>6761990.970999999</v>
      </c>
      <c r="H29">
        <f t="shared" si="3"/>
        <v>1278692492.6160998</v>
      </c>
      <c r="I29">
        <f t="shared" si="4"/>
        <v>822452.62999999989</v>
      </c>
    </row>
    <row r="30" spans="1:9" x14ac:dyDescent="0.25">
      <c r="A30" s="3"/>
      <c r="B30" t="s">
        <v>5</v>
      </c>
      <c r="C30">
        <v>318.60000000000002</v>
      </c>
      <c r="D30">
        <v>30</v>
      </c>
      <c r="E30">
        <f t="shared" si="0"/>
        <v>101505.96000000002</v>
      </c>
      <c r="F30">
        <f t="shared" si="1"/>
        <v>9558</v>
      </c>
      <c r="G30">
        <f t="shared" si="2"/>
        <v>32339798.85600001</v>
      </c>
      <c r="H30">
        <f t="shared" si="3"/>
        <v>10303459915.521605</v>
      </c>
      <c r="I30">
        <f t="shared" si="4"/>
        <v>3045178.8000000007</v>
      </c>
    </row>
    <row r="31" spans="1:9" x14ac:dyDescent="0.25">
      <c r="A31" s="3"/>
      <c r="B31" t="s">
        <v>6</v>
      </c>
      <c r="C31">
        <v>285.2</v>
      </c>
      <c r="D31">
        <v>29</v>
      </c>
      <c r="E31">
        <f t="shared" si="0"/>
        <v>81339.039999999994</v>
      </c>
      <c r="F31">
        <f t="shared" si="1"/>
        <v>8270.7999999999993</v>
      </c>
      <c r="G31">
        <f t="shared" si="2"/>
        <v>23197894.207999997</v>
      </c>
      <c r="H31">
        <f t="shared" si="3"/>
        <v>6616039428.1215992</v>
      </c>
      <c r="I31">
        <f t="shared" si="4"/>
        <v>2358832.1599999997</v>
      </c>
    </row>
    <row r="32" spans="1:9" x14ac:dyDescent="0.25">
      <c r="A32" s="3"/>
      <c r="B32" t="s">
        <v>7</v>
      </c>
      <c r="C32">
        <v>322.39999999999998</v>
      </c>
      <c r="D32">
        <v>27</v>
      </c>
      <c r="E32">
        <f t="shared" si="0"/>
        <v>103941.75999999998</v>
      </c>
      <c r="F32">
        <f t="shared" si="1"/>
        <v>8704.7999999999993</v>
      </c>
      <c r="G32">
        <f t="shared" si="2"/>
        <v>33510823.423999991</v>
      </c>
      <c r="H32">
        <f t="shared" si="3"/>
        <v>10803889471.897596</v>
      </c>
      <c r="I32">
        <f t="shared" si="4"/>
        <v>2806427.5199999996</v>
      </c>
    </row>
    <row r="33" spans="1:9" x14ac:dyDescent="0.25">
      <c r="A33" s="3"/>
      <c r="B33" t="s">
        <v>8</v>
      </c>
      <c r="C33">
        <v>58.8</v>
      </c>
      <c r="D33">
        <v>21</v>
      </c>
      <c r="E33">
        <f t="shared" si="0"/>
        <v>3457.4399999999996</v>
      </c>
      <c r="F33">
        <f t="shared" si="1"/>
        <v>1234.8</v>
      </c>
      <c r="G33">
        <f t="shared" si="2"/>
        <v>203297.47199999998</v>
      </c>
      <c r="H33">
        <f t="shared" si="3"/>
        <v>11953891.353599997</v>
      </c>
      <c r="I33">
        <f t="shared" si="4"/>
        <v>72606.239999999991</v>
      </c>
    </row>
    <row r="34" spans="1:9" x14ac:dyDescent="0.25">
      <c r="A34" s="3"/>
      <c r="B34" t="s">
        <v>9</v>
      </c>
      <c r="C34">
        <v>0.3</v>
      </c>
      <c r="D34">
        <v>23</v>
      </c>
      <c r="E34">
        <f t="shared" si="0"/>
        <v>0.09</v>
      </c>
      <c r="F34">
        <f t="shared" si="1"/>
        <v>6.8999999999999995</v>
      </c>
      <c r="G34">
        <f t="shared" si="2"/>
        <v>2.7E-2</v>
      </c>
      <c r="H34">
        <f t="shared" si="3"/>
        <v>8.0999999999999996E-3</v>
      </c>
      <c r="I34">
        <f t="shared" si="4"/>
        <v>2.0699999999999998</v>
      </c>
    </row>
    <row r="35" spans="1:9" x14ac:dyDescent="0.25">
      <c r="A35" s="3"/>
      <c r="B35" t="s">
        <v>10</v>
      </c>
      <c r="C35">
        <v>6.9</v>
      </c>
      <c r="D35">
        <v>17</v>
      </c>
      <c r="E35">
        <f t="shared" si="0"/>
        <v>47.610000000000007</v>
      </c>
      <c r="F35">
        <f t="shared" si="1"/>
        <v>117.30000000000001</v>
      </c>
      <c r="G35">
        <f t="shared" si="2"/>
        <v>328.50900000000007</v>
      </c>
      <c r="H35">
        <f t="shared" si="3"/>
        <v>2266.7121000000006</v>
      </c>
      <c r="I35">
        <f t="shared" si="4"/>
        <v>809.37000000000012</v>
      </c>
    </row>
    <row r="36" spans="1:9" x14ac:dyDescent="0.25">
      <c r="A36" s="3"/>
      <c r="B36" t="s">
        <v>11</v>
      </c>
      <c r="C36">
        <v>43.2</v>
      </c>
      <c r="D36">
        <v>25</v>
      </c>
      <c r="E36">
        <f t="shared" si="0"/>
        <v>1866.2400000000002</v>
      </c>
      <c r="F36">
        <f t="shared" si="1"/>
        <v>1080</v>
      </c>
      <c r="G36">
        <f t="shared" si="2"/>
        <v>80621.568000000014</v>
      </c>
      <c r="H36">
        <f t="shared" si="3"/>
        <v>3482851.737600001</v>
      </c>
      <c r="I36">
        <f t="shared" si="4"/>
        <v>46656.000000000007</v>
      </c>
    </row>
    <row r="37" spans="1:9" x14ac:dyDescent="0.25">
      <c r="A37" s="3"/>
      <c r="B37" t="s">
        <v>12</v>
      </c>
      <c r="C37">
        <v>37.9</v>
      </c>
      <c r="D37">
        <v>29</v>
      </c>
      <c r="E37">
        <f t="shared" si="0"/>
        <v>1436.4099999999999</v>
      </c>
      <c r="F37">
        <f t="shared" si="1"/>
        <v>1099.0999999999999</v>
      </c>
      <c r="G37">
        <f t="shared" si="2"/>
        <v>54439.938999999991</v>
      </c>
      <c r="H37">
        <f t="shared" si="3"/>
        <v>2063273.6880999997</v>
      </c>
      <c r="I37">
        <f t="shared" si="4"/>
        <v>41655.89</v>
      </c>
    </row>
    <row r="38" spans="1:9" x14ac:dyDescent="0.25">
      <c r="A38" s="3"/>
      <c r="B38" t="s">
        <v>13</v>
      </c>
      <c r="C38">
        <v>455</v>
      </c>
      <c r="D38">
        <v>30</v>
      </c>
      <c r="E38">
        <f t="shared" si="0"/>
        <v>207025</v>
      </c>
      <c r="F38">
        <f t="shared" si="1"/>
        <v>13650</v>
      </c>
      <c r="G38">
        <f t="shared" si="2"/>
        <v>94196375</v>
      </c>
      <c r="H38">
        <f t="shared" si="3"/>
        <v>42859350625</v>
      </c>
      <c r="I38">
        <f t="shared" si="4"/>
        <v>6210750</v>
      </c>
    </row>
    <row r="39" spans="1:9" x14ac:dyDescent="0.25">
      <c r="A39" s="3"/>
      <c r="B39" t="s">
        <v>14</v>
      </c>
      <c r="C39">
        <v>311.5</v>
      </c>
      <c r="D39">
        <v>23</v>
      </c>
      <c r="E39">
        <f t="shared" si="0"/>
        <v>97032.25</v>
      </c>
      <c r="F39">
        <f t="shared" si="1"/>
        <v>7164.5</v>
      </c>
      <c r="G39">
        <f t="shared" si="2"/>
        <v>30225545.875</v>
      </c>
      <c r="H39">
        <f t="shared" si="3"/>
        <v>9415257540.0625</v>
      </c>
      <c r="I39">
        <f t="shared" si="4"/>
        <v>2231741.75</v>
      </c>
    </row>
    <row r="40" spans="1:9" x14ac:dyDescent="0.25">
      <c r="A40" s="3"/>
      <c r="B40" t="s">
        <v>15</v>
      </c>
      <c r="C40">
        <f>SUM(C28:C39)</f>
        <v>2216.9000000000005</v>
      </c>
      <c r="D40">
        <f>SUM(D28:D39)</f>
        <v>300</v>
      </c>
      <c r="E40">
        <f t="shared" si="0"/>
        <v>4914645.6100000022</v>
      </c>
      <c r="F40">
        <f t="shared" si="1"/>
        <v>665070.00000000012</v>
      </c>
      <c r="G40">
        <f t="shared" si="2"/>
        <v>10895277852.809008</v>
      </c>
      <c r="H40">
        <f t="shared" si="3"/>
        <v>24153741471892.293</v>
      </c>
      <c r="I40">
        <f t="shared" si="4"/>
        <v>1474393683.0000007</v>
      </c>
    </row>
    <row r="41" spans="1:9" x14ac:dyDescent="0.25">
      <c r="A41" s="3">
        <v>2017</v>
      </c>
      <c r="B41" t="s">
        <v>3</v>
      </c>
      <c r="C41">
        <v>65.3</v>
      </c>
      <c r="D41">
        <v>23</v>
      </c>
      <c r="E41">
        <f t="shared" si="0"/>
        <v>4264.0899999999992</v>
      </c>
      <c r="F41">
        <f t="shared" si="1"/>
        <v>1501.8999999999999</v>
      </c>
      <c r="G41">
        <f t="shared" si="2"/>
        <v>278445.07699999993</v>
      </c>
      <c r="H41">
        <f t="shared" si="3"/>
        <v>18182463.528099995</v>
      </c>
      <c r="I41">
        <f t="shared" si="4"/>
        <v>98074.069999999978</v>
      </c>
    </row>
    <row r="42" spans="1:9" x14ac:dyDescent="0.25">
      <c r="A42" s="3"/>
      <c r="B42" t="s">
        <v>4</v>
      </c>
      <c r="C42">
        <v>199.3</v>
      </c>
      <c r="D42">
        <v>24</v>
      </c>
      <c r="E42">
        <f t="shared" si="0"/>
        <v>39720.490000000005</v>
      </c>
      <c r="F42">
        <f t="shared" si="1"/>
        <v>4783.2000000000007</v>
      </c>
      <c r="G42">
        <f t="shared" si="2"/>
        <v>7916293.6570000015</v>
      </c>
      <c r="H42">
        <f t="shared" si="3"/>
        <v>1577717325.8401005</v>
      </c>
      <c r="I42">
        <f t="shared" si="4"/>
        <v>953291.76000000013</v>
      </c>
    </row>
    <row r="43" spans="1:9" x14ac:dyDescent="0.25">
      <c r="A43" s="3"/>
      <c r="B43" t="s">
        <v>5</v>
      </c>
      <c r="C43">
        <v>389.3</v>
      </c>
      <c r="D43">
        <v>27</v>
      </c>
      <c r="E43">
        <f t="shared" si="0"/>
        <v>151554.49000000002</v>
      </c>
      <c r="F43">
        <f t="shared" si="1"/>
        <v>10511.1</v>
      </c>
      <c r="G43">
        <f t="shared" si="2"/>
        <v>59000162.95700001</v>
      </c>
      <c r="H43">
        <f t="shared" si="3"/>
        <v>22968763439.160107</v>
      </c>
      <c r="I43">
        <f t="shared" si="4"/>
        <v>4091971.2300000004</v>
      </c>
    </row>
    <row r="44" spans="1:9" x14ac:dyDescent="0.25">
      <c r="A44" s="3"/>
      <c r="B44" t="s">
        <v>6</v>
      </c>
      <c r="C44">
        <v>220.2</v>
      </c>
      <c r="D44">
        <v>27</v>
      </c>
      <c r="E44">
        <f t="shared" si="0"/>
        <v>48488.039999999994</v>
      </c>
      <c r="F44">
        <f t="shared" si="1"/>
        <v>5945.4</v>
      </c>
      <c r="G44">
        <f t="shared" si="2"/>
        <v>10677066.407999998</v>
      </c>
      <c r="H44">
        <f t="shared" si="3"/>
        <v>2351090023.0415993</v>
      </c>
      <c r="I44">
        <f t="shared" si="4"/>
        <v>1309177.0799999998</v>
      </c>
    </row>
    <row r="45" spans="1:9" x14ac:dyDescent="0.25">
      <c r="A45" s="3"/>
      <c r="B45" t="s">
        <v>7</v>
      </c>
      <c r="C45">
        <v>222.3</v>
      </c>
      <c r="D45">
        <v>18</v>
      </c>
      <c r="E45">
        <f t="shared" si="0"/>
        <v>49417.290000000008</v>
      </c>
      <c r="F45">
        <f t="shared" si="1"/>
        <v>4001.4</v>
      </c>
      <c r="G45">
        <f t="shared" si="2"/>
        <v>10985463.567000002</v>
      </c>
      <c r="H45">
        <f t="shared" si="3"/>
        <v>2442068550.9441009</v>
      </c>
      <c r="I45">
        <f t="shared" si="4"/>
        <v>889511.2200000002</v>
      </c>
    </row>
    <row r="46" spans="1:9" x14ac:dyDescent="0.25">
      <c r="A46" s="3"/>
      <c r="B46" t="s">
        <v>8</v>
      </c>
      <c r="C46">
        <v>106.4</v>
      </c>
      <c r="D46">
        <v>17</v>
      </c>
      <c r="E46">
        <f t="shared" si="0"/>
        <v>11320.960000000001</v>
      </c>
      <c r="F46">
        <f t="shared" si="1"/>
        <v>1808.8000000000002</v>
      </c>
      <c r="G46">
        <f t="shared" si="2"/>
        <v>1204550.1440000001</v>
      </c>
      <c r="H46">
        <f t="shared" si="3"/>
        <v>128164135.32160002</v>
      </c>
      <c r="I46">
        <f t="shared" si="4"/>
        <v>192456.32000000001</v>
      </c>
    </row>
    <row r="47" spans="1:9" x14ac:dyDescent="0.25">
      <c r="A47" s="3"/>
      <c r="B47" t="s">
        <v>9</v>
      </c>
      <c r="C47">
        <v>39.1</v>
      </c>
      <c r="D47">
        <v>14</v>
      </c>
      <c r="E47">
        <f t="shared" si="0"/>
        <v>1528.8100000000002</v>
      </c>
      <c r="F47">
        <f t="shared" si="1"/>
        <v>547.4</v>
      </c>
      <c r="G47">
        <f t="shared" si="2"/>
        <v>59776.471000000012</v>
      </c>
      <c r="H47">
        <f t="shared" si="3"/>
        <v>2337260.0161000006</v>
      </c>
      <c r="I47">
        <f t="shared" si="4"/>
        <v>21403.340000000004</v>
      </c>
    </row>
    <row r="48" spans="1:9" x14ac:dyDescent="0.25">
      <c r="A48" s="3"/>
      <c r="B48" t="s">
        <v>10</v>
      </c>
      <c r="C48">
        <v>48.4</v>
      </c>
      <c r="D48">
        <v>6</v>
      </c>
      <c r="E48">
        <f t="shared" si="0"/>
        <v>2342.56</v>
      </c>
      <c r="F48">
        <f t="shared" si="1"/>
        <v>290.39999999999998</v>
      </c>
      <c r="G48">
        <f t="shared" si="2"/>
        <v>113379.90399999999</v>
      </c>
      <c r="H48">
        <f t="shared" si="3"/>
        <v>5487587.3536</v>
      </c>
      <c r="I48">
        <f t="shared" si="4"/>
        <v>14055.36</v>
      </c>
    </row>
    <row r="49" spans="1:9" x14ac:dyDescent="0.25">
      <c r="A49" s="3"/>
      <c r="B49" t="s">
        <v>11</v>
      </c>
      <c r="C49">
        <v>90.8</v>
      </c>
      <c r="D49">
        <v>12</v>
      </c>
      <c r="E49">
        <f t="shared" si="0"/>
        <v>8244.64</v>
      </c>
      <c r="F49">
        <f t="shared" si="1"/>
        <v>1089.5999999999999</v>
      </c>
      <c r="G49">
        <f t="shared" si="2"/>
        <v>748613.31199999992</v>
      </c>
      <c r="H49">
        <f t="shared" si="3"/>
        <v>67974088.729599997</v>
      </c>
      <c r="I49">
        <f t="shared" si="4"/>
        <v>98935.679999999993</v>
      </c>
    </row>
    <row r="50" spans="1:9" x14ac:dyDescent="0.25">
      <c r="A50" s="3"/>
      <c r="B50" t="s">
        <v>12</v>
      </c>
      <c r="C50">
        <v>345.3</v>
      </c>
      <c r="D50">
        <v>24</v>
      </c>
      <c r="E50">
        <f t="shared" si="0"/>
        <v>119232.09000000001</v>
      </c>
      <c r="F50">
        <f t="shared" si="1"/>
        <v>8287.2000000000007</v>
      </c>
      <c r="G50">
        <f t="shared" si="2"/>
        <v>41170840.677000009</v>
      </c>
      <c r="H50">
        <f t="shared" si="3"/>
        <v>14216291285.768103</v>
      </c>
      <c r="I50">
        <f t="shared" si="4"/>
        <v>2861570.16</v>
      </c>
    </row>
    <row r="51" spans="1:9" x14ac:dyDescent="0.25">
      <c r="A51" s="3"/>
      <c r="B51" t="s">
        <v>13</v>
      </c>
      <c r="C51">
        <v>442.2</v>
      </c>
      <c r="D51">
        <v>25</v>
      </c>
      <c r="E51">
        <f t="shared" si="0"/>
        <v>195540.84</v>
      </c>
      <c r="F51">
        <f t="shared" si="1"/>
        <v>11055</v>
      </c>
      <c r="G51">
        <f t="shared" si="2"/>
        <v>86468159.447999999</v>
      </c>
      <c r="H51">
        <f t="shared" si="3"/>
        <v>38236220107.905602</v>
      </c>
      <c r="I51">
        <f t="shared" si="4"/>
        <v>4888521</v>
      </c>
    </row>
    <row r="52" spans="1:9" x14ac:dyDescent="0.25">
      <c r="A52" s="3"/>
      <c r="B52" t="s">
        <v>14</v>
      </c>
      <c r="C52">
        <v>129.9</v>
      </c>
      <c r="D52">
        <v>20</v>
      </c>
      <c r="E52">
        <f t="shared" si="0"/>
        <v>16874.010000000002</v>
      </c>
      <c r="F52">
        <f t="shared" si="1"/>
        <v>2598</v>
      </c>
      <c r="G52">
        <f t="shared" si="2"/>
        <v>2191933.8990000002</v>
      </c>
      <c r="H52">
        <f t="shared" si="3"/>
        <v>284732213.4801001</v>
      </c>
      <c r="I52">
        <f t="shared" si="4"/>
        <v>337480.20000000007</v>
      </c>
    </row>
    <row r="53" spans="1:9" x14ac:dyDescent="0.25">
      <c r="A53" s="3"/>
      <c r="B53" t="s">
        <v>15</v>
      </c>
      <c r="C53">
        <f>SUM(C41:C52)</f>
        <v>2298.5</v>
      </c>
      <c r="D53">
        <f>SUM(D41:D52)</f>
        <v>237</v>
      </c>
      <c r="E53">
        <f t="shared" si="0"/>
        <v>5283102.25</v>
      </c>
      <c r="F53">
        <f t="shared" si="1"/>
        <v>544744.5</v>
      </c>
      <c r="G53">
        <f t="shared" si="2"/>
        <v>12143210521.625</v>
      </c>
      <c r="H53">
        <f t="shared" si="3"/>
        <v>27911169383955.063</v>
      </c>
      <c r="I53">
        <f t="shared" si="4"/>
        <v>1252095233.25</v>
      </c>
    </row>
    <row r="54" spans="1:9" x14ac:dyDescent="0.25">
      <c r="A54" s="3">
        <v>2018</v>
      </c>
      <c r="B54" t="s">
        <v>3</v>
      </c>
      <c r="C54">
        <v>191</v>
      </c>
      <c r="D54">
        <v>28</v>
      </c>
      <c r="E54">
        <f t="shared" si="0"/>
        <v>36481</v>
      </c>
      <c r="F54">
        <f t="shared" si="1"/>
        <v>5348</v>
      </c>
      <c r="G54">
        <f t="shared" si="2"/>
        <v>6967871</v>
      </c>
      <c r="H54">
        <f t="shared" si="3"/>
        <v>1330863361</v>
      </c>
      <c r="I54">
        <f t="shared" si="4"/>
        <v>1021468</v>
      </c>
    </row>
    <row r="55" spans="1:9" x14ac:dyDescent="0.25">
      <c r="A55" s="3"/>
      <c r="B55" t="s">
        <v>4</v>
      </c>
      <c r="C55">
        <v>239.3</v>
      </c>
      <c r="D55">
        <v>23</v>
      </c>
      <c r="E55">
        <f t="shared" si="0"/>
        <v>57264.490000000005</v>
      </c>
      <c r="F55">
        <f t="shared" si="1"/>
        <v>5503.9000000000005</v>
      </c>
      <c r="G55">
        <f t="shared" si="2"/>
        <v>13703392.457000002</v>
      </c>
      <c r="H55">
        <f t="shared" si="3"/>
        <v>3279221814.9601007</v>
      </c>
      <c r="I55">
        <f t="shared" si="4"/>
        <v>1317083.27</v>
      </c>
    </row>
    <row r="56" spans="1:9" x14ac:dyDescent="0.25">
      <c r="A56" s="3"/>
      <c r="B56" t="s">
        <v>5</v>
      </c>
      <c r="C56">
        <v>292</v>
      </c>
      <c r="D56">
        <v>25</v>
      </c>
      <c r="E56">
        <f t="shared" si="0"/>
        <v>85264</v>
      </c>
      <c r="F56">
        <f t="shared" si="1"/>
        <v>7300</v>
      </c>
      <c r="G56">
        <f t="shared" si="2"/>
        <v>24897088</v>
      </c>
      <c r="H56">
        <f t="shared" si="3"/>
        <v>7269949696</v>
      </c>
      <c r="I56">
        <f t="shared" si="4"/>
        <v>2131600</v>
      </c>
    </row>
    <row r="57" spans="1:9" x14ac:dyDescent="0.25">
      <c r="A57" s="3"/>
      <c r="B57" t="s">
        <v>6</v>
      </c>
      <c r="C57">
        <v>297.60000000000002</v>
      </c>
      <c r="D57">
        <v>23</v>
      </c>
      <c r="E57">
        <f t="shared" si="0"/>
        <v>88565.760000000009</v>
      </c>
      <c r="F57">
        <f t="shared" si="1"/>
        <v>6844.8</v>
      </c>
      <c r="G57">
        <f t="shared" si="2"/>
        <v>26357170.176000006</v>
      </c>
      <c r="H57">
        <f t="shared" si="3"/>
        <v>7843893844.3776016</v>
      </c>
      <c r="I57">
        <f t="shared" si="4"/>
        <v>2037012.4800000002</v>
      </c>
    </row>
    <row r="58" spans="1:9" x14ac:dyDescent="0.25">
      <c r="A58" s="3"/>
      <c r="B58" t="s">
        <v>7</v>
      </c>
      <c r="C58">
        <v>123.9</v>
      </c>
      <c r="D58">
        <v>15</v>
      </c>
      <c r="E58">
        <f t="shared" si="0"/>
        <v>15351.210000000001</v>
      </c>
      <c r="F58">
        <f t="shared" si="1"/>
        <v>1858.5</v>
      </c>
      <c r="G58">
        <f t="shared" si="2"/>
        <v>1902014.9190000002</v>
      </c>
      <c r="H58">
        <f t="shared" si="3"/>
        <v>235659648.46410003</v>
      </c>
      <c r="I58">
        <f t="shared" si="4"/>
        <v>230268.15000000002</v>
      </c>
    </row>
    <row r="59" spans="1:9" x14ac:dyDescent="0.25">
      <c r="A59" s="3"/>
      <c r="B59" t="s">
        <v>8</v>
      </c>
      <c r="C59">
        <v>33.4</v>
      </c>
      <c r="D59">
        <v>15</v>
      </c>
      <c r="E59">
        <f t="shared" si="0"/>
        <v>1115.56</v>
      </c>
      <c r="F59">
        <f t="shared" si="1"/>
        <v>501</v>
      </c>
      <c r="G59">
        <f t="shared" si="2"/>
        <v>37259.703999999998</v>
      </c>
      <c r="H59">
        <f t="shared" si="3"/>
        <v>1244474.1135999998</v>
      </c>
      <c r="I59">
        <f t="shared" si="4"/>
        <v>16733.399999999998</v>
      </c>
    </row>
    <row r="60" spans="1:9" x14ac:dyDescent="0.25">
      <c r="A60" s="3"/>
      <c r="B60" t="s">
        <v>9</v>
      </c>
      <c r="C60">
        <v>0.3</v>
      </c>
      <c r="D60">
        <v>3</v>
      </c>
      <c r="E60">
        <f t="shared" si="0"/>
        <v>0.09</v>
      </c>
      <c r="F60">
        <f t="shared" si="1"/>
        <v>0.89999999999999991</v>
      </c>
      <c r="G60">
        <f t="shared" si="2"/>
        <v>2.7E-2</v>
      </c>
      <c r="H60">
        <f t="shared" si="3"/>
        <v>8.0999999999999996E-3</v>
      </c>
      <c r="I60">
        <f t="shared" si="4"/>
        <v>0.27</v>
      </c>
    </row>
    <row r="61" spans="1:9" x14ac:dyDescent="0.25">
      <c r="A61" s="3"/>
      <c r="B61" t="s">
        <v>10</v>
      </c>
      <c r="C61">
        <v>38.9</v>
      </c>
      <c r="D61">
        <v>7</v>
      </c>
      <c r="E61">
        <f t="shared" si="0"/>
        <v>1513.2099999999998</v>
      </c>
      <c r="F61">
        <f t="shared" si="1"/>
        <v>272.3</v>
      </c>
      <c r="G61">
        <f t="shared" si="2"/>
        <v>58863.868999999992</v>
      </c>
      <c r="H61">
        <f t="shared" si="3"/>
        <v>2289804.5040999996</v>
      </c>
      <c r="I61">
        <f t="shared" si="4"/>
        <v>10592.47</v>
      </c>
    </row>
    <row r="62" spans="1:9" x14ac:dyDescent="0.25">
      <c r="A62" s="3"/>
      <c r="B62" t="s">
        <v>11</v>
      </c>
      <c r="C62">
        <v>40.799999999999997</v>
      </c>
      <c r="D62">
        <v>8</v>
      </c>
      <c r="E62">
        <f t="shared" si="0"/>
        <v>1664.6399999999999</v>
      </c>
      <c r="F62">
        <f t="shared" si="1"/>
        <v>326.39999999999998</v>
      </c>
      <c r="G62">
        <f t="shared" si="2"/>
        <v>67917.311999999991</v>
      </c>
      <c r="H62">
        <f t="shared" si="3"/>
        <v>2771026.3295999994</v>
      </c>
      <c r="I62">
        <f t="shared" si="4"/>
        <v>13317.119999999999</v>
      </c>
    </row>
    <row r="63" spans="1:9" x14ac:dyDescent="0.25">
      <c r="A63" s="3"/>
      <c r="B63" t="s">
        <v>12</v>
      </c>
      <c r="C63">
        <v>124.8</v>
      </c>
      <c r="D63">
        <v>18</v>
      </c>
      <c r="E63">
        <f t="shared" si="0"/>
        <v>15575.039999999999</v>
      </c>
      <c r="F63">
        <f t="shared" si="1"/>
        <v>2246.4</v>
      </c>
      <c r="G63">
        <f t="shared" si="2"/>
        <v>1943764.9919999999</v>
      </c>
      <c r="H63">
        <f t="shared" si="3"/>
        <v>242581871.00159997</v>
      </c>
      <c r="I63">
        <f t="shared" si="4"/>
        <v>280350.71999999997</v>
      </c>
    </row>
    <row r="64" spans="1:9" x14ac:dyDescent="0.25">
      <c r="A64" s="3"/>
      <c r="B64" t="s">
        <v>13</v>
      </c>
      <c r="C64">
        <v>483.2</v>
      </c>
      <c r="D64">
        <v>23</v>
      </c>
      <c r="E64">
        <f t="shared" si="0"/>
        <v>233482.23999999999</v>
      </c>
      <c r="F64">
        <f t="shared" si="1"/>
        <v>11113.6</v>
      </c>
      <c r="G64">
        <f t="shared" si="2"/>
        <v>112818618.36799999</v>
      </c>
      <c r="H64">
        <f t="shared" si="3"/>
        <v>54513956395.417595</v>
      </c>
      <c r="I64">
        <f t="shared" si="4"/>
        <v>5370091.5199999996</v>
      </c>
    </row>
    <row r="65" spans="1:9" x14ac:dyDescent="0.25">
      <c r="A65" s="3"/>
      <c r="B65" t="s">
        <v>14</v>
      </c>
      <c r="C65">
        <v>323.5</v>
      </c>
      <c r="D65">
        <v>22</v>
      </c>
      <c r="E65">
        <f t="shared" si="0"/>
        <v>104652.25</v>
      </c>
      <c r="F65">
        <f t="shared" si="1"/>
        <v>7117</v>
      </c>
      <c r="G65">
        <f t="shared" si="2"/>
        <v>33855002.875</v>
      </c>
      <c r="H65">
        <f t="shared" si="3"/>
        <v>10952093430.0625</v>
      </c>
      <c r="I65">
        <f t="shared" si="4"/>
        <v>2302349.5</v>
      </c>
    </row>
    <row r="66" spans="1:9" x14ac:dyDescent="0.25">
      <c r="A66" s="3"/>
      <c r="B66" t="s">
        <v>15</v>
      </c>
      <c r="C66">
        <f>SUM(C54:C65)</f>
        <v>2188.6999999999998</v>
      </c>
      <c r="D66">
        <f>SUM(D54:D65)</f>
        <v>210</v>
      </c>
      <c r="E66">
        <f t="shared" si="0"/>
        <v>4790407.6899999995</v>
      </c>
      <c r="F66">
        <f t="shared" si="1"/>
        <v>459626.99999999994</v>
      </c>
      <c r="G66">
        <f t="shared" si="2"/>
        <v>10484765311.102999</v>
      </c>
      <c r="H66">
        <f t="shared" si="3"/>
        <v>22948005836411.133</v>
      </c>
      <c r="I66">
        <f t="shared" si="4"/>
        <v>1005985614.8999999</v>
      </c>
    </row>
    <row r="67" spans="1:9" x14ac:dyDescent="0.25">
      <c r="A67" s="3">
        <v>2019</v>
      </c>
      <c r="B67" t="s">
        <v>3</v>
      </c>
      <c r="C67">
        <v>231.6</v>
      </c>
      <c r="D67">
        <v>24</v>
      </c>
      <c r="E67">
        <f t="shared" ref="E67:E79" si="5">C67*C67</f>
        <v>53638.559999999998</v>
      </c>
      <c r="F67">
        <f t="shared" ref="F67:F79" si="6">D67*C67</f>
        <v>5558.4</v>
      </c>
      <c r="G67">
        <f t="shared" ref="G67:G79" si="7">E67*C67</f>
        <v>12422690.495999999</v>
      </c>
      <c r="H67">
        <f t="shared" ref="H67:H79" si="8">E67*E67</f>
        <v>2877095118.8735995</v>
      </c>
      <c r="I67">
        <f t="shared" ref="I67:I79" si="9">E67*D67</f>
        <v>1287325.44</v>
      </c>
    </row>
    <row r="68" spans="1:9" x14ac:dyDescent="0.25">
      <c r="A68" s="3"/>
      <c r="B68" t="s">
        <v>4</v>
      </c>
      <c r="C68">
        <v>269.10000000000002</v>
      </c>
      <c r="D68">
        <v>24</v>
      </c>
      <c r="E68">
        <f t="shared" si="5"/>
        <v>72414.810000000012</v>
      </c>
      <c r="F68">
        <f t="shared" si="6"/>
        <v>6458.4000000000005</v>
      </c>
      <c r="G68">
        <f t="shared" si="7"/>
        <v>19486825.371000007</v>
      </c>
      <c r="H68">
        <f t="shared" si="8"/>
        <v>5243904707.3361015</v>
      </c>
      <c r="I68">
        <f t="shared" si="9"/>
        <v>1737955.4400000004</v>
      </c>
    </row>
    <row r="69" spans="1:9" x14ac:dyDescent="0.25">
      <c r="A69" s="3"/>
      <c r="B69" t="s">
        <v>5</v>
      </c>
      <c r="C69">
        <v>222.7</v>
      </c>
      <c r="D69">
        <v>25</v>
      </c>
      <c r="E69">
        <f t="shared" si="5"/>
        <v>49595.289999999994</v>
      </c>
      <c r="F69">
        <f t="shared" si="6"/>
        <v>5567.5</v>
      </c>
      <c r="G69">
        <f t="shared" si="7"/>
        <v>11044871.082999999</v>
      </c>
      <c r="H69">
        <f t="shared" si="8"/>
        <v>2459692790.1840992</v>
      </c>
      <c r="I69">
        <f t="shared" si="9"/>
        <v>1239882.2499999998</v>
      </c>
    </row>
    <row r="70" spans="1:9" x14ac:dyDescent="0.25">
      <c r="A70" s="3"/>
      <c r="B70" t="s">
        <v>6</v>
      </c>
      <c r="C70">
        <v>298.89999999999998</v>
      </c>
      <c r="D70">
        <v>25</v>
      </c>
      <c r="E70">
        <f t="shared" si="5"/>
        <v>89341.209999999992</v>
      </c>
      <c r="F70">
        <f t="shared" si="6"/>
        <v>7472.4999999999991</v>
      </c>
      <c r="G70">
        <f t="shared" si="7"/>
        <v>26704087.668999996</v>
      </c>
      <c r="H70">
        <f t="shared" si="8"/>
        <v>7981851804.2640982</v>
      </c>
      <c r="I70">
        <f t="shared" si="9"/>
        <v>2233530.25</v>
      </c>
    </row>
    <row r="71" spans="1:9" x14ac:dyDescent="0.25">
      <c r="A71" s="3"/>
      <c r="B71" t="s">
        <v>7</v>
      </c>
      <c r="C71">
        <v>245.7</v>
      </c>
      <c r="D71">
        <v>23</v>
      </c>
      <c r="E71">
        <f t="shared" si="5"/>
        <v>60368.49</v>
      </c>
      <c r="F71">
        <f t="shared" si="6"/>
        <v>5651.0999999999995</v>
      </c>
      <c r="G71">
        <f t="shared" si="7"/>
        <v>14832537.992999999</v>
      </c>
      <c r="H71">
        <f t="shared" si="8"/>
        <v>3644354584.8800998</v>
      </c>
      <c r="I71">
        <f t="shared" si="9"/>
        <v>1388475.27</v>
      </c>
    </row>
    <row r="72" spans="1:9" x14ac:dyDescent="0.25">
      <c r="A72" s="3"/>
      <c r="B72" t="s">
        <v>8</v>
      </c>
      <c r="C72">
        <v>26.5</v>
      </c>
      <c r="D72">
        <v>4</v>
      </c>
      <c r="E72">
        <f t="shared" si="5"/>
        <v>702.25</v>
      </c>
      <c r="F72">
        <f t="shared" si="6"/>
        <v>106</v>
      </c>
      <c r="G72">
        <f t="shared" si="7"/>
        <v>18609.625</v>
      </c>
      <c r="H72">
        <f t="shared" si="8"/>
        <v>493155.0625</v>
      </c>
      <c r="I72">
        <f t="shared" si="9"/>
        <v>2809</v>
      </c>
    </row>
    <row r="73" spans="1:9" x14ac:dyDescent="0.25">
      <c r="A73" s="3"/>
      <c r="B73" t="s">
        <v>9</v>
      </c>
      <c r="C73">
        <v>13.4</v>
      </c>
      <c r="D73">
        <v>4</v>
      </c>
      <c r="E73">
        <f t="shared" si="5"/>
        <v>179.56</v>
      </c>
      <c r="F73">
        <f t="shared" si="6"/>
        <v>53.6</v>
      </c>
      <c r="G73">
        <f t="shared" si="7"/>
        <v>2406.1040000000003</v>
      </c>
      <c r="H73">
        <f t="shared" si="8"/>
        <v>32241.793600000001</v>
      </c>
      <c r="I73">
        <f t="shared" si="9"/>
        <v>718.24</v>
      </c>
    </row>
    <row r="74" spans="1:9" x14ac:dyDescent="0.25">
      <c r="A74" s="3"/>
      <c r="B74" t="s">
        <v>10</v>
      </c>
      <c r="C74">
        <v>0.2</v>
      </c>
      <c r="D74">
        <v>4</v>
      </c>
      <c r="E74">
        <f t="shared" si="5"/>
        <v>4.0000000000000008E-2</v>
      </c>
      <c r="F74">
        <f t="shared" si="6"/>
        <v>0.8</v>
      </c>
      <c r="G74">
        <f t="shared" si="7"/>
        <v>8.0000000000000019E-3</v>
      </c>
      <c r="H74">
        <f t="shared" si="8"/>
        <v>1.6000000000000007E-3</v>
      </c>
      <c r="I74">
        <f t="shared" si="9"/>
        <v>0.16000000000000003</v>
      </c>
    </row>
    <row r="75" spans="1:9" x14ac:dyDescent="0.25">
      <c r="A75" s="3"/>
      <c r="B75" t="s">
        <v>11</v>
      </c>
      <c r="C75">
        <v>55</v>
      </c>
      <c r="D75">
        <v>3</v>
      </c>
      <c r="E75">
        <f t="shared" si="5"/>
        <v>3025</v>
      </c>
      <c r="F75">
        <f t="shared" si="6"/>
        <v>165</v>
      </c>
      <c r="G75">
        <f t="shared" si="7"/>
        <v>166375</v>
      </c>
      <c r="H75">
        <f t="shared" si="8"/>
        <v>9150625</v>
      </c>
      <c r="I75">
        <f t="shared" si="9"/>
        <v>9075</v>
      </c>
    </row>
    <row r="76" spans="1:9" x14ac:dyDescent="0.25">
      <c r="A76" s="3"/>
      <c r="B76" t="s">
        <v>12</v>
      </c>
      <c r="C76">
        <v>84.2</v>
      </c>
      <c r="D76">
        <v>17</v>
      </c>
      <c r="E76">
        <f t="shared" si="5"/>
        <v>7089.64</v>
      </c>
      <c r="F76">
        <f t="shared" si="6"/>
        <v>1431.4</v>
      </c>
      <c r="G76">
        <f t="shared" si="7"/>
        <v>596947.68800000008</v>
      </c>
      <c r="H76">
        <f t="shared" si="8"/>
        <v>50262995.329600006</v>
      </c>
      <c r="I76">
        <f t="shared" si="9"/>
        <v>120523.88</v>
      </c>
    </row>
    <row r="77" spans="1:9" x14ac:dyDescent="0.25">
      <c r="A77" s="3"/>
      <c r="B77" t="s">
        <v>13</v>
      </c>
      <c r="C77">
        <v>270.7</v>
      </c>
      <c r="D77">
        <v>27</v>
      </c>
      <c r="E77">
        <f t="shared" si="5"/>
        <v>73278.489999999991</v>
      </c>
      <c r="F77">
        <f t="shared" si="6"/>
        <v>7308.9</v>
      </c>
      <c r="G77">
        <f t="shared" si="7"/>
        <v>19836487.242999997</v>
      </c>
      <c r="H77">
        <f t="shared" si="8"/>
        <v>5369737096.6800985</v>
      </c>
      <c r="I77">
        <f t="shared" si="9"/>
        <v>1978519.2299999997</v>
      </c>
    </row>
    <row r="78" spans="1:9" x14ac:dyDescent="0.25">
      <c r="A78" s="3"/>
      <c r="B78" t="s">
        <v>14</v>
      </c>
      <c r="C78">
        <v>313.5</v>
      </c>
      <c r="D78">
        <v>24</v>
      </c>
      <c r="E78">
        <f t="shared" si="5"/>
        <v>98282.25</v>
      </c>
      <c r="F78">
        <f t="shared" si="6"/>
        <v>7524</v>
      </c>
      <c r="G78">
        <f t="shared" si="7"/>
        <v>30811485.375</v>
      </c>
      <c r="H78">
        <f t="shared" si="8"/>
        <v>9659400665.0625</v>
      </c>
      <c r="I78">
        <f t="shared" si="9"/>
        <v>2358774</v>
      </c>
    </row>
    <row r="79" spans="1:9" x14ac:dyDescent="0.25">
      <c r="A79" s="3"/>
      <c r="B79" t="s">
        <v>15</v>
      </c>
      <c r="C79">
        <v>2031.5</v>
      </c>
      <c r="D79">
        <v>138.5</v>
      </c>
      <c r="E79">
        <f t="shared" si="5"/>
        <v>4126992.25</v>
      </c>
      <c r="F79">
        <f t="shared" si="6"/>
        <v>281362.75</v>
      </c>
      <c r="G79">
        <f t="shared" si="7"/>
        <v>8383984755.875</v>
      </c>
      <c r="H79">
        <f t="shared" si="8"/>
        <v>17032065031560.063</v>
      </c>
      <c r="I79">
        <f t="shared" si="9"/>
        <v>571588426.625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Data</vt:lpstr>
      <vt:lpstr>Kotretan No 1 - 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Alamanda Tiara</dc:creator>
  <cp:lastModifiedBy>Alamanda Tiara</cp:lastModifiedBy>
  <dcterms:created xsi:type="dcterms:W3CDTF">2021-10-31T04:45:47Z</dcterms:created>
  <dcterms:modified xsi:type="dcterms:W3CDTF">2021-11-06T15:24:49Z</dcterms:modified>
</cp:coreProperties>
</file>