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Input Febrero/Colaboraciones PV/Semana 07/"/>
    </mc:Choice>
  </mc:AlternateContent>
  <xr:revisionPtr revIDLastSave="0" documentId="13_ncr:1_{511583F5-D880-9C40-94B1-98973931F259}" xr6:coauthVersionLast="47" xr6:coauthVersionMax="47" xr10:uidLastSave="{00000000-0000-0000-0000-000000000000}"/>
  <bookViews>
    <workbookView xWindow="0" yWindow="0" windowWidth="35840" windowHeight="22400" tabRatio="870" xr2:uid="{79E3C50D-4DE4-4D0A-AD4D-C1BC49237FC5}"/>
  </bookViews>
  <sheets>
    <sheet name="CONF - AP (zarpe mes n y n+1)" sheetId="2" r:id="rId1"/>
    <sheet name="Hoja3" sheetId="7" r:id="rId2"/>
    <sheet name="Hoja1" sheetId="5" state="hidden" r:id="rId3"/>
  </sheets>
  <definedNames>
    <definedName name="_xlnm._FilterDatabase" localSheetId="0" hidden="1">'CONF - AP (zarpe mes n y n+1)'!$A$2:$S$1190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16" i="2" l="1"/>
  <c r="Q385" i="2"/>
  <c r="Q1077" i="2"/>
  <c r="Q1076" i="2"/>
  <c r="Q137" i="2"/>
  <c r="Q120" i="2"/>
  <c r="Q68" i="2"/>
  <c r="Q138" i="2"/>
  <c r="Q512" i="2"/>
  <c r="Q513" i="2"/>
  <c r="Q1101" i="2"/>
  <c r="Q1099" i="2"/>
  <c r="Q139" i="2"/>
  <c r="Q1104" i="2"/>
  <c r="Q1105" i="2"/>
  <c r="Q89" i="2"/>
  <c r="Q1190" i="2"/>
  <c r="Q1189" i="2"/>
  <c r="Q90" i="2"/>
  <c r="Q203" i="2"/>
  <c r="Q111" i="2"/>
  <c r="Q172" i="2"/>
  <c r="Q140" i="2"/>
  <c r="Q116" i="2"/>
  <c r="Q200" i="2"/>
  <c r="Q107" i="2"/>
  <c r="Q204" i="2"/>
  <c r="Q121" i="2"/>
  <c r="Q122" i="2"/>
  <c r="Q123" i="2"/>
  <c r="Q91" i="2"/>
  <c r="Q175" i="2"/>
  <c r="Q99" i="2"/>
  <c r="Q141" i="2"/>
  <c r="Q142" i="2"/>
  <c r="Q173" i="2"/>
  <c r="Q174" i="2"/>
  <c r="Q1108" i="2"/>
  <c r="Q1109" i="2"/>
  <c r="Q209" i="2"/>
  <c r="Q196" i="2"/>
  <c r="Q92" i="2"/>
  <c r="Q205" i="2"/>
  <c r="Q191" i="2"/>
  <c r="Q108" i="2"/>
  <c r="Q112" i="2"/>
  <c r="Q179" i="2"/>
  <c r="Q118" i="2"/>
  <c r="Q78" i="2"/>
  <c r="Q84" i="2"/>
  <c r="Q69" i="2"/>
  <c r="Q109" i="2"/>
  <c r="Q143" i="2"/>
  <c r="Q77" i="2"/>
  <c r="Q81" i="2"/>
  <c r="Q103" i="2"/>
  <c r="Q79" i="2"/>
  <c r="Q82" i="2"/>
  <c r="Q83" i="2"/>
  <c r="Q1005" i="2"/>
  <c r="Q1006" i="2"/>
  <c r="Q1110" i="2"/>
  <c r="Q1111" i="2"/>
  <c r="Q1112" i="2"/>
  <c r="Q206" i="2"/>
  <c r="Q130" i="2"/>
  <c r="Q100" i="2"/>
  <c r="Q131" i="2"/>
  <c r="Q119" i="2"/>
  <c r="Q110" i="2"/>
  <c r="Q94" i="2"/>
  <c r="Q1140" i="2"/>
  <c r="Q1114" i="2"/>
  <c r="Q1115" i="2"/>
  <c r="Q193" i="2"/>
  <c r="Q133" i="2"/>
  <c r="Q517" i="2"/>
  <c r="Q514" i="2"/>
  <c r="Q1169" i="2"/>
  <c r="Q1117" i="2"/>
  <c r="Q132" i="2"/>
  <c r="Q1118" i="2"/>
  <c r="Q1119" i="2"/>
  <c r="Q201" i="2"/>
  <c r="Q207" i="2"/>
  <c r="Q101" i="2"/>
  <c r="Q197" i="2"/>
  <c r="Q106" i="2"/>
  <c r="Q180" i="2"/>
  <c r="Q86" i="2"/>
  <c r="Q95" i="2"/>
  <c r="Q515" i="2"/>
  <c r="Q114" i="2"/>
  <c r="Q102" i="2"/>
  <c r="Q153" i="2"/>
  <c r="Q181" i="2"/>
  <c r="Q154" i="2"/>
  <c r="Q105" i="2"/>
  <c r="Q134" i="2"/>
  <c r="Q182" i="2"/>
  <c r="Q1139" i="2"/>
  <c r="Q1144" i="2"/>
  <c r="Q1146" i="2"/>
  <c r="Q1106" i="2"/>
  <c r="Q1107" i="2"/>
  <c r="Q1187" i="2"/>
  <c r="Q1097" i="2"/>
  <c r="Q1095" i="2"/>
  <c r="Q4" i="2"/>
  <c r="Q412" i="2"/>
  <c r="Q1098" i="2"/>
  <c r="Q1173" i="2"/>
  <c r="Q1138" i="2"/>
  <c r="Q1096" i="2"/>
  <c r="Q415" i="2"/>
  <c r="Q416" i="2"/>
  <c r="Q160" i="2"/>
  <c r="Q912" i="2"/>
  <c r="Q961" i="2"/>
  <c r="Q614" i="2"/>
  <c r="Q615" i="2"/>
  <c r="Q617" i="2"/>
  <c r="Q618" i="2"/>
  <c r="Q619" i="2"/>
  <c r="Q620" i="2"/>
  <c r="Q621" i="2"/>
  <c r="Q622" i="2"/>
  <c r="Q623" i="2"/>
  <c r="Q608" i="2"/>
  <c r="Q937" i="2"/>
  <c r="Q1004" i="2"/>
  <c r="Q37" i="2"/>
  <c r="Q11" i="2"/>
  <c r="Q12" i="2"/>
  <c r="Q13" i="2"/>
  <c r="Q14" i="2"/>
  <c r="Q18" i="2"/>
  <c r="Q584" i="2"/>
  <c r="Q7" i="2"/>
  <c r="Q19" i="2"/>
  <c r="Q20" i="2"/>
  <c r="Q244" i="2"/>
  <c r="Q8" i="2"/>
  <c r="Q247" i="2"/>
  <c r="Q21" i="2"/>
  <c r="Q22" i="2"/>
  <c r="Q993" i="2"/>
  <c r="Q585" i="2"/>
  <c r="Q23" i="2"/>
  <c r="Q25" i="2"/>
  <c r="Q586" i="2"/>
  <c r="Q587" i="2"/>
  <c r="Q588" i="2"/>
  <c r="Q1153" i="2"/>
  <c r="Q1176" i="2"/>
  <c r="Q28" i="2"/>
  <c r="Q29" i="2"/>
  <c r="Q245" i="2"/>
  <c r="Q489" i="2"/>
  <c r="Q484" i="2"/>
  <c r="Q485" i="2"/>
  <c r="Q1154" i="2"/>
  <c r="Q589" i="2"/>
  <c r="Q30" i="2"/>
  <c r="Q31" i="2"/>
  <c r="Q1155" i="2"/>
  <c r="Q32" i="2"/>
  <c r="Q1012" i="2"/>
  <c r="Q518" i="2"/>
  <c r="Q591" i="2"/>
  <c r="Q491" i="2"/>
  <c r="Q592" i="2"/>
  <c r="Q33" i="2"/>
  <c r="Q1013" i="2"/>
  <c r="Q495" i="2"/>
  <c r="Q496" i="2"/>
  <c r="Q34" i="2"/>
  <c r="Q488" i="2"/>
  <c r="Q497" i="2"/>
  <c r="Q35" i="2"/>
  <c r="Q246" i="2"/>
  <c r="Q520" i="2"/>
  <c r="Q1156" i="2"/>
  <c r="Q660" i="2"/>
  <c r="Q1157" i="2"/>
  <c r="Q1024" i="2"/>
  <c r="Q1158" i="2"/>
  <c r="Q1025" i="2"/>
  <c r="Q36" i="2"/>
  <c r="Q320" i="2"/>
  <c r="Q425" i="2"/>
  <c r="Q321" i="2"/>
  <c r="Q887" i="2"/>
  <c r="Q888" i="2"/>
  <c r="Q322" i="2"/>
  <c r="Q323" i="2"/>
  <c r="Q241" i="2"/>
  <c r="Q146" i="2"/>
  <c r="Q44" i="2"/>
  <c r="Q45" i="2"/>
  <c r="Q46" i="2"/>
  <c r="Q1078" i="2"/>
  <c r="Q49" i="2"/>
  <c r="Q421" i="2"/>
  <c r="Q51" i="2"/>
  <c r="Q52" i="2"/>
  <c r="Q498" i="2"/>
  <c r="Q581" i="2"/>
  <c r="Q803" i="2"/>
  <c r="Q768" i="2"/>
  <c r="Q499" i="2"/>
  <c r="Q1180" i="2"/>
  <c r="Q56" i="2"/>
  <c r="Q213" i="2"/>
  <c r="Q500" i="2"/>
  <c r="Q310" i="2"/>
  <c r="Q681" i="2"/>
  <c r="Q682" i="2"/>
  <c r="Q455" i="2"/>
  <c r="Q683" i="2"/>
  <c r="Q57" i="2"/>
  <c r="Q459" i="2"/>
  <c r="Q582" i="2"/>
  <c r="Q6" i="2"/>
  <c r="Q460" i="2"/>
  <c r="Q889" i="2"/>
  <c r="Q890" i="2"/>
  <c r="Q249" i="2"/>
  <c r="Q58" i="2"/>
  <c r="Q59" i="2"/>
  <c r="Q60" i="2"/>
  <c r="Q422" i="2"/>
  <c r="Q914" i="2"/>
  <c r="Q1079" i="2"/>
  <c r="Q406" i="2"/>
  <c r="Q1080" i="2"/>
  <c r="Q426" i="2"/>
  <c r="Q891" i="2"/>
  <c r="Q583" i="2"/>
  <c r="Q313" i="2"/>
  <c r="Q684" i="2"/>
  <c r="Q428" i="2"/>
  <c r="Q686" i="2"/>
  <c r="Q429" i="2"/>
  <c r="Q1178" i="2"/>
  <c r="Q430" i="2"/>
  <c r="Q892" i="2"/>
  <c r="Q435" i="2"/>
  <c r="Q469" i="2"/>
  <c r="Q436" i="2"/>
  <c r="Q324" i="2"/>
  <c r="Q456" i="2"/>
  <c r="Q688" i="2"/>
  <c r="Q437" i="2"/>
  <c r="Q438" i="2"/>
  <c r="Q409" i="2"/>
  <c r="Q410" i="2"/>
  <c r="Q61" i="2"/>
  <c r="Q62" i="2"/>
  <c r="Q893" i="2"/>
  <c r="Q214" i="2"/>
  <c r="Q63" i="2"/>
  <c r="Q443" i="2"/>
  <c r="Q325" i="2"/>
  <c r="Q1084" i="2"/>
  <c r="Q631" i="2"/>
  <c r="Q894" i="2"/>
  <c r="Q1086" i="2"/>
  <c r="Q145" i="2"/>
  <c r="Q1181" i="2"/>
  <c r="Q632" i="2"/>
  <c r="Q215" i="2"/>
  <c r="Q481" i="2"/>
  <c r="Q693" i="2"/>
  <c r="Q1182" i="2"/>
  <c r="Q327" i="2"/>
  <c r="Q328" i="2"/>
  <c r="Q694" i="2"/>
  <c r="Q913" i="2"/>
  <c r="Q895" i="2"/>
  <c r="Q696" i="2"/>
  <c r="Q1179" i="2"/>
  <c r="Q1183" i="2"/>
  <c r="Q242" i="2"/>
  <c r="Q1185" i="2"/>
  <c r="Q243" i="2"/>
  <c r="Q64" i="2"/>
  <c r="Q1186" i="2"/>
  <c r="Q468" i="2"/>
  <c r="Q76" i="2"/>
  <c r="Q165" i="2"/>
  <c r="Q168" i="2"/>
  <c r="Q216" i="2"/>
  <c r="Q210" i="2"/>
  <c r="Q849" i="2"/>
  <c r="Q161" i="2"/>
  <c r="Q652" i="2"/>
  <c r="Q850" i="2"/>
  <c r="Q705" i="2"/>
  <c r="Q530" i="2"/>
  <c r="Q74" i="2"/>
  <c r="Q706" i="2"/>
  <c r="Q653" i="2"/>
  <c r="Q820" i="2"/>
  <c r="Q643" i="2"/>
  <c r="Q661" i="2"/>
  <c r="Q812" i="2"/>
  <c r="Q821" i="2"/>
  <c r="Q539" i="2"/>
  <c r="Q644" i="2"/>
  <c r="Q804" i="2"/>
  <c r="Q805" i="2"/>
  <c r="Q839" i="2"/>
  <c r="Q185" i="2"/>
  <c r="Q729" i="2"/>
  <c r="Q788" i="2"/>
  <c r="Q1164" i="2"/>
  <c r="Q906" i="2"/>
  <c r="Q531" i="2"/>
  <c r="Q66" i="2"/>
  <c r="Q822" i="2"/>
  <c r="Q551" i="2"/>
  <c r="Q565" i="2"/>
  <c r="Q896" i="2"/>
  <c r="Q897" i="2"/>
  <c r="Q1167" i="2"/>
  <c r="Q639" i="2"/>
  <c r="Q1061" i="2"/>
  <c r="Q41" i="2"/>
  <c r="Q790" i="2"/>
  <c r="Q1026" i="2"/>
  <c r="Q1065" i="2"/>
  <c r="Q1027" i="2"/>
  <c r="Q1028" i="2"/>
  <c r="Q640" i="2"/>
  <c r="Q909" i="2"/>
  <c r="Q552" i="2"/>
  <c r="Q825" i="2"/>
  <c r="Q553" i="2"/>
  <c r="Q910" i="2"/>
  <c r="Q707" i="2"/>
  <c r="Q852" i="2"/>
  <c r="Q973" i="2"/>
  <c r="Q541" i="2"/>
  <c r="Q566" i="2"/>
  <c r="Q554" i="2"/>
  <c r="Q555" i="2"/>
  <c r="Q697" i="2"/>
  <c r="Q186" i="2"/>
  <c r="Q708" i="2"/>
  <c r="Q709" i="2"/>
  <c r="Q710" i="2"/>
  <c r="Q698" i="2"/>
  <c r="Q823" i="2"/>
  <c r="Q824" i="2"/>
  <c r="Q712" i="2"/>
  <c r="Q796" i="2"/>
  <c r="Q662" i="2"/>
  <c r="Q732" i="2"/>
  <c r="Q715" i="2"/>
  <c r="Q162" i="2"/>
  <c r="Q75" i="2"/>
  <c r="Q734" i="2"/>
  <c r="Q793" i="2"/>
  <c r="Q526" i="2"/>
  <c r="Q533" i="2"/>
  <c r="Q567" i="2"/>
  <c r="Q568" i="2"/>
  <c r="Q550" i="2"/>
  <c r="Q248" i="2"/>
  <c r="Q534" i="2"/>
  <c r="Q911" i="2"/>
  <c r="Q874" i="2"/>
  <c r="Q569" i="2"/>
  <c r="Q536" i="2"/>
  <c r="Q166" i="2"/>
  <c r="Q1060" i="2"/>
  <c r="Q791" i="2"/>
  <c r="Q870" i="2"/>
  <c r="Q871" i="2"/>
  <c r="Q747" i="2"/>
  <c r="Q748" i="2"/>
  <c r="Q806" i="2"/>
  <c r="Q1063" i="2"/>
  <c r="Q628" i="2"/>
  <c r="Q899" i="2"/>
  <c r="Q725" i="2"/>
  <c r="Q654" i="2"/>
  <c r="Q562" i="2"/>
  <c r="Q726" i="2"/>
  <c r="Q187" i="2"/>
  <c r="Q67" i="2"/>
  <c r="Q872" i="2"/>
  <c r="Q658" i="2"/>
  <c r="Q663" i="2"/>
  <c r="Q873" i="2"/>
  <c r="Q813" i="2"/>
  <c r="Q1165" i="2"/>
  <c r="Q727" i="2"/>
  <c r="Q169" i="2"/>
  <c r="Q986" i="2"/>
  <c r="Q728" i="2"/>
  <c r="Q547" i="2"/>
  <c r="Q563" i="2"/>
  <c r="Q844" i="2"/>
  <c r="Q1152" i="2"/>
  <c r="Q703" i="2"/>
  <c r="Q527" i="2"/>
  <c r="Q462" i="2"/>
  <c r="Q42" i="2"/>
  <c r="Q167" i="2"/>
  <c r="Q651" i="2"/>
  <c r="Q667" i="2"/>
  <c r="Q1029" i="2"/>
  <c r="Q751" i="2"/>
  <c r="Q979" i="2"/>
  <c r="Q903" i="2"/>
  <c r="Q1159" i="2"/>
  <c r="Q1174" i="2"/>
  <c r="Q1160" i="2"/>
  <c r="Q1175" i="2"/>
  <c r="Q1147" i="2"/>
  <c r="Q150" i="2"/>
  <c r="Q43" i="2"/>
  <c r="Q1069" i="2"/>
  <c r="Q971" i="2"/>
  <c r="Q637" i="2"/>
  <c r="Q787" i="2"/>
  <c r="Q217" i="2"/>
  <c r="Q218" i="2"/>
  <c r="Q219" i="2"/>
  <c r="Q220" i="2"/>
  <c r="Q1007" i="2"/>
  <c r="Q1093" i="2"/>
  <c r="Q221" i="2"/>
  <c r="Q222" i="2"/>
  <c r="Q223" i="2"/>
  <c r="Q1094" i="2"/>
  <c r="Q224" i="2"/>
  <c r="Q225" i="2"/>
  <c r="Q226" i="2"/>
  <c r="Q227" i="2"/>
  <c r="Q1008" i="2"/>
  <c r="Q228" i="2"/>
  <c r="Q229" i="2"/>
  <c r="Q947" i="2"/>
  <c r="Q939" i="2"/>
  <c r="Q940" i="2"/>
  <c r="Q234" i="2"/>
  <c r="Q473" i="2"/>
  <c r="Q941" i="2"/>
  <c r="Q942" i="2"/>
  <c r="Q1149" i="2"/>
  <c r="Q417" i="2"/>
  <c r="Q943" i="2"/>
  <c r="Q944" i="2"/>
  <c r="Q1150" i="2"/>
  <c r="Q1151" i="2"/>
  <c r="Q478" i="2"/>
  <c r="Q945" i="2"/>
  <c r="Q946" i="2"/>
  <c r="Q950" i="2"/>
  <c r="Q981" i="2"/>
  <c r="Q418" i="2"/>
  <c r="Q477" i="2"/>
  <c r="Q419" i="2"/>
  <c r="Q474" i="2"/>
  <c r="Q955" i="2"/>
  <c r="Q524" i="2"/>
  <c r="Q423" i="2"/>
  <c r="Q480" i="2"/>
  <c r="Q833" i="2"/>
  <c r="Q956" i="2"/>
  <c r="Q957" i="2"/>
  <c r="Q958" i="2"/>
  <c r="Q505" i="2"/>
  <c r="Q525" i="2"/>
  <c r="Q983" i="2"/>
  <c r="Q190" i="2"/>
</calcChain>
</file>

<file path=xl/sharedStrings.xml><?xml version="1.0" encoding="utf-8"?>
<sst xmlns="http://schemas.openxmlformats.org/spreadsheetml/2006/main" count="11271" uniqueCount="452">
  <si>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</si>
  <si>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</si>
  <si>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</si>
  <si>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</si>
  <si>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</si>
  <si>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</si>
  <si>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</si>
  <si>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</si>
  <si>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</si>
  <si>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</si>
  <si>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</si>
  <si>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</si>
  <si>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</si>
  <si>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</si>
  <si>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</si>
  <si>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</si>
  <si>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Total Kilos</t>
  </si>
  <si>
    <t>ETD</t>
  </si>
  <si>
    <t>NAVE</t>
  </si>
  <si>
    <t>Fecha de Carga</t>
  </si>
  <si>
    <t>A PROGRAMAR</t>
  </si>
  <si>
    <t>000061 SAN JUAN, PUERTO</t>
  </si>
  <si>
    <t>NA</t>
  </si>
  <si>
    <t>000069 NEW YORK, PUERTO</t>
  </si>
  <si>
    <t>000113 PORT EVERGLADES, PUERTO</t>
  </si>
  <si>
    <t>000117 SEATTLE, PUERTO</t>
  </si>
  <si>
    <t>000139 HOUSTON, PUERTO</t>
  </si>
  <si>
    <t>000221 SAVANNAH, PUERTO</t>
  </si>
  <si>
    <t>000527 PORT HUENEME, CA</t>
  </si>
  <si>
    <t>CONFIRMADO</t>
  </si>
  <si>
    <t>000071 PHILADELPHIA, PUERTO</t>
  </si>
  <si>
    <t>000033 TEMA, PUERTO</t>
  </si>
  <si>
    <t>000092 AMSTERDAM, AEROPUERTO</t>
  </si>
  <si>
    <t>4532 HAMBURG, PORT</t>
  </si>
  <si>
    <t>2000 YOKOHAMA (ADUANA PRINCIPA</t>
  </si>
  <si>
    <t>JULIO</t>
  </si>
  <si>
    <t>000050 MANZANILLO, PUERTO</t>
  </si>
  <si>
    <t>EX</t>
  </si>
  <si>
    <t>000051 MAZATLAN, PUERTO</t>
  </si>
  <si>
    <t>000059 CALLAO, PUERTO</t>
  </si>
  <si>
    <t>000218 CARTAGENA, PUERTO</t>
  </si>
  <si>
    <t>000435 MANZANILLO, PANAMA</t>
  </si>
  <si>
    <t>000023 BUENAVENTURA, PUERTO</t>
  </si>
  <si>
    <t>000027 GUAYAQUIL, PUERTO</t>
  </si>
  <si>
    <t>000158 CAUCEDO, PUERTO</t>
  </si>
  <si>
    <t>000206 CALDERA, PUERTO</t>
  </si>
  <si>
    <t>000541 POSORJA, PUERTO</t>
  </si>
  <si>
    <t>000020 YANTIAN, CHINA</t>
  </si>
  <si>
    <t>000021 SHANGHAI, CHINA</t>
  </si>
  <si>
    <t>000087 QINGDAO, PUERTO</t>
  </si>
  <si>
    <t>000209 NANSHA, PUERTO</t>
  </si>
  <si>
    <t>000302 TIANJIN XINGANG, CHINA</t>
  </si>
  <si>
    <t>000522 CEBU, PHILIPPINES</t>
  </si>
  <si>
    <t>000162 MANILA, PUERTO</t>
  </si>
  <si>
    <t>000045 BUSAN {PUSAN}, PUERTO</t>
  </si>
  <si>
    <t>000162</t>
  </si>
  <si>
    <t>000018 VANCOUVER, PUERTO</t>
  </si>
  <si>
    <t>000030 LIBREVILLE, PUERTO</t>
  </si>
  <si>
    <t>4000 OSAKA, PUERTO</t>
  </si>
  <si>
    <t>000061 SAN JUAN, PUERTO MARÍTI</t>
  </si>
  <si>
    <t>000382 NINGBO, PUERTO</t>
  </si>
  <si>
    <t>000205 SINGAPUR, PUERTO</t>
  </si>
  <si>
    <t>000058 ROTTERDAM, PUERTO</t>
  </si>
  <si>
    <t>ETA</t>
  </si>
  <si>
    <t>Kilos Proyectado</t>
  </si>
  <si>
    <t>00AA AGRO AMERICA</t>
  </si>
  <si>
    <t>01</t>
  </si>
  <si>
    <t>PO FILE S/T  RC´S 8X5@ CJ AS</t>
  </si>
  <si>
    <t>FILETE</t>
  </si>
  <si>
    <t>CIF</t>
  </si>
  <si>
    <t>PO PCHDEH 4X10 MR@ ZI CJ 20K AS</t>
  </si>
  <si>
    <t>PECHUGA DESH</t>
  </si>
  <si>
    <t>PO PCHDEH 5OZ MR@ CJ AS</t>
  </si>
  <si>
    <t>000144 NORFOLK, PUERTO</t>
  </si>
  <si>
    <t>000111 LOS ANGELES, PUERTO</t>
  </si>
  <si>
    <t>PO PCHDEH 7OZ MR@ CJ AS</t>
  </si>
  <si>
    <t>000109 LONG BEACH, PUERTO</t>
  </si>
  <si>
    <t>PO TRU ALA 8X5@ FI CJ AS</t>
  </si>
  <si>
    <t>ALA</t>
  </si>
  <si>
    <t>PO TRU-CTRO ALA 4X10 MR@ ZI CJ AS</t>
  </si>
  <si>
    <t>PO PCHDEH 6OZ MR@ CJ AS</t>
  </si>
  <si>
    <t>PO PCHDEH 9OZ MR@ CJ AS</t>
  </si>
  <si>
    <t>PO PCHDEH 4OZ MR@ CJ AS</t>
  </si>
  <si>
    <t>PO PCHDEH 8OZ MR@ CJ AS</t>
  </si>
  <si>
    <t>PO ALA CTRO 8X5 MR@ CJ 20K AS</t>
  </si>
  <si>
    <t>PO TRU-CTRO ALA 4X10 MR@ CJ AS</t>
  </si>
  <si>
    <t>PO FILE S/T 8X5 MR@ FI CJ AS</t>
  </si>
  <si>
    <t>PO FILE S/T 4X10 MR@ ZI CJ 20K AS</t>
  </si>
  <si>
    <t>PO PCHDEH NMR@ CJ 20K AS</t>
  </si>
  <si>
    <t>PO PCHDEH 8X5 MR@ FI CJ AS</t>
  </si>
  <si>
    <t>PO TRU-CTRO ALA 60-80 4X10 NMR@ CJ20K AS</t>
  </si>
  <si>
    <t>PO PCHDEH 4X10 MR@CJ 20K AS</t>
  </si>
  <si>
    <t>PO FILE S/T MR@ FI CJ 17K AS</t>
  </si>
  <si>
    <t>PO TRU-CTRO ALA 60-80 MR@ FI CJ 20K AS</t>
  </si>
  <si>
    <t>02</t>
  </si>
  <si>
    <t>GO GANSO S/G S/ABST @ VA CJ 12K</t>
  </si>
  <si>
    <t>PIERNA</t>
  </si>
  <si>
    <t>GO ROSADA@ VA CJ 20K</t>
  </si>
  <si>
    <t>GO PECHO BELLY S/P@ VP CJ AS</t>
  </si>
  <si>
    <t>PANCETA</t>
  </si>
  <si>
    <t>000066 JACKSONVILLE, FL</t>
  </si>
  <si>
    <t>GO PECHO BELLY C/HSO PEC@ VP CJ AS</t>
  </si>
  <si>
    <t>03</t>
  </si>
  <si>
    <t>PV PECH USA 10 - 12 LB@ BO HOR CJ 11K SO</t>
  </si>
  <si>
    <t>PECH DESH</t>
  </si>
  <si>
    <t>PV PECH USA 12-15 LB @BO HOR CJ 15K AS</t>
  </si>
  <si>
    <t>PV PECH USA 8 - 10 LB@ BO HOR CJ 11K SO</t>
  </si>
  <si>
    <t>PV PCHDEH MRPS C/PIEL @ CJ 18K AS</t>
  </si>
  <si>
    <t>PV PCHDEH S/P@ BO CJ 20K SO</t>
  </si>
  <si>
    <t>PV COG MA 30LB@ BO CJ 15K SO</t>
  </si>
  <si>
    <t>MENUDENCIAS</t>
  </si>
  <si>
    <t>PV TRIMING PCH@ CJ 40 LBS SO</t>
  </si>
  <si>
    <t>RECORTES</t>
  </si>
  <si>
    <t>PV FIL C/TEN MA NMR@ CJ 40 LB AS</t>
  </si>
  <si>
    <t>000412 KITCHENER, CANADA, PUER</t>
  </si>
  <si>
    <t>DAP</t>
  </si>
  <si>
    <t>10</t>
  </si>
  <si>
    <t>CROQ POLLO 80G@BO 18X1,5 LB CJ AS</t>
  </si>
  <si>
    <t>EMPANIZADO</t>
  </si>
  <si>
    <t>FIGURITAS POLLO@ BO 18X1.5 LB CJ AS</t>
  </si>
  <si>
    <t>00AB AGROSUPER BRASIL</t>
  </si>
  <si>
    <t>000350 CANOAS - RIO GRANDE DO</t>
  </si>
  <si>
    <t>PO CORAZON@ CJ 18K AS</t>
  </si>
  <si>
    <t>FCA</t>
  </si>
  <si>
    <t>000285 ITAJAI, TERRESTRE</t>
  </si>
  <si>
    <t>PO CORAZON@PLA CJ 19K</t>
  </si>
  <si>
    <t>000312 SÃO BORJA , TERRESTRE</t>
  </si>
  <si>
    <t>GO LOM TOCINO@ BO CJ 20K AS</t>
  </si>
  <si>
    <t>GRASAS</t>
  </si>
  <si>
    <t>CIP</t>
  </si>
  <si>
    <t>GO GRASA FORRO PNA LIMP@ BO CJ AS</t>
  </si>
  <si>
    <t>000322 SANTA CATARINA , TERRES</t>
  </si>
  <si>
    <t>GO GRASA FORRO PNA LIMP@ CJ 20K AS</t>
  </si>
  <si>
    <t>000314 ITÁ, TERRESTRE</t>
  </si>
  <si>
    <t>GO CUE PAPDA CP@ CJ 20K AS</t>
  </si>
  <si>
    <t>CUEROS</t>
  </si>
  <si>
    <t>CUE GRANEL ESP CC@ CJ 20K AS</t>
  </si>
  <si>
    <t>00AE AGRO EUROPA</t>
  </si>
  <si>
    <t>000381 LONDON GATEWAY</t>
  </si>
  <si>
    <t>PO PCHDEH &gt;170 NMR@ CJ 10K AS</t>
  </si>
  <si>
    <t>CFR</t>
  </si>
  <si>
    <t>PO PCHDEH IQF NMR@ CJ 10K AS</t>
  </si>
  <si>
    <t>000077 DURBAN, PUERTO</t>
  </si>
  <si>
    <t>PO MOLLEJA MRPS@ CJ 10K AS</t>
  </si>
  <si>
    <t>0811 BARCELONA, MARÍTIMA (IMPO</t>
  </si>
  <si>
    <t>GO TRIPA S/CAL# BIDON AS</t>
  </si>
  <si>
    <t>SUBPROD</t>
  </si>
  <si>
    <t>000196 LIVORNO, PUERTO</t>
  </si>
  <si>
    <t>GO PPA PNA HEINZ@ BO CJ 20K AS</t>
  </si>
  <si>
    <t>GO FILE C/CAB@ CJ 5K AS</t>
  </si>
  <si>
    <t>000003 ABIDJAN, PUERTO</t>
  </si>
  <si>
    <t>GO PERNILP@ BO CJ 20K AS</t>
  </si>
  <si>
    <t>PERNIL</t>
  </si>
  <si>
    <t>FOB</t>
  </si>
  <si>
    <t>000034 CONAKRY, PUERTO</t>
  </si>
  <si>
    <t>PV RABADILLA@ BO CJ 10K AS</t>
  </si>
  <si>
    <t>VARIOS</t>
  </si>
  <si>
    <t>PV TRUDEH CORT S/P@ JP SO</t>
  </si>
  <si>
    <t>TRUTRO DESH</t>
  </si>
  <si>
    <t>PV TRU ALA@ EX BO CJ AS</t>
  </si>
  <si>
    <t>PV GARRA B MA@ BO CJ 15K SO</t>
  </si>
  <si>
    <t>PATAS</t>
  </si>
  <si>
    <t>000182 CAPE TOWN, PUERTO</t>
  </si>
  <si>
    <t>PV PTA ALA MA@ BO CJ AS</t>
  </si>
  <si>
    <t>PV PF CONTRE S/M @BLO 15KG JP SO</t>
  </si>
  <si>
    <t>PV HIGA INDUS@ BO JP 600K AS</t>
  </si>
  <si>
    <t>00AJ ANDES ASIA</t>
  </si>
  <si>
    <t>GO GANSO C/ASIENTO@ BOL CJ 14K AS</t>
  </si>
  <si>
    <t>GO POSTA ROSADA@ CJ AS</t>
  </si>
  <si>
    <t>GO MALAYA JAPON@ VP FI CJ 5K AS</t>
  </si>
  <si>
    <t>PROLIJADO</t>
  </si>
  <si>
    <t>GO LOM VET L@ CJ 11K AS</t>
  </si>
  <si>
    <t>LOMO</t>
  </si>
  <si>
    <t>GO PAN TEC S/CUERO L@ CJ 19K AS</t>
  </si>
  <si>
    <t>GO PANC TEC S/CUE MAD@ VA CJ AS</t>
  </si>
  <si>
    <t>GO PANC S/TEC N @ FI CJ AS</t>
  </si>
  <si>
    <t>GO LOM VET M@ CJ 9K AS</t>
  </si>
  <si>
    <t>GO PAN TEC S/CUERO M@ CJ 17K AS</t>
  </si>
  <si>
    <t>GO PTA COS 3H@ BO CJ 10K AS</t>
  </si>
  <si>
    <t>COST-PEC</t>
  </si>
  <si>
    <t>GO PPPNA 54 S/A@ CJ 20K AS</t>
  </si>
  <si>
    <t>GO RECTO@ CJ 10K AS</t>
  </si>
  <si>
    <t>GO PTA COS 2H@ BO CJ 10K AS</t>
  </si>
  <si>
    <t>GO MM LOIN S@ FI CJ 15K AS</t>
  </si>
  <si>
    <t>GO GANSO C/ASTO S/G 3P@ BO CJ AS</t>
  </si>
  <si>
    <t>GO BB RIBS 20-24 OZ@ CJ 10K AS</t>
  </si>
  <si>
    <t>CHULETA</t>
  </si>
  <si>
    <t>GO PANC TEC C/CUE@ FI CJ PANC AS</t>
  </si>
  <si>
    <t>GO MM LOIN L@ CJ 15K AS</t>
  </si>
  <si>
    <t>GO PANC LAM 2.5MM@ CJ 5K AS</t>
  </si>
  <si>
    <t>GO GORD ESP@ 20KG AA</t>
  </si>
  <si>
    <t>GO PANC LAM 3MM@ CJ 10K AS</t>
  </si>
  <si>
    <t>GO PPPAL 1P EX@ CJ 14K AS</t>
  </si>
  <si>
    <t>PALETA</t>
  </si>
  <si>
    <t>GO LOM TECLA@ CJ 18K AS</t>
  </si>
  <si>
    <t>GO POSTA NEGRA D@ CJ AS</t>
  </si>
  <si>
    <t>GO LOM TOCINO@ CJ 20K AA</t>
  </si>
  <si>
    <t>GO PPPAL PIMENTADA@ CJ 20K AS</t>
  </si>
  <si>
    <t>6040 HAKATA</t>
  </si>
  <si>
    <t>000096 TOMAKOMAI, PUERTO</t>
  </si>
  <si>
    <t>00AM AGRO MEXICO</t>
  </si>
  <si>
    <t>PO TRU-CTRO ALA MEX@ CJ 9K AS</t>
  </si>
  <si>
    <t>PO PCHDEH &gt;170G NMR@ CJ 10K SP</t>
  </si>
  <si>
    <t>PO ALA PUCH MEX@ CJ 10K AS</t>
  </si>
  <si>
    <t>PO FILE MEX@ CJ 9K AS</t>
  </si>
  <si>
    <t>PO PCHDEH RANDOM MR MEX@ CJ 10K AS</t>
  </si>
  <si>
    <t>PO PPA ESP@ BO CJ 20K AS</t>
  </si>
  <si>
    <t>CARNE RECUPERADA</t>
  </si>
  <si>
    <t>GO PLANCHA C/CUERO@ CJ 20K AS</t>
  </si>
  <si>
    <t>PLANCHA</t>
  </si>
  <si>
    <t>GO FORRO PAL@ BO CJ 20K AS</t>
  </si>
  <si>
    <t>GO ESTOMAGO POUCH@ 20K AS</t>
  </si>
  <si>
    <t>GO GORD CHIC@ CJ 20K AS</t>
  </si>
  <si>
    <t>GO COS 79@ BO CJ 20K AS</t>
  </si>
  <si>
    <t>GO PNA FORRO@ BO CJ 20K AS</t>
  </si>
  <si>
    <t>GO GRASA DESP PAPDA@ CJ 20K AS</t>
  </si>
  <si>
    <t>GO MANTEC@ CJ 20K AS</t>
  </si>
  <si>
    <t>PV TRUDEH CORT S/H S/P @ CJ AS</t>
  </si>
  <si>
    <t>PV PDM @ BO CJ 15K AS</t>
  </si>
  <si>
    <t>00AS AGRO SUDAMERICA</t>
  </si>
  <si>
    <t>PO PPA ESP 50 PIM@ CJ 20K AS</t>
  </si>
  <si>
    <t>PO PPA ESP@ 2 BLOX10KG CJ AS SD</t>
  </si>
  <si>
    <t>GA S/M@ BO CJ AS</t>
  </si>
  <si>
    <t>REPRODUCTOR</t>
  </si>
  <si>
    <t>PO PTA ESPINAZ@ CJ 10K AS</t>
  </si>
  <si>
    <t>CAZUELA</t>
  </si>
  <si>
    <t>000074 MONTEVIDEO, TERRESTRE</t>
  </si>
  <si>
    <t>PO PCHDEH RANDOM@ CJ 10K AS</t>
  </si>
  <si>
    <t>PO CTRE MRPS@ BO 12X1K CJ AS</t>
  </si>
  <si>
    <t>PO CDM 14% PROTEINA@ CJ 20K AS</t>
  </si>
  <si>
    <t>GA S/M@ GR CJ BCA AS</t>
  </si>
  <si>
    <t>GO CUE GRANEL ESP CC@ CJ 20K AS</t>
  </si>
  <si>
    <t>GO GRASA FORRO PAL@ CJ 20K AS</t>
  </si>
  <si>
    <t>GO PANC TECL NOR@ CJ 20K AS</t>
  </si>
  <si>
    <t>GO CNE FALDA PAN@ CJ 20K AS</t>
  </si>
  <si>
    <t>GO PAPDA CAB@ CJ 20K AS</t>
  </si>
  <si>
    <t>GO CUE PAPDA CP@ CJ 20K BCA AS</t>
  </si>
  <si>
    <t>GO CUE BACK@ CJ 20K T-F AS</t>
  </si>
  <si>
    <t>GO PPPNA 57@ BO CJ AS</t>
  </si>
  <si>
    <t>GO PPPAL 77@ CJ 20K AS</t>
  </si>
  <si>
    <t>GO GORD LOM TOCINO@ CJ T-F AS</t>
  </si>
  <si>
    <t>GO EPIPLÓN@ CJ 20K AS</t>
  </si>
  <si>
    <t>GO PPPNA 59@ FI CJ 20K AS</t>
  </si>
  <si>
    <t>GO TRIMING 80/20@ CJ 20K AS</t>
  </si>
  <si>
    <t>GO GORD REBAJE@ BO CJ 20K AS</t>
  </si>
  <si>
    <t>GO HSO PECHO@ CJ LOM VET TJ</t>
  </si>
  <si>
    <t>HUESOS</t>
  </si>
  <si>
    <t>GO CORDON LOM@ CJ 20K AS</t>
  </si>
  <si>
    <t>GO CNE LONG@ CJ T-F AS</t>
  </si>
  <si>
    <t>GO LOM CTRO 27@ CJ 20K AS</t>
  </si>
  <si>
    <t>GO TRIMING 85/15@ CJ T-F 20K AS</t>
  </si>
  <si>
    <t>GO LOM CTRO 27 S/F@ VA CJ T-F AS</t>
  </si>
  <si>
    <t>GO CHU CTRO@ FI CJ 20K AS</t>
  </si>
  <si>
    <t>GO CUE 20@ CJ 20K AS</t>
  </si>
  <si>
    <t>GO PPPNA 54@ CJ 20K AS</t>
  </si>
  <si>
    <t>GO GORD REBAJE@ CJ 20K AS</t>
  </si>
  <si>
    <t>GO GORD LOM TOCINO@ CJ 20K AS</t>
  </si>
  <si>
    <t>GO CUE GRANEL ESP CC@CJ 20K AS</t>
  </si>
  <si>
    <t>GO PULMON@ CJ 20K BCA AS</t>
  </si>
  <si>
    <t>PV TRU LARG@ BO CJ 15K AS</t>
  </si>
  <si>
    <t>TRUTRO</t>
  </si>
  <si>
    <t>00EX EXPORTACION DIRECTA</t>
  </si>
  <si>
    <t>1000 TOKYO (ADUANA PRINCIPAL)J</t>
  </si>
  <si>
    <t>GO MM LOIN L@ CJ 12K AP</t>
  </si>
  <si>
    <t>EXW</t>
  </si>
  <si>
    <t>GO PANC TEC S/CUE@ FI CJ CH AP</t>
  </si>
  <si>
    <t>GO LOM VET MIT@ 4 BO CJ 10K AP</t>
  </si>
  <si>
    <t>GO LOM VET M@ FI CJ LOM VET AP</t>
  </si>
  <si>
    <t>GO PANC MIT@ VA CJ 20K AP</t>
  </si>
  <si>
    <t>GO LOM VET &gt;2.0@ FI CJ 8K AP</t>
  </si>
  <si>
    <t>GO GANSO C/ASTO 3P@ VA CJ T-F AP</t>
  </si>
  <si>
    <t>4000 OSAKA(JAPÓN)</t>
  </si>
  <si>
    <t>GO MM LOIN S@ FI CJ 12K AP</t>
  </si>
  <si>
    <t>GO LOM VET S/G@ VA CJ CH AP</t>
  </si>
  <si>
    <t>GO MM LOIN LL (29-32 VP)@ BO CJ AP</t>
  </si>
  <si>
    <t>GO CC LOIN L (S/T) (DF)@ FI CJ AP</t>
  </si>
  <si>
    <t>GO GANSO C/ASTO C/ABAS S/G@ VA CJ JP</t>
  </si>
  <si>
    <t>GO RECTO@ CJ FILE AP</t>
  </si>
  <si>
    <t>GO PANC TEC S/CUE L@ FI CJ CH AP</t>
  </si>
  <si>
    <t>GO CNE FALDA PANC@ BO CJ AP</t>
  </si>
  <si>
    <t>LOM VET &gt;2.0@ VP CJ LOM VET AP</t>
  </si>
  <si>
    <t>GO PANC S/TEC L @VP CJ AP</t>
  </si>
  <si>
    <t>GO PANC TEC S/CUE@ R VP CJ CH AP</t>
  </si>
  <si>
    <t>GO LOM VET MAD@ CJ AP</t>
  </si>
  <si>
    <t>GO POSTA NEGRA 3P T@ VA CJ T-F JP</t>
  </si>
  <si>
    <t>GO POSTA ROSADA 3P@ VA CJ T-F AP</t>
  </si>
  <si>
    <t>GO MM LOIN D@ FI CJ 12K AP</t>
  </si>
  <si>
    <t>GO GANSO S/G S/ABST DA@ CJ 12K AP</t>
  </si>
  <si>
    <t>GO ASIENTO C/G DA@ CJ 12K JP</t>
  </si>
  <si>
    <t>GO LOM TOCINO@ BO CJ 20K AP</t>
  </si>
  <si>
    <t>GO LOM TECLA@ CJ LOM CTRO JP</t>
  </si>
  <si>
    <t>GO LOM VET &gt;2.0@ FI CJ LOM VET AP</t>
  </si>
  <si>
    <t>GO CC LOIN L (S/T) 45@ FI CJ AP</t>
  </si>
  <si>
    <t>GO PPPAL 1P EX@ BO AP</t>
  </si>
  <si>
    <t>GO LOM VET &lt;2.0@ FI CJ AP</t>
  </si>
  <si>
    <t>GO MM LOIN L (MC4-5)@ FI CJ CH JP</t>
  </si>
  <si>
    <t>GO MALAYA JAPON@ VA CJ JP</t>
  </si>
  <si>
    <t>GO FILE C/CAB 6X1@ VP CJ AP</t>
  </si>
  <si>
    <t>GO CC LOIN T@ FI CJ AP</t>
  </si>
  <si>
    <t>GO PANC S/TEC SP@ FI CJ AP</t>
  </si>
  <si>
    <t>GO LOM VET 2 A 2,3K@ FI VERD CJ AP</t>
  </si>
  <si>
    <t>GO FILE N@ VA CJ FILE AP</t>
  </si>
  <si>
    <t>GO FILE C/CAB@ VA CJ 10K AP</t>
  </si>
  <si>
    <t>GO PPPAL PIM@ CJ AP</t>
  </si>
  <si>
    <t>00GO AGROSUPER SHANGHAI</t>
  </si>
  <si>
    <t>PO GARRA ECONOMY@ CJ 20K AS</t>
  </si>
  <si>
    <t>PO GARRA IQF@ BO CJ AS</t>
  </si>
  <si>
    <t>PO ALA MEDIA@ CJ 15K AS</t>
  </si>
  <si>
    <t>PO ALA MEDIA IQF@ CJ 18K AS</t>
  </si>
  <si>
    <t>PO PCHDEH@ BO 16X1K CJ AS</t>
  </si>
  <si>
    <t>PO GARRA J@ BO CJ 20K AS</t>
  </si>
  <si>
    <t>PO GARRA LARGE B@ CJ 20K AS</t>
  </si>
  <si>
    <t>PO CTRO PTA ALA CHOICE@ CJ 20K AS</t>
  </si>
  <si>
    <t>PO PTA ALA@ CJ 20K AS</t>
  </si>
  <si>
    <t>PO NUDILLO @ CJ 20KG AS</t>
  </si>
  <si>
    <t>PO TRU DESH BL @ BO CJ 20KG AS</t>
  </si>
  <si>
    <t>TRUTRO DESHUESADO</t>
  </si>
  <si>
    <t>PO ALA MEDIA 1K@ CJ 20K AS</t>
  </si>
  <si>
    <t>PO GARRA L A@ BO CJ 20K AS</t>
  </si>
  <si>
    <t>PO GARRA M B@ CJ 20K AS</t>
  </si>
  <si>
    <t>PO GARRA L B@ BO CJ 20K AS</t>
  </si>
  <si>
    <t>PO ALA CTRO NMR 4X5@ BO CJ 20K AS</t>
  </si>
  <si>
    <t>PO ALA MEDIA B 4X10@ CJ 20K AS</t>
  </si>
  <si>
    <t>PO ALA MEDIA GRADO B@ CJ AS</t>
  </si>
  <si>
    <t>GO PERNILM 1 KG DOWN@ CJ 10K AS</t>
  </si>
  <si>
    <t>GO PERNILM 1-1.3 KG@ CJ 10K AS</t>
  </si>
  <si>
    <t>GO LOM VET 44@ BO CJ 20K AS</t>
  </si>
  <si>
    <t>GO CUE GRANEL@ BO CJ 20K AS</t>
  </si>
  <si>
    <t>GO CUE BACK@ CJ 20K BCA AS</t>
  </si>
  <si>
    <t>GO PPPAL 77@ BO CJ AS</t>
  </si>
  <si>
    <t>GO RECO 20/80 @ CJ 20K AS</t>
  </si>
  <si>
    <t>GO PERNILM 1,3 KG UP@ CJ 20K AS</t>
  </si>
  <si>
    <t>GO MANOS@ CJ 10K AS</t>
  </si>
  <si>
    <t>GO PATAS@ CJ 20K AS</t>
  </si>
  <si>
    <t>GO HSO HÚMER@ BO CJ 20K AS</t>
  </si>
  <si>
    <t>GO  PPPNA 54@ BO CJ AS</t>
  </si>
  <si>
    <t>GO PERNILM C/M@ CJ 20K AS</t>
  </si>
  <si>
    <t>GO STERNUM BONES@ BO CJ 10K AS</t>
  </si>
  <si>
    <t>GO HUESO ESCAPULA@ CJ 15KG AS</t>
  </si>
  <si>
    <t>GO COLA NOR@ FI CJ 10K AS</t>
  </si>
  <si>
    <t>GO CARTILAG LOMO@ CJ 10K AS</t>
  </si>
  <si>
    <t>GO RECO 90/10 @ CJ 20K AS</t>
  </si>
  <si>
    <t>GO CAB ENT@ CJ 20K AS</t>
  </si>
  <si>
    <t>CABEZA</t>
  </si>
  <si>
    <t>GO CAB ROJ ENT S/L@ CJ 20K AS</t>
  </si>
  <si>
    <t>GO CAB BCA ENT S/L@ CJ 20K AS</t>
  </si>
  <si>
    <t>GO HSO COSTILLA 4X 5KG @ CJ 20K AS</t>
  </si>
  <si>
    <t>GO BB RIBS @ CJ 16K AS</t>
  </si>
  <si>
    <t>GO HSO COGOTE@ CJ 20K AS</t>
  </si>
  <si>
    <t>GO RECO 10/90 @ CJ 20K AS</t>
  </si>
  <si>
    <t>GO PANC TECLA SCUE@ 4 BO CJ 20KG AS</t>
  </si>
  <si>
    <t>GO CABEZA PART@ CJ 20K AS</t>
  </si>
  <si>
    <t>GO HSO FEMUR@ CJ 20K AS</t>
  </si>
  <si>
    <t>GO TIRA HSO CTRO@ CJ 20K AS</t>
  </si>
  <si>
    <t>GO CAZ ENT@ BO CJ 10K AS</t>
  </si>
  <si>
    <t>GO HSO COSTILLA@ CJ 18K AS</t>
  </si>
  <si>
    <t>GO HUESO COXAL@ CJ 15KG AS</t>
  </si>
  <si>
    <t>GO RESTO TIRA HSO@ FI CJ 10K AS</t>
  </si>
  <si>
    <t>GO MIXTO HSO@ BO CJ 10K AS</t>
  </si>
  <si>
    <t>GO PATAS B@ CJ 20K AS</t>
  </si>
  <si>
    <t>GO PERNILM@ CJ 20K AS</t>
  </si>
  <si>
    <t>GO RESTO TIRA HSO CTRO@ BO CJ 20K AS</t>
  </si>
  <si>
    <t>GO PERNILM B@ BO CJ 20K AS</t>
  </si>
  <si>
    <t>GO  PPPNA 57@ BO CJ AS</t>
  </si>
  <si>
    <t>GO PTA COST@ BO CJ 20K AS</t>
  </si>
  <si>
    <t>GO GORD ESP@ BO CJ 10K AS</t>
  </si>
  <si>
    <t>GO LENGUA@ FI CJ 10K AS</t>
  </si>
  <si>
    <t>PV MA TRU LAR@ BO CJ 15K AS</t>
  </si>
  <si>
    <t>PV COG S/PIEL MA@ BO CJ 15K AS</t>
  </si>
  <si>
    <t>PV CTRO PTA ALA B MA@ BO CJ SO</t>
  </si>
  <si>
    <t>PV TRU ALA@ EX BLO CJ 15K SO</t>
  </si>
  <si>
    <t>PV CTRO PTA ALA@ BO CJ 15K AS</t>
  </si>
  <si>
    <t>00HK AGROSUPER ASIA</t>
  </si>
  <si>
    <t>PO PPA ESP BLO@ BO CJ 20K AS</t>
  </si>
  <si>
    <t>GO PERNILM C/M@ CJ 15K TJ</t>
  </si>
  <si>
    <t>GO PECHO S/CUE K@ CJ 20K TJ</t>
  </si>
  <si>
    <t>GO HSO COGOTE@ BO CJ 20K TJ</t>
  </si>
  <si>
    <t>GO PANC S/CUE@ CJ PANC AK</t>
  </si>
  <si>
    <t>GO GRASA CHALECO@ CJ 10K AS</t>
  </si>
  <si>
    <t>GO PANC S/CUE@ CJ PANC 16K AS</t>
  </si>
  <si>
    <t>GO PANC C/CUE@ CJ PANC 230 TJ</t>
  </si>
  <si>
    <t>GO PANA S/CORAZON@ BO CJ 10K AS</t>
  </si>
  <si>
    <t>GO HSO COGOTE@ BO CJ 20K AK</t>
  </si>
  <si>
    <t>GO PLATEAD LOM TF@ CJ 10K AK (TS)</t>
  </si>
  <si>
    <t>GO LOM VET@ CJ 12K AK</t>
  </si>
  <si>
    <t>GO TIRA HSO CTRO@ CJ 20K AK</t>
  </si>
  <si>
    <t>GO PERNILM@ CJ 20K AK</t>
  </si>
  <si>
    <t>GO PANC S/CUE@ CJ PANC TJ</t>
  </si>
  <si>
    <t>GO LOM VET@ CJ 12K TJ</t>
  </si>
  <si>
    <t>GO TIRA HSO CTRO@ CJ 20K TJ</t>
  </si>
  <si>
    <t>PV TRU LARG MA@ BO CJ SO</t>
  </si>
  <si>
    <t>PV PCHDEH S/P S/F@ BO CJ 15K SO</t>
  </si>
  <si>
    <t>CMA CGM MALTA / 0LI0IN1MA</t>
  </si>
  <si>
    <t>XIN YA ZHOU</t>
  </si>
  <si>
    <t>MAERSK LAUNCESTON 307N</t>
  </si>
  <si>
    <t>XIN YA ZHOU 156W</t>
  </si>
  <si>
    <t>SAFMARINE BENGUELA 306N</t>
  </si>
  <si>
    <t>SEASPAN SANTOS 306W</t>
  </si>
  <si>
    <t>MSC ALIYA FA305R</t>
  </si>
  <si>
    <t>Codigo Puerto</t>
  </si>
  <si>
    <t>Puerto</t>
  </si>
  <si>
    <t>TT PONDERADO OBSERVADO</t>
  </si>
  <si>
    <t>Buenaventura</t>
  </si>
  <si>
    <t>Busan</t>
  </si>
  <si>
    <t>Caldera</t>
  </si>
  <si>
    <t>Callao</t>
  </si>
  <si>
    <t>Cape Town</t>
  </si>
  <si>
    <t>Cartagena</t>
  </si>
  <si>
    <t>Caucedo</t>
  </si>
  <si>
    <t>Cebu</t>
  </si>
  <si>
    <t>000167 CHARLESTON, PUERTO</t>
  </si>
  <si>
    <t>Charleston</t>
  </si>
  <si>
    <t>Conakry</t>
  </si>
  <si>
    <t>Durban</t>
  </si>
  <si>
    <t xml:space="preserve">Guayaquil </t>
  </si>
  <si>
    <t>Hamburgo</t>
  </si>
  <si>
    <t>Hong Kong</t>
  </si>
  <si>
    <t>Houston</t>
  </si>
  <si>
    <t>Hueneme, CA</t>
  </si>
  <si>
    <t>Jacksonville</t>
  </si>
  <si>
    <t>Tenerife</t>
  </si>
  <si>
    <t>Libreville</t>
  </si>
  <si>
    <t>Livorno</t>
  </si>
  <si>
    <t>London Gateway / Tilbury</t>
  </si>
  <si>
    <t>Long Beach</t>
  </si>
  <si>
    <t>Los Angeles</t>
  </si>
  <si>
    <t>Luanda</t>
  </si>
  <si>
    <t>Manila</t>
  </si>
  <si>
    <t>Manzanillo (Mexico)</t>
  </si>
  <si>
    <t>Mazatlan (Mexico)</t>
  </si>
  <si>
    <t>Montreal</t>
  </si>
  <si>
    <t>Nansha</t>
  </si>
  <si>
    <t>New York</t>
  </si>
  <si>
    <t>Norfolk</t>
  </si>
  <si>
    <t>Osaka</t>
  </si>
  <si>
    <t>Philadelphia</t>
  </si>
  <si>
    <t>Port Everglades</t>
  </si>
  <si>
    <t>Qingdao</t>
  </si>
  <si>
    <t>Rotterdam</t>
  </si>
  <si>
    <t>San Juan - P.R.</t>
  </si>
  <si>
    <t>San Salvador</t>
  </si>
  <si>
    <t>Savannah</t>
  </si>
  <si>
    <t>Seattle</t>
  </si>
  <si>
    <t>Shanghai</t>
  </si>
  <si>
    <t>Singapur</t>
  </si>
  <si>
    <t>Tema</t>
  </si>
  <si>
    <t>Tianjin Xingang</t>
  </si>
  <si>
    <t>Tomakomai</t>
  </si>
  <si>
    <t>Vancouver</t>
  </si>
  <si>
    <t>Wilmington</t>
  </si>
  <si>
    <t>Yantian</t>
  </si>
  <si>
    <t>Yokohama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</si>
</sst>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dimension ref="A1:U1048439"/>
  <sheetViews>
    <sheetView showGridLines="0" tabSelected="1" zoomScale="125" zoomScaleNormal="80" workbookViewId="0">
      <selection activeCell="C1" sqref="C1"/>
    </sheetView>
  </sheetViews>
  <sheetFormatPr baseColWidth="10" defaultColWidth="11.5" defaultRowHeight="15" outlineLevelCol="1" x14ac:dyDescent="0.2"/>
  <cols>
    <col min="1" max="1" width="26" bestFit="1" customWidth="1"/>
    <col min="2" max="3" width="12.5" bestFit="1" customWidth="1"/>
    <col min="4" max="4" width="13.5" bestFit="1" customWidth="1"/>
    <col min="5" max="5" width="40.5" bestFit="1" customWidth="1"/>
    <col min="6" max="6" width="15.5" bestFit="1" customWidth="1"/>
    <col min="7" max="7" width="13.5" bestFit="1" customWidth="1"/>
    <col min="8" max="8" width="40.5" customWidth="1"/>
    <col min="9" max="9" width="35.5" customWidth="1"/>
    <col min="10" max="10" width="6.5" style="1" customWidth="1"/>
    <col min="11" max="11" width="11.33203125" style="1" customWidth="1" outlineLevel="1"/>
    <col min="12" max="12" width="14.83203125" customWidth="1" outlineLevel="1"/>
    <col min="13" max="13" width="10.5" style="18" customWidth="1" outlineLevel="1"/>
    <col min="14" max="14" width="16.83203125" style="18" customWidth="1"/>
    <col min="15" max="15" width="11.5" style="18" customWidth="1"/>
    <col min="16" max="17" width="28.5" style="1" customWidth="1"/>
    <col min="18" max="18" width="28.5" customWidth="1"/>
    <col min="19" max="19" width="23.5" bestFit="1" customWidth="1"/>
  </cols>
  <sheetData>
    <row r="1" spans="1:19" ht="26" x14ac:dyDescent="0.3">
      <c r="A1" s="2"/>
      <c r="B1" s="2"/>
      <c r="C1" s="2"/>
      <c r="D1" s="2"/>
      <c r="E1" s="2" t="s">
        <v>0</v>
      </c>
      <c r="F1" s="2"/>
      <c r="G1" s="2"/>
      <c r="H1" s="2"/>
      <c r="I1" s="2"/>
      <c r="J1" s="6"/>
      <c r="K1" s="6"/>
      <c r="L1" s="2"/>
      <c r="M1" s="17"/>
      <c r="N1" s="17"/>
      <c r="P1" s="22" t="s">
        <v>1</v>
      </c>
      <c r="Q1" s="22"/>
      <c r="R1" s="4" t="s">
        <v>1</v>
      </c>
      <c r="S1" s="5" t="s">
        <v>2</v>
      </c>
    </row>
    <row r="2" spans="1:19" ht="14" customHeight="1" x14ac:dyDescent="0.2">
      <c r="A2" s="12" t="s">
        <v>3</v>
      </c>
      <c r="B2" s="13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4" t="s">
        <v>13</v>
      </c>
      <c r="L2" s="15" t="s">
        <v>14</v>
      </c>
      <c r="M2" s="19" t="s">
        <v>15</v>
      </c>
      <c r="N2" s="19" t="s">
        <v>64</v>
      </c>
      <c r="O2" s="19" t="s">
        <v>16</v>
      </c>
      <c r="P2" s="14" t="s">
        <v>17</v>
      </c>
      <c r="Q2" s="14" t="s">
        <v>63</v>
      </c>
      <c r="R2" s="12" t="s">
        <v>18</v>
      </c>
      <c r="S2" s="12" t="s">
        <v>19</v>
      </c>
    </row>
    <row r="3" spans="1:19" x14ac:dyDescent="0.2">
      <c r="A3" s="7" t="s">
        <v>137</v>
      </c>
      <c r="B3" t="s">
        <v>66</v>
      </c>
      <c r="C3">
        <v>40362322</v>
      </c>
      <c r="D3" t="s">
        <v>29</v>
      </c>
      <c r="E3" t="s">
        <v>142</v>
      </c>
      <c r="F3" t="s">
        <v>22</v>
      </c>
      <c r="G3">
        <v>1010877</v>
      </c>
      <c r="H3" t="s">
        <v>143</v>
      </c>
      <c r="I3" t="s">
        <v>110</v>
      </c>
      <c r="J3" t="s">
        <v>140</v>
      </c>
      <c r="K3" s="1">
        <v>44986</v>
      </c>
      <c r="L3">
        <v>2</v>
      </c>
      <c r="M3" s="18">
        <v>3240</v>
      </c>
      <c r="N3" s="18">
        <v>20760</v>
      </c>
      <c r="O3" s="18">
        <v>24000</v>
      </c>
      <c r="R3" s="1"/>
      <c r="S3" s="8"/>
    </row>
    <row r="4" spans="1:19" x14ac:dyDescent="0.2">
      <c r="A4" s="7" t="s">
        <v>137</v>
      </c>
      <c r="B4" t="s">
        <v>66</v>
      </c>
      <c r="C4">
        <v>40362321</v>
      </c>
      <c r="D4" t="s">
        <v>29</v>
      </c>
      <c r="E4" t="s">
        <v>142</v>
      </c>
      <c r="F4" t="s">
        <v>22</v>
      </c>
      <c r="G4">
        <v>1010877</v>
      </c>
      <c r="H4" t="s">
        <v>143</v>
      </c>
      <c r="I4" t="s">
        <v>110</v>
      </c>
      <c r="J4" t="s">
        <v>140</v>
      </c>
      <c r="K4" s="1">
        <v>44973</v>
      </c>
      <c r="L4">
        <v>1</v>
      </c>
      <c r="M4" s="18">
        <v>5380</v>
      </c>
      <c r="N4" s="18">
        <v>18620</v>
      </c>
      <c r="O4" s="18">
        <v>24000</v>
      </c>
      <c r="P4" s="1">
        <v>44981</v>
      </c>
      <c r="Q4" s="1">
        <f>P4+(VLOOKUP(E4,Hoja3!$A$2:$C$50,3,0))</f>
        <v>45053.974789915963</v>
      </c>
      <c r="R4" s="1"/>
      <c r="S4" s="8"/>
    </row>
    <row r="5" spans="1:19" x14ac:dyDescent="0.2">
      <c r="A5" s="7" t="s">
        <v>219</v>
      </c>
      <c r="B5" t="s">
        <v>66</v>
      </c>
      <c r="C5">
        <v>40366828</v>
      </c>
      <c r="D5" t="s">
        <v>29</v>
      </c>
      <c r="E5" t="s">
        <v>39</v>
      </c>
      <c r="F5" t="s">
        <v>37</v>
      </c>
      <c r="G5">
        <v>1010877</v>
      </c>
      <c r="H5" t="s">
        <v>143</v>
      </c>
      <c r="I5" t="s">
        <v>110</v>
      </c>
      <c r="J5" t="s">
        <v>69</v>
      </c>
      <c r="K5" s="1">
        <v>44979</v>
      </c>
      <c r="L5">
        <v>1</v>
      </c>
      <c r="M5" s="18">
        <v>0</v>
      </c>
      <c r="N5" s="18">
        <v>25000</v>
      </c>
      <c r="O5" s="18">
        <v>25000</v>
      </c>
      <c r="R5" s="1"/>
      <c r="S5" s="8"/>
    </row>
    <row r="6" spans="1:19" x14ac:dyDescent="0.2">
      <c r="A6" s="7" t="s">
        <v>219</v>
      </c>
      <c r="B6" t="s">
        <v>66</v>
      </c>
      <c r="C6">
        <v>40364651</v>
      </c>
      <c r="D6" t="s">
        <v>29</v>
      </c>
      <c r="E6" t="s">
        <v>39</v>
      </c>
      <c r="F6" t="s">
        <v>37</v>
      </c>
      <c r="G6">
        <v>1011042</v>
      </c>
      <c r="H6" t="s">
        <v>224</v>
      </c>
      <c r="I6" t="s">
        <v>225</v>
      </c>
      <c r="J6" t="s">
        <v>69</v>
      </c>
      <c r="K6" s="1">
        <v>44972</v>
      </c>
      <c r="L6">
        <v>1</v>
      </c>
      <c r="M6" s="18">
        <v>16210</v>
      </c>
      <c r="N6" s="18">
        <v>7790</v>
      </c>
      <c r="O6" s="18">
        <v>24000</v>
      </c>
      <c r="P6" s="1">
        <v>44980</v>
      </c>
      <c r="Q6" s="1">
        <f>P6+(VLOOKUP(E6,Hoja3!$A$2:$C$50,3,0))</f>
        <v>44987.875007715156</v>
      </c>
      <c r="R6" s="1"/>
      <c r="S6" s="8"/>
    </row>
    <row r="7" spans="1:19" x14ac:dyDescent="0.2">
      <c r="A7" s="7" t="s">
        <v>200</v>
      </c>
      <c r="B7" t="s">
        <v>66</v>
      </c>
      <c r="C7">
        <v>40361697</v>
      </c>
      <c r="D7" t="s">
        <v>29</v>
      </c>
      <c r="E7" t="s">
        <v>36</v>
      </c>
      <c r="F7" t="s">
        <v>22</v>
      </c>
      <c r="G7">
        <v>1011047</v>
      </c>
      <c r="H7" t="s">
        <v>202</v>
      </c>
      <c r="I7" t="s">
        <v>71</v>
      </c>
      <c r="J7" t="s">
        <v>69</v>
      </c>
      <c r="K7" s="1">
        <v>44972</v>
      </c>
      <c r="L7">
        <v>1</v>
      </c>
      <c r="M7" s="18">
        <v>40</v>
      </c>
      <c r="N7" s="18">
        <v>22760</v>
      </c>
      <c r="O7" s="18">
        <v>22800</v>
      </c>
      <c r="P7" s="1">
        <v>44981</v>
      </c>
      <c r="Q7" s="1">
        <f>P7+(VLOOKUP(E7,Hoja3!$A$2:$C$50,3,0))</f>
        <v>44996.19177590005</v>
      </c>
      <c r="R7" s="1"/>
      <c r="S7" s="21"/>
    </row>
    <row r="8" spans="1:19" x14ac:dyDescent="0.2">
      <c r="A8" s="7" t="s">
        <v>200</v>
      </c>
      <c r="B8" t="s">
        <v>66</v>
      </c>
      <c r="C8">
        <v>40361696</v>
      </c>
      <c r="D8" t="s">
        <v>29</v>
      </c>
      <c r="E8" t="s">
        <v>36</v>
      </c>
      <c r="F8" t="s">
        <v>22</v>
      </c>
      <c r="G8">
        <v>1011047</v>
      </c>
      <c r="H8" t="s">
        <v>202</v>
      </c>
      <c r="I8" t="s">
        <v>71</v>
      </c>
      <c r="J8" t="s">
        <v>69</v>
      </c>
      <c r="K8" s="1">
        <v>44974</v>
      </c>
      <c r="L8">
        <v>1</v>
      </c>
      <c r="M8" s="18">
        <v>0</v>
      </c>
      <c r="N8" s="18">
        <v>22800</v>
      </c>
      <c r="O8" s="18">
        <v>22800</v>
      </c>
      <c r="P8" s="1">
        <v>44981</v>
      </c>
      <c r="Q8" s="1">
        <f>P8+(VLOOKUP(E8,Hoja3!$A$2:$C$50,3,0))</f>
        <v>44996.19177590005</v>
      </c>
      <c r="R8" s="1"/>
      <c r="S8" s="21"/>
    </row>
    <row r="9" spans="1:19" x14ac:dyDescent="0.2">
      <c r="A9" s="7" t="s">
        <v>65</v>
      </c>
      <c r="B9" t="s">
        <v>66</v>
      </c>
      <c r="C9">
        <v>40367999</v>
      </c>
      <c r="D9" t="s">
        <v>20</v>
      </c>
      <c r="E9" t="s">
        <v>56</v>
      </c>
      <c r="F9" t="s">
        <v>22</v>
      </c>
      <c r="G9">
        <v>1011105</v>
      </c>
      <c r="H9" t="s">
        <v>90</v>
      </c>
      <c r="I9" t="s">
        <v>78</v>
      </c>
      <c r="J9" t="s">
        <v>69</v>
      </c>
      <c r="K9" s="1">
        <v>44985</v>
      </c>
      <c r="L9">
        <v>1</v>
      </c>
      <c r="M9" s="18">
        <v>0</v>
      </c>
      <c r="N9" s="18">
        <v>19972</v>
      </c>
      <c r="O9" s="18">
        <v>19972</v>
      </c>
      <c r="R9" s="1"/>
      <c r="S9" s="21"/>
    </row>
    <row r="10" spans="1:19" x14ac:dyDescent="0.2">
      <c r="A10" s="7" t="s">
        <v>65</v>
      </c>
      <c r="B10" t="s">
        <v>66</v>
      </c>
      <c r="C10">
        <v>40368001</v>
      </c>
      <c r="D10" t="s">
        <v>20</v>
      </c>
      <c r="E10" t="s">
        <v>56</v>
      </c>
      <c r="F10" t="s">
        <v>22</v>
      </c>
      <c r="G10">
        <v>1011105</v>
      </c>
      <c r="H10" t="s">
        <v>90</v>
      </c>
      <c r="I10" t="s">
        <v>78</v>
      </c>
      <c r="J10" t="s">
        <v>69</v>
      </c>
      <c r="K10" s="1">
        <v>44985</v>
      </c>
      <c r="L10">
        <v>2</v>
      </c>
      <c r="M10" s="18">
        <v>0</v>
      </c>
      <c r="N10" s="18">
        <v>19972</v>
      </c>
      <c r="O10" s="18">
        <v>19972</v>
      </c>
      <c r="R10" s="1"/>
      <c r="S10" s="21"/>
    </row>
    <row r="11" spans="1:19" x14ac:dyDescent="0.2">
      <c r="A11" s="7" t="s">
        <v>200</v>
      </c>
      <c r="B11" t="s">
        <v>66</v>
      </c>
      <c r="C11">
        <v>40367170</v>
      </c>
      <c r="D11" t="s">
        <v>20</v>
      </c>
      <c r="E11" t="s">
        <v>36</v>
      </c>
      <c r="F11" t="s">
        <v>22</v>
      </c>
      <c r="G11">
        <v>1011127</v>
      </c>
      <c r="H11" t="s">
        <v>205</v>
      </c>
      <c r="I11" t="s">
        <v>71</v>
      </c>
      <c r="J11" t="s">
        <v>69</v>
      </c>
      <c r="K11" s="1">
        <v>44971</v>
      </c>
      <c r="L11">
        <v>1</v>
      </c>
      <c r="M11" s="18">
        <v>21600</v>
      </c>
      <c r="N11" s="18">
        <v>0</v>
      </c>
      <c r="O11" s="18">
        <v>21600</v>
      </c>
      <c r="P11" s="1">
        <v>44981</v>
      </c>
      <c r="Q11" s="1">
        <f>P11+(VLOOKUP(E11,Hoja3!$A$2:$C$50,3,0))</f>
        <v>44996.19177590005</v>
      </c>
      <c r="R11" s="1"/>
      <c r="S11" s="21"/>
    </row>
    <row r="12" spans="1:19" x14ac:dyDescent="0.2">
      <c r="A12" s="7" t="s">
        <v>200</v>
      </c>
      <c r="B12" t="s">
        <v>66</v>
      </c>
      <c r="C12">
        <v>40367173</v>
      </c>
      <c r="D12" t="s">
        <v>20</v>
      </c>
      <c r="E12" t="s">
        <v>36</v>
      </c>
      <c r="F12" t="s">
        <v>22</v>
      </c>
      <c r="G12">
        <v>1011127</v>
      </c>
      <c r="H12" t="s">
        <v>205</v>
      </c>
      <c r="I12" t="s">
        <v>71</v>
      </c>
      <c r="J12" t="s">
        <v>69</v>
      </c>
      <c r="K12" s="1">
        <v>44971</v>
      </c>
      <c r="L12">
        <v>1</v>
      </c>
      <c r="M12" s="18">
        <v>21600</v>
      </c>
      <c r="N12" s="18">
        <v>0</v>
      </c>
      <c r="O12" s="18">
        <v>21600</v>
      </c>
      <c r="P12" s="1">
        <v>44981</v>
      </c>
      <c r="Q12" s="1">
        <f>P12+(VLOOKUP(E12,Hoja3!$A$2:$C$50,3,0))</f>
        <v>44996.19177590005</v>
      </c>
      <c r="R12" s="1"/>
      <c r="S12" s="21"/>
    </row>
    <row r="13" spans="1:19" x14ac:dyDescent="0.2">
      <c r="A13" s="7" t="s">
        <v>200</v>
      </c>
      <c r="B13" t="s">
        <v>66</v>
      </c>
      <c r="C13">
        <v>40367176</v>
      </c>
      <c r="D13" t="s">
        <v>20</v>
      </c>
      <c r="E13" t="s">
        <v>36</v>
      </c>
      <c r="F13" t="s">
        <v>22</v>
      </c>
      <c r="G13">
        <v>1011127</v>
      </c>
      <c r="H13" t="s">
        <v>205</v>
      </c>
      <c r="I13" t="s">
        <v>71</v>
      </c>
      <c r="J13" t="s">
        <v>69</v>
      </c>
      <c r="K13" s="1">
        <v>44971</v>
      </c>
      <c r="L13">
        <v>1</v>
      </c>
      <c r="M13" s="18">
        <v>15170</v>
      </c>
      <c r="N13" s="18">
        <v>6430</v>
      </c>
      <c r="O13" s="18">
        <v>21600</v>
      </c>
      <c r="P13" s="1">
        <v>44981</v>
      </c>
      <c r="Q13" s="1">
        <f>P13+(VLOOKUP(E13,Hoja3!$A$2:$C$50,3,0))</f>
        <v>44996.19177590005</v>
      </c>
      <c r="R13" s="1"/>
      <c r="S13" s="21"/>
    </row>
    <row r="14" spans="1:19" x14ac:dyDescent="0.2">
      <c r="A14" s="7" t="s">
        <v>200</v>
      </c>
      <c r="B14" t="s">
        <v>66</v>
      </c>
      <c r="C14">
        <v>40367160</v>
      </c>
      <c r="D14" t="s">
        <v>20</v>
      </c>
      <c r="E14" t="s">
        <v>38</v>
      </c>
      <c r="F14" t="s">
        <v>22</v>
      </c>
      <c r="G14">
        <v>1011127</v>
      </c>
      <c r="H14" t="s">
        <v>205</v>
      </c>
      <c r="I14" t="s">
        <v>71</v>
      </c>
      <c r="J14" t="s">
        <v>69</v>
      </c>
      <c r="K14" s="1">
        <v>44971</v>
      </c>
      <c r="L14">
        <v>1</v>
      </c>
      <c r="M14" s="18">
        <v>21600</v>
      </c>
      <c r="N14" s="18">
        <v>0</v>
      </c>
      <c r="O14" s="18">
        <v>21600</v>
      </c>
      <c r="P14" s="1">
        <v>44983</v>
      </c>
      <c r="Q14" s="1">
        <f>P14+(VLOOKUP(E14,Hoja3!$A$2:$C$50,3,0))</f>
        <v>45008.597560975613</v>
      </c>
      <c r="R14" s="1"/>
      <c r="S14" s="21"/>
    </row>
    <row r="15" spans="1:19" x14ac:dyDescent="0.2">
      <c r="A15" s="7" t="s">
        <v>200</v>
      </c>
      <c r="B15" t="s">
        <v>66</v>
      </c>
      <c r="C15">
        <v>40367161</v>
      </c>
      <c r="D15" t="s">
        <v>20</v>
      </c>
      <c r="E15" t="s">
        <v>38</v>
      </c>
      <c r="F15" t="s">
        <v>22</v>
      </c>
      <c r="G15">
        <v>1011127</v>
      </c>
      <c r="H15" t="s">
        <v>205</v>
      </c>
      <c r="I15" t="s">
        <v>71</v>
      </c>
      <c r="J15" t="s">
        <v>69</v>
      </c>
      <c r="K15" s="1">
        <v>44982</v>
      </c>
      <c r="L15">
        <v>1</v>
      </c>
      <c r="M15" s="18">
        <v>0</v>
      </c>
      <c r="N15" s="18">
        <v>21600</v>
      </c>
      <c r="O15" s="18">
        <v>21600</v>
      </c>
      <c r="R15" s="1"/>
      <c r="S15" s="21"/>
    </row>
    <row r="16" spans="1:19" x14ac:dyDescent="0.2">
      <c r="A16" s="7" t="s">
        <v>200</v>
      </c>
      <c r="B16" t="s">
        <v>66</v>
      </c>
      <c r="C16">
        <v>40367164</v>
      </c>
      <c r="D16" t="s">
        <v>20</v>
      </c>
      <c r="E16" t="s">
        <v>38</v>
      </c>
      <c r="F16" t="s">
        <v>22</v>
      </c>
      <c r="G16">
        <v>1011127</v>
      </c>
      <c r="H16" t="s">
        <v>205</v>
      </c>
      <c r="I16" t="s">
        <v>71</v>
      </c>
      <c r="J16" t="s">
        <v>69</v>
      </c>
      <c r="K16" s="1">
        <v>44983</v>
      </c>
      <c r="L16">
        <v>1</v>
      </c>
      <c r="M16" s="18">
        <v>0</v>
      </c>
      <c r="N16" s="18">
        <v>21600</v>
      </c>
      <c r="O16" s="18">
        <v>21600</v>
      </c>
      <c r="R16" s="1"/>
      <c r="S16" s="21"/>
    </row>
    <row r="17" spans="1:19" x14ac:dyDescent="0.2">
      <c r="A17" s="7" t="s">
        <v>200</v>
      </c>
      <c r="B17" t="s">
        <v>66</v>
      </c>
      <c r="C17">
        <v>40367167</v>
      </c>
      <c r="D17" t="s">
        <v>20</v>
      </c>
      <c r="E17" t="s">
        <v>38</v>
      </c>
      <c r="F17" t="s">
        <v>22</v>
      </c>
      <c r="G17">
        <v>1011127</v>
      </c>
      <c r="H17" t="s">
        <v>205</v>
      </c>
      <c r="I17" t="s">
        <v>71</v>
      </c>
      <c r="J17" t="s">
        <v>69</v>
      </c>
      <c r="K17" s="1">
        <v>44984</v>
      </c>
      <c r="L17">
        <v>1</v>
      </c>
      <c r="M17" s="18">
        <v>0</v>
      </c>
      <c r="N17" s="18">
        <v>21600</v>
      </c>
      <c r="O17" s="18">
        <v>21600</v>
      </c>
      <c r="R17" s="1"/>
      <c r="S17" s="21"/>
    </row>
    <row r="18" spans="1:19" x14ac:dyDescent="0.2">
      <c r="A18" s="7" t="s">
        <v>200</v>
      </c>
      <c r="B18" t="s">
        <v>66</v>
      </c>
      <c r="C18">
        <v>40367179</v>
      </c>
      <c r="D18" t="s">
        <v>20</v>
      </c>
      <c r="E18" t="s">
        <v>36</v>
      </c>
      <c r="F18" t="s">
        <v>22</v>
      </c>
      <c r="G18">
        <v>1011127</v>
      </c>
      <c r="H18" t="s">
        <v>205</v>
      </c>
      <c r="I18" t="s">
        <v>71</v>
      </c>
      <c r="J18" t="s">
        <v>69</v>
      </c>
      <c r="K18" s="1">
        <v>44971</v>
      </c>
      <c r="L18">
        <v>1</v>
      </c>
      <c r="M18" s="18">
        <v>0</v>
      </c>
      <c r="N18" s="18">
        <v>21600</v>
      </c>
      <c r="O18" s="18">
        <v>21600</v>
      </c>
      <c r="P18" s="1">
        <v>44981</v>
      </c>
      <c r="Q18" s="1">
        <f>P18+(VLOOKUP(E18,Hoja3!$A$2:$C$50,3,0))</f>
        <v>44996.19177590005</v>
      </c>
      <c r="R18" s="1"/>
      <c r="S18" s="21"/>
    </row>
    <row r="19" spans="1:19" x14ac:dyDescent="0.2">
      <c r="A19" s="7" t="s">
        <v>200</v>
      </c>
      <c r="B19" t="s">
        <v>66</v>
      </c>
      <c r="C19">
        <v>40367182</v>
      </c>
      <c r="D19" t="s">
        <v>20</v>
      </c>
      <c r="E19" t="s">
        <v>36</v>
      </c>
      <c r="F19" t="s">
        <v>22</v>
      </c>
      <c r="G19">
        <v>1011127</v>
      </c>
      <c r="H19" t="s">
        <v>205</v>
      </c>
      <c r="I19" t="s">
        <v>71</v>
      </c>
      <c r="J19" t="s">
        <v>69</v>
      </c>
      <c r="K19" s="1">
        <v>44972</v>
      </c>
      <c r="L19">
        <v>1</v>
      </c>
      <c r="M19" s="18">
        <v>0</v>
      </c>
      <c r="N19" s="18">
        <v>21600</v>
      </c>
      <c r="O19" s="18">
        <v>21600</v>
      </c>
      <c r="P19" s="1">
        <v>44981</v>
      </c>
      <c r="Q19" s="1">
        <f>P19+(VLOOKUP(E19,Hoja3!$A$2:$C$50,3,0))</f>
        <v>44996.19177590005</v>
      </c>
      <c r="R19" s="1"/>
      <c r="S19" s="21"/>
    </row>
    <row r="20" spans="1:19" x14ac:dyDescent="0.2">
      <c r="A20" s="7" t="s">
        <v>200</v>
      </c>
      <c r="B20" t="s">
        <v>66</v>
      </c>
      <c r="C20">
        <v>40367185</v>
      </c>
      <c r="D20" t="s">
        <v>20</v>
      </c>
      <c r="E20" t="s">
        <v>36</v>
      </c>
      <c r="F20" t="s">
        <v>22</v>
      </c>
      <c r="G20">
        <v>1011127</v>
      </c>
      <c r="H20" t="s">
        <v>205</v>
      </c>
      <c r="I20" t="s">
        <v>71</v>
      </c>
      <c r="J20" t="s">
        <v>69</v>
      </c>
      <c r="K20" s="1">
        <v>44973</v>
      </c>
      <c r="L20">
        <v>1</v>
      </c>
      <c r="M20" s="18">
        <v>0</v>
      </c>
      <c r="N20" s="18">
        <v>21600</v>
      </c>
      <c r="O20" s="18">
        <v>21600</v>
      </c>
      <c r="P20" s="1">
        <v>44981</v>
      </c>
      <c r="Q20" s="1">
        <f>P20+(VLOOKUP(E20,Hoja3!$A$2:$C$50,3,0))</f>
        <v>44996.19177590005</v>
      </c>
      <c r="R20" s="1"/>
      <c r="S20" s="21"/>
    </row>
    <row r="21" spans="1:19" x14ac:dyDescent="0.2">
      <c r="A21" s="7" t="s">
        <v>200</v>
      </c>
      <c r="B21" t="s">
        <v>66</v>
      </c>
      <c r="C21">
        <v>40367193</v>
      </c>
      <c r="D21" t="s">
        <v>20</v>
      </c>
      <c r="E21" t="s">
        <v>36</v>
      </c>
      <c r="F21" t="s">
        <v>22</v>
      </c>
      <c r="G21">
        <v>1011127</v>
      </c>
      <c r="H21" t="s">
        <v>205</v>
      </c>
      <c r="I21" t="s">
        <v>71</v>
      </c>
      <c r="J21" t="s">
        <v>69</v>
      </c>
      <c r="K21" s="1">
        <v>44973</v>
      </c>
      <c r="L21">
        <v>1</v>
      </c>
      <c r="M21" s="18">
        <v>6850</v>
      </c>
      <c r="N21" s="18">
        <v>14750</v>
      </c>
      <c r="O21" s="18">
        <v>21600</v>
      </c>
      <c r="P21" s="1">
        <v>44974</v>
      </c>
      <c r="Q21" s="1">
        <f>P21+(VLOOKUP(E21,Hoja3!$A$2:$C$50,3,0))</f>
        <v>44989.19177590005</v>
      </c>
      <c r="R21" s="1" t="s">
        <v>396</v>
      </c>
      <c r="S21" s="21"/>
    </row>
    <row r="22" spans="1:19" x14ac:dyDescent="0.2">
      <c r="A22" s="7" t="s">
        <v>200</v>
      </c>
      <c r="B22" t="s">
        <v>66</v>
      </c>
      <c r="C22">
        <v>40367188</v>
      </c>
      <c r="D22" t="s">
        <v>20</v>
      </c>
      <c r="E22" t="s">
        <v>36</v>
      </c>
      <c r="F22" t="s">
        <v>22</v>
      </c>
      <c r="G22">
        <v>1011127</v>
      </c>
      <c r="H22" t="s">
        <v>205</v>
      </c>
      <c r="I22" t="s">
        <v>71</v>
      </c>
      <c r="J22" t="s">
        <v>69</v>
      </c>
      <c r="K22" s="1">
        <v>44974</v>
      </c>
      <c r="L22">
        <v>1</v>
      </c>
      <c r="M22" s="18">
        <v>0</v>
      </c>
      <c r="N22" s="18">
        <v>21600</v>
      </c>
      <c r="O22" s="18">
        <v>21600</v>
      </c>
      <c r="P22" s="1">
        <v>44983</v>
      </c>
      <c r="Q22" s="1">
        <f>P22+(VLOOKUP(E22,Hoja3!$A$2:$C$50,3,0))</f>
        <v>44998.19177590005</v>
      </c>
      <c r="R22" s="1"/>
      <c r="S22" s="21"/>
    </row>
    <row r="23" spans="1:19" x14ac:dyDescent="0.2">
      <c r="A23" s="7" t="s">
        <v>200</v>
      </c>
      <c r="B23" t="s">
        <v>66</v>
      </c>
      <c r="C23">
        <v>40367202</v>
      </c>
      <c r="D23" t="s">
        <v>20</v>
      </c>
      <c r="E23" t="s">
        <v>36</v>
      </c>
      <c r="F23" t="s">
        <v>22</v>
      </c>
      <c r="G23">
        <v>1011127</v>
      </c>
      <c r="H23" t="s">
        <v>205</v>
      </c>
      <c r="I23" t="s">
        <v>71</v>
      </c>
      <c r="J23" t="s">
        <v>69</v>
      </c>
      <c r="K23" s="1">
        <v>44974</v>
      </c>
      <c r="L23">
        <v>1</v>
      </c>
      <c r="M23" s="18">
        <v>0</v>
      </c>
      <c r="N23" s="18">
        <v>21600</v>
      </c>
      <c r="O23" s="18">
        <v>21600</v>
      </c>
      <c r="P23" s="1">
        <v>44974</v>
      </c>
      <c r="Q23" s="1">
        <f>P23+(VLOOKUP(E23,Hoja3!$A$2:$C$50,3,0))</f>
        <v>44989.19177590005</v>
      </c>
      <c r="R23" s="1" t="s">
        <v>398</v>
      </c>
      <c r="S23" s="21"/>
    </row>
    <row r="24" spans="1:19" x14ac:dyDescent="0.2">
      <c r="A24" s="7" t="s">
        <v>200</v>
      </c>
      <c r="B24" t="s">
        <v>66</v>
      </c>
      <c r="C24">
        <v>40367203</v>
      </c>
      <c r="D24" t="s">
        <v>20</v>
      </c>
      <c r="E24" t="s">
        <v>36</v>
      </c>
      <c r="F24" t="s">
        <v>22</v>
      </c>
      <c r="G24">
        <v>1011127</v>
      </c>
      <c r="H24" t="s">
        <v>205</v>
      </c>
      <c r="I24" t="s">
        <v>71</v>
      </c>
      <c r="J24" t="s">
        <v>69</v>
      </c>
      <c r="K24" s="1">
        <v>44979</v>
      </c>
      <c r="L24">
        <v>1</v>
      </c>
      <c r="M24" s="18">
        <v>0</v>
      </c>
      <c r="N24" s="18">
        <v>21600</v>
      </c>
      <c r="O24" s="18">
        <v>21600</v>
      </c>
      <c r="R24" s="1"/>
      <c r="S24" s="21"/>
    </row>
    <row r="25" spans="1:19" x14ac:dyDescent="0.2">
      <c r="A25" s="7" t="s">
        <v>200</v>
      </c>
      <c r="B25" t="s">
        <v>66</v>
      </c>
      <c r="C25">
        <v>40367205</v>
      </c>
      <c r="D25" t="s">
        <v>20</v>
      </c>
      <c r="E25" t="s">
        <v>36</v>
      </c>
      <c r="F25" t="s">
        <v>22</v>
      </c>
      <c r="G25">
        <v>1011127</v>
      </c>
      <c r="H25" t="s">
        <v>205</v>
      </c>
      <c r="I25" t="s">
        <v>71</v>
      </c>
      <c r="J25" t="s">
        <v>69</v>
      </c>
      <c r="K25" s="1">
        <v>44975</v>
      </c>
      <c r="L25">
        <v>1</v>
      </c>
      <c r="M25" s="18">
        <v>0</v>
      </c>
      <c r="N25" s="18">
        <v>21600</v>
      </c>
      <c r="O25" s="18">
        <v>21600</v>
      </c>
      <c r="P25" s="1">
        <v>44974</v>
      </c>
      <c r="Q25" s="1">
        <f>P25+(VLOOKUP(E25,Hoja3!$A$2:$C$50,3,0))</f>
        <v>44989.19177590005</v>
      </c>
      <c r="R25" s="1" t="s">
        <v>396</v>
      </c>
      <c r="S25" s="21"/>
    </row>
    <row r="26" spans="1:19" x14ac:dyDescent="0.2">
      <c r="A26" s="7" t="s">
        <v>200</v>
      </c>
      <c r="B26" t="s">
        <v>66</v>
      </c>
      <c r="C26">
        <v>40367214</v>
      </c>
      <c r="D26" t="s">
        <v>20</v>
      </c>
      <c r="E26" t="s">
        <v>36</v>
      </c>
      <c r="F26" t="s">
        <v>22</v>
      </c>
      <c r="G26">
        <v>1011127</v>
      </c>
      <c r="H26" t="s">
        <v>205</v>
      </c>
      <c r="I26" t="s">
        <v>71</v>
      </c>
      <c r="J26" t="s">
        <v>69</v>
      </c>
      <c r="K26" s="1">
        <v>44982</v>
      </c>
      <c r="L26">
        <v>1</v>
      </c>
      <c r="M26" s="18">
        <v>0</v>
      </c>
      <c r="N26" s="18">
        <v>21600</v>
      </c>
      <c r="O26" s="18">
        <v>21600</v>
      </c>
      <c r="R26" s="1"/>
      <c r="S26" s="21"/>
    </row>
    <row r="27" spans="1:19" x14ac:dyDescent="0.2">
      <c r="A27" s="7" t="s">
        <v>200</v>
      </c>
      <c r="B27" t="s">
        <v>66</v>
      </c>
      <c r="C27">
        <v>40367215</v>
      </c>
      <c r="D27" t="s">
        <v>20</v>
      </c>
      <c r="E27" t="s">
        <v>36</v>
      </c>
      <c r="F27" t="s">
        <v>22</v>
      </c>
      <c r="G27">
        <v>1011127</v>
      </c>
      <c r="H27" t="s">
        <v>205</v>
      </c>
      <c r="I27" t="s">
        <v>71</v>
      </c>
      <c r="J27" t="s">
        <v>69</v>
      </c>
      <c r="K27" s="1">
        <v>44982</v>
      </c>
      <c r="L27">
        <v>1</v>
      </c>
      <c r="M27" s="18">
        <v>0</v>
      </c>
      <c r="N27" s="18">
        <v>21600</v>
      </c>
      <c r="O27" s="18">
        <v>21600</v>
      </c>
      <c r="R27" s="1"/>
      <c r="S27" s="21"/>
    </row>
    <row r="28" spans="1:19" x14ac:dyDescent="0.2">
      <c r="A28" s="7" t="s">
        <v>200</v>
      </c>
      <c r="B28" t="s">
        <v>66</v>
      </c>
      <c r="C28">
        <v>40367191</v>
      </c>
      <c r="D28" t="s">
        <v>20</v>
      </c>
      <c r="E28" t="s">
        <v>36</v>
      </c>
      <c r="F28" t="s">
        <v>22</v>
      </c>
      <c r="G28">
        <v>1011127</v>
      </c>
      <c r="H28" t="s">
        <v>205</v>
      </c>
      <c r="I28" t="s">
        <v>71</v>
      </c>
      <c r="J28" t="s">
        <v>69</v>
      </c>
      <c r="K28" s="1">
        <v>44975</v>
      </c>
      <c r="L28">
        <v>1</v>
      </c>
      <c r="M28" s="18">
        <v>0</v>
      </c>
      <c r="N28" s="18">
        <v>21600</v>
      </c>
      <c r="O28" s="18">
        <v>21600</v>
      </c>
      <c r="P28" s="1">
        <v>44983</v>
      </c>
      <c r="Q28" s="1">
        <f>P28+(VLOOKUP(E28,Hoja3!$A$2:$C$50,3,0))</f>
        <v>44998.19177590005</v>
      </c>
      <c r="R28" s="1"/>
      <c r="S28" s="21"/>
    </row>
    <row r="29" spans="1:19" x14ac:dyDescent="0.2">
      <c r="A29" s="7" t="s">
        <v>200</v>
      </c>
      <c r="B29" t="s">
        <v>66</v>
      </c>
      <c r="C29">
        <v>40367194</v>
      </c>
      <c r="D29" t="s">
        <v>20</v>
      </c>
      <c r="E29" t="s">
        <v>36</v>
      </c>
      <c r="F29" t="s">
        <v>22</v>
      </c>
      <c r="G29">
        <v>1011127</v>
      </c>
      <c r="H29" t="s">
        <v>205</v>
      </c>
      <c r="I29" t="s">
        <v>71</v>
      </c>
      <c r="J29" t="s">
        <v>69</v>
      </c>
      <c r="K29" s="1">
        <v>44975</v>
      </c>
      <c r="L29">
        <v>1</v>
      </c>
      <c r="M29" s="18">
        <v>0</v>
      </c>
      <c r="N29" s="18">
        <v>21600</v>
      </c>
      <c r="O29" s="18">
        <v>21600</v>
      </c>
      <c r="P29" s="1">
        <v>44983</v>
      </c>
      <c r="Q29" s="1">
        <f>P29+(VLOOKUP(E29,Hoja3!$A$2:$C$50,3,0))</f>
        <v>44998.19177590005</v>
      </c>
      <c r="R29" s="1"/>
      <c r="S29" s="21"/>
    </row>
    <row r="30" spans="1:19" x14ac:dyDescent="0.2">
      <c r="A30" s="7" t="s">
        <v>200</v>
      </c>
      <c r="B30" t="s">
        <v>66</v>
      </c>
      <c r="C30">
        <v>40367197</v>
      </c>
      <c r="D30" t="s">
        <v>20</v>
      </c>
      <c r="E30" t="s">
        <v>36</v>
      </c>
      <c r="F30" t="s">
        <v>22</v>
      </c>
      <c r="G30">
        <v>1011127</v>
      </c>
      <c r="H30" t="s">
        <v>205</v>
      </c>
      <c r="I30" t="s">
        <v>71</v>
      </c>
      <c r="J30" t="s">
        <v>69</v>
      </c>
      <c r="K30" s="1">
        <v>44976</v>
      </c>
      <c r="L30">
        <v>1</v>
      </c>
      <c r="M30" s="18">
        <v>0</v>
      </c>
      <c r="N30" s="18">
        <v>21600</v>
      </c>
      <c r="O30" s="18">
        <v>21600</v>
      </c>
      <c r="P30" s="1">
        <v>44983</v>
      </c>
      <c r="Q30" s="1">
        <f>P30+(VLOOKUP(E30,Hoja3!$A$2:$C$50,3,0))</f>
        <v>44998.19177590005</v>
      </c>
      <c r="R30" s="1"/>
      <c r="S30" s="21"/>
    </row>
    <row r="31" spans="1:19" x14ac:dyDescent="0.2">
      <c r="A31" s="7" t="s">
        <v>200</v>
      </c>
      <c r="B31" t="s">
        <v>66</v>
      </c>
      <c r="C31">
        <v>40367208</v>
      </c>
      <c r="D31" t="s">
        <v>20</v>
      </c>
      <c r="E31" t="s">
        <v>36</v>
      </c>
      <c r="F31" t="s">
        <v>22</v>
      </c>
      <c r="G31">
        <v>1011127</v>
      </c>
      <c r="H31" t="s">
        <v>205</v>
      </c>
      <c r="I31" t="s">
        <v>71</v>
      </c>
      <c r="J31" t="s">
        <v>69</v>
      </c>
      <c r="K31" s="1">
        <v>44976</v>
      </c>
      <c r="L31">
        <v>1</v>
      </c>
      <c r="M31" s="18">
        <v>0</v>
      </c>
      <c r="N31" s="18">
        <v>21600</v>
      </c>
      <c r="O31" s="18">
        <v>21600</v>
      </c>
      <c r="P31" s="1">
        <v>44983</v>
      </c>
      <c r="Q31" s="1">
        <f>P31+(VLOOKUP(E31,Hoja3!$A$2:$C$50,3,0))</f>
        <v>44998.19177590005</v>
      </c>
      <c r="R31" s="1"/>
      <c r="S31" s="21"/>
    </row>
    <row r="32" spans="1:19" x14ac:dyDescent="0.2">
      <c r="A32" s="7" t="s">
        <v>200</v>
      </c>
      <c r="B32" t="s">
        <v>66</v>
      </c>
      <c r="C32">
        <v>40367211</v>
      </c>
      <c r="D32" t="s">
        <v>20</v>
      </c>
      <c r="E32" t="s">
        <v>36</v>
      </c>
      <c r="F32" t="s">
        <v>22</v>
      </c>
      <c r="G32">
        <v>1011127</v>
      </c>
      <c r="H32" t="s">
        <v>205</v>
      </c>
      <c r="I32" t="s">
        <v>71</v>
      </c>
      <c r="J32" t="s">
        <v>69</v>
      </c>
      <c r="K32" s="1">
        <v>44977</v>
      </c>
      <c r="L32">
        <v>1</v>
      </c>
      <c r="M32" s="18">
        <v>0</v>
      </c>
      <c r="N32" s="18">
        <v>21600</v>
      </c>
      <c r="O32" s="18">
        <v>21600</v>
      </c>
      <c r="P32" s="1">
        <v>44983</v>
      </c>
      <c r="Q32" s="1">
        <f>P32+(VLOOKUP(E32,Hoja3!$A$2:$C$50,3,0))</f>
        <v>44998.19177590005</v>
      </c>
      <c r="R32" s="1"/>
      <c r="S32" s="21"/>
    </row>
    <row r="33" spans="1:19" x14ac:dyDescent="0.2">
      <c r="A33" s="7" t="s">
        <v>200</v>
      </c>
      <c r="B33" t="s">
        <v>66</v>
      </c>
      <c r="C33">
        <v>40367200</v>
      </c>
      <c r="D33" t="s">
        <v>20</v>
      </c>
      <c r="E33" t="s">
        <v>36</v>
      </c>
      <c r="F33" t="s">
        <v>22</v>
      </c>
      <c r="G33">
        <v>1011127</v>
      </c>
      <c r="H33" t="s">
        <v>205</v>
      </c>
      <c r="I33" t="s">
        <v>71</v>
      </c>
      <c r="J33" t="s">
        <v>69</v>
      </c>
      <c r="K33" s="1">
        <v>44978</v>
      </c>
      <c r="L33">
        <v>1</v>
      </c>
      <c r="M33" s="18">
        <v>0</v>
      </c>
      <c r="N33" s="18">
        <v>21600</v>
      </c>
      <c r="O33" s="18">
        <v>21600</v>
      </c>
      <c r="P33" s="1">
        <v>44983</v>
      </c>
      <c r="Q33" s="1">
        <f>P33+(VLOOKUP(E33,Hoja3!$A$2:$C$50,3,0))</f>
        <v>44998.19177590005</v>
      </c>
      <c r="R33" s="1"/>
      <c r="S33" s="21"/>
    </row>
    <row r="34" spans="1:19" x14ac:dyDescent="0.2">
      <c r="A34" s="7" t="s">
        <v>200</v>
      </c>
      <c r="B34" t="s">
        <v>66</v>
      </c>
      <c r="C34">
        <v>40367206</v>
      </c>
      <c r="D34" t="s">
        <v>20</v>
      </c>
      <c r="E34" t="s">
        <v>36</v>
      </c>
      <c r="F34" t="s">
        <v>22</v>
      </c>
      <c r="G34">
        <v>1011127</v>
      </c>
      <c r="H34" t="s">
        <v>205</v>
      </c>
      <c r="I34" t="s">
        <v>71</v>
      </c>
      <c r="J34" t="s">
        <v>69</v>
      </c>
      <c r="K34" s="1">
        <v>44980</v>
      </c>
      <c r="L34">
        <v>1</v>
      </c>
      <c r="M34" s="18">
        <v>0</v>
      </c>
      <c r="N34" s="18">
        <v>21600</v>
      </c>
      <c r="O34" s="18">
        <v>21600</v>
      </c>
      <c r="P34" s="1">
        <v>44983</v>
      </c>
      <c r="Q34" s="1">
        <f>P34+(VLOOKUP(E34,Hoja3!$A$2:$C$50,3,0))</f>
        <v>44998.19177590005</v>
      </c>
      <c r="R34" s="1"/>
      <c r="S34" s="21"/>
    </row>
    <row r="35" spans="1:19" x14ac:dyDescent="0.2">
      <c r="A35" s="7" t="s">
        <v>200</v>
      </c>
      <c r="B35" t="s">
        <v>66</v>
      </c>
      <c r="C35">
        <v>40367209</v>
      </c>
      <c r="D35" t="s">
        <v>20</v>
      </c>
      <c r="E35" t="s">
        <v>36</v>
      </c>
      <c r="F35" t="s">
        <v>22</v>
      </c>
      <c r="G35">
        <v>1011127</v>
      </c>
      <c r="H35" t="s">
        <v>205</v>
      </c>
      <c r="I35" t="s">
        <v>71</v>
      </c>
      <c r="J35" t="s">
        <v>69</v>
      </c>
      <c r="K35" s="1">
        <v>44980</v>
      </c>
      <c r="L35">
        <v>1</v>
      </c>
      <c r="M35" s="18">
        <v>0</v>
      </c>
      <c r="N35" s="18">
        <v>21600</v>
      </c>
      <c r="O35" s="18">
        <v>21600</v>
      </c>
      <c r="P35" s="1">
        <v>44983</v>
      </c>
      <c r="Q35" s="1">
        <f>P35+(VLOOKUP(E35,Hoja3!$A$2:$C$50,3,0))</f>
        <v>44998.19177590005</v>
      </c>
      <c r="R35" s="1"/>
      <c r="S35" s="21"/>
    </row>
    <row r="36" spans="1:19" x14ac:dyDescent="0.2">
      <c r="A36" s="7" t="s">
        <v>200</v>
      </c>
      <c r="B36" t="s">
        <v>66</v>
      </c>
      <c r="C36">
        <v>40367212</v>
      </c>
      <c r="D36" t="s">
        <v>20</v>
      </c>
      <c r="E36" t="s">
        <v>36</v>
      </c>
      <c r="F36" t="s">
        <v>22</v>
      </c>
      <c r="G36">
        <v>1011127</v>
      </c>
      <c r="H36" t="s">
        <v>205</v>
      </c>
      <c r="I36" t="s">
        <v>71</v>
      </c>
      <c r="J36" t="s">
        <v>69</v>
      </c>
      <c r="K36" s="1">
        <v>44981</v>
      </c>
      <c r="L36">
        <v>1</v>
      </c>
      <c r="M36" s="18">
        <v>0</v>
      </c>
      <c r="N36" s="18">
        <v>21600</v>
      </c>
      <c r="O36" s="18">
        <v>21600</v>
      </c>
      <c r="P36" s="1">
        <v>44983</v>
      </c>
      <c r="Q36" s="1">
        <f>P36+(VLOOKUP(E36,Hoja3!$A$2:$C$50,3,0))</f>
        <v>44998.19177590005</v>
      </c>
      <c r="R36" s="1"/>
      <c r="S36" s="21"/>
    </row>
    <row r="37" spans="1:19" x14ac:dyDescent="0.2">
      <c r="A37" s="7" t="s">
        <v>200</v>
      </c>
      <c r="B37" t="s">
        <v>66</v>
      </c>
      <c r="C37">
        <v>40361635</v>
      </c>
      <c r="D37" t="s">
        <v>20</v>
      </c>
      <c r="E37" t="s">
        <v>36</v>
      </c>
      <c r="F37" t="s">
        <v>22</v>
      </c>
      <c r="G37">
        <v>1011150</v>
      </c>
      <c r="H37" t="s">
        <v>201</v>
      </c>
      <c r="I37" t="s">
        <v>78</v>
      </c>
      <c r="J37" t="s">
        <v>69</v>
      </c>
      <c r="K37" s="1">
        <v>44971</v>
      </c>
      <c r="L37">
        <v>1</v>
      </c>
      <c r="M37" s="18">
        <v>19044</v>
      </c>
      <c r="N37" s="18">
        <v>963</v>
      </c>
      <c r="O37" s="18">
        <v>20007</v>
      </c>
      <c r="P37" s="1">
        <v>44974</v>
      </c>
      <c r="Q37" s="1">
        <f>P37+(VLOOKUP(E37,Hoja3!$A$2:$C$50,3,0))</f>
        <v>44989.19177590005</v>
      </c>
      <c r="R37" s="1"/>
      <c r="S37" s="21"/>
    </row>
    <row r="38" spans="1:19" x14ac:dyDescent="0.2">
      <c r="A38" s="7" t="s">
        <v>200</v>
      </c>
      <c r="B38" t="s">
        <v>66</v>
      </c>
      <c r="C38">
        <v>40367156</v>
      </c>
      <c r="D38" t="s">
        <v>20</v>
      </c>
      <c r="E38" t="s">
        <v>36</v>
      </c>
      <c r="F38" t="s">
        <v>22</v>
      </c>
      <c r="G38">
        <v>1011150</v>
      </c>
      <c r="H38" t="s">
        <v>201</v>
      </c>
      <c r="I38" t="s">
        <v>78</v>
      </c>
      <c r="J38" t="s">
        <v>69</v>
      </c>
      <c r="K38" s="1">
        <v>44982</v>
      </c>
      <c r="L38">
        <v>2</v>
      </c>
      <c r="M38" s="18">
        <v>0</v>
      </c>
      <c r="N38" s="18">
        <v>20000</v>
      </c>
      <c r="O38" s="18">
        <v>20000</v>
      </c>
      <c r="R38" s="1"/>
      <c r="S38" s="21"/>
    </row>
    <row r="39" spans="1:19" x14ac:dyDescent="0.2">
      <c r="A39" s="7" t="s">
        <v>200</v>
      </c>
      <c r="B39" t="s">
        <v>66</v>
      </c>
      <c r="C39">
        <v>40367158</v>
      </c>
      <c r="D39" t="s">
        <v>20</v>
      </c>
      <c r="E39" t="s">
        <v>36</v>
      </c>
      <c r="F39" t="s">
        <v>22</v>
      </c>
      <c r="G39">
        <v>1011151</v>
      </c>
      <c r="H39" t="s">
        <v>204</v>
      </c>
      <c r="I39" t="s">
        <v>68</v>
      </c>
      <c r="J39" t="s">
        <v>69</v>
      </c>
      <c r="K39" s="1">
        <v>44979</v>
      </c>
      <c r="L39">
        <v>1</v>
      </c>
      <c r="M39" s="18">
        <v>1683</v>
      </c>
      <c r="N39" s="18">
        <v>18317</v>
      </c>
      <c r="O39" s="18">
        <v>20000</v>
      </c>
      <c r="R39" s="1"/>
      <c r="S39" s="21"/>
    </row>
    <row r="40" spans="1:19" x14ac:dyDescent="0.2">
      <c r="A40" s="7" t="s">
        <v>304</v>
      </c>
      <c r="B40" t="s">
        <v>66</v>
      </c>
      <c r="C40">
        <v>40366627</v>
      </c>
      <c r="D40" t="s">
        <v>29</v>
      </c>
      <c r="E40" t="s">
        <v>47</v>
      </c>
      <c r="F40" t="s">
        <v>22</v>
      </c>
      <c r="G40">
        <v>1011417</v>
      </c>
      <c r="H40" t="s">
        <v>321</v>
      </c>
      <c r="I40" t="s">
        <v>78</v>
      </c>
      <c r="J40" t="s">
        <v>69</v>
      </c>
      <c r="K40" s="1">
        <v>44983</v>
      </c>
      <c r="L40">
        <v>1</v>
      </c>
      <c r="M40" s="18">
        <v>0</v>
      </c>
      <c r="N40" s="18">
        <v>24000</v>
      </c>
      <c r="O40" s="18">
        <v>24000</v>
      </c>
      <c r="R40" s="1"/>
      <c r="S40" s="21"/>
    </row>
    <row r="41" spans="1:19" x14ac:dyDescent="0.2">
      <c r="A41" s="7" t="s">
        <v>304</v>
      </c>
      <c r="B41" t="s">
        <v>66</v>
      </c>
      <c r="C41">
        <v>40366624</v>
      </c>
      <c r="D41" t="s">
        <v>20</v>
      </c>
      <c r="E41" t="s">
        <v>48</v>
      </c>
      <c r="F41" t="s">
        <v>22</v>
      </c>
      <c r="G41">
        <v>1011417</v>
      </c>
      <c r="H41" t="s">
        <v>321</v>
      </c>
      <c r="I41" t="s">
        <v>78</v>
      </c>
      <c r="J41" t="s">
        <v>69</v>
      </c>
      <c r="K41" s="1">
        <v>44974</v>
      </c>
      <c r="L41">
        <v>1</v>
      </c>
      <c r="M41" s="18">
        <v>6834</v>
      </c>
      <c r="N41" s="18">
        <v>17166</v>
      </c>
      <c r="O41" s="18">
        <v>24000</v>
      </c>
      <c r="P41" s="1">
        <v>44983</v>
      </c>
      <c r="Q41" s="1">
        <f>P41+(VLOOKUP(E41,Hoja3!$A$2:$C$50,3,0))</f>
        <v>45019.391828960848</v>
      </c>
      <c r="R41" s="1"/>
      <c r="S41" s="21"/>
    </row>
    <row r="42" spans="1:19" x14ac:dyDescent="0.2">
      <c r="A42" s="7" t="s">
        <v>304</v>
      </c>
      <c r="B42" t="s">
        <v>66</v>
      </c>
      <c r="C42">
        <v>40366625</v>
      </c>
      <c r="D42" t="s">
        <v>20</v>
      </c>
      <c r="E42" t="s">
        <v>48</v>
      </c>
      <c r="F42" t="s">
        <v>22</v>
      </c>
      <c r="G42">
        <v>1011417</v>
      </c>
      <c r="H42" t="s">
        <v>321</v>
      </c>
      <c r="I42" t="s">
        <v>78</v>
      </c>
      <c r="J42" t="s">
        <v>69</v>
      </c>
      <c r="K42" s="1">
        <v>44978</v>
      </c>
      <c r="L42">
        <v>1</v>
      </c>
      <c r="M42" s="18">
        <v>0</v>
      </c>
      <c r="N42" s="18">
        <v>24000</v>
      </c>
      <c r="O42" s="18">
        <v>24000</v>
      </c>
      <c r="P42" s="1">
        <v>44983</v>
      </c>
      <c r="Q42" s="1">
        <f>P42+(VLOOKUP(E42,Hoja3!$A$2:$C$50,3,0))</f>
        <v>45019.391828960848</v>
      </c>
      <c r="R42" s="1"/>
      <c r="S42" s="21"/>
    </row>
    <row r="43" spans="1:19" x14ac:dyDescent="0.2">
      <c r="A43" s="7" t="s">
        <v>304</v>
      </c>
      <c r="B43" t="s">
        <v>66</v>
      </c>
      <c r="C43">
        <v>40366626</v>
      </c>
      <c r="D43" t="s">
        <v>20</v>
      </c>
      <c r="E43" t="s">
        <v>48</v>
      </c>
      <c r="F43" t="s">
        <v>22</v>
      </c>
      <c r="G43">
        <v>1011417</v>
      </c>
      <c r="H43" t="s">
        <v>321</v>
      </c>
      <c r="I43" t="s">
        <v>78</v>
      </c>
      <c r="J43" t="s">
        <v>69</v>
      </c>
      <c r="K43" s="1">
        <v>44981</v>
      </c>
      <c r="L43">
        <v>1</v>
      </c>
      <c r="M43" s="18">
        <v>0</v>
      </c>
      <c r="N43" s="18">
        <v>24000</v>
      </c>
      <c r="O43" s="18">
        <v>24000</v>
      </c>
      <c r="P43" s="1">
        <v>44983</v>
      </c>
      <c r="Q43" s="1">
        <f>P43+(VLOOKUP(E43,Hoja3!$A$2:$C$50,3,0))</f>
        <v>45019.391828960848</v>
      </c>
      <c r="R43" s="1"/>
      <c r="S43" s="21"/>
    </row>
    <row r="44" spans="1:19" x14ac:dyDescent="0.2">
      <c r="A44" s="7" t="s">
        <v>219</v>
      </c>
      <c r="B44" t="s">
        <v>66</v>
      </c>
      <c r="C44">
        <v>40353129</v>
      </c>
      <c r="D44" t="s">
        <v>20</v>
      </c>
      <c r="E44" t="s">
        <v>40</v>
      </c>
      <c r="F44" t="s">
        <v>37</v>
      </c>
      <c r="G44">
        <v>1011421</v>
      </c>
      <c r="H44" t="s">
        <v>220</v>
      </c>
      <c r="I44" t="s">
        <v>207</v>
      </c>
      <c r="J44" t="s">
        <v>140</v>
      </c>
      <c r="K44" s="1">
        <v>44973</v>
      </c>
      <c r="L44">
        <v>1</v>
      </c>
      <c r="M44" s="18">
        <v>2921</v>
      </c>
      <c r="N44" s="18">
        <v>21079</v>
      </c>
      <c r="O44" s="18">
        <v>24000</v>
      </c>
      <c r="P44" s="1">
        <v>44980</v>
      </c>
      <c r="Q44" s="1">
        <f>P44+(VLOOKUP(E44,Hoja3!$A$2:$C$50,3,0))</f>
        <v>44995.640736078174</v>
      </c>
      <c r="R44" s="1"/>
      <c r="S44" s="8"/>
    </row>
    <row r="45" spans="1:19" x14ac:dyDescent="0.2">
      <c r="A45" s="7" t="s">
        <v>219</v>
      </c>
      <c r="B45" t="s">
        <v>66</v>
      </c>
      <c r="C45">
        <v>40355365</v>
      </c>
      <c r="D45" t="s">
        <v>29</v>
      </c>
      <c r="E45" t="s">
        <v>40</v>
      </c>
      <c r="F45" t="s">
        <v>37</v>
      </c>
      <c r="G45">
        <v>1011421</v>
      </c>
      <c r="H45" t="s">
        <v>220</v>
      </c>
      <c r="I45" t="s">
        <v>207</v>
      </c>
      <c r="J45" t="s">
        <v>69</v>
      </c>
      <c r="K45" s="1">
        <v>44979</v>
      </c>
      <c r="L45">
        <v>1</v>
      </c>
      <c r="M45" s="18">
        <v>0</v>
      </c>
      <c r="N45" s="18">
        <v>24000</v>
      </c>
      <c r="O45" s="18">
        <v>24000</v>
      </c>
      <c r="P45" s="1">
        <v>44982</v>
      </c>
      <c r="Q45" s="1">
        <f>P45+(VLOOKUP(E45,Hoja3!$A$2:$C$50,3,0))</f>
        <v>44997.640736078174</v>
      </c>
      <c r="R45" s="1"/>
      <c r="S45" s="8"/>
    </row>
    <row r="46" spans="1:19" x14ac:dyDescent="0.2">
      <c r="A46" s="7" t="s">
        <v>219</v>
      </c>
      <c r="B46" t="s">
        <v>66</v>
      </c>
      <c r="C46">
        <v>40353130</v>
      </c>
      <c r="D46" t="s">
        <v>20</v>
      </c>
      <c r="E46" t="s">
        <v>40</v>
      </c>
      <c r="F46" t="s">
        <v>37</v>
      </c>
      <c r="G46">
        <v>1011421</v>
      </c>
      <c r="H46" t="s">
        <v>220</v>
      </c>
      <c r="I46" t="s">
        <v>207</v>
      </c>
      <c r="J46" t="s">
        <v>140</v>
      </c>
      <c r="K46" s="1">
        <v>44973</v>
      </c>
      <c r="L46">
        <v>1</v>
      </c>
      <c r="M46" s="18">
        <v>0</v>
      </c>
      <c r="N46" s="18">
        <v>24000</v>
      </c>
      <c r="O46" s="18">
        <v>24000</v>
      </c>
      <c r="P46" s="1">
        <v>44981</v>
      </c>
      <c r="Q46" s="1">
        <f>P46+(VLOOKUP(E46,Hoja3!$A$2:$C$50,3,0))</f>
        <v>44996.640736078174</v>
      </c>
      <c r="R46" s="1"/>
      <c r="S46" s="8"/>
    </row>
    <row r="47" spans="1:19" x14ac:dyDescent="0.2">
      <c r="A47" s="7" t="s">
        <v>219</v>
      </c>
      <c r="B47" t="s">
        <v>66</v>
      </c>
      <c r="C47">
        <v>40355367</v>
      </c>
      <c r="D47" t="s">
        <v>29</v>
      </c>
      <c r="E47" t="s">
        <v>40</v>
      </c>
      <c r="F47" t="s">
        <v>37</v>
      </c>
      <c r="G47">
        <v>1011421</v>
      </c>
      <c r="H47" t="s">
        <v>220</v>
      </c>
      <c r="I47" t="s">
        <v>207</v>
      </c>
      <c r="J47" t="s">
        <v>69</v>
      </c>
      <c r="K47" s="1">
        <v>44985</v>
      </c>
      <c r="L47">
        <v>1</v>
      </c>
      <c r="M47" s="18">
        <v>0</v>
      </c>
      <c r="N47" s="18">
        <v>24000</v>
      </c>
      <c r="O47" s="18">
        <v>24000</v>
      </c>
      <c r="R47" s="1"/>
      <c r="S47" s="8"/>
    </row>
    <row r="48" spans="1:19" x14ac:dyDescent="0.2">
      <c r="A48" s="7" t="s">
        <v>219</v>
      </c>
      <c r="B48" t="s">
        <v>66</v>
      </c>
      <c r="C48">
        <v>40363574</v>
      </c>
      <c r="D48" t="s">
        <v>29</v>
      </c>
      <c r="E48" t="s">
        <v>40</v>
      </c>
      <c r="F48" t="s">
        <v>37</v>
      </c>
      <c r="G48">
        <v>1011421</v>
      </c>
      <c r="H48" t="s">
        <v>220</v>
      </c>
      <c r="I48" t="s">
        <v>207</v>
      </c>
      <c r="J48" t="s">
        <v>69</v>
      </c>
      <c r="K48" s="1">
        <v>44986</v>
      </c>
      <c r="L48">
        <v>1</v>
      </c>
      <c r="M48" s="18">
        <v>0</v>
      </c>
      <c r="N48" s="18">
        <v>24000</v>
      </c>
      <c r="O48" s="18">
        <v>24000</v>
      </c>
      <c r="R48" s="1"/>
      <c r="S48" s="8"/>
    </row>
    <row r="49" spans="1:19" x14ac:dyDescent="0.2">
      <c r="A49" s="7" t="s">
        <v>219</v>
      </c>
      <c r="B49" t="s">
        <v>66</v>
      </c>
      <c r="C49">
        <v>40363575</v>
      </c>
      <c r="D49" t="s">
        <v>29</v>
      </c>
      <c r="E49" t="s">
        <v>40</v>
      </c>
      <c r="F49" t="s">
        <v>37</v>
      </c>
      <c r="G49">
        <v>1011421</v>
      </c>
      <c r="H49" t="s">
        <v>220</v>
      </c>
      <c r="I49" t="s">
        <v>207</v>
      </c>
      <c r="J49" t="s">
        <v>69</v>
      </c>
      <c r="K49" s="1">
        <v>44979</v>
      </c>
      <c r="L49">
        <v>1</v>
      </c>
      <c r="M49" s="18">
        <v>0</v>
      </c>
      <c r="N49" s="18">
        <v>24000</v>
      </c>
      <c r="O49" s="18">
        <v>24000</v>
      </c>
      <c r="P49" s="1">
        <v>44982</v>
      </c>
      <c r="Q49" s="1">
        <f>P49+(VLOOKUP(E49,Hoja3!$A$2:$C$50,3,0))</f>
        <v>44997.640736078174</v>
      </c>
      <c r="R49" s="1"/>
      <c r="S49" s="8"/>
    </row>
    <row r="50" spans="1:19" x14ac:dyDescent="0.2">
      <c r="A50" s="7" t="s">
        <v>219</v>
      </c>
      <c r="B50" t="s">
        <v>66</v>
      </c>
      <c r="C50">
        <v>40363576</v>
      </c>
      <c r="D50" t="s">
        <v>29</v>
      </c>
      <c r="E50" t="s">
        <v>40</v>
      </c>
      <c r="F50" t="s">
        <v>37</v>
      </c>
      <c r="G50">
        <v>1011421</v>
      </c>
      <c r="H50" t="s">
        <v>220</v>
      </c>
      <c r="I50" t="s">
        <v>207</v>
      </c>
      <c r="J50" t="s">
        <v>69</v>
      </c>
      <c r="K50" s="1">
        <v>44985</v>
      </c>
      <c r="L50">
        <v>1</v>
      </c>
      <c r="M50" s="18">
        <v>0</v>
      </c>
      <c r="N50" s="18">
        <v>24000</v>
      </c>
      <c r="O50" s="18">
        <v>24000</v>
      </c>
      <c r="R50" s="1"/>
      <c r="S50" s="8"/>
    </row>
    <row r="51" spans="1:19" x14ac:dyDescent="0.2">
      <c r="A51" s="7" t="s">
        <v>219</v>
      </c>
      <c r="B51" t="s">
        <v>66</v>
      </c>
      <c r="C51">
        <v>40364946</v>
      </c>
      <c r="D51" t="s">
        <v>29</v>
      </c>
      <c r="E51" t="s">
        <v>40</v>
      </c>
      <c r="F51" t="s">
        <v>37</v>
      </c>
      <c r="G51">
        <v>1011421</v>
      </c>
      <c r="H51" t="s">
        <v>220</v>
      </c>
      <c r="I51" t="s">
        <v>207</v>
      </c>
      <c r="J51" t="s">
        <v>69</v>
      </c>
      <c r="K51" s="1">
        <v>44979</v>
      </c>
      <c r="L51">
        <v>1</v>
      </c>
      <c r="M51" s="18">
        <v>0</v>
      </c>
      <c r="N51" s="18">
        <v>24000</v>
      </c>
      <c r="O51" s="18">
        <v>24000</v>
      </c>
      <c r="P51" s="1">
        <v>44982</v>
      </c>
      <c r="Q51" s="1">
        <f>P51+(VLOOKUP(E51,Hoja3!$A$2:$C$50,3,0))</f>
        <v>44997.640736078174</v>
      </c>
      <c r="R51" s="1"/>
      <c r="S51" s="8"/>
    </row>
    <row r="52" spans="1:19" x14ac:dyDescent="0.2">
      <c r="A52" s="7" t="s">
        <v>219</v>
      </c>
      <c r="B52" t="s">
        <v>66</v>
      </c>
      <c r="C52">
        <v>40364947</v>
      </c>
      <c r="D52" t="s">
        <v>29</v>
      </c>
      <c r="E52" t="s">
        <v>40</v>
      </c>
      <c r="F52" t="s">
        <v>37</v>
      </c>
      <c r="G52">
        <v>1011421</v>
      </c>
      <c r="H52" t="s">
        <v>220</v>
      </c>
      <c r="I52" t="s">
        <v>207</v>
      </c>
      <c r="J52" t="s">
        <v>69</v>
      </c>
      <c r="K52" s="1">
        <v>44979</v>
      </c>
      <c r="L52">
        <v>1</v>
      </c>
      <c r="M52" s="18">
        <v>0</v>
      </c>
      <c r="N52" s="18">
        <v>24000</v>
      </c>
      <c r="O52" s="18">
        <v>24000</v>
      </c>
      <c r="P52" s="1">
        <v>44982</v>
      </c>
      <c r="Q52" s="1">
        <f>P52+(VLOOKUP(E52,Hoja3!$A$2:$C$50,3,0))</f>
        <v>44997.640736078174</v>
      </c>
      <c r="R52" s="1"/>
      <c r="S52" s="8"/>
    </row>
    <row r="53" spans="1:19" x14ac:dyDescent="0.2">
      <c r="A53" s="7" t="s">
        <v>219</v>
      </c>
      <c r="B53" t="s">
        <v>66</v>
      </c>
      <c r="C53">
        <v>40364948</v>
      </c>
      <c r="D53" t="s">
        <v>29</v>
      </c>
      <c r="E53" t="s">
        <v>40</v>
      </c>
      <c r="F53" t="s">
        <v>37</v>
      </c>
      <c r="G53">
        <v>1011421</v>
      </c>
      <c r="H53" t="s">
        <v>220</v>
      </c>
      <c r="I53" t="s">
        <v>207</v>
      </c>
      <c r="J53" t="s">
        <v>69</v>
      </c>
      <c r="K53" s="1">
        <v>44985</v>
      </c>
      <c r="L53">
        <v>1</v>
      </c>
      <c r="M53" s="18">
        <v>0</v>
      </c>
      <c r="N53" s="18">
        <v>24000</v>
      </c>
      <c r="O53" s="18">
        <v>24000</v>
      </c>
      <c r="R53" s="1"/>
      <c r="S53" s="8"/>
    </row>
    <row r="54" spans="1:19" x14ac:dyDescent="0.2">
      <c r="A54" s="7" t="s">
        <v>219</v>
      </c>
      <c r="B54" t="s">
        <v>66</v>
      </c>
      <c r="C54">
        <v>40364949</v>
      </c>
      <c r="D54" t="s">
        <v>29</v>
      </c>
      <c r="E54" t="s">
        <v>40</v>
      </c>
      <c r="F54" t="s">
        <v>37</v>
      </c>
      <c r="G54">
        <v>1011421</v>
      </c>
      <c r="H54" t="s">
        <v>220</v>
      </c>
      <c r="I54" t="s">
        <v>207</v>
      </c>
      <c r="J54" t="s">
        <v>69</v>
      </c>
      <c r="K54" s="1">
        <v>44986</v>
      </c>
      <c r="L54">
        <v>2</v>
      </c>
      <c r="M54" s="18">
        <v>1107</v>
      </c>
      <c r="N54" s="18">
        <v>22893</v>
      </c>
      <c r="O54" s="18">
        <v>24000</v>
      </c>
      <c r="R54" s="1"/>
      <c r="S54" s="8"/>
    </row>
    <row r="55" spans="1:19" x14ac:dyDescent="0.2">
      <c r="A55" s="7" t="s">
        <v>219</v>
      </c>
      <c r="B55" t="s">
        <v>66</v>
      </c>
      <c r="C55">
        <v>40365001</v>
      </c>
      <c r="D55" t="s">
        <v>29</v>
      </c>
      <c r="E55" t="s">
        <v>40</v>
      </c>
      <c r="F55" t="s">
        <v>37</v>
      </c>
      <c r="G55">
        <v>1011421</v>
      </c>
      <c r="H55" t="s">
        <v>220</v>
      </c>
      <c r="I55" t="s">
        <v>207</v>
      </c>
      <c r="J55" t="s">
        <v>69</v>
      </c>
      <c r="K55" s="1">
        <v>44986</v>
      </c>
      <c r="L55">
        <v>1</v>
      </c>
      <c r="M55" s="18">
        <v>0</v>
      </c>
      <c r="N55" s="18">
        <v>24000</v>
      </c>
      <c r="O55" s="18">
        <v>24000</v>
      </c>
      <c r="R55" s="1"/>
      <c r="S55" s="8"/>
    </row>
    <row r="56" spans="1:19" x14ac:dyDescent="0.2">
      <c r="A56" s="7" t="s">
        <v>219</v>
      </c>
      <c r="B56" t="s">
        <v>66</v>
      </c>
      <c r="C56">
        <v>40353131</v>
      </c>
      <c r="D56" t="s">
        <v>20</v>
      </c>
      <c r="E56" t="s">
        <v>40</v>
      </c>
      <c r="F56" t="s">
        <v>37</v>
      </c>
      <c r="G56">
        <v>1011421</v>
      </c>
      <c r="H56" t="s">
        <v>220</v>
      </c>
      <c r="I56" t="s">
        <v>207</v>
      </c>
      <c r="J56" t="s">
        <v>140</v>
      </c>
      <c r="K56" s="1">
        <v>44973</v>
      </c>
      <c r="L56">
        <v>1</v>
      </c>
      <c r="M56" s="18">
        <v>0</v>
      </c>
      <c r="N56" s="18">
        <v>24000</v>
      </c>
      <c r="O56" s="18">
        <v>24000</v>
      </c>
      <c r="P56" s="1">
        <v>44981</v>
      </c>
      <c r="Q56" s="1">
        <f>P56+(VLOOKUP(E56,Hoja3!$A$2:$C$50,3,0))</f>
        <v>44996.640736078174</v>
      </c>
      <c r="R56" s="1"/>
      <c r="S56" s="8"/>
    </row>
    <row r="57" spans="1:19" x14ac:dyDescent="0.2">
      <c r="A57" s="7" t="s">
        <v>219</v>
      </c>
      <c r="B57" t="s">
        <v>66</v>
      </c>
      <c r="C57">
        <v>40353132</v>
      </c>
      <c r="D57" t="s">
        <v>20</v>
      </c>
      <c r="E57" t="s">
        <v>40</v>
      </c>
      <c r="F57" t="s">
        <v>37</v>
      </c>
      <c r="G57">
        <v>1011421</v>
      </c>
      <c r="H57" t="s">
        <v>220</v>
      </c>
      <c r="I57" t="s">
        <v>207</v>
      </c>
      <c r="J57" t="s">
        <v>140</v>
      </c>
      <c r="K57" s="1">
        <v>44974</v>
      </c>
      <c r="L57">
        <v>1</v>
      </c>
      <c r="M57" s="18">
        <v>0</v>
      </c>
      <c r="N57" s="18">
        <v>24000</v>
      </c>
      <c r="O57" s="18">
        <v>24000</v>
      </c>
      <c r="P57" s="1">
        <v>44981</v>
      </c>
      <c r="Q57" s="1">
        <f>P57+(VLOOKUP(E57,Hoja3!$A$2:$C$50,3,0))</f>
        <v>44996.640736078174</v>
      </c>
      <c r="R57" s="1"/>
      <c r="S57" s="8"/>
    </row>
    <row r="58" spans="1:19" x14ac:dyDescent="0.2">
      <c r="A58" s="7" t="s">
        <v>219</v>
      </c>
      <c r="B58" t="s">
        <v>66</v>
      </c>
      <c r="C58">
        <v>40353133</v>
      </c>
      <c r="D58" t="s">
        <v>20</v>
      </c>
      <c r="E58" t="s">
        <v>40</v>
      </c>
      <c r="F58" t="s">
        <v>37</v>
      </c>
      <c r="G58">
        <v>1011421</v>
      </c>
      <c r="H58" t="s">
        <v>220</v>
      </c>
      <c r="I58" t="s">
        <v>207</v>
      </c>
      <c r="J58" t="s">
        <v>140</v>
      </c>
      <c r="K58" s="1">
        <v>44974</v>
      </c>
      <c r="L58">
        <v>1</v>
      </c>
      <c r="M58" s="18">
        <v>0</v>
      </c>
      <c r="N58" s="18">
        <v>24000</v>
      </c>
      <c r="O58" s="18">
        <v>24000</v>
      </c>
      <c r="P58" s="1">
        <v>44981</v>
      </c>
      <c r="Q58" s="1">
        <f>P58+(VLOOKUP(E58,Hoja3!$A$2:$C$50,3,0))</f>
        <v>44996.640736078174</v>
      </c>
      <c r="R58" s="1"/>
      <c r="S58" s="8"/>
    </row>
    <row r="59" spans="1:19" x14ac:dyDescent="0.2">
      <c r="A59" s="7" t="s">
        <v>219</v>
      </c>
      <c r="B59" t="s">
        <v>66</v>
      </c>
      <c r="C59">
        <v>40353134</v>
      </c>
      <c r="D59" t="s">
        <v>20</v>
      </c>
      <c r="E59" t="s">
        <v>40</v>
      </c>
      <c r="F59" t="s">
        <v>37</v>
      </c>
      <c r="G59">
        <v>1011421</v>
      </c>
      <c r="H59" t="s">
        <v>220</v>
      </c>
      <c r="I59" t="s">
        <v>207</v>
      </c>
      <c r="J59" t="s">
        <v>140</v>
      </c>
      <c r="K59" s="1">
        <v>44974</v>
      </c>
      <c r="L59">
        <v>1</v>
      </c>
      <c r="M59" s="18">
        <v>0</v>
      </c>
      <c r="N59" s="18">
        <v>24000</v>
      </c>
      <c r="O59" s="18">
        <v>24000</v>
      </c>
      <c r="P59" s="1">
        <v>44981</v>
      </c>
      <c r="Q59" s="1">
        <f>P59+(VLOOKUP(E59,Hoja3!$A$2:$C$50,3,0))</f>
        <v>44996.640736078174</v>
      </c>
      <c r="R59" s="1"/>
      <c r="S59" s="8"/>
    </row>
    <row r="60" spans="1:19" x14ac:dyDescent="0.2">
      <c r="A60" s="7" t="s">
        <v>219</v>
      </c>
      <c r="B60" t="s">
        <v>66</v>
      </c>
      <c r="C60">
        <v>40353135</v>
      </c>
      <c r="D60" t="s">
        <v>20</v>
      </c>
      <c r="E60" t="s">
        <v>40</v>
      </c>
      <c r="F60" t="s">
        <v>37</v>
      </c>
      <c r="G60">
        <v>1011421</v>
      </c>
      <c r="H60" t="s">
        <v>220</v>
      </c>
      <c r="I60" t="s">
        <v>207</v>
      </c>
      <c r="J60" t="s">
        <v>140</v>
      </c>
      <c r="K60" s="1">
        <v>44974</v>
      </c>
      <c r="L60">
        <v>1</v>
      </c>
      <c r="M60" s="18">
        <v>0</v>
      </c>
      <c r="N60" s="18">
        <v>24000</v>
      </c>
      <c r="O60" s="18">
        <v>24000</v>
      </c>
      <c r="P60" s="1">
        <v>44981</v>
      </c>
      <c r="Q60" s="1">
        <f>P60+(VLOOKUP(E60,Hoja3!$A$2:$C$50,3,0))</f>
        <v>44996.640736078174</v>
      </c>
      <c r="R60" s="1"/>
      <c r="S60" s="8"/>
    </row>
    <row r="61" spans="1:19" x14ac:dyDescent="0.2">
      <c r="A61" s="7" t="s">
        <v>219</v>
      </c>
      <c r="B61" t="s">
        <v>66</v>
      </c>
      <c r="C61">
        <v>40355364</v>
      </c>
      <c r="D61" t="s">
        <v>29</v>
      </c>
      <c r="E61" t="s">
        <v>40</v>
      </c>
      <c r="F61" t="s">
        <v>37</v>
      </c>
      <c r="G61">
        <v>1011421</v>
      </c>
      <c r="H61" t="s">
        <v>220</v>
      </c>
      <c r="I61" t="s">
        <v>207</v>
      </c>
      <c r="J61" t="s">
        <v>69</v>
      </c>
      <c r="K61" s="1">
        <v>44978</v>
      </c>
      <c r="L61">
        <v>1</v>
      </c>
      <c r="M61" s="18">
        <v>0</v>
      </c>
      <c r="N61" s="18">
        <v>24000</v>
      </c>
      <c r="O61" s="18">
        <v>24000</v>
      </c>
      <c r="P61" s="1">
        <v>44982</v>
      </c>
      <c r="Q61" s="1">
        <f>P61+(VLOOKUP(E61,Hoja3!$A$2:$C$50,3,0))</f>
        <v>44997.640736078174</v>
      </c>
      <c r="R61" s="1"/>
      <c r="S61" s="8"/>
    </row>
    <row r="62" spans="1:19" x14ac:dyDescent="0.2">
      <c r="A62" s="7" t="s">
        <v>219</v>
      </c>
      <c r="B62" t="s">
        <v>66</v>
      </c>
      <c r="C62">
        <v>40355366</v>
      </c>
      <c r="D62" t="s">
        <v>20</v>
      </c>
      <c r="E62" t="s">
        <v>40</v>
      </c>
      <c r="F62" t="s">
        <v>37</v>
      </c>
      <c r="G62">
        <v>1011421</v>
      </c>
      <c r="H62" t="s">
        <v>220</v>
      </c>
      <c r="I62" t="s">
        <v>207</v>
      </c>
      <c r="J62" t="s">
        <v>69</v>
      </c>
      <c r="K62" s="1">
        <v>44978</v>
      </c>
      <c r="L62">
        <v>1</v>
      </c>
      <c r="M62" s="18">
        <v>0</v>
      </c>
      <c r="N62" s="18">
        <v>24000</v>
      </c>
      <c r="O62" s="18">
        <v>24000</v>
      </c>
      <c r="P62" s="1">
        <v>44982</v>
      </c>
      <c r="Q62" s="1">
        <f>P62+(VLOOKUP(E62,Hoja3!$A$2:$C$50,3,0))</f>
        <v>44997.640736078174</v>
      </c>
      <c r="R62" s="1"/>
      <c r="S62" s="8"/>
    </row>
    <row r="63" spans="1:19" x14ac:dyDescent="0.2">
      <c r="A63" s="7" t="s">
        <v>219</v>
      </c>
      <c r="B63" t="s">
        <v>66</v>
      </c>
      <c r="C63">
        <v>40363478</v>
      </c>
      <c r="D63" t="s">
        <v>29</v>
      </c>
      <c r="E63" t="s">
        <v>42</v>
      </c>
      <c r="F63" t="s">
        <v>37</v>
      </c>
      <c r="G63">
        <v>1011421</v>
      </c>
      <c r="H63" t="s">
        <v>220</v>
      </c>
      <c r="I63" t="s">
        <v>207</v>
      </c>
      <c r="J63" t="s">
        <v>69</v>
      </c>
      <c r="K63" s="1">
        <v>44978</v>
      </c>
      <c r="L63">
        <v>1</v>
      </c>
      <c r="M63" s="18">
        <v>0</v>
      </c>
      <c r="N63" s="18">
        <v>24000</v>
      </c>
      <c r="O63" s="18">
        <v>24000</v>
      </c>
      <c r="P63" s="1">
        <v>44982</v>
      </c>
      <c r="Q63" s="1">
        <f>P63+(VLOOKUP(E63,Hoja3!$A$2:$C$50,3,0))</f>
        <v>44999.424083769634</v>
      </c>
      <c r="R63" s="1"/>
      <c r="S63" s="8"/>
    </row>
    <row r="64" spans="1:19" x14ac:dyDescent="0.2">
      <c r="A64" s="7" t="s">
        <v>219</v>
      </c>
      <c r="B64" t="s">
        <v>66</v>
      </c>
      <c r="C64">
        <v>40367478</v>
      </c>
      <c r="D64" t="s">
        <v>29</v>
      </c>
      <c r="E64" t="s">
        <v>39</v>
      </c>
      <c r="F64" t="s">
        <v>37</v>
      </c>
      <c r="G64">
        <v>1011582</v>
      </c>
      <c r="H64" t="s">
        <v>230</v>
      </c>
      <c r="I64" t="s">
        <v>223</v>
      </c>
      <c r="J64" t="s">
        <v>69</v>
      </c>
      <c r="K64" s="1">
        <v>44977</v>
      </c>
      <c r="L64">
        <v>2</v>
      </c>
      <c r="M64" s="18">
        <v>8000</v>
      </c>
      <c r="N64" s="18">
        <v>16000</v>
      </c>
      <c r="O64" s="18">
        <v>24000</v>
      </c>
      <c r="P64" s="1">
        <v>44981</v>
      </c>
      <c r="Q64" s="1">
        <f>P64+(VLOOKUP(E64,Hoja3!$A$2:$C$50,3,0))</f>
        <v>44988.875007715156</v>
      </c>
      <c r="R64" s="1"/>
      <c r="S64" s="8"/>
    </row>
    <row r="65" spans="1:19" x14ac:dyDescent="0.2">
      <c r="A65" s="7" t="s">
        <v>304</v>
      </c>
      <c r="B65" t="s">
        <v>66</v>
      </c>
      <c r="C65">
        <v>40366632</v>
      </c>
      <c r="D65" t="s">
        <v>20</v>
      </c>
      <c r="E65" t="s">
        <v>47</v>
      </c>
      <c r="F65" t="s">
        <v>22</v>
      </c>
      <c r="G65">
        <v>1011586</v>
      </c>
      <c r="H65" t="s">
        <v>322</v>
      </c>
      <c r="I65" t="s">
        <v>78</v>
      </c>
      <c r="J65" t="s">
        <v>69</v>
      </c>
      <c r="K65" s="1">
        <v>44988</v>
      </c>
      <c r="L65">
        <v>2</v>
      </c>
      <c r="M65" s="18">
        <v>0</v>
      </c>
      <c r="N65" s="18">
        <v>24000</v>
      </c>
      <c r="O65" s="18">
        <v>24000</v>
      </c>
      <c r="R65" s="1"/>
      <c r="S65" s="21"/>
    </row>
    <row r="66" spans="1:19" x14ac:dyDescent="0.2">
      <c r="A66" s="7" t="s">
        <v>304</v>
      </c>
      <c r="B66" t="s">
        <v>66</v>
      </c>
      <c r="C66">
        <v>40366630</v>
      </c>
      <c r="D66" t="s">
        <v>20</v>
      </c>
      <c r="E66" t="s">
        <v>48</v>
      </c>
      <c r="F66" t="s">
        <v>22</v>
      </c>
      <c r="G66">
        <v>1011586</v>
      </c>
      <c r="H66" t="s">
        <v>322</v>
      </c>
      <c r="I66" t="s">
        <v>78</v>
      </c>
      <c r="J66" t="s">
        <v>69</v>
      </c>
      <c r="K66" s="1">
        <v>44973</v>
      </c>
      <c r="L66">
        <v>1</v>
      </c>
      <c r="M66" s="18">
        <v>9559</v>
      </c>
      <c r="N66" s="18">
        <v>14441</v>
      </c>
      <c r="O66" s="18">
        <v>24000</v>
      </c>
      <c r="P66" s="1">
        <v>44983</v>
      </c>
      <c r="Q66" s="1">
        <f>P66+(VLOOKUP(E66,Hoja3!$A$2:$C$50,3,0))</f>
        <v>45019.391828960848</v>
      </c>
      <c r="R66" s="1"/>
      <c r="S66" s="21"/>
    </row>
    <row r="67" spans="1:19" x14ac:dyDescent="0.2">
      <c r="A67" s="7" t="s">
        <v>304</v>
      </c>
      <c r="B67" t="s">
        <v>66</v>
      </c>
      <c r="C67">
        <v>40366631</v>
      </c>
      <c r="D67" t="s">
        <v>20</v>
      </c>
      <c r="E67" t="s">
        <v>47</v>
      </c>
      <c r="F67" t="s">
        <v>22</v>
      </c>
      <c r="G67">
        <v>1011586</v>
      </c>
      <c r="H67" t="s">
        <v>322</v>
      </c>
      <c r="I67" t="s">
        <v>78</v>
      </c>
      <c r="J67" t="s">
        <v>69</v>
      </c>
      <c r="K67" s="1">
        <v>44980</v>
      </c>
      <c r="L67">
        <v>1</v>
      </c>
      <c r="M67" s="18">
        <v>0</v>
      </c>
      <c r="N67" s="18">
        <v>24000</v>
      </c>
      <c r="O67" s="18">
        <v>24000</v>
      </c>
      <c r="P67" s="1">
        <v>44983</v>
      </c>
      <c r="Q67" s="1">
        <f>P67+(VLOOKUP(E67,Hoja3!$A$2:$C$50,3,0))</f>
        <v>45015.935610443732</v>
      </c>
      <c r="R67" s="1"/>
      <c r="S67" s="21"/>
    </row>
    <row r="68" spans="1:19" x14ac:dyDescent="0.2">
      <c r="A68" s="7" t="s">
        <v>65</v>
      </c>
      <c r="B68" t="s">
        <v>66</v>
      </c>
      <c r="C68">
        <v>40366983</v>
      </c>
      <c r="D68" t="s">
        <v>20</v>
      </c>
      <c r="E68" t="s">
        <v>23</v>
      </c>
      <c r="F68" t="s">
        <v>22</v>
      </c>
      <c r="G68">
        <v>1011701</v>
      </c>
      <c r="H68" t="s">
        <v>88</v>
      </c>
      <c r="I68" t="s">
        <v>71</v>
      </c>
      <c r="J68" t="s">
        <v>69</v>
      </c>
      <c r="K68" s="1">
        <v>44971</v>
      </c>
      <c r="L68">
        <v>1</v>
      </c>
      <c r="M68" s="18">
        <v>16804</v>
      </c>
      <c r="N68" s="18">
        <v>1339</v>
      </c>
      <c r="O68" s="18">
        <v>18143</v>
      </c>
      <c r="P68" s="1">
        <v>44982</v>
      </c>
      <c r="Q68" s="1">
        <f>P68+(VLOOKUP(E68,Hoja3!$A$2:$C$50,3,0))</f>
        <v>45013.802653734761</v>
      </c>
      <c r="R68" s="1"/>
      <c r="S68" s="8"/>
    </row>
    <row r="69" spans="1:19" x14ac:dyDescent="0.2">
      <c r="A69" s="7" t="s">
        <v>65</v>
      </c>
      <c r="B69" t="s">
        <v>66</v>
      </c>
      <c r="C69">
        <v>40366982</v>
      </c>
      <c r="D69" t="s">
        <v>20</v>
      </c>
      <c r="E69" t="s">
        <v>23</v>
      </c>
      <c r="F69" t="s">
        <v>22</v>
      </c>
      <c r="G69">
        <v>1011701</v>
      </c>
      <c r="H69" t="s">
        <v>88</v>
      </c>
      <c r="I69" t="s">
        <v>71</v>
      </c>
      <c r="J69" t="s">
        <v>69</v>
      </c>
      <c r="K69" s="1">
        <v>44971</v>
      </c>
      <c r="L69">
        <v>1</v>
      </c>
      <c r="M69" s="18">
        <v>18143</v>
      </c>
      <c r="N69" s="18">
        <v>0</v>
      </c>
      <c r="O69" s="18">
        <v>18143</v>
      </c>
      <c r="P69" s="1">
        <v>44976</v>
      </c>
      <c r="Q69" s="1">
        <f>P69+(VLOOKUP(E69,Hoja3!$A$2:$C$50,3,0))</f>
        <v>45007.802653734761</v>
      </c>
      <c r="R69" s="1" t="s">
        <v>392</v>
      </c>
      <c r="S69" s="8"/>
    </row>
    <row r="70" spans="1:19" x14ac:dyDescent="0.2">
      <c r="A70" s="7" t="s">
        <v>137</v>
      </c>
      <c r="B70" t="s">
        <v>66</v>
      </c>
      <c r="C70">
        <v>40356931</v>
      </c>
      <c r="D70" t="s">
        <v>20</v>
      </c>
      <c r="E70" t="s">
        <v>138</v>
      </c>
      <c r="F70" t="s">
        <v>22</v>
      </c>
      <c r="G70">
        <v>1011748</v>
      </c>
      <c r="H70" t="s">
        <v>139</v>
      </c>
      <c r="I70" t="s">
        <v>71</v>
      </c>
      <c r="J70" t="s">
        <v>140</v>
      </c>
      <c r="K70" s="1">
        <v>44985</v>
      </c>
      <c r="L70">
        <v>1</v>
      </c>
      <c r="M70" s="18">
        <v>0</v>
      </c>
      <c r="N70" s="18">
        <v>22800</v>
      </c>
      <c r="O70" s="18">
        <v>22800</v>
      </c>
      <c r="R70" s="1"/>
      <c r="S70" s="8"/>
    </row>
    <row r="71" spans="1:19" x14ac:dyDescent="0.2">
      <c r="A71" s="7" t="s">
        <v>200</v>
      </c>
      <c r="B71" t="s">
        <v>66</v>
      </c>
      <c r="C71">
        <v>40368621</v>
      </c>
      <c r="D71" t="s">
        <v>20</v>
      </c>
      <c r="E71" t="s">
        <v>36</v>
      </c>
      <c r="F71" t="s">
        <v>22</v>
      </c>
      <c r="G71">
        <v>1011748</v>
      </c>
      <c r="H71" t="s">
        <v>139</v>
      </c>
      <c r="I71" t="s">
        <v>71</v>
      </c>
      <c r="J71" t="s">
        <v>69</v>
      </c>
      <c r="K71" s="1">
        <v>44985</v>
      </c>
      <c r="L71">
        <v>1</v>
      </c>
      <c r="M71" s="18">
        <v>0</v>
      </c>
      <c r="N71" s="18">
        <v>22800</v>
      </c>
      <c r="O71" s="18">
        <v>22800</v>
      </c>
      <c r="R71" s="1"/>
      <c r="S71" s="21"/>
    </row>
    <row r="72" spans="1:19" x14ac:dyDescent="0.2">
      <c r="A72" s="7" t="s">
        <v>200</v>
      </c>
      <c r="B72" t="s">
        <v>66</v>
      </c>
      <c r="C72">
        <v>40368624</v>
      </c>
      <c r="D72" t="s">
        <v>20</v>
      </c>
      <c r="E72" t="s">
        <v>36</v>
      </c>
      <c r="F72" t="s">
        <v>22</v>
      </c>
      <c r="G72">
        <v>1011748</v>
      </c>
      <c r="H72" t="s">
        <v>139</v>
      </c>
      <c r="I72" t="s">
        <v>71</v>
      </c>
      <c r="J72" t="s">
        <v>69</v>
      </c>
      <c r="K72" s="1">
        <v>44986</v>
      </c>
      <c r="L72">
        <v>1</v>
      </c>
      <c r="M72" s="18">
        <v>0</v>
      </c>
      <c r="N72" s="18">
        <v>22800</v>
      </c>
      <c r="O72" s="18">
        <v>22800</v>
      </c>
      <c r="R72" s="1"/>
      <c r="S72" s="21"/>
    </row>
    <row r="73" spans="1:19" x14ac:dyDescent="0.2">
      <c r="A73" s="7" t="s">
        <v>304</v>
      </c>
      <c r="B73" t="s">
        <v>66</v>
      </c>
      <c r="C73">
        <v>40366474</v>
      </c>
      <c r="D73" t="s">
        <v>20</v>
      </c>
      <c r="E73" t="s">
        <v>47</v>
      </c>
      <c r="F73" t="s">
        <v>22</v>
      </c>
      <c r="G73">
        <v>1011968</v>
      </c>
      <c r="H73" t="s">
        <v>318</v>
      </c>
      <c r="I73" t="s">
        <v>161</v>
      </c>
      <c r="J73" t="s">
        <v>69</v>
      </c>
      <c r="K73" s="1">
        <v>44985</v>
      </c>
      <c r="L73">
        <v>2</v>
      </c>
      <c r="M73" s="18">
        <v>13968</v>
      </c>
      <c r="N73" s="18">
        <v>0</v>
      </c>
      <c r="O73" s="18">
        <v>13968</v>
      </c>
      <c r="R73" s="1"/>
      <c r="S73" s="21"/>
    </row>
    <row r="74" spans="1:19" x14ac:dyDescent="0.2">
      <c r="A74" s="7" t="s">
        <v>304</v>
      </c>
      <c r="B74" t="s">
        <v>66</v>
      </c>
      <c r="C74">
        <v>40366611</v>
      </c>
      <c r="D74" t="s">
        <v>20</v>
      </c>
      <c r="E74" t="s">
        <v>47</v>
      </c>
      <c r="F74" t="s">
        <v>22</v>
      </c>
      <c r="G74">
        <v>1011969</v>
      </c>
      <c r="H74" t="s">
        <v>320</v>
      </c>
      <c r="I74" t="s">
        <v>161</v>
      </c>
      <c r="J74" t="s">
        <v>69</v>
      </c>
      <c r="K74" s="1">
        <v>44973</v>
      </c>
      <c r="L74">
        <v>1</v>
      </c>
      <c r="M74" s="18">
        <v>3780</v>
      </c>
      <c r="N74" s="18">
        <v>20220</v>
      </c>
      <c r="O74" s="18">
        <v>24000</v>
      </c>
      <c r="P74" s="1">
        <v>44979</v>
      </c>
      <c r="Q74" s="1">
        <f>P74+(VLOOKUP(E74,Hoja3!$A$2:$C$50,3,0))</f>
        <v>45011.935610443732</v>
      </c>
      <c r="R74" s="1"/>
      <c r="S74" s="21"/>
    </row>
    <row r="75" spans="1:19" x14ac:dyDescent="0.2">
      <c r="A75" s="7" t="s">
        <v>304</v>
      </c>
      <c r="B75" t="s">
        <v>66</v>
      </c>
      <c r="C75">
        <v>40366612</v>
      </c>
      <c r="D75" t="s">
        <v>20</v>
      </c>
      <c r="E75" t="s">
        <v>47</v>
      </c>
      <c r="F75" t="s">
        <v>22</v>
      </c>
      <c r="G75">
        <v>1011969</v>
      </c>
      <c r="H75" t="s">
        <v>320</v>
      </c>
      <c r="I75" t="s">
        <v>161</v>
      </c>
      <c r="J75" t="s">
        <v>69</v>
      </c>
      <c r="K75" s="1">
        <v>44978</v>
      </c>
      <c r="L75">
        <v>1</v>
      </c>
      <c r="M75" s="18">
        <v>0</v>
      </c>
      <c r="N75" s="18">
        <v>24000</v>
      </c>
      <c r="O75" s="18">
        <v>24000</v>
      </c>
      <c r="P75" s="1">
        <v>44983</v>
      </c>
      <c r="Q75" s="1">
        <f>P75+(VLOOKUP(E75,Hoja3!$A$2:$C$50,3,0))</f>
        <v>45015.935610443732</v>
      </c>
      <c r="R75" s="1"/>
      <c r="S75" s="21"/>
    </row>
    <row r="76" spans="1:19" x14ac:dyDescent="0.2">
      <c r="A76" s="7" t="s">
        <v>304</v>
      </c>
      <c r="B76" t="s">
        <v>66</v>
      </c>
      <c r="C76">
        <v>40357233</v>
      </c>
      <c r="D76" t="s">
        <v>20</v>
      </c>
      <c r="E76" t="s">
        <v>48</v>
      </c>
      <c r="F76" t="s">
        <v>22</v>
      </c>
      <c r="G76">
        <v>1012005</v>
      </c>
      <c r="H76" t="s">
        <v>306</v>
      </c>
      <c r="I76" t="s">
        <v>161</v>
      </c>
      <c r="J76" t="s">
        <v>69</v>
      </c>
      <c r="K76" s="1">
        <v>44971</v>
      </c>
      <c r="L76">
        <v>2</v>
      </c>
      <c r="M76" s="18">
        <v>2076</v>
      </c>
      <c r="N76" s="18">
        <v>0</v>
      </c>
      <c r="O76" s="18">
        <v>2076</v>
      </c>
      <c r="P76" s="1">
        <v>44979</v>
      </c>
      <c r="Q76" s="1">
        <f>P76+(VLOOKUP(E76,Hoja3!$A$2:$C$50,3,0))</f>
        <v>45015.391828960848</v>
      </c>
      <c r="R76" s="1"/>
      <c r="S76" s="21"/>
    </row>
    <row r="77" spans="1:19" x14ac:dyDescent="0.2">
      <c r="A77" s="7" t="s">
        <v>65</v>
      </c>
      <c r="B77" t="s">
        <v>66</v>
      </c>
      <c r="C77">
        <v>40366987</v>
      </c>
      <c r="D77" t="s">
        <v>20</v>
      </c>
      <c r="E77" t="s">
        <v>26</v>
      </c>
      <c r="F77" t="s">
        <v>22</v>
      </c>
      <c r="G77">
        <v>1012107</v>
      </c>
      <c r="H77" t="s">
        <v>82</v>
      </c>
      <c r="I77" t="s">
        <v>71</v>
      </c>
      <c r="J77" t="s">
        <v>69</v>
      </c>
      <c r="K77" s="1">
        <v>44971</v>
      </c>
      <c r="L77">
        <v>1</v>
      </c>
      <c r="M77" s="18">
        <v>9979</v>
      </c>
      <c r="N77" s="18">
        <v>0</v>
      </c>
      <c r="O77" s="18">
        <v>9979</v>
      </c>
      <c r="P77" s="1">
        <v>44976</v>
      </c>
      <c r="Q77" s="1">
        <f>P77+(VLOOKUP(E77,Hoja3!$A$2:$C$50,3,0))</f>
        <v>45008.662299270072</v>
      </c>
      <c r="R77" s="1" t="s">
        <v>392</v>
      </c>
      <c r="S77" s="8"/>
    </row>
    <row r="78" spans="1:19" x14ac:dyDescent="0.2">
      <c r="A78" s="7" t="s">
        <v>65</v>
      </c>
      <c r="B78" t="s">
        <v>66</v>
      </c>
      <c r="C78">
        <v>40366988</v>
      </c>
      <c r="D78" t="s">
        <v>29</v>
      </c>
      <c r="E78" t="s">
        <v>23</v>
      </c>
      <c r="F78" t="s">
        <v>22</v>
      </c>
      <c r="G78">
        <v>1012107</v>
      </c>
      <c r="H78" t="s">
        <v>82</v>
      </c>
      <c r="I78" t="s">
        <v>71</v>
      </c>
      <c r="J78" t="s">
        <v>69</v>
      </c>
      <c r="K78" s="1">
        <v>44974</v>
      </c>
      <c r="L78">
        <v>1</v>
      </c>
      <c r="M78" s="18">
        <v>1846</v>
      </c>
      <c r="N78" s="18">
        <v>18112</v>
      </c>
      <c r="O78" s="18">
        <v>19958</v>
      </c>
      <c r="P78" s="1">
        <v>44982</v>
      </c>
      <c r="Q78" s="1">
        <f>P78+(VLOOKUP(E78,Hoja3!$A$2:$C$50,3,0))</f>
        <v>45013.802653734761</v>
      </c>
      <c r="R78" s="1"/>
      <c r="S78" s="8"/>
    </row>
    <row r="79" spans="1:19" x14ac:dyDescent="0.2">
      <c r="A79" s="7" t="s">
        <v>65</v>
      </c>
      <c r="B79" t="s">
        <v>66</v>
      </c>
      <c r="C79">
        <v>40366989</v>
      </c>
      <c r="D79" t="s">
        <v>20</v>
      </c>
      <c r="E79" t="s">
        <v>73</v>
      </c>
      <c r="F79" t="s">
        <v>22</v>
      </c>
      <c r="G79">
        <v>1012107</v>
      </c>
      <c r="H79" t="s">
        <v>82</v>
      </c>
      <c r="I79" t="s">
        <v>71</v>
      </c>
      <c r="J79" t="s">
        <v>69</v>
      </c>
      <c r="K79" s="1">
        <v>44971</v>
      </c>
      <c r="L79">
        <v>1</v>
      </c>
      <c r="M79" s="18">
        <v>9979</v>
      </c>
      <c r="N79" s="18">
        <v>0</v>
      </c>
      <c r="O79" s="18">
        <v>9979</v>
      </c>
      <c r="P79" s="1">
        <v>44974</v>
      </c>
      <c r="Q79" s="1">
        <f>P79+(VLOOKUP(E79,Hoja3!$A$2:$C$50,3,0))</f>
        <v>45005.46956610334</v>
      </c>
      <c r="R79" s="1" t="s">
        <v>394</v>
      </c>
      <c r="S79" s="8"/>
    </row>
    <row r="80" spans="1:19" x14ac:dyDescent="0.2">
      <c r="A80" s="7" t="s">
        <v>65</v>
      </c>
      <c r="B80" t="s">
        <v>66</v>
      </c>
      <c r="C80">
        <v>40367139</v>
      </c>
      <c r="D80" t="s">
        <v>29</v>
      </c>
      <c r="E80" t="s">
        <v>26</v>
      </c>
      <c r="F80" t="s">
        <v>22</v>
      </c>
      <c r="G80">
        <v>1012107</v>
      </c>
      <c r="H80" t="s">
        <v>82</v>
      </c>
      <c r="I80" t="s">
        <v>71</v>
      </c>
      <c r="J80" t="s">
        <v>69</v>
      </c>
      <c r="K80" s="1">
        <v>44981</v>
      </c>
      <c r="L80">
        <v>1</v>
      </c>
      <c r="M80" s="18">
        <v>0</v>
      </c>
      <c r="N80" s="18">
        <v>19958</v>
      </c>
      <c r="O80" s="18">
        <v>19958</v>
      </c>
      <c r="R80" s="1"/>
      <c r="S80" s="8"/>
    </row>
    <row r="81" spans="1:19" x14ac:dyDescent="0.2">
      <c r="A81" s="7" t="s">
        <v>65</v>
      </c>
      <c r="B81" t="s">
        <v>66</v>
      </c>
      <c r="C81">
        <v>40366987</v>
      </c>
      <c r="D81" t="s">
        <v>20</v>
      </c>
      <c r="E81" t="s">
        <v>26</v>
      </c>
      <c r="F81" t="s">
        <v>22</v>
      </c>
      <c r="G81">
        <v>1012108</v>
      </c>
      <c r="H81" t="s">
        <v>72</v>
      </c>
      <c r="I81" t="s">
        <v>71</v>
      </c>
      <c r="J81" t="s">
        <v>69</v>
      </c>
      <c r="K81" s="1">
        <v>44971</v>
      </c>
      <c r="L81">
        <v>1</v>
      </c>
      <c r="M81" s="18">
        <v>9979</v>
      </c>
      <c r="N81" s="18">
        <v>0</v>
      </c>
      <c r="O81" s="18">
        <v>9979</v>
      </c>
      <c r="P81" s="1">
        <v>44976</v>
      </c>
      <c r="Q81" s="1">
        <f>P81+(VLOOKUP(E81,Hoja3!$A$2:$C$50,3,0))</f>
        <v>45008.662299270072</v>
      </c>
      <c r="R81" s="1" t="s">
        <v>392</v>
      </c>
      <c r="S81" s="8"/>
    </row>
    <row r="82" spans="1:19" x14ac:dyDescent="0.2">
      <c r="A82" s="7" t="s">
        <v>65</v>
      </c>
      <c r="B82" t="s">
        <v>66</v>
      </c>
      <c r="C82">
        <v>40366989</v>
      </c>
      <c r="D82" t="s">
        <v>20</v>
      </c>
      <c r="E82" t="s">
        <v>73</v>
      </c>
      <c r="F82" t="s">
        <v>22</v>
      </c>
      <c r="G82">
        <v>1012108</v>
      </c>
      <c r="H82" t="s">
        <v>72</v>
      </c>
      <c r="I82" t="s">
        <v>71</v>
      </c>
      <c r="J82" t="s">
        <v>69</v>
      </c>
      <c r="K82" s="1">
        <v>44971</v>
      </c>
      <c r="L82">
        <v>1</v>
      </c>
      <c r="M82" s="18">
        <v>9979</v>
      </c>
      <c r="N82" s="18">
        <v>0</v>
      </c>
      <c r="O82" s="18">
        <v>9979</v>
      </c>
      <c r="P82" s="1">
        <v>44974</v>
      </c>
      <c r="Q82" s="1">
        <f>P82+(VLOOKUP(E82,Hoja3!$A$2:$C$50,3,0))</f>
        <v>45005.46956610334</v>
      </c>
      <c r="R82" s="1" t="s">
        <v>394</v>
      </c>
      <c r="S82" s="8"/>
    </row>
    <row r="83" spans="1:19" x14ac:dyDescent="0.2">
      <c r="A83" s="7" t="s">
        <v>65</v>
      </c>
      <c r="B83" t="s">
        <v>66</v>
      </c>
      <c r="C83">
        <v>40366990</v>
      </c>
      <c r="D83" t="s">
        <v>20</v>
      </c>
      <c r="E83" t="s">
        <v>24</v>
      </c>
      <c r="F83" t="s">
        <v>22</v>
      </c>
      <c r="G83">
        <v>1012108</v>
      </c>
      <c r="H83" t="s">
        <v>72</v>
      </c>
      <c r="I83" t="s">
        <v>71</v>
      </c>
      <c r="J83" t="s">
        <v>69</v>
      </c>
      <c r="K83" s="1">
        <v>44971</v>
      </c>
      <c r="L83">
        <v>1</v>
      </c>
      <c r="M83" s="18">
        <v>13089</v>
      </c>
      <c r="N83" s="18">
        <v>6869</v>
      </c>
      <c r="O83" s="18">
        <v>19958</v>
      </c>
      <c r="P83" s="1">
        <v>44976</v>
      </c>
      <c r="Q83" s="1">
        <f>P83+(VLOOKUP(E83,Hoja3!$A$2:$C$50,3,0))</f>
        <v>45006.759528378199</v>
      </c>
      <c r="R83" s="1" t="s">
        <v>392</v>
      </c>
      <c r="S83" s="8"/>
    </row>
    <row r="84" spans="1:19" x14ac:dyDescent="0.2">
      <c r="A84" s="7" t="s">
        <v>65</v>
      </c>
      <c r="B84" t="s">
        <v>66</v>
      </c>
      <c r="C84">
        <v>40366991</v>
      </c>
      <c r="D84" t="s">
        <v>29</v>
      </c>
      <c r="E84" t="s">
        <v>23</v>
      </c>
      <c r="F84" t="s">
        <v>22</v>
      </c>
      <c r="G84">
        <v>1012108</v>
      </c>
      <c r="H84" t="s">
        <v>72</v>
      </c>
      <c r="I84" t="s">
        <v>71</v>
      </c>
      <c r="J84" t="s">
        <v>69</v>
      </c>
      <c r="K84" s="1">
        <v>44974</v>
      </c>
      <c r="L84">
        <v>1</v>
      </c>
      <c r="M84" s="18">
        <v>0</v>
      </c>
      <c r="N84" s="18">
        <v>19958</v>
      </c>
      <c r="O84" s="18">
        <v>19958</v>
      </c>
      <c r="P84" s="1">
        <v>44982</v>
      </c>
      <c r="Q84" s="1">
        <f>P84+(VLOOKUP(E84,Hoja3!$A$2:$C$50,3,0))</f>
        <v>45013.802653734761</v>
      </c>
      <c r="R84" s="1"/>
      <c r="S84" s="8"/>
    </row>
    <row r="85" spans="1:19" x14ac:dyDescent="0.2">
      <c r="A85" s="7" t="s">
        <v>65</v>
      </c>
      <c r="B85" t="s">
        <v>66</v>
      </c>
      <c r="C85">
        <v>40367136</v>
      </c>
      <c r="D85" t="s">
        <v>29</v>
      </c>
      <c r="E85" t="s">
        <v>74</v>
      </c>
      <c r="F85" t="s">
        <v>22</v>
      </c>
      <c r="G85">
        <v>1012108</v>
      </c>
      <c r="H85" t="s">
        <v>72</v>
      </c>
      <c r="I85" t="s">
        <v>71</v>
      </c>
      <c r="J85" t="s">
        <v>69</v>
      </c>
      <c r="K85" s="1">
        <v>44986</v>
      </c>
      <c r="L85">
        <v>1</v>
      </c>
      <c r="M85" s="18">
        <v>0</v>
      </c>
      <c r="N85" s="18">
        <v>19958</v>
      </c>
      <c r="O85" s="18">
        <v>19958</v>
      </c>
      <c r="R85" s="1"/>
      <c r="S85" s="8"/>
    </row>
    <row r="86" spans="1:19" x14ac:dyDescent="0.2">
      <c r="A86" s="7" t="s">
        <v>65</v>
      </c>
      <c r="B86" t="s">
        <v>66</v>
      </c>
      <c r="C86">
        <v>40366992</v>
      </c>
      <c r="D86" t="s">
        <v>29</v>
      </c>
      <c r="E86" t="s">
        <v>23</v>
      </c>
      <c r="F86" t="s">
        <v>22</v>
      </c>
      <c r="G86">
        <v>1012108</v>
      </c>
      <c r="H86" t="s">
        <v>72</v>
      </c>
      <c r="I86" t="s">
        <v>71</v>
      </c>
      <c r="J86" t="s">
        <v>69</v>
      </c>
      <c r="K86" s="1">
        <v>44978</v>
      </c>
      <c r="L86">
        <v>1</v>
      </c>
      <c r="M86" s="18">
        <v>0</v>
      </c>
      <c r="N86" s="18">
        <v>19958</v>
      </c>
      <c r="O86" s="18">
        <v>19958</v>
      </c>
      <c r="P86" s="1">
        <v>44982</v>
      </c>
      <c r="Q86" s="1">
        <f>P86+(VLOOKUP(E86,Hoja3!$A$2:$C$50,3,0))</f>
        <v>45013.802653734761</v>
      </c>
      <c r="R86" s="1"/>
      <c r="S86" s="8"/>
    </row>
    <row r="87" spans="1:19" x14ac:dyDescent="0.2">
      <c r="A87" s="7" t="s">
        <v>65</v>
      </c>
      <c r="B87" t="s">
        <v>66</v>
      </c>
      <c r="C87">
        <v>40366993</v>
      </c>
      <c r="D87" t="s">
        <v>29</v>
      </c>
      <c r="E87" t="s">
        <v>23</v>
      </c>
      <c r="F87" t="s">
        <v>22</v>
      </c>
      <c r="G87">
        <v>1012108</v>
      </c>
      <c r="H87" t="s">
        <v>72</v>
      </c>
      <c r="I87" t="s">
        <v>71</v>
      </c>
      <c r="J87" t="s">
        <v>69</v>
      </c>
      <c r="K87" s="1">
        <v>44981</v>
      </c>
      <c r="L87">
        <v>1</v>
      </c>
      <c r="M87" s="18">
        <v>0</v>
      </c>
      <c r="N87" s="18">
        <v>19958</v>
      </c>
      <c r="O87" s="18">
        <v>19958</v>
      </c>
      <c r="R87" s="1"/>
      <c r="S87" s="8"/>
    </row>
    <row r="88" spans="1:19" x14ac:dyDescent="0.2">
      <c r="A88" s="7" t="s">
        <v>65</v>
      </c>
      <c r="B88" t="s">
        <v>66</v>
      </c>
      <c r="C88">
        <v>40367140</v>
      </c>
      <c r="D88" t="s">
        <v>29</v>
      </c>
      <c r="E88" t="s">
        <v>26</v>
      </c>
      <c r="F88" t="s">
        <v>22</v>
      </c>
      <c r="G88">
        <v>1012108</v>
      </c>
      <c r="H88" t="s">
        <v>72</v>
      </c>
      <c r="I88" t="s">
        <v>71</v>
      </c>
      <c r="J88" t="s">
        <v>69</v>
      </c>
      <c r="K88" s="1">
        <v>44982</v>
      </c>
      <c r="L88">
        <v>1</v>
      </c>
      <c r="M88" s="18">
        <v>0</v>
      </c>
      <c r="N88" s="18">
        <v>9979</v>
      </c>
      <c r="O88" s="18">
        <v>9979</v>
      </c>
      <c r="R88" s="1"/>
      <c r="S88" s="8"/>
    </row>
    <row r="89" spans="1:19" x14ac:dyDescent="0.2">
      <c r="A89" s="7" t="s">
        <v>65</v>
      </c>
      <c r="B89" t="s">
        <v>66</v>
      </c>
      <c r="C89">
        <v>40362581</v>
      </c>
      <c r="D89" t="s">
        <v>20</v>
      </c>
      <c r="E89" t="s">
        <v>24</v>
      </c>
      <c r="F89" t="s">
        <v>22</v>
      </c>
      <c r="G89">
        <v>1012109</v>
      </c>
      <c r="H89" t="s">
        <v>80</v>
      </c>
      <c r="I89" t="s">
        <v>71</v>
      </c>
      <c r="J89" t="s">
        <v>69</v>
      </c>
      <c r="K89" s="1">
        <v>44971</v>
      </c>
      <c r="L89">
        <v>1</v>
      </c>
      <c r="M89" s="18">
        <v>19958</v>
      </c>
      <c r="N89" s="18">
        <v>0</v>
      </c>
      <c r="O89" s="18">
        <v>19958</v>
      </c>
      <c r="P89" s="1">
        <v>44974</v>
      </c>
      <c r="Q89" s="1">
        <f>P89+(VLOOKUP(E89,Hoja3!$A$2:$C$50,3,0))</f>
        <v>45004.759528378199</v>
      </c>
      <c r="R89" s="1" t="s">
        <v>394</v>
      </c>
      <c r="S89" s="8"/>
    </row>
    <row r="90" spans="1:19" x14ac:dyDescent="0.2">
      <c r="A90" s="7" t="s">
        <v>65</v>
      </c>
      <c r="B90" t="s">
        <v>66</v>
      </c>
      <c r="C90">
        <v>40362582</v>
      </c>
      <c r="D90" t="s">
        <v>20</v>
      </c>
      <c r="E90" t="s">
        <v>23</v>
      </c>
      <c r="F90" t="s">
        <v>22</v>
      </c>
      <c r="G90">
        <v>1012109</v>
      </c>
      <c r="H90" t="s">
        <v>80</v>
      </c>
      <c r="I90" t="s">
        <v>71</v>
      </c>
      <c r="J90" t="s">
        <v>69</v>
      </c>
      <c r="K90" s="1">
        <v>44972</v>
      </c>
      <c r="L90">
        <v>1</v>
      </c>
      <c r="M90" s="18">
        <v>1409</v>
      </c>
      <c r="N90" s="18">
        <v>18549</v>
      </c>
      <c r="O90" s="18">
        <v>19958</v>
      </c>
      <c r="P90" s="1">
        <v>44982</v>
      </c>
      <c r="Q90" s="1">
        <f>P90+(VLOOKUP(E90,Hoja3!$A$2:$C$50,3,0))</f>
        <v>45013.802653734761</v>
      </c>
      <c r="R90" s="1"/>
      <c r="S90" s="8"/>
    </row>
    <row r="91" spans="1:19" x14ac:dyDescent="0.2">
      <c r="A91" s="7" t="s">
        <v>65</v>
      </c>
      <c r="B91" t="s">
        <v>66</v>
      </c>
      <c r="C91">
        <v>40362583</v>
      </c>
      <c r="D91" t="s">
        <v>29</v>
      </c>
      <c r="E91" t="s">
        <v>23</v>
      </c>
      <c r="F91" t="s">
        <v>22</v>
      </c>
      <c r="G91">
        <v>1012109</v>
      </c>
      <c r="H91" t="s">
        <v>80</v>
      </c>
      <c r="I91" t="s">
        <v>71</v>
      </c>
      <c r="J91" t="s">
        <v>69</v>
      </c>
      <c r="K91" s="1">
        <v>44973</v>
      </c>
      <c r="L91">
        <v>1</v>
      </c>
      <c r="M91" s="18">
        <v>0</v>
      </c>
      <c r="N91" s="18">
        <v>19958</v>
      </c>
      <c r="O91" s="18">
        <v>19958</v>
      </c>
      <c r="P91" s="1">
        <v>44982</v>
      </c>
      <c r="Q91" s="1">
        <f>P91+(VLOOKUP(E91,Hoja3!$A$2:$C$50,3,0))</f>
        <v>45013.802653734761</v>
      </c>
      <c r="R91" s="1"/>
      <c r="S91" s="8"/>
    </row>
    <row r="92" spans="1:19" x14ac:dyDescent="0.2">
      <c r="A92" s="7" t="s">
        <v>65</v>
      </c>
      <c r="B92" t="s">
        <v>66</v>
      </c>
      <c r="C92">
        <v>40362584</v>
      </c>
      <c r="D92" t="s">
        <v>29</v>
      </c>
      <c r="E92" t="s">
        <v>27</v>
      </c>
      <c r="F92" t="s">
        <v>22</v>
      </c>
      <c r="G92">
        <v>1012109</v>
      </c>
      <c r="H92" t="s">
        <v>80</v>
      </c>
      <c r="I92" t="s">
        <v>71</v>
      </c>
      <c r="J92" t="s">
        <v>69</v>
      </c>
      <c r="K92" s="1">
        <v>44974</v>
      </c>
      <c r="L92">
        <v>1</v>
      </c>
      <c r="M92" s="18">
        <v>0</v>
      </c>
      <c r="N92" s="18">
        <v>19958</v>
      </c>
      <c r="O92" s="18">
        <v>19958</v>
      </c>
      <c r="P92" s="1">
        <v>44982</v>
      </c>
      <c r="Q92" s="1">
        <f>P92+(VLOOKUP(E92,Hoja3!$A$2:$C$50,3,0))</f>
        <v>45021.702564102561</v>
      </c>
      <c r="R92" s="1"/>
      <c r="S92" s="8"/>
    </row>
    <row r="93" spans="1:19" x14ac:dyDescent="0.2">
      <c r="A93" s="7" t="s">
        <v>65</v>
      </c>
      <c r="B93" t="s">
        <v>66</v>
      </c>
      <c r="C93">
        <v>40366998</v>
      </c>
      <c r="D93" t="s">
        <v>29</v>
      </c>
      <c r="E93" t="s">
        <v>24</v>
      </c>
      <c r="F93" t="s">
        <v>22</v>
      </c>
      <c r="G93">
        <v>1012109</v>
      </c>
      <c r="H93" t="s">
        <v>80</v>
      </c>
      <c r="I93" t="s">
        <v>71</v>
      </c>
      <c r="J93" t="s">
        <v>69</v>
      </c>
      <c r="K93" s="1">
        <v>44985</v>
      </c>
      <c r="L93">
        <v>1</v>
      </c>
      <c r="M93" s="18">
        <v>0</v>
      </c>
      <c r="N93" s="18">
        <v>19958</v>
      </c>
      <c r="O93" s="18">
        <v>19958</v>
      </c>
      <c r="R93" s="1"/>
      <c r="S93" s="8"/>
    </row>
    <row r="94" spans="1:19" x14ac:dyDescent="0.2">
      <c r="A94" s="7" t="s">
        <v>65</v>
      </c>
      <c r="B94" t="s">
        <v>66</v>
      </c>
      <c r="C94">
        <v>40367141</v>
      </c>
      <c r="D94" t="s">
        <v>29</v>
      </c>
      <c r="E94" t="s">
        <v>26</v>
      </c>
      <c r="F94" t="s">
        <v>22</v>
      </c>
      <c r="G94">
        <v>1012109</v>
      </c>
      <c r="H94" t="s">
        <v>80</v>
      </c>
      <c r="I94" t="s">
        <v>71</v>
      </c>
      <c r="J94" t="s">
        <v>69</v>
      </c>
      <c r="K94" s="1">
        <v>44975</v>
      </c>
      <c r="L94">
        <v>1</v>
      </c>
      <c r="M94" s="18">
        <v>0</v>
      </c>
      <c r="N94" s="18">
        <v>19958</v>
      </c>
      <c r="O94" s="18">
        <v>19958</v>
      </c>
      <c r="P94" s="1">
        <v>44982</v>
      </c>
      <c r="Q94" s="1">
        <f>P94+(VLOOKUP(E94,Hoja3!$A$2:$C$50,3,0))</f>
        <v>45014.662299270072</v>
      </c>
      <c r="R94" s="1"/>
      <c r="S94" s="8"/>
    </row>
    <row r="95" spans="1:19" x14ac:dyDescent="0.2">
      <c r="A95" s="7" t="s">
        <v>65</v>
      </c>
      <c r="B95" t="s">
        <v>66</v>
      </c>
      <c r="C95">
        <v>40366994</v>
      </c>
      <c r="D95" t="s">
        <v>29</v>
      </c>
      <c r="E95" t="s">
        <v>24</v>
      </c>
      <c r="F95" t="s">
        <v>22</v>
      </c>
      <c r="G95">
        <v>1012109</v>
      </c>
      <c r="H95" t="s">
        <v>80</v>
      </c>
      <c r="I95" t="s">
        <v>71</v>
      </c>
      <c r="J95" t="s">
        <v>69</v>
      </c>
      <c r="K95" s="1">
        <v>44978</v>
      </c>
      <c r="L95">
        <v>1</v>
      </c>
      <c r="M95" s="18">
        <v>0</v>
      </c>
      <c r="N95" s="18">
        <v>19958</v>
      </c>
      <c r="O95" s="18">
        <v>19958</v>
      </c>
      <c r="P95" s="1">
        <v>44982</v>
      </c>
      <c r="Q95" s="1">
        <f>P95+(VLOOKUP(E95,Hoja3!$A$2:$C$50,3,0))</f>
        <v>45012.759528378199</v>
      </c>
      <c r="R95" s="1"/>
      <c r="S95" s="8"/>
    </row>
    <row r="96" spans="1:19" x14ac:dyDescent="0.2">
      <c r="A96" s="7" t="s">
        <v>65</v>
      </c>
      <c r="B96" t="s">
        <v>66</v>
      </c>
      <c r="C96">
        <v>40366995</v>
      </c>
      <c r="D96" t="s">
        <v>29</v>
      </c>
      <c r="E96" t="s">
        <v>24</v>
      </c>
      <c r="F96" t="s">
        <v>22</v>
      </c>
      <c r="G96">
        <v>1012109</v>
      </c>
      <c r="H96" t="s">
        <v>80</v>
      </c>
      <c r="I96" t="s">
        <v>71</v>
      </c>
      <c r="J96" t="s">
        <v>69</v>
      </c>
      <c r="K96" s="1">
        <v>44980</v>
      </c>
      <c r="L96">
        <v>1</v>
      </c>
      <c r="M96" s="18">
        <v>0</v>
      </c>
      <c r="N96" s="18">
        <v>19958</v>
      </c>
      <c r="O96" s="18">
        <v>19958</v>
      </c>
      <c r="R96" s="1"/>
      <c r="S96" s="8"/>
    </row>
    <row r="97" spans="1:19" x14ac:dyDescent="0.2">
      <c r="A97" s="7" t="s">
        <v>65</v>
      </c>
      <c r="B97" t="s">
        <v>66</v>
      </c>
      <c r="C97">
        <v>40366996</v>
      </c>
      <c r="D97" t="s">
        <v>29</v>
      </c>
      <c r="E97" t="s">
        <v>24</v>
      </c>
      <c r="F97" t="s">
        <v>22</v>
      </c>
      <c r="G97">
        <v>1012109</v>
      </c>
      <c r="H97" t="s">
        <v>80</v>
      </c>
      <c r="I97" t="s">
        <v>71</v>
      </c>
      <c r="J97" t="s">
        <v>69</v>
      </c>
      <c r="K97" s="1">
        <v>44981</v>
      </c>
      <c r="L97">
        <v>1</v>
      </c>
      <c r="M97" s="18">
        <v>0</v>
      </c>
      <c r="N97" s="18">
        <v>19958</v>
      </c>
      <c r="O97" s="18">
        <v>19958</v>
      </c>
      <c r="R97" s="1"/>
      <c r="S97" s="8"/>
    </row>
    <row r="98" spans="1:19" x14ac:dyDescent="0.2">
      <c r="A98" s="7" t="s">
        <v>65</v>
      </c>
      <c r="B98" t="s">
        <v>66</v>
      </c>
      <c r="C98">
        <v>40366997</v>
      </c>
      <c r="D98" t="s">
        <v>29</v>
      </c>
      <c r="E98" t="s">
        <v>24</v>
      </c>
      <c r="F98" t="s">
        <v>22</v>
      </c>
      <c r="G98">
        <v>1012109</v>
      </c>
      <c r="H98" t="s">
        <v>80</v>
      </c>
      <c r="I98" t="s">
        <v>71</v>
      </c>
      <c r="J98" t="s">
        <v>69</v>
      </c>
      <c r="K98" s="1">
        <v>44982</v>
      </c>
      <c r="L98">
        <v>1</v>
      </c>
      <c r="M98" s="18">
        <v>0</v>
      </c>
      <c r="N98" s="18">
        <v>19958</v>
      </c>
      <c r="O98" s="18">
        <v>19958</v>
      </c>
      <c r="R98" s="1"/>
      <c r="S98" s="8"/>
    </row>
    <row r="99" spans="1:19" x14ac:dyDescent="0.2">
      <c r="A99" s="7" t="s">
        <v>65</v>
      </c>
      <c r="B99" t="s">
        <v>66</v>
      </c>
      <c r="C99">
        <v>40367127</v>
      </c>
      <c r="D99" t="s">
        <v>29</v>
      </c>
      <c r="E99" t="s">
        <v>74</v>
      </c>
      <c r="F99" t="s">
        <v>22</v>
      </c>
      <c r="G99">
        <v>1012111</v>
      </c>
      <c r="H99" t="s">
        <v>83</v>
      </c>
      <c r="I99" t="s">
        <v>71</v>
      </c>
      <c r="J99" t="s">
        <v>69</v>
      </c>
      <c r="K99" s="1">
        <v>44973</v>
      </c>
      <c r="L99">
        <v>1</v>
      </c>
      <c r="M99" s="18">
        <v>8341</v>
      </c>
      <c r="N99" s="18">
        <v>11617</v>
      </c>
      <c r="O99" s="18">
        <v>19958</v>
      </c>
      <c r="P99" s="1">
        <v>44981</v>
      </c>
      <c r="Q99" s="1">
        <f>P99+(VLOOKUP(E99,Hoja3!$A$2:$C$50,3,0))</f>
        <v>45004.8125</v>
      </c>
      <c r="R99" s="1"/>
      <c r="S99" s="8"/>
    </row>
    <row r="100" spans="1:19" x14ac:dyDescent="0.2">
      <c r="A100" s="7" t="s">
        <v>65</v>
      </c>
      <c r="B100" t="s">
        <v>66</v>
      </c>
      <c r="C100">
        <v>40367008</v>
      </c>
      <c r="D100" t="s">
        <v>20</v>
      </c>
      <c r="E100" t="s">
        <v>24</v>
      </c>
      <c r="F100" t="s">
        <v>22</v>
      </c>
      <c r="G100">
        <v>1012111</v>
      </c>
      <c r="H100" t="s">
        <v>83</v>
      </c>
      <c r="I100" t="s">
        <v>71</v>
      </c>
      <c r="J100" t="s">
        <v>69</v>
      </c>
      <c r="K100" s="1">
        <v>44971</v>
      </c>
      <c r="L100">
        <v>1</v>
      </c>
      <c r="M100" s="18">
        <v>19958</v>
      </c>
      <c r="N100" s="18">
        <v>0</v>
      </c>
      <c r="O100" s="18">
        <v>19958</v>
      </c>
      <c r="P100" s="1">
        <v>44974</v>
      </c>
      <c r="Q100" s="1">
        <f>P100+(VLOOKUP(E100,Hoja3!$A$2:$C$50,3,0))</f>
        <v>45004.759528378199</v>
      </c>
      <c r="R100" s="1" t="s">
        <v>394</v>
      </c>
      <c r="S100" s="8"/>
    </row>
    <row r="101" spans="1:19" x14ac:dyDescent="0.2">
      <c r="A101" s="7" t="s">
        <v>65</v>
      </c>
      <c r="B101" t="s">
        <v>66</v>
      </c>
      <c r="C101">
        <v>40362590</v>
      </c>
      <c r="D101" t="s">
        <v>20</v>
      </c>
      <c r="E101" t="s">
        <v>74</v>
      </c>
      <c r="F101" t="s">
        <v>22</v>
      </c>
      <c r="G101">
        <v>1012111</v>
      </c>
      <c r="H101" t="s">
        <v>83</v>
      </c>
      <c r="I101" t="s">
        <v>71</v>
      </c>
      <c r="J101" t="s">
        <v>69</v>
      </c>
      <c r="K101" s="1">
        <v>44978</v>
      </c>
      <c r="L101">
        <v>1</v>
      </c>
      <c r="M101" s="18">
        <v>9979</v>
      </c>
      <c r="N101" s="18">
        <v>0</v>
      </c>
      <c r="O101" s="18">
        <v>9979</v>
      </c>
      <c r="P101" s="1">
        <v>44981</v>
      </c>
      <c r="Q101" s="1">
        <f>P101+(VLOOKUP(E101,Hoja3!$A$2:$C$50,3,0))</f>
        <v>45004.8125</v>
      </c>
      <c r="R101" s="1"/>
      <c r="S101" s="8"/>
    </row>
    <row r="102" spans="1:19" x14ac:dyDescent="0.2">
      <c r="A102" s="7" t="s">
        <v>65</v>
      </c>
      <c r="B102" t="s">
        <v>66</v>
      </c>
      <c r="C102">
        <v>40367128</v>
      </c>
      <c r="D102" t="s">
        <v>29</v>
      </c>
      <c r="E102" t="s">
        <v>74</v>
      </c>
      <c r="F102" t="s">
        <v>22</v>
      </c>
      <c r="G102">
        <v>1012111</v>
      </c>
      <c r="H102" t="s">
        <v>83</v>
      </c>
      <c r="I102" t="s">
        <v>71</v>
      </c>
      <c r="J102" t="s">
        <v>69</v>
      </c>
      <c r="K102" s="1">
        <v>44978</v>
      </c>
      <c r="L102">
        <v>1</v>
      </c>
      <c r="M102" s="18">
        <v>0</v>
      </c>
      <c r="N102" s="18">
        <v>19958</v>
      </c>
      <c r="O102" s="18">
        <v>19958</v>
      </c>
      <c r="P102" s="1">
        <v>44981</v>
      </c>
      <c r="Q102" s="1">
        <f>P102+(VLOOKUP(E102,Hoja3!$A$2:$C$50,3,0))</f>
        <v>45004.8125</v>
      </c>
      <c r="R102" s="1"/>
      <c r="S102" s="8"/>
    </row>
    <row r="103" spans="1:19" x14ac:dyDescent="0.2">
      <c r="A103" s="7" t="s">
        <v>65</v>
      </c>
      <c r="B103" t="s">
        <v>66</v>
      </c>
      <c r="C103">
        <v>40368043</v>
      </c>
      <c r="D103" t="s">
        <v>29</v>
      </c>
      <c r="E103" t="s">
        <v>21</v>
      </c>
      <c r="F103" t="s">
        <v>22</v>
      </c>
      <c r="G103">
        <v>1012147</v>
      </c>
      <c r="H103" t="s">
        <v>92</v>
      </c>
      <c r="I103" t="s">
        <v>68</v>
      </c>
      <c r="J103" t="s">
        <v>69</v>
      </c>
      <c r="K103" s="1">
        <v>44974</v>
      </c>
      <c r="L103">
        <v>1</v>
      </c>
      <c r="M103" s="18">
        <v>11552</v>
      </c>
      <c r="N103" s="18">
        <v>8415</v>
      </c>
      <c r="O103" s="18">
        <v>19967</v>
      </c>
      <c r="P103" s="1">
        <v>44982</v>
      </c>
      <c r="Q103" s="1">
        <f>P103+(VLOOKUP(E103,Hoja3!$A$2:$C$50,3,0))</f>
        <v>45006.095240557144</v>
      </c>
      <c r="R103" s="1"/>
      <c r="S103" s="8"/>
    </row>
    <row r="104" spans="1:19" x14ac:dyDescent="0.2">
      <c r="A104" s="7" t="s">
        <v>65</v>
      </c>
      <c r="B104" t="s">
        <v>66</v>
      </c>
      <c r="C104">
        <v>40368041</v>
      </c>
      <c r="D104" t="s">
        <v>29</v>
      </c>
      <c r="E104" t="s">
        <v>21</v>
      </c>
      <c r="F104" t="s">
        <v>22</v>
      </c>
      <c r="G104">
        <v>1012147</v>
      </c>
      <c r="H104" t="s">
        <v>92</v>
      </c>
      <c r="I104" t="s">
        <v>68</v>
      </c>
      <c r="J104" t="s">
        <v>69</v>
      </c>
      <c r="K104" s="1">
        <v>44985</v>
      </c>
      <c r="L104">
        <v>1</v>
      </c>
      <c r="M104" s="18">
        <v>0</v>
      </c>
      <c r="N104" s="18">
        <v>19967</v>
      </c>
      <c r="O104" s="18">
        <v>19967</v>
      </c>
      <c r="R104" s="1"/>
      <c r="S104" s="8"/>
    </row>
    <row r="105" spans="1:19" x14ac:dyDescent="0.2">
      <c r="A105" s="7" t="s">
        <v>65</v>
      </c>
      <c r="B105" t="s">
        <v>66</v>
      </c>
      <c r="C105">
        <v>40368042</v>
      </c>
      <c r="D105" t="s">
        <v>29</v>
      </c>
      <c r="E105" t="s">
        <v>21</v>
      </c>
      <c r="F105" t="s">
        <v>22</v>
      </c>
      <c r="G105">
        <v>1012147</v>
      </c>
      <c r="H105" t="s">
        <v>92</v>
      </c>
      <c r="I105" t="s">
        <v>68</v>
      </c>
      <c r="J105" t="s">
        <v>69</v>
      </c>
      <c r="K105" s="1">
        <v>44979</v>
      </c>
      <c r="L105">
        <v>1</v>
      </c>
      <c r="M105" s="18">
        <v>0</v>
      </c>
      <c r="N105" s="18">
        <v>19967</v>
      </c>
      <c r="O105" s="18">
        <v>19967</v>
      </c>
      <c r="P105" s="1">
        <v>44982</v>
      </c>
      <c r="Q105" s="1">
        <f>P105+(VLOOKUP(E105,Hoja3!$A$2:$C$50,3,0))</f>
        <v>45006.095240557144</v>
      </c>
      <c r="R105" s="1"/>
      <c r="S105" s="8"/>
    </row>
    <row r="106" spans="1:19" x14ac:dyDescent="0.2">
      <c r="A106" s="7" t="s">
        <v>65</v>
      </c>
      <c r="B106" t="s">
        <v>66</v>
      </c>
      <c r="C106">
        <v>40368047</v>
      </c>
      <c r="D106" t="s">
        <v>29</v>
      </c>
      <c r="E106" t="s">
        <v>21</v>
      </c>
      <c r="F106" t="s">
        <v>22</v>
      </c>
      <c r="G106">
        <v>1012148</v>
      </c>
      <c r="H106" t="s">
        <v>93</v>
      </c>
      <c r="I106" t="s">
        <v>78</v>
      </c>
      <c r="J106" t="s">
        <v>69</v>
      </c>
      <c r="K106" s="1">
        <v>44971</v>
      </c>
      <c r="L106">
        <v>1</v>
      </c>
      <c r="M106" s="18">
        <v>19812</v>
      </c>
      <c r="N106" s="18">
        <v>162</v>
      </c>
      <c r="O106" s="18">
        <v>19974</v>
      </c>
      <c r="P106" s="1">
        <v>44974</v>
      </c>
      <c r="Q106" s="1">
        <f>P106+(VLOOKUP(E106,Hoja3!$A$2:$C$50,3,0))</f>
        <v>44998.095240557144</v>
      </c>
      <c r="R106" s="1" t="s">
        <v>394</v>
      </c>
      <c r="S106" s="8"/>
    </row>
    <row r="107" spans="1:19" x14ac:dyDescent="0.2">
      <c r="A107" s="7" t="s">
        <v>65</v>
      </c>
      <c r="B107" t="s">
        <v>66</v>
      </c>
      <c r="C107">
        <v>40361196</v>
      </c>
      <c r="D107" t="s">
        <v>29</v>
      </c>
      <c r="E107" t="s">
        <v>76</v>
      </c>
      <c r="F107" t="s">
        <v>22</v>
      </c>
      <c r="G107">
        <v>1012157</v>
      </c>
      <c r="H107" t="s">
        <v>77</v>
      </c>
      <c r="I107" t="s">
        <v>78</v>
      </c>
      <c r="J107" t="s">
        <v>69</v>
      </c>
      <c r="K107" s="1">
        <v>44973</v>
      </c>
      <c r="L107">
        <v>1</v>
      </c>
      <c r="M107" s="18">
        <v>18687</v>
      </c>
      <c r="N107" s="18">
        <v>1271</v>
      </c>
      <c r="O107" s="18">
        <v>19958</v>
      </c>
      <c r="P107" s="1">
        <v>44981</v>
      </c>
      <c r="Q107" s="1">
        <f>P107+(VLOOKUP(E107,Hoja3!$A$2:$C$50,3,0))</f>
        <v>45006.931451612902</v>
      </c>
      <c r="R107" s="1"/>
      <c r="S107" s="8"/>
    </row>
    <row r="108" spans="1:19" x14ac:dyDescent="0.2">
      <c r="A108" s="7" t="s">
        <v>65</v>
      </c>
      <c r="B108" t="s">
        <v>66</v>
      </c>
      <c r="C108">
        <v>40366965</v>
      </c>
      <c r="D108" t="s">
        <v>20</v>
      </c>
      <c r="E108" t="s">
        <v>73</v>
      </c>
      <c r="F108" t="s">
        <v>22</v>
      </c>
      <c r="G108">
        <v>1012158</v>
      </c>
      <c r="H108" t="s">
        <v>86</v>
      </c>
      <c r="I108" t="s">
        <v>68</v>
      </c>
      <c r="J108" t="s">
        <v>69</v>
      </c>
      <c r="K108" s="1">
        <v>44971</v>
      </c>
      <c r="L108">
        <v>1</v>
      </c>
      <c r="M108" s="18">
        <v>19958</v>
      </c>
      <c r="N108" s="18">
        <v>0</v>
      </c>
      <c r="O108" s="18">
        <v>19958</v>
      </c>
      <c r="P108" s="1">
        <v>44974</v>
      </c>
      <c r="Q108" s="1">
        <f>P108+(VLOOKUP(E108,Hoja3!$A$2:$C$50,3,0))</f>
        <v>45005.46956610334</v>
      </c>
      <c r="R108" s="1" t="s">
        <v>394</v>
      </c>
      <c r="S108" s="8"/>
    </row>
    <row r="109" spans="1:19" x14ac:dyDescent="0.2">
      <c r="A109" s="7" t="s">
        <v>65</v>
      </c>
      <c r="B109" t="s">
        <v>66</v>
      </c>
      <c r="C109">
        <v>40367125</v>
      </c>
      <c r="D109" t="s">
        <v>29</v>
      </c>
      <c r="E109" t="s">
        <v>73</v>
      </c>
      <c r="F109" t="s">
        <v>22</v>
      </c>
      <c r="G109">
        <v>1012160</v>
      </c>
      <c r="H109" t="s">
        <v>89</v>
      </c>
      <c r="I109" t="s">
        <v>71</v>
      </c>
      <c r="J109" t="s">
        <v>69</v>
      </c>
      <c r="K109" s="1">
        <v>44974</v>
      </c>
      <c r="L109">
        <v>1</v>
      </c>
      <c r="M109" s="18">
        <v>8215</v>
      </c>
      <c r="N109" s="18">
        <v>11743</v>
      </c>
      <c r="O109" s="18">
        <v>19958</v>
      </c>
      <c r="P109" s="1">
        <v>44982</v>
      </c>
      <c r="Q109" s="1">
        <f>P109+(VLOOKUP(E109,Hoja3!$A$2:$C$50,3,0))</f>
        <v>45013.46956610334</v>
      </c>
      <c r="R109" s="1"/>
      <c r="S109" s="8"/>
    </row>
    <row r="110" spans="1:19" x14ac:dyDescent="0.2">
      <c r="A110" s="7" t="s">
        <v>65</v>
      </c>
      <c r="B110" t="s">
        <v>66</v>
      </c>
      <c r="C110">
        <v>40366985</v>
      </c>
      <c r="D110" t="s">
        <v>29</v>
      </c>
      <c r="E110" t="s">
        <v>73</v>
      </c>
      <c r="F110" t="s">
        <v>22</v>
      </c>
      <c r="G110">
        <v>1012160</v>
      </c>
      <c r="H110" t="s">
        <v>89</v>
      </c>
      <c r="I110" t="s">
        <v>71</v>
      </c>
      <c r="J110" t="s">
        <v>69</v>
      </c>
      <c r="K110" s="1">
        <v>44975</v>
      </c>
      <c r="L110">
        <v>1</v>
      </c>
      <c r="M110" s="18">
        <v>0</v>
      </c>
      <c r="N110" s="18">
        <v>19958</v>
      </c>
      <c r="O110" s="18">
        <v>19958</v>
      </c>
      <c r="P110" s="1">
        <v>44982</v>
      </c>
      <c r="Q110" s="1">
        <f>P110+(VLOOKUP(E110,Hoja3!$A$2:$C$50,3,0))</f>
        <v>45013.46956610334</v>
      </c>
      <c r="R110" s="1"/>
      <c r="S110" s="8"/>
    </row>
    <row r="111" spans="1:19" x14ac:dyDescent="0.2">
      <c r="A111" s="7" t="s">
        <v>65</v>
      </c>
      <c r="B111" t="s">
        <v>66</v>
      </c>
      <c r="C111">
        <v>40366935</v>
      </c>
      <c r="D111" t="s">
        <v>20</v>
      </c>
      <c r="E111" t="s">
        <v>74</v>
      </c>
      <c r="F111" t="s">
        <v>22</v>
      </c>
      <c r="G111">
        <v>1012161</v>
      </c>
      <c r="H111" t="s">
        <v>84</v>
      </c>
      <c r="I111" t="s">
        <v>78</v>
      </c>
      <c r="J111" t="s">
        <v>69</v>
      </c>
      <c r="K111" s="1">
        <v>44972</v>
      </c>
      <c r="L111">
        <v>1</v>
      </c>
      <c r="M111" s="18">
        <v>7038</v>
      </c>
      <c r="N111" s="18">
        <v>12920</v>
      </c>
      <c r="O111" s="18">
        <v>19958</v>
      </c>
      <c r="P111" s="1">
        <v>44981</v>
      </c>
      <c r="Q111" s="1">
        <f>P111+(VLOOKUP(E111,Hoja3!$A$2:$C$50,3,0))</f>
        <v>45004.8125</v>
      </c>
      <c r="R111" s="1"/>
      <c r="S111" s="8"/>
    </row>
    <row r="112" spans="1:19" x14ac:dyDescent="0.2">
      <c r="A112" s="7" t="s">
        <v>65</v>
      </c>
      <c r="B112" t="s">
        <v>66</v>
      </c>
      <c r="C112">
        <v>40366936</v>
      </c>
      <c r="D112" t="s">
        <v>29</v>
      </c>
      <c r="E112" t="s">
        <v>23</v>
      </c>
      <c r="F112" t="s">
        <v>22</v>
      </c>
      <c r="G112">
        <v>1012161</v>
      </c>
      <c r="H112" t="s">
        <v>84</v>
      </c>
      <c r="I112" t="s">
        <v>78</v>
      </c>
      <c r="J112" t="s">
        <v>69</v>
      </c>
      <c r="K112" s="1">
        <v>44974</v>
      </c>
      <c r="L112">
        <v>1</v>
      </c>
      <c r="M112" s="18">
        <v>0</v>
      </c>
      <c r="N112" s="18">
        <v>19958</v>
      </c>
      <c r="O112" s="18">
        <v>19958</v>
      </c>
      <c r="P112" s="1">
        <v>44982</v>
      </c>
      <c r="Q112" s="1">
        <f>P112+(VLOOKUP(E112,Hoja3!$A$2:$C$50,3,0))</f>
        <v>45013.802653734761</v>
      </c>
      <c r="R112" s="1"/>
      <c r="S112" s="8"/>
    </row>
    <row r="113" spans="1:21" x14ac:dyDescent="0.2">
      <c r="A113" s="7" t="s">
        <v>65</v>
      </c>
      <c r="B113" t="s">
        <v>66</v>
      </c>
      <c r="C113">
        <v>40367124</v>
      </c>
      <c r="D113" t="s">
        <v>29</v>
      </c>
      <c r="E113" t="s">
        <v>74</v>
      </c>
      <c r="F113" t="s">
        <v>22</v>
      </c>
      <c r="G113">
        <v>1012161</v>
      </c>
      <c r="H113" t="s">
        <v>84</v>
      </c>
      <c r="I113" t="s">
        <v>78</v>
      </c>
      <c r="J113" t="s">
        <v>69</v>
      </c>
      <c r="K113" s="1">
        <v>44986</v>
      </c>
      <c r="L113">
        <v>2</v>
      </c>
      <c r="M113" s="18">
        <v>127</v>
      </c>
      <c r="N113" s="18">
        <v>19831</v>
      </c>
      <c r="O113" s="18">
        <v>19958</v>
      </c>
      <c r="R113" s="1"/>
      <c r="S113" s="8"/>
    </row>
    <row r="114" spans="1:21" x14ac:dyDescent="0.2">
      <c r="A114" s="7" t="s">
        <v>65</v>
      </c>
      <c r="B114" t="s">
        <v>66</v>
      </c>
      <c r="C114">
        <v>40367123</v>
      </c>
      <c r="D114" t="s">
        <v>29</v>
      </c>
      <c r="E114" t="s">
        <v>74</v>
      </c>
      <c r="F114" t="s">
        <v>22</v>
      </c>
      <c r="G114">
        <v>1012161</v>
      </c>
      <c r="H114" t="s">
        <v>84</v>
      </c>
      <c r="I114" t="s">
        <v>78</v>
      </c>
      <c r="J114" t="s">
        <v>69</v>
      </c>
      <c r="K114" s="1">
        <v>44978</v>
      </c>
      <c r="L114">
        <v>1</v>
      </c>
      <c r="M114" s="18">
        <v>0</v>
      </c>
      <c r="N114" s="18">
        <v>19958</v>
      </c>
      <c r="O114" s="18">
        <v>19958</v>
      </c>
      <c r="P114" s="1">
        <v>44981</v>
      </c>
      <c r="Q114" s="1">
        <f>P114+(VLOOKUP(E114,Hoja3!$A$2:$C$50,3,0))</f>
        <v>45004.8125</v>
      </c>
      <c r="R114" s="1"/>
      <c r="S114" s="8"/>
    </row>
    <row r="115" spans="1:21" x14ac:dyDescent="0.2">
      <c r="A115" s="7" t="s">
        <v>65</v>
      </c>
      <c r="B115" t="s">
        <v>66</v>
      </c>
      <c r="C115">
        <v>40367144</v>
      </c>
      <c r="D115" t="s">
        <v>29</v>
      </c>
      <c r="E115" t="s">
        <v>26</v>
      </c>
      <c r="F115" t="s">
        <v>22</v>
      </c>
      <c r="G115">
        <v>1012161</v>
      </c>
      <c r="H115" t="s">
        <v>84</v>
      </c>
      <c r="I115" t="s">
        <v>78</v>
      </c>
      <c r="J115" t="s">
        <v>69</v>
      </c>
      <c r="K115" s="1">
        <v>44982</v>
      </c>
      <c r="L115">
        <v>1</v>
      </c>
      <c r="M115" s="18">
        <v>0</v>
      </c>
      <c r="N115" s="18">
        <v>19958</v>
      </c>
      <c r="O115" s="18">
        <v>19958</v>
      </c>
      <c r="R115" s="1"/>
      <c r="S115" s="21"/>
    </row>
    <row r="116" spans="1:21" x14ac:dyDescent="0.2">
      <c r="A116" s="7" t="s">
        <v>65</v>
      </c>
      <c r="B116" t="s">
        <v>66</v>
      </c>
      <c r="C116">
        <v>40368049</v>
      </c>
      <c r="D116" t="s">
        <v>29</v>
      </c>
      <c r="E116" t="s">
        <v>21</v>
      </c>
      <c r="F116" t="s">
        <v>22</v>
      </c>
      <c r="G116">
        <v>1012163</v>
      </c>
      <c r="H116" t="s">
        <v>87</v>
      </c>
      <c r="I116" t="s">
        <v>68</v>
      </c>
      <c r="J116" t="s">
        <v>69</v>
      </c>
      <c r="K116" s="1">
        <v>44972</v>
      </c>
      <c r="L116">
        <v>1</v>
      </c>
      <c r="M116" s="18">
        <v>9541</v>
      </c>
      <c r="N116" s="18">
        <v>10417</v>
      </c>
      <c r="O116" s="18">
        <v>19958</v>
      </c>
      <c r="P116" s="1">
        <v>44982</v>
      </c>
      <c r="Q116" s="1">
        <f>P116+(VLOOKUP(E116,Hoja3!$A$2:$C$50,3,0))</f>
        <v>45006.095240557144</v>
      </c>
      <c r="R116" s="1"/>
      <c r="S116" s="8"/>
    </row>
    <row r="117" spans="1:21" x14ac:dyDescent="0.2">
      <c r="A117" s="7" t="s">
        <v>65</v>
      </c>
      <c r="B117" t="s">
        <v>66</v>
      </c>
      <c r="C117">
        <v>40366971</v>
      </c>
      <c r="D117" t="s">
        <v>29</v>
      </c>
      <c r="E117" t="s">
        <v>24</v>
      </c>
      <c r="F117" t="s">
        <v>22</v>
      </c>
      <c r="G117">
        <v>1012163</v>
      </c>
      <c r="H117" t="s">
        <v>87</v>
      </c>
      <c r="I117" t="s">
        <v>68</v>
      </c>
      <c r="J117" t="s">
        <v>69</v>
      </c>
      <c r="K117" s="1">
        <v>44985</v>
      </c>
      <c r="L117">
        <v>1</v>
      </c>
      <c r="M117" s="18">
        <v>0</v>
      </c>
      <c r="N117" s="18">
        <v>19958</v>
      </c>
      <c r="O117" s="18">
        <v>19958</v>
      </c>
      <c r="R117" s="1"/>
      <c r="S117" s="8"/>
    </row>
    <row r="118" spans="1:21" x14ac:dyDescent="0.2">
      <c r="A118" s="7" t="s">
        <v>65</v>
      </c>
      <c r="B118" t="s">
        <v>66</v>
      </c>
      <c r="C118">
        <v>40366969</v>
      </c>
      <c r="D118" t="s">
        <v>29</v>
      </c>
      <c r="E118" t="s">
        <v>24</v>
      </c>
      <c r="F118" t="s">
        <v>22</v>
      </c>
      <c r="G118">
        <v>1012163</v>
      </c>
      <c r="H118" t="s">
        <v>87</v>
      </c>
      <c r="I118" t="s">
        <v>68</v>
      </c>
      <c r="J118" t="s">
        <v>69</v>
      </c>
      <c r="K118" s="1">
        <v>44974</v>
      </c>
      <c r="L118">
        <v>1</v>
      </c>
      <c r="M118" s="18">
        <v>0</v>
      </c>
      <c r="N118" s="18">
        <v>19958</v>
      </c>
      <c r="O118" s="18">
        <v>19958</v>
      </c>
      <c r="P118" s="1">
        <v>44982</v>
      </c>
      <c r="Q118" s="1">
        <f>P118+(VLOOKUP(E118,Hoja3!$A$2:$C$50,3,0))</f>
        <v>45012.759528378199</v>
      </c>
      <c r="R118" s="1"/>
      <c r="S118" s="8"/>
    </row>
    <row r="119" spans="1:21" x14ac:dyDescent="0.2">
      <c r="A119" s="7" t="s">
        <v>65</v>
      </c>
      <c r="B119" t="s">
        <v>66</v>
      </c>
      <c r="C119">
        <v>40366970</v>
      </c>
      <c r="D119" t="s">
        <v>29</v>
      </c>
      <c r="E119" t="s">
        <v>24</v>
      </c>
      <c r="F119" t="s">
        <v>22</v>
      </c>
      <c r="G119">
        <v>1012163</v>
      </c>
      <c r="H119" t="s">
        <v>87</v>
      </c>
      <c r="I119" t="s">
        <v>68</v>
      </c>
      <c r="J119" t="s">
        <v>69</v>
      </c>
      <c r="K119" s="1">
        <v>44975</v>
      </c>
      <c r="L119">
        <v>1</v>
      </c>
      <c r="M119" s="18">
        <v>0</v>
      </c>
      <c r="N119" s="18">
        <v>19958</v>
      </c>
      <c r="O119" s="18">
        <v>19958</v>
      </c>
      <c r="P119" s="1">
        <v>44982</v>
      </c>
      <c r="Q119" s="1">
        <f>P119+(VLOOKUP(E119,Hoja3!$A$2:$C$50,3,0))</f>
        <v>45012.759528378199</v>
      </c>
      <c r="R119" s="1"/>
      <c r="S119" s="8"/>
    </row>
    <row r="120" spans="1:21" x14ac:dyDescent="0.2">
      <c r="A120" s="7" t="s">
        <v>65</v>
      </c>
      <c r="B120" t="s">
        <v>66</v>
      </c>
      <c r="C120">
        <v>40366946</v>
      </c>
      <c r="D120" t="s">
        <v>29</v>
      </c>
      <c r="E120" t="s">
        <v>73</v>
      </c>
      <c r="F120" t="s">
        <v>22</v>
      </c>
      <c r="G120">
        <v>1012165</v>
      </c>
      <c r="H120" t="s">
        <v>79</v>
      </c>
      <c r="I120" t="s">
        <v>78</v>
      </c>
      <c r="J120" t="s">
        <v>69</v>
      </c>
      <c r="K120" s="1">
        <v>44971</v>
      </c>
      <c r="L120">
        <v>1</v>
      </c>
      <c r="M120" s="18">
        <v>19958</v>
      </c>
      <c r="N120" s="18">
        <v>0</v>
      </c>
      <c r="O120" s="18">
        <v>19958</v>
      </c>
      <c r="P120" s="1">
        <v>44982</v>
      </c>
      <c r="Q120" s="1">
        <f>P120+(VLOOKUP(E120,Hoja3!$A$2:$C$50,3,0))</f>
        <v>45013.46956610334</v>
      </c>
      <c r="R120" s="1"/>
      <c r="S120" s="8"/>
    </row>
    <row r="121" spans="1:21" x14ac:dyDescent="0.2">
      <c r="A121" s="7" t="s">
        <v>65</v>
      </c>
      <c r="B121" t="s">
        <v>66</v>
      </c>
      <c r="C121">
        <v>40366938</v>
      </c>
      <c r="D121" t="s">
        <v>20</v>
      </c>
      <c r="E121" t="s">
        <v>24</v>
      </c>
      <c r="F121" t="s">
        <v>22</v>
      </c>
      <c r="G121">
        <v>1012165</v>
      </c>
      <c r="H121" t="s">
        <v>79</v>
      </c>
      <c r="I121" t="s">
        <v>78</v>
      </c>
      <c r="J121" t="s">
        <v>69</v>
      </c>
      <c r="K121" s="1">
        <v>44971</v>
      </c>
      <c r="L121">
        <v>1</v>
      </c>
      <c r="M121" s="18">
        <v>19958</v>
      </c>
      <c r="N121" s="18">
        <v>0</v>
      </c>
      <c r="O121" s="18">
        <v>19958</v>
      </c>
      <c r="P121" s="1">
        <v>44974</v>
      </c>
      <c r="Q121" s="1">
        <f>P121+(VLOOKUP(E121,Hoja3!$A$2:$C$50,3,0))</f>
        <v>45004.759528378199</v>
      </c>
      <c r="R121" s="1" t="s">
        <v>394</v>
      </c>
      <c r="S121" s="8"/>
    </row>
    <row r="122" spans="1:21" x14ac:dyDescent="0.2">
      <c r="A122" s="7" t="s">
        <v>65</v>
      </c>
      <c r="B122" t="s">
        <v>66</v>
      </c>
      <c r="C122">
        <v>40366939</v>
      </c>
      <c r="D122" t="s">
        <v>20</v>
      </c>
      <c r="E122" t="s">
        <v>23</v>
      </c>
      <c r="F122" t="s">
        <v>22</v>
      </c>
      <c r="G122">
        <v>1012165</v>
      </c>
      <c r="H122" t="s">
        <v>79</v>
      </c>
      <c r="I122" t="s">
        <v>78</v>
      </c>
      <c r="J122" t="s">
        <v>69</v>
      </c>
      <c r="K122" s="1">
        <v>44971</v>
      </c>
      <c r="L122">
        <v>1</v>
      </c>
      <c r="M122" s="18">
        <v>19958</v>
      </c>
      <c r="N122" s="18">
        <v>0</v>
      </c>
      <c r="O122" s="18">
        <v>19958</v>
      </c>
      <c r="P122" s="1">
        <v>44976</v>
      </c>
      <c r="Q122" s="1">
        <f>P122+(VLOOKUP(E122,Hoja3!$A$2:$C$50,3,0))</f>
        <v>45007.802653734761</v>
      </c>
      <c r="R122" s="1" t="s">
        <v>392</v>
      </c>
      <c r="S122" s="8"/>
    </row>
    <row r="123" spans="1:21" x14ac:dyDescent="0.2">
      <c r="A123" s="7" t="s">
        <v>65</v>
      </c>
      <c r="B123" t="s">
        <v>66</v>
      </c>
      <c r="C123">
        <v>40366940</v>
      </c>
      <c r="D123" t="s">
        <v>20</v>
      </c>
      <c r="E123" t="s">
        <v>27</v>
      </c>
      <c r="F123" t="s">
        <v>22</v>
      </c>
      <c r="G123">
        <v>1012165</v>
      </c>
      <c r="H123" t="s">
        <v>79</v>
      </c>
      <c r="I123" t="s">
        <v>78</v>
      </c>
      <c r="J123" t="s">
        <v>69</v>
      </c>
      <c r="K123" s="1">
        <v>44973</v>
      </c>
      <c r="L123">
        <v>1</v>
      </c>
      <c r="M123" s="18">
        <v>6338</v>
      </c>
      <c r="N123" s="18">
        <v>13620</v>
      </c>
      <c r="O123" s="18">
        <v>19958</v>
      </c>
      <c r="P123" s="1">
        <v>44976</v>
      </c>
      <c r="Q123" s="1">
        <f>P123+(VLOOKUP(E123,Hoja3!$A$2:$C$50,3,0))</f>
        <v>45015.702564102561</v>
      </c>
      <c r="R123" s="1" t="s">
        <v>392</v>
      </c>
      <c r="S123" s="8"/>
    </row>
    <row r="124" spans="1:21" x14ac:dyDescent="0.2">
      <c r="A124" s="7" t="s">
        <v>65</v>
      </c>
      <c r="B124" t="s">
        <v>66</v>
      </c>
      <c r="C124">
        <v>40366944</v>
      </c>
      <c r="D124" t="s">
        <v>29</v>
      </c>
      <c r="E124" t="s">
        <v>23</v>
      </c>
      <c r="F124" t="s">
        <v>22</v>
      </c>
      <c r="G124">
        <v>1012165</v>
      </c>
      <c r="H124" t="s">
        <v>79</v>
      </c>
      <c r="I124" t="s">
        <v>78</v>
      </c>
      <c r="J124" t="s">
        <v>69</v>
      </c>
      <c r="K124" s="1">
        <v>44983</v>
      </c>
      <c r="L124">
        <v>1</v>
      </c>
      <c r="M124" s="18">
        <v>0</v>
      </c>
      <c r="N124" s="18">
        <v>19958</v>
      </c>
      <c r="O124" s="18">
        <v>19958</v>
      </c>
      <c r="R124" s="1"/>
      <c r="S124" s="8"/>
    </row>
    <row r="125" spans="1:21" x14ac:dyDescent="0.2">
      <c r="A125" s="7" t="s">
        <v>65</v>
      </c>
      <c r="B125" t="s">
        <v>66</v>
      </c>
      <c r="C125">
        <v>40366945</v>
      </c>
      <c r="D125" t="s">
        <v>29</v>
      </c>
      <c r="E125" t="s">
        <v>73</v>
      </c>
      <c r="F125" t="s">
        <v>22</v>
      </c>
      <c r="G125">
        <v>1012165</v>
      </c>
      <c r="H125" t="s">
        <v>79</v>
      </c>
      <c r="I125" t="s">
        <v>78</v>
      </c>
      <c r="J125" t="s">
        <v>69</v>
      </c>
      <c r="K125" s="1">
        <v>44984</v>
      </c>
      <c r="L125">
        <v>1</v>
      </c>
      <c r="M125" s="18">
        <v>0</v>
      </c>
      <c r="N125" s="18">
        <v>19958</v>
      </c>
      <c r="O125" s="18">
        <v>19958</v>
      </c>
      <c r="R125" s="1"/>
      <c r="S125" s="8"/>
    </row>
    <row r="126" spans="1:21" x14ac:dyDescent="0.2">
      <c r="A126" s="7" t="s">
        <v>65</v>
      </c>
      <c r="B126" t="s">
        <v>66</v>
      </c>
      <c r="C126">
        <v>40366947</v>
      </c>
      <c r="D126" t="s">
        <v>29</v>
      </c>
      <c r="E126" t="s">
        <v>73</v>
      </c>
      <c r="F126" t="s">
        <v>22</v>
      </c>
      <c r="G126">
        <v>1012165</v>
      </c>
      <c r="H126" t="s">
        <v>79</v>
      </c>
      <c r="I126" t="s">
        <v>78</v>
      </c>
      <c r="J126" t="s">
        <v>69</v>
      </c>
      <c r="K126" s="1">
        <v>44985</v>
      </c>
      <c r="L126">
        <v>1</v>
      </c>
      <c r="M126" s="18">
        <v>0</v>
      </c>
      <c r="N126" s="18">
        <v>19958</v>
      </c>
      <c r="O126" s="18">
        <v>19958</v>
      </c>
      <c r="R126" s="1"/>
      <c r="S126" s="8"/>
      <c r="U126" s="3"/>
    </row>
    <row r="127" spans="1:21" x14ac:dyDescent="0.2">
      <c r="A127" s="7" t="s">
        <v>65</v>
      </c>
      <c r="B127" t="s">
        <v>66</v>
      </c>
      <c r="C127">
        <v>40366948</v>
      </c>
      <c r="D127" t="s">
        <v>29</v>
      </c>
      <c r="E127" t="s">
        <v>73</v>
      </c>
      <c r="F127" t="s">
        <v>22</v>
      </c>
      <c r="G127">
        <v>1012165</v>
      </c>
      <c r="H127" t="s">
        <v>79</v>
      </c>
      <c r="I127" t="s">
        <v>78</v>
      </c>
      <c r="J127" t="s">
        <v>69</v>
      </c>
      <c r="K127" s="1">
        <v>44985</v>
      </c>
      <c r="L127">
        <v>2</v>
      </c>
      <c r="M127" s="18">
        <v>0</v>
      </c>
      <c r="N127" s="18">
        <v>19958</v>
      </c>
      <c r="O127" s="18">
        <v>19958</v>
      </c>
      <c r="R127" s="1"/>
      <c r="S127" s="8"/>
      <c r="U127" s="3"/>
    </row>
    <row r="128" spans="1:21" x14ac:dyDescent="0.2">
      <c r="A128" s="7" t="s">
        <v>65</v>
      </c>
      <c r="B128" t="s">
        <v>66</v>
      </c>
      <c r="C128">
        <v>40367120</v>
      </c>
      <c r="D128" t="s">
        <v>29</v>
      </c>
      <c r="E128" t="s">
        <v>74</v>
      </c>
      <c r="F128" t="s">
        <v>22</v>
      </c>
      <c r="G128">
        <v>1012165</v>
      </c>
      <c r="H128" t="s">
        <v>79</v>
      </c>
      <c r="I128" t="s">
        <v>78</v>
      </c>
      <c r="J128" t="s">
        <v>69</v>
      </c>
      <c r="K128" s="1">
        <v>44988</v>
      </c>
      <c r="L128">
        <v>1</v>
      </c>
      <c r="M128" s="18">
        <v>0</v>
      </c>
      <c r="N128" s="18">
        <v>19958</v>
      </c>
      <c r="O128" s="18">
        <v>19958</v>
      </c>
      <c r="R128" s="1"/>
      <c r="S128" s="8"/>
      <c r="U128" s="3"/>
    </row>
    <row r="129" spans="1:21" x14ac:dyDescent="0.2">
      <c r="A129" s="7" t="s">
        <v>65</v>
      </c>
      <c r="B129" t="s">
        <v>66</v>
      </c>
      <c r="C129">
        <v>40367121</v>
      </c>
      <c r="D129" t="s">
        <v>29</v>
      </c>
      <c r="E129" t="s">
        <v>74</v>
      </c>
      <c r="F129" t="s">
        <v>22</v>
      </c>
      <c r="G129">
        <v>1012165</v>
      </c>
      <c r="H129" t="s">
        <v>79</v>
      </c>
      <c r="I129" t="s">
        <v>78</v>
      </c>
      <c r="J129" t="s">
        <v>69</v>
      </c>
      <c r="K129" s="1">
        <v>44987</v>
      </c>
      <c r="L129">
        <v>2</v>
      </c>
      <c r="M129" s="18">
        <v>0</v>
      </c>
      <c r="N129" s="18">
        <v>19958</v>
      </c>
      <c r="O129" s="18">
        <v>19958</v>
      </c>
      <c r="R129" s="1"/>
      <c r="S129" s="8"/>
      <c r="U129" s="3"/>
    </row>
    <row r="130" spans="1:21" x14ac:dyDescent="0.2">
      <c r="A130" s="7" t="s">
        <v>65</v>
      </c>
      <c r="B130" t="s">
        <v>66</v>
      </c>
      <c r="C130">
        <v>40366941</v>
      </c>
      <c r="D130" t="s">
        <v>20</v>
      </c>
      <c r="E130" t="s">
        <v>73</v>
      </c>
      <c r="F130" t="s">
        <v>22</v>
      </c>
      <c r="G130">
        <v>1012165</v>
      </c>
      <c r="H130" t="s">
        <v>79</v>
      </c>
      <c r="I130" t="s">
        <v>78</v>
      </c>
      <c r="J130" t="s">
        <v>69</v>
      </c>
      <c r="K130" s="1">
        <v>44975</v>
      </c>
      <c r="L130">
        <v>1</v>
      </c>
      <c r="M130" s="18">
        <v>0</v>
      </c>
      <c r="N130" s="18">
        <v>19958</v>
      </c>
      <c r="O130" s="18">
        <v>19958</v>
      </c>
      <c r="P130" s="1">
        <v>44982</v>
      </c>
      <c r="Q130" s="1">
        <f>P130+(VLOOKUP(E130,Hoja3!$A$2:$C$50,3,0))</f>
        <v>45013.46956610334</v>
      </c>
      <c r="R130" s="1"/>
      <c r="S130" s="8"/>
    </row>
    <row r="131" spans="1:21" x14ac:dyDescent="0.2">
      <c r="A131" s="7" t="s">
        <v>65</v>
      </c>
      <c r="B131" t="s">
        <v>66</v>
      </c>
      <c r="C131">
        <v>40366949</v>
      </c>
      <c r="D131" t="s">
        <v>29</v>
      </c>
      <c r="E131" t="s">
        <v>73</v>
      </c>
      <c r="F131" t="s">
        <v>22</v>
      </c>
      <c r="G131">
        <v>1012165</v>
      </c>
      <c r="H131" t="s">
        <v>79</v>
      </c>
      <c r="I131" t="s">
        <v>78</v>
      </c>
      <c r="J131" t="s">
        <v>69</v>
      </c>
      <c r="K131" s="1">
        <v>44975</v>
      </c>
      <c r="L131">
        <v>1</v>
      </c>
      <c r="M131" s="18">
        <v>14655</v>
      </c>
      <c r="N131" s="18">
        <v>5303</v>
      </c>
      <c r="O131" s="18">
        <v>19958</v>
      </c>
      <c r="P131" s="1">
        <v>44982</v>
      </c>
      <c r="Q131" s="1">
        <f>P131+(VLOOKUP(E131,Hoja3!$A$2:$C$50,3,0))</f>
        <v>45013.46956610334</v>
      </c>
      <c r="R131" s="1"/>
      <c r="S131" s="8"/>
    </row>
    <row r="132" spans="1:21" x14ac:dyDescent="0.2">
      <c r="A132" s="7" t="s">
        <v>65</v>
      </c>
      <c r="B132" t="s">
        <v>66</v>
      </c>
      <c r="C132">
        <v>40367118</v>
      </c>
      <c r="D132" t="s">
        <v>29</v>
      </c>
      <c r="E132" t="s">
        <v>74</v>
      </c>
      <c r="F132" t="s">
        <v>22</v>
      </c>
      <c r="G132">
        <v>1012165</v>
      </c>
      <c r="H132" t="s">
        <v>79</v>
      </c>
      <c r="I132" t="s">
        <v>78</v>
      </c>
      <c r="J132" t="s">
        <v>69</v>
      </c>
      <c r="K132" s="1">
        <v>44977</v>
      </c>
      <c r="L132">
        <v>1</v>
      </c>
      <c r="M132" s="18">
        <v>0</v>
      </c>
      <c r="N132" s="18">
        <v>19958</v>
      </c>
      <c r="O132" s="18">
        <v>19958</v>
      </c>
      <c r="P132" s="1">
        <v>44981</v>
      </c>
      <c r="Q132" s="1">
        <f>P132+(VLOOKUP(E132,Hoja3!$A$2:$C$50,3,0))</f>
        <v>45004.8125</v>
      </c>
      <c r="R132" s="1"/>
      <c r="S132" s="8"/>
    </row>
    <row r="133" spans="1:21" x14ac:dyDescent="0.2">
      <c r="A133" s="7" t="s">
        <v>65</v>
      </c>
      <c r="B133" t="s">
        <v>66</v>
      </c>
      <c r="C133">
        <v>40367146</v>
      </c>
      <c r="D133" t="s">
        <v>29</v>
      </c>
      <c r="E133" t="s">
        <v>26</v>
      </c>
      <c r="F133" t="s">
        <v>22</v>
      </c>
      <c r="G133">
        <v>1012165</v>
      </c>
      <c r="H133" t="s">
        <v>79</v>
      </c>
      <c r="I133" t="s">
        <v>78</v>
      </c>
      <c r="J133" t="s">
        <v>69</v>
      </c>
      <c r="K133" s="1">
        <v>44976</v>
      </c>
      <c r="L133">
        <v>1</v>
      </c>
      <c r="M133" s="18">
        <v>0</v>
      </c>
      <c r="N133" s="18">
        <v>19958</v>
      </c>
      <c r="O133" s="18">
        <v>19958</v>
      </c>
      <c r="P133" s="1">
        <v>44982</v>
      </c>
      <c r="Q133" s="1">
        <f>P133+(VLOOKUP(E133,Hoja3!$A$2:$C$50,3,0))</f>
        <v>45014.662299270072</v>
      </c>
      <c r="R133" s="1"/>
      <c r="S133" s="21"/>
    </row>
    <row r="134" spans="1:21" x14ac:dyDescent="0.2">
      <c r="A134" s="7" t="s">
        <v>65</v>
      </c>
      <c r="B134" t="s">
        <v>66</v>
      </c>
      <c r="C134">
        <v>40366942</v>
      </c>
      <c r="D134" t="s">
        <v>29</v>
      </c>
      <c r="E134" t="s">
        <v>23</v>
      </c>
      <c r="F134" t="s">
        <v>22</v>
      </c>
      <c r="G134">
        <v>1012165</v>
      </c>
      <c r="H134" t="s">
        <v>79</v>
      </c>
      <c r="I134" t="s">
        <v>78</v>
      </c>
      <c r="J134" t="s">
        <v>69</v>
      </c>
      <c r="K134" s="1">
        <v>44980</v>
      </c>
      <c r="L134">
        <v>1</v>
      </c>
      <c r="M134" s="18">
        <v>0</v>
      </c>
      <c r="N134" s="18">
        <v>19958</v>
      </c>
      <c r="O134" s="18">
        <v>19958</v>
      </c>
      <c r="P134" s="1">
        <v>44982</v>
      </c>
      <c r="Q134" s="1">
        <f>P134+(VLOOKUP(E134,Hoja3!$A$2:$C$50,3,0))</f>
        <v>45013.802653734761</v>
      </c>
      <c r="R134" s="1"/>
      <c r="S134" s="8"/>
    </row>
    <row r="135" spans="1:21" x14ac:dyDescent="0.2">
      <c r="A135" s="7" t="s">
        <v>65</v>
      </c>
      <c r="B135" t="s">
        <v>66</v>
      </c>
      <c r="C135">
        <v>40367119</v>
      </c>
      <c r="D135" t="s">
        <v>29</v>
      </c>
      <c r="E135" t="s">
        <v>74</v>
      </c>
      <c r="F135" t="s">
        <v>22</v>
      </c>
      <c r="G135">
        <v>1012165</v>
      </c>
      <c r="H135" t="s">
        <v>79</v>
      </c>
      <c r="I135" t="s">
        <v>78</v>
      </c>
      <c r="J135" t="s">
        <v>69</v>
      </c>
      <c r="K135" s="1">
        <v>44980</v>
      </c>
      <c r="L135">
        <v>1</v>
      </c>
      <c r="M135" s="18">
        <v>0</v>
      </c>
      <c r="N135" s="18">
        <v>19958</v>
      </c>
      <c r="O135" s="18">
        <v>19958</v>
      </c>
      <c r="R135" s="1"/>
      <c r="S135" s="8"/>
    </row>
    <row r="136" spans="1:21" x14ac:dyDescent="0.2">
      <c r="A136" s="7" t="s">
        <v>65</v>
      </c>
      <c r="B136" t="s">
        <v>66</v>
      </c>
      <c r="C136">
        <v>40366943</v>
      </c>
      <c r="D136" t="s">
        <v>29</v>
      </c>
      <c r="E136" t="s">
        <v>23</v>
      </c>
      <c r="F136" t="s">
        <v>22</v>
      </c>
      <c r="G136">
        <v>1012165</v>
      </c>
      <c r="H136" t="s">
        <v>79</v>
      </c>
      <c r="I136" t="s">
        <v>78</v>
      </c>
      <c r="J136" t="s">
        <v>69</v>
      </c>
      <c r="K136" s="1">
        <v>44981</v>
      </c>
      <c r="L136">
        <v>1</v>
      </c>
      <c r="M136" s="18">
        <v>0</v>
      </c>
      <c r="N136" s="18">
        <v>19958</v>
      </c>
      <c r="O136" s="18">
        <v>19958</v>
      </c>
      <c r="R136" s="1"/>
      <c r="S136" s="8"/>
    </row>
    <row r="137" spans="1:21" x14ac:dyDescent="0.2">
      <c r="A137" s="7" t="s">
        <v>65</v>
      </c>
      <c r="B137" t="s">
        <v>66</v>
      </c>
      <c r="C137">
        <v>40357950</v>
      </c>
      <c r="D137" t="s">
        <v>20</v>
      </c>
      <c r="E137" t="s">
        <v>27</v>
      </c>
      <c r="F137" t="s">
        <v>22</v>
      </c>
      <c r="G137">
        <v>1012167</v>
      </c>
      <c r="H137" t="s">
        <v>70</v>
      </c>
      <c r="I137" t="s">
        <v>71</v>
      </c>
      <c r="J137" t="s">
        <v>69</v>
      </c>
      <c r="K137" s="1">
        <v>44971</v>
      </c>
      <c r="L137">
        <v>1</v>
      </c>
      <c r="M137" s="18">
        <v>19958</v>
      </c>
      <c r="N137" s="18">
        <v>0</v>
      </c>
      <c r="O137" s="18">
        <v>19958</v>
      </c>
      <c r="P137" s="1">
        <v>44974</v>
      </c>
      <c r="Q137" s="1">
        <f>P137+(VLOOKUP(E137,Hoja3!$A$2:$C$50,3,0))</f>
        <v>45013.702564102561</v>
      </c>
      <c r="R137" s="1" t="s">
        <v>394</v>
      </c>
      <c r="S137" s="8"/>
    </row>
    <row r="138" spans="1:21" x14ac:dyDescent="0.2">
      <c r="A138" s="7" t="s">
        <v>65</v>
      </c>
      <c r="B138" t="s">
        <v>66</v>
      </c>
      <c r="C138">
        <v>40360543</v>
      </c>
      <c r="D138" t="s">
        <v>20</v>
      </c>
      <c r="E138" t="s">
        <v>27</v>
      </c>
      <c r="F138" t="s">
        <v>22</v>
      </c>
      <c r="G138">
        <v>1012167</v>
      </c>
      <c r="H138" t="s">
        <v>70</v>
      </c>
      <c r="I138" t="s">
        <v>71</v>
      </c>
      <c r="J138" t="s">
        <v>69</v>
      </c>
      <c r="K138" s="1">
        <v>44971</v>
      </c>
      <c r="L138">
        <v>1</v>
      </c>
      <c r="M138" s="18">
        <v>6841</v>
      </c>
      <c r="N138" s="18">
        <v>13117</v>
      </c>
      <c r="O138" s="18">
        <v>19958</v>
      </c>
      <c r="P138" s="1">
        <v>44976</v>
      </c>
      <c r="Q138" s="1">
        <f>P138+(VLOOKUP(E138,Hoja3!$A$2:$C$50,3,0))</f>
        <v>45015.702564102561</v>
      </c>
      <c r="R138" s="1" t="s">
        <v>392</v>
      </c>
      <c r="S138" s="8"/>
    </row>
    <row r="139" spans="1:21" x14ac:dyDescent="0.2">
      <c r="A139" s="7" t="s">
        <v>65</v>
      </c>
      <c r="B139" t="s">
        <v>66</v>
      </c>
      <c r="C139">
        <v>40362549</v>
      </c>
      <c r="D139" t="s">
        <v>20</v>
      </c>
      <c r="E139" t="s">
        <v>27</v>
      </c>
      <c r="F139" t="s">
        <v>22</v>
      </c>
      <c r="G139">
        <v>1012167</v>
      </c>
      <c r="H139" t="s">
        <v>70</v>
      </c>
      <c r="I139" t="s">
        <v>71</v>
      </c>
      <c r="J139" t="s">
        <v>69</v>
      </c>
      <c r="K139" s="1">
        <v>44971</v>
      </c>
      <c r="L139">
        <v>1</v>
      </c>
      <c r="M139" s="18">
        <v>19958</v>
      </c>
      <c r="N139" s="18">
        <v>0</v>
      </c>
      <c r="O139" s="18">
        <v>19958</v>
      </c>
      <c r="P139" s="1">
        <v>44976</v>
      </c>
      <c r="Q139" s="1">
        <f>P139+(VLOOKUP(E139,Hoja3!$A$2:$C$50,3,0))</f>
        <v>45015.702564102561</v>
      </c>
      <c r="R139" s="1" t="s">
        <v>392</v>
      </c>
      <c r="S139" s="8"/>
    </row>
    <row r="140" spans="1:21" x14ac:dyDescent="0.2">
      <c r="A140" s="7" t="s">
        <v>65</v>
      </c>
      <c r="B140" t="s">
        <v>66</v>
      </c>
      <c r="C140">
        <v>40368028</v>
      </c>
      <c r="D140" t="s">
        <v>29</v>
      </c>
      <c r="E140" t="s">
        <v>21</v>
      </c>
      <c r="F140" t="s">
        <v>22</v>
      </c>
      <c r="G140">
        <v>1012167</v>
      </c>
      <c r="H140" t="s">
        <v>70</v>
      </c>
      <c r="I140" t="s">
        <v>71</v>
      </c>
      <c r="J140" t="s">
        <v>69</v>
      </c>
      <c r="K140" s="1">
        <v>44972</v>
      </c>
      <c r="L140">
        <v>1</v>
      </c>
      <c r="M140" s="18">
        <v>0</v>
      </c>
      <c r="N140" s="18">
        <v>19958</v>
      </c>
      <c r="O140" s="18">
        <v>19958</v>
      </c>
      <c r="P140" s="1">
        <v>44982</v>
      </c>
      <c r="Q140" s="1">
        <f>P140+(VLOOKUP(E140,Hoja3!$A$2:$C$50,3,0))</f>
        <v>45006.095240557144</v>
      </c>
      <c r="R140" s="1"/>
      <c r="S140" s="8"/>
    </row>
    <row r="141" spans="1:21" x14ac:dyDescent="0.2">
      <c r="A141" s="7" t="s">
        <v>65</v>
      </c>
      <c r="B141" t="s">
        <v>66</v>
      </c>
      <c r="C141">
        <v>40368026</v>
      </c>
      <c r="D141" t="s">
        <v>29</v>
      </c>
      <c r="E141" t="s">
        <v>21</v>
      </c>
      <c r="F141" t="s">
        <v>22</v>
      </c>
      <c r="G141">
        <v>1012167</v>
      </c>
      <c r="H141" t="s">
        <v>70</v>
      </c>
      <c r="I141" t="s">
        <v>71</v>
      </c>
      <c r="J141" t="s">
        <v>69</v>
      </c>
      <c r="K141" s="1">
        <v>44973</v>
      </c>
      <c r="L141">
        <v>1</v>
      </c>
      <c r="M141" s="18">
        <v>0</v>
      </c>
      <c r="N141" s="18">
        <v>19958</v>
      </c>
      <c r="O141" s="18">
        <v>19958</v>
      </c>
      <c r="P141" s="1">
        <v>44982</v>
      </c>
      <c r="Q141" s="1">
        <f>P141+(VLOOKUP(E141,Hoja3!$A$2:$C$50,3,0))</f>
        <v>45006.095240557144</v>
      </c>
      <c r="R141" s="1"/>
      <c r="S141" s="21"/>
    </row>
    <row r="142" spans="1:21" x14ac:dyDescent="0.2">
      <c r="A142" s="7" t="s">
        <v>65</v>
      </c>
      <c r="B142" t="s">
        <v>66</v>
      </c>
      <c r="C142">
        <v>40368027</v>
      </c>
      <c r="D142" t="s">
        <v>29</v>
      </c>
      <c r="E142" t="s">
        <v>21</v>
      </c>
      <c r="F142" t="s">
        <v>22</v>
      </c>
      <c r="G142">
        <v>1012167</v>
      </c>
      <c r="H142" t="s">
        <v>70</v>
      </c>
      <c r="I142" t="s">
        <v>71</v>
      </c>
      <c r="J142" t="s">
        <v>69</v>
      </c>
      <c r="K142" s="1">
        <v>44973</v>
      </c>
      <c r="L142">
        <v>1</v>
      </c>
      <c r="M142" s="18">
        <v>0</v>
      </c>
      <c r="N142" s="18">
        <v>19958</v>
      </c>
      <c r="O142" s="18">
        <v>19958</v>
      </c>
      <c r="P142" s="1">
        <v>44982</v>
      </c>
      <c r="Q142" s="1">
        <f>P142+(VLOOKUP(E142,Hoja3!$A$2:$C$50,3,0))</f>
        <v>45006.095240557144</v>
      </c>
      <c r="R142" s="1"/>
      <c r="S142" s="21"/>
    </row>
    <row r="143" spans="1:21" x14ac:dyDescent="0.2">
      <c r="A143" s="7" t="s">
        <v>65</v>
      </c>
      <c r="B143" t="s">
        <v>66</v>
      </c>
      <c r="C143">
        <v>40368025</v>
      </c>
      <c r="D143" t="s">
        <v>29</v>
      </c>
      <c r="E143" t="s">
        <v>21</v>
      </c>
      <c r="F143" t="s">
        <v>22</v>
      </c>
      <c r="G143">
        <v>1012167</v>
      </c>
      <c r="H143" t="s">
        <v>70</v>
      </c>
      <c r="I143" t="s">
        <v>71</v>
      </c>
      <c r="J143" t="s">
        <v>69</v>
      </c>
      <c r="K143" s="1">
        <v>44974</v>
      </c>
      <c r="L143">
        <v>1</v>
      </c>
      <c r="M143" s="18">
        <v>0</v>
      </c>
      <c r="N143" s="18">
        <v>19958</v>
      </c>
      <c r="O143" s="18">
        <v>19958</v>
      </c>
      <c r="P143" s="1">
        <v>44982</v>
      </c>
      <c r="Q143" s="1">
        <f>P143+(VLOOKUP(E143,Hoja3!$A$2:$C$50,3,0))</f>
        <v>45006.095240557144</v>
      </c>
      <c r="R143" s="1"/>
      <c r="S143" s="21"/>
    </row>
    <row r="144" spans="1:21" x14ac:dyDescent="0.2">
      <c r="A144" s="7" t="s">
        <v>219</v>
      </c>
      <c r="B144" t="s">
        <v>66</v>
      </c>
      <c r="C144">
        <v>40367321</v>
      </c>
      <c r="D144" t="s">
        <v>29</v>
      </c>
      <c r="E144" t="s">
        <v>39</v>
      </c>
      <c r="F144" t="s">
        <v>37</v>
      </c>
      <c r="G144">
        <v>1012207</v>
      </c>
      <c r="H144" t="s">
        <v>228</v>
      </c>
      <c r="I144" t="s">
        <v>110</v>
      </c>
      <c r="J144" t="s">
        <v>69</v>
      </c>
      <c r="K144" s="1">
        <v>44982</v>
      </c>
      <c r="L144">
        <v>1</v>
      </c>
      <c r="M144" s="18">
        <v>0</v>
      </c>
      <c r="N144" s="18">
        <v>25000</v>
      </c>
      <c r="O144" s="18">
        <v>25000</v>
      </c>
      <c r="R144" s="1"/>
      <c r="S144" s="8"/>
    </row>
    <row r="145" spans="1:19" x14ac:dyDescent="0.2">
      <c r="A145" s="7" t="s">
        <v>219</v>
      </c>
      <c r="B145" t="s">
        <v>66</v>
      </c>
      <c r="C145">
        <v>40366830</v>
      </c>
      <c r="D145" t="s">
        <v>29</v>
      </c>
      <c r="E145" t="s">
        <v>39</v>
      </c>
      <c r="F145" t="s">
        <v>37</v>
      </c>
      <c r="G145">
        <v>1012207</v>
      </c>
      <c r="H145" t="s">
        <v>228</v>
      </c>
      <c r="I145" t="s">
        <v>110</v>
      </c>
      <c r="J145" t="s">
        <v>69</v>
      </c>
      <c r="K145" s="1">
        <v>44973</v>
      </c>
      <c r="L145">
        <v>1</v>
      </c>
      <c r="M145" s="18">
        <v>22872</v>
      </c>
      <c r="N145" s="18">
        <v>2128</v>
      </c>
      <c r="O145" s="18">
        <v>25000</v>
      </c>
      <c r="P145" s="1">
        <v>44980</v>
      </c>
      <c r="Q145" s="1">
        <f>P145+(VLOOKUP(E145,Hoja3!$A$2:$C$50,3,0))</f>
        <v>44987.875007715156</v>
      </c>
      <c r="R145" s="1"/>
      <c r="S145" s="8"/>
    </row>
    <row r="146" spans="1:19" x14ac:dyDescent="0.2">
      <c r="A146" s="7" t="s">
        <v>219</v>
      </c>
      <c r="B146" t="s">
        <v>66</v>
      </c>
      <c r="C146">
        <v>40367387</v>
      </c>
      <c r="D146" t="s">
        <v>29</v>
      </c>
      <c r="E146" t="s">
        <v>39</v>
      </c>
      <c r="F146" t="s">
        <v>37</v>
      </c>
      <c r="G146">
        <v>1012208</v>
      </c>
      <c r="H146" t="s">
        <v>222</v>
      </c>
      <c r="I146" t="s">
        <v>223</v>
      </c>
      <c r="J146" t="s">
        <v>69</v>
      </c>
      <c r="K146" s="1">
        <v>44971</v>
      </c>
      <c r="L146">
        <v>1</v>
      </c>
      <c r="M146" s="18">
        <v>24000</v>
      </c>
      <c r="N146" s="18">
        <v>0</v>
      </c>
      <c r="O146" s="18">
        <v>24000</v>
      </c>
      <c r="P146" s="1">
        <v>44975</v>
      </c>
      <c r="Q146" s="1">
        <f>P146+(VLOOKUP(E146,Hoja3!$A$2:$C$50,3,0))</f>
        <v>44982.875007715156</v>
      </c>
      <c r="R146" s="1"/>
      <c r="S146" s="8"/>
    </row>
    <row r="147" spans="1:19" x14ac:dyDescent="0.2">
      <c r="A147" s="7" t="s">
        <v>219</v>
      </c>
      <c r="B147" t="s">
        <v>66</v>
      </c>
      <c r="C147">
        <v>40361265</v>
      </c>
      <c r="D147" t="s">
        <v>20</v>
      </c>
      <c r="E147" t="s">
        <v>39</v>
      </c>
      <c r="F147" t="s">
        <v>37</v>
      </c>
      <c r="G147">
        <v>1012208</v>
      </c>
      <c r="H147" t="s">
        <v>222</v>
      </c>
      <c r="I147" t="s">
        <v>223</v>
      </c>
      <c r="J147" t="s">
        <v>69</v>
      </c>
      <c r="K147" s="1">
        <v>44983</v>
      </c>
      <c r="L147">
        <v>2</v>
      </c>
      <c r="M147" s="18">
        <v>16</v>
      </c>
      <c r="N147" s="18">
        <v>11984</v>
      </c>
      <c r="O147" s="18">
        <v>12000</v>
      </c>
      <c r="R147" s="1"/>
      <c r="S147" s="8"/>
    </row>
    <row r="148" spans="1:19" x14ac:dyDescent="0.2">
      <c r="A148" s="7" t="s">
        <v>219</v>
      </c>
      <c r="B148" t="s">
        <v>66</v>
      </c>
      <c r="C148">
        <v>40367554</v>
      </c>
      <c r="D148" t="s">
        <v>29</v>
      </c>
      <c r="E148" t="s">
        <v>39</v>
      </c>
      <c r="F148" t="s">
        <v>37</v>
      </c>
      <c r="G148">
        <v>1012208</v>
      </c>
      <c r="H148" t="s">
        <v>222</v>
      </c>
      <c r="I148" t="s">
        <v>223</v>
      </c>
      <c r="J148" t="s">
        <v>69</v>
      </c>
      <c r="K148" s="1">
        <v>44988</v>
      </c>
      <c r="L148">
        <v>2</v>
      </c>
      <c r="M148" s="18">
        <v>16923</v>
      </c>
      <c r="N148" s="18">
        <v>7077</v>
      </c>
      <c r="O148" s="18">
        <v>24000</v>
      </c>
      <c r="R148" s="1"/>
      <c r="S148" s="8"/>
    </row>
    <row r="149" spans="1:19" x14ac:dyDescent="0.2">
      <c r="A149" s="7" t="s">
        <v>304</v>
      </c>
      <c r="B149" t="s">
        <v>66</v>
      </c>
      <c r="C149">
        <v>40366362</v>
      </c>
      <c r="D149" t="s">
        <v>29</v>
      </c>
      <c r="E149" t="s">
        <v>48</v>
      </c>
      <c r="F149" t="s">
        <v>22</v>
      </c>
      <c r="G149">
        <v>1012218</v>
      </c>
      <c r="H149" t="s">
        <v>317</v>
      </c>
      <c r="I149" t="s">
        <v>78</v>
      </c>
      <c r="J149" t="s">
        <v>69</v>
      </c>
      <c r="K149" s="1">
        <v>44986</v>
      </c>
      <c r="L149">
        <v>1</v>
      </c>
      <c r="M149" s="18">
        <v>0</v>
      </c>
      <c r="N149" s="18">
        <v>24000</v>
      </c>
      <c r="O149" s="18">
        <v>24000</v>
      </c>
      <c r="R149" s="1"/>
      <c r="S149" s="21"/>
    </row>
    <row r="150" spans="1:19" x14ac:dyDescent="0.2">
      <c r="A150" s="7" t="s">
        <v>304</v>
      </c>
      <c r="B150" t="s">
        <v>66</v>
      </c>
      <c r="C150">
        <v>40366361</v>
      </c>
      <c r="D150" t="s">
        <v>29</v>
      </c>
      <c r="E150" t="s">
        <v>48</v>
      </c>
      <c r="F150" t="s">
        <v>22</v>
      </c>
      <c r="G150">
        <v>1012218</v>
      </c>
      <c r="H150" t="s">
        <v>317</v>
      </c>
      <c r="I150" t="s">
        <v>78</v>
      </c>
      <c r="J150" t="s">
        <v>69</v>
      </c>
      <c r="K150" s="1">
        <v>44981</v>
      </c>
      <c r="L150">
        <v>1</v>
      </c>
      <c r="M150" s="18">
        <v>754</v>
      </c>
      <c r="N150" s="18">
        <v>23246</v>
      </c>
      <c r="O150" s="18">
        <v>24000</v>
      </c>
      <c r="P150" s="1">
        <v>44983</v>
      </c>
      <c r="Q150" s="1">
        <f>P150+(VLOOKUP(E150,Hoja3!$A$2:$C$50,3,0))</f>
        <v>45019.391828960848</v>
      </c>
      <c r="R150" s="1"/>
      <c r="S150" s="21"/>
    </row>
    <row r="151" spans="1:19" x14ac:dyDescent="0.2">
      <c r="A151" s="7" t="s">
        <v>65</v>
      </c>
      <c r="B151" t="s">
        <v>66</v>
      </c>
      <c r="C151">
        <v>40368032</v>
      </c>
      <c r="D151" t="s">
        <v>29</v>
      </c>
      <c r="E151" t="s">
        <v>21</v>
      </c>
      <c r="F151" t="s">
        <v>22</v>
      </c>
      <c r="G151">
        <v>1012334</v>
      </c>
      <c r="H151" t="s">
        <v>91</v>
      </c>
      <c r="I151" t="s">
        <v>71</v>
      </c>
      <c r="J151" t="s">
        <v>69</v>
      </c>
      <c r="K151" s="1">
        <v>44986</v>
      </c>
      <c r="L151">
        <v>1</v>
      </c>
      <c r="M151" s="18">
        <v>0</v>
      </c>
      <c r="N151" s="18">
        <v>19958</v>
      </c>
      <c r="O151" s="18">
        <v>19958</v>
      </c>
      <c r="R151" s="1"/>
      <c r="S151" s="8"/>
    </row>
    <row r="152" spans="1:19" x14ac:dyDescent="0.2">
      <c r="A152" s="7" t="s">
        <v>65</v>
      </c>
      <c r="B152" t="s">
        <v>66</v>
      </c>
      <c r="C152">
        <v>40368033</v>
      </c>
      <c r="D152" t="s">
        <v>29</v>
      </c>
      <c r="E152" t="s">
        <v>21</v>
      </c>
      <c r="F152" t="s">
        <v>22</v>
      </c>
      <c r="G152">
        <v>1012334</v>
      </c>
      <c r="H152" t="s">
        <v>91</v>
      </c>
      <c r="I152" t="s">
        <v>71</v>
      </c>
      <c r="J152" t="s">
        <v>69</v>
      </c>
      <c r="K152" s="1">
        <v>44985</v>
      </c>
      <c r="L152">
        <v>1</v>
      </c>
      <c r="M152" s="18">
        <v>0</v>
      </c>
      <c r="N152" s="18">
        <v>19958</v>
      </c>
      <c r="O152" s="18">
        <v>19958</v>
      </c>
      <c r="R152" s="1"/>
      <c r="S152" s="8"/>
    </row>
    <row r="153" spans="1:19" x14ac:dyDescent="0.2">
      <c r="A153" s="7" t="s">
        <v>65</v>
      </c>
      <c r="B153" t="s">
        <v>66</v>
      </c>
      <c r="C153">
        <v>40368038</v>
      </c>
      <c r="D153" t="s">
        <v>29</v>
      </c>
      <c r="E153" t="s">
        <v>21</v>
      </c>
      <c r="F153" t="s">
        <v>22</v>
      </c>
      <c r="G153">
        <v>1012334</v>
      </c>
      <c r="H153" t="s">
        <v>91</v>
      </c>
      <c r="I153" t="s">
        <v>71</v>
      </c>
      <c r="J153" t="s">
        <v>69</v>
      </c>
      <c r="K153" s="1">
        <v>44978</v>
      </c>
      <c r="L153">
        <v>1</v>
      </c>
      <c r="M153" s="18">
        <v>0</v>
      </c>
      <c r="N153" s="18">
        <v>19958</v>
      </c>
      <c r="O153" s="18">
        <v>19958</v>
      </c>
      <c r="P153" s="1">
        <v>44982</v>
      </c>
      <c r="Q153" s="1">
        <f>P153+(VLOOKUP(E153,Hoja3!$A$2:$C$50,3,0))</f>
        <v>45006.095240557144</v>
      </c>
      <c r="R153" s="1"/>
      <c r="S153" s="8"/>
    </row>
    <row r="154" spans="1:19" x14ac:dyDescent="0.2">
      <c r="A154" s="7" t="s">
        <v>65</v>
      </c>
      <c r="B154" t="s">
        <v>66</v>
      </c>
      <c r="C154">
        <v>40368037</v>
      </c>
      <c r="D154" t="s">
        <v>29</v>
      </c>
      <c r="E154" t="s">
        <v>21</v>
      </c>
      <c r="F154" t="s">
        <v>22</v>
      </c>
      <c r="G154">
        <v>1012334</v>
      </c>
      <c r="H154" t="s">
        <v>91</v>
      </c>
      <c r="I154" t="s">
        <v>71</v>
      </c>
      <c r="J154" t="s">
        <v>69</v>
      </c>
      <c r="K154" s="1">
        <v>44979</v>
      </c>
      <c r="L154">
        <v>1</v>
      </c>
      <c r="M154" s="18">
        <v>0</v>
      </c>
      <c r="N154" s="18">
        <v>19958</v>
      </c>
      <c r="O154" s="18">
        <v>19958</v>
      </c>
      <c r="P154" s="1">
        <v>44982</v>
      </c>
      <c r="Q154" s="1">
        <f>P154+(VLOOKUP(E154,Hoja3!$A$2:$C$50,3,0))</f>
        <v>45006.095240557144</v>
      </c>
      <c r="R154" s="1"/>
      <c r="S154" s="8"/>
    </row>
    <row r="155" spans="1:19" x14ac:dyDescent="0.2">
      <c r="A155" s="7" t="s">
        <v>65</v>
      </c>
      <c r="B155" t="s">
        <v>66</v>
      </c>
      <c r="C155">
        <v>40368036</v>
      </c>
      <c r="D155" t="s">
        <v>29</v>
      </c>
      <c r="E155" t="s">
        <v>21</v>
      </c>
      <c r="F155" t="s">
        <v>22</v>
      </c>
      <c r="G155">
        <v>1012334</v>
      </c>
      <c r="H155" t="s">
        <v>91</v>
      </c>
      <c r="I155" t="s">
        <v>71</v>
      </c>
      <c r="J155" t="s">
        <v>69</v>
      </c>
      <c r="K155" s="1">
        <v>44980</v>
      </c>
      <c r="L155">
        <v>1</v>
      </c>
      <c r="M155" s="18">
        <v>0</v>
      </c>
      <c r="N155" s="18">
        <v>19958</v>
      </c>
      <c r="O155" s="18">
        <v>19958</v>
      </c>
      <c r="R155" s="1"/>
      <c r="S155" s="8"/>
    </row>
    <row r="156" spans="1:19" x14ac:dyDescent="0.2">
      <c r="A156" s="7" t="s">
        <v>65</v>
      </c>
      <c r="B156" t="s">
        <v>66</v>
      </c>
      <c r="C156">
        <v>40368035</v>
      </c>
      <c r="D156" t="s">
        <v>29</v>
      </c>
      <c r="E156" t="s">
        <v>21</v>
      </c>
      <c r="F156" t="s">
        <v>22</v>
      </c>
      <c r="G156">
        <v>1012334</v>
      </c>
      <c r="H156" t="s">
        <v>91</v>
      </c>
      <c r="I156" t="s">
        <v>71</v>
      </c>
      <c r="J156" t="s">
        <v>69</v>
      </c>
      <c r="K156" s="1">
        <v>44981</v>
      </c>
      <c r="L156">
        <v>1</v>
      </c>
      <c r="M156" s="18">
        <v>0</v>
      </c>
      <c r="N156" s="18">
        <v>19958</v>
      </c>
      <c r="O156" s="18">
        <v>19958</v>
      </c>
      <c r="R156" s="1"/>
      <c r="S156" s="8"/>
    </row>
    <row r="157" spans="1:19" x14ac:dyDescent="0.2">
      <c r="A157" s="7" t="s">
        <v>65</v>
      </c>
      <c r="B157" t="s">
        <v>66</v>
      </c>
      <c r="C157">
        <v>40368034</v>
      </c>
      <c r="D157" t="s">
        <v>29</v>
      </c>
      <c r="E157" t="s">
        <v>21</v>
      </c>
      <c r="F157" t="s">
        <v>22</v>
      </c>
      <c r="G157">
        <v>1012334</v>
      </c>
      <c r="H157" t="s">
        <v>91</v>
      </c>
      <c r="I157" t="s">
        <v>71</v>
      </c>
      <c r="J157" t="s">
        <v>69</v>
      </c>
      <c r="K157" s="1">
        <v>44982</v>
      </c>
      <c r="L157">
        <v>1</v>
      </c>
      <c r="M157" s="18">
        <v>0</v>
      </c>
      <c r="N157" s="18">
        <v>19958</v>
      </c>
      <c r="O157" s="18">
        <v>19958</v>
      </c>
      <c r="R157" s="1"/>
      <c r="S157" s="8"/>
    </row>
    <row r="158" spans="1:19" x14ac:dyDescent="0.2">
      <c r="A158" s="7" t="s">
        <v>120</v>
      </c>
      <c r="B158" t="s">
        <v>66</v>
      </c>
      <c r="C158">
        <v>40354561</v>
      </c>
      <c r="D158" t="s">
        <v>29</v>
      </c>
      <c r="E158" t="s">
        <v>121</v>
      </c>
      <c r="F158" t="s">
        <v>37</v>
      </c>
      <c r="G158">
        <v>1012362</v>
      </c>
      <c r="H158" t="s">
        <v>122</v>
      </c>
      <c r="I158" t="s">
        <v>110</v>
      </c>
      <c r="J158" t="s">
        <v>123</v>
      </c>
      <c r="K158" s="1">
        <v>44978</v>
      </c>
      <c r="L158">
        <v>1</v>
      </c>
      <c r="M158" s="18">
        <v>3306</v>
      </c>
      <c r="N158" s="18">
        <v>20694</v>
      </c>
      <c r="O158" s="18">
        <v>24000</v>
      </c>
      <c r="R158" s="1"/>
      <c r="S158" s="21">
        <v>44986</v>
      </c>
    </row>
    <row r="159" spans="1:19" x14ac:dyDescent="0.2">
      <c r="A159" s="7" t="s">
        <v>120</v>
      </c>
      <c r="B159" t="s">
        <v>66</v>
      </c>
      <c r="C159">
        <v>40359304</v>
      </c>
      <c r="D159" t="s">
        <v>29</v>
      </c>
      <c r="E159" t="s">
        <v>124</v>
      </c>
      <c r="F159" t="s">
        <v>37</v>
      </c>
      <c r="G159">
        <v>1012362</v>
      </c>
      <c r="H159" t="s">
        <v>122</v>
      </c>
      <c r="I159" t="s">
        <v>110</v>
      </c>
      <c r="J159" t="s">
        <v>123</v>
      </c>
      <c r="K159" s="1">
        <v>44986</v>
      </c>
      <c r="L159">
        <v>1</v>
      </c>
      <c r="M159" s="18">
        <v>0</v>
      </c>
      <c r="N159" s="18">
        <v>24000</v>
      </c>
      <c r="O159" s="18">
        <v>24000</v>
      </c>
      <c r="R159" s="1"/>
      <c r="S159" s="21">
        <v>44986</v>
      </c>
    </row>
    <row r="160" spans="1:19" x14ac:dyDescent="0.2">
      <c r="A160" s="7" t="s">
        <v>137</v>
      </c>
      <c r="B160" t="s">
        <v>66</v>
      </c>
      <c r="C160">
        <v>40361450</v>
      </c>
      <c r="D160" t="s">
        <v>29</v>
      </c>
      <c r="E160" t="s">
        <v>62</v>
      </c>
      <c r="F160" t="s">
        <v>22</v>
      </c>
      <c r="G160">
        <v>1012432</v>
      </c>
      <c r="H160" t="s">
        <v>141</v>
      </c>
      <c r="I160" t="s">
        <v>71</v>
      </c>
      <c r="J160" t="s">
        <v>140</v>
      </c>
      <c r="K160" s="1">
        <v>44980</v>
      </c>
      <c r="L160">
        <v>1</v>
      </c>
      <c r="M160" s="18">
        <v>40</v>
      </c>
      <c r="N160" s="18">
        <v>21560</v>
      </c>
      <c r="O160" s="18">
        <v>21600</v>
      </c>
      <c r="P160" s="1">
        <v>44982</v>
      </c>
      <c r="Q160" s="1">
        <f>P160+(VLOOKUP(E160,Hoja3!$A$2:$C$50,3,0))</f>
        <v>45009.996031746028</v>
      </c>
      <c r="R160" s="1"/>
      <c r="S160" s="8"/>
    </row>
    <row r="161" spans="1:19" x14ac:dyDescent="0.2">
      <c r="A161" s="7" t="s">
        <v>304</v>
      </c>
      <c r="B161" t="s">
        <v>66</v>
      </c>
      <c r="C161">
        <v>40361898</v>
      </c>
      <c r="D161" t="s">
        <v>20</v>
      </c>
      <c r="E161" t="s">
        <v>47</v>
      </c>
      <c r="F161" t="s">
        <v>22</v>
      </c>
      <c r="G161">
        <v>1012434</v>
      </c>
      <c r="H161" t="s">
        <v>313</v>
      </c>
      <c r="I161" t="s">
        <v>78</v>
      </c>
      <c r="J161" t="s">
        <v>69</v>
      </c>
      <c r="K161" s="1">
        <v>44972</v>
      </c>
      <c r="L161">
        <v>1</v>
      </c>
      <c r="M161" s="18">
        <v>17480</v>
      </c>
      <c r="N161" s="18">
        <v>6520</v>
      </c>
      <c r="O161" s="18">
        <v>24000</v>
      </c>
      <c r="P161" s="1">
        <v>44979</v>
      </c>
      <c r="Q161" s="1">
        <f>P161+(VLOOKUP(E161,Hoja3!$A$2:$C$50,3,0))</f>
        <v>45011.935610443732</v>
      </c>
      <c r="R161" s="1"/>
      <c r="S161" s="21"/>
    </row>
    <row r="162" spans="1:19" x14ac:dyDescent="0.2">
      <c r="A162" s="7" t="s">
        <v>304</v>
      </c>
      <c r="B162" t="s">
        <v>66</v>
      </c>
      <c r="C162">
        <v>40361899</v>
      </c>
      <c r="D162" t="s">
        <v>20</v>
      </c>
      <c r="E162" t="s">
        <v>47</v>
      </c>
      <c r="F162" t="s">
        <v>22</v>
      </c>
      <c r="G162">
        <v>1012434</v>
      </c>
      <c r="H162" t="s">
        <v>313</v>
      </c>
      <c r="I162" t="s">
        <v>78</v>
      </c>
      <c r="J162" t="s">
        <v>69</v>
      </c>
      <c r="K162" s="1">
        <v>44978</v>
      </c>
      <c r="L162">
        <v>1</v>
      </c>
      <c r="M162" s="18">
        <v>0</v>
      </c>
      <c r="N162" s="18">
        <v>24000</v>
      </c>
      <c r="O162" s="18">
        <v>24000</v>
      </c>
      <c r="P162" s="1">
        <v>44983</v>
      </c>
      <c r="Q162" s="1">
        <f>P162+(VLOOKUP(E162,Hoja3!$A$2:$C$50,3,0))</f>
        <v>45015.935610443732</v>
      </c>
      <c r="R162" s="1"/>
      <c r="S162" s="21"/>
    </row>
    <row r="163" spans="1:19" x14ac:dyDescent="0.2">
      <c r="A163" s="7" t="s">
        <v>304</v>
      </c>
      <c r="B163" t="s">
        <v>66</v>
      </c>
      <c r="C163">
        <v>40357652</v>
      </c>
      <c r="D163" t="s">
        <v>29</v>
      </c>
      <c r="E163" t="s">
        <v>47</v>
      </c>
      <c r="F163" t="s">
        <v>22</v>
      </c>
      <c r="G163">
        <v>1012448</v>
      </c>
      <c r="H163" t="s">
        <v>305</v>
      </c>
      <c r="I163" t="s">
        <v>161</v>
      </c>
      <c r="J163" t="s">
        <v>69</v>
      </c>
      <c r="K163" s="1">
        <v>44982</v>
      </c>
      <c r="L163">
        <v>1</v>
      </c>
      <c r="M163" s="18">
        <v>0</v>
      </c>
      <c r="N163" s="18">
        <v>12000</v>
      </c>
      <c r="O163" s="18">
        <v>12000</v>
      </c>
      <c r="R163" s="1"/>
      <c r="S163" s="21"/>
    </row>
    <row r="164" spans="1:19" x14ac:dyDescent="0.2">
      <c r="A164" s="7" t="s">
        <v>304</v>
      </c>
      <c r="B164" t="s">
        <v>66</v>
      </c>
      <c r="C164">
        <v>40361909</v>
      </c>
      <c r="D164" t="s">
        <v>20</v>
      </c>
      <c r="E164" t="s">
        <v>47</v>
      </c>
      <c r="F164" t="s">
        <v>22</v>
      </c>
      <c r="G164">
        <v>1012448</v>
      </c>
      <c r="H164" t="s">
        <v>305</v>
      </c>
      <c r="I164" t="s">
        <v>161</v>
      </c>
      <c r="J164" t="s">
        <v>69</v>
      </c>
      <c r="K164" s="1">
        <v>44979</v>
      </c>
      <c r="L164">
        <v>1</v>
      </c>
      <c r="M164" s="18">
        <v>0</v>
      </c>
      <c r="N164" s="18">
        <v>24000</v>
      </c>
      <c r="O164" s="18">
        <v>24000</v>
      </c>
      <c r="R164" s="1"/>
      <c r="S164" s="21"/>
    </row>
    <row r="165" spans="1:19" x14ac:dyDescent="0.2">
      <c r="A165" s="7" t="s">
        <v>304</v>
      </c>
      <c r="B165" t="s">
        <v>66</v>
      </c>
      <c r="C165">
        <v>40357233</v>
      </c>
      <c r="D165" t="s">
        <v>20</v>
      </c>
      <c r="E165" t="s">
        <v>48</v>
      </c>
      <c r="F165" t="s">
        <v>22</v>
      </c>
      <c r="G165">
        <v>1012451</v>
      </c>
      <c r="H165" t="s">
        <v>307</v>
      </c>
      <c r="I165" t="s">
        <v>78</v>
      </c>
      <c r="J165" t="s">
        <v>69</v>
      </c>
      <c r="K165" s="1">
        <v>44971</v>
      </c>
      <c r="L165">
        <v>2</v>
      </c>
      <c r="M165" s="18">
        <v>870</v>
      </c>
      <c r="N165" s="18">
        <v>0</v>
      </c>
      <c r="O165" s="18">
        <v>870</v>
      </c>
      <c r="P165" s="1">
        <v>44979</v>
      </c>
      <c r="Q165" s="1">
        <f>P165+(VLOOKUP(E165,Hoja3!$A$2:$C$50,3,0))</f>
        <v>45015.391828960848</v>
      </c>
      <c r="R165" s="1"/>
      <c r="S165" s="21"/>
    </row>
    <row r="166" spans="1:19" x14ac:dyDescent="0.2">
      <c r="A166" s="7" t="s">
        <v>304</v>
      </c>
      <c r="B166" t="s">
        <v>66</v>
      </c>
      <c r="C166">
        <v>40363239</v>
      </c>
      <c r="D166" t="s">
        <v>20</v>
      </c>
      <c r="E166" t="s">
        <v>48</v>
      </c>
      <c r="F166" t="s">
        <v>22</v>
      </c>
      <c r="G166">
        <v>1012451</v>
      </c>
      <c r="H166" t="s">
        <v>307</v>
      </c>
      <c r="I166" t="s">
        <v>78</v>
      </c>
      <c r="J166" t="s">
        <v>69</v>
      </c>
      <c r="K166" s="1">
        <v>44975</v>
      </c>
      <c r="L166">
        <v>1</v>
      </c>
      <c r="M166" s="18">
        <v>16560</v>
      </c>
      <c r="N166" s="18">
        <v>7440</v>
      </c>
      <c r="O166" s="18">
        <v>24000</v>
      </c>
      <c r="P166" s="1">
        <v>44983</v>
      </c>
      <c r="Q166" s="1">
        <f>P166+(VLOOKUP(E166,Hoja3!$A$2:$C$50,3,0))</f>
        <v>45019.391828960848</v>
      </c>
      <c r="R166" s="1"/>
      <c r="S166" s="21"/>
    </row>
    <row r="167" spans="1:19" x14ac:dyDescent="0.2">
      <c r="A167" s="7" t="s">
        <v>304</v>
      </c>
      <c r="B167" t="s">
        <v>66</v>
      </c>
      <c r="C167">
        <v>40366676</v>
      </c>
      <c r="D167" t="s">
        <v>29</v>
      </c>
      <c r="E167" t="s">
        <v>48</v>
      </c>
      <c r="F167" t="s">
        <v>22</v>
      </c>
      <c r="G167">
        <v>1012452</v>
      </c>
      <c r="H167" t="s">
        <v>323</v>
      </c>
      <c r="I167" t="s">
        <v>78</v>
      </c>
      <c r="J167" t="s">
        <v>69</v>
      </c>
      <c r="K167" s="1">
        <v>44978</v>
      </c>
      <c r="L167">
        <v>1</v>
      </c>
      <c r="M167" s="18">
        <v>10221</v>
      </c>
      <c r="N167" s="18">
        <v>13779</v>
      </c>
      <c r="O167" s="18">
        <v>24000</v>
      </c>
      <c r="P167" s="1">
        <v>44983</v>
      </c>
      <c r="Q167" s="1">
        <f>P167+(VLOOKUP(E167,Hoja3!$A$2:$C$50,3,0))</f>
        <v>45019.391828960848</v>
      </c>
      <c r="R167" s="1"/>
      <c r="S167" s="21"/>
    </row>
    <row r="168" spans="1:19" x14ac:dyDescent="0.2">
      <c r="A168" s="7" t="s">
        <v>304</v>
      </c>
      <c r="B168" t="s">
        <v>66</v>
      </c>
      <c r="C168">
        <v>40357233</v>
      </c>
      <c r="D168" t="s">
        <v>20</v>
      </c>
      <c r="E168" t="s">
        <v>48</v>
      </c>
      <c r="F168" t="s">
        <v>22</v>
      </c>
      <c r="G168">
        <v>1012453</v>
      </c>
      <c r="H168" t="s">
        <v>308</v>
      </c>
      <c r="I168" t="s">
        <v>78</v>
      </c>
      <c r="J168" t="s">
        <v>69</v>
      </c>
      <c r="K168" s="1">
        <v>44971</v>
      </c>
      <c r="L168">
        <v>2</v>
      </c>
      <c r="M168" s="18">
        <v>1706</v>
      </c>
      <c r="N168" s="18">
        <v>0</v>
      </c>
      <c r="O168" s="18">
        <v>1706</v>
      </c>
      <c r="P168" s="1">
        <v>44979</v>
      </c>
      <c r="Q168" s="1">
        <f>P168+(VLOOKUP(E168,Hoja3!$A$2:$C$50,3,0))</f>
        <v>45015.391828960848</v>
      </c>
      <c r="R168" s="1"/>
      <c r="S168" s="21"/>
    </row>
    <row r="169" spans="1:19" x14ac:dyDescent="0.2">
      <c r="A169" s="7" t="s">
        <v>304</v>
      </c>
      <c r="B169" t="s">
        <v>66</v>
      </c>
      <c r="C169">
        <v>40357804</v>
      </c>
      <c r="D169" t="s">
        <v>20</v>
      </c>
      <c r="E169" t="s">
        <v>48</v>
      </c>
      <c r="F169" t="s">
        <v>22</v>
      </c>
      <c r="G169">
        <v>1012453</v>
      </c>
      <c r="H169" t="s">
        <v>308</v>
      </c>
      <c r="I169" t="s">
        <v>78</v>
      </c>
      <c r="J169" t="s">
        <v>69</v>
      </c>
      <c r="K169" s="1">
        <v>44977</v>
      </c>
      <c r="L169">
        <v>1</v>
      </c>
      <c r="M169" s="18">
        <v>15184</v>
      </c>
      <c r="N169" s="18">
        <v>8816</v>
      </c>
      <c r="O169" s="18">
        <v>24000</v>
      </c>
      <c r="P169" s="1">
        <v>44983</v>
      </c>
      <c r="Q169" s="1">
        <f>P169+(VLOOKUP(E169,Hoja3!$A$2:$C$50,3,0))</f>
        <v>45019.391828960848</v>
      </c>
      <c r="R169" s="1"/>
      <c r="S169" s="21"/>
    </row>
    <row r="170" spans="1:19" x14ac:dyDescent="0.2">
      <c r="A170" s="7" t="s">
        <v>304</v>
      </c>
      <c r="B170" t="s">
        <v>66</v>
      </c>
      <c r="C170">
        <v>40361868</v>
      </c>
      <c r="D170" t="s">
        <v>20</v>
      </c>
      <c r="E170" t="s">
        <v>48</v>
      </c>
      <c r="F170" t="s">
        <v>22</v>
      </c>
      <c r="G170">
        <v>1012455</v>
      </c>
      <c r="H170" t="s">
        <v>312</v>
      </c>
      <c r="I170" t="s">
        <v>78</v>
      </c>
      <c r="J170" t="s">
        <v>69</v>
      </c>
      <c r="K170" s="1">
        <v>44982</v>
      </c>
      <c r="L170">
        <v>1</v>
      </c>
      <c r="M170" s="18">
        <v>80</v>
      </c>
      <c r="N170" s="18">
        <v>23920</v>
      </c>
      <c r="O170" s="18">
        <v>24000</v>
      </c>
      <c r="R170" s="1"/>
      <c r="S170" s="21"/>
    </row>
    <row r="171" spans="1:19" x14ac:dyDescent="0.2">
      <c r="A171" s="7" t="s">
        <v>304</v>
      </c>
      <c r="B171" t="s">
        <v>66</v>
      </c>
      <c r="C171">
        <v>40361869</v>
      </c>
      <c r="D171" t="s">
        <v>20</v>
      </c>
      <c r="E171" t="s">
        <v>48</v>
      </c>
      <c r="F171" t="s">
        <v>22</v>
      </c>
      <c r="G171">
        <v>1012455</v>
      </c>
      <c r="H171" t="s">
        <v>312</v>
      </c>
      <c r="I171" t="s">
        <v>78</v>
      </c>
      <c r="J171" t="s">
        <v>69</v>
      </c>
      <c r="K171" s="1">
        <v>44984</v>
      </c>
      <c r="L171">
        <v>2</v>
      </c>
      <c r="M171" s="18">
        <v>12420</v>
      </c>
      <c r="N171" s="18">
        <v>11580</v>
      </c>
      <c r="O171" s="18">
        <v>24000</v>
      </c>
      <c r="R171" s="1"/>
      <c r="S171" s="21"/>
    </row>
    <row r="172" spans="1:19" x14ac:dyDescent="0.2">
      <c r="A172" s="7" t="s">
        <v>65</v>
      </c>
      <c r="B172" t="s">
        <v>66</v>
      </c>
      <c r="C172">
        <v>40366955</v>
      </c>
      <c r="D172" t="s">
        <v>20</v>
      </c>
      <c r="E172" t="s">
        <v>23</v>
      </c>
      <c r="F172" t="s">
        <v>22</v>
      </c>
      <c r="G172">
        <v>1012483</v>
      </c>
      <c r="H172" t="s">
        <v>85</v>
      </c>
      <c r="I172" t="s">
        <v>78</v>
      </c>
      <c r="J172" t="s">
        <v>69</v>
      </c>
      <c r="K172" s="1">
        <v>44972</v>
      </c>
      <c r="L172">
        <v>1</v>
      </c>
      <c r="M172" s="18">
        <v>0</v>
      </c>
      <c r="N172" s="18">
        <v>19958</v>
      </c>
      <c r="O172" s="18">
        <v>19958</v>
      </c>
      <c r="P172" s="1">
        <v>44982</v>
      </c>
      <c r="Q172" s="1">
        <f>P172+(VLOOKUP(E172,Hoja3!$A$2:$C$50,3,0))</f>
        <v>45013.802653734761</v>
      </c>
      <c r="R172" s="1"/>
      <c r="S172" s="8"/>
    </row>
    <row r="173" spans="1:19" x14ac:dyDescent="0.2">
      <c r="A173" s="7" t="s">
        <v>65</v>
      </c>
      <c r="B173" t="s">
        <v>66</v>
      </c>
      <c r="C173">
        <v>40366953</v>
      </c>
      <c r="D173" t="s">
        <v>20</v>
      </c>
      <c r="E173" t="s">
        <v>23</v>
      </c>
      <c r="F173" t="s">
        <v>22</v>
      </c>
      <c r="G173">
        <v>1012483</v>
      </c>
      <c r="H173" t="s">
        <v>85</v>
      </c>
      <c r="I173" t="s">
        <v>78</v>
      </c>
      <c r="J173" t="s">
        <v>69</v>
      </c>
      <c r="K173" s="1">
        <v>44971</v>
      </c>
      <c r="L173">
        <v>1</v>
      </c>
      <c r="M173" s="18">
        <v>19958</v>
      </c>
      <c r="N173" s="18">
        <v>0</v>
      </c>
      <c r="O173" s="18">
        <v>19958</v>
      </c>
      <c r="P173" s="1">
        <v>44976</v>
      </c>
      <c r="Q173" s="1">
        <f>P173+(VLOOKUP(E173,Hoja3!$A$2:$C$50,3,0))</f>
        <v>45007.802653734761</v>
      </c>
      <c r="R173" s="1" t="s">
        <v>392</v>
      </c>
      <c r="S173" s="8"/>
    </row>
    <row r="174" spans="1:19" x14ac:dyDescent="0.2">
      <c r="A174" s="7" t="s">
        <v>65</v>
      </c>
      <c r="B174" t="s">
        <v>66</v>
      </c>
      <c r="C174">
        <v>40366954</v>
      </c>
      <c r="D174" t="s">
        <v>20</v>
      </c>
      <c r="E174" t="s">
        <v>23</v>
      </c>
      <c r="F174" t="s">
        <v>22</v>
      </c>
      <c r="G174">
        <v>1012483</v>
      </c>
      <c r="H174" t="s">
        <v>85</v>
      </c>
      <c r="I174" t="s">
        <v>78</v>
      </c>
      <c r="J174" t="s">
        <v>69</v>
      </c>
      <c r="K174" s="1">
        <v>44971</v>
      </c>
      <c r="L174">
        <v>1</v>
      </c>
      <c r="M174" s="18">
        <v>3098</v>
      </c>
      <c r="N174" s="18">
        <v>16860</v>
      </c>
      <c r="O174" s="18">
        <v>19958</v>
      </c>
      <c r="P174" s="1">
        <v>44976</v>
      </c>
      <c r="Q174" s="1">
        <f>P174+(VLOOKUP(E174,Hoja3!$A$2:$C$50,3,0))</f>
        <v>45007.802653734761</v>
      </c>
      <c r="R174" s="1" t="s">
        <v>392</v>
      </c>
      <c r="S174" s="8"/>
    </row>
    <row r="175" spans="1:19" x14ac:dyDescent="0.2">
      <c r="A175" s="7" t="s">
        <v>65</v>
      </c>
      <c r="B175" t="s">
        <v>66</v>
      </c>
      <c r="C175">
        <v>40366956</v>
      </c>
      <c r="D175" t="s">
        <v>29</v>
      </c>
      <c r="E175" t="s">
        <v>23</v>
      </c>
      <c r="F175" t="s">
        <v>22</v>
      </c>
      <c r="G175">
        <v>1012483</v>
      </c>
      <c r="H175" t="s">
        <v>85</v>
      </c>
      <c r="I175" t="s">
        <v>78</v>
      </c>
      <c r="J175" t="s">
        <v>69</v>
      </c>
      <c r="K175" s="1">
        <v>44973</v>
      </c>
      <c r="L175">
        <v>1</v>
      </c>
      <c r="M175" s="18">
        <v>0</v>
      </c>
      <c r="N175" s="18">
        <v>19958</v>
      </c>
      <c r="O175" s="18">
        <v>19958</v>
      </c>
      <c r="P175" s="1">
        <v>44982</v>
      </c>
      <c r="Q175" s="1">
        <f>P175+(VLOOKUP(E175,Hoja3!$A$2:$C$50,3,0))</f>
        <v>45013.802653734761</v>
      </c>
      <c r="R175" s="1"/>
      <c r="S175" s="8"/>
    </row>
    <row r="176" spans="1:19" x14ac:dyDescent="0.2">
      <c r="A176" s="7" t="s">
        <v>65</v>
      </c>
      <c r="B176" t="s">
        <v>66</v>
      </c>
      <c r="C176">
        <v>40366962</v>
      </c>
      <c r="D176" t="s">
        <v>29</v>
      </c>
      <c r="E176" t="s">
        <v>74</v>
      </c>
      <c r="F176" t="s">
        <v>22</v>
      </c>
      <c r="G176">
        <v>1012483</v>
      </c>
      <c r="H176" t="s">
        <v>85</v>
      </c>
      <c r="I176" t="s">
        <v>78</v>
      </c>
      <c r="J176" t="s">
        <v>69</v>
      </c>
      <c r="K176" s="1">
        <v>44985</v>
      </c>
      <c r="L176">
        <v>1</v>
      </c>
      <c r="M176" s="18">
        <v>0</v>
      </c>
      <c r="N176" s="18">
        <v>19958</v>
      </c>
      <c r="O176" s="18">
        <v>19958</v>
      </c>
      <c r="R176" s="1"/>
      <c r="S176" s="8"/>
    </row>
    <row r="177" spans="1:19" x14ac:dyDescent="0.2">
      <c r="A177" s="7" t="s">
        <v>65</v>
      </c>
      <c r="B177" t="s">
        <v>66</v>
      </c>
      <c r="C177">
        <v>40366963</v>
      </c>
      <c r="D177" t="s">
        <v>29</v>
      </c>
      <c r="E177" t="s">
        <v>26</v>
      </c>
      <c r="F177" t="s">
        <v>22</v>
      </c>
      <c r="G177">
        <v>1012483</v>
      </c>
      <c r="H177" t="s">
        <v>85</v>
      </c>
      <c r="I177" t="s">
        <v>78</v>
      </c>
      <c r="J177" t="s">
        <v>69</v>
      </c>
      <c r="K177" s="1">
        <v>44986</v>
      </c>
      <c r="L177">
        <v>1</v>
      </c>
      <c r="M177" s="18">
        <v>0</v>
      </c>
      <c r="N177" s="18">
        <v>19958</v>
      </c>
      <c r="O177" s="18">
        <v>19958</v>
      </c>
      <c r="R177" s="1"/>
      <c r="S177" s="8"/>
    </row>
    <row r="178" spans="1:19" x14ac:dyDescent="0.2">
      <c r="A178" s="7" t="s">
        <v>65</v>
      </c>
      <c r="B178" t="s">
        <v>66</v>
      </c>
      <c r="C178">
        <v>40366964</v>
      </c>
      <c r="D178" t="s">
        <v>29</v>
      </c>
      <c r="E178" t="s">
        <v>26</v>
      </c>
      <c r="F178" t="s">
        <v>22</v>
      </c>
      <c r="G178">
        <v>1012483</v>
      </c>
      <c r="H178" t="s">
        <v>85</v>
      </c>
      <c r="I178" t="s">
        <v>78</v>
      </c>
      <c r="J178" t="s">
        <v>69</v>
      </c>
      <c r="K178" s="1">
        <v>44986</v>
      </c>
      <c r="L178">
        <v>1</v>
      </c>
      <c r="M178" s="18">
        <v>0</v>
      </c>
      <c r="N178" s="18">
        <v>19958</v>
      </c>
      <c r="O178" s="18">
        <v>19958</v>
      </c>
      <c r="R178" s="1"/>
      <c r="S178" s="8"/>
    </row>
    <row r="179" spans="1:19" x14ac:dyDescent="0.2">
      <c r="A179" s="7" t="s">
        <v>65</v>
      </c>
      <c r="B179" t="s">
        <v>66</v>
      </c>
      <c r="C179">
        <v>40366957</v>
      </c>
      <c r="D179" t="s">
        <v>29</v>
      </c>
      <c r="E179" t="s">
        <v>23</v>
      </c>
      <c r="F179" t="s">
        <v>22</v>
      </c>
      <c r="G179">
        <v>1012483</v>
      </c>
      <c r="H179" t="s">
        <v>85</v>
      </c>
      <c r="I179" t="s">
        <v>78</v>
      </c>
      <c r="J179" t="s">
        <v>69</v>
      </c>
      <c r="K179" s="1">
        <v>44974</v>
      </c>
      <c r="L179">
        <v>1</v>
      </c>
      <c r="M179" s="18">
        <v>0</v>
      </c>
      <c r="N179" s="18">
        <v>19958</v>
      </c>
      <c r="O179" s="18">
        <v>19958</v>
      </c>
      <c r="P179" s="1">
        <v>44982</v>
      </c>
      <c r="Q179" s="1">
        <f>P179+(VLOOKUP(E179,Hoja3!$A$2:$C$50,3,0))</f>
        <v>45013.802653734761</v>
      </c>
      <c r="R179" s="1"/>
      <c r="S179" s="8"/>
    </row>
    <row r="180" spans="1:19" x14ac:dyDescent="0.2">
      <c r="A180" s="7" t="s">
        <v>65</v>
      </c>
      <c r="B180" t="s">
        <v>66</v>
      </c>
      <c r="C180">
        <v>40366958</v>
      </c>
      <c r="D180" t="s">
        <v>29</v>
      </c>
      <c r="E180" t="s">
        <v>23</v>
      </c>
      <c r="F180" t="s">
        <v>22</v>
      </c>
      <c r="G180">
        <v>1012483</v>
      </c>
      <c r="H180" t="s">
        <v>85</v>
      </c>
      <c r="I180" t="s">
        <v>78</v>
      </c>
      <c r="J180" t="s">
        <v>69</v>
      </c>
      <c r="K180" s="1">
        <v>44978</v>
      </c>
      <c r="L180">
        <v>1</v>
      </c>
      <c r="M180" s="18">
        <v>0</v>
      </c>
      <c r="N180" s="18">
        <v>19958</v>
      </c>
      <c r="O180" s="18">
        <v>19958</v>
      </c>
      <c r="P180" s="1">
        <v>44982</v>
      </c>
      <c r="Q180" s="1">
        <f>P180+(VLOOKUP(E180,Hoja3!$A$2:$C$50,3,0))</f>
        <v>45013.802653734761</v>
      </c>
      <c r="R180" s="1"/>
      <c r="S180" s="8"/>
    </row>
    <row r="181" spans="1:19" x14ac:dyDescent="0.2">
      <c r="A181" s="7" t="s">
        <v>65</v>
      </c>
      <c r="B181" t="s">
        <v>66</v>
      </c>
      <c r="C181">
        <v>40366959</v>
      </c>
      <c r="D181" t="s">
        <v>29</v>
      </c>
      <c r="E181" t="s">
        <v>23</v>
      </c>
      <c r="F181" t="s">
        <v>22</v>
      </c>
      <c r="G181">
        <v>1012483</v>
      </c>
      <c r="H181" t="s">
        <v>85</v>
      </c>
      <c r="I181" t="s">
        <v>78</v>
      </c>
      <c r="J181" t="s">
        <v>69</v>
      </c>
      <c r="K181" s="1">
        <v>44979</v>
      </c>
      <c r="L181">
        <v>1</v>
      </c>
      <c r="M181" s="18">
        <v>0</v>
      </c>
      <c r="N181" s="18">
        <v>19958</v>
      </c>
      <c r="O181" s="18">
        <v>19958</v>
      </c>
      <c r="P181" s="1">
        <v>44982</v>
      </c>
      <c r="Q181" s="1">
        <f>P181+(VLOOKUP(E181,Hoja3!$A$2:$C$50,3,0))</f>
        <v>45013.802653734761</v>
      </c>
      <c r="R181" s="1"/>
      <c r="S181" s="8"/>
    </row>
    <row r="182" spans="1:19" x14ac:dyDescent="0.2">
      <c r="A182" s="7" t="s">
        <v>65</v>
      </c>
      <c r="B182" t="s">
        <v>66</v>
      </c>
      <c r="C182">
        <v>40366960</v>
      </c>
      <c r="D182" t="s">
        <v>29</v>
      </c>
      <c r="E182" t="s">
        <v>23</v>
      </c>
      <c r="F182" t="s">
        <v>22</v>
      </c>
      <c r="G182">
        <v>1012483</v>
      </c>
      <c r="H182" t="s">
        <v>85</v>
      </c>
      <c r="I182" t="s">
        <v>78</v>
      </c>
      <c r="J182" t="s">
        <v>69</v>
      </c>
      <c r="K182" s="1">
        <v>44980</v>
      </c>
      <c r="L182">
        <v>1</v>
      </c>
      <c r="M182" s="18">
        <v>0</v>
      </c>
      <c r="N182" s="18">
        <v>19958</v>
      </c>
      <c r="O182" s="18">
        <v>19958</v>
      </c>
      <c r="P182" s="1">
        <v>44982</v>
      </c>
      <c r="Q182" s="1">
        <f>P182+(VLOOKUP(E182,Hoja3!$A$2:$C$50,3,0))</f>
        <v>45013.802653734761</v>
      </c>
      <c r="R182" s="1"/>
      <c r="S182" s="8"/>
    </row>
    <row r="183" spans="1:19" x14ac:dyDescent="0.2">
      <c r="A183" s="7" t="s">
        <v>65</v>
      </c>
      <c r="B183" t="s">
        <v>66</v>
      </c>
      <c r="C183">
        <v>40366961</v>
      </c>
      <c r="D183" t="s">
        <v>29</v>
      </c>
      <c r="E183" t="s">
        <v>74</v>
      </c>
      <c r="F183" t="s">
        <v>22</v>
      </c>
      <c r="G183">
        <v>1012483</v>
      </c>
      <c r="H183" t="s">
        <v>85</v>
      </c>
      <c r="I183" t="s">
        <v>78</v>
      </c>
      <c r="J183" t="s">
        <v>69</v>
      </c>
      <c r="K183" s="1">
        <v>44981</v>
      </c>
      <c r="L183">
        <v>1</v>
      </c>
      <c r="M183" s="18">
        <v>0</v>
      </c>
      <c r="N183" s="18">
        <v>19958</v>
      </c>
      <c r="O183" s="18">
        <v>19958</v>
      </c>
      <c r="R183" s="1"/>
      <c r="S183" s="8"/>
    </row>
    <row r="184" spans="1:19" x14ac:dyDescent="0.2">
      <c r="A184" s="7" t="s">
        <v>304</v>
      </c>
      <c r="B184" t="s">
        <v>66</v>
      </c>
      <c r="C184">
        <v>40357668</v>
      </c>
      <c r="D184" t="s">
        <v>29</v>
      </c>
      <c r="E184" t="s">
        <v>47</v>
      </c>
      <c r="F184" t="s">
        <v>22</v>
      </c>
      <c r="G184">
        <v>1012502</v>
      </c>
      <c r="H184" t="s">
        <v>311</v>
      </c>
      <c r="I184" t="s">
        <v>161</v>
      </c>
      <c r="J184" t="s">
        <v>69</v>
      </c>
      <c r="K184" s="1">
        <v>44987</v>
      </c>
      <c r="L184">
        <v>2</v>
      </c>
      <c r="M184" s="18">
        <v>22000</v>
      </c>
      <c r="N184" s="18">
        <v>2000</v>
      </c>
      <c r="O184" s="18">
        <v>24000</v>
      </c>
      <c r="R184" s="1"/>
      <c r="S184" s="21"/>
    </row>
    <row r="185" spans="1:19" x14ac:dyDescent="0.2">
      <c r="A185" s="7" t="s">
        <v>304</v>
      </c>
      <c r="B185" t="s">
        <v>66</v>
      </c>
      <c r="C185">
        <v>40366538</v>
      </c>
      <c r="D185" t="s">
        <v>20</v>
      </c>
      <c r="E185" t="s">
        <v>47</v>
      </c>
      <c r="F185" t="s">
        <v>22</v>
      </c>
      <c r="G185">
        <v>1012503</v>
      </c>
      <c r="H185" t="s">
        <v>319</v>
      </c>
      <c r="I185" t="s">
        <v>161</v>
      </c>
      <c r="J185" t="s">
        <v>69</v>
      </c>
      <c r="K185" s="1">
        <v>44975</v>
      </c>
      <c r="L185">
        <v>1</v>
      </c>
      <c r="M185" s="18">
        <v>0</v>
      </c>
      <c r="N185" s="18">
        <v>24000</v>
      </c>
      <c r="O185" s="18">
        <v>24000</v>
      </c>
      <c r="P185" s="1">
        <v>44979</v>
      </c>
      <c r="Q185" s="1">
        <f>P185+(VLOOKUP(E185,Hoja3!$A$2:$C$50,3,0))</f>
        <v>45011.935610443732</v>
      </c>
      <c r="R185" s="1"/>
      <c r="S185" s="21"/>
    </row>
    <row r="186" spans="1:19" x14ac:dyDescent="0.2">
      <c r="A186" s="7" t="s">
        <v>304</v>
      </c>
      <c r="B186" t="s">
        <v>66</v>
      </c>
      <c r="C186">
        <v>40366539</v>
      </c>
      <c r="D186" t="s">
        <v>20</v>
      </c>
      <c r="E186" t="s">
        <v>47</v>
      </c>
      <c r="F186" t="s">
        <v>22</v>
      </c>
      <c r="G186">
        <v>1012503</v>
      </c>
      <c r="H186" t="s">
        <v>319</v>
      </c>
      <c r="I186" t="s">
        <v>161</v>
      </c>
      <c r="J186" t="s">
        <v>69</v>
      </c>
      <c r="K186" s="1">
        <v>44976</v>
      </c>
      <c r="L186">
        <v>1</v>
      </c>
      <c r="M186" s="18">
        <v>0</v>
      </c>
      <c r="N186" s="18">
        <v>24000</v>
      </c>
      <c r="O186" s="18">
        <v>24000</v>
      </c>
      <c r="P186" s="1">
        <v>44983</v>
      </c>
      <c r="Q186" s="1">
        <f>P186+(VLOOKUP(E186,Hoja3!$A$2:$C$50,3,0))</f>
        <v>45015.935610443732</v>
      </c>
      <c r="R186" s="1"/>
      <c r="S186" s="21"/>
    </row>
    <row r="187" spans="1:19" x14ac:dyDescent="0.2">
      <c r="A187" s="7" t="s">
        <v>304</v>
      </c>
      <c r="B187" t="s">
        <v>66</v>
      </c>
      <c r="C187">
        <v>40366540</v>
      </c>
      <c r="D187" t="s">
        <v>20</v>
      </c>
      <c r="E187" t="s">
        <v>47</v>
      </c>
      <c r="F187" t="s">
        <v>22</v>
      </c>
      <c r="G187">
        <v>1012503</v>
      </c>
      <c r="H187" t="s">
        <v>319</v>
      </c>
      <c r="I187" t="s">
        <v>161</v>
      </c>
      <c r="J187" t="s">
        <v>69</v>
      </c>
      <c r="K187" s="1">
        <v>44980</v>
      </c>
      <c r="L187">
        <v>1</v>
      </c>
      <c r="M187" s="18">
        <v>0</v>
      </c>
      <c r="N187" s="18">
        <v>24000</v>
      </c>
      <c r="O187" s="18">
        <v>24000</v>
      </c>
      <c r="P187" s="1">
        <v>44983</v>
      </c>
      <c r="Q187" s="1">
        <f>P187+(VLOOKUP(E187,Hoja3!$A$2:$C$50,3,0))</f>
        <v>45015.935610443732</v>
      </c>
      <c r="R187" s="1"/>
      <c r="S187" s="21"/>
    </row>
    <row r="188" spans="1:19" x14ac:dyDescent="0.2">
      <c r="A188" s="7" t="s">
        <v>304</v>
      </c>
      <c r="B188" t="s">
        <v>66</v>
      </c>
      <c r="C188">
        <v>40351281</v>
      </c>
      <c r="D188" t="s">
        <v>20</v>
      </c>
      <c r="E188" t="s">
        <v>47</v>
      </c>
      <c r="F188" t="s">
        <v>22</v>
      </c>
      <c r="G188">
        <v>1012504</v>
      </c>
      <c r="H188" t="s">
        <v>305</v>
      </c>
      <c r="I188" t="s">
        <v>161</v>
      </c>
      <c r="J188" t="s">
        <v>69</v>
      </c>
      <c r="K188" s="1">
        <v>44985</v>
      </c>
      <c r="L188">
        <v>2</v>
      </c>
      <c r="M188" s="18">
        <v>9100</v>
      </c>
      <c r="N188" s="18">
        <v>14900</v>
      </c>
      <c r="O188" s="18">
        <v>24000</v>
      </c>
      <c r="R188" s="1"/>
      <c r="S188" s="21"/>
    </row>
    <row r="189" spans="1:19" x14ac:dyDescent="0.2">
      <c r="A189" s="7" t="s">
        <v>304</v>
      </c>
      <c r="B189" t="s">
        <v>66</v>
      </c>
      <c r="C189">
        <v>40357652</v>
      </c>
      <c r="D189" t="s">
        <v>29</v>
      </c>
      <c r="E189" t="s">
        <v>47</v>
      </c>
      <c r="F189" t="s">
        <v>22</v>
      </c>
      <c r="G189">
        <v>1012504</v>
      </c>
      <c r="H189" t="s">
        <v>305</v>
      </c>
      <c r="I189" t="s">
        <v>161</v>
      </c>
      <c r="J189" t="s">
        <v>69</v>
      </c>
      <c r="K189" s="1">
        <v>44982</v>
      </c>
      <c r="L189">
        <v>1</v>
      </c>
      <c r="M189" s="18">
        <v>11960</v>
      </c>
      <c r="N189" s="18">
        <v>40</v>
      </c>
      <c r="O189" s="18">
        <v>12000</v>
      </c>
      <c r="R189" s="1"/>
      <c r="S189" s="21"/>
    </row>
    <row r="190" spans="1:19" x14ac:dyDescent="0.2">
      <c r="A190" s="7" t="s">
        <v>65</v>
      </c>
      <c r="B190" t="s">
        <v>66</v>
      </c>
      <c r="C190">
        <v>40357936</v>
      </c>
      <c r="D190" t="s">
        <v>20</v>
      </c>
      <c r="E190" t="s">
        <v>28</v>
      </c>
      <c r="F190" t="s">
        <v>22</v>
      </c>
      <c r="G190">
        <v>1012518</v>
      </c>
      <c r="H190" t="s">
        <v>67</v>
      </c>
      <c r="I190" t="s">
        <v>68</v>
      </c>
      <c r="J190" t="s">
        <v>69</v>
      </c>
      <c r="K190" s="1">
        <v>44971</v>
      </c>
      <c r="L190">
        <v>1</v>
      </c>
      <c r="M190" s="18">
        <v>18143</v>
      </c>
      <c r="N190" s="18">
        <v>0</v>
      </c>
      <c r="O190" s="18">
        <v>18143</v>
      </c>
      <c r="P190" s="1">
        <v>44974</v>
      </c>
      <c r="Q190" s="1">
        <f>P190+(VLOOKUP(E190,Hoja3!$A$2:$C$50,3,0))</f>
        <v>44999.379040077569</v>
      </c>
      <c r="R190" s="1" t="s">
        <v>394</v>
      </c>
      <c r="S190" s="8"/>
    </row>
    <row r="191" spans="1:19" x14ac:dyDescent="0.2">
      <c r="A191" s="7" t="s">
        <v>65</v>
      </c>
      <c r="B191" t="s">
        <v>66</v>
      </c>
      <c r="C191">
        <v>40362967</v>
      </c>
      <c r="D191" t="s">
        <v>20</v>
      </c>
      <c r="E191" t="s">
        <v>74</v>
      </c>
      <c r="F191" t="s">
        <v>22</v>
      </c>
      <c r="G191">
        <v>1012518</v>
      </c>
      <c r="H191" t="s">
        <v>67</v>
      </c>
      <c r="I191" t="s">
        <v>68</v>
      </c>
      <c r="J191" t="s">
        <v>69</v>
      </c>
      <c r="K191" s="1">
        <v>44974</v>
      </c>
      <c r="L191">
        <v>1</v>
      </c>
      <c r="M191" s="18">
        <v>8344</v>
      </c>
      <c r="N191" s="18">
        <v>9799</v>
      </c>
      <c r="O191" s="18">
        <v>18143</v>
      </c>
      <c r="P191" s="1">
        <v>44981</v>
      </c>
      <c r="Q191" s="1">
        <f>P191+(VLOOKUP(E191,Hoja3!$A$2:$C$50,3,0))</f>
        <v>45004.8125</v>
      </c>
      <c r="R191" s="1"/>
      <c r="S191" s="8"/>
    </row>
    <row r="192" spans="1:19" x14ac:dyDescent="0.2">
      <c r="A192" s="7" t="s">
        <v>65</v>
      </c>
      <c r="B192" t="s">
        <v>66</v>
      </c>
      <c r="C192">
        <v>40366975</v>
      </c>
      <c r="D192" t="s">
        <v>29</v>
      </c>
      <c r="E192" t="s">
        <v>74</v>
      </c>
      <c r="F192" t="s">
        <v>22</v>
      </c>
      <c r="G192">
        <v>1012518</v>
      </c>
      <c r="H192" t="s">
        <v>67</v>
      </c>
      <c r="I192" t="s">
        <v>68</v>
      </c>
      <c r="J192" t="s">
        <v>69</v>
      </c>
      <c r="K192" s="1">
        <v>44984</v>
      </c>
      <c r="L192">
        <v>1</v>
      </c>
      <c r="M192" s="18">
        <v>0</v>
      </c>
      <c r="N192" s="18">
        <v>19958</v>
      </c>
      <c r="O192" s="18">
        <v>19958</v>
      </c>
      <c r="R192" s="1"/>
      <c r="S192" s="8"/>
    </row>
    <row r="193" spans="1:19" x14ac:dyDescent="0.2">
      <c r="A193" s="7" t="s">
        <v>65</v>
      </c>
      <c r="B193" t="s">
        <v>66</v>
      </c>
      <c r="C193">
        <v>40366972</v>
      </c>
      <c r="D193" t="s">
        <v>29</v>
      </c>
      <c r="E193" t="s">
        <v>74</v>
      </c>
      <c r="F193" t="s">
        <v>22</v>
      </c>
      <c r="G193">
        <v>1012518</v>
      </c>
      <c r="H193" t="s">
        <v>67</v>
      </c>
      <c r="I193" t="s">
        <v>68</v>
      </c>
      <c r="J193" t="s">
        <v>69</v>
      </c>
      <c r="K193" s="1">
        <v>44976</v>
      </c>
      <c r="L193">
        <v>1</v>
      </c>
      <c r="M193" s="18">
        <v>0</v>
      </c>
      <c r="N193" s="18">
        <v>19958</v>
      </c>
      <c r="O193" s="18">
        <v>19958</v>
      </c>
      <c r="P193" s="1">
        <v>44981</v>
      </c>
      <c r="Q193" s="1">
        <f>P193+(VLOOKUP(E193,Hoja3!$A$2:$C$50,3,0))</f>
        <v>45004.8125</v>
      </c>
      <c r="R193" s="1"/>
      <c r="S193" s="8"/>
    </row>
    <row r="194" spans="1:19" x14ac:dyDescent="0.2">
      <c r="A194" s="7" t="s">
        <v>65</v>
      </c>
      <c r="B194" t="s">
        <v>66</v>
      </c>
      <c r="C194">
        <v>40366973</v>
      </c>
      <c r="D194" t="s">
        <v>29</v>
      </c>
      <c r="E194" t="s">
        <v>74</v>
      </c>
      <c r="F194" t="s">
        <v>22</v>
      </c>
      <c r="G194">
        <v>1012518</v>
      </c>
      <c r="H194" t="s">
        <v>67</v>
      </c>
      <c r="I194" t="s">
        <v>68</v>
      </c>
      <c r="J194" t="s">
        <v>69</v>
      </c>
      <c r="K194" s="1">
        <v>44980</v>
      </c>
      <c r="L194">
        <v>1</v>
      </c>
      <c r="M194" s="18">
        <v>0</v>
      </c>
      <c r="N194" s="18">
        <v>19958</v>
      </c>
      <c r="O194" s="18">
        <v>19958</v>
      </c>
      <c r="R194" s="1"/>
      <c r="S194" s="8"/>
    </row>
    <row r="195" spans="1:19" x14ac:dyDescent="0.2">
      <c r="A195" s="7" t="s">
        <v>65</v>
      </c>
      <c r="B195" t="s">
        <v>66</v>
      </c>
      <c r="C195">
        <v>40366974</v>
      </c>
      <c r="D195" t="s">
        <v>29</v>
      </c>
      <c r="E195" t="s">
        <v>74</v>
      </c>
      <c r="F195" t="s">
        <v>22</v>
      </c>
      <c r="G195">
        <v>1012518</v>
      </c>
      <c r="H195" t="s">
        <v>67</v>
      </c>
      <c r="I195" t="s">
        <v>68</v>
      </c>
      <c r="J195" t="s">
        <v>69</v>
      </c>
      <c r="K195" s="1">
        <v>44982</v>
      </c>
      <c r="L195">
        <v>1</v>
      </c>
      <c r="M195" s="18">
        <v>0</v>
      </c>
      <c r="N195" s="18">
        <v>19958</v>
      </c>
      <c r="O195" s="18">
        <v>19958</v>
      </c>
      <c r="R195" s="1"/>
      <c r="S195" s="8"/>
    </row>
    <row r="196" spans="1:19" x14ac:dyDescent="0.2">
      <c r="A196" s="7" t="s">
        <v>65</v>
      </c>
      <c r="B196" t="s">
        <v>66</v>
      </c>
      <c r="C196">
        <v>40362558</v>
      </c>
      <c r="D196" t="s">
        <v>20</v>
      </c>
      <c r="E196" t="s">
        <v>23</v>
      </c>
      <c r="F196" t="s">
        <v>22</v>
      </c>
      <c r="G196">
        <v>1012519</v>
      </c>
      <c r="H196" t="s">
        <v>82</v>
      </c>
      <c r="I196" t="s">
        <v>71</v>
      </c>
      <c r="J196" t="s">
        <v>69</v>
      </c>
      <c r="K196" s="1">
        <v>44974</v>
      </c>
      <c r="L196">
        <v>1</v>
      </c>
      <c r="M196" s="18">
        <v>6930</v>
      </c>
      <c r="N196" s="18">
        <v>13028</v>
      </c>
      <c r="O196" s="18">
        <v>19958</v>
      </c>
      <c r="P196" s="1">
        <v>44982</v>
      </c>
      <c r="Q196" s="1">
        <f>P196+(VLOOKUP(E196,Hoja3!$A$2:$C$50,3,0))</f>
        <v>45013.802653734761</v>
      </c>
      <c r="R196" s="1"/>
      <c r="S196" s="8"/>
    </row>
    <row r="197" spans="1:19" x14ac:dyDescent="0.2">
      <c r="A197" s="7" t="s">
        <v>65</v>
      </c>
      <c r="B197" t="s">
        <v>66</v>
      </c>
      <c r="C197">
        <v>40362590</v>
      </c>
      <c r="D197" t="s">
        <v>20</v>
      </c>
      <c r="E197" t="s">
        <v>74</v>
      </c>
      <c r="F197" t="s">
        <v>22</v>
      </c>
      <c r="G197">
        <v>1012519</v>
      </c>
      <c r="H197" t="s">
        <v>82</v>
      </c>
      <c r="I197" t="s">
        <v>71</v>
      </c>
      <c r="J197" t="s">
        <v>69</v>
      </c>
      <c r="K197" s="1">
        <v>44978</v>
      </c>
      <c r="L197">
        <v>1</v>
      </c>
      <c r="M197" s="18">
        <v>0</v>
      </c>
      <c r="N197" s="18">
        <v>9979</v>
      </c>
      <c r="O197" s="18">
        <v>9979</v>
      </c>
      <c r="P197" s="1">
        <v>44981</v>
      </c>
      <c r="Q197" s="1">
        <f>P197+(VLOOKUP(E197,Hoja3!$A$2:$C$50,3,0))</f>
        <v>45004.8125</v>
      </c>
      <c r="R197" s="1"/>
      <c r="S197" s="8"/>
    </row>
    <row r="198" spans="1:19" x14ac:dyDescent="0.2">
      <c r="A198" s="7" t="s">
        <v>65</v>
      </c>
      <c r="B198" t="s">
        <v>66</v>
      </c>
      <c r="C198">
        <v>40362559</v>
      </c>
      <c r="D198" t="s">
        <v>29</v>
      </c>
      <c r="E198" t="s">
        <v>23</v>
      </c>
      <c r="F198" t="s">
        <v>22</v>
      </c>
      <c r="G198">
        <v>1012519</v>
      </c>
      <c r="H198" t="s">
        <v>82</v>
      </c>
      <c r="I198" t="s">
        <v>71</v>
      </c>
      <c r="J198" t="s">
        <v>69</v>
      </c>
      <c r="K198" s="1">
        <v>44982</v>
      </c>
      <c r="L198">
        <v>1</v>
      </c>
      <c r="M198" s="18">
        <v>0</v>
      </c>
      <c r="N198" s="18">
        <v>19958</v>
      </c>
      <c r="O198" s="18">
        <v>19958</v>
      </c>
      <c r="R198" s="1"/>
      <c r="S198" s="8"/>
    </row>
    <row r="199" spans="1:19" x14ac:dyDescent="0.2">
      <c r="A199" s="7" t="s">
        <v>65</v>
      </c>
      <c r="B199" t="s">
        <v>66</v>
      </c>
      <c r="C199">
        <v>40362560</v>
      </c>
      <c r="D199" t="s">
        <v>20</v>
      </c>
      <c r="E199" t="s">
        <v>26</v>
      </c>
      <c r="F199" t="s">
        <v>22</v>
      </c>
      <c r="G199">
        <v>1012520</v>
      </c>
      <c r="H199" t="s">
        <v>72</v>
      </c>
      <c r="I199" t="s">
        <v>71</v>
      </c>
      <c r="J199" t="s">
        <v>69</v>
      </c>
      <c r="K199" s="1">
        <v>44985</v>
      </c>
      <c r="L199">
        <v>1</v>
      </c>
      <c r="M199" s="18">
        <v>0</v>
      </c>
      <c r="N199" s="18">
        <v>19958</v>
      </c>
      <c r="O199" s="18">
        <v>19958</v>
      </c>
      <c r="R199" s="1"/>
      <c r="S199" s="8"/>
    </row>
    <row r="200" spans="1:19" x14ac:dyDescent="0.2">
      <c r="A200" s="7" t="s">
        <v>65</v>
      </c>
      <c r="B200" t="s">
        <v>66</v>
      </c>
      <c r="C200">
        <v>40357959</v>
      </c>
      <c r="D200" t="s">
        <v>20</v>
      </c>
      <c r="E200" t="s">
        <v>73</v>
      </c>
      <c r="F200" t="s">
        <v>22</v>
      </c>
      <c r="G200">
        <v>1012520</v>
      </c>
      <c r="H200" t="s">
        <v>72</v>
      </c>
      <c r="I200" t="s">
        <v>71</v>
      </c>
      <c r="J200" t="s">
        <v>69</v>
      </c>
      <c r="K200" s="1">
        <v>44973</v>
      </c>
      <c r="L200">
        <v>1</v>
      </c>
      <c r="M200" s="18">
        <v>0</v>
      </c>
      <c r="N200" s="18">
        <v>19958</v>
      </c>
      <c r="O200" s="18">
        <v>19958</v>
      </c>
      <c r="P200" s="1">
        <v>44982</v>
      </c>
      <c r="Q200" s="1">
        <f>P200+(VLOOKUP(E200,Hoja3!$A$2:$C$50,3,0))</f>
        <v>45013.46956610334</v>
      </c>
      <c r="R200" s="1"/>
      <c r="S200" s="8"/>
    </row>
    <row r="201" spans="1:19" x14ac:dyDescent="0.2">
      <c r="A201" s="7" t="s">
        <v>65</v>
      </c>
      <c r="B201" t="s">
        <v>66</v>
      </c>
      <c r="C201">
        <v>40357962</v>
      </c>
      <c r="D201" t="s">
        <v>20</v>
      </c>
      <c r="E201" t="s">
        <v>23</v>
      </c>
      <c r="F201" t="s">
        <v>22</v>
      </c>
      <c r="G201">
        <v>1012520</v>
      </c>
      <c r="H201" t="s">
        <v>72</v>
      </c>
      <c r="I201" t="s">
        <v>71</v>
      </c>
      <c r="J201" t="s">
        <v>69</v>
      </c>
      <c r="K201" s="1">
        <v>44978</v>
      </c>
      <c r="L201">
        <v>1</v>
      </c>
      <c r="M201" s="18">
        <v>0</v>
      </c>
      <c r="N201" s="18">
        <v>19958</v>
      </c>
      <c r="O201" s="18">
        <v>19958</v>
      </c>
      <c r="P201" s="1">
        <v>44982</v>
      </c>
      <c r="Q201" s="1">
        <f>P201+(VLOOKUP(E201,Hoja3!$A$2:$C$50,3,0))</f>
        <v>45013.802653734761</v>
      </c>
      <c r="R201" s="1"/>
      <c r="S201" s="8"/>
    </row>
    <row r="202" spans="1:19" x14ac:dyDescent="0.2">
      <c r="A202" s="7" t="s">
        <v>65</v>
      </c>
      <c r="B202" t="s">
        <v>66</v>
      </c>
      <c r="C202">
        <v>40361150</v>
      </c>
      <c r="D202" t="s">
        <v>20</v>
      </c>
      <c r="E202" t="s">
        <v>25</v>
      </c>
      <c r="F202" t="s">
        <v>22</v>
      </c>
      <c r="G202">
        <v>1012520</v>
      </c>
      <c r="H202" t="s">
        <v>72</v>
      </c>
      <c r="I202" t="s">
        <v>71</v>
      </c>
      <c r="J202" t="s">
        <v>69</v>
      </c>
      <c r="K202" s="1">
        <v>44981</v>
      </c>
      <c r="L202">
        <v>1</v>
      </c>
      <c r="M202" s="18">
        <v>0</v>
      </c>
      <c r="N202" s="18">
        <v>19958</v>
      </c>
      <c r="O202" s="18">
        <v>19958</v>
      </c>
      <c r="R202" s="1"/>
      <c r="S202" s="8"/>
    </row>
    <row r="203" spans="1:19" x14ac:dyDescent="0.2">
      <c r="A203" s="7" t="s">
        <v>65</v>
      </c>
      <c r="B203" t="s">
        <v>66</v>
      </c>
      <c r="C203">
        <v>40362587</v>
      </c>
      <c r="D203" t="s">
        <v>20</v>
      </c>
      <c r="E203" t="s">
        <v>73</v>
      </c>
      <c r="F203" t="s">
        <v>22</v>
      </c>
      <c r="G203">
        <v>1012521</v>
      </c>
      <c r="H203" t="s">
        <v>80</v>
      </c>
      <c r="I203" t="s">
        <v>71</v>
      </c>
      <c r="J203" t="s">
        <v>69</v>
      </c>
      <c r="K203" s="1">
        <v>44971</v>
      </c>
      <c r="L203">
        <v>1</v>
      </c>
      <c r="M203" s="18">
        <v>11211</v>
      </c>
      <c r="N203" s="18">
        <v>8747</v>
      </c>
      <c r="O203" s="18">
        <v>19958</v>
      </c>
      <c r="P203" s="1">
        <v>44976</v>
      </c>
      <c r="Q203" s="1">
        <f>P203+(VLOOKUP(E203,Hoja3!$A$2:$C$50,3,0))</f>
        <v>45007.46956610334</v>
      </c>
      <c r="R203" s="1"/>
      <c r="S203" s="8"/>
    </row>
    <row r="204" spans="1:19" x14ac:dyDescent="0.2">
      <c r="A204" s="7" t="s">
        <v>65</v>
      </c>
      <c r="B204" t="s">
        <v>66</v>
      </c>
      <c r="C204">
        <v>40361242</v>
      </c>
      <c r="D204" t="s">
        <v>20</v>
      </c>
      <c r="E204" t="s">
        <v>26</v>
      </c>
      <c r="F204" t="s">
        <v>22</v>
      </c>
      <c r="G204">
        <v>1012521</v>
      </c>
      <c r="H204" t="s">
        <v>80</v>
      </c>
      <c r="I204" t="s">
        <v>71</v>
      </c>
      <c r="J204" t="s">
        <v>69</v>
      </c>
      <c r="K204" s="1">
        <v>44973</v>
      </c>
      <c r="L204">
        <v>1</v>
      </c>
      <c r="M204" s="18">
        <v>0</v>
      </c>
      <c r="N204" s="18">
        <v>19958</v>
      </c>
      <c r="O204" s="18">
        <v>19958</v>
      </c>
      <c r="P204" s="1">
        <v>44982</v>
      </c>
      <c r="Q204" s="1">
        <f>P204+(VLOOKUP(E204,Hoja3!$A$2:$C$50,3,0))</f>
        <v>45014.662299270072</v>
      </c>
      <c r="R204" s="1"/>
      <c r="S204" s="8"/>
    </row>
    <row r="205" spans="1:19" x14ac:dyDescent="0.2">
      <c r="A205" s="7" t="s">
        <v>65</v>
      </c>
      <c r="B205" t="s">
        <v>66</v>
      </c>
      <c r="C205">
        <v>40362588</v>
      </c>
      <c r="D205" t="s">
        <v>29</v>
      </c>
      <c r="E205" t="s">
        <v>27</v>
      </c>
      <c r="F205" t="s">
        <v>22</v>
      </c>
      <c r="G205">
        <v>1012521</v>
      </c>
      <c r="H205" t="s">
        <v>80</v>
      </c>
      <c r="I205" t="s">
        <v>71</v>
      </c>
      <c r="J205" t="s">
        <v>69</v>
      </c>
      <c r="K205" s="1">
        <v>44974</v>
      </c>
      <c r="L205">
        <v>1</v>
      </c>
      <c r="M205" s="18">
        <v>0</v>
      </c>
      <c r="N205" s="18">
        <v>19958</v>
      </c>
      <c r="O205" s="18">
        <v>19958</v>
      </c>
      <c r="P205" s="1">
        <v>44982</v>
      </c>
      <c r="Q205" s="1">
        <f>P205+(VLOOKUP(E205,Hoja3!$A$2:$C$50,3,0))</f>
        <v>45021.702564102561</v>
      </c>
      <c r="R205" s="1"/>
      <c r="S205" s="8"/>
    </row>
    <row r="206" spans="1:19" x14ac:dyDescent="0.2">
      <c r="A206" s="7" t="s">
        <v>65</v>
      </c>
      <c r="B206" t="s">
        <v>66</v>
      </c>
      <c r="C206">
        <v>40361241</v>
      </c>
      <c r="D206" t="s">
        <v>29</v>
      </c>
      <c r="E206" t="s">
        <v>28</v>
      </c>
      <c r="F206" t="s">
        <v>22</v>
      </c>
      <c r="G206">
        <v>1012521</v>
      </c>
      <c r="H206" t="s">
        <v>80</v>
      </c>
      <c r="I206" t="s">
        <v>71</v>
      </c>
      <c r="J206" t="s">
        <v>69</v>
      </c>
      <c r="K206" s="1">
        <v>44975</v>
      </c>
      <c r="L206">
        <v>1</v>
      </c>
      <c r="M206" s="18">
        <v>0</v>
      </c>
      <c r="N206" s="18">
        <v>18143</v>
      </c>
      <c r="O206" s="18">
        <v>18143</v>
      </c>
      <c r="P206" s="1">
        <v>44981</v>
      </c>
      <c r="Q206" s="1">
        <f>P206+(VLOOKUP(E206,Hoja3!$A$2:$C$50,3,0))</f>
        <v>45006.379040077569</v>
      </c>
      <c r="R206" s="1"/>
      <c r="S206" s="8"/>
    </row>
    <row r="207" spans="1:19" x14ac:dyDescent="0.2">
      <c r="A207" s="7" t="s">
        <v>65</v>
      </c>
      <c r="B207" t="s">
        <v>66</v>
      </c>
      <c r="C207">
        <v>40361153</v>
      </c>
      <c r="D207" t="s">
        <v>29</v>
      </c>
      <c r="E207" t="s">
        <v>25</v>
      </c>
      <c r="F207" t="s">
        <v>22</v>
      </c>
      <c r="G207">
        <v>1012522</v>
      </c>
      <c r="H207" t="s">
        <v>75</v>
      </c>
      <c r="I207" t="s">
        <v>71</v>
      </c>
      <c r="J207" t="s">
        <v>69</v>
      </c>
      <c r="K207" s="1">
        <v>44978</v>
      </c>
      <c r="L207">
        <v>1</v>
      </c>
      <c r="M207" s="18">
        <v>2480</v>
      </c>
      <c r="N207" s="18">
        <v>17478</v>
      </c>
      <c r="O207" s="18">
        <v>19958</v>
      </c>
      <c r="P207" s="1">
        <v>44981</v>
      </c>
      <c r="Q207" s="1">
        <f>P207+(VLOOKUP(E207,Hoja3!$A$2:$C$50,3,0))</f>
        <v>45020</v>
      </c>
      <c r="R207" s="1"/>
      <c r="S207" s="8"/>
    </row>
    <row r="208" spans="1:19" x14ac:dyDescent="0.2">
      <c r="A208" s="7" t="s">
        <v>65</v>
      </c>
      <c r="B208" t="s">
        <v>66</v>
      </c>
      <c r="C208">
        <v>40362589</v>
      </c>
      <c r="D208" t="s">
        <v>29</v>
      </c>
      <c r="E208" t="s">
        <v>24</v>
      </c>
      <c r="F208" t="s">
        <v>22</v>
      </c>
      <c r="G208">
        <v>1012522</v>
      </c>
      <c r="H208" t="s">
        <v>75</v>
      </c>
      <c r="I208" t="s">
        <v>71</v>
      </c>
      <c r="J208" t="s">
        <v>69</v>
      </c>
      <c r="K208" s="1">
        <v>44982</v>
      </c>
      <c r="L208">
        <v>1</v>
      </c>
      <c r="M208" s="18">
        <v>0</v>
      </c>
      <c r="N208" s="18">
        <v>19958</v>
      </c>
      <c r="O208" s="18">
        <v>19958</v>
      </c>
      <c r="R208" s="1"/>
      <c r="S208" s="8"/>
    </row>
    <row r="209" spans="1:19" x14ac:dyDescent="0.2">
      <c r="A209" s="7" t="s">
        <v>65</v>
      </c>
      <c r="B209" t="s">
        <v>66</v>
      </c>
      <c r="C209">
        <v>40362383</v>
      </c>
      <c r="D209" t="s">
        <v>20</v>
      </c>
      <c r="E209" t="s">
        <v>21</v>
      </c>
      <c r="F209" t="s">
        <v>22</v>
      </c>
      <c r="G209">
        <v>1012524</v>
      </c>
      <c r="H209" t="s">
        <v>81</v>
      </c>
      <c r="I209" t="s">
        <v>71</v>
      </c>
      <c r="J209" t="s">
        <v>69</v>
      </c>
      <c r="K209" s="1">
        <v>44974</v>
      </c>
      <c r="L209">
        <v>1</v>
      </c>
      <c r="M209" s="18">
        <v>16891</v>
      </c>
      <c r="N209" s="18">
        <v>3067</v>
      </c>
      <c r="O209" s="18">
        <v>19958</v>
      </c>
      <c r="P209" s="1">
        <v>44982</v>
      </c>
      <c r="Q209" s="1">
        <f>P209+(VLOOKUP(E209,Hoja3!$A$2:$C$50,3,0))</f>
        <v>45006.095240557144</v>
      </c>
      <c r="R209" s="1"/>
      <c r="S209" s="8"/>
    </row>
    <row r="210" spans="1:19" x14ac:dyDescent="0.2">
      <c r="A210" s="7" t="s">
        <v>304</v>
      </c>
      <c r="B210" t="s">
        <v>66</v>
      </c>
      <c r="C210">
        <v>40357267</v>
      </c>
      <c r="D210" t="s">
        <v>20</v>
      </c>
      <c r="E210" t="s">
        <v>47</v>
      </c>
      <c r="F210" t="s">
        <v>22</v>
      </c>
      <c r="G210">
        <v>1012525</v>
      </c>
      <c r="H210" t="s">
        <v>310</v>
      </c>
      <c r="I210" t="s">
        <v>161</v>
      </c>
      <c r="J210" t="s">
        <v>69</v>
      </c>
      <c r="K210" s="1">
        <v>44971</v>
      </c>
      <c r="L210">
        <v>1</v>
      </c>
      <c r="M210" s="18">
        <v>24000</v>
      </c>
      <c r="N210" s="18">
        <v>0</v>
      </c>
      <c r="O210" s="18">
        <v>24000</v>
      </c>
      <c r="P210" s="1">
        <v>44976</v>
      </c>
      <c r="Q210" s="1">
        <f>P210+(VLOOKUP(E210,Hoja3!$A$2:$C$50,3,0))</f>
        <v>45008.935610443732</v>
      </c>
      <c r="R210" s="1"/>
      <c r="S210" s="21"/>
    </row>
    <row r="211" spans="1:19" x14ac:dyDescent="0.2">
      <c r="A211" s="7" t="s">
        <v>304</v>
      </c>
      <c r="B211" t="s">
        <v>66</v>
      </c>
      <c r="C211">
        <v>40366474</v>
      </c>
      <c r="D211" t="s">
        <v>20</v>
      </c>
      <c r="E211" t="s">
        <v>47</v>
      </c>
      <c r="F211" t="s">
        <v>22</v>
      </c>
      <c r="G211">
        <v>1012526</v>
      </c>
      <c r="H211" t="s">
        <v>318</v>
      </c>
      <c r="I211" t="s">
        <v>161</v>
      </c>
      <c r="J211" t="s">
        <v>69</v>
      </c>
      <c r="K211" s="1">
        <v>44985</v>
      </c>
      <c r="L211">
        <v>2</v>
      </c>
      <c r="M211" s="18">
        <v>3705</v>
      </c>
      <c r="N211" s="18">
        <v>5100</v>
      </c>
      <c r="O211" s="18">
        <v>8805</v>
      </c>
      <c r="R211" s="1"/>
      <c r="S211" s="21"/>
    </row>
    <row r="212" spans="1:19" x14ac:dyDescent="0.2">
      <c r="A212" s="7" t="s">
        <v>219</v>
      </c>
      <c r="B212" t="s">
        <v>66</v>
      </c>
      <c r="C212">
        <v>40365247</v>
      </c>
      <c r="D212" t="s">
        <v>29</v>
      </c>
      <c r="E212" t="s">
        <v>226</v>
      </c>
      <c r="F212" t="s">
        <v>37</v>
      </c>
      <c r="G212">
        <v>1012552</v>
      </c>
      <c r="H212" t="s">
        <v>227</v>
      </c>
      <c r="I212" t="s">
        <v>71</v>
      </c>
      <c r="J212" t="s">
        <v>129</v>
      </c>
      <c r="K212" s="1">
        <v>44978</v>
      </c>
      <c r="L212">
        <v>1</v>
      </c>
      <c r="M212" s="18">
        <v>10</v>
      </c>
      <c r="N212" s="18">
        <v>23990</v>
      </c>
      <c r="O212" s="18">
        <v>24000</v>
      </c>
      <c r="R212" s="1"/>
      <c r="S212" s="21">
        <v>44980</v>
      </c>
    </row>
    <row r="213" spans="1:19" x14ac:dyDescent="0.2">
      <c r="A213" s="7" t="s">
        <v>219</v>
      </c>
      <c r="B213" t="s">
        <v>66</v>
      </c>
      <c r="C213">
        <v>40367081</v>
      </c>
      <c r="D213" t="s">
        <v>29</v>
      </c>
      <c r="E213" t="s">
        <v>42</v>
      </c>
      <c r="F213" t="s">
        <v>37</v>
      </c>
      <c r="G213">
        <v>1012556</v>
      </c>
      <c r="H213" t="s">
        <v>229</v>
      </c>
      <c r="I213" t="s">
        <v>207</v>
      </c>
      <c r="J213" t="s">
        <v>69</v>
      </c>
      <c r="K213" s="1">
        <v>44974</v>
      </c>
      <c r="L213">
        <v>1</v>
      </c>
      <c r="M213" s="18">
        <v>0</v>
      </c>
      <c r="N213" s="18">
        <v>24000</v>
      </c>
      <c r="O213" s="18">
        <v>24000</v>
      </c>
      <c r="P213" s="1">
        <v>44982</v>
      </c>
      <c r="Q213" s="1">
        <f>P213+(VLOOKUP(E213,Hoja3!$A$2:$C$50,3,0))</f>
        <v>44999.424083769634</v>
      </c>
      <c r="R213" s="1"/>
      <c r="S213" s="8"/>
    </row>
    <row r="214" spans="1:19" x14ac:dyDescent="0.2">
      <c r="A214" s="7" t="s">
        <v>219</v>
      </c>
      <c r="B214" t="s">
        <v>66</v>
      </c>
      <c r="C214">
        <v>40367082</v>
      </c>
      <c r="D214" t="s">
        <v>29</v>
      </c>
      <c r="E214" t="s">
        <v>42</v>
      </c>
      <c r="F214" t="s">
        <v>37</v>
      </c>
      <c r="G214">
        <v>1012556</v>
      </c>
      <c r="H214" t="s">
        <v>229</v>
      </c>
      <c r="I214" t="s">
        <v>207</v>
      </c>
      <c r="J214" t="s">
        <v>69</v>
      </c>
      <c r="K214" s="1">
        <v>44976</v>
      </c>
      <c r="L214">
        <v>1</v>
      </c>
      <c r="M214" s="18">
        <v>0</v>
      </c>
      <c r="N214" s="18">
        <v>24000</v>
      </c>
      <c r="O214" s="18">
        <v>24000</v>
      </c>
      <c r="P214" s="1">
        <v>44982</v>
      </c>
      <c r="Q214" s="1">
        <f>P214+(VLOOKUP(E214,Hoja3!$A$2:$C$50,3,0))</f>
        <v>44999.424083769634</v>
      </c>
      <c r="R214" s="1"/>
      <c r="S214" s="8"/>
    </row>
    <row r="215" spans="1:19" x14ac:dyDescent="0.2">
      <c r="A215" s="7" t="s">
        <v>219</v>
      </c>
      <c r="B215" t="s">
        <v>66</v>
      </c>
      <c r="C215">
        <v>40367680</v>
      </c>
      <c r="D215" t="s">
        <v>29</v>
      </c>
      <c r="E215" t="s">
        <v>40</v>
      </c>
      <c r="F215" t="s">
        <v>37</v>
      </c>
      <c r="G215">
        <v>1012556</v>
      </c>
      <c r="H215" t="s">
        <v>229</v>
      </c>
      <c r="I215" t="s">
        <v>207</v>
      </c>
      <c r="J215" t="s">
        <v>69</v>
      </c>
      <c r="K215" s="1">
        <v>44980</v>
      </c>
      <c r="L215">
        <v>1</v>
      </c>
      <c r="M215" s="18">
        <v>0</v>
      </c>
      <c r="N215" s="18">
        <v>24000</v>
      </c>
      <c r="O215" s="18">
        <v>24000</v>
      </c>
      <c r="P215" s="1">
        <v>44982</v>
      </c>
      <c r="Q215" s="1">
        <f>P215+(VLOOKUP(E215,Hoja3!$A$2:$C$50,3,0))</f>
        <v>44997.640736078174</v>
      </c>
      <c r="R215" s="1"/>
      <c r="S215" s="8"/>
    </row>
    <row r="216" spans="1:19" x14ac:dyDescent="0.2">
      <c r="A216" s="7" t="s">
        <v>304</v>
      </c>
      <c r="B216" t="s">
        <v>66</v>
      </c>
      <c r="C216">
        <v>40357233</v>
      </c>
      <c r="D216" t="s">
        <v>20</v>
      </c>
      <c r="E216" t="s">
        <v>48</v>
      </c>
      <c r="F216" t="s">
        <v>22</v>
      </c>
      <c r="G216">
        <v>1012595</v>
      </c>
      <c r="H216" t="s">
        <v>309</v>
      </c>
      <c r="I216" t="s">
        <v>71</v>
      </c>
      <c r="J216" t="s">
        <v>69</v>
      </c>
      <c r="K216" s="1">
        <v>44971</v>
      </c>
      <c r="L216">
        <v>2</v>
      </c>
      <c r="M216" s="18">
        <v>12000</v>
      </c>
      <c r="N216" s="18">
        <v>0</v>
      </c>
      <c r="O216" s="18">
        <v>12000</v>
      </c>
      <c r="P216" s="1">
        <v>44979</v>
      </c>
      <c r="Q216" s="1">
        <f>P216+(VLOOKUP(E216,Hoja3!$A$2:$C$50,3,0))</f>
        <v>45015.391828960848</v>
      </c>
      <c r="R216" s="1"/>
      <c r="S216" s="21"/>
    </row>
    <row r="217" spans="1:19" x14ac:dyDescent="0.2">
      <c r="A217" s="7" t="s">
        <v>372</v>
      </c>
      <c r="B217" t="s">
        <v>66</v>
      </c>
      <c r="C217">
        <v>40354442</v>
      </c>
      <c r="D217" t="s">
        <v>29</v>
      </c>
      <c r="E217" t="s">
        <v>53</v>
      </c>
      <c r="F217" t="s">
        <v>37</v>
      </c>
      <c r="G217">
        <v>1012612</v>
      </c>
      <c r="H217" t="s">
        <v>373</v>
      </c>
      <c r="I217" t="s">
        <v>207</v>
      </c>
      <c r="J217" t="s">
        <v>69</v>
      </c>
      <c r="K217" s="1">
        <v>44971</v>
      </c>
      <c r="L217">
        <v>1</v>
      </c>
      <c r="M217" s="18">
        <v>25000</v>
      </c>
      <c r="N217" s="18">
        <v>0</v>
      </c>
      <c r="O217" s="18">
        <v>25000</v>
      </c>
      <c r="P217" s="1">
        <v>44979</v>
      </c>
      <c r="Q217" s="1">
        <f>P217+(VLOOKUP(E217,Hoja3!$A$2:$C$50,3,0))</f>
        <v>45035.202676536748</v>
      </c>
      <c r="R217" s="1"/>
      <c r="S217" s="8"/>
    </row>
    <row r="218" spans="1:19" x14ac:dyDescent="0.2">
      <c r="A218" s="7" t="s">
        <v>372</v>
      </c>
      <c r="B218" t="s">
        <v>66</v>
      </c>
      <c r="C218">
        <v>40354443</v>
      </c>
      <c r="D218" t="s">
        <v>29</v>
      </c>
      <c r="E218" t="s">
        <v>53</v>
      </c>
      <c r="F218" t="s">
        <v>37</v>
      </c>
      <c r="G218">
        <v>1012612</v>
      </c>
      <c r="H218" t="s">
        <v>373</v>
      </c>
      <c r="I218" t="s">
        <v>207</v>
      </c>
      <c r="J218" t="s">
        <v>69</v>
      </c>
      <c r="K218" s="1">
        <v>44971</v>
      </c>
      <c r="L218">
        <v>1</v>
      </c>
      <c r="M218" s="18">
        <v>13827</v>
      </c>
      <c r="N218" s="18">
        <v>11173</v>
      </c>
      <c r="O218" s="18">
        <v>25000</v>
      </c>
      <c r="P218" s="1">
        <v>44979</v>
      </c>
      <c r="Q218" s="1">
        <f>P218+(VLOOKUP(E218,Hoja3!$A$2:$C$50,3,0))</f>
        <v>45035.202676536748</v>
      </c>
      <c r="R218" s="1"/>
      <c r="S218" s="8"/>
    </row>
    <row r="219" spans="1:19" x14ac:dyDescent="0.2">
      <c r="A219" s="7" t="s">
        <v>372</v>
      </c>
      <c r="B219" t="s">
        <v>66</v>
      </c>
      <c r="C219">
        <v>40356312</v>
      </c>
      <c r="D219" t="s">
        <v>29</v>
      </c>
      <c r="E219" t="s">
        <v>53</v>
      </c>
      <c r="F219" t="s">
        <v>37</v>
      </c>
      <c r="G219">
        <v>1012612</v>
      </c>
      <c r="H219" t="s">
        <v>373</v>
      </c>
      <c r="I219" t="s">
        <v>207</v>
      </c>
      <c r="J219" t="s">
        <v>69</v>
      </c>
      <c r="K219" s="1">
        <v>44971</v>
      </c>
      <c r="L219">
        <v>1</v>
      </c>
      <c r="M219" s="18">
        <v>0</v>
      </c>
      <c r="N219" s="18">
        <v>25000</v>
      </c>
      <c r="O219" s="18">
        <v>25000</v>
      </c>
      <c r="P219" s="1">
        <v>44979</v>
      </c>
      <c r="Q219" s="1">
        <f>P219+(VLOOKUP(E219,Hoja3!$A$2:$C$50,3,0))</f>
        <v>45035.202676536748</v>
      </c>
      <c r="R219" s="1"/>
      <c r="S219" s="8"/>
    </row>
    <row r="220" spans="1:19" x14ac:dyDescent="0.2">
      <c r="A220" s="7" t="s">
        <v>372</v>
      </c>
      <c r="B220" t="s">
        <v>66</v>
      </c>
      <c r="C220">
        <v>40356313</v>
      </c>
      <c r="D220" t="s">
        <v>29</v>
      </c>
      <c r="E220" t="s">
        <v>53</v>
      </c>
      <c r="F220" t="s">
        <v>37</v>
      </c>
      <c r="G220">
        <v>1012612</v>
      </c>
      <c r="H220" t="s">
        <v>373</v>
      </c>
      <c r="I220" t="s">
        <v>207</v>
      </c>
      <c r="J220" t="s">
        <v>69</v>
      </c>
      <c r="K220" s="1">
        <v>44971</v>
      </c>
      <c r="L220">
        <v>1</v>
      </c>
      <c r="M220" s="18">
        <v>0</v>
      </c>
      <c r="N220" s="18">
        <v>25000</v>
      </c>
      <c r="O220" s="18">
        <v>25000</v>
      </c>
      <c r="P220" s="1">
        <v>44979</v>
      </c>
      <c r="Q220" s="1">
        <f>P220+(VLOOKUP(E220,Hoja3!$A$2:$C$50,3,0))</f>
        <v>45035.202676536748</v>
      </c>
      <c r="R220" s="1"/>
      <c r="S220" s="8"/>
    </row>
    <row r="221" spans="1:19" x14ac:dyDescent="0.2">
      <c r="A221" s="7" t="s">
        <v>372</v>
      </c>
      <c r="B221" t="s">
        <v>66</v>
      </c>
      <c r="C221">
        <v>40356314</v>
      </c>
      <c r="D221" t="s">
        <v>29</v>
      </c>
      <c r="E221" t="s">
        <v>53</v>
      </c>
      <c r="F221" t="s">
        <v>37</v>
      </c>
      <c r="G221">
        <v>1012612</v>
      </c>
      <c r="H221" t="s">
        <v>373</v>
      </c>
      <c r="I221" t="s">
        <v>207</v>
      </c>
      <c r="J221" t="s">
        <v>69</v>
      </c>
      <c r="K221" s="1">
        <v>44972</v>
      </c>
      <c r="L221">
        <v>1</v>
      </c>
      <c r="M221" s="18">
        <v>0</v>
      </c>
      <c r="N221" s="18">
        <v>25000</v>
      </c>
      <c r="O221" s="18">
        <v>25000</v>
      </c>
      <c r="P221" s="1">
        <v>44983</v>
      </c>
      <c r="Q221" s="1">
        <f>P221+(VLOOKUP(E221,Hoja3!$A$2:$C$50,3,0))</f>
        <v>45039.202676536748</v>
      </c>
      <c r="R221" s="1"/>
      <c r="S221" s="8"/>
    </row>
    <row r="222" spans="1:19" x14ac:dyDescent="0.2">
      <c r="A222" s="7" t="s">
        <v>372</v>
      </c>
      <c r="B222" t="s">
        <v>66</v>
      </c>
      <c r="C222">
        <v>40356315</v>
      </c>
      <c r="D222" t="s">
        <v>29</v>
      </c>
      <c r="E222" t="s">
        <v>53</v>
      </c>
      <c r="F222" t="s">
        <v>37</v>
      </c>
      <c r="G222">
        <v>1012612</v>
      </c>
      <c r="H222" t="s">
        <v>373</v>
      </c>
      <c r="I222" t="s">
        <v>207</v>
      </c>
      <c r="J222" t="s">
        <v>69</v>
      </c>
      <c r="K222" s="1">
        <v>44972</v>
      </c>
      <c r="L222">
        <v>1</v>
      </c>
      <c r="M222" s="18">
        <v>0</v>
      </c>
      <c r="N222" s="18">
        <v>25000</v>
      </c>
      <c r="O222" s="18">
        <v>25000</v>
      </c>
      <c r="P222" s="1">
        <v>44983</v>
      </c>
      <c r="Q222" s="1">
        <f>P222+(VLOOKUP(E222,Hoja3!$A$2:$C$50,3,0))</f>
        <v>45039.202676536748</v>
      </c>
      <c r="R222" s="1"/>
      <c r="S222" s="8"/>
    </row>
    <row r="223" spans="1:19" x14ac:dyDescent="0.2">
      <c r="A223" s="7" t="s">
        <v>372</v>
      </c>
      <c r="B223" t="s">
        <v>66</v>
      </c>
      <c r="C223">
        <v>40356316</v>
      </c>
      <c r="D223" t="s">
        <v>29</v>
      </c>
      <c r="E223" t="s">
        <v>53</v>
      </c>
      <c r="F223" t="s">
        <v>37</v>
      </c>
      <c r="G223">
        <v>1012612</v>
      </c>
      <c r="H223" t="s">
        <v>373</v>
      </c>
      <c r="I223" t="s">
        <v>207</v>
      </c>
      <c r="J223" t="s">
        <v>69</v>
      </c>
      <c r="K223" s="1">
        <v>44972</v>
      </c>
      <c r="L223">
        <v>1</v>
      </c>
      <c r="M223" s="18">
        <v>0</v>
      </c>
      <c r="N223" s="18">
        <v>25000</v>
      </c>
      <c r="O223" s="18">
        <v>25000</v>
      </c>
      <c r="P223" s="1">
        <v>44983</v>
      </c>
      <c r="Q223" s="1">
        <f>P223+(VLOOKUP(E223,Hoja3!$A$2:$C$50,3,0))</f>
        <v>45039.202676536748</v>
      </c>
      <c r="R223" s="1"/>
      <c r="S223" s="8"/>
    </row>
    <row r="224" spans="1:19" x14ac:dyDescent="0.2">
      <c r="A224" s="7" t="s">
        <v>372</v>
      </c>
      <c r="B224" t="s">
        <v>66</v>
      </c>
      <c r="C224">
        <v>40358749</v>
      </c>
      <c r="D224" t="s">
        <v>29</v>
      </c>
      <c r="E224" t="s">
        <v>53</v>
      </c>
      <c r="F224" t="s">
        <v>37</v>
      </c>
      <c r="G224">
        <v>1012612</v>
      </c>
      <c r="H224" t="s">
        <v>373</v>
      </c>
      <c r="I224" t="s">
        <v>207</v>
      </c>
      <c r="J224" t="s">
        <v>69</v>
      </c>
      <c r="K224" s="1">
        <v>44975</v>
      </c>
      <c r="L224">
        <v>1</v>
      </c>
      <c r="M224" s="18">
        <v>0</v>
      </c>
      <c r="N224" s="18">
        <v>25000</v>
      </c>
      <c r="O224" s="18">
        <v>25000</v>
      </c>
      <c r="P224" s="1">
        <v>44983</v>
      </c>
      <c r="Q224" s="1">
        <f>P224+(VLOOKUP(E224,Hoja3!$A$2:$C$50,3,0))</f>
        <v>45039.202676536748</v>
      </c>
      <c r="R224" s="1"/>
      <c r="S224" s="8"/>
    </row>
    <row r="225" spans="1:19" x14ac:dyDescent="0.2">
      <c r="A225" s="7" t="s">
        <v>372</v>
      </c>
      <c r="B225" t="s">
        <v>66</v>
      </c>
      <c r="C225">
        <v>40363554</v>
      </c>
      <c r="D225" t="s">
        <v>29</v>
      </c>
      <c r="E225" t="s">
        <v>53</v>
      </c>
      <c r="F225" t="s">
        <v>37</v>
      </c>
      <c r="G225">
        <v>1012612</v>
      </c>
      <c r="H225" t="s">
        <v>373</v>
      </c>
      <c r="I225" t="s">
        <v>207</v>
      </c>
      <c r="J225" t="s">
        <v>69</v>
      </c>
      <c r="K225" s="1">
        <v>44975</v>
      </c>
      <c r="L225">
        <v>1</v>
      </c>
      <c r="M225" s="18">
        <v>0</v>
      </c>
      <c r="N225" s="18">
        <v>25000</v>
      </c>
      <c r="O225" s="18">
        <v>25000</v>
      </c>
      <c r="P225" s="1">
        <v>44983</v>
      </c>
      <c r="Q225" s="1">
        <f>P225+(VLOOKUP(E225,Hoja3!$A$2:$C$50,3,0))</f>
        <v>45039.202676536748</v>
      </c>
      <c r="R225" s="1"/>
      <c r="S225" s="8"/>
    </row>
    <row r="226" spans="1:19" x14ac:dyDescent="0.2">
      <c r="A226" s="7" t="s">
        <v>372</v>
      </c>
      <c r="B226" t="s">
        <v>66</v>
      </c>
      <c r="C226">
        <v>40363555</v>
      </c>
      <c r="D226" t="s">
        <v>29</v>
      </c>
      <c r="E226" t="s">
        <v>53</v>
      </c>
      <c r="F226" t="s">
        <v>37</v>
      </c>
      <c r="G226">
        <v>1012612</v>
      </c>
      <c r="H226" t="s">
        <v>373</v>
      </c>
      <c r="I226" t="s">
        <v>207</v>
      </c>
      <c r="J226" t="s">
        <v>69</v>
      </c>
      <c r="K226" s="1">
        <v>44975</v>
      </c>
      <c r="L226">
        <v>1</v>
      </c>
      <c r="M226" s="18">
        <v>0</v>
      </c>
      <c r="N226" s="18">
        <v>25000</v>
      </c>
      <c r="O226" s="18">
        <v>25000</v>
      </c>
      <c r="P226" s="1">
        <v>44983</v>
      </c>
      <c r="Q226" s="1">
        <f>P226+(VLOOKUP(E226,Hoja3!$A$2:$C$50,3,0))</f>
        <v>45039.202676536748</v>
      </c>
      <c r="R226" s="1"/>
      <c r="S226" s="8"/>
    </row>
    <row r="227" spans="1:19" x14ac:dyDescent="0.2">
      <c r="A227" s="7" t="s">
        <v>372</v>
      </c>
      <c r="B227" t="s">
        <v>66</v>
      </c>
      <c r="C227">
        <v>40363559</v>
      </c>
      <c r="D227" t="s">
        <v>29</v>
      </c>
      <c r="E227" t="s">
        <v>53</v>
      </c>
      <c r="F227" t="s">
        <v>37</v>
      </c>
      <c r="G227">
        <v>1012612</v>
      </c>
      <c r="H227" t="s">
        <v>373</v>
      </c>
      <c r="I227" t="s">
        <v>207</v>
      </c>
      <c r="J227" t="s">
        <v>69</v>
      </c>
      <c r="K227" s="1">
        <v>44975</v>
      </c>
      <c r="L227">
        <v>1</v>
      </c>
      <c r="M227" s="18">
        <v>0</v>
      </c>
      <c r="N227" s="18">
        <v>25000</v>
      </c>
      <c r="O227" s="18">
        <v>25000</v>
      </c>
      <c r="P227" s="1">
        <v>44983</v>
      </c>
      <c r="Q227" s="1">
        <f>P227+(VLOOKUP(E227,Hoja3!$A$2:$C$50,3,0))</f>
        <v>45039.202676536748</v>
      </c>
      <c r="R227" s="1"/>
      <c r="S227" s="8"/>
    </row>
    <row r="228" spans="1:19" x14ac:dyDescent="0.2">
      <c r="A228" s="7" t="s">
        <v>372</v>
      </c>
      <c r="B228" t="s">
        <v>66</v>
      </c>
      <c r="C228">
        <v>40363599</v>
      </c>
      <c r="D228" t="s">
        <v>29</v>
      </c>
      <c r="E228" t="s">
        <v>53</v>
      </c>
      <c r="F228" t="s">
        <v>37</v>
      </c>
      <c r="G228">
        <v>1012612</v>
      </c>
      <c r="H228" t="s">
        <v>373</v>
      </c>
      <c r="I228" t="s">
        <v>207</v>
      </c>
      <c r="J228" t="s">
        <v>69</v>
      </c>
      <c r="K228" s="1">
        <v>44980</v>
      </c>
      <c r="L228">
        <v>1</v>
      </c>
      <c r="M228" s="18">
        <v>0</v>
      </c>
      <c r="N228" s="18">
        <v>25000</v>
      </c>
      <c r="O228" s="18">
        <v>25000</v>
      </c>
      <c r="P228" s="1">
        <v>44983</v>
      </c>
      <c r="Q228" s="1">
        <f>P228+(VLOOKUP(E228,Hoja3!$A$2:$C$50,3,0))</f>
        <v>45039.202676536748</v>
      </c>
      <c r="R228" s="1"/>
      <c r="S228" s="8"/>
    </row>
    <row r="229" spans="1:19" x14ac:dyDescent="0.2">
      <c r="A229" s="7" t="s">
        <v>372</v>
      </c>
      <c r="B229" t="s">
        <v>66</v>
      </c>
      <c r="C229">
        <v>40363600</v>
      </c>
      <c r="D229" t="s">
        <v>29</v>
      </c>
      <c r="E229" t="s">
        <v>53</v>
      </c>
      <c r="F229" t="s">
        <v>37</v>
      </c>
      <c r="G229">
        <v>1012612</v>
      </c>
      <c r="H229" t="s">
        <v>373</v>
      </c>
      <c r="I229" t="s">
        <v>207</v>
      </c>
      <c r="J229" t="s">
        <v>69</v>
      </c>
      <c r="K229" s="1">
        <v>44980</v>
      </c>
      <c r="L229">
        <v>1</v>
      </c>
      <c r="M229" s="18">
        <v>0</v>
      </c>
      <c r="N229" s="18">
        <v>25000</v>
      </c>
      <c r="O229" s="18">
        <v>25000</v>
      </c>
      <c r="P229" s="1">
        <v>44983</v>
      </c>
      <c r="Q229" s="1">
        <f>P229+(VLOOKUP(E229,Hoja3!$A$2:$C$50,3,0))</f>
        <v>45039.202676536748</v>
      </c>
      <c r="R229" s="1"/>
      <c r="S229" s="8"/>
    </row>
    <row r="230" spans="1:19" x14ac:dyDescent="0.2">
      <c r="A230" s="7" t="s">
        <v>372</v>
      </c>
      <c r="B230" t="s">
        <v>66</v>
      </c>
      <c r="C230">
        <v>40366905</v>
      </c>
      <c r="D230" t="s">
        <v>29</v>
      </c>
      <c r="E230" t="s">
        <v>53</v>
      </c>
      <c r="F230" t="s">
        <v>37</v>
      </c>
      <c r="G230">
        <v>1012612</v>
      </c>
      <c r="H230" t="s">
        <v>373</v>
      </c>
      <c r="I230" t="s">
        <v>207</v>
      </c>
      <c r="J230" t="s">
        <v>69</v>
      </c>
      <c r="K230" s="1">
        <v>44982</v>
      </c>
      <c r="L230">
        <v>1</v>
      </c>
      <c r="M230" s="18">
        <v>0</v>
      </c>
      <c r="N230" s="18">
        <v>25000</v>
      </c>
      <c r="O230" s="18">
        <v>25000</v>
      </c>
      <c r="R230" s="1"/>
      <c r="S230" s="8"/>
    </row>
    <row r="231" spans="1:19" x14ac:dyDescent="0.2">
      <c r="A231" s="7" t="s">
        <v>372</v>
      </c>
      <c r="B231" t="s">
        <v>66</v>
      </c>
      <c r="C231">
        <v>40366906</v>
      </c>
      <c r="D231" t="s">
        <v>29</v>
      </c>
      <c r="E231" t="s">
        <v>53</v>
      </c>
      <c r="F231" t="s">
        <v>37</v>
      </c>
      <c r="G231">
        <v>1012612</v>
      </c>
      <c r="H231" t="s">
        <v>373</v>
      </c>
      <c r="I231" t="s">
        <v>207</v>
      </c>
      <c r="J231" t="s">
        <v>69</v>
      </c>
      <c r="K231" s="1">
        <v>44982</v>
      </c>
      <c r="L231">
        <v>1</v>
      </c>
      <c r="M231" s="18">
        <v>0</v>
      </c>
      <c r="N231" s="18">
        <v>25000</v>
      </c>
      <c r="O231" s="18">
        <v>25000</v>
      </c>
      <c r="R231" s="1"/>
      <c r="S231" s="8"/>
    </row>
    <row r="232" spans="1:19" x14ac:dyDescent="0.2">
      <c r="A232" s="7" t="s">
        <v>372</v>
      </c>
      <c r="B232" t="s">
        <v>66</v>
      </c>
      <c r="C232">
        <v>40366907</v>
      </c>
      <c r="D232" t="s">
        <v>29</v>
      </c>
      <c r="E232" t="s">
        <v>53</v>
      </c>
      <c r="F232" t="s">
        <v>37</v>
      </c>
      <c r="G232">
        <v>1012612</v>
      </c>
      <c r="H232" t="s">
        <v>373</v>
      </c>
      <c r="I232" t="s">
        <v>207</v>
      </c>
      <c r="J232" t="s">
        <v>69</v>
      </c>
      <c r="K232" s="1">
        <v>44982</v>
      </c>
      <c r="L232">
        <v>1</v>
      </c>
      <c r="M232" s="18">
        <v>0</v>
      </c>
      <c r="N232" s="18">
        <v>25000</v>
      </c>
      <c r="O232" s="18">
        <v>25000</v>
      </c>
      <c r="R232" s="1"/>
      <c r="S232" s="8"/>
    </row>
    <row r="233" spans="1:19" x14ac:dyDescent="0.2">
      <c r="A233" s="7" t="s">
        <v>372</v>
      </c>
      <c r="B233" t="s">
        <v>66</v>
      </c>
      <c r="C233">
        <v>40367667</v>
      </c>
      <c r="D233" t="s">
        <v>29</v>
      </c>
      <c r="E233" t="s">
        <v>53</v>
      </c>
      <c r="F233" t="s">
        <v>37</v>
      </c>
      <c r="G233">
        <v>1012612</v>
      </c>
      <c r="H233" t="s">
        <v>373</v>
      </c>
      <c r="I233" t="s">
        <v>207</v>
      </c>
      <c r="J233" t="s">
        <v>69</v>
      </c>
      <c r="K233" s="1">
        <v>44982</v>
      </c>
      <c r="L233">
        <v>1</v>
      </c>
      <c r="M233" s="18">
        <v>0</v>
      </c>
      <c r="N233" s="18">
        <v>25000</v>
      </c>
      <c r="O233" s="18">
        <v>25000</v>
      </c>
      <c r="R233" s="1"/>
      <c r="S233" s="8"/>
    </row>
    <row r="234" spans="1:19" x14ac:dyDescent="0.2">
      <c r="A234" s="7" t="s">
        <v>372</v>
      </c>
      <c r="B234" t="s">
        <v>66</v>
      </c>
      <c r="C234">
        <v>40366284</v>
      </c>
      <c r="D234" t="s">
        <v>29</v>
      </c>
      <c r="E234" t="s">
        <v>53</v>
      </c>
      <c r="F234" t="s">
        <v>37</v>
      </c>
      <c r="G234">
        <v>1012612</v>
      </c>
      <c r="H234" t="s">
        <v>373</v>
      </c>
      <c r="I234" t="s">
        <v>207</v>
      </c>
      <c r="J234" t="s">
        <v>69</v>
      </c>
      <c r="K234" s="1">
        <v>44980</v>
      </c>
      <c r="L234">
        <v>1</v>
      </c>
      <c r="M234" s="18">
        <v>0</v>
      </c>
      <c r="N234" s="18">
        <v>25000</v>
      </c>
      <c r="O234" s="18">
        <v>25000</v>
      </c>
      <c r="P234" s="1">
        <v>44983</v>
      </c>
      <c r="Q234" s="1">
        <f>P234+(VLOOKUP(E234,Hoja3!$A$2:$C$50,3,0))</f>
        <v>45039.202676536748</v>
      </c>
      <c r="R234" s="1"/>
      <c r="S234" s="8"/>
    </row>
    <row r="235" spans="1:19" x14ac:dyDescent="0.2">
      <c r="A235" s="7" t="s">
        <v>372</v>
      </c>
      <c r="B235" t="s">
        <v>66</v>
      </c>
      <c r="C235">
        <v>40366285</v>
      </c>
      <c r="D235" t="s">
        <v>29</v>
      </c>
      <c r="E235" t="s">
        <v>53</v>
      </c>
      <c r="F235" t="s">
        <v>37</v>
      </c>
      <c r="G235">
        <v>1012612</v>
      </c>
      <c r="H235" t="s">
        <v>373</v>
      </c>
      <c r="I235" t="s">
        <v>207</v>
      </c>
      <c r="J235" t="s">
        <v>69</v>
      </c>
      <c r="K235" s="1">
        <v>44981</v>
      </c>
      <c r="L235">
        <v>1</v>
      </c>
      <c r="M235" s="18">
        <v>0</v>
      </c>
      <c r="N235" s="18">
        <v>25000</v>
      </c>
      <c r="O235" s="18">
        <v>25000</v>
      </c>
      <c r="R235" s="1"/>
      <c r="S235" s="8"/>
    </row>
    <row r="236" spans="1:19" x14ac:dyDescent="0.2">
      <c r="A236" s="7" t="s">
        <v>372</v>
      </c>
      <c r="B236" t="s">
        <v>66</v>
      </c>
      <c r="C236">
        <v>40366903</v>
      </c>
      <c r="D236" t="s">
        <v>29</v>
      </c>
      <c r="E236" t="s">
        <v>53</v>
      </c>
      <c r="F236" t="s">
        <v>37</v>
      </c>
      <c r="G236">
        <v>1012612</v>
      </c>
      <c r="H236" t="s">
        <v>373</v>
      </c>
      <c r="I236" t="s">
        <v>207</v>
      </c>
      <c r="J236" t="s">
        <v>69</v>
      </c>
      <c r="K236" s="1">
        <v>44981</v>
      </c>
      <c r="L236">
        <v>1</v>
      </c>
      <c r="M236" s="18">
        <v>0</v>
      </c>
      <c r="N236" s="18">
        <v>25000</v>
      </c>
      <c r="O236" s="18">
        <v>25000</v>
      </c>
      <c r="R236" s="1"/>
      <c r="S236" s="8"/>
    </row>
    <row r="237" spans="1:19" x14ac:dyDescent="0.2">
      <c r="A237" s="7" t="s">
        <v>372</v>
      </c>
      <c r="B237" t="s">
        <v>66</v>
      </c>
      <c r="C237">
        <v>40366904</v>
      </c>
      <c r="D237" t="s">
        <v>29</v>
      </c>
      <c r="E237" t="s">
        <v>53</v>
      </c>
      <c r="F237" t="s">
        <v>37</v>
      </c>
      <c r="G237">
        <v>1012612</v>
      </c>
      <c r="H237" t="s">
        <v>373</v>
      </c>
      <c r="I237" t="s">
        <v>207</v>
      </c>
      <c r="J237" t="s">
        <v>69</v>
      </c>
      <c r="K237" s="1">
        <v>44981</v>
      </c>
      <c r="L237">
        <v>1</v>
      </c>
      <c r="M237" s="18">
        <v>0</v>
      </c>
      <c r="N237" s="18">
        <v>25000</v>
      </c>
      <c r="O237" s="18">
        <v>25000</v>
      </c>
      <c r="R237" s="1"/>
      <c r="S237" s="8"/>
    </row>
    <row r="238" spans="1:19" x14ac:dyDescent="0.2">
      <c r="A238" s="7" t="s">
        <v>120</v>
      </c>
      <c r="B238" t="s">
        <v>66</v>
      </c>
      <c r="C238">
        <v>40362309</v>
      </c>
      <c r="D238" t="s">
        <v>29</v>
      </c>
      <c r="E238" t="s">
        <v>121</v>
      </c>
      <c r="F238" t="s">
        <v>37</v>
      </c>
      <c r="G238">
        <v>1012674</v>
      </c>
      <c r="H238" t="s">
        <v>125</v>
      </c>
      <c r="I238" t="s">
        <v>110</v>
      </c>
      <c r="J238" t="s">
        <v>123</v>
      </c>
      <c r="K238" s="1">
        <v>44982</v>
      </c>
      <c r="L238">
        <v>1</v>
      </c>
      <c r="M238" s="18">
        <v>3470</v>
      </c>
      <c r="N238" s="18">
        <v>20530</v>
      </c>
      <c r="O238" s="18">
        <v>24000</v>
      </c>
      <c r="R238" s="1"/>
      <c r="S238" s="21">
        <v>44986</v>
      </c>
    </row>
    <row r="239" spans="1:19" x14ac:dyDescent="0.2">
      <c r="A239" s="7" t="s">
        <v>120</v>
      </c>
      <c r="B239" t="s">
        <v>66</v>
      </c>
      <c r="C239">
        <v>40362311</v>
      </c>
      <c r="D239" t="s">
        <v>29</v>
      </c>
      <c r="E239" t="s">
        <v>124</v>
      </c>
      <c r="F239" t="s">
        <v>37</v>
      </c>
      <c r="G239">
        <v>1012674</v>
      </c>
      <c r="H239" t="s">
        <v>125</v>
      </c>
      <c r="I239" t="s">
        <v>110</v>
      </c>
      <c r="J239" t="s">
        <v>123</v>
      </c>
      <c r="K239" s="1">
        <v>44971</v>
      </c>
      <c r="L239">
        <v>1</v>
      </c>
      <c r="M239" s="18">
        <v>24000</v>
      </c>
      <c r="N239" s="18">
        <v>0</v>
      </c>
      <c r="O239" s="18">
        <v>24000</v>
      </c>
      <c r="R239" s="1"/>
      <c r="S239" s="21">
        <v>44973</v>
      </c>
    </row>
    <row r="240" spans="1:19" x14ac:dyDescent="0.2">
      <c r="A240" s="7" t="s">
        <v>304</v>
      </c>
      <c r="B240" t="s">
        <v>66</v>
      </c>
      <c r="C240">
        <v>40361903</v>
      </c>
      <c r="D240" t="s">
        <v>29</v>
      </c>
      <c r="E240" t="s">
        <v>47</v>
      </c>
      <c r="F240" t="s">
        <v>22</v>
      </c>
      <c r="G240">
        <v>1012681</v>
      </c>
      <c r="H240" t="s">
        <v>314</v>
      </c>
      <c r="I240" t="s">
        <v>146</v>
      </c>
      <c r="J240" t="s">
        <v>69</v>
      </c>
      <c r="K240" s="1">
        <v>44983</v>
      </c>
      <c r="L240">
        <v>1</v>
      </c>
      <c r="M240" s="18">
        <v>4800</v>
      </c>
      <c r="N240" s="18">
        <v>19200</v>
      </c>
      <c r="O240" s="18">
        <v>24000</v>
      </c>
      <c r="R240" s="1"/>
      <c r="S240" s="21"/>
    </row>
    <row r="241" spans="1:19" x14ac:dyDescent="0.2">
      <c r="A241" s="7" t="s">
        <v>219</v>
      </c>
      <c r="B241" t="s">
        <v>66</v>
      </c>
      <c r="C241">
        <v>40355286</v>
      </c>
      <c r="D241" t="s">
        <v>29</v>
      </c>
      <c r="E241" t="s">
        <v>39</v>
      </c>
      <c r="F241" t="s">
        <v>37</v>
      </c>
      <c r="G241">
        <v>1012719</v>
      </c>
      <c r="H241" t="s">
        <v>221</v>
      </c>
      <c r="I241" t="s">
        <v>207</v>
      </c>
      <c r="J241" t="s">
        <v>69</v>
      </c>
      <c r="K241" s="1">
        <v>44971</v>
      </c>
      <c r="L241">
        <v>1</v>
      </c>
      <c r="M241" s="18">
        <v>24000</v>
      </c>
      <c r="N241" s="18">
        <v>0</v>
      </c>
      <c r="O241" s="18">
        <v>24000</v>
      </c>
      <c r="P241" s="1">
        <v>44975</v>
      </c>
      <c r="Q241" s="1">
        <f>P241+(VLOOKUP(E241,Hoja3!$A$2:$C$50,3,0))</f>
        <v>44982.875007715156</v>
      </c>
      <c r="R241" s="1"/>
      <c r="S241" s="8"/>
    </row>
    <row r="242" spans="1:19" x14ac:dyDescent="0.2">
      <c r="A242" s="7" t="s">
        <v>219</v>
      </c>
      <c r="B242" t="s">
        <v>66</v>
      </c>
      <c r="C242">
        <v>40355287</v>
      </c>
      <c r="D242" t="s">
        <v>29</v>
      </c>
      <c r="E242" t="s">
        <v>39</v>
      </c>
      <c r="F242" t="s">
        <v>37</v>
      </c>
      <c r="G242">
        <v>1012719</v>
      </c>
      <c r="H242" t="s">
        <v>221</v>
      </c>
      <c r="I242" t="s">
        <v>207</v>
      </c>
      <c r="J242" t="s">
        <v>69</v>
      </c>
      <c r="K242" s="1">
        <v>44976</v>
      </c>
      <c r="L242">
        <v>1</v>
      </c>
      <c r="M242" s="18">
        <v>22993</v>
      </c>
      <c r="N242" s="18">
        <v>1007</v>
      </c>
      <c r="O242" s="18">
        <v>24000</v>
      </c>
      <c r="P242" s="1">
        <v>44981</v>
      </c>
      <c r="Q242" s="1">
        <f>P242+(VLOOKUP(E242,Hoja3!$A$2:$C$50,3,0))</f>
        <v>44988.875007715156</v>
      </c>
      <c r="R242" s="1"/>
      <c r="S242" s="8"/>
    </row>
    <row r="243" spans="1:19" x14ac:dyDescent="0.2">
      <c r="A243" s="7" t="s">
        <v>219</v>
      </c>
      <c r="B243" t="s">
        <v>66</v>
      </c>
      <c r="C243">
        <v>40367368</v>
      </c>
      <c r="D243" t="s">
        <v>29</v>
      </c>
      <c r="E243" t="s">
        <v>39</v>
      </c>
      <c r="F243" t="s">
        <v>37</v>
      </c>
      <c r="G243">
        <v>1012719</v>
      </c>
      <c r="H243" t="s">
        <v>221</v>
      </c>
      <c r="I243" t="s">
        <v>207</v>
      </c>
      <c r="J243" t="s">
        <v>69</v>
      </c>
      <c r="K243" s="1">
        <v>44977</v>
      </c>
      <c r="L243">
        <v>1</v>
      </c>
      <c r="M243" s="18">
        <v>0</v>
      </c>
      <c r="N243" s="18">
        <v>25000</v>
      </c>
      <c r="O243" s="18">
        <v>25000</v>
      </c>
      <c r="P243" s="1">
        <v>44981</v>
      </c>
      <c r="Q243" s="1">
        <f>P243+(VLOOKUP(E243,Hoja3!$A$2:$C$50,3,0))</f>
        <v>44988.875007715156</v>
      </c>
      <c r="R243" s="1"/>
      <c r="S243" s="8"/>
    </row>
    <row r="244" spans="1:19" x14ac:dyDescent="0.2">
      <c r="A244" s="7" t="s">
        <v>200</v>
      </c>
      <c r="B244" t="s">
        <v>66</v>
      </c>
      <c r="C244">
        <v>40367560</v>
      </c>
      <c r="D244" t="s">
        <v>20</v>
      </c>
      <c r="E244" t="s">
        <v>36</v>
      </c>
      <c r="F244" t="s">
        <v>22</v>
      </c>
      <c r="G244">
        <v>1012764</v>
      </c>
      <c r="H244" t="s">
        <v>206</v>
      </c>
      <c r="I244" t="s">
        <v>207</v>
      </c>
      <c r="J244" t="s">
        <v>69</v>
      </c>
      <c r="K244" s="1">
        <v>44973</v>
      </c>
      <c r="L244">
        <v>1</v>
      </c>
      <c r="M244" s="18">
        <v>12385</v>
      </c>
      <c r="N244" s="18">
        <v>11615</v>
      </c>
      <c r="O244" s="18">
        <v>24000</v>
      </c>
      <c r="P244" s="1">
        <v>44981</v>
      </c>
      <c r="Q244" s="1">
        <f>P244+(VLOOKUP(E244,Hoja3!$A$2:$C$50,3,0))</f>
        <v>44996.19177590005</v>
      </c>
      <c r="R244" s="1"/>
      <c r="S244" s="21"/>
    </row>
    <row r="245" spans="1:19" x14ac:dyDescent="0.2">
      <c r="A245" s="7" t="s">
        <v>200</v>
      </c>
      <c r="B245" t="s">
        <v>66</v>
      </c>
      <c r="C245">
        <v>40367561</v>
      </c>
      <c r="D245" t="s">
        <v>20</v>
      </c>
      <c r="E245" t="s">
        <v>36</v>
      </c>
      <c r="F245" t="s">
        <v>22</v>
      </c>
      <c r="G245">
        <v>1012764</v>
      </c>
      <c r="H245" t="s">
        <v>206</v>
      </c>
      <c r="I245" t="s">
        <v>207</v>
      </c>
      <c r="J245" t="s">
        <v>69</v>
      </c>
      <c r="K245" s="1">
        <v>44975</v>
      </c>
      <c r="L245">
        <v>1</v>
      </c>
      <c r="M245" s="18">
        <v>0</v>
      </c>
      <c r="N245" s="18">
        <v>24000</v>
      </c>
      <c r="O245" s="18">
        <v>24000</v>
      </c>
      <c r="P245" s="1">
        <v>44983</v>
      </c>
      <c r="Q245" s="1">
        <f>P245+(VLOOKUP(E245,Hoja3!$A$2:$C$50,3,0))</f>
        <v>44998.19177590005</v>
      </c>
      <c r="R245" s="1"/>
      <c r="S245" s="21"/>
    </row>
    <row r="246" spans="1:19" x14ac:dyDescent="0.2">
      <c r="A246" s="7" t="s">
        <v>200</v>
      </c>
      <c r="B246" t="s">
        <v>66</v>
      </c>
      <c r="C246">
        <v>40367562</v>
      </c>
      <c r="D246" t="s">
        <v>20</v>
      </c>
      <c r="E246" t="s">
        <v>36</v>
      </c>
      <c r="F246" t="s">
        <v>22</v>
      </c>
      <c r="G246">
        <v>1012764</v>
      </c>
      <c r="H246" t="s">
        <v>206</v>
      </c>
      <c r="I246" t="s">
        <v>207</v>
      </c>
      <c r="J246" t="s">
        <v>69</v>
      </c>
      <c r="K246" s="1">
        <v>44980</v>
      </c>
      <c r="L246">
        <v>1</v>
      </c>
      <c r="M246" s="18">
        <v>0</v>
      </c>
      <c r="N246" s="18">
        <v>24000</v>
      </c>
      <c r="O246" s="18">
        <v>24000</v>
      </c>
      <c r="P246" s="1">
        <v>44983</v>
      </c>
      <c r="Q246" s="1">
        <f>P246+(VLOOKUP(E246,Hoja3!$A$2:$C$50,3,0))</f>
        <v>44998.19177590005</v>
      </c>
      <c r="R246" s="1"/>
      <c r="S246" s="21"/>
    </row>
    <row r="247" spans="1:19" x14ac:dyDescent="0.2">
      <c r="A247" s="7" t="s">
        <v>200</v>
      </c>
      <c r="B247" t="s">
        <v>66</v>
      </c>
      <c r="C247">
        <v>40362921</v>
      </c>
      <c r="D247" t="s">
        <v>20</v>
      </c>
      <c r="E247" t="s">
        <v>36</v>
      </c>
      <c r="F247" t="s">
        <v>22</v>
      </c>
      <c r="G247">
        <v>1012796</v>
      </c>
      <c r="H247" t="s">
        <v>203</v>
      </c>
      <c r="I247" t="s">
        <v>78</v>
      </c>
      <c r="J247" t="s">
        <v>69</v>
      </c>
      <c r="K247" s="1">
        <v>44974</v>
      </c>
      <c r="L247">
        <v>1</v>
      </c>
      <c r="M247" s="18">
        <v>9707</v>
      </c>
      <c r="N247" s="18">
        <v>10293</v>
      </c>
      <c r="O247" s="18">
        <v>20000</v>
      </c>
      <c r="P247" s="1">
        <v>44983</v>
      </c>
      <c r="Q247" s="1">
        <f>P247+(VLOOKUP(E247,Hoja3!$A$2:$C$50,3,0))</f>
        <v>44998.19177590005</v>
      </c>
      <c r="R247" s="1"/>
      <c r="S247" s="21"/>
    </row>
    <row r="248" spans="1:19" x14ac:dyDescent="0.2">
      <c r="A248" s="7" t="s">
        <v>304</v>
      </c>
      <c r="B248" t="s">
        <v>66</v>
      </c>
      <c r="C248">
        <v>40362935</v>
      </c>
      <c r="D248" t="s">
        <v>29</v>
      </c>
      <c r="E248" t="s">
        <v>48</v>
      </c>
      <c r="F248" t="s">
        <v>22</v>
      </c>
      <c r="G248">
        <v>1012823</v>
      </c>
      <c r="H248" t="s">
        <v>315</v>
      </c>
      <c r="I248" t="s">
        <v>316</v>
      </c>
      <c r="J248" t="s">
        <v>69</v>
      </c>
      <c r="K248" s="1">
        <v>44975</v>
      </c>
      <c r="L248">
        <v>1</v>
      </c>
      <c r="M248" s="18">
        <v>15474</v>
      </c>
      <c r="N248" s="18">
        <v>8526</v>
      </c>
      <c r="O248" s="18">
        <v>24000</v>
      </c>
      <c r="P248" s="1">
        <v>44983</v>
      </c>
      <c r="Q248" s="1">
        <f>P248+(VLOOKUP(E248,Hoja3!$A$2:$C$50,3,0))</f>
        <v>45019.391828960848</v>
      </c>
      <c r="R248" s="1"/>
      <c r="S248" s="21"/>
    </row>
    <row r="249" spans="1:19" x14ac:dyDescent="0.2">
      <c r="A249" s="7" t="s">
        <v>219</v>
      </c>
      <c r="B249" t="s">
        <v>94</v>
      </c>
      <c r="C249">
        <v>40362901</v>
      </c>
      <c r="D249" t="s">
        <v>20</v>
      </c>
      <c r="E249" t="s">
        <v>45</v>
      </c>
      <c r="F249" t="s">
        <v>37</v>
      </c>
      <c r="G249">
        <v>1020017</v>
      </c>
      <c r="H249" t="s">
        <v>252</v>
      </c>
      <c r="I249" t="s">
        <v>186</v>
      </c>
      <c r="J249" t="s">
        <v>69</v>
      </c>
      <c r="K249" s="1">
        <v>44971</v>
      </c>
      <c r="L249">
        <v>1</v>
      </c>
      <c r="M249" s="18">
        <v>24000</v>
      </c>
      <c r="N249" s="18">
        <v>0</v>
      </c>
      <c r="O249" s="18">
        <v>24000</v>
      </c>
      <c r="P249" s="1">
        <v>44979</v>
      </c>
      <c r="Q249" s="1">
        <f>P249+(VLOOKUP(E249,Hoja3!$A$2:$C$50,3,0))</f>
        <v>45000.607476635516</v>
      </c>
      <c r="R249" s="1"/>
      <c r="S249" s="8"/>
    </row>
    <row r="250" spans="1:19" x14ac:dyDescent="0.2">
      <c r="A250" s="7" t="s">
        <v>219</v>
      </c>
      <c r="B250" t="s">
        <v>94</v>
      </c>
      <c r="C250">
        <v>40362290</v>
      </c>
      <c r="D250" t="s">
        <v>20</v>
      </c>
      <c r="E250" t="s">
        <v>40</v>
      </c>
      <c r="F250" t="s">
        <v>37</v>
      </c>
      <c r="G250">
        <v>1020086</v>
      </c>
      <c r="H250" t="s">
        <v>251</v>
      </c>
      <c r="I250" t="s">
        <v>172</v>
      </c>
      <c r="J250" t="s">
        <v>69</v>
      </c>
      <c r="K250" s="1">
        <v>44983</v>
      </c>
      <c r="L250">
        <v>1</v>
      </c>
      <c r="M250" s="18">
        <v>22925</v>
      </c>
      <c r="N250" s="18">
        <v>1075</v>
      </c>
      <c r="O250" s="18">
        <v>24000</v>
      </c>
      <c r="R250" s="1"/>
      <c r="S250" s="8"/>
    </row>
    <row r="251" spans="1:19" x14ac:dyDescent="0.2">
      <c r="A251" s="7" t="s">
        <v>261</v>
      </c>
      <c r="B251" t="s">
        <v>94</v>
      </c>
      <c r="C251">
        <v>40364569</v>
      </c>
      <c r="D251" t="s">
        <v>29</v>
      </c>
      <c r="E251" t="s">
        <v>262</v>
      </c>
      <c r="F251" t="s">
        <v>37</v>
      </c>
      <c r="G251">
        <v>1020105</v>
      </c>
      <c r="H251" t="s">
        <v>290</v>
      </c>
      <c r="I251" t="s">
        <v>172</v>
      </c>
      <c r="J251" t="s">
        <v>264</v>
      </c>
      <c r="K251" s="1">
        <v>44982</v>
      </c>
      <c r="L251">
        <v>2</v>
      </c>
      <c r="M251" s="18">
        <v>4000</v>
      </c>
      <c r="N251" s="18">
        <v>0</v>
      </c>
      <c r="O251" s="18">
        <v>4000</v>
      </c>
      <c r="R251" s="1"/>
      <c r="S251" s="21">
        <v>44984</v>
      </c>
    </row>
    <row r="252" spans="1:19" x14ac:dyDescent="0.2">
      <c r="A252" s="7" t="s">
        <v>261</v>
      </c>
      <c r="B252" t="s">
        <v>94</v>
      </c>
      <c r="C252">
        <v>40364602</v>
      </c>
      <c r="D252" t="s">
        <v>29</v>
      </c>
      <c r="E252" t="s">
        <v>271</v>
      </c>
      <c r="F252" t="s">
        <v>37</v>
      </c>
      <c r="G252">
        <v>1020105</v>
      </c>
      <c r="H252" t="s">
        <v>290</v>
      </c>
      <c r="I252" t="s">
        <v>172</v>
      </c>
      <c r="J252" t="s">
        <v>264</v>
      </c>
      <c r="K252" s="1">
        <v>44980</v>
      </c>
      <c r="L252">
        <v>2</v>
      </c>
      <c r="M252" s="18">
        <v>3500</v>
      </c>
      <c r="N252" s="18">
        <v>0</v>
      </c>
      <c r="O252" s="18">
        <v>3500</v>
      </c>
      <c r="R252" s="1"/>
      <c r="S252" s="21">
        <v>44981</v>
      </c>
    </row>
    <row r="253" spans="1:19" x14ac:dyDescent="0.2">
      <c r="A253" s="7" t="s">
        <v>261</v>
      </c>
      <c r="B253" t="s">
        <v>94</v>
      </c>
      <c r="C253">
        <v>40364604</v>
      </c>
      <c r="D253" t="s">
        <v>29</v>
      </c>
      <c r="E253" t="s">
        <v>271</v>
      </c>
      <c r="F253" t="s">
        <v>37</v>
      </c>
      <c r="G253">
        <v>1020105</v>
      </c>
      <c r="H253" t="s">
        <v>290</v>
      </c>
      <c r="I253" t="s">
        <v>172</v>
      </c>
      <c r="J253" t="s">
        <v>264</v>
      </c>
      <c r="K253" s="1">
        <v>44971</v>
      </c>
      <c r="L253">
        <v>3</v>
      </c>
      <c r="M253" s="18">
        <v>3500</v>
      </c>
      <c r="N253" s="18">
        <v>0</v>
      </c>
      <c r="O253" s="18">
        <v>3500</v>
      </c>
      <c r="R253" s="1"/>
      <c r="S253" s="21">
        <v>44972</v>
      </c>
    </row>
    <row r="254" spans="1:19" x14ac:dyDescent="0.2">
      <c r="A254" s="7" t="s">
        <v>261</v>
      </c>
      <c r="B254" t="s">
        <v>94</v>
      </c>
      <c r="C254">
        <v>40364605</v>
      </c>
      <c r="D254" t="s">
        <v>29</v>
      </c>
      <c r="E254" t="s">
        <v>271</v>
      </c>
      <c r="F254" t="s">
        <v>37</v>
      </c>
      <c r="G254">
        <v>1020105</v>
      </c>
      <c r="H254" t="s">
        <v>290</v>
      </c>
      <c r="I254" t="s">
        <v>172</v>
      </c>
      <c r="J254" t="s">
        <v>264</v>
      </c>
      <c r="K254" s="1">
        <v>44971</v>
      </c>
      <c r="L254">
        <v>3</v>
      </c>
      <c r="M254" s="18">
        <v>3500</v>
      </c>
      <c r="N254" s="18">
        <v>0</v>
      </c>
      <c r="O254" s="18">
        <v>3500</v>
      </c>
      <c r="R254" s="1"/>
      <c r="S254" s="21">
        <v>44972</v>
      </c>
    </row>
    <row r="255" spans="1:19" x14ac:dyDescent="0.2">
      <c r="A255" s="7" t="s">
        <v>261</v>
      </c>
      <c r="B255" t="s">
        <v>94</v>
      </c>
      <c r="C255">
        <v>40364606</v>
      </c>
      <c r="D255" t="s">
        <v>29</v>
      </c>
      <c r="E255" t="s">
        <v>271</v>
      </c>
      <c r="F255" t="s">
        <v>37</v>
      </c>
      <c r="G255">
        <v>1020105</v>
      </c>
      <c r="H255" t="s">
        <v>290</v>
      </c>
      <c r="I255" t="s">
        <v>172</v>
      </c>
      <c r="J255" t="s">
        <v>264</v>
      </c>
      <c r="K255" s="1">
        <v>44973</v>
      </c>
      <c r="L255">
        <v>3</v>
      </c>
      <c r="M255" s="18">
        <v>3500</v>
      </c>
      <c r="N255" s="18">
        <v>0</v>
      </c>
      <c r="O255" s="18">
        <v>3500</v>
      </c>
      <c r="R255" s="1"/>
      <c r="S255" s="21">
        <v>44974</v>
      </c>
    </row>
    <row r="256" spans="1:19" x14ac:dyDescent="0.2">
      <c r="A256" s="7" t="s">
        <v>261</v>
      </c>
      <c r="B256" t="s">
        <v>94</v>
      </c>
      <c r="C256">
        <v>40364607</v>
      </c>
      <c r="D256" t="s">
        <v>29</v>
      </c>
      <c r="E256" t="s">
        <v>271</v>
      </c>
      <c r="F256" t="s">
        <v>37</v>
      </c>
      <c r="G256">
        <v>1020105</v>
      </c>
      <c r="H256" t="s">
        <v>290</v>
      </c>
      <c r="I256" t="s">
        <v>172</v>
      </c>
      <c r="J256" t="s">
        <v>264</v>
      </c>
      <c r="K256" s="1">
        <v>44973</v>
      </c>
      <c r="L256">
        <v>3</v>
      </c>
      <c r="M256" s="18">
        <v>3500</v>
      </c>
      <c r="N256" s="18">
        <v>0</v>
      </c>
      <c r="O256" s="18">
        <v>3500</v>
      </c>
      <c r="R256" s="1"/>
      <c r="S256" s="21">
        <v>44974</v>
      </c>
    </row>
    <row r="257" spans="1:19" x14ac:dyDescent="0.2">
      <c r="A257" s="7" t="s">
        <v>261</v>
      </c>
      <c r="B257" t="s">
        <v>94</v>
      </c>
      <c r="C257">
        <v>40364610</v>
      </c>
      <c r="D257" t="s">
        <v>29</v>
      </c>
      <c r="E257" t="s">
        <v>271</v>
      </c>
      <c r="F257" t="s">
        <v>37</v>
      </c>
      <c r="G257">
        <v>1020105</v>
      </c>
      <c r="H257" t="s">
        <v>290</v>
      </c>
      <c r="I257" t="s">
        <v>172</v>
      </c>
      <c r="J257" t="s">
        <v>264</v>
      </c>
      <c r="K257" s="1">
        <v>44978</v>
      </c>
      <c r="L257">
        <v>3</v>
      </c>
      <c r="M257" s="18">
        <v>1800</v>
      </c>
      <c r="N257" s="18">
        <v>0</v>
      </c>
      <c r="O257" s="18">
        <v>1800</v>
      </c>
      <c r="R257" s="1"/>
      <c r="S257" s="21">
        <v>44979</v>
      </c>
    </row>
    <row r="258" spans="1:19" x14ac:dyDescent="0.2">
      <c r="A258" s="7" t="s">
        <v>261</v>
      </c>
      <c r="B258" t="s">
        <v>94</v>
      </c>
      <c r="C258">
        <v>40368367</v>
      </c>
      <c r="D258" t="s">
        <v>29</v>
      </c>
      <c r="E258" t="s">
        <v>262</v>
      </c>
      <c r="F258" t="s">
        <v>37</v>
      </c>
      <c r="G258">
        <v>1020105</v>
      </c>
      <c r="H258" t="s">
        <v>290</v>
      </c>
      <c r="I258" t="s">
        <v>172</v>
      </c>
      <c r="J258" t="s">
        <v>264</v>
      </c>
      <c r="K258" s="1">
        <v>44977</v>
      </c>
      <c r="L258">
        <v>2</v>
      </c>
      <c r="M258" s="18">
        <v>0</v>
      </c>
      <c r="N258" s="18">
        <v>4000</v>
      </c>
      <c r="O258" s="18">
        <v>4000</v>
      </c>
      <c r="R258" s="1"/>
      <c r="S258" s="21">
        <v>44978</v>
      </c>
    </row>
    <row r="259" spans="1:19" x14ac:dyDescent="0.2">
      <c r="A259" s="7" t="s">
        <v>261</v>
      </c>
      <c r="B259" t="s">
        <v>94</v>
      </c>
      <c r="C259">
        <v>40368368</v>
      </c>
      <c r="D259" t="s">
        <v>29</v>
      </c>
      <c r="E259" t="s">
        <v>262</v>
      </c>
      <c r="F259" t="s">
        <v>37</v>
      </c>
      <c r="G259">
        <v>1020105</v>
      </c>
      <c r="H259" t="s">
        <v>290</v>
      </c>
      <c r="I259" t="s">
        <v>172</v>
      </c>
      <c r="J259" t="s">
        <v>264</v>
      </c>
      <c r="K259" s="1">
        <v>44981</v>
      </c>
      <c r="L259">
        <v>2</v>
      </c>
      <c r="M259" s="18">
        <v>0</v>
      </c>
      <c r="N259" s="18">
        <v>4000</v>
      </c>
      <c r="O259" s="18">
        <v>4000</v>
      </c>
      <c r="R259" s="1"/>
      <c r="S259" s="21">
        <v>44982</v>
      </c>
    </row>
    <row r="260" spans="1:19" x14ac:dyDescent="0.2">
      <c r="A260" s="7" t="s">
        <v>261</v>
      </c>
      <c r="B260" t="s">
        <v>94</v>
      </c>
      <c r="C260">
        <v>40368369</v>
      </c>
      <c r="D260" t="s">
        <v>29</v>
      </c>
      <c r="E260" t="s">
        <v>262</v>
      </c>
      <c r="F260" t="s">
        <v>37</v>
      </c>
      <c r="G260">
        <v>1020105</v>
      </c>
      <c r="H260" t="s">
        <v>290</v>
      </c>
      <c r="I260" t="s">
        <v>172</v>
      </c>
      <c r="J260" t="s">
        <v>264</v>
      </c>
      <c r="K260" s="1">
        <v>44987</v>
      </c>
      <c r="L260">
        <v>2</v>
      </c>
      <c r="M260" s="18">
        <v>0</v>
      </c>
      <c r="N260" s="18">
        <v>4000</v>
      </c>
      <c r="O260" s="18">
        <v>4000</v>
      </c>
      <c r="R260" s="1"/>
      <c r="S260" s="21">
        <v>44988</v>
      </c>
    </row>
    <row r="261" spans="1:19" x14ac:dyDescent="0.2">
      <c r="A261" s="7" t="s">
        <v>261</v>
      </c>
      <c r="B261" t="s">
        <v>94</v>
      </c>
      <c r="C261">
        <v>40368370</v>
      </c>
      <c r="D261" t="s">
        <v>29</v>
      </c>
      <c r="E261" t="s">
        <v>262</v>
      </c>
      <c r="F261" t="s">
        <v>37</v>
      </c>
      <c r="G261">
        <v>1020105</v>
      </c>
      <c r="H261" t="s">
        <v>290</v>
      </c>
      <c r="I261" t="s">
        <v>172</v>
      </c>
      <c r="J261" t="s">
        <v>264</v>
      </c>
      <c r="K261" s="1">
        <v>44988</v>
      </c>
      <c r="L261">
        <v>2</v>
      </c>
      <c r="M261" s="18">
        <v>0</v>
      </c>
      <c r="N261" s="18">
        <v>4000</v>
      </c>
      <c r="O261" s="18">
        <v>4000</v>
      </c>
      <c r="R261" s="1"/>
      <c r="S261" s="21">
        <v>44989</v>
      </c>
    </row>
    <row r="262" spans="1:19" x14ac:dyDescent="0.2">
      <c r="A262" s="7" t="s">
        <v>261</v>
      </c>
      <c r="B262" t="s">
        <v>94</v>
      </c>
      <c r="C262">
        <v>40368371</v>
      </c>
      <c r="D262" t="s">
        <v>29</v>
      </c>
      <c r="E262" t="s">
        <v>262</v>
      </c>
      <c r="F262" t="s">
        <v>37</v>
      </c>
      <c r="G262">
        <v>1020105</v>
      </c>
      <c r="H262" t="s">
        <v>290</v>
      </c>
      <c r="I262" t="s">
        <v>172</v>
      </c>
      <c r="J262" t="s">
        <v>264</v>
      </c>
      <c r="K262" s="1">
        <v>44986</v>
      </c>
      <c r="L262">
        <v>2</v>
      </c>
      <c r="M262" s="18">
        <v>4000</v>
      </c>
      <c r="N262" s="18">
        <v>0</v>
      </c>
      <c r="O262" s="18">
        <v>4000</v>
      </c>
      <c r="R262" s="1"/>
      <c r="S262" s="21">
        <v>44987</v>
      </c>
    </row>
    <row r="263" spans="1:19" x14ac:dyDescent="0.2">
      <c r="A263" s="7" t="s">
        <v>261</v>
      </c>
      <c r="B263" t="s">
        <v>94</v>
      </c>
      <c r="C263">
        <v>40368372</v>
      </c>
      <c r="D263" t="s">
        <v>29</v>
      </c>
      <c r="E263" t="s">
        <v>262</v>
      </c>
      <c r="F263" t="s">
        <v>37</v>
      </c>
      <c r="G263">
        <v>1020105</v>
      </c>
      <c r="H263" t="s">
        <v>290</v>
      </c>
      <c r="I263" t="s">
        <v>172</v>
      </c>
      <c r="J263" t="s">
        <v>264</v>
      </c>
      <c r="K263" s="1">
        <v>44986</v>
      </c>
      <c r="L263">
        <v>2</v>
      </c>
      <c r="M263" s="18">
        <v>4000</v>
      </c>
      <c r="N263" s="18">
        <v>0</v>
      </c>
      <c r="O263" s="18">
        <v>4000</v>
      </c>
      <c r="R263" s="1"/>
      <c r="S263" s="21">
        <v>44987</v>
      </c>
    </row>
    <row r="264" spans="1:19" x14ac:dyDescent="0.2">
      <c r="A264" s="7" t="s">
        <v>261</v>
      </c>
      <c r="B264" t="s">
        <v>94</v>
      </c>
      <c r="C264">
        <v>40368373</v>
      </c>
      <c r="D264" t="s">
        <v>29</v>
      </c>
      <c r="E264" t="s">
        <v>262</v>
      </c>
      <c r="F264" t="s">
        <v>37</v>
      </c>
      <c r="G264">
        <v>1020105</v>
      </c>
      <c r="H264" t="s">
        <v>290</v>
      </c>
      <c r="I264" t="s">
        <v>172</v>
      </c>
      <c r="J264" t="s">
        <v>264</v>
      </c>
      <c r="K264" s="1">
        <v>44986</v>
      </c>
      <c r="L264">
        <v>2</v>
      </c>
      <c r="M264" s="18">
        <v>1379</v>
      </c>
      <c r="N264" s="18">
        <v>2621</v>
      </c>
      <c r="O264" s="18">
        <v>4000</v>
      </c>
      <c r="R264" s="1"/>
      <c r="S264" s="21">
        <v>44987</v>
      </c>
    </row>
    <row r="265" spans="1:19" x14ac:dyDescent="0.2">
      <c r="A265" s="7" t="s">
        <v>261</v>
      </c>
      <c r="B265" t="s">
        <v>94</v>
      </c>
      <c r="C265">
        <v>40368374</v>
      </c>
      <c r="D265" t="s">
        <v>29</v>
      </c>
      <c r="E265" t="s">
        <v>262</v>
      </c>
      <c r="F265" t="s">
        <v>37</v>
      </c>
      <c r="G265">
        <v>1020105</v>
      </c>
      <c r="H265" t="s">
        <v>290</v>
      </c>
      <c r="I265" t="s">
        <v>172</v>
      </c>
      <c r="J265" t="s">
        <v>264</v>
      </c>
      <c r="K265" s="1">
        <v>44987</v>
      </c>
      <c r="L265">
        <v>2</v>
      </c>
      <c r="M265" s="18">
        <v>0</v>
      </c>
      <c r="N265" s="18">
        <v>5000</v>
      </c>
      <c r="O265" s="18">
        <v>5000</v>
      </c>
      <c r="R265" s="1"/>
      <c r="S265" s="21">
        <v>44988</v>
      </c>
    </row>
    <row r="266" spans="1:19" x14ac:dyDescent="0.2">
      <c r="A266" s="7" t="s">
        <v>261</v>
      </c>
      <c r="B266" t="s">
        <v>94</v>
      </c>
      <c r="C266">
        <v>40368401</v>
      </c>
      <c r="D266" t="s">
        <v>29</v>
      </c>
      <c r="E266" t="s">
        <v>271</v>
      </c>
      <c r="F266" t="s">
        <v>37</v>
      </c>
      <c r="G266">
        <v>1020105</v>
      </c>
      <c r="H266" t="s">
        <v>290</v>
      </c>
      <c r="I266" t="s">
        <v>172</v>
      </c>
      <c r="J266" t="s">
        <v>264</v>
      </c>
      <c r="K266" s="1">
        <v>44982</v>
      </c>
      <c r="L266">
        <v>2</v>
      </c>
      <c r="M266" s="18">
        <v>0</v>
      </c>
      <c r="N266" s="18">
        <v>6300</v>
      </c>
      <c r="O266" s="18">
        <v>6300</v>
      </c>
      <c r="R266" s="1"/>
      <c r="S266" s="21">
        <v>44984</v>
      </c>
    </row>
    <row r="267" spans="1:19" x14ac:dyDescent="0.2">
      <c r="A267" s="7" t="s">
        <v>261</v>
      </c>
      <c r="B267" t="s">
        <v>94</v>
      </c>
      <c r="C267">
        <v>40368402</v>
      </c>
      <c r="D267" t="s">
        <v>29</v>
      </c>
      <c r="E267" t="s">
        <v>271</v>
      </c>
      <c r="F267" t="s">
        <v>37</v>
      </c>
      <c r="G267">
        <v>1020105</v>
      </c>
      <c r="H267" t="s">
        <v>290</v>
      </c>
      <c r="I267" t="s">
        <v>172</v>
      </c>
      <c r="J267" t="s">
        <v>264</v>
      </c>
      <c r="K267" s="1">
        <v>44983</v>
      </c>
      <c r="L267">
        <v>2</v>
      </c>
      <c r="M267" s="18">
        <v>0</v>
      </c>
      <c r="N267" s="18">
        <v>5300</v>
      </c>
      <c r="O267" s="18">
        <v>5300</v>
      </c>
      <c r="R267" s="1"/>
      <c r="S267" s="21">
        <v>44984</v>
      </c>
    </row>
    <row r="268" spans="1:19" x14ac:dyDescent="0.2">
      <c r="A268" s="7" t="s">
        <v>261</v>
      </c>
      <c r="B268" t="s">
        <v>94</v>
      </c>
      <c r="C268">
        <v>40358539</v>
      </c>
      <c r="D268" t="s">
        <v>29</v>
      </c>
      <c r="E268" t="s">
        <v>262</v>
      </c>
      <c r="F268" t="s">
        <v>37</v>
      </c>
      <c r="G268">
        <v>1020110</v>
      </c>
      <c r="H268" t="s">
        <v>263</v>
      </c>
      <c r="I268" t="s">
        <v>172</v>
      </c>
      <c r="J268" t="s">
        <v>264</v>
      </c>
      <c r="K268" s="1">
        <v>44973</v>
      </c>
      <c r="L268">
        <v>2</v>
      </c>
      <c r="M268" s="18">
        <v>7700</v>
      </c>
      <c r="N268" s="18">
        <v>0</v>
      </c>
      <c r="O268" s="18">
        <v>7700</v>
      </c>
      <c r="R268" s="1"/>
      <c r="S268" s="21">
        <v>44974</v>
      </c>
    </row>
    <row r="269" spans="1:19" x14ac:dyDescent="0.2">
      <c r="A269" s="7" t="s">
        <v>261</v>
      </c>
      <c r="B269" t="s">
        <v>94</v>
      </c>
      <c r="C269">
        <v>40358541</v>
      </c>
      <c r="D269" t="s">
        <v>29</v>
      </c>
      <c r="E269" t="s">
        <v>262</v>
      </c>
      <c r="F269" t="s">
        <v>37</v>
      </c>
      <c r="G269">
        <v>1020110</v>
      </c>
      <c r="H269" t="s">
        <v>263</v>
      </c>
      <c r="I269" t="s">
        <v>172</v>
      </c>
      <c r="J269" t="s">
        <v>264</v>
      </c>
      <c r="K269" s="1">
        <v>44972</v>
      </c>
      <c r="L269">
        <v>2</v>
      </c>
      <c r="M269" s="18">
        <v>13700</v>
      </c>
      <c r="N269" s="18">
        <v>0</v>
      </c>
      <c r="O269" s="18">
        <v>13700</v>
      </c>
      <c r="R269" s="1"/>
      <c r="S269" s="21">
        <v>44973</v>
      </c>
    </row>
    <row r="270" spans="1:19" x14ac:dyDescent="0.2">
      <c r="A270" s="7" t="s">
        <v>261</v>
      </c>
      <c r="B270" t="s">
        <v>94</v>
      </c>
      <c r="C270">
        <v>40358542</v>
      </c>
      <c r="D270" t="s">
        <v>29</v>
      </c>
      <c r="E270" t="s">
        <v>262</v>
      </c>
      <c r="F270" t="s">
        <v>37</v>
      </c>
      <c r="G270">
        <v>1020110</v>
      </c>
      <c r="H270" t="s">
        <v>263</v>
      </c>
      <c r="I270" t="s">
        <v>172</v>
      </c>
      <c r="J270" t="s">
        <v>264</v>
      </c>
      <c r="K270" s="1">
        <v>44979</v>
      </c>
      <c r="L270">
        <v>2</v>
      </c>
      <c r="M270" s="18">
        <v>8700</v>
      </c>
      <c r="N270" s="18">
        <v>0</v>
      </c>
      <c r="O270" s="18">
        <v>8700</v>
      </c>
      <c r="R270" s="1"/>
      <c r="S270" s="21">
        <v>44980</v>
      </c>
    </row>
    <row r="271" spans="1:19" x14ac:dyDescent="0.2">
      <c r="A271" s="7" t="s">
        <v>261</v>
      </c>
      <c r="B271" t="s">
        <v>94</v>
      </c>
      <c r="C271">
        <v>40358543</v>
      </c>
      <c r="D271" t="s">
        <v>29</v>
      </c>
      <c r="E271" t="s">
        <v>262</v>
      </c>
      <c r="F271" t="s">
        <v>37</v>
      </c>
      <c r="G271">
        <v>1020110</v>
      </c>
      <c r="H271" t="s">
        <v>263</v>
      </c>
      <c r="I271" t="s">
        <v>172</v>
      </c>
      <c r="J271" t="s">
        <v>264</v>
      </c>
      <c r="K271" s="1">
        <v>44986</v>
      </c>
      <c r="L271">
        <v>2</v>
      </c>
      <c r="M271" s="18">
        <v>8700</v>
      </c>
      <c r="N271" s="18">
        <v>0</v>
      </c>
      <c r="O271" s="18">
        <v>8700</v>
      </c>
      <c r="R271" s="1"/>
      <c r="S271" s="21">
        <v>44987</v>
      </c>
    </row>
    <row r="272" spans="1:19" x14ac:dyDescent="0.2">
      <c r="A272" s="7" t="s">
        <v>261</v>
      </c>
      <c r="B272" t="s">
        <v>94</v>
      </c>
      <c r="C272">
        <v>40358562</v>
      </c>
      <c r="D272" t="s">
        <v>29</v>
      </c>
      <c r="E272" t="s">
        <v>271</v>
      </c>
      <c r="F272" t="s">
        <v>37</v>
      </c>
      <c r="G272">
        <v>1020110</v>
      </c>
      <c r="H272" t="s">
        <v>263</v>
      </c>
      <c r="I272" t="s">
        <v>172</v>
      </c>
      <c r="J272" t="s">
        <v>264</v>
      </c>
      <c r="K272" s="1">
        <v>44972</v>
      </c>
      <c r="L272">
        <v>2</v>
      </c>
      <c r="M272" s="18">
        <v>5000</v>
      </c>
      <c r="N272" s="18">
        <v>0</v>
      </c>
      <c r="O272" s="18">
        <v>5000</v>
      </c>
      <c r="R272" s="1"/>
      <c r="S272" s="21">
        <v>44973</v>
      </c>
    </row>
    <row r="273" spans="1:19" x14ac:dyDescent="0.2">
      <c r="A273" s="7" t="s">
        <v>261</v>
      </c>
      <c r="B273" t="s">
        <v>94</v>
      </c>
      <c r="C273">
        <v>40358563</v>
      </c>
      <c r="D273" t="s">
        <v>29</v>
      </c>
      <c r="E273" t="s">
        <v>271</v>
      </c>
      <c r="F273" t="s">
        <v>37</v>
      </c>
      <c r="G273">
        <v>1020110</v>
      </c>
      <c r="H273" t="s">
        <v>263</v>
      </c>
      <c r="I273" t="s">
        <v>172</v>
      </c>
      <c r="J273" t="s">
        <v>264</v>
      </c>
      <c r="K273" s="1">
        <v>44977</v>
      </c>
      <c r="L273">
        <v>2</v>
      </c>
      <c r="M273" s="18">
        <v>0</v>
      </c>
      <c r="N273" s="18">
        <v>5000</v>
      </c>
      <c r="O273" s="18">
        <v>5000</v>
      </c>
      <c r="R273" s="1"/>
      <c r="S273" s="21">
        <v>44978</v>
      </c>
    </row>
    <row r="274" spans="1:19" x14ac:dyDescent="0.2">
      <c r="A274" s="7" t="s">
        <v>261</v>
      </c>
      <c r="B274" t="s">
        <v>94</v>
      </c>
      <c r="C274">
        <v>40359628</v>
      </c>
      <c r="D274" t="s">
        <v>29</v>
      </c>
      <c r="E274" t="s">
        <v>271</v>
      </c>
      <c r="F274" t="s">
        <v>37</v>
      </c>
      <c r="G274">
        <v>1020110</v>
      </c>
      <c r="H274" t="s">
        <v>263</v>
      </c>
      <c r="I274" t="s">
        <v>172</v>
      </c>
      <c r="J274" t="s">
        <v>264</v>
      </c>
      <c r="K274" s="1">
        <v>44982</v>
      </c>
      <c r="L274">
        <v>2</v>
      </c>
      <c r="M274" s="18">
        <v>300</v>
      </c>
      <c r="N274" s="18">
        <v>0</v>
      </c>
      <c r="O274" s="18">
        <v>300</v>
      </c>
      <c r="R274" s="1"/>
      <c r="S274" s="21">
        <v>44984</v>
      </c>
    </row>
    <row r="275" spans="1:19" x14ac:dyDescent="0.2">
      <c r="A275" s="7" t="s">
        <v>261</v>
      </c>
      <c r="B275" t="s">
        <v>94</v>
      </c>
      <c r="C275">
        <v>40364382</v>
      </c>
      <c r="D275" t="s">
        <v>29</v>
      </c>
      <c r="E275" t="s">
        <v>271</v>
      </c>
      <c r="F275" t="s">
        <v>37</v>
      </c>
      <c r="G275">
        <v>1020110</v>
      </c>
      <c r="H275" t="s">
        <v>263</v>
      </c>
      <c r="I275" t="s">
        <v>172</v>
      </c>
      <c r="J275" t="s">
        <v>264</v>
      </c>
      <c r="K275" s="1">
        <v>44980</v>
      </c>
      <c r="L275">
        <v>2</v>
      </c>
      <c r="M275" s="18">
        <v>0</v>
      </c>
      <c r="N275" s="18">
        <v>11150</v>
      </c>
      <c r="O275" s="18">
        <v>11150</v>
      </c>
      <c r="R275" s="1"/>
      <c r="S275" s="21">
        <v>44981</v>
      </c>
    </row>
    <row r="276" spans="1:19" x14ac:dyDescent="0.2">
      <c r="A276" s="7" t="s">
        <v>261</v>
      </c>
      <c r="B276" t="s">
        <v>94</v>
      </c>
      <c r="C276">
        <v>40364383</v>
      </c>
      <c r="D276" t="s">
        <v>29</v>
      </c>
      <c r="E276" t="s">
        <v>271</v>
      </c>
      <c r="F276" t="s">
        <v>37</v>
      </c>
      <c r="G276">
        <v>1020110</v>
      </c>
      <c r="H276" t="s">
        <v>263</v>
      </c>
      <c r="I276" t="s">
        <v>172</v>
      </c>
      <c r="J276" t="s">
        <v>264</v>
      </c>
      <c r="K276" s="1">
        <v>44987</v>
      </c>
      <c r="L276">
        <v>2</v>
      </c>
      <c r="M276" s="18">
        <v>0</v>
      </c>
      <c r="N276" s="18">
        <v>11100</v>
      </c>
      <c r="O276" s="18">
        <v>11100</v>
      </c>
      <c r="R276" s="1"/>
      <c r="S276" s="21">
        <v>44988</v>
      </c>
    </row>
    <row r="277" spans="1:19" x14ac:dyDescent="0.2">
      <c r="A277" s="7" t="s">
        <v>261</v>
      </c>
      <c r="B277" t="s">
        <v>94</v>
      </c>
      <c r="C277">
        <v>40364569</v>
      </c>
      <c r="D277" t="s">
        <v>29</v>
      </c>
      <c r="E277" t="s">
        <v>262</v>
      </c>
      <c r="F277" t="s">
        <v>37</v>
      </c>
      <c r="G277">
        <v>1020110</v>
      </c>
      <c r="H277" t="s">
        <v>263</v>
      </c>
      <c r="I277" t="s">
        <v>172</v>
      </c>
      <c r="J277" t="s">
        <v>264</v>
      </c>
      <c r="K277" s="1">
        <v>44982</v>
      </c>
      <c r="L277">
        <v>2</v>
      </c>
      <c r="M277" s="18">
        <v>0</v>
      </c>
      <c r="N277" s="18">
        <v>7000</v>
      </c>
      <c r="O277" s="18">
        <v>7000</v>
      </c>
      <c r="R277" s="1"/>
      <c r="S277" s="21">
        <v>44984</v>
      </c>
    </row>
    <row r="278" spans="1:19" x14ac:dyDescent="0.2">
      <c r="A278" s="7" t="s">
        <v>261</v>
      </c>
      <c r="B278" t="s">
        <v>94</v>
      </c>
      <c r="C278">
        <v>40364576</v>
      </c>
      <c r="D278" t="s">
        <v>29</v>
      </c>
      <c r="E278" t="s">
        <v>262</v>
      </c>
      <c r="F278" t="s">
        <v>37</v>
      </c>
      <c r="G278">
        <v>1020110</v>
      </c>
      <c r="H278" t="s">
        <v>263</v>
      </c>
      <c r="I278" t="s">
        <v>172</v>
      </c>
      <c r="J278" t="s">
        <v>264</v>
      </c>
      <c r="K278" s="1">
        <v>44987</v>
      </c>
      <c r="L278">
        <v>2</v>
      </c>
      <c r="M278" s="18">
        <v>6000</v>
      </c>
      <c r="N278" s="18">
        <v>0</v>
      </c>
      <c r="O278" s="18">
        <v>6000</v>
      </c>
      <c r="R278" s="1"/>
      <c r="S278" s="21">
        <v>44988</v>
      </c>
    </row>
    <row r="279" spans="1:19" x14ac:dyDescent="0.2">
      <c r="A279" s="7" t="s">
        <v>261</v>
      </c>
      <c r="B279" t="s">
        <v>94</v>
      </c>
      <c r="C279">
        <v>40364581</v>
      </c>
      <c r="D279" t="s">
        <v>29</v>
      </c>
      <c r="E279" t="s">
        <v>262</v>
      </c>
      <c r="F279" t="s">
        <v>37</v>
      </c>
      <c r="G279">
        <v>1020110</v>
      </c>
      <c r="H279" t="s">
        <v>263</v>
      </c>
      <c r="I279" t="s">
        <v>172</v>
      </c>
      <c r="J279" t="s">
        <v>264</v>
      </c>
      <c r="K279" s="1">
        <v>44983</v>
      </c>
      <c r="L279">
        <v>2</v>
      </c>
      <c r="M279" s="18">
        <v>3000</v>
      </c>
      <c r="N279" s="18">
        <v>0</v>
      </c>
      <c r="O279" s="18">
        <v>3000</v>
      </c>
      <c r="R279" s="1"/>
      <c r="S279" s="21">
        <v>44984</v>
      </c>
    </row>
    <row r="280" spans="1:19" x14ac:dyDescent="0.2">
      <c r="A280" s="7" t="s">
        <v>261</v>
      </c>
      <c r="B280" t="s">
        <v>94</v>
      </c>
      <c r="C280">
        <v>40364590</v>
      </c>
      <c r="D280" t="s">
        <v>29</v>
      </c>
      <c r="E280" t="s">
        <v>271</v>
      </c>
      <c r="F280" t="s">
        <v>37</v>
      </c>
      <c r="G280">
        <v>1020110</v>
      </c>
      <c r="H280" t="s">
        <v>263</v>
      </c>
      <c r="I280" t="s">
        <v>172</v>
      </c>
      <c r="J280" t="s">
        <v>264</v>
      </c>
      <c r="K280" s="1">
        <v>44983</v>
      </c>
      <c r="L280">
        <v>2</v>
      </c>
      <c r="M280" s="18">
        <v>0</v>
      </c>
      <c r="N280" s="18">
        <v>8400</v>
      </c>
      <c r="O280" s="18">
        <v>8400</v>
      </c>
      <c r="R280" s="1"/>
      <c r="S280" s="21">
        <v>44984</v>
      </c>
    </row>
    <row r="281" spans="1:19" x14ac:dyDescent="0.2">
      <c r="A281" s="7" t="s">
        <v>261</v>
      </c>
      <c r="B281" t="s">
        <v>94</v>
      </c>
      <c r="C281">
        <v>40364591</v>
      </c>
      <c r="D281" t="s">
        <v>29</v>
      </c>
      <c r="E281" t="s">
        <v>271</v>
      </c>
      <c r="F281" t="s">
        <v>37</v>
      </c>
      <c r="G281">
        <v>1020110</v>
      </c>
      <c r="H281" t="s">
        <v>263</v>
      </c>
      <c r="I281" t="s">
        <v>172</v>
      </c>
      <c r="J281" t="s">
        <v>264</v>
      </c>
      <c r="K281" s="1">
        <v>44979</v>
      </c>
      <c r="L281">
        <v>2</v>
      </c>
      <c r="M281" s="18">
        <v>7900</v>
      </c>
      <c r="N281" s="18">
        <v>0</v>
      </c>
      <c r="O281" s="18">
        <v>7900</v>
      </c>
      <c r="R281" s="1"/>
      <c r="S281" s="21">
        <v>44980</v>
      </c>
    </row>
    <row r="282" spans="1:19" x14ac:dyDescent="0.2">
      <c r="A282" s="7" t="s">
        <v>261</v>
      </c>
      <c r="B282" t="s">
        <v>94</v>
      </c>
      <c r="C282">
        <v>40364592</v>
      </c>
      <c r="D282" t="s">
        <v>29</v>
      </c>
      <c r="E282" t="s">
        <v>271</v>
      </c>
      <c r="F282" t="s">
        <v>37</v>
      </c>
      <c r="G282">
        <v>1020110</v>
      </c>
      <c r="H282" t="s">
        <v>263</v>
      </c>
      <c r="I282" t="s">
        <v>172</v>
      </c>
      <c r="J282" t="s">
        <v>264</v>
      </c>
      <c r="K282" s="1">
        <v>44980</v>
      </c>
      <c r="L282">
        <v>2</v>
      </c>
      <c r="M282" s="18">
        <v>7900</v>
      </c>
      <c r="N282" s="18">
        <v>0</v>
      </c>
      <c r="O282" s="18">
        <v>7900</v>
      </c>
      <c r="R282" s="1"/>
      <c r="S282" s="21">
        <v>44981</v>
      </c>
    </row>
    <row r="283" spans="1:19" x14ac:dyDescent="0.2">
      <c r="A283" s="7" t="s">
        <v>261</v>
      </c>
      <c r="B283" t="s">
        <v>94</v>
      </c>
      <c r="C283">
        <v>40364593</v>
      </c>
      <c r="D283" t="s">
        <v>29</v>
      </c>
      <c r="E283" t="s">
        <v>271</v>
      </c>
      <c r="F283" t="s">
        <v>37</v>
      </c>
      <c r="G283">
        <v>1020110</v>
      </c>
      <c r="H283" t="s">
        <v>263</v>
      </c>
      <c r="I283" t="s">
        <v>172</v>
      </c>
      <c r="J283" t="s">
        <v>264</v>
      </c>
      <c r="K283" s="1">
        <v>44982</v>
      </c>
      <c r="L283">
        <v>2</v>
      </c>
      <c r="M283" s="18">
        <v>8000</v>
      </c>
      <c r="N283" s="18">
        <v>0</v>
      </c>
      <c r="O283" s="18">
        <v>8000</v>
      </c>
      <c r="R283" s="1"/>
      <c r="S283" s="21">
        <v>44984</v>
      </c>
    </row>
    <row r="284" spans="1:19" x14ac:dyDescent="0.2">
      <c r="A284" s="7" t="s">
        <v>261</v>
      </c>
      <c r="B284" t="s">
        <v>94</v>
      </c>
      <c r="C284">
        <v>40364594</v>
      </c>
      <c r="D284" t="s">
        <v>29</v>
      </c>
      <c r="E284" t="s">
        <v>271</v>
      </c>
      <c r="F284" t="s">
        <v>37</v>
      </c>
      <c r="G284">
        <v>1020110</v>
      </c>
      <c r="H284" t="s">
        <v>263</v>
      </c>
      <c r="I284" t="s">
        <v>172</v>
      </c>
      <c r="J284" t="s">
        <v>264</v>
      </c>
      <c r="K284" s="1">
        <v>44986</v>
      </c>
      <c r="L284">
        <v>2</v>
      </c>
      <c r="M284" s="18">
        <v>9000</v>
      </c>
      <c r="N284" s="18">
        <v>0</v>
      </c>
      <c r="O284" s="18">
        <v>9000</v>
      </c>
      <c r="R284" s="1"/>
      <c r="S284" s="21">
        <v>44987</v>
      </c>
    </row>
    <row r="285" spans="1:19" x14ac:dyDescent="0.2">
      <c r="A285" s="7" t="s">
        <v>261</v>
      </c>
      <c r="B285" t="s">
        <v>94</v>
      </c>
      <c r="C285">
        <v>40364602</v>
      </c>
      <c r="D285" t="s">
        <v>29</v>
      </c>
      <c r="E285" t="s">
        <v>271</v>
      </c>
      <c r="F285" t="s">
        <v>37</v>
      </c>
      <c r="G285">
        <v>1020110</v>
      </c>
      <c r="H285" t="s">
        <v>263</v>
      </c>
      <c r="I285" t="s">
        <v>172</v>
      </c>
      <c r="J285" t="s">
        <v>264</v>
      </c>
      <c r="K285" s="1">
        <v>44980</v>
      </c>
      <c r="L285">
        <v>2</v>
      </c>
      <c r="M285" s="18">
        <v>3660</v>
      </c>
      <c r="N285" s="18">
        <v>0</v>
      </c>
      <c r="O285" s="18">
        <v>3660</v>
      </c>
      <c r="R285" s="1"/>
      <c r="S285" s="21">
        <v>44981</v>
      </c>
    </row>
    <row r="286" spans="1:19" x14ac:dyDescent="0.2">
      <c r="A286" s="7" t="s">
        <v>261</v>
      </c>
      <c r="B286" t="s">
        <v>94</v>
      </c>
      <c r="C286">
        <v>40364604</v>
      </c>
      <c r="D286" t="s">
        <v>29</v>
      </c>
      <c r="E286" t="s">
        <v>271</v>
      </c>
      <c r="F286" t="s">
        <v>37</v>
      </c>
      <c r="G286">
        <v>1020110</v>
      </c>
      <c r="H286" t="s">
        <v>263</v>
      </c>
      <c r="I286" t="s">
        <v>172</v>
      </c>
      <c r="J286" t="s">
        <v>264</v>
      </c>
      <c r="K286" s="1">
        <v>44971</v>
      </c>
      <c r="L286">
        <v>3</v>
      </c>
      <c r="M286" s="18">
        <v>2860</v>
      </c>
      <c r="N286" s="18">
        <v>0</v>
      </c>
      <c r="O286" s="18">
        <v>2860</v>
      </c>
      <c r="R286" s="1"/>
      <c r="S286" s="21">
        <v>44972</v>
      </c>
    </row>
    <row r="287" spans="1:19" x14ac:dyDescent="0.2">
      <c r="A287" s="7" t="s">
        <v>261</v>
      </c>
      <c r="B287" t="s">
        <v>94</v>
      </c>
      <c r="C287">
        <v>40364605</v>
      </c>
      <c r="D287" t="s">
        <v>29</v>
      </c>
      <c r="E287" t="s">
        <v>271</v>
      </c>
      <c r="F287" t="s">
        <v>37</v>
      </c>
      <c r="G287">
        <v>1020110</v>
      </c>
      <c r="H287" t="s">
        <v>263</v>
      </c>
      <c r="I287" t="s">
        <v>172</v>
      </c>
      <c r="J287" t="s">
        <v>264</v>
      </c>
      <c r="K287" s="1">
        <v>44971</v>
      </c>
      <c r="L287">
        <v>3</v>
      </c>
      <c r="M287" s="18">
        <v>5860</v>
      </c>
      <c r="N287" s="18">
        <v>0</v>
      </c>
      <c r="O287" s="18">
        <v>5860</v>
      </c>
      <c r="R287" s="1"/>
      <c r="S287" s="21">
        <v>44972</v>
      </c>
    </row>
    <row r="288" spans="1:19" x14ac:dyDescent="0.2">
      <c r="A288" s="7" t="s">
        <v>261</v>
      </c>
      <c r="B288" t="s">
        <v>94</v>
      </c>
      <c r="C288">
        <v>40364606</v>
      </c>
      <c r="D288" t="s">
        <v>29</v>
      </c>
      <c r="E288" t="s">
        <v>271</v>
      </c>
      <c r="F288" t="s">
        <v>37</v>
      </c>
      <c r="G288">
        <v>1020110</v>
      </c>
      <c r="H288" t="s">
        <v>263</v>
      </c>
      <c r="I288" t="s">
        <v>172</v>
      </c>
      <c r="J288" t="s">
        <v>264</v>
      </c>
      <c r="K288" s="1">
        <v>44973</v>
      </c>
      <c r="L288">
        <v>3</v>
      </c>
      <c r="M288" s="18">
        <v>2060</v>
      </c>
      <c r="N288" s="18">
        <v>0</v>
      </c>
      <c r="O288" s="18">
        <v>2060</v>
      </c>
      <c r="R288" s="1"/>
      <c r="S288" s="21">
        <v>44974</v>
      </c>
    </row>
    <row r="289" spans="1:19" x14ac:dyDescent="0.2">
      <c r="A289" s="7" t="s">
        <v>261</v>
      </c>
      <c r="B289" t="s">
        <v>94</v>
      </c>
      <c r="C289">
        <v>40364607</v>
      </c>
      <c r="D289" t="s">
        <v>29</v>
      </c>
      <c r="E289" t="s">
        <v>271</v>
      </c>
      <c r="F289" t="s">
        <v>37</v>
      </c>
      <c r="G289">
        <v>1020110</v>
      </c>
      <c r="H289" t="s">
        <v>263</v>
      </c>
      <c r="I289" t="s">
        <v>172</v>
      </c>
      <c r="J289" t="s">
        <v>264</v>
      </c>
      <c r="K289" s="1">
        <v>44973</v>
      </c>
      <c r="L289">
        <v>3</v>
      </c>
      <c r="M289" s="18">
        <v>2860</v>
      </c>
      <c r="N289" s="18">
        <v>0</v>
      </c>
      <c r="O289" s="18">
        <v>2860</v>
      </c>
      <c r="R289" s="1"/>
      <c r="S289" s="21">
        <v>44974</v>
      </c>
    </row>
    <row r="290" spans="1:19" x14ac:dyDescent="0.2">
      <c r="A290" s="7" t="s">
        <v>261</v>
      </c>
      <c r="B290" t="s">
        <v>94</v>
      </c>
      <c r="C290">
        <v>40364610</v>
      </c>
      <c r="D290" t="s">
        <v>29</v>
      </c>
      <c r="E290" t="s">
        <v>271</v>
      </c>
      <c r="F290" t="s">
        <v>37</v>
      </c>
      <c r="G290">
        <v>1020110</v>
      </c>
      <c r="H290" t="s">
        <v>263</v>
      </c>
      <c r="I290" t="s">
        <v>172</v>
      </c>
      <c r="J290" t="s">
        <v>264</v>
      </c>
      <c r="K290" s="1">
        <v>44978</v>
      </c>
      <c r="L290">
        <v>3</v>
      </c>
      <c r="M290" s="18">
        <v>2060</v>
      </c>
      <c r="N290" s="18">
        <v>0</v>
      </c>
      <c r="O290" s="18">
        <v>2060</v>
      </c>
      <c r="R290" s="1"/>
      <c r="S290" s="21">
        <v>44979</v>
      </c>
    </row>
    <row r="291" spans="1:19" x14ac:dyDescent="0.2">
      <c r="A291" s="7" t="s">
        <v>261</v>
      </c>
      <c r="B291" t="s">
        <v>94</v>
      </c>
      <c r="C291">
        <v>40368367</v>
      </c>
      <c r="D291" t="s">
        <v>29</v>
      </c>
      <c r="E291" t="s">
        <v>262</v>
      </c>
      <c r="F291" t="s">
        <v>37</v>
      </c>
      <c r="G291">
        <v>1020110</v>
      </c>
      <c r="H291" t="s">
        <v>263</v>
      </c>
      <c r="I291" t="s">
        <v>172</v>
      </c>
      <c r="J291" t="s">
        <v>264</v>
      </c>
      <c r="K291" s="1">
        <v>44977</v>
      </c>
      <c r="L291">
        <v>2</v>
      </c>
      <c r="M291" s="18">
        <v>8000</v>
      </c>
      <c r="N291" s="18">
        <v>0</v>
      </c>
      <c r="O291" s="18">
        <v>8000</v>
      </c>
      <c r="R291" s="1"/>
      <c r="S291" s="21">
        <v>44978</v>
      </c>
    </row>
    <row r="292" spans="1:19" x14ac:dyDescent="0.2">
      <c r="A292" s="7" t="s">
        <v>261</v>
      </c>
      <c r="B292" t="s">
        <v>94</v>
      </c>
      <c r="C292">
        <v>40368368</v>
      </c>
      <c r="D292" t="s">
        <v>29</v>
      </c>
      <c r="E292" t="s">
        <v>262</v>
      </c>
      <c r="F292" t="s">
        <v>37</v>
      </c>
      <c r="G292">
        <v>1020110</v>
      </c>
      <c r="H292" t="s">
        <v>263</v>
      </c>
      <c r="I292" t="s">
        <v>172</v>
      </c>
      <c r="J292" t="s">
        <v>264</v>
      </c>
      <c r="K292" s="1">
        <v>44981</v>
      </c>
      <c r="L292">
        <v>2</v>
      </c>
      <c r="M292" s="18">
        <v>0</v>
      </c>
      <c r="N292" s="18">
        <v>8000</v>
      </c>
      <c r="O292" s="18">
        <v>8000</v>
      </c>
      <c r="R292" s="1"/>
      <c r="S292" s="21">
        <v>44982</v>
      </c>
    </row>
    <row r="293" spans="1:19" x14ac:dyDescent="0.2">
      <c r="A293" s="7" t="s">
        <v>261</v>
      </c>
      <c r="B293" t="s">
        <v>94</v>
      </c>
      <c r="C293">
        <v>40368369</v>
      </c>
      <c r="D293" t="s">
        <v>29</v>
      </c>
      <c r="E293" t="s">
        <v>262</v>
      </c>
      <c r="F293" t="s">
        <v>37</v>
      </c>
      <c r="G293">
        <v>1020110</v>
      </c>
      <c r="H293" t="s">
        <v>263</v>
      </c>
      <c r="I293" t="s">
        <v>172</v>
      </c>
      <c r="J293" t="s">
        <v>264</v>
      </c>
      <c r="K293" s="1">
        <v>44987</v>
      </c>
      <c r="L293">
        <v>2</v>
      </c>
      <c r="M293" s="18">
        <v>0</v>
      </c>
      <c r="N293" s="18">
        <v>9000</v>
      </c>
      <c r="O293" s="18">
        <v>9000</v>
      </c>
      <c r="R293" s="1"/>
      <c r="S293" s="21">
        <v>44988</v>
      </c>
    </row>
    <row r="294" spans="1:19" x14ac:dyDescent="0.2">
      <c r="A294" s="7" t="s">
        <v>261</v>
      </c>
      <c r="B294" t="s">
        <v>94</v>
      </c>
      <c r="C294">
        <v>40368370</v>
      </c>
      <c r="D294" t="s">
        <v>29</v>
      </c>
      <c r="E294" t="s">
        <v>262</v>
      </c>
      <c r="F294" t="s">
        <v>37</v>
      </c>
      <c r="G294">
        <v>1020110</v>
      </c>
      <c r="H294" t="s">
        <v>263</v>
      </c>
      <c r="I294" t="s">
        <v>172</v>
      </c>
      <c r="J294" t="s">
        <v>264</v>
      </c>
      <c r="K294" s="1">
        <v>44988</v>
      </c>
      <c r="L294">
        <v>2</v>
      </c>
      <c r="M294" s="18">
        <v>0</v>
      </c>
      <c r="N294" s="18">
        <v>7000</v>
      </c>
      <c r="O294" s="18">
        <v>7000</v>
      </c>
      <c r="R294" s="1"/>
      <c r="S294" s="21">
        <v>44989</v>
      </c>
    </row>
    <row r="295" spans="1:19" x14ac:dyDescent="0.2">
      <c r="A295" s="7" t="s">
        <v>261</v>
      </c>
      <c r="B295" t="s">
        <v>94</v>
      </c>
      <c r="C295">
        <v>40368371</v>
      </c>
      <c r="D295" t="s">
        <v>29</v>
      </c>
      <c r="E295" t="s">
        <v>262</v>
      </c>
      <c r="F295" t="s">
        <v>37</v>
      </c>
      <c r="G295">
        <v>1020110</v>
      </c>
      <c r="H295" t="s">
        <v>263</v>
      </c>
      <c r="I295" t="s">
        <v>172</v>
      </c>
      <c r="J295" t="s">
        <v>264</v>
      </c>
      <c r="K295" s="1">
        <v>44986</v>
      </c>
      <c r="L295">
        <v>2</v>
      </c>
      <c r="M295" s="18">
        <v>8000</v>
      </c>
      <c r="N295" s="18">
        <v>0</v>
      </c>
      <c r="O295" s="18">
        <v>8000</v>
      </c>
      <c r="R295" s="1"/>
      <c r="S295" s="21">
        <v>44987</v>
      </c>
    </row>
    <row r="296" spans="1:19" x14ac:dyDescent="0.2">
      <c r="A296" s="7" t="s">
        <v>261</v>
      </c>
      <c r="B296" t="s">
        <v>94</v>
      </c>
      <c r="C296">
        <v>40368372</v>
      </c>
      <c r="D296" t="s">
        <v>29</v>
      </c>
      <c r="E296" t="s">
        <v>262</v>
      </c>
      <c r="F296" t="s">
        <v>37</v>
      </c>
      <c r="G296">
        <v>1020110</v>
      </c>
      <c r="H296" t="s">
        <v>263</v>
      </c>
      <c r="I296" t="s">
        <v>172</v>
      </c>
      <c r="J296" t="s">
        <v>264</v>
      </c>
      <c r="K296" s="1">
        <v>44986</v>
      </c>
      <c r="L296">
        <v>2</v>
      </c>
      <c r="M296" s="18">
        <v>5000</v>
      </c>
      <c r="N296" s="18">
        <v>0</v>
      </c>
      <c r="O296" s="18">
        <v>5000</v>
      </c>
      <c r="R296" s="1"/>
      <c r="S296" s="21">
        <v>44987</v>
      </c>
    </row>
    <row r="297" spans="1:19" x14ac:dyDescent="0.2">
      <c r="A297" s="7" t="s">
        <v>261</v>
      </c>
      <c r="B297" t="s">
        <v>94</v>
      </c>
      <c r="C297">
        <v>40368373</v>
      </c>
      <c r="D297" t="s">
        <v>29</v>
      </c>
      <c r="E297" t="s">
        <v>262</v>
      </c>
      <c r="F297" t="s">
        <v>37</v>
      </c>
      <c r="G297">
        <v>1020110</v>
      </c>
      <c r="H297" t="s">
        <v>263</v>
      </c>
      <c r="I297" t="s">
        <v>172</v>
      </c>
      <c r="J297" t="s">
        <v>264</v>
      </c>
      <c r="K297" s="1">
        <v>44986</v>
      </c>
      <c r="L297">
        <v>2</v>
      </c>
      <c r="M297" s="18">
        <v>6000</v>
      </c>
      <c r="N297" s="18">
        <v>0</v>
      </c>
      <c r="O297" s="18">
        <v>6000</v>
      </c>
      <c r="R297" s="1"/>
      <c r="S297" s="21">
        <v>44987</v>
      </c>
    </row>
    <row r="298" spans="1:19" x14ac:dyDescent="0.2">
      <c r="A298" s="7" t="s">
        <v>261</v>
      </c>
      <c r="B298" t="s">
        <v>94</v>
      </c>
      <c r="C298">
        <v>40368374</v>
      </c>
      <c r="D298" t="s">
        <v>29</v>
      </c>
      <c r="E298" t="s">
        <v>262</v>
      </c>
      <c r="F298" t="s">
        <v>37</v>
      </c>
      <c r="G298">
        <v>1020110</v>
      </c>
      <c r="H298" t="s">
        <v>263</v>
      </c>
      <c r="I298" t="s">
        <v>172</v>
      </c>
      <c r="J298" t="s">
        <v>264</v>
      </c>
      <c r="K298" s="1">
        <v>44987</v>
      </c>
      <c r="L298">
        <v>2</v>
      </c>
      <c r="M298" s="18">
        <v>7000</v>
      </c>
      <c r="N298" s="18">
        <v>0</v>
      </c>
      <c r="O298" s="18">
        <v>7000</v>
      </c>
      <c r="R298" s="1"/>
      <c r="S298" s="21">
        <v>44988</v>
      </c>
    </row>
    <row r="299" spans="1:19" x14ac:dyDescent="0.2">
      <c r="A299" s="7" t="s">
        <v>261</v>
      </c>
      <c r="B299" t="s">
        <v>94</v>
      </c>
      <c r="C299">
        <v>40368399</v>
      </c>
      <c r="D299" t="s">
        <v>29</v>
      </c>
      <c r="E299" t="s">
        <v>271</v>
      </c>
      <c r="F299" t="s">
        <v>37</v>
      </c>
      <c r="G299">
        <v>1020110</v>
      </c>
      <c r="H299" t="s">
        <v>263</v>
      </c>
      <c r="I299" t="s">
        <v>172</v>
      </c>
      <c r="J299" t="s">
        <v>264</v>
      </c>
      <c r="K299" s="1">
        <v>44974</v>
      </c>
      <c r="L299">
        <v>1</v>
      </c>
      <c r="M299" s="18">
        <v>0</v>
      </c>
      <c r="N299" s="18">
        <v>15000</v>
      </c>
      <c r="O299" s="18">
        <v>15000</v>
      </c>
      <c r="R299" s="1"/>
      <c r="S299" s="21">
        <v>44975</v>
      </c>
    </row>
    <row r="300" spans="1:19" x14ac:dyDescent="0.2">
      <c r="A300" s="7" t="s">
        <v>261</v>
      </c>
      <c r="B300" t="s">
        <v>94</v>
      </c>
      <c r="C300">
        <v>40364382</v>
      </c>
      <c r="D300" t="s">
        <v>29</v>
      </c>
      <c r="E300" t="s">
        <v>271</v>
      </c>
      <c r="F300" t="s">
        <v>37</v>
      </c>
      <c r="G300">
        <v>1020284</v>
      </c>
      <c r="H300" t="s">
        <v>284</v>
      </c>
      <c r="I300" t="s">
        <v>96</v>
      </c>
      <c r="J300" t="s">
        <v>264</v>
      </c>
      <c r="K300" s="1">
        <v>44980</v>
      </c>
      <c r="L300">
        <v>2</v>
      </c>
      <c r="M300" s="18">
        <v>2000</v>
      </c>
      <c r="N300" s="18">
        <v>0</v>
      </c>
      <c r="O300" s="18">
        <v>2000</v>
      </c>
      <c r="R300" s="1"/>
      <c r="S300" s="21">
        <v>44981</v>
      </c>
    </row>
    <row r="301" spans="1:19" x14ac:dyDescent="0.2">
      <c r="A301" s="7" t="s">
        <v>261</v>
      </c>
      <c r="B301" t="s">
        <v>94</v>
      </c>
      <c r="C301">
        <v>40364383</v>
      </c>
      <c r="D301" t="s">
        <v>29</v>
      </c>
      <c r="E301" t="s">
        <v>271</v>
      </c>
      <c r="F301" t="s">
        <v>37</v>
      </c>
      <c r="G301">
        <v>1020284</v>
      </c>
      <c r="H301" t="s">
        <v>284</v>
      </c>
      <c r="I301" t="s">
        <v>96</v>
      </c>
      <c r="J301" t="s">
        <v>264</v>
      </c>
      <c r="K301" s="1">
        <v>44987</v>
      </c>
      <c r="L301">
        <v>2</v>
      </c>
      <c r="M301" s="18">
        <v>2000</v>
      </c>
      <c r="N301" s="18">
        <v>0</v>
      </c>
      <c r="O301" s="18">
        <v>2000</v>
      </c>
      <c r="R301" s="1"/>
      <c r="S301" s="21">
        <v>44988</v>
      </c>
    </row>
    <row r="302" spans="1:19" x14ac:dyDescent="0.2">
      <c r="A302" s="7" t="s">
        <v>261</v>
      </c>
      <c r="B302" t="s">
        <v>94</v>
      </c>
      <c r="C302">
        <v>40368421</v>
      </c>
      <c r="D302" t="s">
        <v>29</v>
      </c>
      <c r="E302" t="s">
        <v>271</v>
      </c>
      <c r="F302" t="s">
        <v>37</v>
      </c>
      <c r="G302">
        <v>1020326</v>
      </c>
      <c r="H302" t="s">
        <v>303</v>
      </c>
      <c r="I302" t="s">
        <v>193</v>
      </c>
      <c r="J302" t="s">
        <v>264</v>
      </c>
      <c r="K302" s="1">
        <v>44976</v>
      </c>
      <c r="L302">
        <v>1</v>
      </c>
      <c r="M302" s="18">
        <v>23600</v>
      </c>
      <c r="N302" s="18">
        <v>400</v>
      </c>
      <c r="O302" s="18">
        <v>24000</v>
      </c>
      <c r="R302" s="1"/>
      <c r="S302" s="21">
        <v>44977</v>
      </c>
    </row>
    <row r="303" spans="1:19" x14ac:dyDescent="0.2">
      <c r="A303" s="7" t="s">
        <v>261</v>
      </c>
      <c r="B303" t="s">
        <v>94</v>
      </c>
      <c r="C303">
        <v>40368422</v>
      </c>
      <c r="D303" t="s">
        <v>29</v>
      </c>
      <c r="E303" t="s">
        <v>271</v>
      </c>
      <c r="F303" t="s">
        <v>37</v>
      </c>
      <c r="G303">
        <v>1020326</v>
      </c>
      <c r="H303" t="s">
        <v>303</v>
      </c>
      <c r="I303" t="s">
        <v>193</v>
      </c>
      <c r="J303" t="s">
        <v>264</v>
      </c>
      <c r="K303" s="1">
        <v>44977</v>
      </c>
      <c r="L303">
        <v>1</v>
      </c>
      <c r="M303" s="18">
        <v>0</v>
      </c>
      <c r="N303" s="18">
        <v>24000</v>
      </c>
      <c r="O303" s="18">
        <v>24000</v>
      </c>
      <c r="R303" s="1"/>
      <c r="S303" s="21">
        <v>44978</v>
      </c>
    </row>
    <row r="304" spans="1:19" x14ac:dyDescent="0.2">
      <c r="A304" s="7" t="s">
        <v>261</v>
      </c>
      <c r="B304" t="s">
        <v>94</v>
      </c>
      <c r="C304">
        <v>40368423</v>
      </c>
      <c r="D304" t="s">
        <v>29</v>
      </c>
      <c r="E304" t="s">
        <v>262</v>
      </c>
      <c r="F304" t="s">
        <v>37</v>
      </c>
      <c r="G304">
        <v>1020326</v>
      </c>
      <c r="H304" t="s">
        <v>303</v>
      </c>
      <c r="I304" t="s">
        <v>193</v>
      </c>
      <c r="J304" t="s">
        <v>264</v>
      </c>
      <c r="K304" s="1">
        <v>44979</v>
      </c>
      <c r="L304">
        <v>1</v>
      </c>
      <c r="M304" s="18">
        <v>0</v>
      </c>
      <c r="N304" s="18">
        <v>24000</v>
      </c>
      <c r="O304" s="18">
        <v>24000</v>
      </c>
      <c r="R304" s="1"/>
      <c r="S304" s="21">
        <v>44980</v>
      </c>
    </row>
    <row r="305" spans="1:19" x14ac:dyDescent="0.2">
      <c r="A305" s="7" t="s">
        <v>261</v>
      </c>
      <c r="B305" t="s">
        <v>94</v>
      </c>
      <c r="C305">
        <v>40368424</v>
      </c>
      <c r="D305" t="s">
        <v>29</v>
      </c>
      <c r="E305" t="s">
        <v>262</v>
      </c>
      <c r="F305" t="s">
        <v>37</v>
      </c>
      <c r="G305">
        <v>1020326</v>
      </c>
      <c r="H305" t="s">
        <v>303</v>
      </c>
      <c r="I305" t="s">
        <v>193</v>
      </c>
      <c r="J305" t="s">
        <v>264</v>
      </c>
      <c r="K305" s="1">
        <v>44980</v>
      </c>
      <c r="L305">
        <v>1</v>
      </c>
      <c r="M305" s="18">
        <v>0</v>
      </c>
      <c r="N305" s="18">
        <v>24000</v>
      </c>
      <c r="O305" s="18">
        <v>24000</v>
      </c>
      <c r="R305" s="1"/>
      <c r="S305" s="21">
        <v>44981</v>
      </c>
    </row>
    <row r="306" spans="1:19" x14ac:dyDescent="0.2">
      <c r="A306" s="7" t="s">
        <v>261</v>
      </c>
      <c r="B306" t="s">
        <v>94</v>
      </c>
      <c r="C306">
        <v>40368425</v>
      </c>
      <c r="D306" t="s">
        <v>29</v>
      </c>
      <c r="E306" t="s">
        <v>271</v>
      </c>
      <c r="F306" t="s">
        <v>37</v>
      </c>
      <c r="G306">
        <v>1020326</v>
      </c>
      <c r="H306" t="s">
        <v>303</v>
      </c>
      <c r="I306" t="s">
        <v>193</v>
      </c>
      <c r="J306" t="s">
        <v>264</v>
      </c>
      <c r="K306" s="1">
        <v>44981</v>
      </c>
      <c r="L306">
        <v>1</v>
      </c>
      <c r="M306" s="18">
        <v>0</v>
      </c>
      <c r="N306" s="18">
        <v>24000</v>
      </c>
      <c r="O306" s="18">
        <v>24000</v>
      </c>
      <c r="R306" s="1"/>
      <c r="S306" s="21">
        <v>44982</v>
      </c>
    </row>
    <row r="307" spans="1:19" x14ac:dyDescent="0.2">
      <c r="A307" s="7" t="s">
        <v>261</v>
      </c>
      <c r="B307" t="s">
        <v>94</v>
      </c>
      <c r="C307">
        <v>40368426</v>
      </c>
      <c r="D307" t="s">
        <v>29</v>
      </c>
      <c r="E307" t="s">
        <v>271</v>
      </c>
      <c r="F307" t="s">
        <v>37</v>
      </c>
      <c r="G307">
        <v>1020326</v>
      </c>
      <c r="H307" t="s">
        <v>303</v>
      </c>
      <c r="I307" t="s">
        <v>193</v>
      </c>
      <c r="J307" t="s">
        <v>264</v>
      </c>
      <c r="K307" s="1">
        <v>44982</v>
      </c>
      <c r="L307">
        <v>1</v>
      </c>
      <c r="M307" s="18">
        <v>0</v>
      </c>
      <c r="N307" s="18">
        <v>24000</v>
      </c>
      <c r="O307" s="18">
        <v>24000</v>
      </c>
      <c r="R307" s="1"/>
      <c r="S307" s="21">
        <v>44984</v>
      </c>
    </row>
    <row r="308" spans="1:19" x14ac:dyDescent="0.2">
      <c r="A308" s="7" t="s">
        <v>261</v>
      </c>
      <c r="B308" t="s">
        <v>94</v>
      </c>
      <c r="C308">
        <v>40368427</v>
      </c>
      <c r="D308" t="s">
        <v>29</v>
      </c>
      <c r="E308" t="s">
        <v>271</v>
      </c>
      <c r="F308" t="s">
        <v>37</v>
      </c>
      <c r="G308">
        <v>1020326</v>
      </c>
      <c r="H308" t="s">
        <v>303</v>
      </c>
      <c r="I308" t="s">
        <v>193</v>
      </c>
      <c r="J308" t="s">
        <v>264</v>
      </c>
      <c r="K308" s="1">
        <v>44982</v>
      </c>
      <c r="L308">
        <v>1</v>
      </c>
      <c r="M308" s="18">
        <v>0</v>
      </c>
      <c r="N308" s="18">
        <v>24000</v>
      </c>
      <c r="O308" s="18">
        <v>24000</v>
      </c>
      <c r="R308" s="1"/>
      <c r="S308" s="21">
        <v>44984</v>
      </c>
    </row>
    <row r="309" spans="1:19" x14ac:dyDescent="0.2">
      <c r="A309" s="7" t="s">
        <v>261</v>
      </c>
      <c r="B309" t="s">
        <v>94</v>
      </c>
      <c r="C309">
        <v>40368428</v>
      </c>
      <c r="D309" t="s">
        <v>29</v>
      </c>
      <c r="E309" t="s">
        <v>271</v>
      </c>
      <c r="F309" t="s">
        <v>37</v>
      </c>
      <c r="G309">
        <v>1020326</v>
      </c>
      <c r="H309" t="s">
        <v>303</v>
      </c>
      <c r="I309" t="s">
        <v>193</v>
      </c>
      <c r="J309" t="s">
        <v>264</v>
      </c>
      <c r="K309" s="1">
        <v>44983</v>
      </c>
      <c r="L309">
        <v>1</v>
      </c>
      <c r="M309" s="18">
        <v>0</v>
      </c>
      <c r="N309" s="18">
        <v>24000</v>
      </c>
      <c r="O309" s="18">
        <v>24000</v>
      </c>
      <c r="R309" s="1"/>
      <c r="S309" s="21">
        <v>44984</v>
      </c>
    </row>
    <row r="310" spans="1:19" x14ac:dyDescent="0.2">
      <c r="A310" s="7" t="s">
        <v>219</v>
      </c>
      <c r="B310" t="s">
        <v>94</v>
      </c>
      <c r="C310">
        <v>40365213</v>
      </c>
      <c r="D310" t="s">
        <v>29</v>
      </c>
      <c r="E310" t="s">
        <v>43</v>
      </c>
      <c r="F310" t="s">
        <v>37</v>
      </c>
      <c r="G310">
        <v>1020352</v>
      </c>
      <c r="H310" t="s">
        <v>253</v>
      </c>
      <c r="I310" t="s">
        <v>135</v>
      </c>
      <c r="J310" t="s">
        <v>140</v>
      </c>
      <c r="K310" s="1">
        <v>44971</v>
      </c>
      <c r="L310">
        <v>2</v>
      </c>
      <c r="M310" s="18">
        <v>23438</v>
      </c>
      <c r="N310" s="18">
        <v>562</v>
      </c>
      <c r="O310" s="18">
        <v>24000</v>
      </c>
      <c r="P310" s="1">
        <v>44975</v>
      </c>
      <c r="Q310" s="1">
        <f>P310+(VLOOKUP(E310,Hoja3!$A$2:$C$50,3,0))</f>
        <v>44983.438494623653</v>
      </c>
      <c r="R310" s="1"/>
      <c r="S310" s="8"/>
    </row>
    <row r="311" spans="1:19" x14ac:dyDescent="0.2">
      <c r="A311" s="7" t="s">
        <v>219</v>
      </c>
      <c r="B311" t="s">
        <v>94</v>
      </c>
      <c r="C311">
        <v>40364000</v>
      </c>
      <c r="D311" t="s">
        <v>29</v>
      </c>
      <c r="E311" t="s">
        <v>43</v>
      </c>
      <c r="F311" t="s">
        <v>37</v>
      </c>
      <c r="G311">
        <v>1020352</v>
      </c>
      <c r="H311" t="s">
        <v>253</v>
      </c>
      <c r="I311" t="s">
        <v>135</v>
      </c>
      <c r="J311" t="s">
        <v>140</v>
      </c>
      <c r="K311" s="1">
        <v>44981</v>
      </c>
      <c r="L311">
        <v>1</v>
      </c>
      <c r="M311" s="18">
        <v>6071</v>
      </c>
      <c r="N311" s="18">
        <v>17929</v>
      </c>
      <c r="O311" s="18">
        <v>24000</v>
      </c>
      <c r="R311" s="1"/>
      <c r="S311" s="8"/>
    </row>
    <row r="312" spans="1:19" x14ac:dyDescent="0.2">
      <c r="A312" s="7" t="s">
        <v>219</v>
      </c>
      <c r="B312" t="s">
        <v>94</v>
      </c>
      <c r="C312">
        <v>40358693</v>
      </c>
      <c r="D312" t="s">
        <v>29</v>
      </c>
      <c r="E312" t="s">
        <v>226</v>
      </c>
      <c r="F312" t="s">
        <v>37</v>
      </c>
      <c r="G312">
        <v>1020367</v>
      </c>
      <c r="H312" t="s">
        <v>240</v>
      </c>
      <c r="I312" t="s">
        <v>128</v>
      </c>
      <c r="J312" t="s">
        <v>129</v>
      </c>
      <c r="K312" s="1">
        <v>44973</v>
      </c>
      <c r="L312">
        <v>1</v>
      </c>
      <c r="M312" s="18">
        <v>6672</v>
      </c>
      <c r="N312" s="18">
        <v>10328</v>
      </c>
      <c r="O312" s="18">
        <v>17000</v>
      </c>
      <c r="R312" s="1"/>
      <c r="S312" s="21">
        <v>44986</v>
      </c>
    </row>
    <row r="313" spans="1:19" x14ac:dyDescent="0.2">
      <c r="A313" s="7" t="s">
        <v>219</v>
      </c>
      <c r="B313" t="s">
        <v>94</v>
      </c>
      <c r="C313">
        <v>40366793</v>
      </c>
      <c r="D313" t="s">
        <v>29</v>
      </c>
      <c r="E313" t="s">
        <v>40</v>
      </c>
      <c r="F313" t="s">
        <v>37</v>
      </c>
      <c r="G313">
        <v>1020367</v>
      </c>
      <c r="H313" t="s">
        <v>240</v>
      </c>
      <c r="I313" t="s">
        <v>128</v>
      </c>
      <c r="J313" t="s">
        <v>69</v>
      </c>
      <c r="K313" s="1">
        <v>44974</v>
      </c>
      <c r="L313">
        <v>1</v>
      </c>
      <c r="M313" s="18">
        <v>18682</v>
      </c>
      <c r="N313" s="18">
        <v>5318</v>
      </c>
      <c r="O313" s="18">
        <v>24000</v>
      </c>
      <c r="P313" s="1">
        <v>44981</v>
      </c>
      <c r="Q313" s="1">
        <f>P313+(VLOOKUP(E313,Hoja3!$A$2:$C$50,3,0))</f>
        <v>44996.640736078174</v>
      </c>
      <c r="R313" s="1"/>
      <c r="S313" s="8"/>
    </row>
    <row r="314" spans="1:19" x14ac:dyDescent="0.2">
      <c r="A314" s="7" t="s">
        <v>219</v>
      </c>
      <c r="B314" t="s">
        <v>94</v>
      </c>
      <c r="C314">
        <v>40363648</v>
      </c>
      <c r="D314" t="s">
        <v>29</v>
      </c>
      <c r="E314" t="s">
        <v>226</v>
      </c>
      <c r="F314" t="s">
        <v>37</v>
      </c>
      <c r="G314">
        <v>1020367</v>
      </c>
      <c r="H314" t="s">
        <v>240</v>
      </c>
      <c r="I314" t="s">
        <v>128</v>
      </c>
      <c r="J314" t="s">
        <v>129</v>
      </c>
      <c r="K314" s="1">
        <v>44975</v>
      </c>
      <c r="L314">
        <v>1</v>
      </c>
      <c r="M314" s="18">
        <v>0</v>
      </c>
      <c r="N314" s="18">
        <v>24000</v>
      </c>
      <c r="O314" s="18">
        <v>24000</v>
      </c>
      <c r="R314" s="1"/>
      <c r="S314" s="21">
        <v>44977</v>
      </c>
    </row>
    <row r="315" spans="1:19" x14ac:dyDescent="0.2">
      <c r="A315" s="7" t="s">
        <v>219</v>
      </c>
      <c r="B315" t="s">
        <v>94</v>
      </c>
      <c r="C315">
        <v>40364865</v>
      </c>
      <c r="D315" t="s">
        <v>29</v>
      </c>
      <c r="E315" t="s">
        <v>226</v>
      </c>
      <c r="F315" t="s">
        <v>37</v>
      </c>
      <c r="G315">
        <v>1020367</v>
      </c>
      <c r="H315" t="s">
        <v>240</v>
      </c>
      <c r="I315" t="s">
        <v>128</v>
      </c>
      <c r="J315" t="s">
        <v>123</v>
      </c>
      <c r="K315" s="1">
        <v>44977</v>
      </c>
      <c r="L315">
        <v>3</v>
      </c>
      <c r="M315" s="18">
        <v>1841</v>
      </c>
      <c r="N315" s="18">
        <v>2952</v>
      </c>
      <c r="O315" s="18">
        <v>4793</v>
      </c>
      <c r="R315" s="1"/>
      <c r="S315" s="21">
        <v>44980</v>
      </c>
    </row>
    <row r="316" spans="1:19" x14ac:dyDescent="0.2">
      <c r="A316" s="7" t="s">
        <v>219</v>
      </c>
      <c r="B316" t="s">
        <v>94</v>
      </c>
      <c r="C316">
        <v>40364936</v>
      </c>
      <c r="D316" t="s">
        <v>29</v>
      </c>
      <c r="E316" t="s">
        <v>43</v>
      </c>
      <c r="F316" t="s">
        <v>37</v>
      </c>
      <c r="G316">
        <v>1020367</v>
      </c>
      <c r="H316" t="s">
        <v>240</v>
      </c>
      <c r="I316" t="s">
        <v>128</v>
      </c>
      <c r="J316" t="s">
        <v>69</v>
      </c>
      <c r="K316" s="1">
        <v>44984</v>
      </c>
      <c r="L316">
        <v>1</v>
      </c>
      <c r="M316" s="18">
        <v>0</v>
      </c>
      <c r="N316" s="18">
        <v>24000</v>
      </c>
      <c r="O316" s="18">
        <v>24000</v>
      </c>
      <c r="R316" s="1"/>
      <c r="S316" s="8"/>
    </row>
    <row r="317" spans="1:19" x14ac:dyDescent="0.2">
      <c r="A317" s="7" t="s">
        <v>219</v>
      </c>
      <c r="B317" t="s">
        <v>94</v>
      </c>
      <c r="C317">
        <v>40367110</v>
      </c>
      <c r="D317" t="s">
        <v>29</v>
      </c>
      <c r="E317" t="s">
        <v>39</v>
      </c>
      <c r="F317" t="s">
        <v>37</v>
      </c>
      <c r="G317">
        <v>1020367</v>
      </c>
      <c r="H317" t="s">
        <v>240</v>
      </c>
      <c r="I317" t="s">
        <v>128</v>
      </c>
      <c r="J317" t="s">
        <v>69</v>
      </c>
      <c r="K317" s="1">
        <v>44985</v>
      </c>
      <c r="L317">
        <v>2</v>
      </c>
      <c r="M317" s="18">
        <v>0</v>
      </c>
      <c r="N317" s="18">
        <v>24000</v>
      </c>
      <c r="O317" s="18">
        <v>24000</v>
      </c>
      <c r="R317" s="1"/>
      <c r="S317" s="8"/>
    </row>
    <row r="318" spans="1:19" x14ac:dyDescent="0.2">
      <c r="A318" s="7" t="s">
        <v>219</v>
      </c>
      <c r="B318" t="s">
        <v>94</v>
      </c>
      <c r="C318">
        <v>40367111</v>
      </c>
      <c r="D318" t="s">
        <v>29</v>
      </c>
      <c r="E318" t="s">
        <v>39</v>
      </c>
      <c r="F318" t="s">
        <v>37</v>
      </c>
      <c r="G318">
        <v>1020367</v>
      </c>
      <c r="H318" t="s">
        <v>240</v>
      </c>
      <c r="I318" t="s">
        <v>128</v>
      </c>
      <c r="J318" t="s">
        <v>69</v>
      </c>
      <c r="K318" s="1">
        <v>44987</v>
      </c>
      <c r="L318">
        <v>2</v>
      </c>
      <c r="M318" s="18">
        <v>0</v>
      </c>
      <c r="N318" s="18">
        <v>24000</v>
      </c>
      <c r="O318" s="18">
        <v>24000</v>
      </c>
      <c r="R318" s="1"/>
      <c r="S318" s="8"/>
    </row>
    <row r="319" spans="1:19" x14ac:dyDescent="0.2">
      <c r="A319" s="7" t="s">
        <v>219</v>
      </c>
      <c r="B319" t="s">
        <v>94</v>
      </c>
      <c r="C319">
        <v>40367515</v>
      </c>
      <c r="D319" t="s">
        <v>29</v>
      </c>
      <c r="E319" t="s">
        <v>226</v>
      </c>
      <c r="F319" t="s">
        <v>37</v>
      </c>
      <c r="G319">
        <v>1020367</v>
      </c>
      <c r="H319" t="s">
        <v>240</v>
      </c>
      <c r="I319" t="s">
        <v>128</v>
      </c>
      <c r="J319" t="s">
        <v>129</v>
      </c>
      <c r="K319" s="1">
        <v>44993</v>
      </c>
      <c r="L319">
        <v>1</v>
      </c>
      <c r="M319" s="18">
        <v>0</v>
      </c>
      <c r="N319" s="18">
        <v>24000</v>
      </c>
      <c r="O319" s="18">
        <v>24000</v>
      </c>
      <c r="R319" s="1"/>
      <c r="S319" s="21">
        <v>44993</v>
      </c>
    </row>
    <row r="320" spans="1:19" x14ac:dyDescent="0.2">
      <c r="A320" s="7" t="s">
        <v>219</v>
      </c>
      <c r="B320" t="s">
        <v>94</v>
      </c>
      <c r="C320">
        <v>40361120</v>
      </c>
      <c r="D320" t="s">
        <v>29</v>
      </c>
      <c r="E320" t="s">
        <v>40</v>
      </c>
      <c r="F320" t="s">
        <v>37</v>
      </c>
      <c r="G320">
        <v>1020412</v>
      </c>
      <c r="H320" t="s">
        <v>248</v>
      </c>
      <c r="I320" t="s">
        <v>112</v>
      </c>
      <c r="J320" t="s">
        <v>69</v>
      </c>
      <c r="K320" s="1">
        <v>44971</v>
      </c>
      <c r="L320">
        <v>1</v>
      </c>
      <c r="M320" s="18">
        <v>24000</v>
      </c>
      <c r="N320" s="18">
        <v>0</v>
      </c>
      <c r="O320" s="18">
        <v>24000</v>
      </c>
      <c r="P320" s="1">
        <v>44975</v>
      </c>
      <c r="Q320" s="1">
        <f>P320+(VLOOKUP(E320,Hoja3!$A$2:$C$50,3,0))</f>
        <v>44990.640736078174</v>
      </c>
      <c r="R320" s="1"/>
      <c r="S320" s="8"/>
    </row>
    <row r="321" spans="1:19" x14ac:dyDescent="0.2">
      <c r="A321" s="7" t="s">
        <v>219</v>
      </c>
      <c r="B321" t="s">
        <v>94</v>
      </c>
      <c r="C321">
        <v>40367349</v>
      </c>
      <c r="D321" t="s">
        <v>29</v>
      </c>
      <c r="E321" t="s">
        <v>40</v>
      </c>
      <c r="F321" t="s">
        <v>37</v>
      </c>
      <c r="G321">
        <v>1020412</v>
      </c>
      <c r="H321" t="s">
        <v>248</v>
      </c>
      <c r="I321" t="s">
        <v>112</v>
      </c>
      <c r="J321" t="s">
        <v>69</v>
      </c>
      <c r="K321" s="1">
        <v>44971</v>
      </c>
      <c r="L321">
        <v>1</v>
      </c>
      <c r="M321" s="18">
        <v>24000</v>
      </c>
      <c r="N321" s="18">
        <v>0</v>
      </c>
      <c r="O321" s="18">
        <v>24000</v>
      </c>
      <c r="P321" s="1">
        <v>44975</v>
      </c>
      <c r="Q321" s="1">
        <f>P321+(VLOOKUP(E321,Hoja3!$A$2:$C$50,3,0))</f>
        <v>44990.640736078174</v>
      </c>
      <c r="R321" s="1"/>
      <c r="S321" s="8"/>
    </row>
    <row r="322" spans="1:19" x14ac:dyDescent="0.2">
      <c r="A322" s="7" t="s">
        <v>219</v>
      </c>
      <c r="B322" t="s">
        <v>94</v>
      </c>
      <c r="C322">
        <v>40368285</v>
      </c>
      <c r="D322" t="s">
        <v>29</v>
      </c>
      <c r="E322" t="s">
        <v>40</v>
      </c>
      <c r="F322" t="s">
        <v>37</v>
      </c>
      <c r="G322">
        <v>1020412</v>
      </c>
      <c r="H322" t="s">
        <v>248</v>
      </c>
      <c r="I322" t="s">
        <v>112</v>
      </c>
      <c r="J322" t="s">
        <v>69</v>
      </c>
      <c r="K322" s="1">
        <v>44972</v>
      </c>
      <c r="L322">
        <v>1</v>
      </c>
      <c r="M322" s="18">
        <v>143</v>
      </c>
      <c r="N322" s="18">
        <v>23857</v>
      </c>
      <c r="O322" s="18">
        <v>24000</v>
      </c>
      <c r="P322" s="1">
        <v>44980</v>
      </c>
      <c r="Q322" s="1">
        <f>P322+(VLOOKUP(E322,Hoja3!$A$2:$C$50,3,0))</f>
        <v>44995.640736078174</v>
      </c>
      <c r="R322" s="1"/>
      <c r="S322" s="8"/>
    </row>
    <row r="323" spans="1:19" x14ac:dyDescent="0.2">
      <c r="A323" s="7" t="s">
        <v>219</v>
      </c>
      <c r="B323" t="s">
        <v>94</v>
      </c>
      <c r="C323">
        <v>40368451</v>
      </c>
      <c r="D323" t="s">
        <v>29</v>
      </c>
      <c r="E323" t="s">
        <v>40</v>
      </c>
      <c r="F323" t="s">
        <v>37</v>
      </c>
      <c r="G323">
        <v>1020412</v>
      </c>
      <c r="H323" t="s">
        <v>248</v>
      </c>
      <c r="I323" t="s">
        <v>112</v>
      </c>
      <c r="J323" t="s">
        <v>69</v>
      </c>
      <c r="K323" s="1">
        <v>44972</v>
      </c>
      <c r="L323">
        <v>1</v>
      </c>
      <c r="M323" s="18">
        <v>8479</v>
      </c>
      <c r="N323" s="18">
        <v>15521</v>
      </c>
      <c r="O323" s="18">
        <v>24000</v>
      </c>
      <c r="P323" s="1">
        <v>44980</v>
      </c>
      <c r="Q323" s="1">
        <f>P323+(VLOOKUP(E323,Hoja3!$A$2:$C$50,3,0))</f>
        <v>44995.640736078174</v>
      </c>
      <c r="R323" s="1"/>
      <c r="S323" s="8"/>
    </row>
    <row r="324" spans="1:19" x14ac:dyDescent="0.2">
      <c r="A324" s="7" t="s">
        <v>219</v>
      </c>
      <c r="B324" t="s">
        <v>94</v>
      </c>
      <c r="C324">
        <v>40368286</v>
      </c>
      <c r="D324" t="s">
        <v>29</v>
      </c>
      <c r="E324" t="s">
        <v>40</v>
      </c>
      <c r="F324" t="s">
        <v>37</v>
      </c>
      <c r="G324">
        <v>1020412</v>
      </c>
      <c r="H324" t="s">
        <v>248</v>
      </c>
      <c r="I324" t="s">
        <v>112</v>
      </c>
      <c r="J324" t="s">
        <v>69</v>
      </c>
      <c r="K324" s="1">
        <v>44974</v>
      </c>
      <c r="L324">
        <v>1</v>
      </c>
      <c r="M324" s="18">
        <v>0</v>
      </c>
      <c r="N324" s="18">
        <v>24000</v>
      </c>
      <c r="O324" s="18">
        <v>24000</v>
      </c>
      <c r="P324" s="1">
        <v>44981</v>
      </c>
      <c r="Q324" s="1">
        <f>P324+(VLOOKUP(E324,Hoja3!$A$2:$C$50,3,0))</f>
        <v>44996.640736078174</v>
      </c>
      <c r="R324" s="1"/>
      <c r="S324" s="8"/>
    </row>
    <row r="325" spans="1:19" x14ac:dyDescent="0.2">
      <c r="A325" s="7" t="s">
        <v>219</v>
      </c>
      <c r="B325" t="s">
        <v>94</v>
      </c>
      <c r="C325">
        <v>40366928</v>
      </c>
      <c r="D325" t="s">
        <v>29</v>
      </c>
      <c r="E325" t="s">
        <v>40</v>
      </c>
      <c r="F325" t="s">
        <v>37</v>
      </c>
      <c r="G325">
        <v>1020412</v>
      </c>
      <c r="H325" t="s">
        <v>248</v>
      </c>
      <c r="I325" t="s">
        <v>112</v>
      </c>
      <c r="J325" t="s">
        <v>69</v>
      </c>
      <c r="K325" s="1">
        <v>44979</v>
      </c>
      <c r="L325">
        <v>1</v>
      </c>
      <c r="M325" s="18">
        <v>0</v>
      </c>
      <c r="N325" s="18">
        <v>24000</v>
      </c>
      <c r="O325" s="18">
        <v>24000</v>
      </c>
      <c r="P325" s="1">
        <v>44982</v>
      </c>
      <c r="Q325" s="1">
        <f>P325+(VLOOKUP(E325,Hoja3!$A$2:$C$50,3,0))</f>
        <v>44997.640736078174</v>
      </c>
      <c r="R325" s="1"/>
      <c r="S325" s="8"/>
    </row>
    <row r="326" spans="1:19" x14ac:dyDescent="0.2">
      <c r="A326" s="7" t="s">
        <v>219</v>
      </c>
      <c r="B326" t="s">
        <v>94</v>
      </c>
      <c r="C326">
        <v>40367326</v>
      </c>
      <c r="D326" t="s">
        <v>29</v>
      </c>
      <c r="E326" t="s">
        <v>40</v>
      </c>
      <c r="F326" t="s">
        <v>37</v>
      </c>
      <c r="G326">
        <v>1020412</v>
      </c>
      <c r="H326" t="s">
        <v>248</v>
      </c>
      <c r="I326" t="s">
        <v>112</v>
      </c>
      <c r="J326" t="s">
        <v>69</v>
      </c>
      <c r="K326" s="1">
        <v>44984</v>
      </c>
      <c r="L326">
        <v>1</v>
      </c>
      <c r="M326" s="18">
        <v>0</v>
      </c>
      <c r="N326" s="18">
        <v>24000</v>
      </c>
      <c r="O326" s="18">
        <v>24000</v>
      </c>
      <c r="R326" s="1"/>
      <c r="S326" s="8"/>
    </row>
    <row r="327" spans="1:19" x14ac:dyDescent="0.2">
      <c r="A327" s="7" t="s">
        <v>219</v>
      </c>
      <c r="B327" t="s">
        <v>94</v>
      </c>
      <c r="C327">
        <v>40367320</v>
      </c>
      <c r="D327" t="s">
        <v>29</v>
      </c>
      <c r="E327" t="s">
        <v>39</v>
      </c>
      <c r="F327" t="s">
        <v>37</v>
      </c>
      <c r="G327">
        <v>1020412</v>
      </c>
      <c r="H327" t="s">
        <v>248</v>
      </c>
      <c r="I327" t="s">
        <v>112</v>
      </c>
      <c r="J327" t="s">
        <v>69</v>
      </c>
      <c r="K327" s="1">
        <v>44975</v>
      </c>
      <c r="L327">
        <v>1</v>
      </c>
      <c r="M327" s="18">
        <v>0</v>
      </c>
      <c r="N327" s="18">
        <v>24000</v>
      </c>
      <c r="O327" s="18">
        <v>24000</v>
      </c>
      <c r="P327" s="1">
        <v>44981</v>
      </c>
      <c r="Q327" s="1">
        <f>P327+(VLOOKUP(E327,Hoja3!$A$2:$C$50,3,0))</f>
        <v>44988.875007715156</v>
      </c>
      <c r="R327" s="1"/>
      <c r="S327" s="8"/>
    </row>
    <row r="328" spans="1:19" x14ac:dyDescent="0.2">
      <c r="A328" s="7" t="s">
        <v>219</v>
      </c>
      <c r="B328" t="s">
        <v>94</v>
      </c>
      <c r="C328">
        <v>40368283</v>
      </c>
      <c r="D328" t="s">
        <v>29</v>
      </c>
      <c r="E328" t="s">
        <v>42</v>
      </c>
      <c r="F328" t="s">
        <v>37</v>
      </c>
      <c r="G328">
        <v>1020412</v>
      </c>
      <c r="H328" t="s">
        <v>248</v>
      </c>
      <c r="I328" t="s">
        <v>112</v>
      </c>
      <c r="J328" t="s">
        <v>69</v>
      </c>
      <c r="K328" s="1">
        <v>44979</v>
      </c>
      <c r="L328">
        <v>2</v>
      </c>
      <c r="M328" s="18">
        <v>8975</v>
      </c>
      <c r="N328" s="18">
        <v>3025</v>
      </c>
      <c r="O328" s="18">
        <v>12000</v>
      </c>
      <c r="P328" s="1">
        <v>44982</v>
      </c>
      <c r="Q328" s="1">
        <f>P328+(VLOOKUP(E328,Hoja3!$A$2:$C$50,3,0))</f>
        <v>44999.424083769634</v>
      </c>
      <c r="R328" s="1"/>
      <c r="S328" s="8"/>
    </row>
    <row r="329" spans="1:19" x14ac:dyDescent="0.2">
      <c r="A329" s="7" t="s">
        <v>219</v>
      </c>
      <c r="B329" t="s">
        <v>94</v>
      </c>
      <c r="C329">
        <v>40368284</v>
      </c>
      <c r="D329" t="s">
        <v>29</v>
      </c>
      <c r="E329" t="s">
        <v>42</v>
      </c>
      <c r="F329" t="s">
        <v>37</v>
      </c>
      <c r="G329">
        <v>1020412</v>
      </c>
      <c r="H329" t="s">
        <v>248</v>
      </c>
      <c r="I329" t="s">
        <v>112</v>
      </c>
      <c r="J329" t="s">
        <v>69</v>
      </c>
      <c r="K329" s="1">
        <v>44982</v>
      </c>
      <c r="L329">
        <v>2</v>
      </c>
      <c r="M329" s="18">
        <v>12000</v>
      </c>
      <c r="N329" s="18">
        <v>0</v>
      </c>
      <c r="O329" s="18">
        <v>12000</v>
      </c>
      <c r="R329" s="1"/>
      <c r="S329" s="8"/>
    </row>
    <row r="330" spans="1:19" x14ac:dyDescent="0.2">
      <c r="A330" s="7" t="s">
        <v>219</v>
      </c>
      <c r="B330" t="s">
        <v>94</v>
      </c>
      <c r="C330">
        <v>40368450</v>
      </c>
      <c r="D330" t="s">
        <v>29</v>
      </c>
      <c r="E330" t="s">
        <v>40</v>
      </c>
      <c r="F330" t="s">
        <v>37</v>
      </c>
      <c r="G330">
        <v>1020412</v>
      </c>
      <c r="H330" t="s">
        <v>248</v>
      </c>
      <c r="I330" t="s">
        <v>112</v>
      </c>
      <c r="J330" t="s">
        <v>69</v>
      </c>
      <c r="K330" s="1">
        <v>44981</v>
      </c>
      <c r="L330">
        <v>1</v>
      </c>
      <c r="M330" s="18">
        <v>0</v>
      </c>
      <c r="N330" s="18">
        <v>24000</v>
      </c>
      <c r="O330" s="18">
        <v>24000</v>
      </c>
      <c r="R330" s="1"/>
      <c r="S330" s="8"/>
    </row>
    <row r="331" spans="1:19" x14ac:dyDescent="0.2">
      <c r="A331" s="7" t="s">
        <v>261</v>
      </c>
      <c r="B331" t="s">
        <v>94</v>
      </c>
      <c r="C331">
        <v>40358562</v>
      </c>
      <c r="D331" t="s">
        <v>29</v>
      </c>
      <c r="E331" t="s">
        <v>271</v>
      </c>
      <c r="F331" t="s">
        <v>37</v>
      </c>
      <c r="G331">
        <v>1020589</v>
      </c>
      <c r="H331" t="s">
        <v>272</v>
      </c>
      <c r="I331" t="s">
        <v>172</v>
      </c>
      <c r="J331" t="s">
        <v>264</v>
      </c>
      <c r="K331" s="1">
        <v>44972</v>
      </c>
      <c r="L331">
        <v>2</v>
      </c>
      <c r="M331" s="18">
        <v>1000</v>
      </c>
      <c r="N331" s="18">
        <v>0</v>
      </c>
      <c r="O331" s="18">
        <v>1000</v>
      </c>
      <c r="R331" s="1"/>
      <c r="S331" s="21">
        <v>44973</v>
      </c>
    </row>
    <row r="332" spans="1:19" x14ac:dyDescent="0.2">
      <c r="A332" s="7" t="s">
        <v>261</v>
      </c>
      <c r="B332" t="s">
        <v>94</v>
      </c>
      <c r="C332">
        <v>40358563</v>
      </c>
      <c r="D332" t="s">
        <v>29</v>
      </c>
      <c r="E332" t="s">
        <v>271</v>
      </c>
      <c r="F332" t="s">
        <v>37</v>
      </c>
      <c r="G332">
        <v>1020589</v>
      </c>
      <c r="H332" t="s">
        <v>272</v>
      </c>
      <c r="I332" t="s">
        <v>172</v>
      </c>
      <c r="J332" t="s">
        <v>264</v>
      </c>
      <c r="K332" s="1">
        <v>44977</v>
      </c>
      <c r="L332">
        <v>2</v>
      </c>
      <c r="M332" s="18">
        <v>1000</v>
      </c>
      <c r="N332" s="18">
        <v>0</v>
      </c>
      <c r="O332" s="18">
        <v>1000</v>
      </c>
      <c r="R332" s="1"/>
      <c r="S332" s="21">
        <v>44978</v>
      </c>
    </row>
    <row r="333" spans="1:19" x14ac:dyDescent="0.2">
      <c r="A333" s="7" t="s">
        <v>261</v>
      </c>
      <c r="B333" t="s">
        <v>94</v>
      </c>
      <c r="C333">
        <v>40364576</v>
      </c>
      <c r="D333" t="s">
        <v>29</v>
      </c>
      <c r="E333" t="s">
        <v>262</v>
      </c>
      <c r="F333" t="s">
        <v>37</v>
      </c>
      <c r="G333">
        <v>1020589</v>
      </c>
      <c r="H333" t="s">
        <v>272</v>
      </c>
      <c r="I333" t="s">
        <v>172</v>
      </c>
      <c r="J333" t="s">
        <v>264</v>
      </c>
      <c r="K333" s="1">
        <v>44987</v>
      </c>
      <c r="L333">
        <v>2</v>
      </c>
      <c r="M333" s="18">
        <v>6300</v>
      </c>
      <c r="N333" s="18">
        <v>0</v>
      </c>
      <c r="O333" s="18">
        <v>6300</v>
      </c>
      <c r="R333" s="1"/>
      <c r="S333" s="21">
        <v>44988</v>
      </c>
    </row>
    <row r="334" spans="1:19" x14ac:dyDescent="0.2">
      <c r="A334" s="7" t="s">
        <v>261</v>
      </c>
      <c r="B334" t="s">
        <v>94</v>
      </c>
      <c r="C334">
        <v>40364577</v>
      </c>
      <c r="D334" t="s">
        <v>29</v>
      </c>
      <c r="E334" t="s">
        <v>262</v>
      </c>
      <c r="F334" t="s">
        <v>37</v>
      </c>
      <c r="G334">
        <v>1020589</v>
      </c>
      <c r="H334" t="s">
        <v>272</v>
      </c>
      <c r="I334" t="s">
        <v>172</v>
      </c>
      <c r="J334" t="s">
        <v>264</v>
      </c>
      <c r="K334" s="1">
        <v>44987</v>
      </c>
      <c r="L334">
        <v>2</v>
      </c>
      <c r="M334" s="18">
        <v>6500</v>
      </c>
      <c r="N334" s="18">
        <v>0</v>
      </c>
      <c r="O334" s="18">
        <v>6500</v>
      </c>
      <c r="R334" s="1"/>
      <c r="S334" s="21">
        <v>44988</v>
      </c>
    </row>
    <row r="335" spans="1:19" x14ac:dyDescent="0.2">
      <c r="A335" s="7" t="s">
        <v>261</v>
      </c>
      <c r="B335" t="s">
        <v>94</v>
      </c>
      <c r="C335">
        <v>40364590</v>
      </c>
      <c r="D335" t="s">
        <v>29</v>
      </c>
      <c r="E335" t="s">
        <v>271</v>
      </c>
      <c r="F335" t="s">
        <v>37</v>
      </c>
      <c r="G335">
        <v>1020589</v>
      </c>
      <c r="H335" t="s">
        <v>272</v>
      </c>
      <c r="I335" t="s">
        <v>172</v>
      </c>
      <c r="J335" t="s">
        <v>264</v>
      </c>
      <c r="K335" s="1">
        <v>44983</v>
      </c>
      <c r="L335">
        <v>2</v>
      </c>
      <c r="M335" s="18">
        <v>3000</v>
      </c>
      <c r="N335" s="18">
        <v>0</v>
      </c>
      <c r="O335" s="18">
        <v>3000</v>
      </c>
      <c r="R335" s="1"/>
      <c r="S335" s="21">
        <v>44984</v>
      </c>
    </row>
    <row r="336" spans="1:19" x14ac:dyDescent="0.2">
      <c r="A336" s="7" t="s">
        <v>261</v>
      </c>
      <c r="B336" t="s">
        <v>94</v>
      </c>
      <c r="C336">
        <v>40364591</v>
      </c>
      <c r="D336" t="s">
        <v>29</v>
      </c>
      <c r="E336" t="s">
        <v>271</v>
      </c>
      <c r="F336" t="s">
        <v>37</v>
      </c>
      <c r="G336">
        <v>1020589</v>
      </c>
      <c r="H336" t="s">
        <v>272</v>
      </c>
      <c r="I336" t="s">
        <v>172</v>
      </c>
      <c r="J336" t="s">
        <v>264</v>
      </c>
      <c r="K336" s="1">
        <v>44979</v>
      </c>
      <c r="L336">
        <v>2</v>
      </c>
      <c r="M336" s="18">
        <v>3500</v>
      </c>
      <c r="N336" s="18">
        <v>0</v>
      </c>
      <c r="O336" s="18">
        <v>3500</v>
      </c>
      <c r="R336" s="1"/>
      <c r="S336" s="21">
        <v>44980</v>
      </c>
    </row>
    <row r="337" spans="1:19" x14ac:dyDescent="0.2">
      <c r="A337" s="7" t="s">
        <v>261</v>
      </c>
      <c r="B337" t="s">
        <v>94</v>
      </c>
      <c r="C337">
        <v>40364592</v>
      </c>
      <c r="D337" t="s">
        <v>29</v>
      </c>
      <c r="E337" t="s">
        <v>271</v>
      </c>
      <c r="F337" t="s">
        <v>37</v>
      </c>
      <c r="G337">
        <v>1020589</v>
      </c>
      <c r="H337" t="s">
        <v>272</v>
      </c>
      <c r="I337" t="s">
        <v>172</v>
      </c>
      <c r="J337" t="s">
        <v>264</v>
      </c>
      <c r="K337" s="1">
        <v>44980</v>
      </c>
      <c r="L337">
        <v>2</v>
      </c>
      <c r="M337" s="18">
        <v>0</v>
      </c>
      <c r="N337" s="18">
        <v>3500</v>
      </c>
      <c r="O337" s="18">
        <v>3500</v>
      </c>
      <c r="R337" s="1"/>
      <c r="S337" s="21">
        <v>44981</v>
      </c>
    </row>
    <row r="338" spans="1:19" x14ac:dyDescent="0.2">
      <c r="A338" s="7" t="s">
        <v>261</v>
      </c>
      <c r="B338" t="s">
        <v>94</v>
      </c>
      <c r="C338">
        <v>40364593</v>
      </c>
      <c r="D338" t="s">
        <v>29</v>
      </c>
      <c r="E338" t="s">
        <v>271</v>
      </c>
      <c r="F338" t="s">
        <v>37</v>
      </c>
      <c r="G338">
        <v>1020589</v>
      </c>
      <c r="H338" t="s">
        <v>272</v>
      </c>
      <c r="I338" t="s">
        <v>172</v>
      </c>
      <c r="J338" t="s">
        <v>264</v>
      </c>
      <c r="K338" s="1">
        <v>44982</v>
      </c>
      <c r="L338">
        <v>2</v>
      </c>
      <c r="M338" s="18">
        <v>0</v>
      </c>
      <c r="N338" s="18">
        <v>3500</v>
      </c>
      <c r="O338" s="18">
        <v>3500</v>
      </c>
      <c r="R338" s="1"/>
      <c r="S338" s="21">
        <v>44984</v>
      </c>
    </row>
    <row r="339" spans="1:19" x14ac:dyDescent="0.2">
      <c r="A339" s="7" t="s">
        <v>261</v>
      </c>
      <c r="B339" t="s">
        <v>94</v>
      </c>
      <c r="C339">
        <v>40364594</v>
      </c>
      <c r="D339" t="s">
        <v>29</v>
      </c>
      <c r="E339" t="s">
        <v>271</v>
      </c>
      <c r="F339" t="s">
        <v>37</v>
      </c>
      <c r="G339">
        <v>1020589</v>
      </c>
      <c r="H339" t="s">
        <v>272</v>
      </c>
      <c r="I339" t="s">
        <v>172</v>
      </c>
      <c r="J339" t="s">
        <v>264</v>
      </c>
      <c r="K339" s="1">
        <v>44986</v>
      </c>
      <c r="L339">
        <v>2</v>
      </c>
      <c r="M339" s="18">
        <v>0</v>
      </c>
      <c r="N339" s="18">
        <v>3500</v>
      </c>
      <c r="O339" s="18">
        <v>3500</v>
      </c>
      <c r="R339" s="1"/>
      <c r="S339" s="21">
        <v>44987</v>
      </c>
    </row>
    <row r="340" spans="1:19" x14ac:dyDescent="0.2">
      <c r="A340" s="7" t="s">
        <v>261</v>
      </c>
      <c r="B340" t="s">
        <v>94</v>
      </c>
      <c r="C340">
        <v>40368372</v>
      </c>
      <c r="D340" t="s">
        <v>29</v>
      </c>
      <c r="E340" t="s">
        <v>262</v>
      </c>
      <c r="F340" t="s">
        <v>37</v>
      </c>
      <c r="G340">
        <v>1020589</v>
      </c>
      <c r="H340" t="s">
        <v>272</v>
      </c>
      <c r="I340" t="s">
        <v>172</v>
      </c>
      <c r="J340" t="s">
        <v>264</v>
      </c>
      <c r="K340" s="1">
        <v>44986</v>
      </c>
      <c r="L340">
        <v>2</v>
      </c>
      <c r="M340" s="18">
        <v>0</v>
      </c>
      <c r="N340" s="18">
        <v>3300</v>
      </c>
      <c r="O340" s="18">
        <v>3300</v>
      </c>
      <c r="R340" s="1"/>
      <c r="S340" s="21">
        <v>44987</v>
      </c>
    </row>
    <row r="341" spans="1:19" x14ac:dyDescent="0.2">
      <c r="A341" s="7" t="s">
        <v>261</v>
      </c>
      <c r="B341" t="s">
        <v>94</v>
      </c>
      <c r="C341">
        <v>40368373</v>
      </c>
      <c r="D341" t="s">
        <v>29</v>
      </c>
      <c r="E341" t="s">
        <v>262</v>
      </c>
      <c r="F341" t="s">
        <v>37</v>
      </c>
      <c r="G341">
        <v>1020589</v>
      </c>
      <c r="H341" t="s">
        <v>272</v>
      </c>
      <c r="I341" t="s">
        <v>172</v>
      </c>
      <c r="J341" t="s">
        <v>264</v>
      </c>
      <c r="K341" s="1">
        <v>44986</v>
      </c>
      <c r="L341">
        <v>2</v>
      </c>
      <c r="M341" s="18">
        <v>0</v>
      </c>
      <c r="N341" s="18">
        <v>2300</v>
      </c>
      <c r="O341" s="18">
        <v>2300</v>
      </c>
      <c r="R341" s="1"/>
      <c r="S341" s="21">
        <v>44987</v>
      </c>
    </row>
    <row r="342" spans="1:19" x14ac:dyDescent="0.2">
      <c r="A342" s="7" t="s">
        <v>261</v>
      </c>
      <c r="B342" t="s">
        <v>94</v>
      </c>
      <c r="C342">
        <v>40368374</v>
      </c>
      <c r="D342" t="s">
        <v>29</v>
      </c>
      <c r="E342" t="s">
        <v>262</v>
      </c>
      <c r="F342" t="s">
        <v>37</v>
      </c>
      <c r="G342">
        <v>1020589</v>
      </c>
      <c r="H342" t="s">
        <v>272</v>
      </c>
      <c r="I342" t="s">
        <v>172</v>
      </c>
      <c r="J342" t="s">
        <v>264</v>
      </c>
      <c r="K342" s="1">
        <v>44987</v>
      </c>
      <c r="L342">
        <v>2</v>
      </c>
      <c r="M342" s="18">
        <v>0</v>
      </c>
      <c r="N342" s="18">
        <v>5000</v>
      </c>
      <c r="O342" s="18">
        <v>5000</v>
      </c>
      <c r="R342" s="1"/>
      <c r="S342" s="21">
        <v>44988</v>
      </c>
    </row>
    <row r="343" spans="1:19" x14ac:dyDescent="0.2">
      <c r="A343" s="7" t="s">
        <v>261</v>
      </c>
      <c r="B343" t="s">
        <v>94</v>
      </c>
      <c r="C343">
        <v>40368399</v>
      </c>
      <c r="D343" t="s">
        <v>29</v>
      </c>
      <c r="E343" t="s">
        <v>271</v>
      </c>
      <c r="F343" t="s">
        <v>37</v>
      </c>
      <c r="G343">
        <v>1020589</v>
      </c>
      <c r="H343" t="s">
        <v>272</v>
      </c>
      <c r="I343" t="s">
        <v>172</v>
      </c>
      <c r="J343" t="s">
        <v>264</v>
      </c>
      <c r="K343" s="1">
        <v>44974</v>
      </c>
      <c r="L343">
        <v>1</v>
      </c>
      <c r="M343" s="18">
        <v>7000</v>
      </c>
      <c r="N343" s="18">
        <v>0</v>
      </c>
      <c r="O343" s="18">
        <v>7000</v>
      </c>
      <c r="R343" s="1"/>
      <c r="S343" s="21">
        <v>44975</v>
      </c>
    </row>
    <row r="344" spans="1:19" x14ac:dyDescent="0.2">
      <c r="A344" s="7" t="s">
        <v>261</v>
      </c>
      <c r="B344" t="s">
        <v>94</v>
      </c>
      <c r="C344">
        <v>40368401</v>
      </c>
      <c r="D344" t="s">
        <v>29</v>
      </c>
      <c r="E344" t="s">
        <v>271</v>
      </c>
      <c r="F344" t="s">
        <v>37</v>
      </c>
      <c r="G344">
        <v>1020589</v>
      </c>
      <c r="H344" t="s">
        <v>272</v>
      </c>
      <c r="I344" t="s">
        <v>172</v>
      </c>
      <c r="J344" t="s">
        <v>264</v>
      </c>
      <c r="K344" s="1">
        <v>44982</v>
      </c>
      <c r="L344">
        <v>2</v>
      </c>
      <c r="M344" s="18">
        <v>4000</v>
      </c>
      <c r="N344" s="18">
        <v>0</v>
      </c>
      <c r="O344" s="18">
        <v>4000</v>
      </c>
      <c r="R344" s="1"/>
      <c r="S344" s="21">
        <v>44984</v>
      </c>
    </row>
    <row r="345" spans="1:19" x14ac:dyDescent="0.2">
      <c r="A345" s="7" t="s">
        <v>261</v>
      </c>
      <c r="B345" t="s">
        <v>94</v>
      </c>
      <c r="C345">
        <v>40368402</v>
      </c>
      <c r="D345" t="s">
        <v>29</v>
      </c>
      <c r="E345" t="s">
        <v>271</v>
      </c>
      <c r="F345" t="s">
        <v>37</v>
      </c>
      <c r="G345">
        <v>1020589</v>
      </c>
      <c r="H345" t="s">
        <v>272</v>
      </c>
      <c r="I345" t="s">
        <v>172</v>
      </c>
      <c r="J345" t="s">
        <v>264</v>
      </c>
      <c r="K345" s="1">
        <v>44983</v>
      </c>
      <c r="L345">
        <v>2</v>
      </c>
      <c r="M345" s="18">
        <v>3000</v>
      </c>
      <c r="N345" s="18">
        <v>0</v>
      </c>
      <c r="O345" s="18">
        <v>3000</v>
      </c>
      <c r="R345" s="1"/>
      <c r="S345" s="21">
        <v>44984</v>
      </c>
    </row>
    <row r="346" spans="1:19" x14ac:dyDescent="0.2">
      <c r="A346" s="7" t="s">
        <v>261</v>
      </c>
      <c r="B346" t="s">
        <v>94</v>
      </c>
      <c r="C346">
        <v>40364569</v>
      </c>
      <c r="D346" t="s">
        <v>29</v>
      </c>
      <c r="E346" t="s">
        <v>262</v>
      </c>
      <c r="F346" t="s">
        <v>37</v>
      </c>
      <c r="G346">
        <v>1020592</v>
      </c>
      <c r="H346" t="s">
        <v>291</v>
      </c>
      <c r="I346" t="s">
        <v>172</v>
      </c>
      <c r="J346" t="s">
        <v>264</v>
      </c>
      <c r="K346" s="1">
        <v>44982</v>
      </c>
      <c r="L346">
        <v>2</v>
      </c>
      <c r="M346" s="18">
        <v>4000</v>
      </c>
      <c r="N346" s="18">
        <v>0</v>
      </c>
      <c r="O346" s="18">
        <v>4000</v>
      </c>
      <c r="R346" s="1"/>
      <c r="S346" s="21">
        <v>44984</v>
      </c>
    </row>
    <row r="347" spans="1:19" x14ac:dyDescent="0.2">
      <c r="A347" s="7" t="s">
        <v>261</v>
      </c>
      <c r="B347" t="s">
        <v>94</v>
      </c>
      <c r="C347">
        <v>40364576</v>
      </c>
      <c r="D347" t="s">
        <v>29</v>
      </c>
      <c r="E347" t="s">
        <v>262</v>
      </c>
      <c r="F347" t="s">
        <v>37</v>
      </c>
      <c r="G347">
        <v>1020592</v>
      </c>
      <c r="H347" t="s">
        <v>291</v>
      </c>
      <c r="I347" t="s">
        <v>172</v>
      </c>
      <c r="J347" t="s">
        <v>264</v>
      </c>
      <c r="K347" s="1">
        <v>44987</v>
      </c>
      <c r="L347">
        <v>2</v>
      </c>
      <c r="M347" s="18">
        <v>0</v>
      </c>
      <c r="N347" s="18">
        <v>4700</v>
      </c>
      <c r="O347" s="18">
        <v>4700</v>
      </c>
      <c r="R347" s="1"/>
      <c r="S347" s="21">
        <v>44988</v>
      </c>
    </row>
    <row r="348" spans="1:19" x14ac:dyDescent="0.2">
      <c r="A348" s="7" t="s">
        <v>261</v>
      </c>
      <c r="B348" t="s">
        <v>94</v>
      </c>
      <c r="C348">
        <v>40364577</v>
      </c>
      <c r="D348" t="s">
        <v>29</v>
      </c>
      <c r="E348" t="s">
        <v>262</v>
      </c>
      <c r="F348" t="s">
        <v>37</v>
      </c>
      <c r="G348">
        <v>1020592</v>
      </c>
      <c r="H348" t="s">
        <v>291</v>
      </c>
      <c r="I348" t="s">
        <v>172</v>
      </c>
      <c r="J348" t="s">
        <v>264</v>
      </c>
      <c r="K348" s="1">
        <v>44987</v>
      </c>
      <c r="L348">
        <v>2</v>
      </c>
      <c r="M348" s="18">
        <v>0</v>
      </c>
      <c r="N348" s="18">
        <v>5000</v>
      </c>
      <c r="O348" s="18">
        <v>5000</v>
      </c>
      <c r="R348" s="1"/>
      <c r="S348" s="21">
        <v>44988</v>
      </c>
    </row>
    <row r="349" spans="1:19" x14ac:dyDescent="0.2">
      <c r="A349" s="7" t="s">
        <v>261</v>
      </c>
      <c r="B349" t="s">
        <v>94</v>
      </c>
      <c r="C349">
        <v>40364602</v>
      </c>
      <c r="D349" t="s">
        <v>29</v>
      </c>
      <c r="E349" t="s">
        <v>271</v>
      </c>
      <c r="F349" t="s">
        <v>37</v>
      </c>
      <c r="G349">
        <v>1020592</v>
      </c>
      <c r="H349" t="s">
        <v>291</v>
      </c>
      <c r="I349" t="s">
        <v>172</v>
      </c>
      <c r="J349" t="s">
        <v>264</v>
      </c>
      <c r="K349" s="1">
        <v>44980</v>
      </c>
      <c r="L349">
        <v>2</v>
      </c>
      <c r="M349" s="18">
        <v>0</v>
      </c>
      <c r="N349" s="18">
        <v>2200</v>
      </c>
      <c r="O349" s="18">
        <v>2200</v>
      </c>
      <c r="R349" s="1"/>
      <c r="S349" s="21">
        <v>44981</v>
      </c>
    </row>
    <row r="350" spans="1:19" x14ac:dyDescent="0.2">
      <c r="A350" s="7" t="s">
        <v>261</v>
      </c>
      <c r="B350" t="s">
        <v>94</v>
      </c>
      <c r="C350">
        <v>40364604</v>
      </c>
      <c r="D350" t="s">
        <v>29</v>
      </c>
      <c r="E350" t="s">
        <v>271</v>
      </c>
      <c r="F350" t="s">
        <v>37</v>
      </c>
      <c r="G350">
        <v>1020592</v>
      </c>
      <c r="H350" t="s">
        <v>291</v>
      </c>
      <c r="I350" t="s">
        <v>172</v>
      </c>
      <c r="J350" t="s">
        <v>264</v>
      </c>
      <c r="K350" s="1">
        <v>44971</v>
      </c>
      <c r="L350">
        <v>3</v>
      </c>
      <c r="M350" s="18">
        <v>200</v>
      </c>
      <c r="N350" s="18">
        <v>0</v>
      </c>
      <c r="O350" s="18">
        <v>200</v>
      </c>
      <c r="R350" s="1"/>
      <c r="S350" s="21">
        <v>44972</v>
      </c>
    </row>
    <row r="351" spans="1:19" x14ac:dyDescent="0.2">
      <c r="A351" s="7" t="s">
        <v>261</v>
      </c>
      <c r="B351" t="s">
        <v>94</v>
      </c>
      <c r="C351">
        <v>40364605</v>
      </c>
      <c r="D351" t="s">
        <v>29</v>
      </c>
      <c r="E351" t="s">
        <v>271</v>
      </c>
      <c r="F351" t="s">
        <v>37</v>
      </c>
      <c r="G351">
        <v>1020592</v>
      </c>
      <c r="H351" t="s">
        <v>291</v>
      </c>
      <c r="I351" t="s">
        <v>172</v>
      </c>
      <c r="J351" t="s">
        <v>264</v>
      </c>
      <c r="K351" s="1">
        <v>44971</v>
      </c>
      <c r="L351">
        <v>3</v>
      </c>
      <c r="M351" s="18">
        <v>7500</v>
      </c>
      <c r="N351" s="18">
        <v>0</v>
      </c>
      <c r="O351" s="18">
        <v>7500</v>
      </c>
      <c r="R351" s="1"/>
      <c r="S351" s="21">
        <v>44972</v>
      </c>
    </row>
    <row r="352" spans="1:19" x14ac:dyDescent="0.2">
      <c r="A352" s="7" t="s">
        <v>261</v>
      </c>
      <c r="B352" t="s">
        <v>94</v>
      </c>
      <c r="C352">
        <v>40364606</v>
      </c>
      <c r="D352" t="s">
        <v>29</v>
      </c>
      <c r="E352" t="s">
        <v>271</v>
      </c>
      <c r="F352" t="s">
        <v>37</v>
      </c>
      <c r="G352">
        <v>1020592</v>
      </c>
      <c r="H352" t="s">
        <v>291</v>
      </c>
      <c r="I352" t="s">
        <v>172</v>
      </c>
      <c r="J352" t="s">
        <v>264</v>
      </c>
      <c r="K352" s="1">
        <v>44973</v>
      </c>
      <c r="L352">
        <v>3</v>
      </c>
      <c r="M352" s="18">
        <v>9500</v>
      </c>
      <c r="N352" s="18">
        <v>0</v>
      </c>
      <c r="O352" s="18">
        <v>9500</v>
      </c>
      <c r="R352" s="1"/>
      <c r="S352" s="21">
        <v>44974</v>
      </c>
    </row>
    <row r="353" spans="1:19" x14ac:dyDescent="0.2">
      <c r="A353" s="7" t="s">
        <v>261</v>
      </c>
      <c r="B353" t="s">
        <v>94</v>
      </c>
      <c r="C353">
        <v>40364607</v>
      </c>
      <c r="D353" t="s">
        <v>29</v>
      </c>
      <c r="E353" t="s">
        <v>271</v>
      </c>
      <c r="F353" t="s">
        <v>37</v>
      </c>
      <c r="G353">
        <v>1020592</v>
      </c>
      <c r="H353" t="s">
        <v>291</v>
      </c>
      <c r="I353" t="s">
        <v>172</v>
      </c>
      <c r="J353" t="s">
        <v>264</v>
      </c>
      <c r="K353" s="1">
        <v>44973</v>
      </c>
      <c r="L353">
        <v>3</v>
      </c>
      <c r="M353" s="18">
        <v>9400</v>
      </c>
      <c r="N353" s="18">
        <v>0</v>
      </c>
      <c r="O353" s="18">
        <v>9400</v>
      </c>
      <c r="R353" s="1"/>
      <c r="S353" s="21">
        <v>44974</v>
      </c>
    </row>
    <row r="354" spans="1:19" x14ac:dyDescent="0.2">
      <c r="A354" s="7" t="s">
        <v>261</v>
      </c>
      <c r="B354" t="s">
        <v>94</v>
      </c>
      <c r="C354">
        <v>40364610</v>
      </c>
      <c r="D354" t="s">
        <v>29</v>
      </c>
      <c r="E354" t="s">
        <v>271</v>
      </c>
      <c r="F354" t="s">
        <v>37</v>
      </c>
      <c r="G354">
        <v>1020592</v>
      </c>
      <c r="H354" t="s">
        <v>291</v>
      </c>
      <c r="I354" t="s">
        <v>172</v>
      </c>
      <c r="J354" t="s">
        <v>264</v>
      </c>
      <c r="K354" s="1">
        <v>44978</v>
      </c>
      <c r="L354">
        <v>3</v>
      </c>
      <c r="M354" s="18">
        <v>0</v>
      </c>
      <c r="N354" s="18">
        <v>11000</v>
      </c>
      <c r="O354" s="18">
        <v>11000</v>
      </c>
      <c r="R354" s="1"/>
      <c r="S354" s="21">
        <v>44979</v>
      </c>
    </row>
    <row r="355" spans="1:19" x14ac:dyDescent="0.2">
      <c r="A355" s="7" t="s">
        <v>261</v>
      </c>
      <c r="B355" t="s">
        <v>94</v>
      </c>
      <c r="C355">
        <v>40368367</v>
      </c>
      <c r="D355" t="s">
        <v>29</v>
      </c>
      <c r="E355" t="s">
        <v>262</v>
      </c>
      <c r="F355" t="s">
        <v>37</v>
      </c>
      <c r="G355">
        <v>1020592</v>
      </c>
      <c r="H355" t="s">
        <v>291</v>
      </c>
      <c r="I355" t="s">
        <v>172</v>
      </c>
      <c r="J355" t="s">
        <v>264</v>
      </c>
      <c r="K355" s="1">
        <v>44977</v>
      </c>
      <c r="L355">
        <v>2</v>
      </c>
      <c r="M355" s="18">
        <v>5000</v>
      </c>
      <c r="N355" s="18">
        <v>0</v>
      </c>
      <c r="O355" s="18">
        <v>5000</v>
      </c>
      <c r="R355" s="1"/>
      <c r="S355" s="21">
        <v>44978</v>
      </c>
    </row>
    <row r="356" spans="1:19" x14ac:dyDescent="0.2">
      <c r="A356" s="7" t="s">
        <v>261</v>
      </c>
      <c r="B356" t="s">
        <v>94</v>
      </c>
      <c r="C356">
        <v>40368368</v>
      </c>
      <c r="D356" t="s">
        <v>29</v>
      </c>
      <c r="E356" t="s">
        <v>262</v>
      </c>
      <c r="F356" t="s">
        <v>37</v>
      </c>
      <c r="G356">
        <v>1020592</v>
      </c>
      <c r="H356" t="s">
        <v>291</v>
      </c>
      <c r="I356" t="s">
        <v>172</v>
      </c>
      <c r="J356" t="s">
        <v>264</v>
      </c>
      <c r="K356" s="1">
        <v>44981</v>
      </c>
      <c r="L356">
        <v>2</v>
      </c>
      <c r="M356" s="18">
        <v>0</v>
      </c>
      <c r="N356" s="18">
        <v>5000</v>
      </c>
      <c r="O356" s="18">
        <v>5000</v>
      </c>
      <c r="R356" s="1"/>
      <c r="S356" s="21">
        <v>44982</v>
      </c>
    </row>
    <row r="357" spans="1:19" x14ac:dyDescent="0.2">
      <c r="A357" s="7" t="s">
        <v>261</v>
      </c>
      <c r="B357" t="s">
        <v>94</v>
      </c>
      <c r="C357">
        <v>40368369</v>
      </c>
      <c r="D357" t="s">
        <v>29</v>
      </c>
      <c r="E357" t="s">
        <v>262</v>
      </c>
      <c r="F357" t="s">
        <v>37</v>
      </c>
      <c r="G357">
        <v>1020592</v>
      </c>
      <c r="H357" t="s">
        <v>291</v>
      </c>
      <c r="I357" t="s">
        <v>172</v>
      </c>
      <c r="J357" t="s">
        <v>264</v>
      </c>
      <c r="K357" s="1">
        <v>44987</v>
      </c>
      <c r="L357">
        <v>2</v>
      </c>
      <c r="M357" s="18">
        <v>0</v>
      </c>
      <c r="N357" s="18">
        <v>4000</v>
      </c>
      <c r="O357" s="18">
        <v>4000</v>
      </c>
      <c r="R357" s="1"/>
      <c r="S357" s="21">
        <v>44988</v>
      </c>
    </row>
    <row r="358" spans="1:19" x14ac:dyDescent="0.2">
      <c r="A358" s="7" t="s">
        <v>261</v>
      </c>
      <c r="B358" t="s">
        <v>94</v>
      </c>
      <c r="C358">
        <v>40368370</v>
      </c>
      <c r="D358" t="s">
        <v>29</v>
      </c>
      <c r="E358" t="s">
        <v>262</v>
      </c>
      <c r="F358" t="s">
        <v>37</v>
      </c>
      <c r="G358">
        <v>1020592</v>
      </c>
      <c r="H358" t="s">
        <v>291</v>
      </c>
      <c r="I358" t="s">
        <v>172</v>
      </c>
      <c r="J358" t="s">
        <v>264</v>
      </c>
      <c r="K358" s="1">
        <v>44988</v>
      </c>
      <c r="L358">
        <v>2</v>
      </c>
      <c r="M358" s="18">
        <v>0</v>
      </c>
      <c r="N358" s="18">
        <v>4000</v>
      </c>
      <c r="O358" s="18">
        <v>4000</v>
      </c>
      <c r="R358" s="1"/>
      <c r="S358" s="21">
        <v>44989</v>
      </c>
    </row>
    <row r="359" spans="1:19" x14ac:dyDescent="0.2">
      <c r="A359" s="7" t="s">
        <v>261</v>
      </c>
      <c r="B359" t="s">
        <v>94</v>
      </c>
      <c r="C359">
        <v>40368371</v>
      </c>
      <c r="D359" t="s">
        <v>29</v>
      </c>
      <c r="E359" t="s">
        <v>262</v>
      </c>
      <c r="F359" t="s">
        <v>37</v>
      </c>
      <c r="G359">
        <v>1020592</v>
      </c>
      <c r="H359" t="s">
        <v>291</v>
      </c>
      <c r="I359" t="s">
        <v>172</v>
      </c>
      <c r="J359" t="s">
        <v>264</v>
      </c>
      <c r="K359" s="1">
        <v>44986</v>
      </c>
      <c r="L359">
        <v>2</v>
      </c>
      <c r="M359" s="18">
        <v>0</v>
      </c>
      <c r="N359" s="18">
        <v>3000</v>
      </c>
      <c r="O359" s="18">
        <v>3000</v>
      </c>
      <c r="R359" s="1"/>
      <c r="S359" s="21">
        <v>44987</v>
      </c>
    </row>
    <row r="360" spans="1:19" x14ac:dyDescent="0.2">
      <c r="A360" s="7" t="s">
        <v>261</v>
      </c>
      <c r="B360" t="s">
        <v>94</v>
      </c>
      <c r="C360">
        <v>40368372</v>
      </c>
      <c r="D360" t="s">
        <v>29</v>
      </c>
      <c r="E360" t="s">
        <v>262</v>
      </c>
      <c r="F360" t="s">
        <v>37</v>
      </c>
      <c r="G360">
        <v>1020592</v>
      </c>
      <c r="H360" t="s">
        <v>291</v>
      </c>
      <c r="I360" t="s">
        <v>172</v>
      </c>
      <c r="J360" t="s">
        <v>264</v>
      </c>
      <c r="K360" s="1">
        <v>44986</v>
      </c>
      <c r="L360">
        <v>2</v>
      </c>
      <c r="M360" s="18">
        <v>0</v>
      </c>
      <c r="N360" s="18">
        <v>4700</v>
      </c>
      <c r="O360" s="18">
        <v>4700</v>
      </c>
      <c r="R360" s="1"/>
      <c r="S360" s="21">
        <v>44987</v>
      </c>
    </row>
    <row r="361" spans="1:19" x14ac:dyDescent="0.2">
      <c r="A361" s="7" t="s">
        <v>261</v>
      </c>
      <c r="B361" t="s">
        <v>94</v>
      </c>
      <c r="C361">
        <v>40368373</v>
      </c>
      <c r="D361" t="s">
        <v>29</v>
      </c>
      <c r="E361" t="s">
        <v>262</v>
      </c>
      <c r="F361" t="s">
        <v>37</v>
      </c>
      <c r="G361">
        <v>1020592</v>
      </c>
      <c r="H361" t="s">
        <v>291</v>
      </c>
      <c r="I361" t="s">
        <v>172</v>
      </c>
      <c r="J361" t="s">
        <v>264</v>
      </c>
      <c r="K361" s="1">
        <v>44986</v>
      </c>
      <c r="L361">
        <v>2</v>
      </c>
      <c r="M361" s="18">
        <v>0</v>
      </c>
      <c r="N361" s="18">
        <v>4700</v>
      </c>
      <c r="O361" s="18">
        <v>4700</v>
      </c>
      <c r="R361" s="1"/>
      <c r="S361" s="21">
        <v>44987</v>
      </c>
    </row>
    <row r="362" spans="1:19" x14ac:dyDescent="0.2">
      <c r="A362" s="7" t="s">
        <v>261</v>
      </c>
      <c r="B362" t="s">
        <v>94</v>
      </c>
      <c r="C362">
        <v>40368401</v>
      </c>
      <c r="D362" t="s">
        <v>29</v>
      </c>
      <c r="E362" t="s">
        <v>271</v>
      </c>
      <c r="F362" t="s">
        <v>37</v>
      </c>
      <c r="G362">
        <v>1020592</v>
      </c>
      <c r="H362" t="s">
        <v>291</v>
      </c>
      <c r="I362" t="s">
        <v>172</v>
      </c>
      <c r="J362" t="s">
        <v>264</v>
      </c>
      <c r="K362" s="1">
        <v>44982</v>
      </c>
      <c r="L362">
        <v>2</v>
      </c>
      <c r="M362" s="18">
        <v>4900</v>
      </c>
      <c r="N362" s="18">
        <v>0</v>
      </c>
      <c r="O362" s="18">
        <v>4900</v>
      </c>
      <c r="R362" s="1"/>
      <c r="S362" s="21">
        <v>44984</v>
      </c>
    </row>
    <row r="363" spans="1:19" x14ac:dyDescent="0.2">
      <c r="A363" s="7" t="s">
        <v>261</v>
      </c>
      <c r="B363" t="s">
        <v>94</v>
      </c>
      <c r="C363">
        <v>40368402</v>
      </c>
      <c r="D363" t="s">
        <v>29</v>
      </c>
      <c r="E363" t="s">
        <v>271</v>
      </c>
      <c r="F363" t="s">
        <v>37</v>
      </c>
      <c r="G363">
        <v>1020592</v>
      </c>
      <c r="H363" t="s">
        <v>291</v>
      </c>
      <c r="I363" t="s">
        <v>172</v>
      </c>
      <c r="J363" t="s">
        <v>264</v>
      </c>
      <c r="K363" s="1">
        <v>44983</v>
      </c>
      <c r="L363">
        <v>2</v>
      </c>
      <c r="M363" s="18">
        <v>1002</v>
      </c>
      <c r="N363" s="18">
        <v>4498</v>
      </c>
      <c r="O363" s="18">
        <v>5500</v>
      </c>
      <c r="R363" s="1"/>
      <c r="S363" s="21">
        <v>44984</v>
      </c>
    </row>
    <row r="364" spans="1:19" x14ac:dyDescent="0.2">
      <c r="A364" s="7" t="s">
        <v>261</v>
      </c>
      <c r="B364" t="s">
        <v>94</v>
      </c>
      <c r="C364">
        <v>40364582</v>
      </c>
      <c r="D364" t="s">
        <v>29</v>
      </c>
      <c r="E364" t="s">
        <v>262</v>
      </c>
      <c r="F364" t="s">
        <v>37</v>
      </c>
      <c r="G364">
        <v>1020620</v>
      </c>
      <c r="H364" t="s">
        <v>294</v>
      </c>
      <c r="I364" t="s">
        <v>172</v>
      </c>
      <c r="J364" t="s">
        <v>264</v>
      </c>
      <c r="K364" s="1">
        <v>44976</v>
      </c>
      <c r="L364">
        <v>2</v>
      </c>
      <c r="M364" s="18">
        <v>4000</v>
      </c>
      <c r="N364" s="18">
        <v>0</v>
      </c>
      <c r="O364" s="18">
        <v>4000</v>
      </c>
      <c r="R364" s="1"/>
      <c r="S364" s="21">
        <v>44977</v>
      </c>
    </row>
    <row r="365" spans="1:19" x14ac:dyDescent="0.2">
      <c r="A365" s="7" t="s">
        <v>261</v>
      </c>
      <c r="B365" t="s">
        <v>94</v>
      </c>
      <c r="C365">
        <v>40364604</v>
      </c>
      <c r="D365" t="s">
        <v>29</v>
      </c>
      <c r="E365" t="s">
        <v>271</v>
      </c>
      <c r="F365" t="s">
        <v>37</v>
      </c>
      <c r="G365">
        <v>1020620</v>
      </c>
      <c r="H365" t="s">
        <v>294</v>
      </c>
      <c r="I365" t="s">
        <v>172</v>
      </c>
      <c r="J365" t="s">
        <v>264</v>
      </c>
      <c r="K365" s="1">
        <v>44971</v>
      </c>
      <c r="L365">
        <v>3</v>
      </c>
      <c r="M365" s="18">
        <v>5000</v>
      </c>
      <c r="N365" s="18">
        <v>0</v>
      </c>
      <c r="O365" s="18">
        <v>5000</v>
      </c>
      <c r="R365" s="1"/>
      <c r="S365" s="21">
        <v>44972</v>
      </c>
    </row>
    <row r="366" spans="1:19" x14ac:dyDescent="0.2">
      <c r="A366" s="7" t="s">
        <v>261</v>
      </c>
      <c r="B366" t="s">
        <v>94</v>
      </c>
      <c r="C366">
        <v>40368401</v>
      </c>
      <c r="D366" t="s">
        <v>29</v>
      </c>
      <c r="E366" t="s">
        <v>271</v>
      </c>
      <c r="F366" t="s">
        <v>37</v>
      </c>
      <c r="G366">
        <v>1020636</v>
      </c>
      <c r="H366" t="s">
        <v>302</v>
      </c>
      <c r="I366" t="s">
        <v>68</v>
      </c>
      <c r="J366" t="s">
        <v>264</v>
      </c>
      <c r="K366" s="1">
        <v>44982</v>
      </c>
      <c r="L366">
        <v>2</v>
      </c>
      <c r="M366" s="18">
        <v>0</v>
      </c>
      <c r="N366" s="18">
        <v>3500</v>
      </c>
      <c r="O366" s="18">
        <v>3500</v>
      </c>
      <c r="R366" s="1"/>
      <c r="S366" s="21">
        <v>44984</v>
      </c>
    </row>
    <row r="367" spans="1:19" x14ac:dyDescent="0.2">
      <c r="A367" s="7" t="s">
        <v>261</v>
      </c>
      <c r="B367" t="s">
        <v>94</v>
      </c>
      <c r="C367">
        <v>40368402</v>
      </c>
      <c r="D367" t="s">
        <v>29</v>
      </c>
      <c r="E367" t="s">
        <v>271</v>
      </c>
      <c r="F367" t="s">
        <v>37</v>
      </c>
      <c r="G367">
        <v>1020636</v>
      </c>
      <c r="H367" t="s">
        <v>302</v>
      </c>
      <c r="I367" t="s">
        <v>68</v>
      </c>
      <c r="J367" t="s">
        <v>264</v>
      </c>
      <c r="K367" s="1">
        <v>44983</v>
      </c>
      <c r="L367">
        <v>2</v>
      </c>
      <c r="M367" s="18">
        <v>0</v>
      </c>
      <c r="N367" s="18">
        <v>3500</v>
      </c>
      <c r="O367" s="18">
        <v>3500</v>
      </c>
      <c r="R367" s="1"/>
      <c r="S367" s="21">
        <v>44984</v>
      </c>
    </row>
    <row r="368" spans="1:19" x14ac:dyDescent="0.2">
      <c r="A368" s="7" t="s">
        <v>261</v>
      </c>
      <c r="B368" t="s">
        <v>94</v>
      </c>
      <c r="C368">
        <v>40358539</v>
      </c>
      <c r="D368" t="s">
        <v>29</v>
      </c>
      <c r="E368" t="s">
        <v>262</v>
      </c>
      <c r="F368" t="s">
        <v>37</v>
      </c>
      <c r="G368">
        <v>1020637</v>
      </c>
      <c r="H368" t="s">
        <v>265</v>
      </c>
      <c r="I368" t="s">
        <v>99</v>
      </c>
      <c r="J368" t="s">
        <v>264</v>
      </c>
      <c r="K368" s="1">
        <v>44973</v>
      </c>
      <c r="L368">
        <v>2</v>
      </c>
      <c r="M368" s="18">
        <v>5000</v>
      </c>
      <c r="N368" s="18">
        <v>0</v>
      </c>
      <c r="O368" s="18">
        <v>5000</v>
      </c>
      <c r="R368" s="1"/>
      <c r="S368" s="21">
        <v>44974</v>
      </c>
    </row>
    <row r="369" spans="1:19" x14ac:dyDescent="0.2">
      <c r="A369" s="7" t="s">
        <v>261</v>
      </c>
      <c r="B369" t="s">
        <v>94</v>
      </c>
      <c r="C369">
        <v>40358562</v>
      </c>
      <c r="D369" t="s">
        <v>29</v>
      </c>
      <c r="E369" t="s">
        <v>271</v>
      </c>
      <c r="F369" t="s">
        <v>37</v>
      </c>
      <c r="G369">
        <v>1020637</v>
      </c>
      <c r="H369" t="s">
        <v>265</v>
      </c>
      <c r="I369" t="s">
        <v>99</v>
      </c>
      <c r="J369" t="s">
        <v>264</v>
      </c>
      <c r="K369" s="1">
        <v>44972</v>
      </c>
      <c r="L369">
        <v>2</v>
      </c>
      <c r="M369" s="18">
        <v>300</v>
      </c>
      <c r="N369" s="18">
        <v>0</v>
      </c>
      <c r="O369" s="18">
        <v>300</v>
      </c>
      <c r="R369" s="1"/>
      <c r="S369" s="21">
        <v>44973</v>
      </c>
    </row>
    <row r="370" spans="1:19" x14ac:dyDescent="0.2">
      <c r="A370" s="7" t="s">
        <v>261</v>
      </c>
      <c r="B370" t="s">
        <v>94</v>
      </c>
      <c r="C370">
        <v>40358563</v>
      </c>
      <c r="D370" t="s">
        <v>29</v>
      </c>
      <c r="E370" t="s">
        <v>271</v>
      </c>
      <c r="F370" t="s">
        <v>37</v>
      </c>
      <c r="G370">
        <v>1020637</v>
      </c>
      <c r="H370" t="s">
        <v>265</v>
      </c>
      <c r="I370" t="s">
        <v>99</v>
      </c>
      <c r="J370" t="s">
        <v>264</v>
      </c>
      <c r="K370" s="1">
        <v>44977</v>
      </c>
      <c r="L370">
        <v>2</v>
      </c>
      <c r="M370" s="18">
        <v>300</v>
      </c>
      <c r="N370" s="18">
        <v>0</v>
      </c>
      <c r="O370" s="18">
        <v>300</v>
      </c>
      <c r="R370" s="1"/>
      <c r="S370" s="21">
        <v>44978</v>
      </c>
    </row>
    <row r="371" spans="1:19" x14ac:dyDescent="0.2">
      <c r="A371" s="7" t="s">
        <v>261</v>
      </c>
      <c r="B371" t="s">
        <v>94</v>
      </c>
      <c r="C371">
        <v>40364581</v>
      </c>
      <c r="D371" t="s">
        <v>29</v>
      </c>
      <c r="E371" t="s">
        <v>262</v>
      </c>
      <c r="F371" t="s">
        <v>37</v>
      </c>
      <c r="G371">
        <v>1020637</v>
      </c>
      <c r="H371" t="s">
        <v>265</v>
      </c>
      <c r="I371" t="s">
        <v>99</v>
      </c>
      <c r="J371" t="s">
        <v>264</v>
      </c>
      <c r="K371" s="1">
        <v>44983</v>
      </c>
      <c r="L371">
        <v>2</v>
      </c>
      <c r="M371" s="18">
        <v>7000</v>
      </c>
      <c r="N371" s="18">
        <v>0</v>
      </c>
      <c r="O371" s="18">
        <v>7000</v>
      </c>
      <c r="R371" s="1"/>
      <c r="S371" s="21">
        <v>44984</v>
      </c>
    </row>
    <row r="372" spans="1:19" x14ac:dyDescent="0.2">
      <c r="A372" s="7" t="s">
        <v>261</v>
      </c>
      <c r="B372" t="s">
        <v>94</v>
      </c>
      <c r="C372">
        <v>40364582</v>
      </c>
      <c r="D372" t="s">
        <v>29</v>
      </c>
      <c r="E372" t="s">
        <v>262</v>
      </c>
      <c r="F372" t="s">
        <v>37</v>
      </c>
      <c r="G372">
        <v>1020637</v>
      </c>
      <c r="H372" t="s">
        <v>265</v>
      </c>
      <c r="I372" t="s">
        <v>99</v>
      </c>
      <c r="J372" t="s">
        <v>264</v>
      </c>
      <c r="K372" s="1">
        <v>44976</v>
      </c>
      <c r="L372">
        <v>2</v>
      </c>
      <c r="M372" s="18">
        <v>3000</v>
      </c>
      <c r="N372" s="18">
        <v>0</v>
      </c>
      <c r="O372" s="18">
        <v>3000</v>
      </c>
      <c r="R372" s="1"/>
      <c r="S372" s="21">
        <v>44977</v>
      </c>
    </row>
    <row r="373" spans="1:19" x14ac:dyDescent="0.2">
      <c r="A373" s="7" t="s">
        <v>261</v>
      </c>
      <c r="B373" t="s">
        <v>94</v>
      </c>
      <c r="C373">
        <v>40364602</v>
      </c>
      <c r="D373" t="s">
        <v>29</v>
      </c>
      <c r="E373" t="s">
        <v>271</v>
      </c>
      <c r="F373" t="s">
        <v>37</v>
      </c>
      <c r="G373">
        <v>1020637</v>
      </c>
      <c r="H373" t="s">
        <v>265</v>
      </c>
      <c r="I373" t="s">
        <v>99</v>
      </c>
      <c r="J373" t="s">
        <v>264</v>
      </c>
      <c r="K373" s="1">
        <v>44980</v>
      </c>
      <c r="L373">
        <v>2</v>
      </c>
      <c r="M373" s="18">
        <v>4000</v>
      </c>
      <c r="N373" s="18">
        <v>0</v>
      </c>
      <c r="O373" s="18">
        <v>4000</v>
      </c>
      <c r="R373" s="1"/>
      <c r="S373" s="21">
        <v>44981</v>
      </c>
    </row>
    <row r="374" spans="1:19" x14ac:dyDescent="0.2">
      <c r="A374" s="7" t="s">
        <v>261</v>
      </c>
      <c r="B374" t="s">
        <v>94</v>
      </c>
      <c r="C374">
        <v>40364604</v>
      </c>
      <c r="D374" t="s">
        <v>29</v>
      </c>
      <c r="E374" t="s">
        <v>271</v>
      </c>
      <c r="F374" t="s">
        <v>37</v>
      </c>
      <c r="G374">
        <v>1020637</v>
      </c>
      <c r="H374" t="s">
        <v>265</v>
      </c>
      <c r="I374" t="s">
        <v>99</v>
      </c>
      <c r="J374" t="s">
        <v>264</v>
      </c>
      <c r="K374" s="1">
        <v>44971</v>
      </c>
      <c r="L374">
        <v>3</v>
      </c>
      <c r="M374" s="18">
        <v>4800</v>
      </c>
      <c r="N374" s="18">
        <v>0</v>
      </c>
      <c r="O374" s="18">
        <v>4800</v>
      </c>
      <c r="R374" s="1"/>
      <c r="S374" s="21">
        <v>44972</v>
      </c>
    </row>
    <row r="375" spans="1:19" x14ac:dyDescent="0.2">
      <c r="A375" s="7" t="s">
        <v>261</v>
      </c>
      <c r="B375" t="s">
        <v>94</v>
      </c>
      <c r="C375">
        <v>40364606</v>
      </c>
      <c r="D375" t="s">
        <v>29</v>
      </c>
      <c r="E375" t="s">
        <v>271</v>
      </c>
      <c r="F375" t="s">
        <v>37</v>
      </c>
      <c r="G375">
        <v>1020637</v>
      </c>
      <c r="H375" t="s">
        <v>265</v>
      </c>
      <c r="I375" t="s">
        <v>99</v>
      </c>
      <c r="J375" t="s">
        <v>264</v>
      </c>
      <c r="K375" s="1">
        <v>44973</v>
      </c>
      <c r="L375">
        <v>3</v>
      </c>
      <c r="M375" s="18">
        <v>3800</v>
      </c>
      <c r="N375" s="18">
        <v>0</v>
      </c>
      <c r="O375" s="18">
        <v>3800</v>
      </c>
      <c r="R375" s="1"/>
      <c r="S375" s="21">
        <v>44974</v>
      </c>
    </row>
    <row r="376" spans="1:19" x14ac:dyDescent="0.2">
      <c r="A376" s="7" t="s">
        <v>261</v>
      </c>
      <c r="B376" t="s">
        <v>94</v>
      </c>
      <c r="C376">
        <v>40364607</v>
      </c>
      <c r="D376" t="s">
        <v>29</v>
      </c>
      <c r="E376" t="s">
        <v>271</v>
      </c>
      <c r="F376" t="s">
        <v>37</v>
      </c>
      <c r="G376">
        <v>1020637</v>
      </c>
      <c r="H376" t="s">
        <v>265</v>
      </c>
      <c r="I376" t="s">
        <v>99</v>
      </c>
      <c r="J376" t="s">
        <v>264</v>
      </c>
      <c r="K376" s="1">
        <v>44973</v>
      </c>
      <c r="L376">
        <v>3</v>
      </c>
      <c r="M376" s="18">
        <v>3100</v>
      </c>
      <c r="N376" s="18">
        <v>0</v>
      </c>
      <c r="O376" s="18">
        <v>3100</v>
      </c>
      <c r="R376" s="1"/>
      <c r="S376" s="21">
        <v>44974</v>
      </c>
    </row>
    <row r="377" spans="1:19" x14ac:dyDescent="0.2">
      <c r="A377" s="7" t="s">
        <v>261</v>
      </c>
      <c r="B377" t="s">
        <v>94</v>
      </c>
      <c r="C377">
        <v>40364610</v>
      </c>
      <c r="D377" t="s">
        <v>29</v>
      </c>
      <c r="E377" t="s">
        <v>271</v>
      </c>
      <c r="F377" t="s">
        <v>37</v>
      </c>
      <c r="G377">
        <v>1020637</v>
      </c>
      <c r="H377" t="s">
        <v>265</v>
      </c>
      <c r="I377" t="s">
        <v>99</v>
      </c>
      <c r="J377" t="s">
        <v>264</v>
      </c>
      <c r="K377" s="1">
        <v>44978</v>
      </c>
      <c r="L377">
        <v>3</v>
      </c>
      <c r="M377" s="18">
        <v>1500</v>
      </c>
      <c r="N377" s="18">
        <v>0</v>
      </c>
      <c r="O377" s="18">
        <v>1500</v>
      </c>
      <c r="R377" s="1"/>
      <c r="S377" s="21">
        <v>44979</v>
      </c>
    </row>
    <row r="378" spans="1:19" x14ac:dyDescent="0.2">
      <c r="A378" s="7" t="s">
        <v>261</v>
      </c>
      <c r="B378" t="s">
        <v>94</v>
      </c>
      <c r="C378">
        <v>40364613</v>
      </c>
      <c r="D378" t="s">
        <v>29</v>
      </c>
      <c r="E378" t="s">
        <v>271</v>
      </c>
      <c r="F378" t="s">
        <v>37</v>
      </c>
      <c r="G378">
        <v>1020637</v>
      </c>
      <c r="H378" t="s">
        <v>265</v>
      </c>
      <c r="I378" t="s">
        <v>99</v>
      </c>
      <c r="J378" t="s">
        <v>264</v>
      </c>
      <c r="K378" s="1">
        <v>44983</v>
      </c>
      <c r="L378">
        <v>2</v>
      </c>
      <c r="M378" s="18">
        <v>6500</v>
      </c>
      <c r="N378" s="18">
        <v>0</v>
      </c>
      <c r="O378" s="18">
        <v>6500</v>
      </c>
      <c r="R378" s="1"/>
      <c r="S378" s="21">
        <v>44984</v>
      </c>
    </row>
    <row r="379" spans="1:19" x14ac:dyDescent="0.2">
      <c r="A379" s="7" t="s">
        <v>261</v>
      </c>
      <c r="B379" t="s">
        <v>94</v>
      </c>
      <c r="C379">
        <v>40368371</v>
      </c>
      <c r="D379" t="s">
        <v>29</v>
      </c>
      <c r="E379" t="s">
        <v>262</v>
      </c>
      <c r="F379" t="s">
        <v>37</v>
      </c>
      <c r="G379">
        <v>1020637</v>
      </c>
      <c r="H379" t="s">
        <v>265</v>
      </c>
      <c r="I379" t="s">
        <v>99</v>
      </c>
      <c r="J379" t="s">
        <v>264</v>
      </c>
      <c r="K379" s="1">
        <v>44986</v>
      </c>
      <c r="L379">
        <v>2</v>
      </c>
      <c r="M379" s="18">
        <v>6000</v>
      </c>
      <c r="N379" s="18">
        <v>0</v>
      </c>
      <c r="O379" s="18">
        <v>6000</v>
      </c>
      <c r="R379" s="1"/>
      <c r="S379" s="21">
        <v>44987</v>
      </c>
    </row>
    <row r="380" spans="1:19" x14ac:dyDescent="0.2">
      <c r="A380" s="7" t="s">
        <v>261</v>
      </c>
      <c r="B380" t="s">
        <v>94</v>
      </c>
      <c r="C380">
        <v>40368372</v>
      </c>
      <c r="D380" t="s">
        <v>29</v>
      </c>
      <c r="E380" t="s">
        <v>262</v>
      </c>
      <c r="F380" t="s">
        <v>37</v>
      </c>
      <c r="G380">
        <v>1020637</v>
      </c>
      <c r="H380" t="s">
        <v>265</v>
      </c>
      <c r="I380" t="s">
        <v>99</v>
      </c>
      <c r="J380" t="s">
        <v>264</v>
      </c>
      <c r="K380" s="1">
        <v>44986</v>
      </c>
      <c r="L380">
        <v>2</v>
      </c>
      <c r="M380" s="18">
        <v>4000</v>
      </c>
      <c r="N380" s="18">
        <v>0</v>
      </c>
      <c r="O380" s="18">
        <v>4000</v>
      </c>
      <c r="R380" s="1"/>
      <c r="S380" s="21">
        <v>44987</v>
      </c>
    </row>
    <row r="381" spans="1:19" x14ac:dyDescent="0.2">
      <c r="A381" s="7" t="s">
        <v>261</v>
      </c>
      <c r="B381" t="s">
        <v>94</v>
      </c>
      <c r="C381">
        <v>40368373</v>
      </c>
      <c r="D381" t="s">
        <v>29</v>
      </c>
      <c r="E381" t="s">
        <v>262</v>
      </c>
      <c r="F381" t="s">
        <v>37</v>
      </c>
      <c r="G381">
        <v>1020637</v>
      </c>
      <c r="H381" t="s">
        <v>265</v>
      </c>
      <c r="I381" t="s">
        <v>99</v>
      </c>
      <c r="J381" t="s">
        <v>264</v>
      </c>
      <c r="K381" s="1">
        <v>44986</v>
      </c>
      <c r="L381">
        <v>2</v>
      </c>
      <c r="M381" s="18">
        <v>4000</v>
      </c>
      <c r="N381" s="18">
        <v>0</v>
      </c>
      <c r="O381" s="18">
        <v>4000</v>
      </c>
      <c r="R381" s="1"/>
      <c r="S381" s="21">
        <v>44987</v>
      </c>
    </row>
    <row r="382" spans="1:19" x14ac:dyDescent="0.2">
      <c r="A382" s="7" t="s">
        <v>261</v>
      </c>
      <c r="B382" t="s">
        <v>94</v>
      </c>
      <c r="C382">
        <v>40368374</v>
      </c>
      <c r="D382" t="s">
        <v>29</v>
      </c>
      <c r="E382" t="s">
        <v>262</v>
      </c>
      <c r="F382" t="s">
        <v>37</v>
      </c>
      <c r="G382">
        <v>1020637</v>
      </c>
      <c r="H382" t="s">
        <v>265</v>
      </c>
      <c r="I382" t="s">
        <v>99</v>
      </c>
      <c r="J382" t="s">
        <v>264</v>
      </c>
      <c r="K382" s="1">
        <v>44987</v>
      </c>
      <c r="L382">
        <v>2</v>
      </c>
      <c r="M382" s="18">
        <v>4000</v>
      </c>
      <c r="N382" s="18">
        <v>0</v>
      </c>
      <c r="O382" s="18">
        <v>4000</v>
      </c>
      <c r="R382" s="1"/>
      <c r="S382" s="21">
        <v>44988</v>
      </c>
    </row>
    <row r="383" spans="1:19" x14ac:dyDescent="0.2">
      <c r="A383" s="7" t="s">
        <v>261</v>
      </c>
      <c r="B383" t="s">
        <v>94</v>
      </c>
      <c r="C383">
        <v>40368401</v>
      </c>
      <c r="D383" t="s">
        <v>29</v>
      </c>
      <c r="E383" t="s">
        <v>271</v>
      </c>
      <c r="F383" t="s">
        <v>37</v>
      </c>
      <c r="G383">
        <v>1020637</v>
      </c>
      <c r="H383" t="s">
        <v>265</v>
      </c>
      <c r="I383" t="s">
        <v>99</v>
      </c>
      <c r="J383" t="s">
        <v>264</v>
      </c>
      <c r="K383" s="1">
        <v>44982</v>
      </c>
      <c r="L383">
        <v>2</v>
      </c>
      <c r="M383" s="18">
        <v>0</v>
      </c>
      <c r="N383" s="18">
        <v>3300</v>
      </c>
      <c r="O383" s="18">
        <v>3300</v>
      </c>
      <c r="R383" s="1"/>
      <c r="S383" s="21">
        <v>44984</v>
      </c>
    </row>
    <row r="384" spans="1:19" x14ac:dyDescent="0.2">
      <c r="A384" s="7" t="s">
        <v>261</v>
      </c>
      <c r="B384" t="s">
        <v>94</v>
      </c>
      <c r="C384">
        <v>40368402</v>
      </c>
      <c r="D384" t="s">
        <v>29</v>
      </c>
      <c r="E384" t="s">
        <v>271</v>
      </c>
      <c r="F384" t="s">
        <v>37</v>
      </c>
      <c r="G384">
        <v>1020637</v>
      </c>
      <c r="H384" t="s">
        <v>265</v>
      </c>
      <c r="I384" t="s">
        <v>99</v>
      </c>
      <c r="J384" t="s">
        <v>264</v>
      </c>
      <c r="K384" s="1">
        <v>44983</v>
      </c>
      <c r="L384">
        <v>2</v>
      </c>
      <c r="M384" s="18">
        <v>0</v>
      </c>
      <c r="N384" s="18">
        <v>4700</v>
      </c>
      <c r="O384" s="18">
        <v>4700</v>
      </c>
      <c r="R384" s="1"/>
      <c r="S384" s="21">
        <v>44984</v>
      </c>
    </row>
    <row r="385" spans="1:19" x14ac:dyDescent="0.2">
      <c r="A385" s="7" t="s">
        <v>137</v>
      </c>
      <c r="B385" t="s">
        <v>94</v>
      </c>
      <c r="C385">
        <v>40366930</v>
      </c>
      <c r="D385" t="s">
        <v>20</v>
      </c>
      <c r="E385" t="s">
        <v>150</v>
      </c>
      <c r="F385" t="s">
        <v>22</v>
      </c>
      <c r="G385">
        <v>1020660</v>
      </c>
      <c r="H385" t="s">
        <v>151</v>
      </c>
      <c r="I385" t="s">
        <v>152</v>
      </c>
      <c r="J385" t="s">
        <v>153</v>
      </c>
      <c r="K385" s="1">
        <v>44971</v>
      </c>
      <c r="L385">
        <v>2</v>
      </c>
      <c r="M385" s="18">
        <v>24017</v>
      </c>
      <c r="N385" s="18">
        <v>0</v>
      </c>
      <c r="O385" s="18">
        <v>24017</v>
      </c>
      <c r="P385" s="1">
        <v>44981</v>
      </c>
      <c r="Q385" s="1">
        <f>P385+50</f>
        <v>45031</v>
      </c>
      <c r="R385" s="1"/>
      <c r="S385" s="8"/>
    </row>
    <row r="386" spans="1:19" x14ac:dyDescent="0.2">
      <c r="A386" s="7" t="s">
        <v>261</v>
      </c>
      <c r="B386" t="s">
        <v>94</v>
      </c>
      <c r="C386">
        <v>40358542</v>
      </c>
      <c r="D386" t="s">
        <v>29</v>
      </c>
      <c r="E386" t="s">
        <v>262</v>
      </c>
      <c r="F386" t="s">
        <v>37</v>
      </c>
      <c r="G386">
        <v>1020662</v>
      </c>
      <c r="H386" t="s">
        <v>270</v>
      </c>
      <c r="I386" t="s">
        <v>96</v>
      </c>
      <c r="J386" t="s">
        <v>264</v>
      </c>
      <c r="K386" s="1">
        <v>44979</v>
      </c>
      <c r="L386">
        <v>2</v>
      </c>
      <c r="M386" s="18">
        <v>5000</v>
      </c>
      <c r="N386" s="18">
        <v>0</v>
      </c>
      <c r="O386" s="18">
        <v>5000</v>
      </c>
      <c r="R386" s="1"/>
      <c r="S386" s="21">
        <v>44980</v>
      </c>
    </row>
    <row r="387" spans="1:19" x14ac:dyDescent="0.2">
      <c r="A387" s="7" t="s">
        <v>261</v>
      </c>
      <c r="B387" t="s">
        <v>94</v>
      </c>
      <c r="C387">
        <v>40358543</v>
      </c>
      <c r="D387" t="s">
        <v>29</v>
      </c>
      <c r="E387" t="s">
        <v>262</v>
      </c>
      <c r="F387" t="s">
        <v>37</v>
      </c>
      <c r="G387">
        <v>1020662</v>
      </c>
      <c r="H387" t="s">
        <v>270</v>
      </c>
      <c r="I387" t="s">
        <v>96</v>
      </c>
      <c r="J387" t="s">
        <v>264</v>
      </c>
      <c r="K387" s="1">
        <v>44986</v>
      </c>
      <c r="L387">
        <v>2</v>
      </c>
      <c r="M387" s="18">
        <v>5000</v>
      </c>
      <c r="N387" s="18">
        <v>0</v>
      </c>
      <c r="O387" s="18">
        <v>5000</v>
      </c>
      <c r="R387" s="1"/>
      <c r="S387" s="21">
        <v>44987</v>
      </c>
    </row>
    <row r="388" spans="1:19" x14ac:dyDescent="0.2">
      <c r="A388" s="7" t="s">
        <v>261</v>
      </c>
      <c r="B388" t="s">
        <v>94</v>
      </c>
      <c r="C388">
        <v>40364582</v>
      </c>
      <c r="D388" t="s">
        <v>29</v>
      </c>
      <c r="E388" t="s">
        <v>262</v>
      </c>
      <c r="F388" t="s">
        <v>37</v>
      </c>
      <c r="G388">
        <v>1020662</v>
      </c>
      <c r="H388" t="s">
        <v>270</v>
      </c>
      <c r="I388" t="s">
        <v>96</v>
      </c>
      <c r="J388" t="s">
        <v>264</v>
      </c>
      <c r="K388" s="1">
        <v>44976</v>
      </c>
      <c r="L388">
        <v>2</v>
      </c>
      <c r="M388" s="18">
        <v>5000</v>
      </c>
      <c r="N388" s="18">
        <v>0</v>
      </c>
      <c r="O388" s="18">
        <v>5000</v>
      </c>
      <c r="R388" s="1"/>
      <c r="S388" s="21">
        <v>44977</v>
      </c>
    </row>
    <row r="389" spans="1:19" x14ac:dyDescent="0.2">
      <c r="A389" s="7" t="s">
        <v>261</v>
      </c>
      <c r="B389" t="s">
        <v>94</v>
      </c>
      <c r="C389">
        <v>40358581</v>
      </c>
      <c r="D389" t="s">
        <v>29</v>
      </c>
      <c r="E389" t="s">
        <v>271</v>
      </c>
      <c r="F389" t="s">
        <v>37</v>
      </c>
      <c r="G389">
        <v>1020664</v>
      </c>
      <c r="H389" t="s">
        <v>276</v>
      </c>
      <c r="I389" t="s">
        <v>96</v>
      </c>
      <c r="J389" t="s">
        <v>264</v>
      </c>
      <c r="K389" s="1">
        <v>44981</v>
      </c>
      <c r="L389">
        <v>2</v>
      </c>
      <c r="M389" s="18">
        <v>2500</v>
      </c>
      <c r="N389" s="18">
        <v>0</v>
      </c>
      <c r="O389" s="18">
        <v>2500</v>
      </c>
      <c r="R389" s="1"/>
      <c r="S389" s="21">
        <v>44982</v>
      </c>
    </row>
    <row r="390" spans="1:19" x14ac:dyDescent="0.2">
      <c r="A390" s="7" t="s">
        <v>261</v>
      </c>
      <c r="B390" t="s">
        <v>94</v>
      </c>
      <c r="C390">
        <v>40364613</v>
      </c>
      <c r="D390" t="s">
        <v>29</v>
      </c>
      <c r="E390" t="s">
        <v>271</v>
      </c>
      <c r="F390" t="s">
        <v>37</v>
      </c>
      <c r="G390">
        <v>1020664</v>
      </c>
      <c r="H390" t="s">
        <v>276</v>
      </c>
      <c r="I390" t="s">
        <v>96</v>
      </c>
      <c r="J390" t="s">
        <v>264</v>
      </c>
      <c r="K390" s="1">
        <v>44983</v>
      </c>
      <c r="L390">
        <v>2</v>
      </c>
      <c r="M390" s="18">
        <v>3000</v>
      </c>
      <c r="N390" s="18">
        <v>0</v>
      </c>
      <c r="O390" s="18">
        <v>3000</v>
      </c>
      <c r="R390" s="1"/>
      <c r="S390" s="21">
        <v>44984</v>
      </c>
    </row>
    <row r="391" spans="1:19" x14ac:dyDescent="0.2">
      <c r="A391" s="7" t="s">
        <v>261</v>
      </c>
      <c r="B391" t="s">
        <v>94</v>
      </c>
      <c r="C391">
        <v>40364382</v>
      </c>
      <c r="D391" t="s">
        <v>29</v>
      </c>
      <c r="E391" t="s">
        <v>271</v>
      </c>
      <c r="F391" t="s">
        <v>37</v>
      </c>
      <c r="G391">
        <v>1020665</v>
      </c>
      <c r="H391" t="s">
        <v>285</v>
      </c>
      <c r="I391" t="s">
        <v>96</v>
      </c>
      <c r="J391" t="s">
        <v>264</v>
      </c>
      <c r="K391" s="1">
        <v>44980</v>
      </c>
      <c r="L391">
        <v>2</v>
      </c>
      <c r="M391" s="18">
        <v>2500</v>
      </c>
      <c r="N391" s="18">
        <v>0</v>
      </c>
      <c r="O391" s="18">
        <v>2500</v>
      </c>
      <c r="R391" s="1"/>
      <c r="S391" s="21">
        <v>44981</v>
      </c>
    </row>
    <row r="392" spans="1:19" x14ac:dyDescent="0.2">
      <c r="A392" s="7" t="s">
        <v>261</v>
      </c>
      <c r="B392" t="s">
        <v>94</v>
      </c>
      <c r="C392">
        <v>40364383</v>
      </c>
      <c r="D392" t="s">
        <v>29</v>
      </c>
      <c r="E392" t="s">
        <v>271</v>
      </c>
      <c r="F392" t="s">
        <v>37</v>
      </c>
      <c r="G392">
        <v>1020665</v>
      </c>
      <c r="H392" t="s">
        <v>285</v>
      </c>
      <c r="I392" t="s">
        <v>96</v>
      </c>
      <c r="J392" t="s">
        <v>264</v>
      </c>
      <c r="K392" s="1">
        <v>44987</v>
      </c>
      <c r="L392">
        <v>2</v>
      </c>
      <c r="M392" s="18">
        <v>2500</v>
      </c>
      <c r="N392" s="18">
        <v>0</v>
      </c>
      <c r="O392" s="18">
        <v>2500</v>
      </c>
      <c r="R392" s="1"/>
      <c r="S392" s="21">
        <v>44988</v>
      </c>
    </row>
    <row r="393" spans="1:19" x14ac:dyDescent="0.2">
      <c r="A393" s="7" t="s">
        <v>261</v>
      </c>
      <c r="B393" t="s">
        <v>94</v>
      </c>
      <c r="C393">
        <v>40364382</v>
      </c>
      <c r="D393" t="s">
        <v>29</v>
      </c>
      <c r="E393" t="s">
        <v>271</v>
      </c>
      <c r="F393" t="s">
        <v>37</v>
      </c>
      <c r="G393">
        <v>1020681</v>
      </c>
      <c r="H393" t="s">
        <v>286</v>
      </c>
      <c r="I393" t="s">
        <v>172</v>
      </c>
      <c r="J393" t="s">
        <v>264</v>
      </c>
      <c r="K393" s="1">
        <v>44980</v>
      </c>
      <c r="L393">
        <v>2</v>
      </c>
      <c r="M393" s="18">
        <v>3536</v>
      </c>
      <c r="N393" s="18">
        <v>1464</v>
      </c>
      <c r="O393" s="18">
        <v>5000</v>
      </c>
      <c r="R393" s="1"/>
      <c r="S393" s="21">
        <v>44981</v>
      </c>
    </row>
    <row r="394" spans="1:19" x14ac:dyDescent="0.2">
      <c r="A394" s="7" t="s">
        <v>261</v>
      </c>
      <c r="B394" t="s">
        <v>94</v>
      </c>
      <c r="C394">
        <v>40364383</v>
      </c>
      <c r="D394" t="s">
        <v>29</v>
      </c>
      <c r="E394" t="s">
        <v>271</v>
      </c>
      <c r="F394" t="s">
        <v>37</v>
      </c>
      <c r="G394">
        <v>1020681</v>
      </c>
      <c r="H394" t="s">
        <v>286</v>
      </c>
      <c r="I394" t="s">
        <v>172</v>
      </c>
      <c r="J394" t="s">
        <v>264</v>
      </c>
      <c r="K394" s="1">
        <v>44987</v>
      </c>
      <c r="L394">
        <v>2</v>
      </c>
      <c r="M394" s="18">
        <v>0</v>
      </c>
      <c r="N394" s="18">
        <v>5000</v>
      </c>
      <c r="O394" s="18">
        <v>5000</v>
      </c>
      <c r="R394" s="1"/>
      <c r="S394" s="21">
        <v>44988</v>
      </c>
    </row>
    <row r="395" spans="1:19" x14ac:dyDescent="0.2">
      <c r="A395" s="7" t="s">
        <v>261</v>
      </c>
      <c r="B395" t="s">
        <v>94</v>
      </c>
      <c r="C395">
        <v>40364610</v>
      </c>
      <c r="D395" t="s">
        <v>29</v>
      </c>
      <c r="E395" t="s">
        <v>271</v>
      </c>
      <c r="F395" t="s">
        <v>37</v>
      </c>
      <c r="G395">
        <v>1020704</v>
      </c>
      <c r="H395" t="s">
        <v>301</v>
      </c>
      <c r="I395" t="s">
        <v>68</v>
      </c>
      <c r="J395" t="s">
        <v>264</v>
      </c>
      <c r="K395" s="1">
        <v>44978</v>
      </c>
      <c r="L395">
        <v>3</v>
      </c>
      <c r="M395" s="18">
        <v>1000</v>
      </c>
      <c r="N395" s="18">
        <v>0</v>
      </c>
      <c r="O395" s="18">
        <v>1000</v>
      </c>
      <c r="R395" s="1"/>
      <c r="S395" s="21">
        <v>44979</v>
      </c>
    </row>
    <row r="396" spans="1:19" x14ac:dyDescent="0.2">
      <c r="A396" s="7" t="s">
        <v>261</v>
      </c>
      <c r="B396" t="s">
        <v>94</v>
      </c>
      <c r="C396">
        <v>40358562</v>
      </c>
      <c r="D396" t="s">
        <v>29</v>
      </c>
      <c r="E396" t="s">
        <v>271</v>
      </c>
      <c r="F396" t="s">
        <v>37</v>
      </c>
      <c r="G396">
        <v>1020758</v>
      </c>
      <c r="H396" t="s">
        <v>273</v>
      </c>
      <c r="I396" t="s">
        <v>172</v>
      </c>
      <c r="J396" t="s">
        <v>264</v>
      </c>
      <c r="K396" s="1">
        <v>44972</v>
      </c>
      <c r="L396">
        <v>2</v>
      </c>
      <c r="M396" s="18">
        <v>600</v>
      </c>
      <c r="N396" s="18">
        <v>0</v>
      </c>
      <c r="O396" s="18">
        <v>600</v>
      </c>
      <c r="R396" s="1"/>
      <c r="S396" s="21">
        <v>44973</v>
      </c>
    </row>
    <row r="397" spans="1:19" x14ac:dyDescent="0.2">
      <c r="A397" s="7" t="s">
        <v>261</v>
      </c>
      <c r="B397" t="s">
        <v>94</v>
      </c>
      <c r="C397">
        <v>40358563</v>
      </c>
      <c r="D397" t="s">
        <v>29</v>
      </c>
      <c r="E397" t="s">
        <v>271</v>
      </c>
      <c r="F397" t="s">
        <v>37</v>
      </c>
      <c r="G397">
        <v>1020758</v>
      </c>
      <c r="H397" t="s">
        <v>273</v>
      </c>
      <c r="I397" t="s">
        <v>172</v>
      </c>
      <c r="J397" t="s">
        <v>264</v>
      </c>
      <c r="K397" s="1">
        <v>44977</v>
      </c>
      <c r="L397">
        <v>2</v>
      </c>
      <c r="M397" s="18">
        <v>600</v>
      </c>
      <c r="N397" s="18">
        <v>0</v>
      </c>
      <c r="O397" s="18">
        <v>600</v>
      </c>
      <c r="R397" s="1"/>
      <c r="S397" s="21">
        <v>44978</v>
      </c>
    </row>
    <row r="398" spans="1:19" x14ac:dyDescent="0.2">
      <c r="A398" s="7" t="s">
        <v>261</v>
      </c>
      <c r="B398" t="s">
        <v>94</v>
      </c>
      <c r="C398">
        <v>40364590</v>
      </c>
      <c r="D398" t="s">
        <v>29</v>
      </c>
      <c r="E398" t="s">
        <v>271</v>
      </c>
      <c r="F398" t="s">
        <v>37</v>
      </c>
      <c r="G398">
        <v>1020758</v>
      </c>
      <c r="H398" t="s">
        <v>273</v>
      </c>
      <c r="I398" t="s">
        <v>172</v>
      </c>
      <c r="J398" t="s">
        <v>264</v>
      </c>
      <c r="K398" s="1">
        <v>44983</v>
      </c>
      <c r="L398">
        <v>2</v>
      </c>
      <c r="M398" s="18">
        <v>800</v>
      </c>
      <c r="N398" s="18">
        <v>0</v>
      </c>
      <c r="O398" s="18">
        <v>800</v>
      </c>
      <c r="R398" s="1"/>
      <c r="S398" s="21">
        <v>44984</v>
      </c>
    </row>
    <row r="399" spans="1:19" x14ac:dyDescent="0.2">
      <c r="A399" s="7" t="s">
        <v>261</v>
      </c>
      <c r="B399" t="s">
        <v>94</v>
      </c>
      <c r="C399">
        <v>40364591</v>
      </c>
      <c r="D399" t="s">
        <v>29</v>
      </c>
      <c r="E399" t="s">
        <v>271</v>
      </c>
      <c r="F399" t="s">
        <v>37</v>
      </c>
      <c r="G399">
        <v>1020758</v>
      </c>
      <c r="H399" t="s">
        <v>273</v>
      </c>
      <c r="I399" t="s">
        <v>172</v>
      </c>
      <c r="J399" t="s">
        <v>264</v>
      </c>
      <c r="K399" s="1">
        <v>44979</v>
      </c>
      <c r="L399">
        <v>2</v>
      </c>
      <c r="M399" s="18">
        <v>800</v>
      </c>
      <c r="N399" s="18">
        <v>0</v>
      </c>
      <c r="O399" s="18">
        <v>800</v>
      </c>
      <c r="R399" s="1"/>
      <c r="S399" s="21">
        <v>44980</v>
      </c>
    </row>
    <row r="400" spans="1:19" x14ac:dyDescent="0.2">
      <c r="A400" s="7" t="s">
        <v>261</v>
      </c>
      <c r="B400" t="s">
        <v>94</v>
      </c>
      <c r="C400">
        <v>40364592</v>
      </c>
      <c r="D400" t="s">
        <v>29</v>
      </c>
      <c r="E400" t="s">
        <v>271</v>
      </c>
      <c r="F400" t="s">
        <v>37</v>
      </c>
      <c r="G400">
        <v>1020758</v>
      </c>
      <c r="H400" t="s">
        <v>273</v>
      </c>
      <c r="I400" t="s">
        <v>172</v>
      </c>
      <c r="J400" t="s">
        <v>264</v>
      </c>
      <c r="K400" s="1">
        <v>44980</v>
      </c>
      <c r="L400">
        <v>2</v>
      </c>
      <c r="M400" s="18">
        <v>800</v>
      </c>
      <c r="N400" s="18">
        <v>0</v>
      </c>
      <c r="O400" s="18">
        <v>800</v>
      </c>
      <c r="R400" s="1"/>
      <c r="S400" s="21">
        <v>44981</v>
      </c>
    </row>
    <row r="401" spans="1:19" x14ac:dyDescent="0.2">
      <c r="A401" s="7" t="s">
        <v>261</v>
      </c>
      <c r="B401" t="s">
        <v>94</v>
      </c>
      <c r="C401">
        <v>40364593</v>
      </c>
      <c r="D401" t="s">
        <v>29</v>
      </c>
      <c r="E401" t="s">
        <v>271</v>
      </c>
      <c r="F401" t="s">
        <v>37</v>
      </c>
      <c r="G401">
        <v>1020758</v>
      </c>
      <c r="H401" t="s">
        <v>273</v>
      </c>
      <c r="I401" t="s">
        <v>172</v>
      </c>
      <c r="J401" t="s">
        <v>264</v>
      </c>
      <c r="K401" s="1">
        <v>44982</v>
      </c>
      <c r="L401">
        <v>2</v>
      </c>
      <c r="M401" s="18">
        <v>542</v>
      </c>
      <c r="N401" s="18">
        <v>158</v>
      </c>
      <c r="O401" s="18">
        <v>700</v>
      </c>
      <c r="R401" s="1"/>
      <c r="S401" s="21">
        <v>44984</v>
      </c>
    </row>
    <row r="402" spans="1:19" x14ac:dyDescent="0.2">
      <c r="A402" s="7" t="s">
        <v>261</v>
      </c>
      <c r="B402" t="s">
        <v>94</v>
      </c>
      <c r="C402">
        <v>40364594</v>
      </c>
      <c r="D402" t="s">
        <v>29</v>
      </c>
      <c r="E402" t="s">
        <v>271</v>
      </c>
      <c r="F402" t="s">
        <v>37</v>
      </c>
      <c r="G402">
        <v>1020758</v>
      </c>
      <c r="H402" t="s">
        <v>273</v>
      </c>
      <c r="I402" t="s">
        <v>172</v>
      </c>
      <c r="J402" t="s">
        <v>264</v>
      </c>
      <c r="K402" s="1">
        <v>44986</v>
      </c>
      <c r="L402">
        <v>2</v>
      </c>
      <c r="M402" s="18">
        <v>0</v>
      </c>
      <c r="N402" s="18">
        <v>700</v>
      </c>
      <c r="O402" s="18">
        <v>700</v>
      </c>
      <c r="R402" s="1"/>
      <c r="S402" s="21">
        <v>44987</v>
      </c>
    </row>
    <row r="403" spans="1:19" x14ac:dyDescent="0.2">
      <c r="A403" s="7" t="s">
        <v>261</v>
      </c>
      <c r="B403" t="s">
        <v>94</v>
      </c>
      <c r="C403">
        <v>40368399</v>
      </c>
      <c r="D403" t="s">
        <v>29</v>
      </c>
      <c r="E403" t="s">
        <v>271</v>
      </c>
      <c r="F403" t="s">
        <v>37</v>
      </c>
      <c r="G403">
        <v>1020758</v>
      </c>
      <c r="H403" t="s">
        <v>273</v>
      </c>
      <c r="I403" t="s">
        <v>172</v>
      </c>
      <c r="J403" t="s">
        <v>264</v>
      </c>
      <c r="K403" s="1">
        <v>44974</v>
      </c>
      <c r="L403">
        <v>1</v>
      </c>
      <c r="M403" s="18">
        <v>0</v>
      </c>
      <c r="N403" s="18">
        <v>2000</v>
      </c>
      <c r="O403" s="18">
        <v>2000</v>
      </c>
      <c r="R403" s="1"/>
      <c r="S403" s="21">
        <v>44975</v>
      </c>
    </row>
    <row r="404" spans="1:19" x14ac:dyDescent="0.2">
      <c r="A404" s="7" t="s">
        <v>261</v>
      </c>
      <c r="B404" t="s">
        <v>94</v>
      </c>
      <c r="C404">
        <v>40364605</v>
      </c>
      <c r="D404" t="s">
        <v>29</v>
      </c>
      <c r="E404" t="s">
        <v>271</v>
      </c>
      <c r="F404" t="s">
        <v>37</v>
      </c>
      <c r="G404">
        <v>1020774</v>
      </c>
      <c r="H404" t="s">
        <v>296</v>
      </c>
      <c r="I404" t="s">
        <v>170</v>
      </c>
      <c r="J404" t="s">
        <v>264</v>
      </c>
      <c r="K404" s="1">
        <v>44971</v>
      </c>
      <c r="L404">
        <v>3</v>
      </c>
      <c r="M404" s="18">
        <v>2000</v>
      </c>
      <c r="N404" s="18">
        <v>0</v>
      </c>
      <c r="O404" s="18">
        <v>2000</v>
      </c>
      <c r="R404" s="1"/>
      <c r="S404" s="21">
        <v>44972</v>
      </c>
    </row>
    <row r="405" spans="1:19" x14ac:dyDescent="0.2">
      <c r="A405" s="7" t="s">
        <v>261</v>
      </c>
      <c r="B405" t="s">
        <v>94</v>
      </c>
      <c r="C405">
        <v>40358581</v>
      </c>
      <c r="D405" t="s">
        <v>29</v>
      </c>
      <c r="E405" t="s">
        <v>271</v>
      </c>
      <c r="F405" t="s">
        <v>37</v>
      </c>
      <c r="G405">
        <v>1020810</v>
      </c>
      <c r="H405" t="s">
        <v>277</v>
      </c>
      <c r="I405" t="s">
        <v>146</v>
      </c>
      <c r="J405" t="s">
        <v>264</v>
      </c>
      <c r="K405" s="1">
        <v>44981</v>
      </c>
      <c r="L405">
        <v>2</v>
      </c>
      <c r="M405" s="18">
        <v>210</v>
      </c>
      <c r="N405" s="18">
        <v>790</v>
      </c>
      <c r="O405" s="18">
        <v>1000</v>
      </c>
      <c r="R405" s="1"/>
      <c r="S405" s="21">
        <v>44982</v>
      </c>
    </row>
    <row r="406" spans="1:19" x14ac:dyDescent="0.2">
      <c r="A406" s="7" t="s">
        <v>219</v>
      </c>
      <c r="B406" t="s">
        <v>94</v>
      </c>
      <c r="C406">
        <v>40361179</v>
      </c>
      <c r="D406" t="s">
        <v>29</v>
      </c>
      <c r="E406" t="s">
        <v>40</v>
      </c>
      <c r="F406" t="s">
        <v>37</v>
      </c>
      <c r="G406">
        <v>1020848</v>
      </c>
      <c r="H406" t="s">
        <v>249</v>
      </c>
      <c r="I406" t="s">
        <v>172</v>
      </c>
      <c r="J406" t="s">
        <v>69</v>
      </c>
      <c r="K406" s="1">
        <v>44974</v>
      </c>
      <c r="L406">
        <v>1</v>
      </c>
      <c r="M406" s="18">
        <v>4835</v>
      </c>
      <c r="N406" s="18">
        <v>19165</v>
      </c>
      <c r="O406" s="18">
        <v>24000</v>
      </c>
      <c r="P406" s="1">
        <v>44981</v>
      </c>
      <c r="Q406" s="1">
        <f>P406+(VLOOKUP(E406,Hoja3!$A$2:$C$50,3,0))</f>
        <v>44996.640736078174</v>
      </c>
      <c r="R406" s="1"/>
      <c r="S406" s="8"/>
    </row>
    <row r="407" spans="1:19" x14ac:dyDescent="0.2">
      <c r="A407" s="7" t="s">
        <v>219</v>
      </c>
      <c r="B407" t="s">
        <v>94</v>
      </c>
      <c r="C407">
        <v>40364250</v>
      </c>
      <c r="D407" t="s">
        <v>29</v>
      </c>
      <c r="E407" t="s">
        <v>40</v>
      </c>
      <c r="F407" t="s">
        <v>37</v>
      </c>
      <c r="G407">
        <v>1020848</v>
      </c>
      <c r="H407" t="s">
        <v>249</v>
      </c>
      <c r="I407" t="s">
        <v>172</v>
      </c>
      <c r="J407" t="s">
        <v>69</v>
      </c>
      <c r="K407" s="1">
        <v>44982</v>
      </c>
      <c r="L407">
        <v>1</v>
      </c>
      <c r="M407" s="18">
        <v>0</v>
      </c>
      <c r="N407" s="18">
        <v>24000</v>
      </c>
      <c r="O407" s="18">
        <v>24000</v>
      </c>
      <c r="R407" s="1"/>
      <c r="S407" s="8"/>
    </row>
    <row r="408" spans="1:19" x14ac:dyDescent="0.2">
      <c r="A408" s="7" t="s">
        <v>219</v>
      </c>
      <c r="B408" t="s">
        <v>94</v>
      </c>
      <c r="C408">
        <v>40366306</v>
      </c>
      <c r="D408" t="s">
        <v>29</v>
      </c>
      <c r="E408" t="s">
        <v>45</v>
      </c>
      <c r="F408" t="s">
        <v>37</v>
      </c>
      <c r="G408">
        <v>1020848</v>
      </c>
      <c r="H408" t="s">
        <v>249</v>
      </c>
      <c r="I408" t="s">
        <v>172</v>
      </c>
      <c r="J408" t="s">
        <v>69</v>
      </c>
      <c r="K408" s="1">
        <v>44986</v>
      </c>
      <c r="L408">
        <v>3</v>
      </c>
      <c r="M408" s="18">
        <v>5751</v>
      </c>
      <c r="N408" s="18">
        <v>18249</v>
      </c>
      <c r="O408" s="18">
        <v>24000</v>
      </c>
      <c r="R408" s="1"/>
      <c r="S408" s="8"/>
    </row>
    <row r="409" spans="1:19" x14ac:dyDescent="0.2">
      <c r="A409" s="7" t="s">
        <v>219</v>
      </c>
      <c r="B409" t="s">
        <v>94</v>
      </c>
      <c r="C409">
        <v>40366738</v>
      </c>
      <c r="D409" t="s">
        <v>20</v>
      </c>
      <c r="E409" t="s">
        <v>40</v>
      </c>
      <c r="F409" t="s">
        <v>37</v>
      </c>
      <c r="G409">
        <v>1020848</v>
      </c>
      <c r="H409" t="s">
        <v>249</v>
      </c>
      <c r="I409" t="s">
        <v>172</v>
      </c>
      <c r="J409" t="s">
        <v>69</v>
      </c>
      <c r="K409" s="1">
        <v>44971</v>
      </c>
      <c r="L409">
        <v>1</v>
      </c>
      <c r="M409" s="18">
        <v>24000</v>
      </c>
      <c r="N409" s="18">
        <v>0</v>
      </c>
      <c r="O409" s="18">
        <v>24000</v>
      </c>
      <c r="P409" s="1">
        <v>44976</v>
      </c>
      <c r="Q409" s="1">
        <f>P409+(VLOOKUP(E409,Hoja3!$A$2:$C$50,3,0))</f>
        <v>44991.640736078174</v>
      </c>
      <c r="R409" s="1" t="s">
        <v>392</v>
      </c>
      <c r="S409" s="8"/>
    </row>
    <row r="410" spans="1:19" x14ac:dyDescent="0.2">
      <c r="A410" s="7" t="s">
        <v>219</v>
      </c>
      <c r="B410" t="s">
        <v>94</v>
      </c>
      <c r="C410">
        <v>40366740</v>
      </c>
      <c r="D410" t="s">
        <v>29</v>
      </c>
      <c r="E410" t="s">
        <v>40</v>
      </c>
      <c r="F410" t="s">
        <v>37</v>
      </c>
      <c r="G410">
        <v>1020848</v>
      </c>
      <c r="H410" t="s">
        <v>249</v>
      </c>
      <c r="I410" t="s">
        <v>172</v>
      </c>
      <c r="J410" t="s">
        <v>69</v>
      </c>
      <c r="K410" s="1">
        <v>44979</v>
      </c>
      <c r="L410">
        <v>1</v>
      </c>
      <c r="M410" s="18">
        <v>0</v>
      </c>
      <c r="N410" s="18">
        <v>24000</v>
      </c>
      <c r="O410" s="18">
        <v>24000</v>
      </c>
      <c r="P410" s="1">
        <v>44982</v>
      </c>
      <c r="Q410" s="1">
        <f>P410+(VLOOKUP(E410,Hoja3!$A$2:$C$50,3,0))</f>
        <v>44997.640736078174</v>
      </c>
      <c r="R410" s="1"/>
      <c r="S410" s="8"/>
    </row>
    <row r="411" spans="1:19" x14ac:dyDescent="0.2">
      <c r="A411" s="7" t="s">
        <v>137</v>
      </c>
      <c r="B411" t="s">
        <v>94</v>
      </c>
      <c r="C411">
        <v>40361446</v>
      </c>
      <c r="D411" t="s">
        <v>29</v>
      </c>
      <c r="E411" t="s">
        <v>33</v>
      </c>
      <c r="F411" t="s">
        <v>22</v>
      </c>
      <c r="G411">
        <v>1020853</v>
      </c>
      <c r="H411" t="s">
        <v>149</v>
      </c>
      <c r="I411" t="s">
        <v>68</v>
      </c>
      <c r="J411" t="s">
        <v>140</v>
      </c>
      <c r="K411" s="1">
        <v>44979</v>
      </c>
      <c r="L411">
        <v>1</v>
      </c>
      <c r="M411" s="18">
        <v>0</v>
      </c>
      <c r="N411" s="18">
        <v>20000</v>
      </c>
      <c r="O411" s="18">
        <v>20000</v>
      </c>
      <c r="R411" s="1"/>
      <c r="S411" s="8"/>
    </row>
    <row r="412" spans="1:19" x14ac:dyDescent="0.2">
      <c r="A412" s="7" t="s">
        <v>137</v>
      </c>
      <c r="B412" t="s">
        <v>94</v>
      </c>
      <c r="C412">
        <v>40366683</v>
      </c>
      <c r="D412" t="s">
        <v>20</v>
      </c>
      <c r="E412" t="s">
        <v>33</v>
      </c>
      <c r="F412" t="s">
        <v>22</v>
      </c>
      <c r="G412">
        <v>1020853</v>
      </c>
      <c r="H412" t="s">
        <v>149</v>
      </c>
      <c r="I412" t="s">
        <v>68</v>
      </c>
      <c r="J412" t="s">
        <v>140</v>
      </c>
      <c r="K412" s="1">
        <v>44973</v>
      </c>
      <c r="L412">
        <v>1</v>
      </c>
      <c r="M412" s="18">
        <v>9675</v>
      </c>
      <c r="N412" s="18">
        <v>10325</v>
      </c>
      <c r="O412" s="18">
        <v>20000</v>
      </c>
      <c r="P412" s="1">
        <v>44980</v>
      </c>
      <c r="Q412" s="1">
        <f>P412+(VLOOKUP(E412,Hoja3!$A$2:$C$50,3,0))</f>
        <v>45009.895449851167</v>
      </c>
      <c r="R412" s="1"/>
      <c r="S412" s="8"/>
    </row>
    <row r="413" spans="1:19" x14ac:dyDescent="0.2">
      <c r="A413" s="7" t="s">
        <v>137</v>
      </c>
      <c r="B413" t="s">
        <v>94</v>
      </c>
      <c r="C413">
        <v>40366684</v>
      </c>
      <c r="D413" t="s">
        <v>29</v>
      </c>
      <c r="E413" t="s">
        <v>33</v>
      </c>
      <c r="F413" t="s">
        <v>22</v>
      </c>
      <c r="G413">
        <v>1020853</v>
      </c>
      <c r="H413" t="s">
        <v>149</v>
      </c>
      <c r="I413" t="s">
        <v>68</v>
      </c>
      <c r="J413" t="s">
        <v>140</v>
      </c>
      <c r="K413" s="1">
        <v>44982</v>
      </c>
      <c r="L413">
        <v>1</v>
      </c>
      <c r="M413" s="18">
        <v>0</v>
      </c>
      <c r="N413" s="18">
        <v>20000</v>
      </c>
      <c r="O413" s="18">
        <v>20000</v>
      </c>
      <c r="R413" s="1"/>
      <c r="S413" s="8"/>
    </row>
    <row r="414" spans="1:19" x14ac:dyDescent="0.2">
      <c r="A414" s="7" t="s">
        <v>137</v>
      </c>
      <c r="B414" t="s">
        <v>94</v>
      </c>
      <c r="C414">
        <v>40366686</v>
      </c>
      <c r="D414" t="s">
        <v>29</v>
      </c>
      <c r="E414" t="s">
        <v>33</v>
      </c>
      <c r="F414" t="s">
        <v>22</v>
      </c>
      <c r="G414">
        <v>1020853</v>
      </c>
      <c r="H414" t="s">
        <v>149</v>
      </c>
      <c r="I414" t="s">
        <v>68</v>
      </c>
      <c r="J414" t="s">
        <v>140</v>
      </c>
      <c r="K414" s="1">
        <v>44987</v>
      </c>
      <c r="L414">
        <v>2</v>
      </c>
      <c r="M414" s="18">
        <v>0</v>
      </c>
      <c r="N414" s="18">
        <v>20000</v>
      </c>
      <c r="O414" s="18">
        <v>20000</v>
      </c>
      <c r="R414" s="1"/>
      <c r="S414" s="8"/>
    </row>
    <row r="415" spans="1:19" x14ac:dyDescent="0.2">
      <c r="A415" s="7" t="s">
        <v>137</v>
      </c>
      <c r="B415" t="s">
        <v>94</v>
      </c>
      <c r="C415">
        <v>40366685</v>
      </c>
      <c r="D415" t="s">
        <v>20</v>
      </c>
      <c r="E415" t="s">
        <v>33</v>
      </c>
      <c r="F415" t="s">
        <v>22</v>
      </c>
      <c r="G415">
        <v>1020853</v>
      </c>
      <c r="H415" t="s">
        <v>149</v>
      </c>
      <c r="I415" t="s">
        <v>68</v>
      </c>
      <c r="J415" t="s">
        <v>140</v>
      </c>
      <c r="K415" s="1">
        <v>44975</v>
      </c>
      <c r="L415">
        <v>1</v>
      </c>
      <c r="M415" s="18">
        <v>0</v>
      </c>
      <c r="N415" s="18">
        <v>20000</v>
      </c>
      <c r="O415" s="18">
        <v>20000</v>
      </c>
      <c r="P415" s="1">
        <v>44980</v>
      </c>
      <c r="Q415" s="1">
        <f>P415+(VLOOKUP(E415,Hoja3!$A$2:$C$50,3,0))</f>
        <v>45009.895449851167</v>
      </c>
      <c r="R415" s="1"/>
      <c r="S415" s="8"/>
    </row>
    <row r="416" spans="1:19" x14ac:dyDescent="0.2">
      <c r="A416" s="7" t="s">
        <v>137</v>
      </c>
      <c r="B416" t="s">
        <v>94</v>
      </c>
      <c r="C416">
        <v>40366682</v>
      </c>
      <c r="D416" t="s">
        <v>20</v>
      </c>
      <c r="E416" t="s">
        <v>33</v>
      </c>
      <c r="F416" t="s">
        <v>22</v>
      </c>
      <c r="G416">
        <v>1020853</v>
      </c>
      <c r="H416" t="s">
        <v>149</v>
      </c>
      <c r="I416" t="s">
        <v>68</v>
      </c>
      <c r="J416" t="s">
        <v>140</v>
      </c>
      <c r="K416" s="1">
        <v>44976</v>
      </c>
      <c r="L416">
        <v>1</v>
      </c>
      <c r="M416" s="18">
        <v>6285</v>
      </c>
      <c r="N416" s="18">
        <v>13715</v>
      </c>
      <c r="O416" s="18">
        <v>20000</v>
      </c>
      <c r="P416" s="1">
        <v>44980</v>
      </c>
      <c r="Q416" s="1">
        <f>P416+(VLOOKUP(E416,Hoja3!$A$2:$C$50,3,0))</f>
        <v>45009.895449851167</v>
      </c>
      <c r="R416" s="1"/>
      <c r="S416" s="8"/>
    </row>
    <row r="417" spans="1:19" x14ac:dyDescent="0.2">
      <c r="A417" s="7" t="s">
        <v>372</v>
      </c>
      <c r="B417" t="s">
        <v>94</v>
      </c>
      <c r="C417">
        <v>40366851</v>
      </c>
      <c r="D417" t="s">
        <v>20</v>
      </c>
      <c r="E417" t="s">
        <v>54</v>
      </c>
      <c r="F417" t="s">
        <v>37</v>
      </c>
      <c r="G417">
        <v>1020860</v>
      </c>
      <c r="H417" t="s">
        <v>384</v>
      </c>
      <c r="I417" t="s">
        <v>172</v>
      </c>
      <c r="J417" t="s">
        <v>140</v>
      </c>
      <c r="K417" s="1">
        <v>44974</v>
      </c>
      <c r="L417">
        <v>1</v>
      </c>
      <c r="M417" s="18">
        <v>161</v>
      </c>
      <c r="N417" s="18">
        <v>21839</v>
      </c>
      <c r="O417" s="18">
        <v>22000</v>
      </c>
      <c r="P417" s="1">
        <v>44983</v>
      </c>
      <c r="Q417" s="1">
        <f>P417+(VLOOKUP(E417,Hoja3!$A$2:$C$50,3,0))</f>
        <v>45022.884074056681</v>
      </c>
      <c r="R417" s="1"/>
      <c r="S417" s="8"/>
    </row>
    <row r="418" spans="1:19" x14ac:dyDescent="0.2">
      <c r="A418" s="7" t="s">
        <v>372</v>
      </c>
      <c r="B418" t="s">
        <v>94</v>
      </c>
      <c r="C418">
        <v>40366852</v>
      </c>
      <c r="D418" t="s">
        <v>20</v>
      </c>
      <c r="E418" t="s">
        <v>54</v>
      </c>
      <c r="F418" t="s">
        <v>37</v>
      </c>
      <c r="G418">
        <v>1020860</v>
      </c>
      <c r="H418" t="s">
        <v>384</v>
      </c>
      <c r="I418" t="s">
        <v>172</v>
      </c>
      <c r="J418" t="s">
        <v>140</v>
      </c>
      <c r="K418" s="1">
        <v>44976</v>
      </c>
      <c r="L418">
        <v>2</v>
      </c>
      <c r="M418" s="18">
        <v>1443</v>
      </c>
      <c r="N418" s="18">
        <v>20557</v>
      </c>
      <c r="O418" s="18">
        <v>22000</v>
      </c>
      <c r="P418" s="1">
        <v>44983</v>
      </c>
      <c r="Q418" s="1">
        <f>P418+(VLOOKUP(E418,Hoja3!$A$2:$C$50,3,0))</f>
        <v>45022.884074056681</v>
      </c>
      <c r="R418" s="1"/>
      <c r="S418" s="8"/>
    </row>
    <row r="419" spans="1:19" x14ac:dyDescent="0.2">
      <c r="A419" s="7" t="s">
        <v>372</v>
      </c>
      <c r="B419" t="s">
        <v>94</v>
      </c>
      <c r="C419">
        <v>40366885</v>
      </c>
      <c r="D419" t="s">
        <v>20</v>
      </c>
      <c r="E419" t="s">
        <v>54</v>
      </c>
      <c r="F419" t="s">
        <v>37</v>
      </c>
      <c r="G419">
        <v>1020861</v>
      </c>
      <c r="H419" t="s">
        <v>388</v>
      </c>
      <c r="I419" t="s">
        <v>172</v>
      </c>
      <c r="J419" t="s">
        <v>140</v>
      </c>
      <c r="K419" s="1">
        <v>44976</v>
      </c>
      <c r="L419">
        <v>1</v>
      </c>
      <c r="M419" s="18">
        <v>17924</v>
      </c>
      <c r="N419" s="18">
        <v>4076</v>
      </c>
      <c r="O419" s="18">
        <v>22000</v>
      </c>
      <c r="P419" s="1">
        <v>44983</v>
      </c>
      <c r="Q419" s="1">
        <f>P419+(VLOOKUP(E419,Hoja3!$A$2:$C$50,3,0))</f>
        <v>45022.884074056681</v>
      </c>
      <c r="R419" s="1"/>
      <c r="S419" s="8"/>
    </row>
    <row r="420" spans="1:19" x14ac:dyDescent="0.2">
      <c r="A420" s="7" t="s">
        <v>372</v>
      </c>
      <c r="B420" t="s">
        <v>94</v>
      </c>
      <c r="C420">
        <v>40366884</v>
      </c>
      <c r="D420" t="s">
        <v>20</v>
      </c>
      <c r="E420" t="s">
        <v>54</v>
      </c>
      <c r="F420" t="s">
        <v>37</v>
      </c>
      <c r="G420">
        <v>1020861</v>
      </c>
      <c r="H420" t="s">
        <v>388</v>
      </c>
      <c r="I420" t="s">
        <v>172</v>
      </c>
      <c r="J420" t="s">
        <v>140</v>
      </c>
      <c r="K420" s="1">
        <v>44982</v>
      </c>
      <c r="L420">
        <v>1</v>
      </c>
      <c r="M420" s="18">
        <v>2950</v>
      </c>
      <c r="N420" s="18">
        <v>19050</v>
      </c>
      <c r="O420" s="18">
        <v>22000</v>
      </c>
      <c r="R420" s="1"/>
      <c r="S420" s="8"/>
    </row>
    <row r="421" spans="1:19" x14ac:dyDescent="0.2">
      <c r="A421" s="7" t="s">
        <v>219</v>
      </c>
      <c r="B421" t="s">
        <v>94</v>
      </c>
      <c r="C421">
        <v>40364237</v>
      </c>
      <c r="D421" t="s">
        <v>20</v>
      </c>
      <c r="E421" t="s">
        <v>39</v>
      </c>
      <c r="F421" t="s">
        <v>37</v>
      </c>
      <c r="G421">
        <v>1020886</v>
      </c>
      <c r="H421" t="s">
        <v>233</v>
      </c>
      <c r="I421" t="s">
        <v>99</v>
      </c>
      <c r="J421" t="s">
        <v>69</v>
      </c>
      <c r="K421" s="1">
        <v>44971</v>
      </c>
      <c r="L421">
        <v>3</v>
      </c>
      <c r="M421" s="18">
        <v>23938</v>
      </c>
      <c r="N421" s="18">
        <v>62</v>
      </c>
      <c r="O421" s="18">
        <v>24000</v>
      </c>
      <c r="P421" s="1">
        <v>44975</v>
      </c>
      <c r="Q421" s="1">
        <f>P421+(VLOOKUP(E421,Hoja3!$A$2:$C$50,3,0))</f>
        <v>44982.875007715156</v>
      </c>
      <c r="R421" s="1"/>
      <c r="S421" s="8"/>
    </row>
    <row r="422" spans="1:19" x14ac:dyDescent="0.2">
      <c r="A422" s="7" t="s">
        <v>219</v>
      </c>
      <c r="B422" t="s">
        <v>94</v>
      </c>
      <c r="C422">
        <v>40349819</v>
      </c>
      <c r="D422" t="s">
        <v>29</v>
      </c>
      <c r="E422" t="s">
        <v>40</v>
      </c>
      <c r="F422" t="s">
        <v>37</v>
      </c>
      <c r="G422">
        <v>1020886</v>
      </c>
      <c r="H422" t="s">
        <v>233</v>
      </c>
      <c r="I422" t="s">
        <v>99</v>
      </c>
      <c r="J422" t="s">
        <v>69</v>
      </c>
      <c r="K422" s="1">
        <v>44974</v>
      </c>
      <c r="L422">
        <v>2</v>
      </c>
      <c r="M422" s="18">
        <v>994</v>
      </c>
      <c r="N422" s="18">
        <v>1006</v>
      </c>
      <c r="O422" s="18">
        <v>2000</v>
      </c>
      <c r="P422" s="1">
        <v>44981</v>
      </c>
      <c r="Q422" s="1">
        <f>P422+(VLOOKUP(E422,Hoja3!$A$2:$C$50,3,0))</f>
        <v>44996.640736078174</v>
      </c>
      <c r="R422" s="1"/>
      <c r="S422" s="8"/>
    </row>
    <row r="423" spans="1:19" x14ac:dyDescent="0.2">
      <c r="A423" s="7" t="s">
        <v>372</v>
      </c>
      <c r="B423" t="s">
        <v>94</v>
      </c>
      <c r="C423">
        <v>40364546</v>
      </c>
      <c r="D423" t="s">
        <v>20</v>
      </c>
      <c r="E423" t="s">
        <v>54</v>
      </c>
      <c r="F423" t="s">
        <v>37</v>
      </c>
      <c r="G423">
        <v>1020904</v>
      </c>
      <c r="H423" t="s">
        <v>380</v>
      </c>
      <c r="I423" t="s">
        <v>99</v>
      </c>
      <c r="J423" t="s">
        <v>140</v>
      </c>
      <c r="K423" s="1">
        <v>44980</v>
      </c>
      <c r="L423">
        <v>1</v>
      </c>
      <c r="M423" s="18">
        <v>14934</v>
      </c>
      <c r="N423" s="18">
        <v>7066</v>
      </c>
      <c r="O423" s="18">
        <v>22000</v>
      </c>
      <c r="P423" s="1">
        <v>44983</v>
      </c>
      <c r="Q423" s="1">
        <f>P423+(VLOOKUP(E423,Hoja3!$A$2:$C$50,3,0))</f>
        <v>45022.884074056681</v>
      </c>
      <c r="R423" s="1"/>
      <c r="S423" s="8"/>
    </row>
    <row r="424" spans="1:19" x14ac:dyDescent="0.2">
      <c r="A424" s="7" t="s">
        <v>219</v>
      </c>
      <c r="B424" t="s">
        <v>94</v>
      </c>
      <c r="C424">
        <v>40348937</v>
      </c>
      <c r="D424" t="s">
        <v>29</v>
      </c>
      <c r="E424" t="s">
        <v>43</v>
      </c>
      <c r="F424" t="s">
        <v>37</v>
      </c>
      <c r="G424">
        <v>1020925</v>
      </c>
      <c r="H424" t="s">
        <v>132</v>
      </c>
      <c r="I424" t="s">
        <v>128</v>
      </c>
      <c r="J424" t="s">
        <v>69</v>
      </c>
      <c r="K424" s="1">
        <v>44981</v>
      </c>
      <c r="L424">
        <v>3</v>
      </c>
      <c r="M424" s="18">
        <v>17399</v>
      </c>
      <c r="N424" s="18">
        <v>601</v>
      </c>
      <c r="O424" s="18">
        <v>18000</v>
      </c>
      <c r="R424" s="1"/>
      <c r="S424" s="8"/>
    </row>
    <row r="425" spans="1:19" x14ac:dyDescent="0.2">
      <c r="A425" s="7" t="s">
        <v>219</v>
      </c>
      <c r="B425" t="s">
        <v>94</v>
      </c>
      <c r="C425">
        <v>40363251</v>
      </c>
      <c r="D425" t="s">
        <v>29</v>
      </c>
      <c r="E425" t="s">
        <v>40</v>
      </c>
      <c r="F425" t="s">
        <v>37</v>
      </c>
      <c r="G425">
        <v>1020944</v>
      </c>
      <c r="H425" t="s">
        <v>242</v>
      </c>
      <c r="I425" t="s">
        <v>96</v>
      </c>
      <c r="J425" t="s">
        <v>69</v>
      </c>
      <c r="K425" s="1">
        <v>44971</v>
      </c>
      <c r="L425">
        <v>1</v>
      </c>
      <c r="M425" s="18">
        <v>24000</v>
      </c>
      <c r="N425" s="18">
        <v>0</v>
      </c>
      <c r="O425" s="18">
        <v>24000</v>
      </c>
      <c r="P425" s="1">
        <v>44975</v>
      </c>
      <c r="Q425" s="1">
        <f>P425+(VLOOKUP(E425,Hoja3!$A$2:$C$50,3,0))</f>
        <v>44990.640736078174</v>
      </c>
      <c r="R425" s="1"/>
      <c r="S425" s="8"/>
    </row>
    <row r="426" spans="1:19" x14ac:dyDescent="0.2">
      <c r="A426" s="7" t="s">
        <v>219</v>
      </c>
      <c r="B426" t="s">
        <v>94</v>
      </c>
      <c r="C426">
        <v>40364284</v>
      </c>
      <c r="D426" t="s">
        <v>29</v>
      </c>
      <c r="E426" t="s">
        <v>45</v>
      </c>
      <c r="F426" t="s">
        <v>37</v>
      </c>
      <c r="G426">
        <v>1020944</v>
      </c>
      <c r="H426" t="s">
        <v>242</v>
      </c>
      <c r="I426" t="s">
        <v>96</v>
      </c>
      <c r="J426" t="s">
        <v>69</v>
      </c>
      <c r="K426" s="1">
        <v>44971</v>
      </c>
      <c r="L426">
        <v>1</v>
      </c>
      <c r="M426" s="18">
        <v>24000</v>
      </c>
      <c r="N426" s="18">
        <v>0</v>
      </c>
      <c r="O426" s="18">
        <v>24000</v>
      </c>
      <c r="P426" s="1">
        <v>44979</v>
      </c>
      <c r="Q426" s="1">
        <f>P426+(VLOOKUP(E426,Hoja3!$A$2:$C$50,3,0))</f>
        <v>45000.607476635516</v>
      </c>
      <c r="R426" s="1"/>
      <c r="S426" s="8"/>
    </row>
    <row r="427" spans="1:19" x14ac:dyDescent="0.2">
      <c r="A427" s="7" t="s">
        <v>219</v>
      </c>
      <c r="B427" t="s">
        <v>94</v>
      </c>
      <c r="C427">
        <v>40363548</v>
      </c>
      <c r="D427" t="s">
        <v>29</v>
      </c>
      <c r="E427" t="s">
        <v>39</v>
      </c>
      <c r="F427" t="s">
        <v>37</v>
      </c>
      <c r="G427">
        <v>1020944</v>
      </c>
      <c r="H427" t="s">
        <v>242</v>
      </c>
      <c r="I427" t="s">
        <v>96</v>
      </c>
      <c r="J427" t="s">
        <v>69</v>
      </c>
      <c r="K427" s="1">
        <v>44984</v>
      </c>
      <c r="L427">
        <v>2</v>
      </c>
      <c r="M427" s="18">
        <v>0</v>
      </c>
      <c r="N427" s="18">
        <v>12000</v>
      </c>
      <c r="O427" s="18">
        <v>12000</v>
      </c>
      <c r="R427" s="1"/>
      <c r="S427" s="8"/>
    </row>
    <row r="428" spans="1:19" x14ac:dyDescent="0.2">
      <c r="A428" s="7" t="s">
        <v>219</v>
      </c>
      <c r="B428" t="s">
        <v>94</v>
      </c>
      <c r="C428">
        <v>40367058</v>
      </c>
      <c r="D428" t="s">
        <v>29</v>
      </c>
      <c r="E428" t="s">
        <v>40</v>
      </c>
      <c r="F428" t="s">
        <v>37</v>
      </c>
      <c r="G428">
        <v>1020944</v>
      </c>
      <c r="H428" t="s">
        <v>242</v>
      </c>
      <c r="I428" t="s">
        <v>96</v>
      </c>
      <c r="J428" t="s">
        <v>69</v>
      </c>
      <c r="K428" s="1">
        <v>44974</v>
      </c>
      <c r="L428">
        <v>1</v>
      </c>
      <c r="M428" s="18">
        <v>0</v>
      </c>
      <c r="N428" s="18">
        <v>24000</v>
      </c>
      <c r="O428" s="18">
        <v>24000</v>
      </c>
      <c r="P428" s="1">
        <v>44981</v>
      </c>
      <c r="Q428" s="1">
        <f>P428+(VLOOKUP(E428,Hoja3!$A$2:$C$50,3,0))</f>
        <v>44996.640736078174</v>
      </c>
      <c r="R428" s="1"/>
      <c r="S428" s="8"/>
    </row>
    <row r="429" spans="1:19" x14ac:dyDescent="0.2">
      <c r="A429" s="7" t="s">
        <v>219</v>
      </c>
      <c r="B429" t="s">
        <v>94</v>
      </c>
      <c r="C429">
        <v>40364235</v>
      </c>
      <c r="D429" t="s">
        <v>20</v>
      </c>
      <c r="E429" t="s">
        <v>39</v>
      </c>
      <c r="F429" t="s">
        <v>37</v>
      </c>
      <c r="G429">
        <v>1020944</v>
      </c>
      <c r="H429" t="s">
        <v>242</v>
      </c>
      <c r="I429" t="s">
        <v>96</v>
      </c>
      <c r="J429" t="s">
        <v>69</v>
      </c>
      <c r="K429" s="1">
        <v>44981</v>
      </c>
      <c r="L429">
        <v>1</v>
      </c>
      <c r="M429" s="18">
        <v>0</v>
      </c>
      <c r="N429" s="18">
        <v>24000</v>
      </c>
      <c r="O429" s="18">
        <v>24000</v>
      </c>
      <c r="P429" s="1">
        <v>44975</v>
      </c>
      <c r="Q429" s="1">
        <f>P429+(VLOOKUP(E429,Hoja3!$A$2:$C$50,3,0))</f>
        <v>44982.875007715156</v>
      </c>
      <c r="R429" s="1" t="s">
        <v>397</v>
      </c>
      <c r="S429" s="8"/>
    </row>
    <row r="430" spans="1:19" x14ac:dyDescent="0.2">
      <c r="A430" s="7" t="s">
        <v>219</v>
      </c>
      <c r="B430" t="s">
        <v>94</v>
      </c>
      <c r="C430">
        <v>40364289</v>
      </c>
      <c r="D430" t="s">
        <v>29</v>
      </c>
      <c r="E430" t="s">
        <v>45</v>
      </c>
      <c r="F430" t="s">
        <v>37</v>
      </c>
      <c r="G430">
        <v>1020944</v>
      </c>
      <c r="H430" t="s">
        <v>242</v>
      </c>
      <c r="I430" t="s">
        <v>96</v>
      </c>
      <c r="J430" t="s">
        <v>69</v>
      </c>
      <c r="K430" s="1">
        <v>44971</v>
      </c>
      <c r="L430">
        <v>1</v>
      </c>
      <c r="M430" s="18">
        <v>24000</v>
      </c>
      <c r="N430" s="18">
        <v>0</v>
      </c>
      <c r="O430" s="18">
        <v>24000</v>
      </c>
      <c r="P430" s="1">
        <v>44979</v>
      </c>
      <c r="Q430" s="1">
        <f>P430+(VLOOKUP(E430,Hoja3!$A$2:$C$50,3,0))</f>
        <v>45000.607476635516</v>
      </c>
      <c r="R430" s="1"/>
      <c r="S430" s="8"/>
    </row>
    <row r="431" spans="1:19" x14ac:dyDescent="0.2">
      <c r="A431" s="7" t="s">
        <v>219</v>
      </c>
      <c r="B431" t="s">
        <v>94</v>
      </c>
      <c r="C431">
        <v>40364285</v>
      </c>
      <c r="D431" t="s">
        <v>20</v>
      </c>
      <c r="E431" t="s">
        <v>45</v>
      </c>
      <c r="F431" t="s">
        <v>37</v>
      </c>
      <c r="G431">
        <v>1020944</v>
      </c>
      <c r="H431" t="s">
        <v>242</v>
      </c>
      <c r="I431" t="s">
        <v>96</v>
      </c>
      <c r="J431" t="s">
        <v>69</v>
      </c>
      <c r="K431" s="1">
        <v>44982</v>
      </c>
      <c r="L431">
        <v>1</v>
      </c>
      <c r="M431" s="18">
        <v>0</v>
      </c>
      <c r="N431" s="18">
        <v>24000</v>
      </c>
      <c r="O431" s="18">
        <v>24000</v>
      </c>
      <c r="R431" s="1"/>
      <c r="S431" s="8"/>
    </row>
    <row r="432" spans="1:19" x14ac:dyDescent="0.2">
      <c r="A432" s="7" t="s">
        <v>219</v>
      </c>
      <c r="B432" t="s">
        <v>94</v>
      </c>
      <c r="C432">
        <v>40364286</v>
      </c>
      <c r="D432" t="s">
        <v>20</v>
      </c>
      <c r="E432" t="s">
        <v>45</v>
      </c>
      <c r="F432" t="s">
        <v>37</v>
      </c>
      <c r="G432">
        <v>1020944</v>
      </c>
      <c r="H432" t="s">
        <v>242</v>
      </c>
      <c r="I432" t="s">
        <v>96</v>
      </c>
      <c r="J432" t="s">
        <v>69</v>
      </c>
      <c r="K432" s="1">
        <v>44983</v>
      </c>
      <c r="L432">
        <v>1</v>
      </c>
      <c r="M432" s="18">
        <v>0</v>
      </c>
      <c r="N432" s="18">
        <v>24000</v>
      </c>
      <c r="O432" s="18">
        <v>24000</v>
      </c>
      <c r="R432" s="1"/>
      <c r="S432" s="8"/>
    </row>
    <row r="433" spans="1:19" x14ac:dyDescent="0.2">
      <c r="A433" s="7" t="s">
        <v>219</v>
      </c>
      <c r="B433" t="s">
        <v>94</v>
      </c>
      <c r="C433">
        <v>40364287</v>
      </c>
      <c r="D433" t="s">
        <v>20</v>
      </c>
      <c r="E433" t="s">
        <v>45</v>
      </c>
      <c r="F433" t="s">
        <v>37</v>
      </c>
      <c r="G433">
        <v>1020944</v>
      </c>
      <c r="H433" t="s">
        <v>242</v>
      </c>
      <c r="I433" t="s">
        <v>96</v>
      </c>
      <c r="J433" t="s">
        <v>69</v>
      </c>
      <c r="K433" s="1">
        <v>44983</v>
      </c>
      <c r="L433">
        <v>1</v>
      </c>
      <c r="M433" s="18">
        <v>0</v>
      </c>
      <c r="N433" s="18">
        <v>24000</v>
      </c>
      <c r="O433" s="18">
        <v>24000</v>
      </c>
      <c r="R433" s="1"/>
      <c r="S433" s="8"/>
    </row>
    <row r="434" spans="1:19" x14ac:dyDescent="0.2">
      <c r="A434" s="7" t="s">
        <v>219</v>
      </c>
      <c r="B434" t="s">
        <v>94</v>
      </c>
      <c r="C434">
        <v>40364288</v>
      </c>
      <c r="D434" t="s">
        <v>20</v>
      </c>
      <c r="E434" t="s">
        <v>45</v>
      </c>
      <c r="F434" t="s">
        <v>37</v>
      </c>
      <c r="G434">
        <v>1020944</v>
      </c>
      <c r="H434" t="s">
        <v>242</v>
      </c>
      <c r="I434" t="s">
        <v>96</v>
      </c>
      <c r="J434" t="s">
        <v>69</v>
      </c>
      <c r="K434" s="1">
        <v>44984</v>
      </c>
      <c r="L434">
        <v>1</v>
      </c>
      <c r="M434" s="18">
        <v>0</v>
      </c>
      <c r="N434" s="18">
        <v>24000</v>
      </c>
      <c r="O434" s="18">
        <v>24000</v>
      </c>
      <c r="R434" s="1"/>
      <c r="S434" s="8"/>
    </row>
    <row r="435" spans="1:19" x14ac:dyDescent="0.2">
      <c r="A435" s="7" t="s">
        <v>219</v>
      </c>
      <c r="B435" t="s">
        <v>94</v>
      </c>
      <c r="C435">
        <v>40366304</v>
      </c>
      <c r="D435" t="s">
        <v>29</v>
      </c>
      <c r="E435" t="s">
        <v>45</v>
      </c>
      <c r="F435" t="s">
        <v>37</v>
      </c>
      <c r="G435">
        <v>1020944</v>
      </c>
      <c r="H435" t="s">
        <v>242</v>
      </c>
      <c r="I435" t="s">
        <v>96</v>
      </c>
      <c r="J435" t="s">
        <v>69</v>
      </c>
      <c r="K435" s="1">
        <v>44974</v>
      </c>
      <c r="L435">
        <v>1</v>
      </c>
      <c r="M435" s="18">
        <v>16942</v>
      </c>
      <c r="N435" s="18">
        <v>7058</v>
      </c>
      <c r="O435" s="18">
        <v>24000</v>
      </c>
      <c r="P435" s="1">
        <v>44981</v>
      </c>
      <c r="Q435" s="1">
        <f>P435+(VLOOKUP(E435,Hoja3!$A$2:$C$50,3,0))</f>
        <v>45002.607476635516</v>
      </c>
      <c r="R435" s="1"/>
      <c r="S435" s="8"/>
    </row>
    <row r="436" spans="1:19" x14ac:dyDescent="0.2">
      <c r="A436" s="7" t="s">
        <v>219</v>
      </c>
      <c r="B436" t="s">
        <v>94</v>
      </c>
      <c r="C436">
        <v>40366923</v>
      </c>
      <c r="D436" t="s">
        <v>29</v>
      </c>
      <c r="E436" t="s">
        <v>42</v>
      </c>
      <c r="F436" t="s">
        <v>37</v>
      </c>
      <c r="G436">
        <v>1020944</v>
      </c>
      <c r="H436" t="s">
        <v>242</v>
      </c>
      <c r="I436" t="s">
        <v>96</v>
      </c>
      <c r="J436" t="s">
        <v>69</v>
      </c>
      <c r="K436" s="1">
        <v>44974</v>
      </c>
      <c r="L436">
        <v>1</v>
      </c>
      <c r="M436" s="18">
        <v>0</v>
      </c>
      <c r="N436" s="18">
        <v>24000</v>
      </c>
      <c r="O436" s="18">
        <v>24000</v>
      </c>
      <c r="P436" s="1">
        <v>44982</v>
      </c>
      <c r="Q436" s="1">
        <f>P436+(VLOOKUP(E436,Hoja3!$A$2:$C$50,3,0))</f>
        <v>44999.424083769634</v>
      </c>
      <c r="R436" s="1"/>
      <c r="S436" s="8"/>
    </row>
    <row r="437" spans="1:19" x14ac:dyDescent="0.2">
      <c r="A437" s="7" t="s">
        <v>219</v>
      </c>
      <c r="B437" t="s">
        <v>94</v>
      </c>
      <c r="C437">
        <v>40366305</v>
      </c>
      <c r="D437" t="s">
        <v>29</v>
      </c>
      <c r="E437" t="s">
        <v>45</v>
      </c>
      <c r="F437" t="s">
        <v>37</v>
      </c>
      <c r="G437">
        <v>1020944</v>
      </c>
      <c r="H437" t="s">
        <v>242</v>
      </c>
      <c r="I437" t="s">
        <v>96</v>
      </c>
      <c r="J437" t="s">
        <v>69</v>
      </c>
      <c r="K437" s="1">
        <v>44974</v>
      </c>
      <c r="L437">
        <v>1</v>
      </c>
      <c r="M437" s="18">
        <v>0</v>
      </c>
      <c r="N437" s="18">
        <v>24000</v>
      </c>
      <c r="O437" s="18">
        <v>24000</v>
      </c>
      <c r="P437" s="1">
        <v>44981</v>
      </c>
      <c r="Q437" s="1">
        <f>P437+(VLOOKUP(E437,Hoja3!$A$2:$C$50,3,0))</f>
        <v>45002.607476635516</v>
      </c>
      <c r="R437" s="1"/>
      <c r="S437" s="8"/>
    </row>
    <row r="438" spans="1:19" x14ac:dyDescent="0.2">
      <c r="A438" s="7" t="s">
        <v>219</v>
      </c>
      <c r="B438" t="s">
        <v>94</v>
      </c>
      <c r="C438">
        <v>40367079</v>
      </c>
      <c r="D438" t="s">
        <v>29</v>
      </c>
      <c r="E438" t="s">
        <v>45</v>
      </c>
      <c r="F438" t="s">
        <v>37</v>
      </c>
      <c r="G438">
        <v>1020944</v>
      </c>
      <c r="H438" t="s">
        <v>242</v>
      </c>
      <c r="I438" t="s">
        <v>96</v>
      </c>
      <c r="J438" t="s">
        <v>69</v>
      </c>
      <c r="K438" s="1">
        <v>44974</v>
      </c>
      <c r="L438">
        <v>1</v>
      </c>
      <c r="M438" s="18">
        <v>0</v>
      </c>
      <c r="N438" s="18">
        <v>24000</v>
      </c>
      <c r="O438" s="18">
        <v>24000</v>
      </c>
      <c r="P438" s="1">
        <v>44981</v>
      </c>
      <c r="Q438" s="1">
        <f>P438+(VLOOKUP(E438,Hoja3!$A$2:$C$50,3,0))</f>
        <v>45002.607476635516</v>
      </c>
      <c r="R438" s="1"/>
      <c r="S438" s="8"/>
    </row>
    <row r="439" spans="1:19" x14ac:dyDescent="0.2">
      <c r="A439" s="7" t="s">
        <v>219</v>
      </c>
      <c r="B439" t="s">
        <v>94</v>
      </c>
      <c r="C439">
        <v>40366825</v>
      </c>
      <c r="D439" t="s">
        <v>29</v>
      </c>
      <c r="E439" t="s">
        <v>39</v>
      </c>
      <c r="F439" t="s">
        <v>37</v>
      </c>
      <c r="G439">
        <v>1020944</v>
      </c>
      <c r="H439" t="s">
        <v>242</v>
      </c>
      <c r="I439" t="s">
        <v>96</v>
      </c>
      <c r="J439" t="s">
        <v>69</v>
      </c>
      <c r="K439" s="1">
        <v>44985</v>
      </c>
      <c r="L439">
        <v>1</v>
      </c>
      <c r="M439" s="18">
        <v>0</v>
      </c>
      <c r="N439" s="18">
        <v>24000</v>
      </c>
      <c r="O439" s="18">
        <v>24000</v>
      </c>
      <c r="R439" s="1"/>
      <c r="S439" s="8"/>
    </row>
    <row r="440" spans="1:19" x14ac:dyDescent="0.2">
      <c r="A440" s="7" t="s">
        <v>219</v>
      </c>
      <c r="B440" t="s">
        <v>94</v>
      </c>
      <c r="C440">
        <v>40366826</v>
      </c>
      <c r="D440" t="s">
        <v>29</v>
      </c>
      <c r="E440" t="s">
        <v>39</v>
      </c>
      <c r="F440" t="s">
        <v>37</v>
      </c>
      <c r="G440">
        <v>1020944</v>
      </c>
      <c r="H440" t="s">
        <v>242</v>
      </c>
      <c r="I440" t="s">
        <v>96</v>
      </c>
      <c r="J440" t="s">
        <v>69</v>
      </c>
      <c r="K440" s="1">
        <v>44985</v>
      </c>
      <c r="L440">
        <v>2</v>
      </c>
      <c r="M440" s="18">
        <v>496</v>
      </c>
      <c r="N440" s="18">
        <v>23504</v>
      </c>
      <c r="O440" s="18">
        <v>24000</v>
      </c>
      <c r="R440" s="1"/>
      <c r="S440" s="8"/>
    </row>
    <row r="441" spans="1:19" x14ac:dyDescent="0.2">
      <c r="A441" s="7" t="s">
        <v>219</v>
      </c>
      <c r="B441" t="s">
        <v>94</v>
      </c>
      <c r="C441">
        <v>40366827</v>
      </c>
      <c r="D441" t="s">
        <v>29</v>
      </c>
      <c r="E441" t="s">
        <v>39</v>
      </c>
      <c r="F441" t="s">
        <v>37</v>
      </c>
      <c r="G441">
        <v>1020944</v>
      </c>
      <c r="H441" t="s">
        <v>242</v>
      </c>
      <c r="I441" t="s">
        <v>96</v>
      </c>
      <c r="J441" t="s">
        <v>69</v>
      </c>
      <c r="K441" s="1">
        <v>44984</v>
      </c>
      <c r="L441">
        <v>2</v>
      </c>
      <c r="M441" s="18">
        <v>21333</v>
      </c>
      <c r="N441" s="18">
        <v>2667</v>
      </c>
      <c r="O441" s="18">
        <v>24000</v>
      </c>
      <c r="R441" s="1"/>
      <c r="S441" s="8"/>
    </row>
    <row r="442" spans="1:19" x14ac:dyDescent="0.2">
      <c r="A442" s="7" t="s">
        <v>219</v>
      </c>
      <c r="B442" t="s">
        <v>94</v>
      </c>
      <c r="C442">
        <v>40366918</v>
      </c>
      <c r="D442" t="s">
        <v>29</v>
      </c>
      <c r="E442" t="s">
        <v>40</v>
      </c>
      <c r="F442" t="s">
        <v>37</v>
      </c>
      <c r="G442">
        <v>1020944</v>
      </c>
      <c r="H442" t="s">
        <v>242</v>
      </c>
      <c r="I442" t="s">
        <v>96</v>
      </c>
      <c r="J442" t="s">
        <v>69</v>
      </c>
      <c r="K442" s="1">
        <v>44987</v>
      </c>
      <c r="L442">
        <v>6</v>
      </c>
      <c r="M442" s="18">
        <v>14519</v>
      </c>
      <c r="N442" s="18">
        <v>9481</v>
      </c>
      <c r="O442" s="18">
        <v>24000</v>
      </c>
      <c r="R442" s="1"/>
      <c r="S442" s="8"/>
    </row>
    <row r="443" spans="1:19" x14ac:dyDescent="0.2">
      <c r="A443" s="7" t="s">
        <v>219</v>
      </c>
      <c r="B443" t="s">
        <v>94</v>
      </c>
      <c r="C443">
        <v>40366927</v>
      </c>
      <c r="D443" t="s">
        <v>20</v>
      </c>
      <c r="E443" t="s">
        <v>40</v>
      </c>
      <c r="F443" t="s">
        <v>37</v>
      </c>
      <c r="G443">
        <v>1020944</v>
      </c>
      <c r="H443" t="s">
        <v>242</v>
      </c>
      <c r="I443" t="s">
        <v>96</v>
      </c>
      <c r="J443" t="s">
        <v>69</v>
      </c>
      <c r="K443" s="1">
        <v>44981</v>
      </c>
      <c r="L443">
        <v>1</v>
      </c>
      <c r="M443" s="18">
        <v>0</v>
      </c>
      <c r="N443" s="18">
        <v>24000</v>
      </c>
      <c r="O443" s="18">
        <v>24000</v>
      </c>
      <c r="P443" s="1">
        <v>44976</v>
      </c>
      <c r="Q443" s="1">
        <f>P443+(VLOOKUP(E443,Hoja3!$A$2:$C$50,3,0))</f>
        <v>44991.640736078174</v>
      </c>
      <c r="R443" s="1" t="s">
        <v>392</v>
      </c>
      <c r="S443" s="8"/>
    </row>
    <row r="444" spans="1:19" x14ac:dyDescent="0.2">
      <c r="A444" s="7" t="s">
        <v>219</v>
      </c>
      <c r="B444" t="s">
        <v>94</v>
      </c>
      <c r="C444">
        <v>40367078</v>
      </c>
      <c r="D444" t="s">
        <v>29</v>
      </c>
      <c r="E444" t="s">
        <v>45</v>
      </c>
      <c r="F444" t="s">
        <v>37</v>
      </c>
      <c r="G444">
        <v>1020944</v>
      </c>
      <c r="H444" t="s">
        <v>242</v>
      </c>
      <c r="I444" t="s">
        <v>96</v>
      </c>
      <c r="J444" t="s">
        <v>69</v>
      </c>
      <c r="K444" s="1">
        <v>44982</v>
      </c>
      <c r="L444">
        <v>1</v>
      </c>
      <c r="M444" s="18">
        <v>0</v>
      </c>
      <c r="N444" s="18">
        <v>24000</v>
      </c>
      <c r="O444" s="18">
        <v>24000</v>
      </c>
      <c r="R444" s="1"/>
      <c r="S444" s="8"/>
    </row>
    <row r="445" spans="1:19" x14ac:dyDescent="0.2">
      <c r="A445" s="7" t="s">
        <v>219</v>
      </c>
      <c r="B445" t="s">
        <v>94</v>
      </c>
      <c r="C445">
        <v>40367364</v>
      </c>
      <c r="D445" t="s">
        <v>29</v>
      </c>
      <c r="E445" t="s">
        <v>39</v>
      </c>
      <c r="F445" t="s">
        <v>37</v>
      </c>
      <c r="G445">
        <v>1020944</v>
      </c>
      <c r="H445" t="s">
        <v>242</v>
      </c>
      <c r="I445" t="s">
        <v>96</v>
      </c>
      <c r="J445" t="s">
        <v>69</v>
      </c>
      <c r="K445" s="1">
        <v>44987</v>
      </c>
      <c r="L445">
        <v>1</v>
      </c>
      <c r="M445" s="18">
        <v>0</v>
      </c>
      <c r="N445" s="18">
        <v>24000</v>
      </c>
      <c r="O445" s="18">
        <v>24000</v>
      </c>
      <c r="R445" s="1"/>
      <c r="S445" s="8"/>
    </row>
    <row r="446" spans="1:19" x14ac:dyDescent="0.2">
      <c r="A446" s="7" t="s">
        <v>219</v>
      </c>
      <c r="B446" t="s">
        <v>94</v>
      </c>
      <c r="C446">
        <v>40367365</v>
      </c>
      <c r="D446" t="s">
        <v>29</v>
      </c>
      <c r="E446" t="s">
        <v>39</v>
      </c>
      <c r="F446" t="s">
        <v>37</v>
      </c>
      <c r="G446">
        <v>1020944</v>
      </c>
      <c r="H446" t="s">
        <v>242</v>
      </c>
      <c r="I446" t="s">
        <v>96</v>
      </c>
      <c r="J446" t="s">
        <v>69</v>
      </c>
      <c r="K446" s="1">
        <v>44988</v>
      </c>
      <c r="L446">
        <v>1</v>
      </c>
      <c r="M446" s="18">
        <v>0</v>
      </c>
      <c r="N446" s="18">
        <v>24000</v>
      </c>
      <c r="O446" s="18">
        <v>24000</v>
      </c>
      <c r="R446" s="1"/>
      <c r="S446" s="8"/>
    </row>
    <row r="447" spans="1:19" x14ac:dyDescent="0.2">
      <c r="A447" s="7" t="s">
        <v>219</v>
      </c>
      <c r="B447" t="s">
        <v>94</v>
      </c>
      <c r="C447">
        <v>40367366</v>
      </c>
      <c r="D447" t="s">
        <v>29</v>
      </c>
      <c r="E447" t="s">
        <v>39</v>
      </c>
      <c r="F447" t="s">
        <v>37</v>
      </c>
      <c r="G447">
        <v>1020944</v>
      </c>
      <c r="H447" t="s">
        <v>242</v>
      </c>
      <c r="I447" t="s">
        <v>96</v>
      </c>
      <c r="J447" t="s">
        <v>69</v>
      </c>
      <c r="K447" s="1">
        <v>44988</v>
      </c>
      <c r="L447">
        <v>1</v>
      </c>
      <c r="M447" s="18">
        <v>0</v>
      </c>
      <c r="N447" s="18">
        <v>24000</v>
      </c>
      <c r="O447" s="18">
        <v>24000</v>
      </c>
      <c r="R447" s="1"/>
      <c r="S447" s="8"/>
    </row>
    <row r="448" spans="1:19" x14ac:dyDescent="0.2">
      <c r="A448" s="7" t="s">
        <v>219</v>
      </c>
      <c r="B448" t="s">
        <v>94</v>
      </c>
      <c r="C448">
        <v>40367367</v>
      </c>
      <c r="D448" t="s">
        <v>29</v>
      </c>
      <c r="E448" t="s">
        <v>39</v>
      </c>
      <c r="F448" t="s">
        <v>37</v>
      </c>
      <c r="G448">
        <v>1020944</v>
      </c>
      <c r="H448" t="s">
        <v>242</v>
      </c>
      <c r="I448" t="s">
        <v>96</v>
      </c>
      <c r="J448" t="s">
        <v>69</v>
      </c>
      <c r="K448" s="1">
        <v>44988</v>
      </c>
      <c r="L448">
        <v>1</v>
      </c>
      <c r="M448" s="18">
        <v>0</v>
      </c>
      <c r="N448" s="18">
        <v>24000</v>
      </c>
      <c r="O448" s="18">
        <v>24000</v>
      </c>
      <c r="R448" s="1"/>
      <c r="S448" s="8"/>
    </row>
    <row r="449" spans="1:19" x14ac:dyDescent="0.2">
      <c r="A449" s="7" t="s">
        <v>219</v>
      </c>
      <c r="B449" t="s">
        <v>94</v>
      </c>
      <c r="C449">
        <v>40366922</v>
      </c>
      <c r="D449" t="s">
        <v>29</v>
      </c>
      <c r="E449" t="s">
        <v>42</v>
      </c>
      <c r="F449" t="s">
        <v>37</v>
      </c>
      <c r="G449">
        <v>1020944</v>
      </c>
      <c r="H449" t="s">
        <v>242</v>
      </c>
      <c r="I449" t="s">
        <v>96</v>
      </c>
      <c r="J449" t="s">
        <v>69</v>
      </c>
      <c r="K449" s="1">
        <v>44981</v>
      </c>
      <c r="L449">
        <v>1</v>
      </c>
      <c r="M449" s="18">
        <v>0</v>
      </c>
      <c r="N449" s="18">
        <v>24000</v>
      </c>
      <c r="O449" s="18">
        <v>24000</v>
      </c>
      <c r="R449" s="1"/>
      <c r="S449" s="8"/>
    </row>
    <row r="450" spans="1:19" x14ac:dyDescent="0.2">
      <c r="A450" s="7" t="s">
        <v>219</v>
      </c>
      <c r="B450" t="s">
        <v>94</v>
      </c>
      <c r="C450">
        <v>40364283</v>
      </c>
      <c r="D450" t="s">
        <v>20</v>
      </c>
      <c r="E450" t="s">
        <v>45</v>
      </c>
      <c r="F450" t="s">
        <v>37</v>
      </c>
      <c r="G450">
        <v>1020944</v>
      </c>
      <c r="H450" t="s">
        <v>242</v>
      </c>
      <c r="I450" t="s">
        <v>96</v>
      </c>
      <c r="J450" t="s">
        <v>69</v>
      </c>
      <c r="K450" s="1">
        <v>44980</v>
      </c>
      <c r="L450">
        <v>1</v>
      </c>
      <c r="M450" s="18">
        <v>0</v>
      </c>
      <c r="N450" s="18">
        <v>24000</v>
      </c>
      <c r="O450" s="18">
        <v>24000</v>
      </c>
      <c r="R450" s="1"/>
      <c r="S450" s="8"/>
    </row>
    <row r="451" spans="1:19" x14ac:dyDescent="0.2">
      <c r="A451" s="7" t="s">
        <v>261</v>
      </c>
      <c r="B451" t="s">
        <v>94</v>
      </c>
      <c r="C451">
        <v>40364382</v>
      </c>
      <c r="D451" t="s">
        <v>29</v>
      </c>
      <c r="E451" t="s">
        <v>271</v>
      </c>
      <c r="F451" t="s">
        <v>37</v>
      </c>
      <c r="G451">
        <v>1020990</v>
      </c>
      <c r="H451" t="s">
        <v>287</v>
      </c>
      <c r="I451" t="s">
        <v>96</v>
      </c>
      <c r="J451" t="s">
        <v>264</v>
      </c>
      <c r="K451" s="1">
        <v>44980</v>
      </c>
      <c r="L451">
        <v>2</v>
      </c>
      <c r="M451" s="18">
        <v>1650</v>
      </c>
      <c r="N451" s="18">
        <v>0</v>
      </c>
      <c r="O451" s="18">
        <v>1650</v>
      </c>
      <c r="R451" s="1"/>
      <c r="S451" s="21">
        <v>44981</v>
      </c>
    </row>
    <row r="452" spans="1:19" x14ac:dyDescent="0.2">
      <c r="A452" s="7" t="s">
        <v>261</v>
      </c>
      <c r="B452" t="s">
        <v>94</v>
      </c>
      <c r="C452">
        <v>40364383</v>
      </c>
      <c r="D452" t="s">
        <v>29</v>
      </c>
      <c r="E452" t="s">
        <v>271</v>
      </c>
      <c r="F452" t="s">
        <v>37</v>
      </c>
      <c r="G452">
        <v>1020990</v>
      </c>
      <c r="H452" t="s">
        <v>287</v>
      </c>
      <c r="I452" t="s">
        <v>96</v>
      </c>
      <c r="J452" t="s">
        <v>264</v>
      </c>
      <c r="K452" s="1">
        <v>44987</v>
      </c>
      <c r="L452">
        <v>2</v>
      </c>
      <c r="M452" s="18">
        <v>1357</v>
      </c>
      <c r="N452" s="18">
        <v>343</v>
      </c>
      <c r="O452" s="18">
        <v>1700</v>
      </c>
      <c r="R452" s="1"/>
      <c r="S452" s="21">
        <v>44988</v>
      </c>
    </row>
    <row r="453" spans="1:19" x14ac:dyDescent="0.2">
      <c r="A453" s="7" t="s">
        <v>261</v>
      </c>
      <c r="B453" t="s">
        <v>94</v>
      </c>
      <c r="C453">
        <v>40364382</v>
      </c>
      <c r="D453" t="s">
        <v>29</v>
      </c>
      <c r="E453" t="s">
        <v>271</v>
      </c>
      <c r="F453" t="s">
        <v>37</v>
      </c>
      <c r="G453">
        <v>1020991</v>
      </c>
      <c r="H453" t="s">
        <v>288</v>
      </c>
      <c r="I453" t="s">
        <v>96</v>
      </c>
      <c r="J453" t="s">
        <v>264</v>
      </c>
      <c r="K453" s="1">
        <v>44980</v>
      </c>
      <c r="L453">
        <v>2</v>
      </c>
      <c r="M453" s="18">
        <v>1500</v>
      </c>
      <c r="N453" s="18">
        <v>0</v>
      </c>
      <c r="O453" s="18">
        <v>1500</v>
      </c>
      <c r="R453" s="1"/>
      <c r="S453" s="21">
        <v>44981</v>
      </c>
    </row>
    <row r="454" spans="1:19" x14ac:dyDescent="0.2">
      <c r="A454" s="7" t="s">
        <v>261</v>
      </c>
      <c r="B454" t="s">
        <v>94</v>
      </c>
      <c r="C454">
        <v>40364383</v>
      </c>
      <c r="D454" t="s">
        <v>29</v>
      </c>
      <c r="E454" t="s">
        <v>271</v>
      </c>
      <c r="F454" t="s">
        <v>37</v>
      </c>
      <c r="G454">
        <v>1020991</v>
      </c>
      <c r="H454" t="s">
        <v>288</v>
      </c>
      <c r="I454" t="s">
        <v>96</v>
      </c>
      <c r="J454" t="s">
        <v>264</v>
      </c>
      <c r="K454" s="1">
        <v>44987</v>
      </c>
      <c r="L454">
        <v>2</v>
      </c>
      <c r="M454" s="18">
        <v>1500</v>
      </c>
      <c r="N454" s="18">
        <v>0</v>
      </c>
      <c r="O454" s="18">
        <v>1500</v>
      </c>
      <c r="R454" s="1"/>
      <c r="S454" s="21">
        <v>44988</v>
      </c>
    </row>
    <row r="455" spans="1:19" x14ac:dyDescent="0.2">
      <c r="A455" s="7" t="s">
        <v>219</v>
      </c>
      <c r="B455" t="s">
        <v>94</v>
      </c>
      <c r="C455">
        <v>40364951</v>
      </c>
      <c r="D455" t="s">
        <v>20</v>
      </c>
      <c r="E455" t="s">
        <v>40</v>
      </c>
      <c r="F455" t="s">
        <v>37</v>
      </c>
      <c r="G455">
        <v>1021023</v>
      </c>
      <c r="H455" t="s">
        <v>244</v>
      </c>
      <c r="I455" t="s">
        <v>128</v>
      </c>
      <c r="J455" t="s">
        <v>140</v>
      </c>
      <c r="K455" s="1">
        <v>44973</v>
      </c>
      <c r="L455">
        <v>1</v>
      </c>
      <c r="M455" s="18">
        <v>12567</v>
      </c>
      <c r="N455" s="18">
        <v>11433</v>
      </c>
      <c r="O455" s="18">
        <v>24000</v>
      </c>
      <c r="P455" s="1">
        <v>44981</v>
      </c>
      <c r="Q455" s="1">
        <f>P455+(VLOOKUP(E455,Hoja3!$A$2:$C$50,3,0))</f>
        <v>44996.640736078174</v>
      </c>
      <c r="R455" s="1"/>
      <c r="S455" s="8"/>
    </row>
    <row r="456" spans="1:19" x14ac:dyDescent="0.2">
      <c r="A456" s="7" t="s">
        <v>219</v>
      </c>
      <c r="B456" t="s">
        <v>94</v>
      </c>
      <c r="C456">
        <v>40364952</v>
      </c>
      <c r="D456" t="s">
        <v>20</v>
      </c>
      <c r="E456" t="s">
        <v>40</v>
      </c>
      <c r="F456" t="s">
        <v>37</v>
      </c>
      <c r="G456">
        <v>1021023</v>
      </c>
      <c r="H456" t="s">
        <v>244</v>
      </c>
      <c r="I456" t="s">
        <v>128</v>
      </c>
      <c r="J456" t="s">
        <v>140</v>
      </c>
      <c r="K456" s="1">
        <v>44979</v>
      </c>
      <c r="L456">
        <v>1</v>
      </c>
      <c r="M456" s="18">
        <v>0</v>
      </c>
      <c r="N456" s="18">
        <v>24000</v>
      </c>
      <c r="O456" s="18">
        <v>24000</v>
      </c>
      <c r="P456" s="1">
        <v>44982</v>
      </c>
      <c r="Q456" s="1">
        <f>P456+(VLOOKUP(E456,Hoja3!$A$2:$C$50,3,0))</f>
        <v>44997.640736078174</v>
      </c>
      <c r="R456" s="1"/>
      <c r="S456" s="8"/>
    </row>
    <row r="457" spans="1:19" x14ac:dyDescent="0.2">
      <c r="A457" s="7" t="s">
        <v>219</v>
      </c>
      <c r="B457" t="s">
        <v>94</v>
      </c>
      <c r="C457">
        <v>40364953</v>
      </c>
      <c r="D457" t="s">
        <v>20</v>
      </c>
      <c r="E457" t="s">
        <v>40</v>
      </c>
      <c r="F457" t="s">
        <v>37</v>
      </c>
      <c r="G457">
        <v>1021023</v>
      </c>
      <c r="H457" t="s">
        <v>244</v>
      </c>
      <c r="I457" t="s">
        <v>128</v>
      </c>
      <c r="J457" t="s">
        <v>140</v>
      </c>
      <c r="K457" s="1">
        <v>44983</v>
      </c>
      <c r="L457">
        <v>1</v>
      </c>
      <c r="M457" s="18">
        <v>0</v>
      </c>
      <c r="N457" s="18">
        <v>24000</v>
      </c>
      <c r="O457" s="18">
        <v>24000</v>
      </c>
      <c r="R457" s="1"/>
      <c r="S457" s="8"/>
    </row>
    <row r="458" spans="1:19" x14ac:dyDescent="0.2">
      <c r="A458" s="7" t="s">
        <v>219</v>
      </c>
      <c r="B458" t="s">
        <v>94</v>
      </c>
      <c r="C458">
        <v>40364954</v>
      </c>
      <c r="D458" t="s">
        <v>29</v>
      </c>
      <c r="E458" t="s">
        <v>40</v>
      </c>
      <c r="F458" t="s">
        <v>37</v>
      </c>
      <c r="G458">
        <v>1021023</v>
      </c>
      <c r="H458" t="s">
        <v>244</v>
      </c>
      <c r="I458" t="s">
        <v>128</v>
      </c>
      <c r="J458" t="s">
        <v>140</v>
      </c>
      <c r="K458" s="1">
        <v>44987</v>
      </c>
      <c r="L458">
        <v>4</v>
      </c>
      <c r="M458" s="18">
        <v>7932</v>
      </c>
      <c r="N458" s="18">
        <v>16068</v>
      </c>
      <c r="O458" s="18">
        <v>24000</v>
      </c>
      <c r="R458" s="1"/>
      <c r="S458" s="8"/>
    </row>
    <row r="459" spans="1:19" x14ac:dyDescent="0.2">
      <c r="A459" s="7" t="s">
        <v>219</v>
      </c>
      <c r="B459" t="s">
        <v>94</v>
      </c>
      <c r="C459">
        <v>40351731</v>
      </c>
      <c r="D459" t="s">
        <v>20</v>
      </c>
      <c r="E459" t="s">
        <v>43</v>
      </c>
      <c r="F459" t="s">
        <v>37</v>
      </c>
      <c r="G459">
        <v>1021039</v>
      </c>
      <c r="H459" t="s">
        <v>236</v>
      </c>
      <c r="I459" t="s">
        <v>135</v>
      </c>
      <c r="J459" t="s">
        <v>69</v>
      </c>
      <c r="K459" s="1">
        <v>44980</v>
      </c>
      <c r="L459">
        <v>2</v>
      </c>
      <c r="M459" s="18">
        <v>17946</v>
      </c>
      <c r="N459" s="18">
        <v>6054</v>
      </c>
      <c r="O459" s="18">
        <v>24000</v>
      </c>
      <c r="P459" s="1">
        <v>44976</v>
      </c>
      <c r="Q459" s="1">
        <f>P459+(VLOOKUP(E459,Hoja3!$A$2:$C$50,3,0))</f>
        <v>44984.438494623653</v>
      </c>
      <c r="R459" s="1" t="s">
        <v>392</v>
      </c>
      <c r="S459" s="8"/>
    </row>
    <row r="460" spans="1:19" x14ac:dyDescent="0.2">
      <c r="A460" s="7" t="s">
        <v>219</v>
      </c>
      <c r="B460" t="s">
        <v>94</v>
      </c>
      <c r="C460">
        <v>40358085</v>
      </c>
      <c r="D460" t="s">
        <v>20</v>
      </c>
      <c r="E460" t="s">
        <v>43</v>
      </c>
      <c r="F460" t="s">
        <v>37</v>
      </c>
      <c r="G460">
        <v>1021039</v>
      </c>
      <c r="H460" t="s">
        <v>236</v>
      </c>
      <c r="I460" t="s">
        <v>135</v>
      </c>
      <c r="J460" t="s">
        <v>69</v>
      </c>
      <c r="K460" s="1">
        <v>44971</v>
      </c>
      <c r="L460">
        <v>1</v>
      </c>
      <c r="M460" s="18">
        <v>24000</v>
      </c>
      <c r="N460" s="18">
        <v>0</v>
      </c>
      <c r="O460" s="18">
        <v>24000</v>
      </c>
      <c r="P460" s="1">
        <v>44976</v>
      </c>
      <c r="Q460" s="1">
        <f>P460+(VLOOKUP(E460,Hoja3!$A$2:$C$50,3,0))</f>
        <v>44984.438494623653</v>
      </c>
      <c r="R460" s="1" t="s">
        <v>392</v>
      </c>
      <c r="S460" s="8"/>
    </row>
    <row r="461" spans="1:19" x14ac:dyDescent="0.2">
      <c r="A461" s="7" t="s">
        <v>219</v>
      </c>
      <c r="B461" t="s">
        <v>94</v>
      </c>
      <c r="C461">
        <v>40363834</v>
      </c>
      <c r="D461" t="s">
        <v>20</v>
      </c>
      <c r="E461" t="s">
        <v>43</v>
      </c>
      <c r="F461" t="s">
        <v>37</v>
      </c>
      <c r="G461">
        <v>1021039</v>
      </c>
      <c r="H461" t="s">
        <v>236</v>
      </c>
      <c r="I461" t="s">
        <v>135</v>
      </c>
      <c r="J461" t="s">
        <v>140</v>
      </c>
      <c r="K461" s="1">
        <v>44982</v>
      </c>
      <c r="L461">
        <v>2</v>
      </c>
      <c r="M461" s="18">
        <v>0</v>
      </c>
      <c r="N461" s="18">
        <v>6000</v>
      </c>
      <c r="O461" s="18">
        <v>6000</v>
      </c>
      <c r="R461" s="1"/>
      <c r="S461" s="8"/>
    </row>
    <row r="462" spans="1:19" x14ac:dyDescent="0.2">
      <c r="A462" s="7" t="s">
        <v>372</v>
      </c>
      <c r="B462" t="s">
        <v>94</v>
      </c>
      <c r="C462">
        <v>40357130</v>
      </c>
      <c r="D462" t="s">
        <v>20</v>
      </c>
      <c r="E462" t="s">
        <v>54</v>
      </c>
      <c r="F462" t="s">
        <v>37</v>
      </c>
      <c r="G462">
        <v>1021046</v>
      </c>
      <c r="H462" t="s">
        <v>374</v>
      </c>
      <c r="I462" t="s">
        <v>152</v>
      </c>
      <c r="J462" t="s">
        <v>140</v>
      </c>
      <c r="K462" s="1">
        <v>44979</v>
      </c>
      <c r="L462">
        <v>1</v>
      </c>
      <c r="M462" s="18">
        <v>10163</v>
      </c>
      <c r="N462" s="18">
        <v>11837</v>
      </c>
      <c r="O462" s="18">
        <v>22000</v>
      </c>
      <c r="P462" s="1">
        <v>44983</v>
      </c>
      <c r="Q462" s="1">
        <f>P462+(VLOOKUP(E462,Hoja3!$A$2:$C$50,3,0))</f>
        <v>45022.884074056681</v>
      </c>
      <c r="R462" s="1"/>
      <c r="S462" s="8"/>
    </row>
    <row r="463" spans="1:19" x14ac:dyDescent="0.2">
      <c r="A463" s="7" t="s">
        <v>219</v>
      </c>
      <c r="B463" t="s">
        <v>94</v>
      </c>
      <c r="C463">
        <v>40363965</v>
      </c>
      <c r="D463" t="s">
        <v>20</v>
      </c>
      <c r="E463" t="s">
        <v>226</v>
      </c>
      <c r="F463" t="s">
        <v>37</v>
      </c>
      <c r="G463">
        <v>1021077</v>
      </c>
      <c r="H463" t="s">
        <v>212</v>
      </c>
      <c r="I463" t="s">
        <v>128</v>
      </c>
      <c r="J463" t="s">
        <v>123</v>
      </c>
      <c r="K463" s="1">
        <v>44971</v>
      </c>
      <c r="L463">
        <v>2</v>
      </c>
      <c r="M463" s="18">
        <v>23000</v>
      </c>
      <c r="N463" s="18">
        <v>0</v>
      </c>
      <c r="O463" s="18">
        <v>23000</v>
      </c>
      <c r="R463" s="1"/>
      <c r="S463" s="21">
        <v>44973</v>
      </c>
    </row>
    <row r="464" spans="1:19" x14ac:dyDescent="0.2">
      <c r="A464" s="7" t="s">
        <v>219</v>
      </c>
      <c r="B464" t="s">
        <v>94</v>
      </c>
      <c r="C464">
        <v>40363543</v>
      </c>
      <c r="D464" t="s">
        <v>20</v>
      </c>
      <c r="E464" t="s">
        <v>39</v>
      </c>
      <c r="F464" t="s">
        <v>37</v>
      </c>
      <c r="G464">
        <v>1021078</v>
      </c>
      <c r="H464" t="s">
        <v>243</v>
      </c>
      <c r="I464" t="s">
        <v>112</v>
      </c>
      <c r="J464" t="s">
        <v>69</v>
      </c>
      <c r="K464" s="1">
        <v>44985</v>
      </c>
      <c r="L464">
        <v>2</v>
      </c>
      <c r="M464" s="18">
        <v>0</v>
      </c>
      <c r="N464" s="18">
        <v>24000</v>
      </c>
      <c r="O464" s="18">
        <v>24000</v>
      </c>
      <c r="R464" s="1"/>
      <c r="S464" s="8"/>
    </row>
    <row r="465" spans="1:19" x14ac:dyDescent="0.2">
      <c r="A465" s="7" t="s">
        <v>219</v>
      </c>
      <c r="B465" t="s">
        <v>94</v>
      </c>
      <c r="C465">
        <v>40363546</v>
      </c>
      <c r="D465" t="s">
        <v>29</v>
      </c>
      <c r="E465" t="s">
        <v>39</v>
      </c>
      <c r="F465" t="s">
        <v>37</v>
      </c>
      <c r="G465">
        <v>1021078</v>
      </c>
      <c r="H465" t="s">
        <v>243</v>
      </c>
      <c r="I465" t="s">
        <v>112</v>
      </c>
      <c r="J465" t="s">
        <v>69</v>
      </c>
      <c r="K465" s="1">
        <v>44984</v>
      </c>
      <c r="L465">
        <v>2</v>
      </c>
      <c r="M465" s="18">
        <v>11728</v>
      </c>
      <c r="N465" s="18">
        <v>12272</v>
      </c>
      <c r="O465" s="18">
        <v>24000</v>
      </c>
      <c r="R465" s="1"/>
      <c r="S465" s="8"/>
    </row>
    <row r="466" spans="1:19" x14ac:dyDescent="0.2">
      <c r="A466" s="7" t="s">
        <v>219</v>
      </c>
      <c r="B466" t="s">
        <v>94</v>
      </c>
      <c r="C466">
        <v>40363869</v>
      </c>
      <c r="D466" t="s">
        <v>20</v>
      </c>
      <c r="E466" t="s">
        <v>40</v>
      </c>
      <c r="F466" t="s">
        <v>37</v>
      </c>
      <c r="G466">
        <v>1021078</v>
      </c>
      <c r="H466" t="s">
        <v>243</v>
      </c>
      <c r="I466" t="s">
        <v>112</v>
      </c>
      <c r="J466" t="s">
        <v>69</v>
      </c>
      <c r="K466" s="1">
        <v>44982</v>
      </c>
      <c r="L466">
        <v>1</v>
      </c>
      <c r="M466" s="18">
        <v>0</v>
      </c>
      <c r="N466" s="18">
        <v>24000</v>
      </c>
      <c r="O466" s="18">
        <v>24000</v>
      </c>
      <c r="R466" s="1"/>
      <c r="S466" s="8"/>
    </row>
    <row r="467" spans="1:19" x14ac:dyDescent="0.2">
      <c r="A467" s="7" t="s">
        <v>219</v>
      </c>
      <c r="B467" t="s">
        <v>94</v>
      </c>
      <c r="C467">
        <v>40367681</v>
      </c>
      <c r="D467" t="s">
        <v>29</v>
      </c>
      <c r="E467" t="s">
        <v>40</v>
      </c>
      <c r="F467" t="s">
        <v>37</v>
      </c>
      <c r="G467">
        <v>1021092</v>
      </c>
      <c r="H467" t="s">
        <v>250</v>
      </c>
      <c r="I467" t="s">
        <v>112</v>
      </c>
      <c r="J467" t="s">
        <v>69</v>
      </c>
      <c r="K467" s="1">
        <v>44987</v>
      </c>
      <c r="L467">
        <v>2</v>
      </c>
      <c r="M467" s="18">
        <v>0</v>
      </c>
      <c r="N467" s="18">
        <v>24000</v>
      </c>
      <c r="O467" s="18">
        <v>24000</v>
      </c>
      <c r="R467" s="1"/>
      <c r="S467" s="8"/>
    </row>
    <row r="468" spans="1:19" x14ac:dyDescent="0.2">
      <c r="A468" s="7" t="s">
        <v>219</v>
      </c>
      <c r="B468" t="s">
        <v>94</v>
      </c>
      <c r="C468">
        <v>40367553</v>
      </c>
      <c r="D468" t="s">
        <v>29</v>
      </c>
      <c r="E468" t="s">
        <v>39</v>
      </c>
      <c r="F468" t="s">
        <v>37</v>
      </c>
      <c r="G468">
        <v>1021092</v>
      </c>
      <c r="H468" t="s">
        <v>250</v>
      </c>
      <c r="I468" t="s">
        <v>112</v>
      </c>
      <c r="J468" t="s">
        <v>69</v>
      </c>
      <c r="K468" s="1">
        <v>44981</v>
      </c>
      <c r="L468">
        <v>1</v>
      </c>
      <c r="M468" s="18">
        <v>4453</v>
      </c>
      <c r="N468" s="18">
        <v>19547</v>
      </c>
      <c r="O468" s="18">
        <v>24000</v>
      </c>
      <c r="P468" s="1">
        <v>44983</v>
      </c>
      <c r="Q468" s="1">
        <f>P468+(VLOOKUP(E468,Hoja3!$A$2:$C$50,3,0))</f>
        <v>44990.875007715156</v>
      </c>
      <c r="R468" s="1"/>
      <c r="S468" s="8"/>
    </row>
    <row r="469" spans="1:19" x14ac:dyDescent="0.2">
      <c r="A469" s="7" t="s">
        <v>219</v>
      </c>
      <c r="B469" t="s">
        <v>94</v>
      </c>
      <c r="C469">
        <v>40366921</v>
      </c>
      <c r="D469" t="s">
        <v>20</v>
      </c>
      <c r="E469" t="s">
        <v>42</v>
      </c>
      <c r="F469" t="s">
        <v>37</v>
      </c>
      <c r="G469">
        <v>1021105</v>
      </c>
      <c r="H469" t="s">
        <v>258</v>
      </c>
      <c r="I469" t="s">
        <v>146</v>
      </c>
      <c r="J469" t="s">
        <v>69</v>
      </c>
      <c r="K469" s="1">
        <v>44974</v>
      </c>
      <c r="L469">
        <v>1</v>
      </c>
      <c r="M469" s="18">
        <v>14476</v>
      </c>
      <c r="N469" s="18">
        <v>9524</v>
      </c>
      <c r="O469" s="18">
        <v>24000</v>
      </c>
      <c r="P469" s="1">
        <v>44982</v>
      </c>
      <c r="Q469" s="1">
        <f>P469+(VLOOKUP(E469,Hoja3!$A$2:$C$50,3,0))</f>
        <v>44999.424083769634</v>
      </c>
      <c r="R469" s="1"/>
      <c r="S469" s="8"/>
    </row>
    <row r="470" spans="1:19" x14ac:dyDescent="0.2">
      <c r="A470" s="7" t="s">
        <v>219</v>
      </c>
      <c r="B470" t="s">
        <v>94</v>
      </c>
      <c r="C470">
        <v>40367338</v>
      </c>
      <c r="D470" t="s">
        <v>29</v>
      </c>
      <c r="E470" t="s">
        <v>42</v>
      </c>
      <c r="F470" t="s">
        <v>37</v>
      </c>
      <c r="G470">
        <v>1021105</v>
      </c>
      <c r="H470" t="s">
        <v>258</v>
      </c>
      <c r="I470" t="s">
        <v>146</v>
      </c>
      <c r="J470" t="s">
        <v>69</v>
      </c>
      <c r="K470" s="1">
        <v>44986</v>
      </c>
      <c r="L470">
        <v>2</v>
      </c>
      <c r="M470" s="18">
        <v>21</v>
      </c>
      <c r="N470" s="18">
        <v>22479</v>
      </c>
      <c r="O470" s="18">
        <v>22500</v>
      </c>
      <c r="R470" s="1"/>
      <c r="S470" s="8"/>
    </row>
    <row r="471" spans="1:19" x14ac:dyDescent="0.2">
      <c r="A471" s="7" t="s">
        <v>219</v>
      </c>
      <c r="B471" t="s">
        <v>94</v>
      </c>
      <c r="C471">
        <v>40358693</v>
      </c>
      <c r="D471" t="s">
        <v>29</v>
      </c>
      <c r="E471" t="s">
        <v>226</v>
      </c>
      <c r="F471" t="s">
        <v>37</v>
      </c>
      <c r="G471">
        <v>1021111</v>
      </c>
      <c r="H471" t="s">
        <v>241</v>
      </c>
      <c r="I471" t="s">
        <v>128</v>
      </c>
      <c r="J471" t="s">
        <v>129</v>
      </c>
      <c r="K471" s="1">
        <v>44973</v>
      </c>
      <c r="L471">
        <v>1</v>
      </c>
      <c r="M471" s="18">
        <v>7000</v>
      </c>
      <c r="N471" s="18">
        <v>0</v>
      </c>
      <c r="O471" s="18">
        <v>7000</v>
      </c>
      <c r="R471" s="1"/>
      <c r="S471" s="21">
        <v>44986</v>
      </c>
    </row>
    <row r="472" spans="1:19" x14ac:dyDescent="0.2">
      <c r="A472" s="7" t="s">
        <v>219</v>
      </c>
      <c r="B472" t="s">
        <v>94</v>
      </c>
      <c r="C472">
        <v>40361130</v>
      </c>
      <c r="D472" t="s">
        <v>29</v>
      </c>
      <c r="E472" t="s">
        <v>226</v>
      </c>
      <c r="F472" t="s">
        <v>37</v>
      </c>
      <c r="G472">
        <v>1021111</v>
      </c>
      <c r="H472" t="s">
        <v>241</v>
      </c>
      <c r="I472" t="s">
        <v>128</v>
      </c>
      <c r="J472" t="s">
        <v>69</v>
      </c>
      <c r="K472" s="1">
        <v>44979</v>
      </c>
      <c r="L472">
        <v>1</v>
      </c>
      <c r="M472" s="18">
        <v>1161</v>
      </c>
      <c r="N472" s="18">
        <v>1839</v>
      </c>
      <c r="O472" s="18">
        <v>3000</v>
      </c>
      <c r="R472" s="1"/>
      <c r="S472" s="21">
        <v>44986</v>
      </c>
    </row>
    <row r="473" spans="1:19" x14ac:dyDescent="0.2">
      <c r="A473" s="7" t="s">
        <v>372</v>
      </c>
      <c r="B473" t="s">
        <v>94</v>
      </c>
      <c r="C473">
        <v>40366888</v>
      </c>
      <c r="D473" t="s">
        <v>20</v>
      </c>
      <c r="E473" t="s">
        <v>54</v>
      </c>
      <c r="F473" t="s">
        <v>37</v>
      </c>
      <c r="G473">
        <v>1021149</v>
      </c>
      <c r="H473" t="s">
        <v>389</v>
      </c>
      <c r="I473" t="s">
        <v>246</v>
      </c>
      <c r="J473" t="s">
        <v>140</v>
      </c>
      <c r="K473" s="1">
        <v>44972</v>
      </c>
      <c r="L473">
        <v>1</v>
      </c>
      <c r="M473" s="18">
        <v>15328</v>
      </c>
      <c r="N473" s="18">
        <v>6672</v>
      </c>
      <c r="O473" s="18">
        <v>22000</v>
      </c>
      <c r="P473" s="1">
        <v>44979</v>
      </c>
      <c r="Q473" s="1">
        <f>P473+(VLOOKUP(E473,Hoja3!$A$2:$C$50,3,0))</f>
        <v>45018.884074056681</v>
      </c>
      <c r="R473" s="1"/>
      <c r="S473" s="8"/>
    </row>
    <row r="474" spans="1:19" x14ac:dyDescent="0.2">
      <c r="A474" s="7" t="s">
        <v>372</v>
      </c>
      <c r="B474" t="s">
        <v>94</v>
      </c>
      <c r="C474">
        <v>40366889</v>
      </c>
      <c r="D474" t="s">
        <v>20</v>
      </c>
      <c r="E474" t="s">
        <v>54</v>
      </c>
      <c r="F474" t="s">
        <v>37</v>
      </c>
      <c r="G474">
        <v>1021149</v>
      </c>
      <c r="H474" t="s">
        <v>389</v>
      </c>
      <c r="I474" t="s">
        <v>246</v>
      </c>
      <c r="J474" t="s">
        <v>140</v>
      </c>
      <c r="K474" s="1">
        <v>44976</v>
      </c>
      <c r="L474">
        <v>1</v>
      </c>
      <c r="M474" s="18">
        <v>0</v>
      </c>
      <c r="N474" s="18">
        <v>22000</v>
      </c>
      <c r="O474" s="18">
        <v>22000</v>
      </c>
      <c r="P474" s="1">
        <v>44983</v>
      </c>
      <c r="Q474" s="1">
        <f>P474+(VLOOKUP(E474,Hoja3!$A$2:$C$50,3,0))</f>
        <v>45022.884074056681</v>
      </c>
      <c r="R474" s="1"/>
      <c r="S474" s="8"/>
    </row>
    <row r="475" spans="1:19" x14ac:dyDescent="0.2">
      <c r="A475" s="7" t="s">
        <v>372</v>
      </c>
      <c r="B475" t="s">
        <v>94</v>
      </c>
      <c r="C475">
        <v>40366890</v>
      </c>
      <c r="D475" t="s">
        <v>20</v>
      </c>
      <c r="E475" t="s">
        <v>54</v>
      </c>
      <c r="F475" t="s">
        <v>37</v>
      </c>
      <c r="G475">
        <v>1021149</v>
      </c>
      <c r="H475" t="s">
        <v>389</v>
      </c>
      <c r="I475" t="s">
        <v>246</v>
      </c>
      <c r="J475" t="s">
        <v>140</v>
      </c>
      <c r="K475" s="1">
        <v>44982</v>
      </c>
      <c r="L475">
        <v>1</v>
      </c>
      <c r="M475" s="18">
        <v>0</v>
      </c>
      <c r="N475" s="18">
        <v>22000</v>
      </c>
      <c r="O475" s="18">
        <v>22000</v>
      </c>
      <c r="R475" s="1"/>
      <c r="S475" s="8"/>
    </row>
    <row r="476" spans="1:19" x14ac:dyDescent="0.2">
      <c r="A476" s="7" t="s">
        <v>372</v>
      </c>
      <c r="B476" t="s">
        <v>94</v>
      </c>
      <c r="C476">
        <v>40366856</v>
      </c>
      <c r="D476" t="s">
        <v>20</v>
      </c>
      <c r="E476" t="s">
        <v>54</v>
      </c>
      <c r="F476" t="s">
        <v>37</v>
      </c>
      <c r="G476">
        <v>1021150</v>
      </c>
      <c r="H476" t="s">
        <v>385</v>
      </c>
      <c r="I476" t="s">
        <v>246</v>
      </c>
      <c r="J476" t="s">
        <v>140</v>
      </c>
      <c r="K476" s="1">
        <v>44985</v>
      </c>
      <c r="L476">
        <v>1</v>
      </c>
      <c r="M476" s="18">
        <v>0</v>
      </c>
      <c r="N476" s="18">
        <v>22000</v>
      </c>
      <c r="O476" s="18">
        <v>22000</v>
      </c>
      <c r="R476" s="1"/>
      <c r="S476" s="8"/>
    </row>
    <row r="477" spans="1:19" x14ac:dyDescent="0.2">
      <c r="A477" s="7" t="s">
        <v>372</v>
      </c>
      <c r="B477" t="s">
        <v>94</v>
      </c>
      <c r="C477">
        <v>40366855</v>
      </c>
      <c r="D477" t="s">
        <v>20</v>
      </c>
      <c r="E477" t="s">
        <v>54</v>
      </c>
      <c r="F477" t="s">
        <v>37</v>
      </c>
      <c r="G477">
        <v>1021150</v>
      </c>
      <c r="H477" t="s">
        <v>385</v>
      </c>
      <c r="I477" t="s">
        <v>246</v>
      </c>
      <c r="J477" t="s">
        <v>140</v>
      </c>
      <c r="K477" s="1">
        <v>44976</v>
      </c>
      <c r="L477">
        <v>1</v>
      </c>
      <c r="M477" s="18">
        <v>5200</v>
      </c>
      <c r="N477" s="18">
        <v>16800</v>
      </c>
      <c r="O477" s="18">
        <v>22000</v>
      </c>
      <c r="P477" s="1">
        <v>44983</v>
      </c>
      <c r="Q477" s="1">
        <f>P477+(VLOOKUP(E477,Hoja3!$A$2:$C$50,3,0))</f>
        <v>45022.884074056681</v>
      </c>
      <c r="R477" s="1"/>
      <c r="S477" s="8"/>
    </row>
    <row r="478" spans="1:19" x14ac:dyDescent="0.2">
      <c r="A478" s="7" t="s">
        <v>372</v>
      </c>
      <c r="B478" t="s">
        <v>94</v>
      </c>
      <c r="C478">
        <v>40357796</v>
      </c>
      <c r="D478" t="s">
        <v>29</v>
      </c>
      <c r="E478" t="s">
        <v>54</v>
      </c>
      <c r="F478" t="s">
        <v>37</v>
      </c>
      <c r="G478">
        <v>1021151</v>
      </c>
      <c r="H478" t="s">
        <v>376</v>
      </c>
      <c r="I478" t="s">
        <v>246</v>
      </c>
      <c r="J478" t="s">
        <v>140</v>
      </c>
      <c r="K478" s="1">
        <v>44975</v>
      </c>
      <c r="L478">
        <v>1</v>
      </c>
      <c r="M478" s="18">
        <v>13840</v>
      </c>
      <c r="N478" s="18">
        <v>8160</v>
      </c>
      <c r="O478" s="18">
        <v>22000</v>
      </c>
      <c r="P478" s="1">
        <v>44983</v>
      </c>
      <c r="Q478" s="1">
        <f>P478+(VLOOKUP(E478,Hoja3!$A$2:$C$50,3,0))</f>
        <v>45022.884074056681</v>
      </c>
      <c r="R478" s="1"/>
      <c r="S478" s="8"/>
    </row>
    <row r="479" spans="1:19" x14ac:dyDescent="0.2">
      <c r="A479" s="7" t="s">
        <v>372</v>
      </c>
      <c r="B479" t="s">
        <v>94</v>
      </c>
      <c r="C479">
        <v>40357797</v>
      </c>
      <c r="D479" t="s">
        <v>29</v>
      </c>
      <c r="E479" t="s">
        <v>54</v>
      </c>
      <c r="F479" t="s">
        <v>37</v>
      </c>
      <c r="G479">
        <v>1021151</v>
      </c>
      <c r="H479" t="s">
        <v>376</v>
      </c>
      <c r="I479" t="s">
        <v>246</v>
      </c>
      <c r="J479" t="s">
        <v>140</v>
      </c>
      <c r="K479" s="1">
        <v>44981</v>
      </c>
      <c r="L479">
        <v>2</v>
      </c>
      <c r="M479" s="18">
        <v>3360</v>
      </c>
      <c r="N479" s="18">
        <v>18640</v>
      </c>
      <c r="O479" s="18">
        <v>22000</v>
      </c>
      <c r="R479" s="1"/>
      <c r="S479" s="8"/>
    </row>
    <row r="480" spans="1:19" x14ac:dyDescent="0.2">
      <c r="A480" s="7" t="s">
        <v>372</v>
      </c>
      <c r="B480" t="s">
        <v>94</v>
      </c>
      <c r="C480">
        <v>40366837</v>
      </c>
      <c r="D480" t="s">
        <v>20</v>
      </c>
      <c r="E480" t="s">
        <v>54</v>
      </c>
      <c r="F480" t="s">
        <v>37</v>
      </c>
      <c r="G480">
        <v>1021152</v>
      </c>
      <c r="H480" t="s">
        <v>382</v>
      </c>
      <c r="I480" t="s">
        <v>246</v>
      </c>
      <c r="J480" t="s">
        <v>140</v>
      </c>
      <c r="K480" s="1">
        <v>44980</v>
      </c>
      <c r="L480">
        <v>2</v>
      </c>
      <c r="M480" s="18">
        <v>2384</v>
      </c>
      <c r="N480" s="18">
        <v>2616</v>
      </c>
      <c r="O480" s="18">
        <v>5000</v>
      </c>
      <c r="P480" s="1">
        <v>44983</v>
      </c>
      <c r="Q480" s="1">
        <f>P480+(VLOOKUP(E480,Hoja3!$A$2:$C$50,3,0))</f>
        <v>45022.884074056681</v>
      </c>
      <c r="R480" s="1"/>
      <c r="S480" s="8"/>
    </row>
    <row r="481" spans="1:19" x14ac:dyDescent="0.2">
      <c r="A481" s="7" t="s">
        <v>219</v>
      </c>
      <c r="B481" t="s">
        <v>94</v>
      </c>
      <c r="C481">
        <v>40360500</v>
      </c>
      <c r="D481" t="s">
        <v>29</v>
      </c>
      <c r="E481" t="s">
        <v>40</v>
      </c>
      <c r="F481" t="s">
        <v>37</v>
      </c>
      <c r="G481">
        <v>1021156</v>
      </c>
      <c r="H481" t="s">
        <v>245</v>
      </c>
      <c r="I481" t="s">
        <v>246</v>
      </c>
      <c r="J481" t="s">
        <v>69</v>
      </c>
      <c r="K481" s="1">
        <v>44980</v>
      </c>
      <c r="L481">
        <v>2</v>
      </c>
      <c r="M481" s="18">
        <v>8260</v>
      </c>
      <c r="N481" s="18">
        <v>120</v>
      </c>
      <c r="O481" s="18">
        <v>8380</v>
      </c>
      <c r="P481" s="1">
        <v>44982</v>
      </c>
      <c r="Q481" s="1">
        <f>P481+(VLOOKUP(E481,Hoja3!$A$2:$C$50,3,0))</f>
        <v>44997.640736078174</v>
      </c>
      <c r="R481" s="1"/>
      <c r="S481" s="8"/>
    </row>
    <row r="482" spans="1:19" x14ac:dyDescent="0.2">
      <c r="A482" s="7" t="s">
        <v>372</v>
      </c>
      <c r="B482" t="s">
        <v>94</v>
      </c>
      <c r="C482">
        <v>40367287</v>
      </c>
      <c r="D482" t="s">
        <v>29</v>
      </c>
      <c r="E482" t="s">
        <v>61</v>
      </c>
      <c r="F482" t="s">
        <v>37</v>
      </c>
      <c r="G482">
        <v>1021156</v>
      </c>
      <c r="H482" t="s">
        <v>245</v>
      </c>
      <c r="I482" t="s">
        <v>246</v>
      </c>
      <c r="J482" t="s">
        <v>69</v>
      </c>
      <c r="K482" s="1">
        <v>44985</v>
      </c>
      <c r="L482">
        <v>2</v>
      </c>
      <c r="M482" s="18">
        <v>6538</v>
      </c>
      <c r="N482" s="18">
        <v>17462</v>
      </c>
      <c r="O482" s="18">
        <v>24000</v>
      </c>
      <c r="R482" s="1"/>
      <c r="S482" s="8"/>
    </row>
    <row r="483" spans="1:19" x14ac:dyDescent="0.2">
      <c r="A483" s="7" t="s">
        <v>219</v>
      </c>
      <c r="B483" t="s">
        <v>94</v>
      </c>
      <c r="C483">
        <v>40365701</v>
      </c>
      <c r="D483" t="s">
        <v>29</v>
      </c>
      <c r="E483" t="s">
        <v>43</v>
      </c>
      <c r="F483" t="s">
        <v>37</v>
      </c>
      <c r="G483">
        <v>1021187</v>
      </c>
      <c r="H483" t="s">
        <v>237</v>
      </c>
      <c r="I483" t="s">
        <v>135</v>
      </c>
      <c r="J483" t="s">
        <v>69</v>
      </c>
      <c r="K483" s="1">
        <v>44987</v>
      </c>
      <c r="L483">
        <v>3</v>
      </c>
      <c r="M483" s="18">
        <v>2817</v>
      </c>
      <c r="N483" s="18">
        <v>21183</v>
      </c>
      <c r="O483" s="18">
        <v>24000</v>
      </c>
      <c r="R483" s="1"/>
      <c r="S483" s="8"/>
    </row>
    <row r="484" spans="1:19" x14ac:dyDescent="0.2">
      <c r="A484" s="7" t="s">
        <v>200</v>
      </c>
      <c r="B484" t="s">
        <v>94</v>
      </c>
      <c r="C484">
        <v>40361788</v>
      </c>
      <c r="D484" t="s">
        <v>20</v>
      </c>
      <c r="E484" t="s">
        <v>38</v>
      </c>
      <c r="F484" t="s">
        <v>22</v>
      </c>
      <c r="G484">
        <v>1021270</v>
      </c>
      <c r="H484" t="s">
        <v>210</v>
      </c>
      <c r="I484" t="s">
        <v>135</v>
      </c>
      <c r="J484" t="s">
        <v>69</v>
      </c>
      <c r="K484" s="1">
        <v>44971</v>
      </c>
      <c r="L484">
        <v>1</v>
      </c>
      <c r="M484" s="18">
        <v>24000</v>
      </c>
      <c r="N484" s="18">
        <v>0</v>
      </c>
      <c r="O484" s="18">
        <v>24000</v>
      </c>
      <c r="P484" s="1">
        <v>44983</v>
      </c>
      <c r="Q484" s="1">
        <f>P484+(VLOOKUP(E484,Hoja3!$A$2:$C$50,3,0))</f>
        <v>45008.597560975613</v>
      </c>
      <c r="R484" s="1"/>
      <c r="S484" s="21"/>
    </row>
    <row r="485" spans="1:19" x14ac:dyDescent="0.2">
      <c r="A485" s="7" t="s">
        <v>200</v>
      </c>
      <c r="B485" t="s">
        <v>94</v>
      </c>
      <c r="C485">
        <v>40364029</v>
      </c>
      <c r="D485" t="s">
        <v>20</v>
      </c>
      <c r="E485" t="s">
        <v>38</v>
      </c>
      <c r="F485" t="s">
        <v>22</v>
      </c>
      <c r="G485">
        <v>1021270</v>
      </c>
      <c r="H485" t="s">
        <v>210</v>
      </c>
      <c r="I485" t="s">
        <v>135</v>
      </c>
      <c r="J485" t="s">
        <v>69</v>
      </c>
      <c r="K485" s="1">
        <v>44972</v>
      </c>
      <c r="L485">
        <v>1</v>
      </c>
      <c r="M485" s="18">
        <v>8966</v>
      </c>
      <c r="N485" s="18">
        <v>15034</v>
      </c>
      <c r="O485" s="18">
        <v>24000</v>
      </c>
      <c r="P485" s="1">
        <v>44983</v>
      </c>
      <c r="Q485" s="1">
        <f>P485+(VLOOKUP(E485,Hoja3!$A$2:$C$50,3,0))</f>
        <v>45008.597560975613</v>
      </c>
      <c r="R485" s="1"/>
      <c r="S485" s="8"/>
    </row>
    <row r="486" spans="1:19" x14ac:dyDescent="0.2">
      <c r="A486" s="7" t="s">
        <v>200</v>
      </c>
      <c r="B486" t="s">
        <v>94</v>
      </c>
      <c r="C486">
        <v>40367219</v>
      </c>
      <c r="D486" t="s">
        <v>29</v>
      </c>
      <c r="E486" t="s">
        <v>38</v>
      </c>
      <c r="F486" t="s">
        <v>22</v>
      </c>
      <c r="G486">
        <v>1021270</v>
      </c>
      <c r="H486" t="s">
        <v>210</v>
      </c>
      <c r="I486" t="s">
        <v>135</v>
      </c>
      <c r="J486" t="s">
        <v>69</v>
      </c>
      <c r="K486" s="1">
        <v>44984</v>
      </c>
      <c r="L486">
        <v>1</v>
      </c>
      <c r="M486" s="18">
        <v>0</v>
      </c>
      <c r="N486" s="18">
        <v>24000</v>
      </c>
      <c r="O486" s="18">
        <v>24000</v>
      </c>
      <c r="R486" s="1"/>
      <c r="S486" s="8"/>
    </row>
    <row r="487" spans="1:19" x14ac:dyDescent="0.2">
      <c r="A487" s="7" t="s">
        <v>200</v>
      </c>
      <c r="B487" t="s">
        <v>94</v>
      </c>
      <c r="C487">
        <v>40367220</v>
      </c>
      <c r="D487" t="s">
        <v>29</v>
      </c>
      <c r="E487" t="s">
        <v>38</v>
      </c>
      <c r="F487" t="s">
        <v>22</v>
      </c>
      <c r="G487">
        <v>1021270</v>
      </c>
      <c r="H487" t="s">
        <v>210</v>
      </c>
      <c r="I487" t="s">
        <v>135</v>
      </c>
      <c r="J487" t="s">
        <v>69</v>
      </c>
      <c r="K487" s="1">
        <v>44987</v>
      </c>
      <c r="L487">
        <v>3</v>
      </c>
      <c r="M487" s="18">
        <v>13388</v>
      </c>
      <c r="N487" s="18">
        <v>10612</v>
      </c>
      <c r="O487" s="18">
        <v>24000</v>
      </c>
      <c r="R487" s="1"/>
      <c r="S487" s="8"/>
    </row>
    <row r="488" spans="1:19" x14ac:dyDescent="0.2">
      <c r="A488" s="7" t="s">
        <v>200</v>
      </c>
      <c r="B488" t="s">
        <v>94</v>
      </c>
      <c r="C488">
        <v>40361789</v>
      </c>
      <c r="D488" t="s">
        <v>20</v>
      </c>
      <c r="E488" t="s">
        <v>38</v>
      </c>
      <c r="F488" t="s">
        <v>22</v>
      </c>
      <c r="G488">
        <v>1021270</v>
      </c>
      <c r="H488" t="s">
        <v>210</v>
      </c>
      <c r="I488" t="s">
        <v>135</v>
      </c>
      <c r="J488" t="s">
        <v>69</v>
      </c>
      <c r="K488" s="1">
        <v>44980</v>
      </c>
      <c r="L488">
        <v>1</v>
      </c>
      <c r="M488" s="18">
        <v>0</v>
      </c>
      <c r="N488" s="18">
        <v>24000</v>
      </c>
      <c r="O488" s="18">
        <v>24000</v>
      </c>
      <c r="P488" s="1">
        <v>44983</v>
      </c>
      <c r="Q488" s="1">
        <f>P488+(VLOOKUP(E488,Hoja3!$A$2:$C$50,3,0))</f>
        <v>45008.597560975613</v>
      </c>
      <c r="R488" s="1"/>
      <c r="S488" s="21"/>
    </row>
    <row r="489" spans="1:19" x14ac:dyDescent="0.2">
      <c r="A489" s="7" t="s">
        <v>200</v>
      </c>
      <c r="B489" t="s">
        <v>94</v>
      </c>
      <c r="C489">
        <v>40367232</v>
      </c>
      <c r="D489" t="s">
        <v>20</v>
      </c>
      <c r="E489" t="s">
        <v>36</v>
      </c>
      <c r="F489" t="s">
        <v>22</v>
      </c>
      <c r="G489">
        <v>1021272</v>
      </c>
      <c r="H489" t="s">
        <v>214</v>
      </c>
      <c r="I489" t="s">
        <v>135</v>
      </c>
      <c r="J489" t="s">
        <v>69</v>
      </c>
      <c r="K489" s="1">
        <v>44975</v>
      </c>
      <c r="L489">
        <v>1</v>
      </c>
      <c r="M489" s="18">
        <v>2621</v>
      </c>
      <c r="N489" s="18">
        <v>21379</v>
      </c>
      <c r="O489" s="18">
        <v>24000</v>
      </c>
      <c r="P489" s="1">
        <v>44983</v>
      </c>
      <c r="Q489" s="1">
        <f>P489+(VLOOKUP(E489,Hoja3!$A$2:$C$50,3,0))</f>
        <v>44998.19177590005</v>
      </c>
      <c r="R489" s="1"/>
      <c r="S489" s="8"/>
    </row>
    <row r="490" spans="1:19" x14ac:dyDescent="0.2">
      <c r="A490" s="7" t="s">
        <v>200</v>
      </c>
      <c r="B490" t="s">
        <v>94</v>
      </c>
      <c r="C490">
        <v>40367224</v>
      </c>
      <c r="D490" t="s">
        <v>20</v>
      </c>
      <c r="E490" t="s">
        <v>38</v>
      </c>
      <c r="F490" t="s">
        <v>22</v>
      </c>
      <c r="G490">
        <v>1021272</v>
      </c>
      <c r="H490" t="s">
        <v>214</v>
      </c>
      <c r="I490" t="s">
        <v>135</v>
      </c>
      <c r="J490" t="s">
        <v>69</v>
      </c>
      <c r="K490" s="1">
        <v>44979</v>
      </c>
      <c r="L490">
        <v>1</v>
      </c>
      <c r="M490" s="18">
        <v>0</v>
      </c>
      <c r="N490" s="18">
        <v>24000</v>
      </c>
      <c r="O490" s="18">
        <v>24000</v>
      </c>
      <c r="R490" s="1"/>
      <c r="S490" s="8"/>
    </row>
    <row r="491" spans="1:19" x14ac:dyDescent="0.2">
      <c r="A491" s="7" t="s">
        <v>200</v>
      </c>
      <c r="B491" t="s">
        <v>94</v>
      </c>
      <c r="C491">
        <v>40367226</v>
      </c>
      <c r="D491" t="s">
        <v>20</v>
      </c>
      <c r="E491" t="s">
        <v>38</v>
      </c>
      <c r="F491" t="s">
        <v>22</v>
      </c>
      <c r="G491">
        <v>1021272</v>
      </c>
      <c r="H491" t="s">
        <v>214</v>
      </c>
      <c r="I491" t="s">
        <v>135</v>
      </c>
      <c r="J491" t="s">
        <v>69</v>
      </c>
      <c r="K491" s="1">
        <v>44971</v>
      </c>
      <c r="L491">
        <v>1</v>
      </c>
      <c r="M491" s="18">
        <v>24000</v>
      </c>
      <c r="N491" s="18">
        <v>0</v>
      </c>
      <c r="O491" s="18">
        <v>24000</v>
      </c>
      <c r="P491" s="1">
        <v>44983</v>
      </c>
      <c r="Q491" s="1">
        <f>P491+(VLOOKUP(E491,Hoja3!$A$2:$C$50,3,0))</f>
        <v>45008.597560975613</v>
      </c>
      <c r="R491" s="1"/>
      <c r="S491" s="8"/>
    </row>
    <row r="492" spans="1:19" x14ac:dyDescent="0.2">
      <c r="A492" s="7" t="s">
        <v>200</v>
      </c>
      <c r="B492" t="s">
        <v>94</v>
      </c>
      <c r="C492">
        <v>40367228</v>
      </c>
      <c r="D492" t="s">
        <v>29</v>
      </c>
      <c r="E492" t="s">
        <v>38</v>
      </c>
      <c r="F492" t="s">
        <v>22</v>
      </c>
      <c r="G492">
        <v>1021272</v>
      </c>
      <c r="H492" t="s">
        <v>214</v>
      </c>
      <c r="I492" t="s">
        <v>135</v>
      </c>
      <c r="J492" t="s">
        <v>69</v>
      </c>
      <c r="K492" s="1">
        <v>44987</v>
      </c>
      <c r="L492">
        <v>3</v>
      </c>
      <c r="M492" s="18">
        <v>3654</v>
      </c>
      <c r="N492" s="18">
        <v>20346</v>
      </c>
      <c r="O492" s="18">
        <v>24000</v>
      </c>
      <c r="R492" s="1"/>
      <c r="S492" s="8"/>
    </row>
    <row r="493" spans="1:19" x14ac:dyDescent="0.2">
      <c r="A493" s="7" t="s">
        <v>200</v>
      </c>
      <c r="B493" t="s">
        <v>94</v>
      </c>
      <c r="C493">
        <v>40367230</v>
      </c>
      <c r="D493" t="s">
        <v>20</v>
      </c>
      <c r="E493" t="s">
        <v>36</v>
      </c>
      <c r="F493" t="s">
        <v>22</v>
      </c>
      <c r="G493">
        <v>1021272</v>
      </c>
      <c r="H493" t="s">
        <v>214</v>
      </c>
      <c r="I493" t="s">
        <v>135</v>
      </c>
      <c r="J493" t="s">
        <v>69</v>
      </c>
      <c r="K493" s="1">
        <v>44982</v>
      </c>
      <c r="L493">
        <v>1</v>
      </c>
      <c r="M493" s="18">
        <v>0</v>
      </c>
      <c r="N493" s="18">
        <v>24000</v>
      </c>
      <c r="O493" s="18">
        <v>24000</v>
      </c>
      <c r="R493" s="1"/>
      <c r="S493" s="8"/>
    </row>
    <row r="494" spans="1:19" x14ac:dyDescent="0.2">
      <c r="A494" s="7" t="s">
        <v>200</v>
      </c>
      <c r="B494" t="s">
        <v>94</v>
      </c>
      <c r="C494">
        <v>40367233</v>
      </c>
      <c r="D494" t="s">
        <v>29</v>
      </c>
      <c r="E494" t="s">
        <v>36</v>
      </c>
      <c r="F494" t="s">
        <v>22</v>
      </c>
      <c r="G494">
        <v>1021272</v>
      </c>
      <c r="H494" t="s">
        <v>214</v>
      </c>
      <c r="I494" t="s">
        <v>135</v>
      </c>
      <c r="J494" t="s">
        <v>69</v>
      </c>
      <c r="K494" s="1">
        <v>44984</v>
      </c>
      <c r="L494">
        <v>1</v>
      </c>
      <c r="M494" s="18">
        <v>0</v>
      </c>
      <c r="N494" s="18">
        <v>24000</v>
      </c>
      <c r="O494" s="18">
        <v>24000</v>
      </c>
      <c r="R494" s="1"/>
      <c r="S494" s="8"/>
    </row>
    <row r="495" spans="1:19" x14ac:dyDescent="0.2">
      <c r="A495" s="7" t="s">
        <v>200</v>
      </c>
      <c r="B495" t="s">
        <v>94</v>
      </c>
      <c r="C495">
        <v>40367222</v>
      </c>
      <c r="D495" t="s">
        <v>29</v>
      </c>
      <c r="E495" t="s">
        <v>38</v>
      </c>
      <c r="F495" t="s">
        <v>22</v>
      </c>
      <c r="G495">
        <v>1021272</v>
      </c>
      <c r="H495" t="s">
        <v>214</v>
      </c>
      <c r="I495" t="s">
        <v>135</v>
      </c>
      <c r="J495" t="s">
        <v>69</v>
      </c>
      <c r="K495" s="1">
        <v>44976</v>
      </c>
      <c r="L495">
        <v>1</v>
      </c>
      <c r="M495" s="18">
        <v>5310</v>
      </c>
      <c r="N495" s="18">
        <v>18690</v>
      </c>
      <c r="O495" s="18">
        <v>24000</v>
      </c>
      <c r="P495" s="1">
        <v>44983</v>
      </c>
      <c r="Q495" s="1">
        <f>P495+(VLOOKUP(E495,Hoja3!$A$2:$C$50,3,0))</f>
        <v>45008.597560975613</v>
      </c>
      <c r="R495" s="1"/>
      <c r="S495" s="8"/>
    </row>
    <row r="496" spans="1:19" x14ac:dyDescent="0.2">
      <c r="A496" s="7" t="s">
        <v>200</v>
      </c>
      <c r="B496" t="s">
        <v>94</v>
      </c>
      <c r="C496">
        <v>40367225</v>
      </c>
      <c r="D496" t="s">
        <v>29</v>
      </c>
      <c r="E496" t="s">
        <v>38</v>
      </c>
      <c r="F496" t="s">
        <v>22</v>
      </c>
      <c r="G496">
        <v>1021272</v>
      </c>
      <c r="H496" t="s">
        <v>214</v>
      </c>
      <c r="I496" t="s">
        <v>135</v>
      </c>
      <c r="J496" t="s">
        <v>69</v>
      </c>
      <c r="K496" s="1">
        <v>44977</v>
      </c>
      <c r="L496">
        <v>1</v>
      </c>
      <c r="M496" s="18">
        <v>0</v>
      </c>
      <c r="N496" s="18">
        <v>24000</v>
      </c>
      <c r="O496" s="18">
        <v>24000</v>
      </c>
      <c r="P496" s="1">
        <v>44983</v>
      </c>
      <c r="Q496" s="1">
        <f>P496+(VLOOKUP(E496,Hoja3!$A$2:$C$50,3,0))</f>
        <v>45008.597560975613</v>
      </c>
      <c r="R496" s="1"/>
      <c r="S496" s="8"/>
    </row>
    <row r="497" spans="1:19" x14ac:dyDescent="0.2">
      <c r="A497" s="7" t="s">
        <v>200</v>
      </c>
      <c r="B497" t="s">
        <v>94</v>
      </c>
      <c r="C497">
        <v>40367227</v>
      </c>
      <c r="D497" t="s">
        <v>20</v>
      </c>
      <c r="E497" t="s">
        <v>38</v>
      </c>
      <c r="F497" t="s">
        <v>22</v>
      </c>
      <c r="G497">
        <v>1021272</v>
      </c>
      <c r="H497" t="s">
        <v>214</v>
      </c>
      <c r="I497" t="s">
        <v>135</v>
      </c>
      <c r="J497" t="s">
        <v>69</v>
      </c>
      <c r="K497" s="1">
        <v>44980</v>
      </c>
      <c r="L497">
        <v>1</v>
      </c>
      <c r="M497" s="18">
        <v>0</v>
      </c>
      <c r="N497" s="18">
        <v>24000</v>
      </c>
      <c r="O497" s="18">
        <v>24000</v>
      </c>
      <c r="P497" s="1">
        <v>44983</v>
      </c>
      <c r="Q497" s="1">
        <f>P497+(VLOOKUP(E497,Hoja3!$A$2:$C$50,3,0))</f>
        <v>45008.597560975613</v>
      </c>
      <c r="R497" s="1"/>
      <c r="S497" s="8"/>
    </row>
    <row r="498" spans="1:19" x14ac:dyDescent="0.2">
      <c r="A498" s="7" t="s">
        <v>219</v>
      </c>
      <c r="B498" t="s">
        <v>94</v>
      </c>
      <c r="C498">
        <v>40367318</v>
      </c>
      <c r="D498" t="s">
        <v>29</v>
      </c>
      <c r="E498" t="s">
        <v>39</v>
      </c>
      <c r="F498" t="s">
        <v>37</v>
      </c>
      <c r="G498">
        <v>1021385</v>
      </c>
      <c r="H498" t="s">
        <v>231</v>
      </c>
      <c r="I498" t="s">
        <v>135</v>
      </c>
      <c r="J498" t="s">
        <v>69</v>
      </c>
      <c r="K498" s="1">
        <v>44971</v>
      </c>
      <c r="L498">
        <v>1</v>
      </c>
      <c r="M498" s="18">
        <v>24000</v>
      </c>
      <c r="N498" s="18">
        <v>0</v>
      </c>
      <c r="O498" s="18">
        <v>24000</v>
      </c>
      <c r="P498" s="1">
        <v>44975</v>
      </c>
      <c r="Q498" s="1">
        <f>P498+(VLOOKUP(E498,Hoja3!$A$2:$C$50,3,0))</f>
        <v>44982.875007715156</v>
      </c>
      <c r="R498" s="1"/>
      <c r="S498" s="8"/>
    </row>
    <row r="499" spans="1:19" x14ac:dyDescent="0.2">
      <c r="A499" s="7" t="s">
        <v>219</v>
      </c>
      <c r="B499" t="s">
        <v>94</v>
      </c>
      <c r="C499">
        <v>40367550</v>
      </c>
      <c r="D499" t="s">
        <v>29</v>
      </c>
      <c r="E499" t="s">
        <v>39</v>
      </c>
      <c r="F499" t="s">
        <v>37</v>
      </c>
      <c r="G499">
        <v>1021385</v>
      </c>
      <c r="H499" t="s">
        <v>231</v>
      </c>
      <c r="I499" t="s">
        <v>135</v>
      </c>
      <c r="J499" t="s">
        <v>69</v>
      </c>
      <c r="K499" s="1">
        <v>44971</v>
      </c>
      <c r="L499">
        <v>1</v>
      </c>
      <c r="M499" s="18">
        <v>24000</v>
      </c>
      <c r="N499" s="18">
        <v>0</v>
      </c>
      <c r="O499" s="18">
        <v>24000</v>
      </c>
      <c r="P499" s="1">
        <v>44975</v>
      </c>
      <c r="Q499" s="1">
        <f>P499+(VLOOKUP(E499,Hoja3!$A$2:$C$50,3,0))</f>
        <v>44982.875007715156</v>
      </c>
      <c r="R499" s="1"/>
      <c r="S499" s="8"/>
    </row>
    <row r="500" spans="1:19" x14ac:dyDescent="0.2">
      <c r="A500" s="7" t="s">
        <v>219</v>
      </c>
      <c r="B500" t="s">
        <v>94</v>
      </c>
      <c r="C500">
        <v>40341162</v>
      </c>
      <c r="D500" t="s">
        <v>29</v>
      </c>
      <c r="E500" t="s">
        <v>43</v>
      </c>
      <c r="F500" t="s">
        <v>37</v>
      </c>
      <c r="G500">
        <v>1021385</v>
      </c>
      <c r="H500" t="s">
        <v>231</v>
      </c>
      <c r="I500" t="s">
        <v>135</v>
      </c>
      <c r="J500" t="s">
        <v>69</v>
      </c>
      <c r="K500" s="1">
        <v>44979</v>
      </c>
      <c r="L500">
        <v>1</v>
      </c>
      <c r="M500" s="18">
        <v>207</v>
      </c>
      <c r="N500" s="18">
        <v>23793</v>
      </c>
      <c r="O500" s="18">
        <v>24000</v>
      </c>
      <c r="P500" s="1">
        <v>44982</v>
      </c>
      <c r="Q500" s="1">
        <f>P500+(VLOOKUP(E500,Hoja3!$A$2:$C$50,3,0))</f>
        <v>44990.438494623653</v>
      </c>
      <c r="R500" s="1"/>
      <c r="S500" s="8"/>
    </row>
    <row r="501" spans="1:19" x14ac:dyDescent="0.2">
      <c r="A501" s="7" t="s">
        <v>219</v>
      </c>
      <c r="B501" t="s">
        <v>94</v>
      </c>
      <c r="C501">
        <v>40363548</v>
      </c>
      <c r="D501" t="s">
        <v>29</v>
      </c>
      <c r="E501" t="s">
        <v>39</v>
      </c>
      <c r="F501" t="s">
        <v>37</v>
      </c>
      <c r="G501">
        <v>1021385</v>
      </c>
      <c r="H501" t="s">
        <v>231</v>
      </c>
      <c r="I501" t="s">
        <v>135</v>
      </c>
      <c r="J501" t="s">
        <v>69</v>
      </c>
      <c r="K501" s="1">
        <v>44984</v>
      </c>
      <c r="L501">
        <v>2</v>
      </c>
      <c r="M501" s="18">
        <v>0</v>
      </c>
      <c r="N501" s="18">
        <v>12000</v>
      </c>
      <c r="O501" s="18">
        <v>12000</v>
      </c>
      <c r="R501" s="1"/>
      <c r="S501" s="8"/>
    </row>
    <row r="502" spans="1:19" x14ac:dyDescent="0.2">
      <c r="A502" s="7" t="s">
        <v>219</v>
      </c>
      <c r="B502" t="s">
        <v>94</v>
      </c>
      <c r="C502">
        <v>40363550</v>
      </c>
      <c r="D502" t="s">
        <v>29</v>
      </c>
      <c r="E502" t="s">
        <v>43</v>
      </c>
      <c r="F502" t="s">
        <v>37</v>
      </c>
      <c r="G502">
        <v>1021385</v>
      </c>
      <c r="H502" t="s">
        <v>231</v>
      </c>
      <c r="I502" t="s">
        <v>135</v>
      </c>
      <c r="J502" t="s">
        <v>69</v>
      </c>
      <c r="K502" s="1">
        <v>44982</v>
      </c>
      <c r="L502">
        <v>1</v>
      </c>
      <c r="M502" s="18">
        <v>0</v>
      </c>
      <c r="N502" s="18">
        <v>24000</v>
      </c>
      <c r="O502" s="18">
        <v>24000</v>
      </c>
      <c r="R502" s="1"/>
      <c r="S502" s="8"/>
    </row>
    <row r="503" spans="1:19" x14ac:dyDescent="0.2">
      <c r="A503" s="7" t="s">
        <v>219</v>
      </c>
      <c r="B503" t="s">
        <v>94</v>
      </c>
      <c r="C503">
        <v>40363549</v>
      </c>
      <c r="D503" t="s">
        <v>29</v>
      </c>
      <c r="E503" t="s">
        <v>43</v>
      </c>
      <c r="F503" t="s">
        <v>37</v>
      </c>
      <c r="G503">
        <v>1021385</v>
      </c>
      <c r="H503" t="s">
        <v>231</v>
      </c>
      <c r="I503" t="s">
        <v>135</v>
      </c>
      <c r="J503" t="s">
        <v>69</v>
      </c>
      <c r="K503" s="1">
        <v>44981</v>
      </c>
      <c r="L503">
        <v>1</v>
      </c>
      <c r="M503" s="18">
        <v>0</v>
      </c>
      <c r="N503" s="18">
        <v>24000</v>
      </c>
      <c r="O503" s="18">
        <v>24000</v>
      </c>
      <c r="R503" s="1"/>
      <c r="S503" s="8"/>
    </row>
    <row r="504" spans="1:19" x14ac:dyDescent="0.2">
      <c r="A504" s="7" t="s">
        <v>219</v>
      </c>
      <c r="B504" t="s">
        <v>94</v>
      </c>
      <c r="C504">
        <v>40367549</v>
      </c>
      <c r="D504" t="s">
        <v>29</v>
      </c>
      <c r="E504" t="s">
        <v>39</v>
      </c>
      <c r="F504" t="s">
        <v>37</v>
      </c>
      <c r="G504">
        <v>1021385</v>
      </c>
      <c r="H504" t="s">
        <v>231</v>
      </c>
      <c r="I504" t="s">
        <v>135</v>
      </c>
      <c r="J504" t="s">
        <v>69</v>
      </c>
      <c r="K504" s="1">
        <v>44983</v>
      </c>
      <c r="L504">
        <v>1</v>
      </c>
      <c r="M504" s="18">
        <v>0</v>
      </c>
      <c r="N504" s="18">
        <v>24000</v>
      </c>
      <c r="O504" s="18">
        <v>24000</v>
      </c>
      <c r="R504" s="1"/>
      <c r="S504" s="8"/>
    </row>
    <row r="505" spans="1:19" x14ac:dyDescent="0.2">
      <c r="A505" s="7" t="s">
        <v>372</v>
      </c>
      <c r="B505" t="s">
        <v>94</v>
      </c>
      <c r="C505">
        <v>40366857</v>
      </c>
      <c r="D505" t="s">
        <v>20</v>
      </c>
      <c r="E505" t="s">
        <v>54</v>
      </c>
      <c r="F505" t="s">
        <v>37</v>
      </c>
      <c r="G505">
        <v>1021470</v>
      </c>
      <c r="H505" t="s">
        <v>386</v>
      </c>
      <c r="I505" t="s">
        <v>152</v>
      </c>
      <c r="J505" t="s">
        <v>140</v>
      </c>
      <c r="K505" s="1">
        <v>44980</v>
      </c>
      <c r="L505">
        <v>1</v>
      </c>
      <c r="M505" s="18">
        <v>4879</v>
      </c>
      <c r="N505" s="18">
        <v>17121</v>
      </c>
      <c r="O505" s="18">
        <v>22000</v>
      </c>
      <c r="P505" s="1">
        <v>44983</v>
      </c>
      <c r="Q505" s="1">
        <f>P505+(VLOOKUP(E505,Hoja3!$A$2:$C$50,3,0))</f>
        <v>45022.884074056681</v>
      </c>
      <c r="R505" s="1"/>
      <c r="S505" s="8"/>
    </row>
    <row r="506" spans="1:19" x14ac:dyDescent="0.2">
      <c r="A506" s="7" t="s">
        <v>372</v>
      </c>
      <c r="B506" t="s">
        <v>94</v>
      </c>
      <c r="C506">
        <v>40366900</v>
      </c>
      <c r="D506" t="s">
        <v>29</v>
      </c>
      <c r="E506" t="s">
        <v>54</v>
      </c>
      <c r="F506" t="s">
        <v>37</v>
      </c>
      <c r="G506">
        <v>1021470</v>
      </c>
      <c r="H506" t="s">
        <v>386</v>
      </c>
      <c r="I506" t="s">
        <v>152</v>
      </c>
      <c r="J506" t="s">
        <v>140</v>
      </c>
      <c r="K506" s="1">
        <v>44987</v>
      </c>
      <c r="L506">
        <v>1</v>
      </c>
      <c r="M506" s="18">
        <v>0</v>
      </c>
      <c r="N506" s="18">
        <v>22000</v>
      </c>
      <c r="O506" s="18">
        <v>22000</v>
      </c>
      <c r="R506" s="1"/>
      <c r="S506" s="8"/>
    </row>
    <row r="507" spans="1:19" x14ac:dyDescent="0.2">
      <c r="A507" s="7" t="s">
        <v>261</v>
      </c>
      <c r="B507" t="s">
        <v>94</v>
      </c>
      <c r="C507">
        <v>40358541</v>
      </c>
      <c r="D507" t="s">
        <v>29</v>
      </c>
      <c r="E507" t="s">
        <v>262</v>
      </c>
      <c r="F507" t="s">
        <v>37</v>
      </c>
      <c r="G507">
        <v>1021533</v>
      </c>
      <c r="H507" t="s">
        <v>268</v>
      </c>
      <c r="I507" t="s">
        <v>99</v>
      </c>
      <c r="J507" t="s">
        <v>264</v>
      </c>
      <c r="K507" s="1">
        <v>44972</v>
      </c>
      <c r="L507">
        <v>2</v>
      </c>
      <c r="M507" s="18">
        <v>4225</v>
      </c>
      <c r="N507" s="18">
        <v>775</v>
      </c>
      <c r="O507" s="18">
        <v>5000</v>
      </c>
      <c r="R507" s="1"/>
      <c r="S507" s="21">
        <v>44973</v>
      </c>
    </row>
    <row r="508" spans="1:19" x14ac:dyDescent="0.2">
      <c r="A508" s="7" t="s">
        <v>261</v>
      </c>
      <c r="B508" t="s">
        <v>94</v>
      </c>
      <c r="C508">
        <v>40358542</v>
      </c>
      <c r="D508" t="s">
        <v>29</v>
      </c>
      <c r="E508" t="s">
        <v>262</v>
      </c>
      <c r="F508" t="s">
        <v>37</v>
      </c>
      <c r="G508">
        <v>1021533</v>
      </c>
      <c r="H508" t="s">
        <v>268</v>
      </c>
      <c r="I508" t="s">
        <v>99</v>
      </c>
      <c r="J508" t="s">
        <v>264</v>
      </c>
      <c r="K508" s="1">
        <v>44979</v>
      </c>
      <c r="L508">
        <v>2</v>
      </c>
      <c r="M508" s="18">
        <v>0</v>
      </c>
      <c r="N508" s="18">
        <v>5000</v>
      </c>
      <c r="O508" s="18">
        <v>5000</v>
      </c>
      <c r="R508" s="1"/>
      <c r="S508" s="21">
        <v>44980</v>
      </c>
    </row>
    <row r="509" spans="1:19" x14ac:dyDescent="0.2">
      <c r="A509" s="7" t="s">
        <v>261</v>
      </c>
      <c r="B509" t="s">
        <v>94</v>
      </c>
      <c r="C509">
        <v>40358543</v>
      </c>
      <c r="D509" t="s">
        <v>29</v>
      </c>
      <c r="E509" t="s">
        <v>262</v>
      </c>
      <c r="F509" t="s">
        <v>37</v>
      </c>
      <c r="G509">
        <v>1021533</v>
      </c>
      <c r="H509" t="s">
        <v>268</v>
      </c>
      <c r="I509" t="s">
        <v>99</v>
      </c>
      <c r="J509" t="s">
        <v>264</v>
      </c>
      <c r="K509" s="1">
        <v>44986</v>
      </c>
      <c r="L509">
        <v>2</v>
      </c>
      <c r="M509" s="18">
        <v>0</v>
      </c>
      <c r="N509" s="18">
        <v>5000</v>
      </c>
      <c r="O509" s="18">
        <v>5000</v>
      </c>
      <c r="R509" s="1"/>
      <c r="S509" s="21">
        <v>44987</v>
      </c>
    </row>
    <row r="510" spans="1:19" x14ac:dyDescent="0.2">
      <c r="A510" s="7" t="s">
        <v>261</v>
      </c>
      <c r="B510" t="s">
        <v>94</v>
      </c>
      <c r="C510">
        <v>40364576</v>
      </c>
      <c r="D510" t="s">
        <v>29</v>
      </c>
      <c r="E510" t="s">
        <v>262</v>
      </c>
      <c r="F510" t="s">
        <v>37</v>
      </c>
      <c r="G510">
        <v>1021533</v>
      </c>
      <c r="H510" t="s">
        <v>268</v>
      </c>
      <c r="I510" t="s">
        <v>99</v>
      </c>
      <c r="J510" t="s">
        <v>264</v>
      </c>
      <c r="K510" s="1">
        <v>44987</v>
      </c>
      <c r="L510">
        <v>2</v>
      </c>
      <c r="M510" s="18">
        <v>0</v>
      </c>
      <c r="N510" s="18">
        <v>4000</v>
      </c>
      <c r="O510" s="18">
        <v>4000</v>
      </c>
      <c r="R510" s="1"/>
      <c r="S510" s="21">
        <v>44988</v>
      </c>
    </row>
    <row r="511" spans="1:19" x14ac:dyDescent="0.2">
      <c r="A511" s="7" t="s">
        <v>261</v>
      </c>
      <c r="B511" t="s">
        <v>94</v>
      </c>
      <c r="C511">
        <v>40364577</v>
      </c>
      <c r="D511" t="s">
        <v>29</v>
      </c>
      <c r="E511" t="s">
        <v>262</v>
      </c>
      <c r="F511" t="s">
        <v>37</v>
      </c>
      <c r="G511">
        <v>1021533</v>
      </c>
      <c r="H511" t="s">
        <v>268</v>
      </c>
      <c r="I511" t="s">
        <v>99</v>
      </c>
      <c r="J511" t="s">
        <v>264</v>
      </c>
      <c r="K511" s="1">
        <v>44987</v>
      </c>
      <c r="L511">
        <v>2</v>
      </c>
      <c r="M511" s="18">
        <v>0</v>
      </c>
      <c r="N511" s="18">
        <v>2500</v>
      </c>
      <c r="O511" s="18">
        <v>2500</v>
      </c>
      <c r="R511" s="1"/>
      <c r="S511" s="21">
        <v>44988</v>
      </c>
    </row>
    <row r="512" spans="1:19" x14ac:dyDescent="0.2">
      <c r="A512" s="7" t="s">
        <v>65</v>
      </c>
      <c r="B512" t="s">
        <v>94</v>
      </c>
      <c r="C512">
        <v>40367010</v>
      </c>
      <c r="D512" t="s">
        <v>20</v>
      </c>
      <c r="E512" t="s">
        <v>27</v>
      </c>
      <c r="F512" t="s">
        <v>22</v>
      </c>
      <c r="G512">
        <v>1021538</v>
      </c>
      <c r="H512" t="s">
        <v>98</v>
      </c>
      <c r="I512" t="s">
        <v>99</v>
      </c>
      <c r="J512" t="s">
        <v>69</v>
      </c>
      <c r="K512" s="1">
        <v>44971</v>
      </c>
      <c r="L512">
        <v>1</v>
      </c>
      <c r="M512" s="18">
        <v>23995</v>
      </c>
      <c r="N512" s="18">
        <v>0</v>
      </c>
      <c r="O512" s="18">
        <v>23995</v>
      </c>
      <c r="P512" s="1">
        <v>44982</v>
      </c>
      <c r="Q512" s="1">
        <f>P512+(VLOOKUP(E512,Hoja3!$A$2:$C$50,3,0))</f>
        <v>45021.702564102561</v>
      </c>
      <c r="R512" s="1"/>
      <c r="S512" s="8"/>
    </row>
    <row r="513" spans="1:19" x14ac:dyDescent="0.2">
      <c r="A513" s="7" t="s">
        <v>65</v>
      </c>
      <c r="B513" t="s">
        <v>94</v>
      </c>
      <c r="C513">
        <v>40367011</v>
      </c>
      <c r="D513" t="s">
        <v>29</v>
      </c>
      <c r="E513" t="s">
        <v>100</v>
      </c>
      <c r="F513" t="s">
        <v>22</v>
      </c>
      <c r="G513">
        <v>1021538</v>
      </c>
      <c r="H513" t="s">
        <v>98</v>
      </c>
      <c r="I513" t="s">
        <v>99</v>
      </c>
      <c r="J513" t="s">
        <v>69</v>
      </c>
      <c r="K513" s="1">
        <v>44971</v>
      </c>
      <c r="L513">
        <v>1</v>
      </c>
      <c r="M513" s="18">
        <v>19023</v>
      </c>
      <c r="N513" s="18">
        <v>4972</v>
      </c>
      <c r="O513" s="18">
        <v>23995</v>
      </c>
      <c r="P513" s="1">
        <v>44982</v>
      </c>
      <c r="Q513" s="1">
        <f>P513+(VLOOKUP(E513,Hoja3!$A$2:$C$50,3,0))</f>
        <v>45010.390243902439</v>
      </c>
      <c r="R513" s="1"/>
      <c r="S513" s="8"/>
    </row>
    <row r="514" spans="1:19" x14ac:dyDescent="0.2">
      <c r="A514" s="7" t="s">
        <v>65</v>
      </c>
      <c r="B514" t="s">
        <v>94</v>
      </c>
      <c r="C514">
        <v>40367117</v>
      </c>
      <c r="D514" t="s">
        <v>29</v>
      </c>
      <c r="E514" t="s">
        <v>74</v>
      </c>
      <c r="F514" t="s">
        <v>22</v>
      </c>
      <c r="G514">
        <v>1021538</v>
      </c>
      <c r="H514" t="s">
        <v>98</v>
      </c>
      <c r="I514" t="s">
        <v>99</v>
      </c>
      <c r="J514" t="s">
        <v>69</v>
      </c>
      <c r="K514" s="1">
        <v>44976</v>
      </c>
      <c r="L514">
        <v>1</v>
      </c>
      <c r="M514" s="18">
        <v>0</v>
      </c>
      <c r="N514" s="18">
        <v>23999</v>
      </c>
      <c r="O514" s="18">
        <v>23999</v>
      </c>
      <c r="P514" s="1">
        <v>44981</v>
      </c>
      <c r="Q514" s="1">
        <f>P514+(VLOOKUP(E514,Hoja3!$A$2:$C$50,3,0))</f>
        <v>45004.8125</v>
      </c>
      <c r="R514" s="1"/>
      <c r="S514" s="8"/>
    </row>
    <row r="515" spans="1:19" x14ac:dyDescent="0.2">
      <c r="A515" s="7" t="s">
        <v>65</v>
      </c>
      <c r="B515" t="s">
        <v>94</v>
      </c>
      <c r="C515">
        <v>40367009</v>
      </c>
      <c r="D515" t="s">
        <v>20</v>
      </c>
      <c r="E515" t="s">
        <v>23</v>
      </c>
      <c r="F515" t="s">
        <v>22</v>
      </c>
      <c r="G515">
        <v>1021538</v>
      </c>
      <c r="H515" t="s">
        <v>98</v>
      </c>
      <c r="I515" t="s">
        <v>99</v>
      </c>
      <c r="J515" t="s">
        <v>69</v>
      </c>
      <c r="K515" s="1">
        <v>44977</v>
      </c>
      <c r="L515">
        <v>1</v>
      </c>
      <c r="M515" s="18">
        <v>16330</v>
      </c>
      <c r="N515" s="18">
        <v>7665</v>
      </c>
      <c r="O515" s="18">
        <v>23995</v>
      </c>
      <c r="P515" s="1">
        <v>44976</v>
      </c>
      <c r="Q515" s="1">
        <f>P515+(VLOOKUP(E515,Hoja3!$A$2:$C$50,3,0))</f>
        <v>45007.802653734761</v>
      </c>
      <c r="R515" s="1" t="s">
        <v>392</v>
      </c>
      <c r="S515" s="8"/>
    </row>
    <row r="516" spans="1:19" x14ac:dyDescent="0.2">
      <c r="A516" s="7" t="s">
        <v>65</v>
      </c>
      <c r="B516" t="s">
        <v>94</v>
      </c>
      <c r="C516">
        <v>40368341</v>
      </c>
      <c r="D516" t="s">
        <v>29</v>
      </c>
      <c r="E516" t="s">
        <v>25</v>
      </c>
      <c r="F516" t="s">
        <v>22</v>
      </c>
      <c r="G516">
        <v>1021538</v>
      </c>
      <c r="H516" t="s">
        <v>98</v>
      </c>
      <c r="I516" t="s">
        <v>99</v>
      </c>
      <c r="J516" t="s">
        <v>69</v>
      </c>
      <c r="K516" s="1">
        <v>44985</v>
      </c>
      <c r="L516">
        <v>2</v>
      </c>
      <c r="M516" s="18">
        <v>0</v>
      </c>
      <c r="N516" s="18">
        <v>23999</v>
      </c>
      <c r="O516" s="18">
        <v>23999</v>
      </c>
      <c r="R516" s="1"/>
      <c r="S516" s="8"/>
    </row>
    <row r="517" spans="1:19" x14ac:dyDescent="0.2">
      <c r="A517" s="7" t="s">
        <v>65</v>
      </c>
      <c r="B517" t="s">
        <v>94</v>
      </c>
      <c r="C517">
        <v>40367012</v>
      </c>
      <c r="D517" t="s">
        <v>29</v>
      </c>
      <c r="E517" t="s">
        <v>23</v>
      </c>
      <c r="F517" t="s">
        <v>22</v>
      </c>
      <c r="G517">
        <v>1021539</v>
      </c>
      <c r="H517" t="s">
        <v>101</v>
      </c>
      <c r="I517" t="s">
        <v>99</v>
      </c>
      <c r="J517" t="s">
        <v>69</v>
      </c>
      <c r="K517" s="1">
        <v>44976</v>
      </c>
      <c r="L517">
        <v>1</v>
      </c>
      <c r="M517" s="18">
        <v>13906</v>
      </c>
      <c r="N517" s="18">
        <v>10089</v>
      </c>
      <c r="O517" s="18">
        <v>23995</v>
      </c>
      <c r="P517" s="1">
        <v>44982</v>
      </c>
      <c r="Q517" s="1">
        <f>P517+(VLOOKUP(E517,Hoja3!$A$2:$C$50,3,0))</f>
        <v>45013.802653734761</v>
      </c>
      <c r="R517" s="1"/>
      <c r="S517" s="8"/>
    </row>
    <row r="518" spans="1:19" x14ac:dyDescent="0.2">
      <c r="A518" s="7" t="s">
        <v>200</v>
      </c>
      <c r="B518" t="s">
        <v>94</v>
      </c>
      <c r="C518">
        <v>40367237</v>
      </c>
      <c r="D518" t="s">
        <v>20</v>
      </c>
      <c r="E518" t="s">
        <v>38</v>
      </c>
      <c r="F518" t="s">
        <v>22</v>
      </c>
      <c r="G518">
        <v>1021555</v>
      </c>
      <c r="H518" t="s">
        <v>215</v>
      </c>
      <c r="I518" t="s">
        <v>128</v>
      </c>
      <c r="J518" t="s">
        <v>69</v>
      </c>
      <c r="K518" s="1">
        <v>44974</v>
      </c>
      <c r="L518">
        <v>1</v>
      </c>
      <c r="M518" s="18">
        <v>10064</v>
      </c>
      <c r="N518" s="18">
        <v>13936</v>
      </c>
      <c r="O518" s="18">
        <v>24000</v>
      </c>
      <c r="P518" s="1">
        <v>44983</v>
      </c>
      <c r="Q518" s="1">
        <f>P518+(VLOOKUP(E518,Hoja3!$A$2:$C$50,3,0))</f>
        <v>45008.597560975613</v>
      </c>
      <c r="R518" s="1"/>
      <c r="S518" s="8"/>
    </row>
    <row r="519" spans="1:19" x14ac:dyDescent="0.2">
      <c r="A519" s="7" t="s">
        <v>200</v>
      </c>
      <c r="B519" t="s">
        <v>94</v>
      </c>
      <c r="C519">
        <v>40368331</v>
      </c>
      <c r="D519" t="s">
        <v>20</v>
      </c>
      <c r="E519" t="s">
        <v>38</v>
      </c>
      <c r="F519" t="s">
        <v>22</v>
      </c>
      <c r="G519">
        <v>1021555</v>
      </c>
      <c r="H519" t="s">
        <v>215</v>
      </c>
      <c r="I519" t="s">
        <v>128</v>
      </c>
      <c r="J519" t="s">
        <v>69</v>
      </c>
      <c r="K519" s="1">
        <v>44982</v>
      </c>
      <c r="L519">
        <v>1</v>
      </c>
      <c r="M519" s="18">
        <v>0</v>
      </c>
      <c r="N519" s="18">
        <v>24000</v>
      </c>
      <c r="O519" s="18">
        <v>24000</v>
      </c>
      <c r="R519" s="1"/>
      <c r="S519" s="21"/>
    </row>
    <row r="520" spans="1:19" x14ac:dyDescent="0.2">
      <c r="A520" s="7" t="s">
        <v>200</v>
      </c>
      <c r="B520" t="s">
        <v>94</v>
      </c>
      <c r="C520">
        <v>40368332</v>
      </c>
      <c r="D520" t="s">
        <v>20</v>
      </c>
      <c r="E520" t="s">
        <v>38</v>
      </c>
      <c r="F520" t="s">
        <v>22</v>
      </c>
      <c r="G520">
        <v>1021555</v>
      </c>
      <c r="H520" t="s">
        <v>215</v>
      </c>
      <c r="I520" t="s">
        <v>128</v>
      </c>
      <c r="J520" t="s">
        <v>69</v>
      </c>
      <c r="K520" s="1">
        <v>44980</v>
      </c>
      <c r="L520">
        <v>1</v>
      </c>
      <c r="M520" s="18">
        <v>3073</v>
      </c>
      <c r="N520" s="18">
        <v>20927</v>
      </c>
      <c r="O520" s="18">
        <v>24000</v>
      </c>
      <c r="P520" s="1">
        <v>44983</v>
      </c>
      <c r="Q520" s="1">
        <f>P520+(VLOOKUP(E520,Hoja3!$A$2:$C$50,3,0))</f>
        <v>45008.597560975613</v>
      </c>
      <c r="R520" s="1"/>
      <c r="S520" s="21"/>
    </row>
    <row r="521" spans="1:19" x14ac:dyDescent="0.2">
      <c r="A521" s="7" t="s">
        <v>200</v>
      </c>
      <c r="B521" t="s">
        <v>94</v>
      </c>
      <c r="C521">
        <v>40368333</v>
      </c>
      <c r="D521" t="s">
        <v>29</v>
      </c>
      <c r="E521" t="s">
        <v>38</v>
      </c>
      <c r="F521" t="s">
        <v>22</v>
      </c>
      <c r="G521">
        <v>1021555</v>
      </c>
      <c r="H521" t="s">
        <v>215</v>
      </c>
      <c r="I521" t="s">
        <v>128</v>
      </c>
      <c r="J521" t="s">
        <v>69</v>
      </c>
      <c r="K521" s="1">
        <v>44986</v>
      </c>
      <c r="L521">
        <v>4</v>
      </c>
      <c r="M521" s="18">
        <v>4103</v>
      </c>
      <c r="N521" s="18">
        <v>19897</v>
      </c>
      <c r="O521" s="18">
        <v>24000</v>
      </c>
      <c r="R521" s="1"/>
      <c r="S521" s="8"/>
    </row>
    <row r="522" spans="1:19" x14ac:dyDescent="0.2">
      <c r="A522" s="7" t="s">
        <v>261</v>
      </c>
      <c r="B522" t="s">
        <v>94</v>
      </c>
      <c r="C522">
        <v>40364582</v>
      </c>
      <c r="D522" t="s">
        <v>29</v>
      </c>
      <c r="E522" t="s">
        <v>262</v>
      </c>
      <c r="F522" t="s">
        <v>37</v>
      </c>
      <c r="G522">
        <v>1021603</v>
      </c>
      <c r="H522" t="s">
        <v>295</v>
      </c>
      <c r="I522" t="s">
        <v>172</v>
      </c>
      <c r="J522" t="s">
        <v>264</v>
      </c>
      <c r="K522" s="1">
        <v>44976</v>
      </c>
      <c r="L522">
        <v>2</v>
      </c>
      <c r="M522" s="18">
        <v>3727</v>
      </c>
      <c r="N522" s="18">
        <v>1273</v>
      </c>
      <c r="O522" s="18">
        <v>5000</v>
      </c>
      <c r="R522" s="1"/>
      <c r="S522" s="21">
        <v>44977</v>
      </c>
    </row>
    <row r="523" spans="1:19" x14ac:dyDescent="0.2">
      <c r="A523" s="7" t="s">
        <v>372</v>
      </c>
      <c r="B523" t="s">
        <v>94</v>
      </c>
      <c r="C523">
        <v>40363160</v>
      </c>
      <c r="D523" t="s">
        <v>29</v>
      </c>
      <c r="E523" t="s">
        <v>54</v>
      </c>
      <c r="F523" t="s">
        <v>37</v>
      </c>
      <c r="G523">
        <v>1021664</v>
      </c>
      <c r="H523" t="s">
        <v>375</v>
      </c>
      <c r="I523" t="s">
        <v>179</v>
      </c>
      <c r="J523" t="s">
        <v>140</v>
      </c>
      <c r="K523" s="1">
        <v>44987</v>
      </c>
      <c r="L523">
        <v>3</v>
      </c>
      <c r="M523" s="18">
        <v>12226</v>
      </c>
      <c r="N523" s="18">
        <v>9774</v>
      </c>
      <c r="O523" s="18">
        <v>22000</v>
      </c>
      <c r="R523" s="1"/>
      <c r="S523" s="8"/>
    </row>
    <row r="524" spans="1:19" x14ac:dyDescent="0.2">
      <c r="A524" s="7" t="s">
        <v>372</v>
      </c>
      <c r="B524" t="s">
        <v>94</v>
      </c>
      <c r="C524">
        <v>40366886</v>
      </c>
      <c r="D524" t="s">
        <v>20</v>
      </c>
      <c r="E524" t="s">
        <v>54</v>
      </c>
      <c r="F524" t="s">
        <v>37</v>
      </c>
      <c r="G524">
        <v>1021664</v>
      </c>
      <c r="H524" t="s">
        <v>375</v>
      </c>
      <c r="I524" t="s">
        <v>179</v>
      </c>
      <c r="J524" t="s">
        <v>140</v>
      </c>
      <c r="K524" s="1">
        <v>44978</v>
      </c>
      <c r="L524">
        <v>1</v>
      </c>
      <c r="M524" s="18">
        <v>0</v>
      </c>
      <c r="N524" s="18">
        <v>22000</v>
      </c>
      <c r="O524" s="18">
        <v>22000</v>
      </c>
      <c r="P524" s="1">
        <v>44983</v>
      </c>
      <c r="Q524" s="1">
        <f>P524+(VLOOKUP(E524,Hoja3!$A$2:$C$50,3,0))</f>
        <v>45022.884074056681</v>
      </c>
      <c r="R524" s="1"/>
      <c r="S524" s="8"/>
    </row>
    <row r="525" spans="1:19" x14ac:dyDescent="0.2">
      <c r="A525" s="7" t="s">
        <v>372</v>
      </c>
      <c r="B525" t="s">
        <v>94</v>
      </c>
      <c r="C525">
        <v>40366887</v>
      </c>
      <c r="D525" t="s">
        <v>20</v>
      </c>
      <c r="E525" t="s">
        <v>54</v>
      </c>
      <c r="F525" t="s">
        <v>37</v>
      </c>
      <c r="G525">
        <v>1021664</v>
      </c>
      <c r="H525" t="s">
        <v>375</v>
      </c>
      <c r="I525" t="s">
        <v>179</v>
      </c>
      <c r="J525" t="s">
        <v>140</v>
      </c>
      <c r="K525" s="1">
        <v>44980</v>
      </c>
      <c r="L525">
        <v>2</v>
      </c>
      <c r="M525" s="18">
        <v>8751</v>
      </c>
      <c r="N525" s="18">
        <v>13249</v>
      </c>
      <c r="O525" s="18">
        <v>22000</v>
      </c>
      <c r="P525" s="1">
        <v>44983</v>
      </c>
      <c r="Q525" s="1">
        <f>P525+(VLOOKUP(E525,Hoja3!$A$2:$C$50,3,0))</f>
        <v>45022.884074056681</v>
      </c>
      <c r="R525" s="1"/>
      <c r="S525" s="8"/>
    </row>
    <row r="526" spans="1:19" x14ac:dyDescent="0.2">
      <c r="A526" s="7" t="s">
        <v>304</v>
      </c>
      <c r="B526" t="s">
        <v>94</v>
      </c>
      <c r="C526">
        <v>40366635</v>
      </c>
      <c r="D526" t="s">
        <v>20</v>
      </c>
      <c r="E526" t="s">
        <v>51</v>
      </c>
      <c r="F526" t="s">
        <v>22</v>
      </c>
      <c r="G526">
        <v>1021731</v>
      </c>
      <c r="H526" t="s">
        <v>360</v>
      </c>
      <c r="I526" t="s">
        <v>152</v>
      </c>
      <c r="J526" t="s">
        <v>69</v>
      </c>
      <c r="K526" s="1">
        <v>44974</v>
      </c>
      <c r="L526">
        <v>2</v>
      </c>
      <c r="M526" s="18">
        <v>22080</v>
      </c>
      <c r="N526" s="18">
        <v>2920</v>
      </c>
      <c r="O526" s="18">
        <v>25000</v>
      </c>
      <c r="P526" s="1">
        <v>44983</v>
      </c>
      <c r="Q526" s="1">
        <f>P526+(VLOOKUP(E526,Hoja3!$A$2:$C$50,3,0))</f>
        <v>45032.859005158134</v>
      </c>
      <c r="R526" s="1"/>
      <c r="S526" s="8"/>
    </row>
    <row r="527" spans="1:19" x14ac:dyDescent="0.2">
      <c r="A527" s="7" t="s">
        <v>304</v>
      </c>
      <c r="B527" t="s">
        <v>94</v>
      </c>
      <c r="C527">
        <v>40366633</v>
      </c>
      <c r="D527" t="s">
        <v>20</v>
      </c>
      <c r="E527" t="s">
        <v>48</v>
      </c>
      <c r="F527" t="s">
        <v>22</v>
      </c>
      <c r="G527">
        <v>1021731</v>
      </c>
      <c r="H527" t="s">
        <v>360</v>
      </c>
      <c r="I527" t="s">
        <v>152</v>
      </c>
      <c r="J527" t="s">
        <v>69</v>
      </c>
      <c r="K527" s="1">
        <v>44972</v>
      </c>
      <c r="L527">
        <v>1</v>
      </c>
      <c r="M527" s="18">
        <v>9740</v>
      </c>
      <c r="N527" s="18">
        <v>15260</v>
      </c>
      <c r="O527" s="18">
        <v>25000</v>
      </c>
      <c r="P527" s="1">
        <v>44976</v>
      </c>
      <c r="Q527" s="1">
        <f>P527+(VLOOKUP(E527,Hoja3!$A$2:$C$50,3,0))</f>
        <v>45012.391828960848</v>
      </c>
      <c r="R527" s="1" t="s">
        <v>393</v>
      </c>
      <c r="S527" s="8"/>
    </row>
    <row r="528" spans="1:19" x14ac:dyDescent="0.2">
      <c r="A528" s="7" t="s">
        <v>304</v>
      </c>
      <c r="B528" t="s">
        <v>94</v>
      </c>
      <c r="C528">
        <v>40366634</v>
      </c>
      <c r="D528" t="s">
        <v>20</v>
      </c>
      <c r="E528" t="s">
        <v>48</v>
      </c>
      <c r="F528" t="s">
        <v>22</v>
      </c>
      <c r="G528">
        <v>1021731</v>
      </c>
      <c r="H528" t="s">
        <v>360</v>
      </c>
      <c r="I528" t="s">
        <v>152</v>
      </c>
      <c r="J528" t="s">
        <v>69</v>
      </c>
      <c r="K528" s="1">
        <v>44979</v>
      </c>
      <c r="L528">
        <v>1</v>
      </c>
      <c r="M528" s="18">
        <v>0</v>
      </c>
      <c r="N528" s="18">
        <v>25000</v>
      </c>
      <c r="O528" s="18">
        <v>25000</v>
      </c>
      <c r="R528" s="1"/>
      <c r="S528" s="8"/>
    </row>
    <row r="529" spans="1:19" x14ac:dyDescent="0.2">
      <c r="A529" s="7" t="s">
        <v>304</v>
      </c>
      <c r="B529" t="s">
        <v>94</v>
      </c>
      <c r="C529">
        <v>40366636</v>
      </c>
      <c r="D529" t="s">
        <v>20</v>
      </c>
      <c r="E529" t="s">
        <v>51</v>
      </c>
      <c r="F529" t="s">
        <v>22</v>
      </c>
      <c r="G529">
        <v>1021731</v>
      </c>
      <c r="H529" t="s">
        <v>360</v>
      </c>
      <c r="I529" t="s">
        <v>152</v>
      </c>
      <c r="J529" t="s">
        <v>69</v>
      </c>
      <c r="K529" s="1">
        <v>44984</v>
      </c>
      <c r="L529">
        <v>3</v>
      </c>
      <c r="M529" s="18">
        <v>2440</v>
      </c>
      <c r="N529" s="18">
        <v>22560</v>
      </c>
      <c r="O529" s="18">
        <v>25000</v>
      </c>
      <c r="R529" s="1"/>
      <c r="S529" s="8"/>
    </row>
    <row r="530" spans="1:19" x14ac:dyDescent="0.2">
      <c r="A530" s="7" t="s">
        <v>304</v>
      </c>
      <c r="B530" t="s">
        <v>94</v>
      </c>
      <c r="C530">
        <v>40366444</v>
      </c>
      <c r="D530" t="s">
        <v>20</v>
      </c>
      <c r="E530" t="s">
        <v>48</v>
      </c>
      <c r="F530" t="s">
        <v>22</v>
      </c>
      <c r="G530">
        <v>1021732</v>
      </c>
      <c r="H530" t="s">
        <v>352</v>
      </c>
      <c r="I530" t="s">
        <v>246</v>
      </c>
      <c r="J530" t="s">
        <v>69</v>
      </c>
      <c r="K530" s="1">
        <v>44971</v>
      </c>
      <c r="L530">
        <v>1</v>
      </c>
      <c r="M530" s="18">
        <v>12560</v>
      </c>
      <c r="N530" s="18">
        <v>12440</v>
      </c>
      <c r="O530" s="18">
        <v>25000</v>
      </c>
      <c r="P530" s="1">
        <v>44979</v>
      </c>
      <c r="Q530" s="1">
        <f>P530+(VLOOKUP(E530,Hoja3!$A$2:$C$50,3,0))</f>
        <v>45015.391828960848</v>
      </c>
      <c r="R530" s="1"/>
      <c r="S530" s="8"/>
    </row>
    <row r="531" spans="1:19" x14ac:dyDescent="0.2">
      <c r="A531" s="7" t="s">
        <v>304</v>
      </c>
      <c r="B531" t="s">
        <v>94</v>
      </c>
      <c r="C531">
        <v>40366453</v>
      </c>
      <c r="D531" t="s">
        <v>20</v>
      </c>
      <c r="E531" t="s">
        <v>51</v>
      </c>
      <c r="F531" t="s">
        <v>22</v>
      </c>
      <c r="G531">
        <v>1021732</v>
      </c>
      <c r="H531" t="s">
        <v>352</v>
      </c>
      <c r="I531" t="s">
        <v>246</v>
      </c>
      <c r="J531" t="s">
        <v>69</v>
      </c>
      <c r="K531" s="1">
        <v>44971</v>
      </c>
      <c r="L531">
        <v>1</v>
      </c>
      <c r="M531" s="18">
        <v>24920</v>
      </c>
      <c r="N531" s="18">
        <v>80</v>
      </c>
      <c r="O531" s="18">
        <v>25000</v>
      </c>
      <c r="P531" s="1">
        <v>44979</v>
      </c>
      <c r="Q531" s="1">
        <f>P531+(VLOOKUP(E531,Hoja3!$A$2:$C$50,3,0))</f>
        <v>45028.859005158134</v>
      </c>
      <c r="R531" s="1"/>
      <c r="S531" s="8"/>
    </row>
    <row r="532" spans="1:19" x14ac:dyDescent="0.2">
      <c r="A532" s="7" t="s">
        <v>304</v>
      </c>
      <c r="B532" t="s">
        <v>94</v>
      </c>
      <c r="C532">
        <v>40366450</v>
      </c>
      <c r="D532" t="s">
        <v>20</v>
      </c>
      <c r="E532" t="s">
        <v>51</v>
      </c>
      <c r="F532" t="s">
        <v>22</v>
      </c>
      <c r="G532">
        <v>1021732</v>
      </c>
      <c r="H532" t="s">
        <v>352</v>
      </c>
      <c r="I532" t="s">
        <v>246</v>
      </c>
      <c r="J532" t="s">
        <v>69</v>
      </c>
      <c r="K532" s="1">
        <v>44979</v>
      </c>
      <c r="L532">
        <v>1</v>
      </c>
      <c r="M532" s="18">
        <v>0</v>
      </c>
      <c r="N532" s="18">
        <v>25000</v>
      </c>
      <c r="O532" s="18">
        <v>25000</v>
      </c>
      <c r="R532" s="1"/>
      <c r="S532" s="8"/>
    </row>
    <row r="533" spans="1:19" x14ac:dyDescent="0.2">
      <c r="A533" s="7" t="s">
        <v>304</v>
      </c>
      <c r="B533" t="s">
        <v>94</v>
      </c>
      <c r="C533">
        <v>40366448</v>
      </c>
      <c r="D533" t="s">
        <v>20</v>
      </c>
      <c r="E533" t="s">
        <v>51</v>
      </c>
      <c r="F533" t="s">
        <v>22</v>
      </c>
      <c r="G533">
        <v>1021732</v>
      </c>
      <c r="H533" t="s">
        <v>352</v>
      </c>
      <c r="I533" t="s">
        <v>246</v>
      </c>
      <c r="J533" t="s">
        <v>69</v>
      </c>
      <c r="K533" s="1">
        <v>44975</v>
      </c>
      <c r="L533">
        <v>1</v>
      </c>
      <c r="M533" s="18">
        <v>0</v>
      </c>
      <c r="N533" s="18">
        <v>25000</v>
      </c>
      <c r="O533" s="18">
        <v>25000</v>
      </c>
      <c r="P533" s="1">
        <v>44983</v>
      </c>
      <c r="Q533" s="1">
        <f>P533+(VLOOKUP(E533,Hoja3!$A$2:$C$50,3,0))</f>
        <v>45032.859005158134</v>
      </c>
      <c r="R533" s="1"/>
      <c r="S533" s="8"/>
    </row>
    <row r="534" spans="1:19" x14ac:dyDescent="0.2">
      <c r="A534" s="7" t="s">
        <v>304</v>
      </c>
      <c r="B534" t="s">
        <v>94</v>
      </c>
      <c r="C534">
        <v>40366445</v>
      </c>
      <c r="D534" t="s">
        <v>20</v>
      </c>
      <c r="E534" t="s">
        <v>48</v>
      </c>
      <c r="F534" t="s">
        <v>22</v>
      </c>
      <c r="G534">
        <v>1021732</v>
      </c>
      <c r="H534" t="s">
        <v>352</v>
      </c>
      <c r="I534" t="s">
        <v>246</v>
      </c>
      <c r="J534" t="s">
        <v>69</v>
      </c>
      <c r="K534" s="1">
        <v>44973</v>
      </c>
      <c r="L534">
        <v>1</v>
      </c>
      <c r="M534" s="18">
        <v>0</v>
      </c>
      <c r="N534" s="18">
        <v>25000</v>
      </c>
      <c r="O534" s="18">
        <v>25000</v>
      </c>
      <c r="P534" s="1">
        <v>44976</v>
      </c>
      <c r="Q534" s="1">
        <f>P534+(VLOOKUP(E534,Hoja3!$A$2:$C$50,3,0))</f>
        <v>45012.391828960848</v>
      </c>
      <c r="R534" s="1"/>
      <c r="S534" s="8"/>
    </row>
    <row r="535" spans="1:19" x14ac:dyDescent="0.2">
      <c r="A535" s="7" t="s">
        <v>304</v>
      </c>
      <c r="B535" t="s">
        <v>94</v>
      </c>
      <c r="C535">
        <v>40366452</v>
      </c>
      <c r="D535" t="s">
        <v>20</v>
      </c>
      <c r="E535" t="s">
        <v>51</v>
      </c>
      <c r="F535" t="s">
        <v>22</v>
      </c>
      <c r="G535">
        <v>1021732</v>
      </c>
      <c r="H535" t="s">
        <v>352</v>
      </c>
      <c r="I535" t="s">
        <v>246</v>
      </c>
      <c r="J535" t="s">
        <v>69</v>
      </c>
      <c r="K535" s="1">
        <v>44983</v>
      </c>
      <c r="L535">
        <v>1</v>
      </c>
      <c r="M535" s="18">
        <v>0</v>
      </c>
      <c r="N535" s="18">
        <v>25000</v>
      </c>
      <c r="O535" s="18">
        <v>25000</v>
      </c>
      <c r="R535" s="1"/>
      <c r="S535" s="8"/>
    </row>
    <row r="536" spans="1:19" x14ac:dyDescent="0.2">
      <c r="A536" s="7" t="s">
        <v>304</v>
      </c>
      <c r="B536" t="s">
        <v>94</v>
      </c>
      <c r="C536">
        <v>40366454</v>
      </c>
      <c r="D536" t="s">
        <v>29</v>
      </c>
      <c r="E536" t="s">
        <v>50</v>
      </c>
      <c r="F536" t="s">
        <v>22</v>
      </c>
      <c r="G536">
        <v>1021732</v>
      </c>
      <c r="H536" t="s">
        <v>352</v>
      </c>
      <c r="I536" t="s">
        <v>246</v>
      </c>
      <c r="J536" t="s">
        <v>69</v>
      </c>
      <c r="K536" s="1">
        <v>44977</v>
      </c>
      <c r="L536">
        <v>1</v>
      </c>
      <c r="M536" s="18">
        <v>0</v>
      </c>
      <c r="N536" s="18">
        <v>25000</v>
      </c>
      <c r="O536" s="18">
        <v>25000</v>
      </c>
      <c r="P536" s="1">
        <v>44983</v>
      </c>
      <c r="Q536" s="1">
        <f>P536+(VLOOKUP(E536,Hoja3!$A$2:$C$50,3,0))</f>
        <v>45019.696321448784</v>
      </c>
      <c r="R536" s="1"/>
      <c r="S536" s="8"/>
    </row>
    <row r="537" spans="1:19" x14ac:dyDescent="0.2">
      <c r="A537" s="7" t="s">
        <v>304</v>
      </c>
      <c r="B537" t="s">
        <v>94</v>
      </c>
      <c r="C537">
        <v>40366456</v>
      </c>
      <c r="D537" t="s">
        <v>29</v>
      </c>
      <c r="E537" t="s">
        <v>50</v>
      </c>
      <c r="F537" t="s">
        <v>22</v>
      </c>
      <c r="G537">
        <v>1021732</v>
      </c>
      <c r="H537" t="s">
        <v>352</v>
      </c>
      <c r="I537" t="s">
        <v>246</v>
      </c>
      <c r="J537" t="s">
        <v>69</v>
      </c>
      <c r="K537" s="1">
        <v>44983</v>
      </c>
      <c r="L537">
        <v>1</v>
      </c>
      <c r="M537" s="18">
        <v>0</v>
      </c>
      <c r="N537" s="18">
        <v>25000</v>
      </c>
      <c r="O537" s="18">
        <v>25000</v>
      </c>
      <c r="R537" s="1"/>
      <c r="S537" s="8"/>
    </row>
    <row r="538" spans="1:19" x14ac:dyDescent="0.2">
      <c r="A538" s="7" t="s">
        <v>304</v>
      </c>
      <c r="B538" t="s">
        <v>94</v>
      </c>
      <c r="C538">
        <v>40366451</v>
      </c>
      <c r="D538" t="s">
        <v>20</v>
      </c>
      <c r="E538" t="s">
        <v>51</v>
      </c>
      <c r="F538" t="s">
        <v>22</v>
      </c>
      <c r="G538">
        <v>1021732</v>
      </c>
      <c r="H538" t="s">
        <v>352</v>
      </c>
      <c r="I538" t="s">
        <v>246</v>
      </c>
      <c r="J538" t="s">
        <v>69</v>
      </c>
      <c r="K538" s="1">
        <v>44981</v>
      </c>
      <c r="L538">
        <v>1</v>
      </c>
      <c r="M538" s="18">
        <v>0</v>
      </c>
      <c r="N538" s="18">
        <v>25000</v>
      </c>
      <c r="O538" s="18">
        <v>25000</v>
      </c>
      <c r="R538" s="1"/>
      <c r="S538" s="8"/>
    </row>
    <row r="539" spans="1:19" x14ac:dyDescent="0.2">
      <c r="A539" s="7" t="s">
        <v>304</v>
      </c>
      <c r="B539" t="s">
        <v>94</v>
      </c>
      <c r="C539">
        <v>40361995</v>
      </c>
      <c r="D539" t="s">
        <v>20</v>
      </c>
      <c r="E539" t="s">
        <v>48</v>
      </c>
      <c r="F539" t="s">
        <v>22</v>
      </c>
      <c r="G539">
        <v>1021735</v>
      </c>
      <c r="H539" t="s">
        <v>333</v>
      </c>
      <c r="I539" t="s">
        <v>146</v>
      </c>
      <c r="J539" t="s">
        <v>69</v>
      </c>
      <c r="K539" s="1">
        <v>44972</v>
      </c>
      <c r="L539">
        <v>1</v>
      </c>
      <c r="M539" s="18">
        <v>18140</v>
      </c>
      <c r="N539" s="18">
        <v>6860</v>
      </c>
      <c r="O539" s="18">
        <v>25000</v>
      </c>
      <c r="P539" s="1">
        <v>44983</v>
      </c>
      <c r="Q539" s="1">
        <f>P539+(VLOOKUP(E539,Hoja3!$A$2:$C$50,3,0))</f>
        <v>45019.391828960848</v>
      </c>
      <c r="R539" s="1"/>
      <c r="S539" s="21"/>
    </row>
    <row r="540" spans="1:19" x14ac:dyDescent="0.2">
      <c r="A540" s="7" t="s">
        <v>304</v>
      </c>
      <c r="B540" t="s">
        <v>94</v>
      </c>
      <c r="C540">
        <v>40361994</v>
      </c>
      <c r="D540" t="s">
        <v>20</v>
      </c>
      <c r="E540" t="s">
        <v>48</v>
      </c>
      <c r="F540" t="s">
        <v>22</v>
      </c>
      <c r="G540">
        <v>1021735</v>
      </c>
      <c r="H540" t="s">
        <v>333</v>
      </c>
      <c r="I540" t="s">
        <v>146</v>
      </c>
      <c r="J540" t="s">
        <v>69</v>
      </c>
      <c r="K540" s="1">
        <v>44985</v>
      </c>
      <c r="L540">
        <v>1</v>
      </c>
      <c r="M540" s="18">
        <v>8700</v>
      </c>
      <c r="N540" s="18">
        <v>16300</v>
      </c>
      <c r="O540" s="18">
        <v>25000</v>
      </c>
      <c r="R540" s="1"/>
      <c r="S540" s="21"/>
    </row>
    <row r="541" spans="1:19" x14ac:dyDescent="0.2">
      <c r="A541" s="7" t="s">
        <v>304</v>
      </c>
      <c r="B541" t="s">
        <v>94</v>
      </c>
      <c r="C541">
        <v>40366548</v>
      </c>
      <c r="D541" t="s">
        <v>20</v>
      </c>
      <c r="E541" t="s">
        <v>48</v>
      </c>
      <c r="F541" t="s">
        <v>22</v>
      </c>
      <c r="G541">
        <v>1021735</v>
      </c>
      <c r="H541" t="s">
        <v>333</v>
      </c>
      <c r="I541" t="s">
        <v>146</v>
      </c>
      <c r="J541" t="s">
        <v>69</v>
      </c>
      <c r="K541" s="1">
        <v>44974</v>
      </c>
      <c r="L541">
        <v>1</v>
      </c>
      <c r="M541" s="18">
        <v>0</v>
      </c>
      <c r="N541" s="18">
        <v>25000</v>
      </c>
      <c r="O541" s="18">
        <v>25000</v>
      </c>
      <c r="P541" s="1">
        <v>44983</v>
      </c>
      <c r="Q541" s="1">
        <f>P541+(VLOOKUP(E541,Hoja3!$A$2:$C$50,3,0))</f>
        <v>45019.391828960848</v>
      </c>
      <c r="R541" s="1"/>
      <c r="S541" s="8"/>
    </row>
    <row r="542" spans="1:19" x14ac:dyDescent="0.2">
      <c r="A542" s="7" t="s">
        <v>304</v>
      </c>
      <c r="B542" t="s">
        <v>94</v>
      </c>
      <c r="C542">
        <v>40366549</v>
      </c>
      <c r="D542" t="s">
        <v>20</v>
      </c>
      <c r="E542" t="s">
        <v>48</v>
      </c>
      <c r="F542" t="s">
        <v>22</v>
      </c>
      <c r="G542">
        <v>1021735</v>
      </c>
      <c r="H542" t="s">
        <v>333</v>
      </c>
      <c r="I542" t="s">
        <v>146</v>
      </c>
      <c r="J542" t="s">
        <v>69</v>
      </c>
      <c r="K542" s="1">
        <v>44979</v>
      </c>
      <c r="L542">
        <v>1</v>
      </c>
      <c r="M542" s="18">
        <v>0</v>
      </c>
      <c r="N542" s="18">
        <v>25000</v>
      </c>
      <c r="O542" s="18">
        <v>25000</v>
      </c>
      <c r="R542" s="1"/>
      <c r="S542" s="8"/>
    </row>
    <row r="543" spans="1:19" x14ac:dyDescent="0.2">
      <c r="A543" s="7" t="s">
        <v>304</v>
      </c>
      <c r="B543" t="s">
        <v>94</v>
      </c>
      <c r="C543">
        <v>40366550</v>
      </c>
      <c r="D543" t="s">
        <v>20</v>
      </c>
      <c r="E543" t="s">
        <v>48</v>
      </c>
      <c r="F543" t="s">
        <v>22</v>
      </c>
      <c r="G543">
        <v>1021735</v>
      </c>
      <c r="H543" t="s">
        <v>333</v>
      </c>
      <c r="I543" t="s">
        <v>146</v>
      </c>
      <c r="J543" t="s">
        <v>69</v>
      </c>
      <c r="K543" s="1">
        <v>44985</v>
      </c>
      <c r="L543">
        <v>1</v>
      </c>
      <c r="M543" s="18">
        <v>0</v>
      </c>
      <c r="N543" s="18">
        <v>25000</v>
      </c>
      <c r="O543" s="18">
        <v>25000</v>
      </c>
      <c r="R543" s="1"/>
      <c r="S543" s="8"/>
    </row>
    <row r="544" spans="1:19" x14ac:dyDescent="0.2">
      <c r="A544" s="7" t="s">
        <v>304</v>
      </c>
      <c r="B544" t="s">
        <v>94</v>
      </c>
      <c r="C544">
        <v>40366551</v>
      </c>
      <c r="D544" t="s">
        <v>29</v>
      </c>
      <c r="E544" t="s">
        <v>51</v>
      </c>
      <c r="F544" t="s">
        <v>22</v>
      </c>
      <c r="G544">
        <v>1021735</v>
      </c>
      <c r="H544" t="s">
        <v>333</v>
      </c>
      <c r="I544" t="s">
        <v>146</v>
      </c>
      <c r="J544" t="s">
        <v>69</v>
      </c>
      <c r="K544" s="1">
        <v>44985</v>
      </c>
      <c r="L544">
        <v>3</v>
      </c>
      <c r="M544" s="18">
        <v>10400</v>
      </c>
      <c r="N544" s="18">
        <v>14600</v>
      </c>
      <c r="O544" s="18">
        <v>25000</v>
      </c>
      <c r="R544" s="1"/>
      <c r="S544" s="8"/>
    </row>
    <row r="545" spans="1:19" x14ac:dyDescent="0.2">
      <c r="A545" s="7" t="s">
        <v>304</v>
      </c>
      <c r="B545" t="s">
        <v>94</v>
      </c>
      <c r="C545">
        <v>40366552</v>
      </c>
      <c r="D545" t="s">
        <v>29</v>
      </c>
      <c r="E545" t="s">
        <v>47</v>
      </c>
      <c r="F545" t="s">
        <v>22</v>
      </c>
      <c r="G545">
        <v>1021735</v>
      </c>
      <c r="H545" t="s">
        <v>333</v>
      </c>
      <c r="I545" t="s">
        <v>146</v>
      </c>
      <c r="J545" t="s">
        <v>69</v>
      </c>
      <c r="K545" s="1">
        <v>44988</v>
      </c>
      <c r="L545">
        <v>2</v>
      </c>
      <c r="M545" s="18">
        <v>0</v>
      </c>
      <c r="N545" s="18">
        <v>25000</v>
      </c>
      <c r="O545" s="18">
        <v>25000</v>
      </c>
      <c r="R545" s="1"/>
      <c r="S545" s="8"/>
    </row>
    <row r="546" spans="1:19" x14ac:dyDescent="0.2">
      <c r="A546" s="7" t="s">
        <v>304</v>
      </c>
      <c r="B546" t="s">
        <v>94</v>
      </c>
      <c r="C546">
        <v>40366553</v>
      </c>
      <c r="D546" t="s">
        <v>29</v>
      </c>
      <c r="E546" t="s">
        <v>47</v>
      </c>
      <c r="F546" t="s">
        <v>22</v>
      </c>
      <c r="G546">
        <v>1021735</v>
      </c>
      <c r="H546" t="s">
        <v>333</v>
      </c>
      <c r="I546" t="s">
        <v>146</v>
      </c>
      <c r="J546" t="s">
        <v>69</v>
      </c>
      <c r="K546" s="1">
        <v>44992</v>
      </c>
      <c r="L546">
        <v>2</v>
      </c>
      <c r="M546" s="18">
        <v>0</v>
      </c>
      <c r="N546" s="18">
        <v>25000</v>
      </c>
      <c r="O546" s="18">
        <v>25000</v>
      </c>
      <c r="R546" s="1"/>
      <c r="S546" s="8"/>
    </row>
    <row r="547" spans="1:19" x14ac:dyDescent="0.2">
      <c r="A547" s="7" t="s">
        <v>304</v>
      </c>
      <c r="B547" t="s">
        <v>94</v>
      </c>
      <c r="C547">
        <v>40366580</v>
      </c>
      <c r="D547" t="s">
        <v>20</v>
      </c>
      <c r="E547" t="s">
        <v>47</v>
      </c>
      <c r="F547" t="s">
        <v>22</v>
      </c>
      <c r="G547">
        <v>1021738</v>
      </c>
      <c r="H547" t="s">
        <v>359</v>
      </c>
      <c r="I547" t="s">
        <v>146</v>
      </c>
      <c r="J547" t="s">
        <v>69</v>
      </c>
      <c r="K547" s="1">
        <v>44971</v>
      </c>
      <c r="L547">
        <v>1</v>
      </c>
      <c r="M547" s="18">
        <v>21120</v>
      </c>
      <c r="N547" s="18">
        <v>3880</v>
      </c>
      <c r="O547" s="18">
        <v>25000</v>
      </c>
      <c r="P547" s="1">
        <v>44976</v>
      </c>
      <c r="Q547" s="1">
        <f>P547+(VLOOKUP(E547,Hoja3!$A$2:$C$50,3,0))</f>
        <v>45008.935610443732</v>
      </c>
      <c r="R547" s="1"/>
      <c r="S547" s="8"/>
    </row>
    <row r="548" spans="1:19" x14ac:dyDescent="0.2">
      <c r="A548" s="7" t="s">
        <v>304</v>
      </c>
      <c r="B548" t="s">
        <v>94</v>
      </c>
      <c r="C548">
        <v>40366581</v>
      </c>
      <c r="D548" t="s">
        <v>20</v>
      </c>
      <c r="E548" t="s">
        <v>47</v>
      </c>
      <c r="F548" t="s">
        <v>22</v>
      </c>
      <c r="G548">
        <v>1021738</v>
      </c>
      <c r="H548" t="s">
        <v>359</v>
      </c>
      <c r="I548" t="s">
        <v>146</v>
      </c>
      <c r="J548" t="s">
        <v>69</v>
      </c>
      <c r="K548" s="1">
        <v>44979</v>
      </c>
      <c r="L548">
        <v>1</v>
      </c>
      <c r="M548" s="18">
        <v>0</v>
      </c>
      <c r="N548" s="18">
        <v>25000</v>
      </c>
      <c r="O548" s="18">
        <v>25000</v>
      </c>
      <c r="R548" s="1"/>
      <c r="S548" s="8"/>
    </row>
    <row r="549" spans="1:19" x14ac:dyDescent="0.2">
      <c r="A549" s="7" t="s">
        <v>304</v>
      </c>
      <c r="B549" t="s">
        <v>94</v>
      </c>
      <c r="C549">
        <v>40366582</v>
      </c>
      <c r="D549" t="s">
        <v>29</v>
      </c>
      <c r="E549" t="s">
        <v>47</v>
      </c>
      <c r="F549" t="s">
        <v>22</v>
      </c>
      <c r="G549">
        <v>1021738</v>
      </c>
      <c r="H549" t="s">
        <v>359</v>
      </c>
      <c r="I549" t="s">
        <v>146</v>
      </c>
      <c r="J549" t="s">
        <v>69</v>
      </c>
      <c r="K549" s="1">
        <v>44985</v>
      </c>
      <c r="L549">
        <v>4</v>
      </c>
      <c r="M549" s="18">
        <v>1944</v>
      </c>
      <c r="N549" s="18">
        <v>23056</v>
      </c>
      <c r="O549" s="18">
        <v>25000</v>
      </c>
      <c r="R549" s="1"/>
      <c r="S549" s="8"/>
    </row>
    <row r="550" spans="1:19" x14ac:dyDescent="0.2">
      <c r="A550" s="7" t="s">
        <v>304</v>
      </c>
      <c r="B550" t="s">
        <v>94</v>
      </c>
      <c r="C550">
        <v>40366437</v>
      </c>
      <c r="D550" t="s">
        <v>20</v>
      </c>
      <c r="E550" t="s">
        <v>51</v>
      </c>
      <c r="F550" t="s">
        <v>22</v>
      </c>
      <c r="G550">
        <v>1021739</v>
      </c>
      <c r="H550" t="s">
        <v>351</v>
      </c>
      <c r="I550" t="s">
        <v>343</v>
      </c>
      <c r="J550" t="s">
        <v>69</v>
      </c>
      <c r="K550" s="1">
        <v>44972</v>
      </c>
      <c r="L550">
        <v>1</v>
      </c>
      <c r="M550" s="18">
        <v>10225</v>
      </c>
      <c r="N550" s="18">
        <v>13775</v>
      </c>
      <c r="O550" s="18">
        <v>24000</v>
      </c>
      <c r="P550" s="1">
        <v>44976</v>
      </c>
      <c r="Q550" s="1">
        <f>P550+(VLOOKUP(E550,Hoja3!$A$2:$C$50,3,0))</f>
        <v>45025.859005158134</v>
      </c>
      <c r="R550" s="1"/>
      <c r="S550" s="8"/>
    </row>
    <row r="551" spans="1:19" x14ac:dyDescent="0.2">
      <c r="A551" s="7" t="s">
        <v>304</v>
      </c>
      <c r="B551" t="s">
        <v>94</v>
      </c>
      <c r="C551">
        <v>40366461</v>
      </c>
      <c r="D551" t="s">
        <v>20</v>
      </c>
      <c r="E551" t="s">
        <v>51</v>
      </c>
      <c r="F551" t="s">
        <v>22</v>
      </c>
      <c r="G551">
        <v>1021766</v>
      </c>
      <c r="H551" t="s">
        <v>348</v>
      </c>
      <c r="I551" t="s">
        <v>246</v>
      </c>
      <c r="J551" t="s">
        <v>69</v>
      </c>
      <c r="K551" s="1">
        <v>44971</v>
      </c>
      <c r="L551">
        <v>1</v>
      </c>
      <c r="M551" s="18">
        <v>25000</v>
      </c>
      <c r="N551" s="18">
        <v>0</v>
      </c>
      <c r="O551" s="18">
        <v>25000</v>
      </c>
      <c r="P551" s="1">
        <v>44979</v>
      </c>
      <c r="Q551" s="1">
        <f>P551+(VLOOKUP(E551,Hoja3!$A$2:$C$50,3,0))</f>
        <v>45028.859005158134</v>
      </c>
      <c r="R551" s="1"/>
      <c r="S551" s="8"/>
    </row>
    <row r="552" spans="1:19" x14ac:dyDescent="0.2">
      <c r="A552" s="7" t="s">
        <v>304</v>
      </c>
      <c r="B552" t="s">
        <v>94</v>
      </c>
      <c r="C552">
        <v>40366463</v>
      </c>
      <c r="D552" t="s">
        <v>20</v>
      </c>
      <c r="E552" t="s">
        <v>51</v>
      </c>
      <c r="F552" t="s">
        <v>22</v>
      </c>
      <c r="G552">
        <v>1021766</v>
      </c>
      <c r="H552" t="s">
        <v>348</v>
      </c>
      <c r="I552" t="s">
        <v>246</v>
      </c>
      <c r="J552" t="s">
        <v>69</v>
      </c>
      <c r="K552" s="1">
        <v>44972</v>
      </c>
      <c r="L552">
        <v>1</v>
      </c>
      <c r="M552" s="18">
        <v>19676</v>
      </c>
      <c r="N552" s="18">
        <v>5324</v>
      </c>
      <c r="O552" s="18">
        <v>25000</v>
      </c>
      <c r="P552" s="1">
        <v>44983</v>
      </c>
      <c r="Q552" s="1">
        <f>P552+(VLOOKUP(E552,Hoja3!$A$2:$C$50,3,0))</f>
        <v>45032.859005158134</v>
      </c>
      <c r="R552" s="1"/>
      <c r="S552" s="8"/>
    </row>
    <row r="553" spans="1:19" x14ac:dyDescent="0.2">
      <c r="A553" s="7" t="s">
        <v>304</v>
      </c>
      <c r="B553" t="s">
        <v>94</v>
      </c>
      <c r="C553">
        <v>40362318</v>
      </c>
      <c r="D553" t="s">
        <v>20</v>
      </c>
      <c r="E553" t="s">
        <v>48</v>
      </c>
      <c r="F553" t="s">
        <v>22</v>
      </c>
      <c r="G553">
        <v>1021766</v>
      </c>
      <c r="H553" t="s">
        <v>348</v>
      </c>
      <c r="I553" t="s">
        <v>246</v>
      </c>
      <c r="J553" t="s">
        <v>69</v>
      </c>
      <c r="K553" s="1">
        <v>44985</v>
      </c>
      <c r="L553">
        <v>1</v>
      </c>
      <c r="M553" s="18">
        <v>2430</v>
      </c>
      <c r="N553" s="18">
        <v>22570</v>
      </c>
      <c r="O553" s="18">
        <v>25000</v>
      </c>
      <c r="P553" s="1">
        <v>44976</v>
      </c>
      <c r="Q553" s="1">
        <f>P553+(VLOOKUP(E553,Hoja3!$A$2:$C$50,3,0))</f>
        <v>45012.391828960848</v>
      </c>
      <c r="R553" s="1" t="s">
        <v>393</v>
      </c>
      <c r="S553" s="21"/>
    </row>
    <row r="554" spans="1:19" x14ac:dyDescent="0.2">
      <c r="A554" s="7" t="s">
        <v>304</v>
      </c>
      <c r="B554" t="s">
        <v>94</v>
      </c>
      <c r="C554">
        <v>40366464</v>
      </c>
      <c r="D554" t="s">
        <v>20</v>
      </c>
      <c r="E554" t="s">
        <v>51</v>
      </c>
      <c r="F554" t="s">
        <v>22</v>
      </c>
      <c r="G554">
        <v>1021766</v>
      </c>
      <c r="H554" t="s">
        <v>348</v>
      </c>
      <c r="I554" t="s">
        <v>246</v>
      </c>
      <c r="J554" t="s">
        <v>69</v>
      </c>
      <c r="K554" s="1">
        <v>44974</v>
      </c>
      <c r="L554">
        <v>1</v>
      </c>
      <c r="M554" s="18">
        <v>0</v>
      </c>
      <c r="N554" s="18">
        <v>25000</v>
      </c>
      <c r="O554" s="18">
        <v>25000</v>
      </c>
      <c r="P554" s="1">
        <v>44983</v>
      </c>
      <c r="Q554" s="1">
        <f>P554+(VLOOKUP(E554,Hoja3!$A$2:$C$50,3,0))</f>
        <v>45032.859005158134</v>
      </c>
      <c r="R554" s="1"/>
      <c r="S554" s="8"/>
    </row>
    <row r="555" spans="1:19" x14ac:dyDescent="0.2">
      <c r="A555" s="7" t="s">
        <v>304</v>
      </c>
      <c r="B555" t="s">
        <v>94</v>
      </c>
      <c r="C555">
        <v>40366465</v>
      </c>
      <c r="D555" t="s">
        <v>20</v>
      </c>
      <c r="E555" t="s">
        <v>51</v>
      </c>
      <c r="F555" t="s">
        <v>22</v>
      </c>
      <c r="G555">
        <v>1021766</v>
      </c>
      <c r="H555" t="s">
        <v>348</v>
      </c>
      <c r="I555" t="s">
        <v>246</v>
      </c>
      <c r="J555" t="s">
        <v>69</v>
      </c>
      <c r="K555" s="1">
        <v>44974</v>
      </c>
      <c r="L555">
        <v>1</v>
      </c>
      <c r="M555" s="18">
        <v>0</v>
      </c>
      <c r="N555" s="18">
        <v>25000</v>
      </c>
      <c r="O555" s="18">
        <v>25000</v>
      </c>
      <c r="P555" s="1">
        <v>44983</v>
      </c>
      <c r="Q555" s="1">
        <f>P555+(VLOOKUP(E555,Hoja3!$A$2:$C$50,3,0))</f>
        <v>45032.859005158134</v>
      </c>
      <c r="R555" s="1"/>
      <c r="S555" s="8"/>
    </row>
    <row r="556" spans="1:19" x14ac:dyDescent="0.2">
      <c r="A556" s="7" t="s">
        <v>304</v>
      </c>
      <c r="B556" t="s">
        <v>94</v>
      </c>
      <c r="C556">
        <v>40366458</v>
      </c>
      <c r="D556" t="s">
        <v>20</v>
      </c>
      <c r="E556" t="s">
        <v>48</v>
      </c>
      <c r="F556" t="s">
        <v>22</v>
      </c>
      <c r="G556">
        <v>1021766</v>
      </c>
      <c r="H556" t="s">
        <v>348</v>
      </c>
      <c r="I556" t="s">
        <v>246</v>
      </c>
      <c r="J556" t="s">
        <v>69</v>
      </c>
      <c r="K556" s="1">
        <v>44983</v>
      </c>
      <c r="L556">
        <v>1</v>
      </c>
      <c r="M556" s="18">
        <v>0</v>
      </c>
      <c r="N556" s="18">
        <v>25000</v>
      </c>
      <c r="O556" s="18">
        <v>25000</v>
      </c>
      <c r="R556" s="1"/>
      <c r="S556" s="8"/>
    </row>
    <row r="557" spans="1:19" x14ac:dyDescent="0.2">
      <c r="A557" s="7" t="s">
        <v>304</v>
      </c>
      <c r="B557" t="s">
        <v>94</v>
      </c>
      <c r="C557">
        <v>40366462</v>
      </c>
      <c r="D557" t="s">
        <v>29</v>
      </c>
      <c r="E557" t="s">
        <v>51</v>
      </c>
      <c r="F557" t="s">
        <v>22</v>
      </c>
      <c r="G557">
        <v>1021766</v>
      </c>
      <c r="H557" t="s">
        <v>348</v>
      </c>
      <c r="I557" t="s">
        <v>246</v>
      </c>
      <c r="J557" t="s">
        <v>69</v>
      </c>
      <c r="K557" s="1">
        <v>44983</v>
      </c>
      <c r="L557">
        <v>2</v>
      </c>
      <c r="M557" s="18">
        <v>12156</v>
      </c>
      <c r="N557" s="18">
        <v>12844</v>
      </c>
      <c r="O557" s="18">
        <v>25000</v>
      </c>
      <c r="R557" s="1"/>
      <c r="S557" s="8"/>
    </row>
    <row r="558" spans="1:19" x14ac:dyDescent="0.2">
      <c r="A558" s="7" t="s">
        <v>304</v>
      </c>
      <c r="B558" t="s">
        <v>94</v>
      </c>
      <c r="C558">
        <v>40366467</v>
      </c>
      <c r="D558" t="s">
        <v>20</v>
      </c>
      <c r="E558" t="s">
        <v>51</v>
      </c>
      <c r="F558" t="s">
        <v>22</v>
      </c>
      <c r="G558">
        <v>1021766</v>
      </c>
      <c r="H558" t="s">
        <v>348</v>
      </c>
      <c r="I558" t="s">
        <v>246</v>
      </c>
      <c r="J558" t="s">
        <v>69</v>
      </c>
      <c r="K558" s="1">
        <v>44985</v>
      </c>
      <c r="L558">
        <v>3</v>
      </c>
      <c r="M558" s="18">
        <v>0</v>
      </c>
      <c r="N558" s="18">
        <v>25000</v>
      </c>
      <c r="O558" s="18">
        <v>25000</v>
      </c>
      <c r="R558" s="1"/>
      <c r="S558" s="8"/>
    </row>
    <row r="559" spans="1:19" x14ac:dyDescent="0.2">
      <c r="A559" s="7" t="s">
        <v>304</v>
      </c>
      <c r="B559" t="s">
        <v>94</v>
      </c>
      <c r="C559">
        <v>40366468</v>
      </c>
      <c r="D559" t="s">
        <v>29</v>
      </c>
      <c r="E559" t="s">
        <v>51</v>
      </c>
      <c r="F559" t="s">
        <v>22</v>
      </c>
      <c r="G559">
        <v>1021766</v>
      </c>
      <c r="H559" t="s">
        <v>348</v>
      </c>
      <c r="I559" t="s">
        <v>246</v>
      </c>
      <c r="J559" t="s">
        <v>69</v>
      </c>
      <c r="K559" s="1">
        <v>44987</v>
      </c>
      <c r="L559">
        <v>2</v>
      </c>
      <c r="M559" s="18">
        <v>660</v>
      </c>
      <c r="N559" s="18">
        <v>24340</v>
      </c>
      <c r="O559" s="18">
        <v>25000</v>
      </c>
      <c r="R559" s="1"/>
      <c r="S559" s="8"/>
    </row>
    <row r="560" spans="1:19" x14ac:dyDescent="0.2">
      <c r="A560" s="7" t="s">
        <v>304</v>
      </c>
      <c r="B560" t="s">
        <v>94</v>
      </c>
      <c r="C560">
        <v>40366470</v>
      </c>
      <c r="D560" t="s">
        <v>29</v>
      </c>
      <c r="E560" t="s">
        <v>47</v>
      </c>
      <c r="F560" t="s">
        <v>22</v>
      </c>
      <c r="G560">
        <v>1021766</v>
      </c>
      <c r="H560" t="s">
        <v>348</v>
      </c>
      <c r="I560" t="s">
        <v>246</v>
      </c>
      <c r="J560" t="s">
        <v>69</v>
      </c>
      <c r="K560" s="1">
        <v>44992</v>
      </c>
      <c r="L560">
        <v>1</v>
      </c>
      <c r="M560" s="18">
        <v>0</v>
      </c>
      <c r="N560" s="18">
        <v>25000</v>
      </c>
      <c r="O560" s="18">
        <v>25000</v>
      </c>
      <c r="R560" s="1"/>
      <c r="S560" s="8"/>
    </row>
    <row r="561" spans="1:19" x14ac:dyDescent="0.2">
      <c r="A561" s="7" t="s">
        <v>304</v>
      </c>
      <c r="B561" t="s">
        <v>94</v>
      </c>
      <c r="C561">
        <v>40366471</v>
      </c>
      <c r="D561" t="s">
        <v>29</v>
      </c>
      <c r="E561" t="s">
        <v>47</v>
      </c>
      <c r="F561" t="s">
        <v>22</v>
      </c>
      <c r="G561">
        <v>1021766</v>
      </c>
      <c r="H561" t="s">
        <v>348</v>
      </c>
      <c r="I561" t="s">
        <v>246</v>
      </c>
      <c r="J561" t="s">
        <v>69</v>
      </c>
      <c r="K561" s="1">
        <v>44993</v>
      </c>
      <c r="L561">
        <v>2</v>
      </c>
      <c r="M561" s="18">
        <v>0</v>
      </c>
      <c r="N561" s="18">
        <v>25000</v>
      </c>
      <c r="O561" s="18">
        <v>25000</v>
      </c>
      <c r="R561" s="1"/>
      <c r="S561" s="8"/>
    </row>
    <row r="562" spans="1:19" x14ac:dyDescent="0.2">
      <c r="A562" s="7" t="s">
        <v>304</v>
      </c>
      <c r="B562" t="s">
        <v>94</v>
      </c>
      <c r="C562">
        <v>40366457</v>
      </c>
      <c r="D562" t="s">
        <v>20</v>
      </c>
      <c r="E562" t="s">
        <v>48</v>
      </c>
      <c r="F562" t="s">
        <v>22</v>
      </c>
      <c r="G562">
        <v>1021766</v>
      </c>
      <c r="H562" t="s">
        <v>348</v>
      </c>
      <c r="I562" t="s">
        <v>246</v>
      </c>
      <c r="J562" t="s">
        <v>69</v>
      </c>
      <c r="K562" s="1">
        <v>44975</v>
      </c>
      <c r="L562">
        <v>1</v>
      </c>
      <c r="M562" s="18">
        <v>1414</v>
      </c>
      <c r="N562" s="18">
        <v>23586</v>
      </c>
      <c r="O562" s="18">
        <v>25000</v>
      </c>
      <c r="P562" s="1">
        <v>44983</v>
      </c>
      <c r="Q562" s="1">
        <f>P562+(VLOOKUP(E562,Hoja3!$A$2:$C$50,3,0))</f>
        <v>45019.391828960848</v>
      </c>
      <c r="R562" s="1"/>
      <c r="S562" s="8"/>
    </row>
    <row r="563" spans="1:19" x14ac:dyDescent="0.2">
      <c r="A563" s="7" t="s">
        <v>304</v>
      </c>
      <c r="B563" t="s">
        <v>94</v>
      </c>
      <c r="C563">
        <v>40366459</v>
      </c>
      <c r="D563" t="s">
        <v>20</v>
      </c>
      <c r="E563" t="s">
        <v>48</v>
      </c>
      <c r="F563" t="s">
        <v>22</v>
      </c>
      <c r="G563">
        <v>1021766</v>
      </c>
      <c r="H563" t="s">
        <v>348</v>
      </c>
      <c r="I563" t="s">
        <v>246</v>
      </c>
      <c r="J563" t="s">
        <v>69</v>
      </c>
      <c r="K563" s="1">
        <v>44977</v>
      </c>
      <c r="L563">
        <v>1</v>
      </c>
      <c r="M563" s="18">
        <v>1890</v>
      </c>
      <c r="N563" s="18">
        <v>23110</v>
      </c>
      <c r="O563" s="18">
        <v>25000</v>
      </c>
      <c r="P563" s="1">
        <v>44983</v>
      </c>
      <c r="Q563" s="1">
        <f>P563+(VLOOKUP(E563,Hoja3!$A$2:$C$50,3,0))</f>
        <v>45019.391828960848</v>
      </c>
      <c r="R563" s="1"/>
      <c r="S563" s="8"/>
    </row>
    <row r="564" spans="1:19" x14ac:dyDescent="0.2">
      <c r="A564" s="7" t="s">
        <v>304</v>
      </c>
      <c r="B564" t="s">
        <v>94</v>
      </c>
      <c r="C564">
        <v>40366466</v>
      </c>
      <c r="D564" t="s">
        <v>20</v>
      </c>
      <c r="E564" t="s">
        <v>51</v>
      </c>
      <c r="F564" t="s">
        <v>22</v>
      </c>
      <c r="G564">
        <v>1021766</v>
      </c>
      <c r="H564" t="s">
        <v>348</v>
      </c>
      <c r="I564" t="s">
        <v>246</v>
      </c>
      <c r="J564" t="s">
        <v>69</v>
      </c>
      <c r="K564" s="1">
        <v>44981</v>
      </c>
      <c r="L564">
        <v>1</v>
      </c>
      <c r="M564" s="18">
        <v>0</v>
      </c>
      <c r="N564" s="18">
        <v>25000</v>
      </c>
      <c r="O564" s="18">
        <v>25000</v>
      </c>
      <c r="R564" s="1"/>
      <c r="S564" s="8"/>
    </row>
    <row r="565" spans="1:19" x14ac:dyDescent="0.2">
      <c r="A565" s="7" t="s">
        <v>304</v>
      </c>
      <c r="B565" t="s">
        <v>94</v>
      </c>
      <c r="C565">
        <v>40366478</v>
      </c>
      <c r="D565" t="s">
        <v>20</v>
      </c>
      <c r="E565" t="s">
        <v>51</v>
      </c>
      <c r="F565" t="s">
        <v>22</v>
      </c>
      <c r="G565">
        <v>1021767</v>
      </c>
      <c r="H565" t="s">
        <v>353</v>
      </c>
      <c r="I565" t="s">
        <v>246</v>
      </c>
      <c r="J565" t="s">
        <v>69</v>
      </c>
      <c r="K565" s="1">
        <v>44971</v>
      </c>
      <c r="L565">
        <v>1</v>
      </c>
      <c r="M565" s="18">
        <v>0</v>
      </c>
      <c r="N565" s="18">
        <v>25000</v>
      </c>
      <c r="O565" s="18">
        <v>25000</v>
      </c>
      <c r="P565" s="1">
        <v>44979</v>
      </c>
      <c r="Q565" s="1">
        <f>P565+(VLOOKUP(E565,Hoja3!$A$2:$C$50,3,0))</f>
        <v>45028.859005158134</v>
      </c>
      <c r="R565" s="1"/>
      <c r="S565" s="8"/>
    </row>
    <row r="566" spans="1:19" x14ac:dyDescent="0.2">
      <c r="A566" s="7" t="s">
        <v>304</v>
      </c>
      <c r="B566" t="s">
        <v>94</v>
      </c>
      <c r="C566">
        <v>40366481</v>
      </c>
      <c r="D566" t="s">
        <v>20</v>
      </c>
      <c r="E566" t="s">
        <v>51</v>
      </c>
      <c r="F566" t="s">
        <v>22</v>
      </c>
      <c r="G566">
        <v>1021767</v>
      </c>
      <c r="H566" t="s">
        <v>353</v>
      </c>
      <c r="I566" t="s">
        <v>246</v>
      </c>
      <c r="J566" t="s">
        <v>69</v>
      </c>
      <c r="K566" s="1">
        <v>44973</v>
      </c>
      <c r="L566">
        <v>1</v>
      </c>
      <c r="M566" s="18">
        <v>18162</v>
      </c>
      <c r="N566" s="18">
        <v>6838</v>
      </c>
      <c r="O566" s="18">
        <v>25000</v>
      </c>
      <c r="P566" s="1">
        <v>44983</v>
      </c>
      <c r="Q566" s="1">
        <f>P566+(VLOOKUP(E566,Hoja3!$A$2:$C$50,3,0))</f>
        <v>45032.859005158134</v>
      </c>
      <c r="R566" s="1"/>
      <c r="S566" s="8"/>
    </row>
    <row r="567" spans="1:19" x14ac:dyDescent="0.2">
      <c r="A567" s="7" t="s">
        <v>304</v>
      </c>
      <c r="B567" t="s">
        <v>94</v>
      </c>
      <c r="C567">
        <v>40366479</v>
      </c>
      <c r="D567" t="s">
        <v>20</v>
      </c>
      <c r="E567" t="s">
        <v>51</v>
      </c>
      <c r="F567" t="s">
        <v>22</v>
      </c>
      <c r="G567">
        <v>1021767</v>
      </c>
      <c r="H567" t="s">
        <v>353</v>
      </c>
      <c r="I567" t="s">
        <v>246</v>
      </c>
      <c r="J567" t="s">
        <v>69</v>
      </c>
      <c r="K567" s="1">
        <v>44976</v>
      </c>
      <c r="L567">
        <v>1</v>
      </c>
      <c r="M567" s="18">
        <v>0</v>
      </c>
      <c r="N567" s="18">
        <v>25000</v>
      </c>
      <c r="O567" s="18">
        <v>25000</v>
      </c>
      <c r="P567" s="1">
        <v>44983</v>
      </c>
      <c r="Q567" s="1">
        <f>P567+(VLOOKUP(E567,Hoja3!$A$2:$C$50,3,0))</f>
        <v>45032.859005158134</v>
      </c>
      <c r="R567" s="1"/>
      <c r="S567" s="8"/>
    </row>
    <row r="568" spans="1:19" x14ac:dyDescent="0.2">
      <c r="A568" s="7" t="s">
        <v>304</v>
      </c>
      <c r="B568" t="s">
        <v>94</v>
      </c>
      <c r="C568">
        <v>40366482</v>
      </c>
      <c r="D568" t="s">
        <v>20</v>
      </c>
      <c r="E568" t="s">
        <v>51</v>
      </c>
      <c r="F568" t="s">
        <v>22</v>
      </c>
      <c r="G568">
        <v>1021767</v>
      </c>
      <c r="H568" t="s">
        <v>353</v>
      </c>
      <c r="I568" t="s">
        <v>246</v>
      </c>
      <c r="J568" t="s">
        <v>69</v>
      </c>
      <c r="K568" s="1">
        <v>44976</v>
      </c>
      <c r="L568">
        <v>1</v>
      </c>
      <c r="M568" s="18">
        <v>0</v>
      </c>
      <c r="N568" s="18">
        <v>25000</v>
      </c>
      <c r="O568" s="18">
        <v>25000</v>
      </c>
      <c r="P568" s="1">
        <v>44983</v>
      </c>
      <c r="Q568" s="1">
        <f>P568+(VLOOKUP(E568,Hoja3!$A$2:$C$50,3,0))</f>
        <v>45032.859005158134</v>
      </c>
      <c r="R568" s="1"/>
      <c r="S568" s="8"/>
    </row>
    <row r="569" spans="1:19" x14ac:dyDescent="0.2">
      <c r="A569" s="7" t="s">
        <v>304</v>
      </c>
      <c r="B569" t="s">
        <v>94</v>
      </c>
      <c r="C569">
        <v>40366483</v>
      </c>
      <c r="D569" t="s">
        <v>20</v>
      </c>
      <c r="E569" t="s">
        <v>51</v>
      </c>
      <c r="F569" t="s">
        <v>22</v>
      </c>
      <c r="G569">
        <v>1021767</v>
      </c>
      <c r="H569" t="s">
        <v>353</v>
      </c>
      <c r="I569" t="s">
        <v>246</v>
      </c>
      <c r="J569" t="s">
        <v>69</v>
      </c>
      <c r="K569" s="1">
        <v>44977</v>
      </c>
      <c r="L569">
        <v>1</v>
      </c>
      <c r="M569" s="18">
        <v>0</v>
      </c>
      <c r="N569" s="18">
        <v>25000</v>
      </c>
      <c r="O569" s="18">
        <v>25000</v>
      </c>
      <c r="P569" s="1">
        <v>44983</v>
      </c>
      <c r="Q569" s="1">
        <f>P569+(VLOOKUP(E569,Hoja3!$A$2:$C$50,3,0))</f>
        <v>45032.859005158134</v>
      </c>
      <c r="R569" s="1"/>
      <c r="S569" s="8"/>
    </row>
    <row r="570" spans="1:19" x14ac:dyDescent="0.2">
      <c r="A570" s="7" t="s">
        <v>304</v>
      </c>
      <c r="B570" t="s">
        <v>94</v>
      </c>
      <c r="C570">
        <v>40366480</v>
      </c>
      <c r="D570" t="s">
        <v>20</v>
      </c>
      <c r="E570" t="s">
        <v>51</v>
      </c>
      <c r="F570" t="s">
        <v>22</v>
      </c>
      <c r="G570">
        <v>1021767</v>
      </c>
      <c r="H570" t="s">
        <v>353</v>
      </c>
      <c r="I570" t="s">
        <v>246</v>
      </c>
      <c r="J570" t="s">
        <v>69</v>
      </c>
      <c r="K570" s="1">
        <v>44982</v>
      </c>
      <c r="L570">
        <v>1</v>
      </c>
      <c r="M570" s="18">
        <v>0</v>
      </c>
      <c r="N570" s="18">
        <v>25000</v>
      </c>
      <c r="O570" s="18">
        <v>25000</v>
      </c>
      <c r="R570" s="1"/>
      <c r="S570" s="8"/>
    </row>
    <row r="571" spans="1:19" x14ac:dyDescent="0.2">
      <c r="A571" s="7" t="s">
        <v>304</v>
      </c>
      <c r="B571" t="s">
        <v>94</v>
      </c>
      <c r="C571">
        <v>40366484</v>
      </c>
      <c r="D571" t="s">
        <v>29</v>
      </c>
      <c r="E571" t="s">
        <v>47</v>
      </c>
      <c r="F571" t="s">
        <v>22</v>
      </c>
      <c r="G571">
        <v>1021767</v>
      </c>
      <c r="H571" t="s">
        <v>353</v>
      </c>
      <c r="I571" t="s">
        <v>246</v>
      </c>
      <c r="J571" t="s">
        <v>69</v>
      </c>
      <c r="K571" s="1">
        <v>44982</v>
      </c>
      <c r="L571">
        <v>1</v>
      </c>
      <c r="M571" s="18">
        <v>0</v>
      </c>
      <c r="N571" s="18">
        <v>25000</v>
      </c>
      <c r="O571" s="18">
        <v>25000</v>
      </c>
      <c r="R571" s="1"/>
      <c r="S571" s="8"/>
    </row>
    <row r="572" spans="1:19" x14ac:dyDescent="0.2">
      <c r="A572" s="7" t="s">
        <v>304</v>
      </c>
      <c r="B572" t="s">
        <v>94</v>
      </c>
      <c r="C572">
        <v>40366485</v>
      </c>
      <c r="D572" t="s">
        <v>29</v>
      </c>
      <c r="E572" t="s">
        <v>47</v>
      </c>
      <c r="F572" t="s">
        <v>22</v>
      </c>
      <c r="G572">
        <v>1021767</v>
      </c>
      <c r="H572" t="s">
        <v>353</v>
      </c>
      <c r="I572" t="s">
        <v>246</v>
      </c>
      <c r="J572" t="s">
        <v>69</v>
      </c>
      <c r="K572" s="1">
        <v>44983</v>
      </c>
      <c r="L572">
        <v>1</v>
      </c>
      <c r="M572" s="18">
        <v>0</v>
      </c>
      <c r="N572" s="18">
        <v>25000</v>
      </c>
      <c r="O572" s="18">
        <v>25000</v>
      </c>
      <c r="R572" s="1"/>
      <c r="S572" s="8"/>
    </row>
    <row r="573" spans="1:19" x14ac:dyDescent="0.2">
      <c r="A573" s="7" t="s">
        <v>304</v>
      </c>
      <c r="B573" t="s">
        <v>94</v>
      </c>
      <c r="C573">
        <v>40366486</v>
      </c>
      <c r="D573" t="s">
        <v>29</v>
      </c>
      <c r="E573" t="s">
        <v>47</v>
      </c>
      <c r="F573" t="s">
        <v>22</v>
      </c>
      <c r="G573">
        <v>1021767</v>
      </c>
      <c r="H573" t="s">
        <v>353</v>
      </c>
      <c r="I573" t="s">
        <v>246</v>
      </c>
      <c r="J573" t="s">
        <v>69</v>
      </c>
      <c r="K573" s="1">
        <v>44985</v>
      </c>
      <c r="L573">
        <v>1</v>
      </c>
      <c r="M573" s="18">
        <v>0</v>
      </c>
      <c r="N573" s="18">
        <v>25000</v>
      </c>
      <c r="O573" s="18">
        <v>25000</v>
      </c>
      <c r="R573" s="1"/>
      <c r="S573" s="8"/>
    </row>
    <row r="574" spans="1:19" x14ac:dyDescent="0.2">
      <c r="A574" s="7" t="s">
        <v>304</v>
      </c>
      <c r="B574" t="s">
        <v>94</v>
      </c>
      <c r="C574">
        <v>40366487</v>
      </c>
      <c r="D574" t="s">
        <v>29</v>
      </c>
      <c r="E574" t="s">
        <v>47</v>
      </c>
      <c r="F574" t="s">
        <v>22</v>
      </c>
      <c r="G574">
        <v>1021767</v>
      </c>
      <c r="H574" t="s">
        <v>353</v>
      </c>
      <c r="I574" t="s">
        <v>246</v>
      </c>
      <c r="J574" t="s">
        <v>69</v>
      </c>
      <c r="K574" s="1">
        <v>44984</v>
      </c>
      <c r="L574">
        <v>2</v>
      </c>
      <c r="M574" s="18">
        <v>4770</v>
      </c>
      <c r="N574" s="18">
        <v>20230</v>
      </c>
      <c r="O574" s="18">
        <v>25000</v>
      </c>
      <c r="R574" s="1"/>
      <c r="S574" s="8"/>
    </row>
    <row r="575" spans="1:19" x14ac:dyDescent="0.2">
      <c r="A575" s="7" t="s">
        <v>304</v>
      </c>
      <c r="B575" t="s">
        <v>94</v>
      </c>
      <c r="C575">
        <v>40366657</v>
      </c>
      <c r="D575" t="s">
        <v>20</v>
      </c>
      <c r="E575" t="s">
        <v>48</v>
      </c>
      <c r="F575" t="s">
        <v>22</v>
      </c>
      <c r="G575">
        <v>1021774</v>
      </c>
      <c r="H575" t="s">
        <v>334</v>
      </c>
      <c r="I575" t="s">
        <v>246</v>
      </c>
      <c r="J575" t="s">
        <v>69</v>
      </c>
      <c r="K575" s="1">
        <v>44984</v>
      </c>
      <c r="L575">
        <v>1</v>
      </c>
      <c r="M575" s="18">
        <v>3680</v>
      </c>
      <c r="N575" s="18">
        <v>21320</v>
      </c>
      <c r="O575" s="18">
        <v>25000</v>
      </c>
      <c r="R575" s="1"/>
      <c r="S575" s="8"/>
    </row>
    <row r="576" spans="1:19" x14ac:dyDescent="0.2">
      <c r="A576" s="7" t="s">
        <v>304</v>
      </c>
      <c r="B576" t="s">
        <v>94</v>
      </c>
      <c r="C576">
        <v>40366658</v>
      </c>
      <c r="D576" t="s">
        <v>20</v>
      </c>
      <c r="E576" t="s">
        <v>48</v>
      </c>
      <c r="F576" t="s">
        <v>22</v>
      </c>
      <c r="G576">
        <v>1021774</v>
      </c>
      <c r="H576" t="s">
        <v>334</v>
      </c>
      <c r="I576" t="s">
        <v>246</v>
      </c>
      <c r="J576" t="s">
        <v>69</v>
      </c>
      <c r="K576" s="1">
        <v>44985</v>
      </c>
      <c r="L576">
        <v>1</v>
      </c>
      <c r="M576" s="18">
        <v>6600</v>
      </c>
      <c r="N576" s="18">
        <v>18400</v>
      </c>
      <c r="O576" s="18">
        <v>25000</v>
      </c>
      <c r="R576" s="1"/>
      <c r="S576" s="8"/>
    </row>
    <row r="577" spans="1:19" x14ac:dyDescent="0.2">
      <c r="A577" s="7" t="s">
        <v>304</v>
      </c>
      <c r="B577" t="s">
        <v>94</v>
      </c>
      <c r="C577">
        <v>40366659</v>
      </c>
      <c r="D577" t="s">
        <v>29</v>
      </c>
      <c r="E577" t="s">
        <v>47</v>
      </c>
      <c r="F577" t="s">
        <v>22</v>
      </c>
      <c r="G577">
        <v>1021774</v>
      </c>
      <c r="H577" t="s">
        <v>334</v>
      </c>
      <c r="I577" t="s">
        <v>246</v>
      </c>
      <c r="J577" t="s">
        <v>69</v>
      </c>
      <c r="K577" s="1">
        <v>44990</v>
      </c>
      <c r="L577">
        <v>5</v>
      </c>
      <c r="M577" s="18">
        <v>5840</v>
      </c>
      <c r="N577" s="18">
        <v>19160</v>
      </c>
      <c r="O577" s="18">
        <v>25000</v>
      </c>
      <c r="R577" s="1"/>
      <c r="S577" s="8"/>
    </row>
    <row r="578" spans="1:19" x14ac:dyDescent="0.2">
      <c r="A578" s="7" t="s">
        <v>120</v>
      </c>
      <c r="B578" t="s">
        <v>94</v>
      </c>
      <c r="C578">
        <v>40367094</v>
      </c>
      <c r="D578" t="s">
        <v>29</v>
      </c>
      <c r="E578" t="s">
        <v>133</v>
      </c>
      <c r="F578" t="s">
        <v>37</v>
      </c>
      <c r="G578">
        <v>1021864</v>
      </c>
      <c r="H578" t="s">
        <v>134</v>
      </c>
      <c r="I578" t="s">
        <v>135</v>
      </c>
      <c r="J578" t="s">
        <v>123</v>
      </c>
      <c r="K578" s="1">
        <v>44975</v>
      </c>
      <c r="L578">
        <v>1</v>
      </c>
      <c r="M578" s="18">
        <v>14185</v>
      </c>
      <c r="N578" s="18">
        <v>9815</v>
      </c>
      <c r="O578" s="18">
        <v>24000</v>
      </c>
      <c r="R578" s="1"/>
      <c r="S578" s="21">
        <v>44978</v>
      </c>
    </row>
    <row r="579" spans="1:19" x14ac:dyDescent="0.2">
      <c r="A579" s="7" t="s">
        <v>120</v>
      </c>
      <c r="B579" t="s">
        <v>94</v>
      </c>
      <c r="C579">
        <v>40367095</v>
      </c>
      <c r="D579" t="s">
        <v>29</v>
      </c>
      <c r="E579" t="s">
        <v>133</v>
      </c>
      <c r="F579" t="s">
        <v>37</v>
      </c>
      <c r="G579">
        <v>1021864</v>
      </c>
      <c r="H579" t="s">
        <v>134</v>
      </c>
      <c r="I579" t="s">
        <v>135</v>
      </c>
      <c r="J579" t="s">
        <v>123</v>
      </c>
      <c r="K579" s="1">
        <v>44986</v>
      </c>
      <c r="L579">
        <v>2</v>
      </c>
      <c r="M579" s="18">
        <v>546</v>
      </c>
      <c r="N579" s="18">
        <v>23454</v>
      </c>
      <c r="O579" s="18">
        <v>24000</v>
      </c>
      <c r="R579" s="1"/>
      <c r="S579" s="21">
        <v>44986</v>
      </c>
    </row>
    <row r="580" spans="1:19" x14ac:dyDescent="0.2">
      <c r="A580" s="7" t="s">
        <v>219</v>
      </c>
      <c r="B580" t="s">
        <v>94</v>
      </c>
      <c r="C580">
        <v>40363834</v>
      </c>
      <c r="D580" t="s">
        <v>20</v>
      </c>
      <c r="E580" t="s">
        <v>43</v>
      </c>
      <c r="F580" t="s">
        <v>37</v>
      </c>
      <c r="G580">
        <v>1021864</v>
      </c>
      <c r="H580" t="s">
        <v>134</v>
      </c>
      <c r="I580" t="s">
        <v>135</v>
      </c>
      <c r="J580" t="s">
        <v>140</v>
      </c>
      <c r="K580" s="1">
        <v>44982</v>
      </c>
      <c r="L580">
        <v>2</v>
      </c>
      <c r="M580" s="18">
        <v>18000</v>
      </c>
      <c r="N580" s="18">
        <v>0</v>
      </c>
      <c r="O580" s="18">
        <v>18000</v>
      </c>
      <c r="R580" s="1"/>
      <c r="S580" s="8"/>
    </row>
    <row r="581" spans="1:19" x14ac:dyDescent="0.2">
      <c r="A581" s="7" t="s">
        <v>219</v>
      </c>
      <c r="B581" t="s">
        <v>94</v>
      </c>
      <c r="C581">
        <v>40364851</v>
      </c>
      <c r="D581" t="s">
        <v>20</v>
      </c>
      <c r="E581" t="s">
        <v>42</v>
      </c>
      <c r="F581" t="s">
        <v>37</v>
      </c>
      <c r="G581">
        <v>1021868</v>
      </c>
      <c r="H581" t="s">
        <v>254</v>
      </c>
      <c r="I581" t="s">
        <v>96</v>
      </c>
      <c r="J581" t="s">
        <v>69</v>
      </c>
      <c r="K581" s="1">
        <v>44972</v>
      </c>
      <c r="L581">
        <v>1</v>
      </c>
      <c r="M581" s="18">
        <v>7332</v>
      </c>
      <c r="N581" s="18">
        <v>16668</v>
      </c>
      <c r="O581" s="18">
        <v>24000</v>
      </c>
      <c r="P581" s="1">
        <v>44975</v>
      </c>
      <c r="Q581" s="1">
        <f>P581+(VLOOKUP(E581,Hoja3!$A$2:$C$50,3,0))</f>
        <v>44992.424083769634</v>
      </c>
      <c r="R581" s="1"/>
      <c r="S581" s="8"/>
    </row>
    <row r="582" spans="1:19" x14ac:dyDescent="0.2">
      <c r="A582" s="7" t="s">
        <v>219</v>
      </c>
      <c r="B582" t="s">
        <v>94</v>
      </c>
      <c r="C582">
        <v>40364852</v>
      </c>
      <c r="D582" t="s">
        <v>29</v>
      </c>
      <c r="E582" t="s">
        <v>42</v>
      </c>
      <c r="F582" t="s">
        <v>37</v>
      </c>
      <c r="G582">
        <v>1021868</v>
      </c>
      <c r="H582" t="s">
        <v>254</v>
      </c>
      <c r="I582" t="s">
        <v>96</v>
      </c>
      <c r="J582" t="s">
        <v>69</v>
      </c>
      <c r="K582" s="1">
        <v>44974</v>
      </c>
      <c r="L582">
        <v>1</v>
      </c>
      <c r="M582" s="18">
        <v>0</v>
      </c>
      <c r="N582" s="18">
        <v>24000</v>
      </c>
      <c r="O582" s="18">
        <v>24000</v>
      </c>
      <c r="P582" s="1">
        <v>44982</v>
      </c>
      <c r="Q582" s="1">
        <f>P582+(VLOOKUP(E582,Hoja3!$A$2:$C$50,3,0))</f>
        <v>44999.424083769634</v>
      </c>
      <c r="R582" s="1"/>
      <c r="S582" s="8"/>
    </row>
    <row r="583" spans="1:19" x14ac:dyDescent="0.2">
      <c r="A583" s="7" t="s">
        <v>219</v>
      </c>
      <c r="B583" t="s">
        <v>94</v>
      </c>
      <c r="C583">
        <v>40363380</v>
      </c>
      <c r="D583" t="s">
        <v>29</v>
      </c>
      <c r="E583" t="s">
        <v>40</v>
      </c>
      <c r="F583" t="s">
        <v>37</v>
      </c>
      <c r="G583">
        <v>1021868</v>
      </c>
      <c r="H583" t="s">
        <v>254</v>
      </c>
      <c r="I583" t="s">
        <v>96</v>
      </c>
      <c r="J583" t="s">
        <v>69</v>
      </c>
      <c r="K583" s="1">
        <v>44974</v>
      </c>
      <c r="L583">
        <v>1</v>
      </c>
      <c r="M583" s="18">
        <v>0</v>
      </c>
      <c r="N583" s="18">
        <v>24000</v>
      </c>
      <c r="O583" s="18">
        <v>24000</v>
      </c>
      <c r="P583" s="1">
        <v>44981</v>
      </c>
      <c r="Q583" s="1">
        <f>P583+(VLOOKUP(E583,Hoja3!$A$2:$C$50,3,0))</f>
        <v>44996.640736078174</v>
      </c>
      <c r="R583" s="1"/>
      <c r="S583" s="8"/>
    </row>
    <row r="584" spans="1:19" x14ac:dyDescent="0.2">
      <c r="A584" s="7" t="s">
        <v>200</v>
      </c>
      <c r="B584" t="s">
        <v>94</v>
      </c>
      <c r="C584">
        <v>40363232</v>
      </c>
      <c r="D584" t="s">
        <v>20</v>
      </c>
      <c r="E584" t="s">
        <v>36</v>
      </c>
      <c r="F584" t="s">
        <v>22</v>
      </c>
      <c r="G584">
        <v>1021874</v>
      </c>
      <c r="H584" t="s">
        <v>212</v>
      </c>
      <c r="I584" t="s">
        <v>128</v>
      </c>
      <c r="J584" t="s">
        <v>69</v>
      </c>
      <c r="K584" s="1">
        <v>44971</v>
      </c>
      <c r="L584">
        <v>1</v>
      </c>
      <c r="M584" s="18">
        <v>24002</v>
      </c>
      <c r="N584" s="18">
        <v>0</v>
      </c>
      <c r="O584" s="18">
        <v>24002</v>
      </c>
      <c r="P584" s="1">
        <v>44981</v>
      </c>
      <c r="Q584" s="1">
        <f>P584+(VLOOKUP(E584,Hoja3!$A$2:$C$50,3,0))</f>
        <v>44996.19177590005</v>
      </c>
      <c r="R584" s="1"/>
      <c r="S584" s="21"/>
    </row>
    <row r="585" spans="1:19" x14ac:dyDescent="0.2">
      <c r="A585" s="7" t="s">
        <v>200</v>
      </c>
      <c r="B585" t="s">
        <v>94</v>
      </c>
      <c r="C585">
        <v>40363230</v>
      </c>
      <c r="D585" t="s">
        <v>29</v>
      </c>
      <c r="E585" t="s">
        <v>36</v>
      </c>
      <c r="F585" t="s">
        <v>22</v>
      </c>
      <c r="G585">
        <v>1021874</v>
      </c>
      <c r="H585" t="s">
        <v>212</v>
      </c>
      <c r="I585" t="s">
        <v>128</v>
      </c>
      <c r="J585" t="s">
        <v>69</v>
      </c>
      <c r="K585" s="1">
        <v>44974</v>
      </c>
      <c r="L585">
        <v>1</v>
      </c>
      <c r="M585" s="18">
        <v>0</v>
      </c>
      <c r="N585" s="18">
        <v>24002</v>
      </c>
      <c r="O585" s="18">
        <v>24002</v>
      </c>
      <c r="P585" s="1">
        <v>44983</v>
      </c>
      <c r="Q585" s="1">
        <f>P585+(VLOOKUP(E585,Hoja3!$A$2:$C$50,3,0))</f>
        <v>44998.19177590005</v>
      </c>
      <c r="R585" s="1"/>
      <c r="S585" s="8"/>
    </row>
    <row r="586" spans="1:19" x14ac:dyDescent="0.2">
      <c r="A586" s="7" t="s">
        <v>200</v>
      </c>
      <c r="B586" t="s">
        <v>94</v>
      </c>
      <c r="C586">
        <v>40363233</v>
      </c>
      <c r="D586" t="s">
        <v>20</v>
      </c>
      <c r="E586" t="s">
        <v>36</v>
      </c>
      <c r="F586" t="s">
        <v>22</v>
      </c>
      <c r="G586">
        <v>1021874</v>
      </c>
      <c r="H586" t="s">
        <v>212</v>
      </c>
      <c r="I586" t="s">
        <v>128</v>
      </c>
      <c r="J586" t="s">
        <v>69</v>
      </c>
      <c r="K586" s="1">
        <v>44974</v>
      </c>
      <c r="L586">
        <v>1</v>
      </c>
      <c r="M586" s="18">
        <v>20103</v>
      </c>
      <c r="N586" s="18">
        <v>3899</v>
      </c>
      <c r="O586" s="18">
        <v>24002</v>
      </c>
      <c r="P586" s="1">
        <v>44983</v>
      </c>
      <c r="Q586" s="1">
        <f>P586+(VLOOKUP(E586,Hoja3!$A$2:$C$50,3,0))</f>
        <v>44998.19177590005</v>
      </c>
      <c r="R586" s="1"/>
      <c r="S586" s="21"/>
    </row>
    <row r="587" spans="1:19" x14ac:dyDescent="0.2">
      <c r="A587" s="7" t="s">
        <v>200</v>
      </c>
      <c r="B587" t="s">
        <v>94</v>
      </c>
      <c r="C587">
        <v>40363234</v>
      </c>
      <c r="D587" t="s">
        <v>20</v>
      </c>
      <c r="E587" t="s">
        <v>36</v>
      </c>
      <c r="F587" t="s">
        <v>22</v>
      </c>
      <c r="G587">
        <v>1021874</v>
      </c>
      <c r="H587" t="s">
        <v>212</v>
      </c>
      <c r="I587" t="s">
        <v>128</v>
      </c>
      <c r="J587" t="s">
        <v>69</v>
      </c>
      <c r="K587" s="1">
        <v>44974</v>
      </c>
      <c r="L587">
        <v>1</v>
      </c>
      <c r="M587" s="18">
        <v>16517</v>
      </c>
      <c r="N587" s="18">
        <v>7485</v>
      </c>
      <c r="O587" s="18">
        <v>24002</v>
      </c>
      <c r="P587" s="1">
        <v>44983</v>
      </c>
      <c r="Q587" s="1">
        <f>P587+(VLOOKUP(E587,Hoja3!$A$2:$C$50,3,0))</f>
        <v>44998.19177590005</v>
      </c>
      <c r="R587" s="1"/>
      <c r="S587" s="21"/>
    </row>
    <row r="588" spans="1:19" x14ac:dyDescent="0.2">
      <c r="A588" s="7" t="s">
        <v>200</v>
      </c>
      <c r="B588" t="s">
        <v>94</v>
      </c>
      <c r="C588">
        <v>40367244</v>
      </c>
      <c r="D588" t="s">
        <v>29</v>
      </c>
      <c r="E588" t="s">
        <v>36</v>
      </c>
      <c r="F588" t="s">
        <v>22</v>
      </c>
      <c r="G588">
        <v>1021874</v>
      </c>
      <c r="H588" t="s">
        <v>212</v>
      </c>
      <c r="I588" t="s">
        <v>128</v>
      </c>
      <c r="J588" t="s">
        <v>69</v>
      </c>
      <c r="K588" s="1">
        <v>44974</v>
      </c>
      <c r="L588">
        <v>1</v>
      </c>
      <c r="M588" s="18">
        <v>0</v>
      </c>
      <c r="N588" s="18">
        <v>24000</v>
      </c>
      <c r="O588" s="18">
        <v>24000</v>
      </c>
      <c r="P588" s="1">
        <v>44983</v>
      </c>
      <c r="Q588" s="1">
        <f>P588+(VLOOKUP(E588,Hoja3!$A$2:$C$50,3,0))</f>
        <v>44998.19177590005</v>
      </c>
      <c r="R588" s="1"/>
      <c r="S588" s="8"/>
    </row>
    <row r="589" spans="1:19" x14ac:dyDescent="0.2">
      <c r="A589" s="7" t="s">
        <v>200</v>
      </c>
      <c r="B589" t="s">
        <v>94</v>
      </c>
      <c r="C589">
        <v>40363229</v>
      </c>
      <c r="D589" t="s">
        <v>20</v>
      </c>
      <c r="E589" t="s">
        <v>36</v>
      </c>
      <c r="F589" t="s">
        <v>22</v>
      </c>
      <c r="G589">
        <v>1021874</v>
      </c>
      <c r="H589" t="s">
        <v>212</v>
      </c>
      <c r="I589" t="s">
        <v>128</v>
      </c>
      <c r="J589" t="s">
        <v>69</v>
      </c>
      <c r="K589" s="1">
        <v>44978</v>
      </c>
      <c r="L589">
        <v>1</v>
      </c>
      <c r="M589" s="18">
        <v>11105</v>
      </c>
      <c r="N589" s="18">
        <v>12897</v>
      </c>
      <c r="O589" s="18">
        <v>24002</v>
      </c>
      <c r="P589" s="1">
        <v>44974</v>
      </c>
      <c r="Q589" s="1">
        <f>P589+(VLOOKUP(E589,Hoja3!$A$2:$C$50,3,0))</f>
        <v>44989.19177590005</v>
      </c>
      <c r="R589" s="1" t="s">
        <v>396</v>
      </c>
      <c r="S589" s="8"/>
    </row>
    <row r="590" spans="1:19" x14ac:dyDescent="0.2">
      <c r="A590" s="7" t="s">
        <v>200</v>
      </c>
      <c r="B590" t="s">
        <v>94</v>
      </c>
      <c r="C590">
        <v>40363231</v>
      </c>
      <c r="D590" t="s">
        <v>20</v>
      </c>
      <c r="E590" t="s">
        <v>36</v>
      </c>
      <c r="F590" t="s">
        <v>22</v>
      </c>
      <c r="G590">
        <v>1021874</v>
      </c>
      <c r="H590" t="s">
        <v>212</v>
      </c>
      <c r="I590" t="s">
        <v>128</v>
      </c>
      <c r="J590" t="s">
        <v>69</v>
      </c>
      <c r="K590" s="1">
        <v>44985</v>
      </c>
      <c r="L590">
        <v>1</v>
      </c>
      <c r="M590" s="18">
        <v>0</v>
      </c>
      <c r="N590" s="18">
        <v>24002</v>
      </c>
      <c r="O590" s="18">
        <v>24002</v>
      </c>
      <c r="R590" s="1"/>
      <c r="S590" s="8"/>
    </row>
    <row r="591" spans="1:19" x14ac:dyDescent="0.2">
      <c r="A591" s="7" t="s">
        <v>200</v>
      </c>
      <c r="B591" t="s">
        <v>94</v>
      </c>
      <c r="C591">
        <v>40367238</v>
      </c>
      <c r="D591" t="s">
        <v>20</v>
      </c>
      <c r="E591" t="s">
        <v>38</v>
      </c>
      <c r="F591" t="s">
        <v>22</v>
      </c>
      <c r="G591">
        <v>1021874</v>
      </c>
      <c r="H591" t="s">
        <v>212</v>
      </c>
      <c r="I591" t="s">
        <v>128</v>
      </c>
      <c r="J591" t="s">
        <v>69</v>
      </c>
      <c r="K591" s="1">
        <v>44974</v>
      </c>
      <c r="L591">
        <v>1</v>
      </c>
      <c r="M591" s="18">
        <v>0</v>
      </c>
      <c r="N591" s="18">
        <v>24000</v>
      </c>
      <c r="O591" s="18">
        <v>24000</v>
      </c>
      <c r="P591" s="1">
        <v>44983</v>
      </c>
      <c r="Q591" s="1">
        <f>P591+(VLOOKUP(E591,Hoja3!$A$2:$C$50,3,0))</f>
        <v>45008.597560975613</v>
      </c>
      <c r="R591" s="1"/>
      <c r="S591" s="8"/>
    </row>
    <row r="592" spans="1:19" x14ac:dyDescent="0.2">
      <c r="A592" s="7" t="s">
        <v>200</v>
      </c>
      <c r="B592" t="s">
        <v>94</v>
      </c>
      <c r="C592">
        <v>40367241</v>
      </c>
      <c r="D592" t="s">
        <v>29</v>
      </c>
      <c r="E592" t="s">
        <v>38</v>
      </c>
      <c r="F592" t="s">
        <v>22</v>
      </c>
      <c r="G592">
        <v>1021874</v>
      </c>
      <c r="H592" t="s">
        <v>212</v>
      </c>
      <c r="I592" t="s">
        <v>128</v>
      </c>
      <c r="J592" t="s">
        <v>69</v>
      </c>
      <c r="K592" s="1">
        <v>44974</v>
      </c>
      <c r="L592">
        <v>1</v>
      </c>
      <c r="M592" s="18">
        <v>0</v>
      </c>
      <c r="N592" s="18">
        <v>24000</v>
      </c>
      <c r="O592" s="18">
        <v>24000</v>
      </c>
      <c r="P592" s="1">
        <v>44983</v>
      </c>
      <c r="Q592" s="1">
        <f>P592+(VLOOKUP(E592,Hoja3!$A$2:$C$50,3,0))</f>
        <v>45008.597560975613</v>
      </c>
      <c r="R592" s="1"/>
      <c r="S592" s="8"/>
    </row>
    <row r="593" spans="1:19" x14ac:dyDescent="0.2">
      <c r="A593" s="7" t="s">
        <v>200</v>
      </c>
      <c r="B593" t="s">
        <v>94</v>
      </c>
      <c r="C593">
        <v>40367239</v>
      </c>
      <c r="D593" t="s">
        <v>29</v>
      </c>
      <c r="E593" t="s">
        <v>38</v>
      </c>
      <c r="F593" t="s">
        <v>22</v>
      </c>
      <c r="G593">
        <v>1021874</v>
      </c>
      <c r="H593" t="s">
        <v>212</v>
      </c>
      <c r="I593" t="s">
        <v>128</v>
      </c>
      <c r="J593" t="s">
        <v>69</v>
      </c>
      <c r="K593" s="1">
        <v>44987</v>
      </c>
      <c r="L593">
        <v>4</v>
      </c>
      <c r="M593" s="18">
        <v>109</v>
      </c>
      <c r="N593" s="18">
        <v>23891</v>
      </c>
      <c r="O593" s="18">
        <v>24000</v>
      </c>
      <c r="R593" s="1"/>
      <c r="S593" s="21"/>
    </row>
    <row r="594" spans="1:19" x14ac:dyDescent="0.2">
      <c r="A594" s="7" t="s">
        <v>200</v>
      </c>
      <c r="B594" t="s">
        <v>94</v>
      </c>
      <c r="C594">
        <v>40367242</v>
      </c>
      <c r="D594" t="s">
        <v>29</v>
      </c>
      <c r="E594" t="s">
        <v>38</v>
      </c>
      <c r="F594" t="s">
        <v>22</v>
      </c>
      <c r="G594">
        <v>1021874</v>
      </c>
      <c r="H594" t="s">
        <v>212</v>
      </c>
      <c r="I594" t="s">
        <v>128</v>
      </c>
      <c r="J594" t="s">
        <v>69</v>
      </c>
      <c r="K594" s="1">
        <v>44992</v>
      </c>
      <c r="L594">
        <v>1</v>
      </c>
      <c r="M594" s="18">
        <v>0</v>
      </c>
      <c r="N594" s="18">
        <v>24000</v>
      </c>
      <c r="O594" s="18">
        <v>24000</v>
      </c>
      <c r="R594" s="1"/>
      <c r="S594" s="8"/>
    </row>
    <row r="595" spans="1:19" x14ac:dyDescent="0.2">
      <c r="A595" s="7" t="s">
        <v>200</v>
      </c>
      <c r="B595" t="s">
        <v>94</v>
      </c>
      <c r="C595">
        <v>40367245</v>
      </c>
      <c r="D595" t="s">
        <v>29</v>
      </c>
      <c r="E595" t="s">
        <v>36</v>
      </c>
      <c r="F595" t="s">
        <v>22</v>
      </c>
      <c r="G595">
        <v>1021874</v>
      </c>
      <c r="H595" t="s">
        <v>212</v>
      </c>
      <c r="I595" t="s">
        <v>128</v>
      </c>
      <c r="J595" t="s">
        <v>69</v>
      </c>
      <c r="K595" s="1">
        <v>44993</v>
      </c>
      <c r="L595">
        <v>1</v>
      </c>
      <c r="M595" s="18">
        <v>0</v>
      </c>
      <c r="N595" s="18">
        <v>24000</v>
      </c>
      <c r="O595" s="18">
        <v>24000</v>
      </c>
      <c r="R595" s="1"/>
      <c r="S595" s="8"/>
    </row>
    <row r="596" spans="1:19" x14ac:dyDescent="0.2">
      <c r="A596" s="7" t="s">
        <v>200</v>
      </c>
      <c r="B596" t="s">
        <v>94</v>
      </c>
      <c r="C596">
        <v>40367247</v>
      </c>
      <c r="D596" t="s">
        <v>29</v>
      </c>
      <c r="E596" t="s">
        <v>36</v>
      </c>
      <c r="F596" t="s">
        <v>22</v>
      </c>
      <c r="G596">
        <v>1021874</v>
      </c>
      <c r="H596" t="s">
        <v>212</v>
      </c>
      <c r="I596" t="s">
        <v>128</v>
      </c>
      <c r="J596" t="s">
        <v>69</v>
      </c>
      <c r="K596" s="1">
        <v>44985</v>
      </c>
      <c r="L596">
        <v>3</v>
      </c>
      <c r="M596" s="18">
        <v>160</v>
      </c>
      <c r="N596" s="18">
        <v>23840</v>
      </c>
      <c r="O596" s="18">
        <v>24000</v>
      </c>
      <c r="R596" s="1"/>
      <c r="S596" s="8"/>
    </row>
    <row r="597" spans="1:19" x14ac:dyDescent="0.2">
      <c r="A597" s="7" t="s">
        <v>166</v>
      </c>
      <c r="B597" t="s">
        <v>94</v>
      </c>
      <c r="C597">
        <v>40363923</v>
      </c>
      <c r="D597" t="s">
        <v>29</v>
      </c>
      <c r="E597" t="s">
        <v>58</v>
      </c>
      <c r="F597" t="s">
        <v>22</v>
      </c>
      <c r="G597">
        <v>1021921</v>
      </c>
      <c r="H597" t="s">
        <v>194</v>
      </c>
      <c r="I597" t="s">
        <v>172</v>
      </c>
      <c r="J597" t="s">
        <v>69</v>
      </c>
      <c r="K597" s="1">
        <v>44984</v>
      </c>
      <c r="L597">
        <v>2</v>
      </c>
      <c r="M597" s="18">
        <v>1500</v>
      </c>
      <c r="N597" s="18">
        <v>0</v>
      </c>
      <c r="O597" s="18">
        <v>1500</v>
      </c>
      <c r="R597" s="1"/>
      <c r="S597" s="8"/>
    </row>
    <row r="598" spans="1:19" x14ac:dyDescent="0.2">
      <c r="A598" s="7" t="s">
        <v>166</v>
      </c>
      <c r="B598" t="s">
        <v>94</v>
      </c>
      <c r="C598">
        <v>40358631</v>
      </c>
      <c r="D598" t="s">
        <v>29</v>
      </c>
      <c r="E598" t="s">
        <v>34</v>
      </c>
      <c r="F598" t="s">
        <v>22</v>
      </c>
      <c r="G598">
        <v>1021922</v>
      </c>
      <c r="H598" t="s">
        <v>149</v>
      </c>
      <c r="I598" t="s">
        <v>68</v>
      </c>
      <c r="J598" t="s">
        <v>69</v>
      </c>
      <c r="K598" s="1">
        <v>44984</v>
      </c>
      <c r="L598">
        <v>2</v>
      </c>
      <c r="M598" s="18">
        <v>565</v>
      </c>
      <c r="N598" s="18">
        <v>1435</v>
      </c>
      <c r="O598" s="18">
        <v>2000</v>
      </c>
      <c r="R598" s="1"/>
      <c r="S598" s="21"/>
    </row>
    <row r="599" spans="1:19" x14ac:dyDescent="0.2">
      <c r="A599" s="7" t="s">
        <v>166</v>
      </c>
      <c r="B599" t="s">
        <v>94</v>
      </c>
      <c r="C599">
        <v>40358633</v>
      </c>
      <c r="D599" t="s">
        <v>29</v>
      </c>
      <c r="E599" t="s">
        <v>34</v>
      </c>
      <c r="F599" t="s">
        <v>22</v>
      </c>
      <c r="G599">
        <v>1021924</v>
      </c>
      <c r="H599" t="s">
        <v>188</v>
      </c>
      <c r="I599" t="s">
        <v>172</v>
      </c>
      <c r="J599" t="s">
        <v>69</v>
      </c>
      <c r="K599" s="1">
        <v>44982</v>
      </c>
      <c r="L599">
        <v>2</v>
      </c>
      <c r="M599" s="18">
        <v>614</v>
      </c>
      <c r="N599" s="18">
        <v>4386</v>
      </c>
      <c r="O599" s="18">
        <v>5000</v>
      </c>
      <c r="R599" s="1"/>
      <c r="S599" s="21"/>
    </row>
    <row r="600" spans="1:19" x14ac:dyDescent="0.2">
      <c r="A600" s="7" t="s">
        <v>166</v>
      </c>
      <c r="B600" t="s">
        <v>94</v>
      </c>
      <c r="C600">
        <v>40363912</v>
      </c>
      <c r="D600" t="s">
        <v>29</v>
      </c>
      <c r="E600" t="s">
        <v>34</v>
      </c>
      <c r="F600" t="s">
        <v>22</v>
      </c>
      <c r="G600">
        <v>1021924</v>
      </c>
      <c r="H600" t="s">
        <v>188</v>
      </c>
      <c r="I600" t="s">
        <v>172</v>
      </c>
      <c r="J600" t="s">
        <v>69</v>
      </c>
      <c r="K600" s="1">
        <v>44986</v>
      </c>
      <c r="L600">
        <v>2</v>
      </c>
      <c r="M600" s="18">
        <v>0</v>
      </c>
      <c r="N600" s="18">
        <v>8000</v>
      </c>
      <c r="O600" s="18">
        <v>8000</v>
      </c>
      <c r="R600" s="1"/>
      <c r="S600" s="8"/>
    </row>
    <row r="601" spans="1:19" x14ac:dyDescent="0.2">
      <c r="A601" s="7" t="s">
        <v>166</v>
      </c>
      <c r="B601" t="s">
        <v>94</v>
      </c>
      <c r="C601">
        <v>40368009</v>
      </c>
      <c r="D601" t="s">
        <v>29</v>
      </c>
      <c r="E601" t="s">
        <v>34</v>
      </c>
      <c r="F601" t="s">
        <v>22</v>
      </c>
      <c r="G601">
        <v>1021924</v>
      </c>
      <c r="H601" t="s">
        <v>188</v>
      </c>
      <c r="I601" t="s">
        <v>172</v>
      </c>
      <c r="J601" t="s">
        <v>69</v>
      </c>
      <c r="K601" s="1">
        <v>44986</v>
      </c>
      <c r="L601">
        <v>1</v>
      </c>
      <c r="M601" s="18">
        <v>0</v>
      </c>
      <c r="N601" s="18">
        <v>15000</v>
      </c>
      <c r="O601" s="18">
        <v>15000</v>
      </c>
      <c r="R601" s="1"/>
      <c r="S601" s="8"/>
    </row>
    <row r="602" spans="1:19" x14ac:dyDescent="0.2">
      <c r="A602" s="7" t="s">
        <v>166</v>
      </c>
      <c r="B602" t="s">
        <v>94</v>
      </c>
      <c r="C602">
        <v>40368650</v>
      </c>
      <c r="D602" t="s">
        <v>29</v>
      </c>
      <c r="E602" t="s">
        <v>34</v>
      </c>
      <c r="F602" t="s">
        <v>22</v>
      </c>
      <c r="G602">
        <v>1021924</v>
      </c>
      <c r="H602" t="s">
        <v>188</v>
      </c>
      <c r="I602" t="s">
        <v>172</v>
      </c>
      <c r="J602" t="s">
        <v>69</v>
      </c>
      <c r="K602" s="1">
        <v>44987</v>
      </c>
      <c r="L602">
        <v>2</v>
      </c>
      <c r="M602" s="18">
        <v>0</v>
      </c>
      <c r="N602" s="18">
        <v>6000</v>
      </c>
      <c r="O602" s="18">
        <v>6000</v>
      </c>
      <c r="R602" s="1"/>
      <c r="S602" s="8"/>
    </row>
    <row r="603" spans="1:19" x14ac:dyDescent="0.2">
      <c r="A603" s="7" t="s">
        <v>166</v>
      </c>
      <c r="B603" t="s">
        <v>94</v>
      </c>
      <c r="C603">
        <v>40368652</v>
      </c>
      <c r="D603" t="s">
        <v>29</v>
      </c>
      <c r="E603" t="s">
        <v>58</v>
      </c>
      <c r="F603" t="s">
        <v>22</v>
      </c>
      <c r="G603">
        <v>1021924</v>
      </c>
      <c r="H603" t="s">
        <v>188</v>
      </c>
      <c r="I603" t="s">
        <v>172</v>
      </c>
      <c r="J603" t="s">
        <v>69</v>
      </c>
      <c r="K603" s="1">
        <v>44985</v>
      </c>
      <c r="L603">
        <v>2</v>
      </c>
      <c r="M603" s="18">
        <v>0</v>
      </c>
      <c r="N603" s="18">
        <v>10000</v>
      </c>
      <c r="O603" s="18">
        <v>10000</v>
      </c>
      <c r="R603" s="1"/>
      <c r="S603" s="8"/>
    </row>
    <row r="604" spans="1:19" x14ac:dyDescent="0.2">
      <c r="A604" s="7" t="s">
        <v>166</v>
      </c>
      <c r="B604" t="s">
        <v>94</v>
      </c>
      <c r="C604">
        <v>40354629</v>
      </c>
      <c r="D604" t="s">
        <v>29</v>
      </c>
      <c r="E604" t="s">
        <v>34</v>
      </c>
      <c r="F604" t="s">
        <v>22</v>
      </c>
      <c r="G604">
        <v>1021925</v>
      </c>
      <c r="H604" t="s">
        <v>183</v>
      </c>
      <c r="I604" t="s">
        <v>172</v>
      </c>
      <c r="J604" t="s">
        <v>69</v>
      </c>
      <c r="K604" s="1">
        <v>44984</v>
      </c>
      <c r="L604">
        <v>2</v>
      </c>
      <c r="M604" s="18">
        <v>0</v>
      </c>
      <c r="N604" s="18">
        <v>6000</v>
      </c>
      <c r="O604" s="18">
        <v>6000</v>
      </c>
      <c r="R604" s="1"/>
      <c r="S604" s="21"/>
    </row>
    <row r="605" spans="1:19" x14ac:dyDescent="0.2">
      <c r="A605" s="7" t="s">
        <v>166</v>
      </c>
      <c r="B605" t="s">
        <v>94</v>
      </c>
      <c r="C605">
        <v>40358631</v>
      </c>
      <c r="D605" t="s">
        <v>29</v>
      </c>
      <c r="E605" t="s">
        <v>34</v>
      </c>
      <c r="F605" t="s">
        <v>22</v>
      </c>
      <c r="G605">
        <v>1021925</v>
      </c>
      <c r="H605" t="s">
        <v>183</v>
      </c>
      <c r="I605" t="s">
        <v>172</v>
      </c>
      <c r="J605" t="s">
        <v>69</v>
      </c>
      <c r="K605" s="1">
        <v>44984</v>
      </c>
      <c r="L605">
        <v>2</v>
      </c>
      <c r="M605" s="18">
        <v>0</v>
      </c>
      <c r="N605" s="18">
        <v>5000</v>
      </c>
      <c r="O605" s="18">
        <v>5000</v>
      </c>
      <c r="R605" s="1"/>
      <c r="S605" s="21"/>
    </row>
    <row r="606" spans="1:19" x14ac:dyDescent="0.2">
      <c r="A606" s="7" t="s">
        <v>166</v>
      </c>
      <c r="B606" t="s">
        <v>94</v>
      </c>
      <c r="C606">
        <v>40358633</v>
      </c>
      <c r="D606" t="s">
        <v>29</v>
      </c>
      <c r="E606" t="s">
        <v>34</v>
      </c>
      <c r="F606" t="s">
        <v>22</v>
      </c>
      <c r="G606">
        <v>1021925</v>
      </c>
      <c r="H606" t="s">
        <v>183</v>
      </c>
      <c r="I606" t="s">
        <v>172</v>
      </c>
      <c r="J606" t="s">
        <v>69</v>
      </c>
      <c r="K606" s="1">
        <v>44982</v>
      </c>
      <c r="L606">
        <v>2</v>
      </c>
      <c r="M606" s="18">
        <v>5000</v>
      </c>
      <c r="N606" s="18">
        <v>0</v>
      </c>
      <c r="O606" s="18">
        <v>5000</v>
      </c>
      <c r="R606" s="1"/>
      <c r="S606" s="21"/>
    </row>
    <row r="607" spans="1:19" x14ac:dyDescent="0.2">
      <c r="A607" s="7" t="s">
        <v>166</v>
      </c>
      <c r="B607" t="s">
        <v>94</v>
      </c>
      <c r="C607">
        <v>40368009</v>
      </c>
      <c r="D607" t="s">
        <v>29</v>
      </c>
      <c r="E607" t="s">
        <v>34</v>
      </c>
      <c r="F607" t="s">
        <v>22</v>
      </c>
      <c r="G607">
        <v>1021925</v>
      </c>
      <c r="H607" t="s">
        <v>183</v>
      </c>
      <c r="I607" t="s">
        <v>172</v>
      </c>
      <c r="J607" t="s">
        <v>69</v>
      </c>
      <c r="K607" s="1">
        <v>44986</v>
      </c>
      <c r="L607">
        <v>1</v>
      </c>
      <c r="M607" s="18">
        <v>0</v>
      </c>
      <c r="N607" s="18">
        <v>2000</v>
      </c>
      <c r="O607" s="18">
        <v>2000</v>
      </c>
      <c r="R607" s="1"/>
      <c r="S607" s="8"/>
    </row>
    <row r="608" spans="1:19" x14ac:dyDescent="0.2">
      <c r="A608" s="7" t="s">
        <v>166</v>
      </c>
      <c r="B608" t="s">
        <v>94</v>
      </c>
      <c r="C608">
        <v>40368651</v>
      </c>
      <c r="D608" t="s">
        <v>29</v>
      </c>
      <c r="E608" t="s">
        <v>34</v>
      </c>
      <c r="F608" t="s">
        <v>22</v>
      </c>
      <c r="G608">
        <v>1021925</v>
      </c>
      <c r="H608" t="s">
        <v>183</v>
      </c>
      <c r="I608" t="s">
        <v>172</v>
      </c>
      <c r="J608" t="s">
        <v>69</v>
      </c>
      <c r="K608" s="1">
        <v>44981</v>
      </c>
      <c r="L608">
        <v>2</v>
      </c>
      <c r="M608" s="18">
        <v>10000</v>
      </c>
      <c r="N608" s="18">
        <v>0</v>
      </c>
      <c r="O608" s="18">
        <v>10000</v>
      </c>
      <c r="P608" s="1">
        <v>44983</v>
      </c>
      <c r="Q608" s="1">
        <f>P608+(VLOOKUP(E608,Hoja3!$A$2:$C$50,3,0))</f>
        <v>45019.513145992634</v>
      </c>
      <c r="R608" s="1"/>
      <c r="S608" s="8"/>
    </row>
    <row r="609" spans="1:19" x14ac:dyDescent="0.2">
      <c r="A609" s="7" t="s">
        <v>166</v>
      </c>
      <c r="B609" t="s">
        <v>94</v>
      </c>
      <c r="C609">
        <v>40363912</v>
      </c>
      <c r="D609" t="s">
        <v>29</v>
      </c>
      <c r="E609" t="s">
        <v>34</v>
      </c>
      <c r="F609" t="s">
        <v>22</v>
      </c>
      <c r="G609">
        <v>1021929</v>
      </c>
      <c r="H609" t="s">
        <v>191</v>
      </c>
      <c r="I609" t="s">
        <v>99</v>
      </c>
      <c r="J609" t="s">
        <v>69</v>
      </c>
      <c r="K609" s="1">
        <v>44986</v>
      </c>
      <c r="L609">
        <v>2</v>
      </c>
      <c r="M609" s="18">
        <v>610</v>
      </c>
      <c r="N609" s="18">
        <v>390</v>
      </c>
      <c r="O609" s="18">
        <v>1000</v>
      </c>
      <c r="R609" s="1"/>
      <c r="S609" s="8"/>
    </row>
    <row r="610" spans="1:19" x14ac:dyDescent="0.2">
      <c r="A610" s="7" t="s">
        <v>166</v>
      </c>
      <c r="B610" t="s">
        <v>94</v>
      </c>
      <c r="C610">
        <v>40348982</v>
      </c>
      <c r="D610" t="s">
        <v>29</v>
      </c>
      <c r="E610" t="s">
        <v>34</v>
      </c>
      <c r="F610" t="s">
        <v>22</v>
      </c>
      <c r="G610">
        <v>1021931</v>
      </c>
      <c r="H610" t="s">
        <v>178</v>
      </c>
      <c r="I610" t="s">
        <v>179</v>
      </c>
      <c r="J610" t="s">
        <v>69</v>
      </c>
      <c r="K610" s="1">
        <v>44988</v>
      </c>
      <c r="L610">
        <v>1</v>
      </c>
      <c r="M610" s="18">
        <v>2000</v>
      </c>
      <c r="N610" s="18">
        <v>0</v>
      </c>
      <c r="O610" s="18">
        <v>2000</v>
      </c>
      <c r="R610" s="1"/>
      <c r="S610" s="8"/>
    </row>
    <row r="611" spans="1:19" x14ac:dyDescent="0.2">
      <c r="A611" s="7" t="s">
        <v>166</v>
      </c>
      <c r="B611" t="s">
        <v>94</v>
      </c>
      <c r="C611">
        <v>40354630</v>
      </c>
      <c r="D611" t="s">
        <v>29</v>
      </c>
      <c r="E611" t="s">
        <v>34</v>
      </c>
      <c r="F611" t="s">
        <v>22</v>
      </c>
      <c r="G611">
        <v>1021931</v>
      </c>
      <c r="H611" t="s">
        <v>178</v>
      </c>
      <c r="I611" t="s">
        <v>179</v>
      </c>
      <c r="J611" t="s">
        <v>69</v>
      </c>
      <c r="K611" s="1">
        <v>44984</v>
      </c>
      <c r="L611">
        <v>2</v>
      </c>
      <c r="M611" s="18">
        <v>1208</v>
      </c>
      <c r="N611" s="18">
        <v>792</v>
      </c>
      <c r="O611" s="18">
        <v>2000</v>
      </c>
      <c r="R611" s="1"/>
      <c r="S611" s="21"/>
    </row>
    <row r="612" spans="1:19" x14ac:dyDescent="0.2">
      <c r="A612" s="7" t="s">
        <v>166</v>
      </c>
      <c r="B612" t="s">
        <v>94</v>
      </c>
      <c r="C612">
        <v>40358632</v>
      </c>
      <c r="D612" t="s">
        <v>29</v>
      </c>
      <c r="E612" t="s">
        <v>34</v>
      </c>
      <c r="F612" t="s">
        <v>22</v>
      </c>
      <c r="G612">
        <v>1021931</v>
      </c>
      <c r="H612" t="s">
        <v>178</v>
      </c>
      <c r="I612" t="s">
        <v>179</v>
      </c>
      <c r="J612" t="s">
        <v>69</v>
      </c>
      <c r="K612" s="1">
        <v>44984</v>
      </c>
      <c r="L612">
        <v>2</v>
      </c>
      <c r="M612" s="18">
        <v>0</v>
      </c>
      <c r="N612" s="18">
        <v>2000</v>
      </c>
      <c r="O612" s="18">
        <v>2000</v>
      </c>
      <c r="R612" s="1"/>
      <c r="S612" s="21"/>
    </row>
    <row r="613" spans="1:19" x14ac:dyDescent="0.2">
      <c r="A613" s="7" t="s">
        <v>166</v>
      </c>
      <c r="B613" t="s">
        <v>94</v>
      </c>
      <c r="C613">
        <v>40358634</v>
      </c>
      <c r="D613" t="s">
        <v>29</v>
      </c>
      <c r="E613" t="s">
        <v>34</v>
      </c>
      <c r="F613" t="s">
        <v>22</v>
      </c>
      <c r="G613">
        <v>1021931</v>
      </c>
      <c r="H613" t="s">
        <v>178</v>
      </c>
      <c r="I613" t="s">
        <v>179</v>
      </c>
      <c r="J613" t="s">
        <v>69</v>
      </c>
      <c r="K613" s="1">
        <v>44982</v>
      </c>
      <c r="L613">
        <v>2</v>
      </c>
      <c r="M613" s="18">
        <v>2000</v>
      </c>
      <c r="N613" s="18">
        <v>0</v>
      </c>
      <c r="O613" s="18">
        <v>2000</v>
      </c>
      <c r="R613" s="1"/>
      <c r="S613" s="8"/>
    </row>
    <row r="614" spans="1:19" x14ac:dyDescent="0.2">
      <c r="A614" s="7" t="s">
        <v>166</v>
      </c>
      <c r="B614" t="s">
        <v>94</v>
      </c>
      <c r="C614">
        <v>40368628</v>
      </c>
      <c r="D614" t="s">
        <v>20</v>
      </c>
      <c r="E614" t="s">
        <v>58</v>
      </c>
      <c r="F614" t="s">
        <v>22</v>
      </c>
      <c r="G614">
        <v>1021936</v>
      </c>
      <c r="H614" t="s">
        <v>197</v>
      </c>
      <c r="I614" t="s">
        <v>193</v>
      </c>
      <c r="J614" t="s">
        <v>69</v>
      </c>
      <c r="K614" s="1">
        <v>44971</v>
      </c>
      <c r="L614">
        <v>1</v>
      </c>
      <c r="M614" s="18">
        <v>24000</v>
      </c>
      <c r="N614" s="18">
        <v>0</v>
      </c>
      <c r="O614" s="18">
        <v>24000</v>
      </c>
      <c r="P614" s="1">
        <v>44983</v>
      </c>
      <c r="Q614" s="1">
        <f>P614+(VLOOKUP(E614,Hoja3!$A$2:$C$50,3,0))</f>
        <v>45036.959677419356</v>
      </c>
      <c r="R614" s="1"/>
      <c r="S614" s="8"/>
    </row>
    <row r="615" spans="1:19" x14ac:dyDescent="0.2">
      <c r="A615" s="7" t="s">
        <v>166</v>
      </c>
      <c r="B615" t="s">
        <v>94</v>
      </c>
      <c r="C615">
        <v>40368629</v>
      </c>
      <c r="D615" t="s">
        <v>20</v>
      </c>
      <c r="E615" t="s">
        <v>58</v>
      </c>
      <c r="F615" t="s">
        <v>22</v>
      </c>
      <c r="G615">
        <v>1021936</v>
      </c>
      <c r="H615" t="s">
        <v>197</v>
      </c>
      <c r="I615" t="s">
        <v>193</v>
      </c>
      <c r="J615" t="s">
        <v>69</v>
      </c>
      <c r="K615" s="1">
        <v>44971</v>
      </c>
      <c r="L615">
        <v>1</v>
      </c>
      <c r="M615" s="18">
        <v>24000</v>
      </c>
      <c r="N615" s="18">
        <v>0</v>
      </c>
      <c r="O615" s="18">
        <v>24000</v>
      </c>
      <c r="P615" s="1">
        <v>44983</v>
      </c>
      <c r="Q615" s="1">
        <f>P615+(VLOOKUP(E615,Hoja3!$A$2:$C$50,3,0))</f>
        <v>45036.959677419356</v>
      </c>
      <c r="R615" s="1"/>
      <c r="S615" s="8"/>
    </row>
    <row r="616" spans="1:19" x14ac:dyDescent="0.2">
      <c r="A616" s="7" t="s">
        <v>166</v>
      </c>
      <c r="B616" t="s">
        <v>94</v>
      </c>
      <c r="C616">
        <v>40368630</v>
      </c>
      <c r="D616" t="s">
        <v>20</v>
      </c>
      <c r="E616" t="s">
        <v>198</v>
      </c>
      <c r="F616" t="s">
        <v>22</v>
      </c>
      <c r="G616">
        <v>1021936</v>
      </c>
      <c r="H616" t="s">
        <v>197</v>
      </c>
      <c r="I616" t="s">
        <v>193</v>
      </c>
      <c r="J616" t="s">
        <v>69</v>
      </c>
      <c r="K616" s="1">
        <v>44971</v>
      </c>
      <c r="L616">
        <v>1</v>
      </c>
      <c r="M616" s="18">
        <v>24000</v>
      </c>
      <c r="N616" s="18">
        <v>0</v>
      </c>
      <c r="O616" s="18">
        <v>24000</v>
      </c>
      <c r="P616" s="1">
        <v>44976</v>
      </c>
      <c r="Q616" s="1">
        <f>P616+40</f>
        <v>45016</v>
      </c>
      <c r="R616" s="1"/>
      <c r="S616" s="8"/>
    </row>
    <row r="617" spans="1:19" x14ac:dyDescent="0.2">
      <c r="A617" s="7" t="s">
        <v>166</v>
      </c>
      <c r="B617" t="s">
        <v>94</v>
      </c>
      <c r="C617">
        <v>40368631</v>
      </c>
      <c r="D617" t="s">
        <v>20</v>
      </c>
      <c r="E617" t="s">
        <v>199</v>
      </c>
      <c r="F617" t="s">
        <v>22</v>
      </c>
      <c r="G617">
        <v>1021936</v>
      </c>
      <c r="H617" t="s">
        <v>197</v>
      </c>
      <c r="I617" t="s">
        <v>193</v>
      </c>
      <c r="J617" t="s">
        <v>69</v>
      </c>
      <c r="K617" s="1">
        <v>44971</v>
      </c>
      <c r="L617">
        <v>1</v>
      </c>
      <c r="M617" s="18">
        <v>24000</v>
      </c>
      <c r="N617" s="18">
        <v>0</v>
      </c>
      <c r="O617" s="18">
        <v>24000</v>
      </c>
      <c r="P617" s="1">
        <v>44983</v>
      </c>
      <c r="Q617" s="1">
        <f>P617+(VLOOKUP(E617,Hoja3!$A$2:$C$50,3,0))</f>
        <v>45022</v>
      </c>
      <c r="R617" s="1"/>
      <c r="S617" s="8"/>
    </row>
    <row r="618" spans="1:19" x14ac:dyDescent="0.2">
      <c r="A618" s="7" t="s">
        <v>166</v>
      </c>
      <c r="B618" t="s">
        <v>94</v>
      </c>
      <c r="C618">
        <v>40368632</v>
      </c>
      <c r="D618" t="s">
        <v>20</v>
      </c>
      <c r="E618" t="s">
        <v>34</v>
      </c>
      <c r="F618" t="s">
        <v>22</v>
      </c>
      <c r="G618">
        <v>1021936</v>
      </c>
      <c r="H618" t="s">
        <v>197</v>
      </c>
      <c r="I618" t="s">
        <v>193</v>
      </c>
      <c r="J618" t="s">
        <v>69</v>
      </c>
      <c r="K618" s="1">
        <v>44971</v>
      </c>
      <c r="L618">
        <v>1</v>
      </c>
      <c r="M618" s="18">
        <v>19745</v>
      </c>
      <c r="N618" s="18">
        <v>4255</v>
      </c>
      <c r="O618" s="18">
        <v>24000</v>
      </c>
      <c r="P618" s="1">
        <v>44983</v>
      </c>
      <c r="Q618" s="1">
        <f>P618+(VLOOKUP(E618,Hoja3!$A$2:$C$50,3,0))</f>
        <v>45019.513145992634</v>
      </c>
      <c r="R618" s="1"/>
      <c r="S618" s="8"/>
    </row>
    <row r="619" spans="1:19" x14ac:dyDescent="0.2">
      <c r="A619" s="7" t="s">
        <v>166</v>
      </c>
      <c r="B619" t="s">
        <v>94</v>
      </c>
      <c r="C619">
        <v>40368633</v>
      </c>
      <c r="D619" t="s">
        <v>20</v>
      </c>
      <c r="E619" t="s">
        <v>58</v>
      </c>
      <c r="F619" t="s">
        <v>22</v>
      </c>
      <c r="G619">
        <v>1021936</v>
      </c>
      <c r="H619" t="s">
        <v>197</v>
      </c>
      <c r="I619" t="s">
        <v>193</v>
      </c>
      <c r="J619" t="s">
        <v>69</v>
      </c>
      <c r="K619" s="1">
        <v>44972</v>
      </c>
      <c r="L619">
        <v>1</v>
      </c>
      <c r="M619" s="18">
        <v>0</v>
      </c>
      <c r="N619" s="18">
        <v>24000</v>
      </c>
      <c r="O619" s="18">
        <v>24000</v>
      </c>
      <c r="P619" s="1">
        <v>44983</v>
      </c>
      <c r="Q619" s="1">
        <f>P619+(VLOOKUP(E619,Hoja3!$A$2:$C$50,3,0))</f>
        <v>45036.959677419356</v>
      </c>
      <c r="R619" s="1"/>
      <c r="S619" s="8"/>
    </row>
    <row r="620" spans="1:19" x14ac:dyDescent="0.2">
      <c r="A620" s="7" t="s">
        <v>166</v>
      </c>
      <c r="B620" t="s">
        <v>94</v>
      </c>
      <c r="C620">
        <v>40368634</v>
      </c>
      <c r="D620" t="s">
        <v>20</v>
      </c>
      <c r="E620" t="s">
        <v>58</v>
      </c>
      <c r="F620" t="s">
        <v>22</v>
      </c>
      <c r="G620">
        <v>1021936</v>
      </c>
      <c r="H620" t="s">
        <v>197</v>
      </c>
      <c r="I620" t="s">
        <v>193</v>
      </c>
      <c r="J620" t="s">
        <v>69</v>
      </c>
      <c r="K620" s="1">
        <v>44973</v>
      </c>
      <c r="L620">
        <v>1</v>
      </c>
      <c r="M620" s="18">
        <v>0</v>
      </c>
      <c r="N620" s="18">
        <v>24000</v>
      </c>
      <c r="O620" s="18">
        <v>24000</v>
      </c>
      <c r="P620" s="1">
        <v>44983</v>
      </c>
      <c r="Q620" s="1">
        <f>P620+(VLOOKUP(E620,Hoja3!$A$2:$C$50,3,0))</f>
        <v>45036.959677419356</v>
      </c>
      <c r="R620" s="1"/>
      <c r="S620" s="8"/>
    </row>
    <row r="621" spans="1:19" x14ac:dyDescent="0.2">
      <c r="A621" s="7" t="s">
        <v>166</v>
      </c>
      <c r="B621" t="s">
        <v>94</v>
      </c>
      <c r="C621">
        <v>40368635</v>
      </c>
      <c r="D621" t="s">
        <v>20</v>
      </c>
      <c r="E621" t="s">
        <v>58</v>
      </c>
      <c r="F621" t="s">
        <v>22</v>
      </c>
      <c r="G621">
        <v>1021936</v>
      </c>
      <c r="H621" t="s">
        <v>197</v>
      </c>
      <c r="I621" t="s">
        <v>193</v>
      </c>
      <c r="J621" t="s">
        <v>69</v>
      </c>
      <c r="K621" s="1">
        <v>44974</v>
      </c>
      <c r="L621">
        <v>1</v>
      </c>
      <c r="M621" s="18">
        <v>0</v>
      </c>
      <c r="N621" s="18">
        <v>24000</v>
      </c>
      <c r="O621" s="18">
        <v>24000</v>
      </c>
      <c r="P621" s="1">
        <v>44983</v>
      </c>
      <c r="Q621" s="1">
        <f>P621+(VLOOKUP(E621,Hoja3!$A$2:$C$50,3,0))</f>
        <v>45036.959677419356</v>
      </c>
      <c r="R621" s="1"/>
      <c r="S621" s="8"/>
    </row>
    <row r="622" spans="1:19" x14ac:dyDescent="0.2">
      <c r="A622" s="7" t="s">
        <v>166</v>
      </c>
      <c r="B622" t="s">
        <v>94</v>
      </c>
      <c r="C622">
        <v>40368636</v>
      </c>
      <c r="D622" t="s">
        <v>29</v>
      </c>
      <c r="E622" t="s">
        <v>34</v>
      </c>
      <c r="F622" t="s">
        <v>22</v>
      </c>
      <c r="G622">
        <v>1021936</v>
      </c>
      <c r="H622" t="s">
        <v>197</v>
      </c>
      <c r="I622" t="s">
        <v>193</v>
      </c>
      <c r="J622" t="s">
        <v>69</v>
      </c>
      <c r="K622" s="1">
        <v>44974</v>
      </c>
      <c r="L622">
        <v>1</v>
      </c>
      <c r="M622" s="18">
        <v>0</v>
      </c>
      <c r="N622" s="18">
        <v>24000</v>
      </c>
      <c r="O622" s="18">
        <v>24000</v>
      </c>
      <c r="P622" s="1">
        <v>44983</v>
      </c>
      <c r="Q622" s="1">
        <f>P622+(VLOOKUP(E622,Hoja3!$A$2:$C$50,3,0))</f>
        <v>45019.513145992634</v>
      </c>
      <c r="R622" s="1"/>
      <c r="S622" s="8"/>
    </row>
    <row r="623" spans="1:19" x14ac:dyDescent="0.2">
      <c r="A623" s="7" t="s">
        <v>166</v>
      </c>
      <c r="B623" t="s">
        <v>94</v>
      </c>
      <c r="C623">
        <v>40368637</v>
      </c>
      <c r="D623" t="s">
        <v>29</v>
      </c>
      <c r="E623" t="s">
        <v>34</v>
      </c>
      <c r="F623" t="s">
        <v>22</v>
      </c>
      <c r="G623">
        <v>1021936</v>
      </c>
      <c r="H623" t="s">
        <v>197</v>
      </c>
      <c r="I623" t="s">
        <v>193</v>
      </c>
      <c r="J623" t="s">
        <v>69</v>
      </c>
      <c r="K623" s="1">
        <v>44975</v>
      </c>
      <c r="L623">
        <v>1</v>
      </c>
      <c r="M623" s="18">
        <v>0</v>
      </c>
      <c r="N623" s="18">
        <v>24000</v>
      </c>
      <c r="O623" s="18">
        <v>24000</v>
      </c>
      <c r="P623" s="1">
        <v>44983</v>
      </c>
      <c r="Q623" s="1">
        <f>P623+(VLOOKUP(E623,Hoja3!$A$2:$C$50,3,0))</f>
        <v>45019.513145992634</v>
      </c>
      <c r="R623" s="1"/>
      <c r="S623" s="8"/>
    </row>
    <row r="624" spans="1:19" x14ac:dyDescent="0.2">
      <c r="A624" s="7" t="s">
        <v>166</v>
      </c>
      <c r="B624" t="s">
        <v>94</v>
      </c>
      <c r="C624">
        <v>40368638</v>
      </c>
      <c r="D624" t="s">
        <v>29</v>
      </c>
      <c r="E624" t="s">
        <v>58</v>
      </c>
      <c r="F624" t="s">
        <v>22</v>
      </c>
      <c r="G624">
        <v>1021936</v>
      </c>
      <c r="H624" t="s">
        <v>197</v>
      </c>
      <c r="I624" t="s">
        <v>193</v>
      </c>
      <c r="J624" t="s">
        <v>69</v>
      </c>
      <c r="K624" s="1">
        <v>44986</v>
      </c>
      <c r="L624">
        <v>1</v>
      </c>
      <c r="M624" s="18">
        <v>0</v>
      </c>
      <c r="N624" s="18">
        <v>24000</v>
      </c>
      <c r="O624" s="18">
        <v>24000</v>
      </c>
      <c r="R624" s="1"/>
      <c r="S624" s="8"/>
    </row>
    <row r="625" spans="1:19" x14ac:dyDescent="0.2">
      <c r="A625" s="7" t="s">
        <v>166</v>
      </c>
      <c r="B625" t="s">
        <v>94</v>
      </c>
      <c r="C625">
        <v>40368639</v>
      </c>
      <c r="D625" t="s">
        <v>29</v>
      </c>
      <c r="E625" t="s">
        <v>58</v>
      </c>
      <c r="F625" t="s">
        <v>22</v>
      </c>
      <c r="G625">
        <v>1021936</v>
      </c>
      <c r="H625" t="s">
        <v>197</v>
      </c>
      <c r="I625" t="s">
        <v>193</v>
      </c>
      <c r="J625" t="s">
        <v>69</v>
      </c>
      <c r="K625" s="1">
        <v>44986</v>
      </c>
      <c r="L625">
        <v>1</v>
      </c>
      <c r="M625" s="18">
        <v>0</v>
      </c>
      <c r="N625" s="18">
        <v>24000</v>
      </c>
      <c r="O625" s="18">
        <v>24000</v>
      </c>
      <c r="R625" s="1"/>
      <c r="S625" s="8"/>
    </row>
    <row r="626" spans="1:19" x14ac:dyDescent="0.2">
      <c r="A626" s="7" t="s">
        <v>166</v>
      </c>
      <c r="B626" t="s">
        <v>94</v>
      </c>
      <c r="C626">
        <v>40368640</v>
      </c>
      <c r="D626" t="s">
        <v>29</v>
      </c>
      <c r="E626" t="s">
        <v>58</v>
      </c>
      <c r="F626" t="s">
        <v>22</v>
      </c>
      <c r="G626">
        <v>1021936</v>
      </c>
      <c r="H626" t="s">
        <v>197</v>
      </c>
      <c r="I626" t="s">
        <v>193</v>
      </c>
      <c r="J626" t="s">
        <v>69</v>
      </c>
      <c r="K626" s="1">
        <v>44987</v>
      </c>
      <c r="L626">
        <v>1</v>
      </c>
      <c r="M626" s="18">
        <v>0</v>
      </c>
      <c r="N626" s="18">
        <v>24000</v>
      </c>
      <c r="O626" s="18">
        <v>24000</v>
      </c>
      <c r="R626" s="1"/>
      <c r="S626" s="8"/>
    </row>
    <row r="627" spans="1:19" x14ac:dyDescent="0.2">
      <c r="A627" s="7" t="s">
        <v>166</v>
      </c>
      <c r="B627" t="s">
        <v>94</v>
      </c>
      <c r="C627">
        <v>40354635</v>
      </c>
      <c r="D627" t="s">
        <v>29</v>
      </c>
      <c r="E627" t="s">
        <v>34</v>
      </c>
      <c r="F627" t="s">
        <v>22</v>
      </c>
      <c r="G627">
        <v>1021952</v>
      </c>
      <c r="H627" t="s">
        <v>185</v>
      </c>
      <c r="I627" t="s">
        <v>186</v>
      </c>
      <c r="J627" t="s">
        <v>69</v>
      </c>
      <c r="K627" s="1">
        <v>44984</v>
      </c>
      <c r="L627">
        <v>2</v>
      </c>
      <c r="M627" s="18">
        <v>320</v>
      </c>
      <c r="N627" s="18">
        <v>1180</v>
      </c>
      <c r="O627" s="18">
        <v>1500</v>
      </c>
      <c r="R627" s="1"/>
      <c r="S627" s="21"/>
    </row>
    <row r="628" spans="1:19" x14ac:dyDescent="0.2">
      <c r="A628" s="7" t="s">
        <v>304</v>
      </c>
      <c r="B628" t="s">
        <v>94</v>
      </c>
      <c r="C628">
        <v>40361937</v>
      </c>
      <c r="D628" t="s">
        <v>20</v>
      </c>
      <c r="E628" t="s">
        <v>48</v>
      </c>
      <c r="F628" t="s">
        <v>22</v>
      </c>
      <c r="G628">
        <v>1021971</v>
      </c>
      <c r="H628" t="s">
        <v>328</v>
      </c>
      <c r="I628" t="s">
        <v>135</v>
      </c>
      <c r="J628" t="s">
        <v>69</v>
      </c>
      <c r="K628" s="1">
        <v>44975</v>
      </c>
      <c r="L628">
        <v>1</v>
      </c>
      <c r="M628" s="18">
        <v>17930</v>
      </c>
      <c r="N628" s="18">
        <v>7070</v>
      </c>
      <c r="O628" s="18">
        <v>25000</v>
      </c>
      <c r="P628" s="1">
        <v>44983</v>
      </c>
      <c r="Q628" s="1">
        <f>P628+(VLOOKUP(E628,Hoja3!$A$2:$C$50,3,0))</f>
        <v>45019.391828960848</v>
      </c>
      <c r="R628" s="1"/>
      <c r="S628" s="21"/>
    </row>
    <row r="629" spans="1:19" x14ac:dyDescent="0.2">
      <c r="A629" s="7" t="s">
        <v>219</v>
      </c>
      <c r="B629" t="s">
        <v>94</v>
      </c>
      <c r="C629">
        <v>40367056</v>
      </c>
      <c r="D629" t="s">
        <v>20</v>
      </c>
      <c r="E629" t="s">
        <v>40</v>
      </c>
      <c r="F629" t="s">
        <v>37</v>
      </c>
      <c r="G629">
        <v>1021976</v>
      </c>
      <c r="H629" t="s">
        <v>239</v>
      </c>
      <c r="I629" t="s">
        <v>193</v>
      </c>
      <c r="J629" t="s">
        <v>69</v>
      </c>
      <c r="K629" s="1">
        <v>44983</v>
      </c>
      <c r="L629">
        <v>1</v>
      </c>
      <c r="M629" s="18">
        <v>0</v>
      </c>
      <c r="N629" s="18">
        <v>24000</v>
      </c>
      <c r="O629" s="18">
        <v>24000</v>
      </c>
      <c r="R629" s="1"/>
      <c r="S629" s="8"/>
    </row>
    <row r="630" spans="1:19" x14ac:dyDescent="0.2">
      <c r="A630" s="7" t="s">
        <v>219</v>
      </c>
      <c r="B630" t="s">
        <v>94</v>
      </c>
      <c r="C630">
        <v>40367057</v>
      </c>
      <c r="D630" t="s">
        <v>29</v>
      </c>
      <c r="E630" t="s">
        <v>40</v>
      </c>
      <c r="F630" t="s">
        <v>37</v>
      </c>
      <c r="G630">
        <v>1021976</v>
      </c>
      <c r="H630" t="s">
        <v>239</v>
      </c>
      <c r="I630" t="s">
        <v>193</v>
      </c>
      <c r="J630" t="s">
        <v>69</v>
      </c>
      <c r="K630" s="1">
        <v>44982</v>
      </c>
      <c r="L630">
        <v>3</v>
      </c>
      <c r="M630" s="18">
        <v>9606</v>
      </c>
      <c r="N630" s="18">
        <v>14394</v>
      </c>
      <c r="O630" s="18">
        <v>24000</v>
      </c>
      <c r="R630" s="1"/>
      <c r="S630" s="8"/>
    </row>
    <row r="631" spans="1:19" x14ac:dyDescent="0.2">
      <c r="A631" s="7" t="s">
        <v>219</v>
      </c>
      <c r="B631" t="s">
        <v>94</v>
      </c>
      <c r="C631">
        <v>40362833</v>
      </c>
      <c r="D631" t="s">
        <v>29</v>
      </c>
      <c r="E631" t="s">
        <v>40</v>
      </c>
      <c r="F631" t="s">
        <v>37</v>
      </c>
      <c r="G631">
        <v>1021976</v>
      </c>
      <c r="H631" t="s">
        <v>239</v>
      </c>
      <c r="I631" t="s">
        <v>193</v>
      </c>
      <c r="J631" t="s">
        <v>69</v>
      </c>
      <c r="K631" s="1">
        <v>44978</v>
      </c>
      <c r="L631">
        <v>1</v>
      </c>
      <c r="M631" s="18">
        <v>0</v>
      </c>
      <c r="N631" s="18">
        <v>24000</v>
      </c>
      <c r="O631" s="18">
        <v>24000</v>
      </c>
      <c r="P631" s="1">
        <v>44982</v>
      </c>
      <c r="Q631" s="1">
        <f>P631+(VLOOKUP(E631,Hoja3!$A$2:$C$50,3,0))</f>
        <v>44997.640736078174</v>
      </c>
      <c r="R631" s="1"/>
      <c r="S631" s="8"/>
    </row>
    <row r="632" spans="1:19" x14ac:dyDescent="0.2">
      <c r="A632" s="7" t="s">
        <v>219</v>
      </c>
      <c r="B632" t="s">
        <v>94</v>
      </c>
      <c r="C632">
        <v>40356151</v>
      </c>
      <c r="D632" t="s">
        <v>29</v>
      </c>
      <c r="E632" t="s">
        <v>39</v>
      </c>
      <c r="F632" t="s">
        <v>37</v>
      </c>
      <c r="G632">
        <v>1021976</v>
      </c>
      <c r="H632" t="s">
        <v>239</v>
      </c>
      <c r="I632" t="s">
        <v>193</v>
      </c>
      <c r="J632" t="s">
        <v>69</v>
      </c>
      <c r="K632" s="1">
        <v>44974</v>
      </c>
      <c r="L632">
        <v>1</v>
      </c>
      <c r="M632" s="18">
        <v>13249</v>
      </c>
      <c r="N632" s="18">
        <v>10751</v>
      </c>
      <c r="O632" s="18">
        <v>24000</v>
      </c>
      <c r="P632" s="1">
        <v>44981</v>
      </c>
      <c r="Q632" s="1">
        <f>P632+(VLOOKUP(E632,Hoja3!$A$2:$C$50,3,0))</f>
        <v>44988.875007715156</v>
      </c>
      <c r="R632" s="1"/>
      <c r="S632" s="8"/>
    </row>
    <row r="633" spans="1:19" x14ac:dyDescent="0.2">
      <c r="A633" s="7" t="s">
        <v>219</v>
      </c>
      <c r="B633" t="s">
        <v>94</v>
      </c>
      <c r="C633">
        <v>40367335</v>
      </c>
      <c r="D633" t="s">
        <v>29</v>
      </c>
      <c r="E633" t="s">
        <v>40</v>
      </c>
      <c r="F633" t="s">
        <v>37</v>
      </c>
      <c r="G633">
        <v>1021976</v>
      </c>
      <c r="H633" t="s">
        <v>239</v>
      </c>
      <c r="I633" t="s">
        <v>193</v>
      </c>
      <c r="J633" t="s">
        <v>69</v>
      </c>
      <c r="K633" s="1">
        <v>44984</v>
      </c>
      <c r="L633">
        <v>3</v>
      </c>
      <c r="M633" s="18">
        <v>6320</v>
      </c>
      <c r="N633" s="18">
        <v>17680</v>
      </c>
      <c r="O633" s="18">
        <v>24000</v>
      </c>
      <c r="R633" s="1"/>
      <c r="S633" s="8"/>
    </row>
    <row r="634" spans="1:19" x14ac:dyDescent="0.2">
      <c r="A634" s="7" t="s">
        <v>219</v>
      </c>
      <c r="B634" t="s">
        <v>94</v>
      </c>
      <c r="C634">
        <v>40363871</v>
      </c>
      <c r="D634" t="s">
        <v>29</v>
      </c>
      <c r="E634" t="s">
        <v>40</v>
      </c>
      <c r="F634" t="s">
        <v>37</v>
      </c>
      <c r="G634">
        <v>1021976</v>
      </c>
      <c r="H634" t="s">
        <v>239</v>
      </c>
      <c r="I634" t="s">
        <v>193</v>
      </c>
      <c r="J634" t="s">
        <v>69</v>
      </c>
      <c r="K634" s="1">
        <v>44981</v>
      </c>
      <c r="L634">
        <v>1</v>
      </c>
      <c r="M634" s="18">
        <v>0</v>
      </c>
      <c r="N634" s="18">
        <v>24000</v>
      </c>
      <c r="O634" s="18">
        <v>24000</v>
      </c>
      <c r="R634" s="1"/>
      <c r="S634" s="8"/>
    </row>
    <row r="635" spans="1:19" x14ac:dyDescent="0.2">
      <c r="A635" s="7" t="s">
        <v>166</v>
      </c>
      <c r="B635" t="s">
        <v>94</v>
      </c>
      <c r="C635">
        <v>40354623</v>
      </c>
      <c r="D635" t="s">
        <v>29</v>
      </c>
      <c r="E635" t="s">
        <v>34</v>
      </c>
      <c r="F635" t="s">
        <v>22</v>
      </c>
      <c r="G635">
        <v>1021987</v>
      </c>
      <c r="H635" t="s">
        <v>181</v>
      </c>
      <c r="I635" t="s">
        <v>146</v>
      </c>
      <c r="J635" t="s">
        <v>69</v>
      </c>
      <c r="K635" s="1">
        <v>44988</v>
      </c>
      <c r="L635">
        <v>2</v>
      </c>
      <c r="M635" s="18">
        <v>2000</v>
      </c>
      <c r="N635" s="18">
        <v>0</v>
      </c>
      <c r="O635" s="18">
        <v>2000</v>
      </c>
      <c r="R635" s="1"/>
      <c r="S635" s="21"/>
    </row>
    <row r="636" spans="1:19" x14ac:dyDescent="0.2">
      <c r="A636" s="7" t="s">
        <v>166</v>
      </c>
      <c r="B636" t="s">
        <v>94</v>
      </c>
      <c r="C636">
        <v>40354636</v>
      </c>
      <c r="D636" t="s">
        <v>29</v>
      </c>
      <c r="E636" t="s">
        <v>34</v>
      </c>
      <c r="F636" t="s">
        <v>22</v>
      </c>
      <c r="G636">
        <v>1021987</v>
      </c>
      <c r="H636" t="s">
        <v>181</v>
      </c>
      <c r="I636" t="s">
        <v>146</v>
      </c>
      <c r="J636" t="s">
        <v>69</v>
      </c>
      <c r="K636" s="1">
        <v>44984</v>
      </c>
      <c r="L636">
        <v>2</v>
      </c>
      <c r="M636" s="18">
        <v>2000</v>
      </c>
      <c r="N636" s="18">
        <v>0</v>
      </c>
      <c r="O636" s="18">
        <v>2000</v>
      </c>
      <c r="R636" s="1"/>
      <c r="S636" s="21"/>
    </row>
    <row r="637" spans="1:19" x14ac:dyDescent="0.2">
      <c r="A637" s="7" t="s">
        <v>304</v>
      </c>
      <c r="B637" t="s">
        <v>94</v>
      </c>
      <c r="C637">
        <v>40368498</v>
      </c>
      <c r="D637" t="s">
        <v>29</v>
      </c>
      <c r="E637" t="s">
        <v>48</v>
      </c>
      <c r="F637" t="s">
        <v>22</v>
      </c>
      <c r="G637">
        <v>1022033</v>
      </c>
      <c r="H637" t="s">
        <v>366</v>
      </c>
      <c r="I637" t="s">
        <v>343</v>
      </c>
      <c r="J637" t="s">
        <v>69</v>
      </c>
      <c r="K637" s="1">
        <v>44981</v>
      </c>
      <c r="L637">
        <v>1</v>
      </c>
      <c r="M637" s="18">
        <v>8760</v>
      </c>
      <c r="N637" s="18">
        <v>15240</v>
      </c>
      <c r="O637" s="18">
        <v>24000</v>
      </c>
      <c r="P637" s="1">
        <v>44983</v>
      </c>
      <c r="Q637" s="1">
        <f>P637+(VLOOKUP(E637,Hoja3!$A$2:$C$50,3,0))</f>
        <v>45019.391828960848</v>
      </c>
      <c r="R637" s="1"/>
      <c r="S637" s="8"/>
    </row>
    <row r="638" spans="1:19" x14ac:dyDescent="0.2">
      <c r="A638" s="7" t="s">
        <v>304</v>
      </c>
      <c r="B638" t="s">
        <v>94</v>
      </c>
      <c r="C638">
        <v>40362164</v>
      </c>
      <c r="D638" t="s">
        <v>20</v>
      </c>
      <c r="E638" t="s">
        <v>51</v>
      </c>
      <c r="F638" t="s">
        <v>22</v>
      </c>
      <c r="G638">
        <v>1022080</v>
      </c>
      <c r="H638" t="s">
        <v>339</v>
      </c>
      <c r="I638" t="s">
        <v>146</v>
      </c>
      <c r="J638" t="s">
        <v>69</v>
      </c>
      <c r="K638" s="1">
        <v>44979</v>
      </c>
      <c r="L638">
        <v>1</v>
      </c>
      <c r="M638" s="18">
        <v>0</v>
      </c>
      <c r="N638" s="18">
        <v>24000</v>
      </c>
      <c r="O638" s="18">
        <v>24000</v>
      </c>
      <c r="R638" s="1"/>
      <c r="S638" s="21"/>
    </row>
    <row r="639" spans="1:19" x14ac:dyDescent="0.2">
      <c r="A639" s="7" t="s">
        <v>304</v>
      </c>
      <c r="B639" t="s">
        <v>94</v>
      </c>
      <c r="C639">
        <v>40362163</v>
      </c>
      <c r="D639" t="s">
        <v>20</v>
      </c>
      <c r="E639" t="s">
        <v>51</v>
      </c>
      <c r="F639" t="s">
        <v>22</v>
      </c>
      <c r="G639">
        <v>1022080</v>
      </c>
      <c r="H639" t="s">
        <v>339</v>
      </c>
      <c r="I639" t="s">
        <v>146</v>
      </c>
      <c r="J639" t="s">
        <v>69</v>
      </c>
      <c r="K639" s="1">
        <v>44972</v>
      </c>
      <c r="L639">
        <v>1</v>
      </c>
      <c r="M639" s="18">
        <v>19900</v>
      </c>
      <c r="N639" s="18">
        <v>4100</v>
      </c>
      <c r="O639" s="18">
        <v>24000</v>
      </c>
      <c r="P639" s="1">
        <v>44983</v>
      </c>
      <c r="Q639" s="1">
        <f>P639+(VLOOKUP(E639,Hoja3!$A$2:$C$50,3,0))</f>
        <v>45032.859005158134</v>
      </c>
      <c r="R639" s="1"/>
      <c r="S639" s="21"/>
    </row>
    <row r="640" spans="1:19" x14ac:dyDescent="0.2">
      <c r="A640" s="7" t="s">
        <v>304</v>
      </c>
      <c r="B640" t="s">
        <v>94</v>
      </c>
      <c r="C640">
        <v>40362162</v>
      </c>
      <c r="D640" t="s">
        <v>20</v>
      </c>
      <c r="E640" t="s">
        <v>48</v>
      </c>
      <c r="F640" t="s">
        <v>22</v>
      </c>
      <c r="G640">
        <v>1022080</v>
      </c>
      <c r="H640" t="s">
        <v>339</v>
      </c>
      <c r="I640" t="s">
        <v>146</v>
      </c>
      <c r="J640" t="s">
        <v>69</v>
      </c>
      <c r="K640" s="1">
        <v>44983</v>
      </c>
      <c r="L640">
        <v>1</v>
      </c>
      <c r="M640" s="18">
        <v>5930</v>
      </c>
      <c r="N640" s="18">
        <v>18070</v>
      </c>
      <c r="O640" s="18">
        <v>24000</v>
      </c>
      <c r="P640" s="1">
        <v>44976</v>
      </c>
      <c r="Q640" s="1">
        <f>P640+(VLOOKUP(E640,Hoja3!$A$2:$C$50,3,0))</f>
        <v>45012.391828960848</v>
      </c>
      <c r="R640" s="1" t="s">
        <v>393</v>
      </c>
      <c r="S640" s="21"/>
    </row>
    <row r="641" spans="1:19" x14ac:dyDescent="0.2">
      <c r="A641" s="7" t="s">
        <v>304</v>
      </c>
      <c r="B641" t="s">
        <v>94</v>
      </c>
      <c r="C641">
        <v>40362165</v>
      </c>
      <c r="D641" t="s">
        <v>20</v>
      </c>
      <c r="E641" t="s">
        <v>51</v>
      </c>
      <c r="F641" t="s">
        <v>22</v>
      </c>
      <c r="G641">
        <v>1022080</v>
      </c>
      <c r="H641" t="s">
        <v>339</v>
      </c>
      <c r="I641" t="s">
        <v>146</v>
      </c>
      <c r="J641" t="s">
        <v>69</v>
      </c>
      <c r="K641" s="1">
        <v>44985</v>
      </c>
      <c r="L641">
        <v>2</v>
      </c>
      <c r="M641" s="18">
        <v>16706</v>
      </c>
      <c r="N641" s="18">
        <v>7294</v>
      </c>
      <c r="O641" s="18">
        <v>24000</v>
      </c>
      <c r="R641" s="1"/>
      <c r="S641" s="21"/>
    </row>
    <row r="642" spans="1:19" x14ac:dyDescent="0.2">
      <c r="A642" s="7" t="s">
        <v>304</v>
      </c>
      <c r="B642" t="s">
        <v>94</v>
      </c>
      <c r="C642">
        <v>40367663</v>
      </c>
      <c r="D642" t="s">
        <v>29</v>
      </c>
      <c r="E642" t="s">
        <v>51</v>
      </c>
      <c r="F642" t="s">
        <v>22</v>
      </c>
      <c r="G642">
        <v>1022080</v>
      </c>
      <c r="H642" t="s">
        <v>339</v>
      </c>
      <c r="I642" t="s">
        <v>146</v>
      </c>
      <c r="J642" t="s">
        <v>69</v>
      </c>
      <c r="K642" s="1">
        <v>44990</v>
      </c>
      <c r="L642">
        <v>4</v>
      </c>
      <c r="M642" s="18">
        <v>5784</v>
      </c>
      <c r="N642" s="18">
        <v>18216</v>
      </c>
      <c r="O642" s="18">
        <v>24000</v>
      </c>
      <c r="R642" s="1"/>
      <c r="S642" s="8"/>
    </row>
    <row r="643" spans="1:19" x14ac:dyDescent="0.2">
      <c r="A643" s="7" t="s">
        <v>304</v>
      </c>
      <c r="B643" t="s">
        <v>94</v>
      </c>
      <c r="C643">
        <v>40365512</v>
      </c>
      <c r="D643" t="s">
        <v>20</v>
      </c>
      <c r="E643" t="s">
        <v>47</v>
      </c>
      <c r="F643" t="s">
        <v>22</v>
      </c>
      <c r="G643">
        <v>1022096</v>
      </c>
      <c r="H643" t="s">
        <v>337</v>
      </c>
      <c r="I643" t="s">
        <v>246</v>
      </c>
      <c r="J643" t="s">
        <v>69</v>
      </c>
      <c r="K643" s="1">
        <v>44974</v>
      </c>
      <c r="L643">
        <v>1</v>
      </c>
      <c r="M643" s="18">
        <v>10980</v>
      </c>
      <c r="N643" s="18">
        <v>13020</v>
      </c>
      <c r="O643" s="18">
        <v>24000</v>
      </c>
      <c r="P643" s="1">
        <v>44979</v>
      </c>
      <c r="Q643" s="1">
        <f>P643+(VLOOKUP(E643,Hoja3!$A$2:$C$50,3,0))</f>
        <v>45011.935610443732</v>
      </c>
      <c r="R643" s="1"/>
      <c r="S643" s="21"/>
    </row>
    <row r="644" spans="1:19" x14ac:dyDescent="0.2">
      <c r="A644" s="7" t="s">
        <v>304</v>
      </c>
      <c r="B644" t="s">
        <v>94</v>
      </c>
      <c r="C644">
        <v>40366517</v>
      </c>
      <c r="D644" t="s">
        <v>20</v>
      </c>
      <c r="E644" t="s">
        <v>47</v>
      </c>
      <c r="F644" t="s">
        <v>22</v>
      </c>
      <c r="G644">
        <v>1022096</v>
      </c>
      <c r="H644" t="s">
        <v>337</v>
      </c>
      <c r="I644" t="s">
        <v>246</v>
      </c>
      <c r="J644" t="s">
        <v>69</v>
      </c>
      <c r="K644" s="1">
        <v>44974</v>
      </c>
      <c r="L644">
        <v>1</v>
      </c>
      <c r="M644" s="18">
        <v>10390</v>
      </c>
      <c r="N644" s="18">
        <v>13610</v>
      </c>
      <c r="O644" s="18">
        <v>24000</v>
      </c>
      <c r="P644" s="1">
        <v>44979</v>
      </c>
      <c r="Q644" s="1">
        <f>P644+(VLOOKUP(E644,Hoja3!$A$2:$C$50,3,0))</f>
        <v>45011.935610443732</v>
      </c>
      <c r="R644" s="1"/>
      <c r="S644" s="8"/>
    </row>
    <row r="645" spans="1:19" x14ac:dyDescent="0.2">
      <c r="A645" s="7" t="s">
        <v>304</v>
      </c>
      <c r="B645" t="s">
        <v>94</v>
      </c>
      <c r="C645">
        <v>40365511</v>
      </c>
      <c r="D645" t="s">
        <v>20</v>
      </c>
      <c r="E645" t="s">
        <v>47</v>
      </c>
      <c r="F645" t="s">
        <v>22</v>
      </c>
      <c r="G645">
        <v>1022096</v>
      </c>
      <c r="H645" t="s">
        <v>337</v>
      </c>
      <c r="I645" t="s">
        <v>246</v>
      </c>
      <c r="J645" t="s">
        <v>69</v>
      </c>
      <c r="K645" s="1">
        <v>44984</v>
      </c>
      <c r="L645">
        <v>1</v>
      </c>
      <c r="M645" s="18">
        <v>3570</v>
      </c>
      <c r="N645" s="18">
        <v>20430</v>
      </c>
      <c r="O645" s="18">
        <v>24000</v>
      </c>
      <c r="R645" s="1"/>
      <c r="S645" s="21"/>
    </row>
    <row r="646" spans="1:19" x14ac:dyDescent="0.2">
      <c r="A646" s="7" t="s">
        <v>304</v>
      </c>
      <c r="B646" t="s">
        <v>94</v>
      </c>
      <c r="C646">
        <v>40366518</v>
      </c>
      <c r="D646" t="s">
        <v>20</v>
      </c>
      <c r="E646" t="s">
        <v>47</v>
      </c>
      <c r="F646" t="s">
        <v>22</v>
      </c>
      <c r="G646">
        <v>1022096</v>
      </c>
      <c r="H646" t="s">
        <v>337</v>
      </c>
      <c r="I646" t="s">
        <v>246</v>
      </c>
      <c r="J646" t="s">
        <v>69</v>
      </c>
      <c r="K646" s="1">
        <v>44979</v>
      </c>
      <c r="L646">
        <v>1</v>
      </c>
      <c r="M646" s="18">
        <v>0</v>
      </c>
      <c r="N646" s="18">
        <v>24000</v>
      </c>
      <c r="O646" s="18">
        <v>24000</v>
      </c>
      <c r="R646" s="1"/>
      <c r="S646" s="8"/>
    </row>
    <row r="647" spans="1:19" x14ac:dyDescent="0.2">
      <c r="A647" s="7" t="s">
        <v>304</v>
      </c>
      <c r="B647" t="s">
        <v>94</v>
      </c>
      <c r="C647">
        <v>40366519</v>
      </c>
      <c r="D647" t="s">
        <v>29</v>
      </c>
      <c r="E647" t="s">
        <v>47</v>
      </c>
      <c r="F647" t="s">
        <v>22</v>
      </c>
      <c r="G647">
        <v>1022096</v>
      </c>
      <c r="H647" t="s">
        <v>337</v>
      </c>
      <c r="I647" t="s">
        <v>246</v>
      </c>
      <c r="J647" t="s">
        <v>69</v>
      </c>
      <c r="K647" s="1">
        <v>44985</v>
      </c>
      <c r="L647">
        <v>2</v>
      </c>
      <c r="M647" s="18">
        <v>0</v>
      </c>
      <c r="N647" s="18">
        <v>24000</v>
      </c>
      <c r="O647" s="18">
        <v>24000</v>
      </c>
      <c r="R647" s="1"/>
      <c r="S647" s="8"/>
    </row>
    <row r="648" spans="1:19" x14ac:dyDescent="0.2">
      <c r="A648" s="7" t="s">
        <v>304</v>
      </c>
      <c r="B648" t="s">
        <v>94</v>
      </c>
      <c r="C648">
        <v>40366520</v>
      </c>
      <c r="D648" t="s">
        <v>29</v>
      </c>
      <c r="E648" t="s">
        <v>47</v>
      </c>
      <c r="F648" t="s">
        <v>22</v>
      </c>
      <c r="G648">
        <v>1022096</v>
      </c>
      <c r="H648" t="s">
        <v>337</v>
      </c>
      <c r="I648" t="s">
        <v>246</v>
      </c>
      <c r="J648" t="s">
        <v>69</v>
      </c>
      <c r="K648" s="1">
        <v>44986</v>
      </c>
      <c r="L648">
        <v>3</v>
      </c>
      <c r="M648" s="18">
        <v>170</v>
      </c>
      <c r="N648" s="18">
        <v>23830</v>
      </c>
      <c r="O648" s="18">
        <v>24000</v>
      </c>
      <c r="R648" s="1"/>
      <c r="S648" s="8"/>
    </row>
    <row r="649" spans="1:19" x14ac:dyDescent="0.2">
      <c r="A649" s="7" t="s">
        <v>304</v>
      </c>
      <c r="B649" t="s">
        <v>94</v>
      </c>
      <c r="C649">
        <v>40366521</v>
      </c>
      <c r="D649" t="s">
        <v>29</v>
      </c>
      <c r="E649" t="s">
        <v>47</v>
      </c>
      <c r="F649" t="s">
        <v>22</v>
      </c>
      <c r="G649">
        <v>1022096</v>
      </c>
      <c r="H649" t="s">
        <v>337</v>
      </c>
      <c r="I649" t="s">
        <v>246</v>
      </c>
      <c r="J649" t="s">
        <v>69</v>
      </c>
      <c r="K649" s="1">
        <v>44988</v>
      </c>
      <c r="L649">
        <v>1</v>
      </c>
      <c r="M649" s="18">
        <v>0</v>
      </c>
      <c r="N649" s="18">
        <v>24000</v>
      </c>
      <c r="O649" s="18">
        <v>24000</v>
      </c>
      <c r="R649" s="1"/>
      <c r="S649" s="8"/>
    </row>
    <row r="650" spans="1:19" x14ac:dyDescent="0.2">
      <c r="A650" s="7" t="s">
        <v>304</v>
      </c>
      <c r="B650" t="s">
        <v>94</v>
      </c>
      <c r="C650">
        <v>40366522</v>
      </c>
      <c r="D650" t="s">
        <v>29</v>
      </c>
      <c r="E650" t="s">
        <v>47</v>
      </c>
      <c r="F650" t="s">
        <v>22</v>
      </c>
      <c r="G650">
        <v>1022096</v>
      </c>
      <c r="H650" t="s">
        <v>337</v>
      </c>
      <c r="I650" t="s">
        <v>246</v>
      </c>
      <c r="J650" t="s">
        <v>69</v>
      </c>
      <c r="K650" s="1">
        <v>44993</v>
      </c>
      <c r="L650">
        <v>1</v>
      </c>
      <c r="M650" s="18">
        <v>0</v>
      </c>
      <c r="N650" s="18">
        <v>24000</v>
      </c>
      <c r="O650" s="18">
        <v>24000</v>
      </c>
      <c r="R650" s="1"/>
      <c r="S650" s="8"/>
    </row>
    <row r="651" spans="1:19" x14ac:dyDescent="0.2">
      <c r="A651" s="7" t="s">
        <v>304</v>
      </c>
      <c r="B651" t="s">
        <v>94</v>
      </c>
      <c r="C651">
        <v>40366516</v>
      </c>
      <c r="D651" t="s">
        <v>20</v>
      </c>
      <c r="E651" t="s">
        <v>47</v>
      </c>
      <c r="F651" t="s">
        <v>22</v>
      </c>
      <c r="G651">
        <v>1022096</v>
      </c>
      <c r="H651" t="s">
        <v>337</v>
      </c>
      <c r="I651" t="s">
        <v>246</v>
      </c>
      <c r="J651" t="s">
        <v>69</v>
      </c>
      <c r="K651" s="1">
        <v>44981</v>
      </c>
      <c r="L651">
        <v>1</v>
      </c>
      <c r="M651" s="18">
        <v>0</v>
      </c>
      <c r="N651" s="18">
        <v>24000</v>
      </c>
      <c r="O651" s="18">
        <v>24000</v>
      </c>
      <c r="P651" s="1">
        <v>44983</v>
      </c>
      <c r="Q651" s="1">
        <f>P651+(VLOOKUP(E651,Hoja3!$A$2:$C$50,3,0))</f>
        <v>45015.935610443732</v>
      </c>
      <c r="R651" s="1"/>
      <c r="S651" s="8"/>
    </row>
    <row r="652" spans="1:19" x14ac:dyDescent="0.2">
      <c r="A652" s="7" t="s">
        <v>304</v>
      </c>
      <c r="B652" t="s">
        <v>94</v>
      </c>
      <c r="C652">
        <v>40366512</v>
      </c>
      <c r="D652" t="s">
        <v>20</v>
      </c>
      <c r="E652" t="s">
        <v>47</v>
      </c>
      <c r="F652" t="s">
        <v>22</v>
      </c>
      <c r="G652">
        <v>1022099</v>
      </c>
      <c r="H652" t="s">
        <v>355</v>
      </c>
      <c r="I652" t="s">
        <v>246</v>
      </c>
      <c r="J652" t="s">
        <v>69</v>
      </c>
      <c r="K652" s="1">
        <v>44972</v>
      </c>
      <c r="L652">
        <v>1</v>
      </c>
      <c r="M652" s="18">
        <v>19998</v>
      </c>
      <c r="N652" s="18">
        <v>5002</v>
      </c>
      <c r="O652" s="18">
        <v>25000</v>
      </c>
      <c r="P652" s="1">
        <v>44979</v>
      </c>
      <c r="Q652" s="1">
        <f>P652+(VLOOKUP(E652,Hoja3!$A$2:$C$50,3,0))</f>
        <v>45011.935610443732</v>
      </c>
      <c r="R652" s="1"/>
      <c r="S652" s="8"/>
    </row>
    <row r="653" spans="1:19" x14ac:dyDescent="0.2">
      <c r="A653" s="7" t="s">
        <v>304</v>
      </c>
      <c r="B653" t="s">
        <v>94</v>
      </c>
      <c r="C653">
        <v>40366513</v>
      </c>
      <c r="D653" t="s">
        <v>29</v>
      </c>
      <c r="E653" t="s">
        <v>47</v>
      </c>
      <c r="F653" t="s">
        <v>22</v>
      </c>
      <c r="G653">
        <v>1022099</v>
      </c>
      <c r="H653" t="s">
        <v>355</v>
      </c>
      <c r="I653" t="s">
        <v>246</v>
      </c>
      <c r="J653" t="s">
        <v>69</v>
      </c>
      <c r="K653" s="1">
        <v>44973</v>
      </c>
      <c r="L653">
        <v>2</v>
      </c>
      <c r="M653" s="18">
        <v>2430</v>
      </c>
      <c r="N653" s="18">
        <v>22570</v>
      </c>
      <c r="O653" s="18">
        <v>25000</v>
      </c>
      <c r="P653" s="1">
        <v>44979</v>
      </c>
      <c r="Q653" s="1">
        <f>P653+(VLOOKUP(E653,Hoja3!$A$2:$C$50,3,0))</f>
        <v>45011.935610443732</v>
      </c>
      <c r="R653" s="1"/>
      <c r="S653" s="8"/>
    </row>
    <row r="654" spans="1:19" x14ac:dyDescent="0.2">
      <c r="A654" s="7" t="s">
        <v>304</v>
      </c>
      <c r="B654" t="s">
        <v>94</v>
      </c>
      <c r="C654">
        <v>40366508</v>
      </c>
      <c r="D654" t="s">
        <v>20</v>
      </c>
      <c r="E654" t="s">
        <v>48</v>
      </c>
      <c r="F654" t="s">
        <v>22</v>
      </c>
      <c r="G654">
        <v>1022099</v>
      </c>
      <c r="H654" t="s">
        <v>355</v>
      </c>
      <c r="I654" t="s">
        <v>246</v>
      </c>
      <c r="J654" t="s">
        <v>69</v>
      </c>
      <c r="K654" s="1">
        <v>44976</v>
      </c>
      <c r="L654">
        <v>1</v>
      </c>
      <c r="M654" s="18">
        <v>1836</v>
      </c>
      <c r="N654" s="18">
        <v>23164</v>
      </c>
      <c r="O654" s="18">
        <v>25000</v>
      </c>
      <c r="P654" s="1">
        <v>44976</v>
      </c>
      <c r="Q654" s="1">
        <f>P654+(VLOOKUP(E654,Hoja3!$A$2:$C$50,3,0))</f>
        <v>45012.391828960848</v>
      </c>
      <c r="R654" s="1" t="s">
        <v>393</v>
      </c>
      <c r="S654" s="8"/>
    </row>
    <row r="655" spans="1:19" x14ac:dyDescent="0.2">
      <c r="A655" s="7" t="s">
        <v>304</v>
      </c>
      <c r="B655" t="s">
        <v>94</v>
      </c>
      <c r="C655">
        <v>40366510</v>
      </c>
      <c r="D655" t="s">
        <v>20</v>
      </c>
      <c r="E655" t="s">
        <v>48</v>
      </c>
      <c r="F655" t="s">
        <v>22</v>
      </c>
      <c r="G655">
        <v>1022099</v>
      </c>
      <c r="H655" t="s">
        <v>355</v>
      </c>
      <c r="I655" t="s">
        <v>246</v>
      </c>
      <c r="J655" t="s">
        <v>69</v>
      </c>
      <c r="K655" s="1">
        <v>44979</v>
      </c>
      <c r="L655">
        <v>1</v>
      </c>
      <c r="M655" s="18">
        <v>0</v>
      </c>
      <c r="N655" s="18">
        <v>25000</v>
      </c>
      <c r="O655" s="18">
        <v>25000</v>
      </c>
      <c r="R655" s="1"/>
      <c r="S655" s="8"/>
    </row>
    <row r="656" spans="1:19" x14ac:dyDescent="0.2">
      <c r="A656" s="7" t="s">
        <v>304</v>
      </c>
      <c r="B656" t="s">
        <v>94</v>
      </c>
      <c r="C656">
        <v>40366511</v>
      </c>
      <c r="D656" t="s">
        <v>20</v>
      </c>
      <c r="E656" t="s">
        <v>47</v>
      </c>
      <c r="F656" t="s">
        <v>22</v>
      </c>
      <c r="G656">
        <v>1022099</v>
      </c>
      <c r="H656" t="s">
        <v>355</v>
      </c>
      <c r="I656" t="s">
        <v>246</v>
      </c>
      <c r="J656" t="s">
        <v>69</v>
      </c>
      <c r="K656" s="1">
        <v>44984</v>
      </c>
      <c r="L656">
        <v>1</v>
      </c>
      <c r="M656" s="18">
        <v>0</v>
      </c>
      <c r="N656" s="18">
        <v>25000</v>
      </c>
      <c r="O656" s="18">
        <v>25000</v>
      </c>
      <c r="R656" s="1"/>
      <c r="S656" s="8"/>
    </row>
    <row r="657" spans="1:19" x14ac:dyDescent="0.2">
      <c r="A657" s="7" t="s">
        <v>304</v>
      </c>
      <c r="B657" t="s">
        <v>94</v>
      </c>
      <c r="C657">
        <v>40366514</v>
      </c>
      <c r="D657" t="s">
        <v>29</v>
      </c>
      <c r="E657" t="s">
        <v>47</v>
      </c>
      <c r="F657" t="s">
        <v>22</v>
      </c>
      <c r="G657">
        <v>1022099</v>
      </c>
      <c r="H657" t="s">
        <v>355</v>
      </c>
      <c r="I657" t="s">
        <v>246</v>
      </c>
      <c r="J657" t="s">
        <v>69</v>
      </c>
      <c r="K657" s="1">
        <v>44986</v>
      </c>
      <c r="L657">
        <v>3</v>
      </c>
      <c r="M657" s="18">
        <v>0</v>
      </c>
      <c r="N657" s="18">
        <v>25000</v>
      </c>
      <c r="O657" s="18">
        <v>25000</v>
      </c>
      <c r="R657" s="1"/>
      <c r="S657" s="8"/>
    </row>
    <row r="658" spans="1:19" x14ac:dyDescent="0.2">
      <c r="A658" s="7" t="s">
        <v>304</v>
      </c>
      <c r="B658" t="s">
        <v>94</v>
      </c>
      <c r="C658">
        <v>40366509</v>
      </c>
      <c r="D658" t="s">
        <v>20</v>
      </c>
      <c r="E658" t="s">
        <v>48</v>
      </c>
      <c r="F658" t="s">
        <v>22</v>
      </c>
      <c r="G658">
        <v>1022099</v>
      </c>
      <c r="H658" t="s">
        <v>355</v>
      </c>
      <c r="I658" t="s">
        <v>246</v>
      </c>
      <c r="J658" t="s">
        <v>69</v>
      </c>
      <c r="K658" s="1">
        <v>44975</v>
      </c>
      <c r="L658">
        <v>1</v>
      </c>
      <c r="M658" s="18">
        <v>12798</v>
      </c>
      <c r="N658" s="18">
        <v>12202</v>
      </c>
      <c r="O658" s="18">
        <v>25000</v>
      </c>
      <c r="P658" s="1">
        <v>44983</v>
      </c>
      <c r="Q658" s="1">
        <f>P658+(VLOOKUP(E658,Hoja3!$A$2:$C$50,3,0))</f>
        <v>45019.391828960848</v>
      </c>
      <c r="R658" s="1"/>
      <c r="S658" s="8"/>
    </row>
    <row r="659" spans="1:19" x14ac:dyDescent="0.2">
      <c r="A659" s="7" t="s">
        <v>200</v>
      </c>
      <c r="B659" t="s">
        <v>94</v>
      </c>
      <c r="C659">
        <v>40358041</v>
      </c>
      <c r="D659" t="s">
        <v>29</v>
      </c>
      <c r="E659" t="s">
        <v>36</v>
      </c>
      <c r="F659" t="s">
        <v>22</v>
      </c>
      <c r="G659">
        <v>1022115</v>
      </c>
      <c r="H659" t="s">
        <v>208</v>
      </c>
      <c r="I659" t="s">
        <v>209</v>
      </c>
      <c r="J659" t="s">
        <v>69</v>
      </c>
      <c r="K659" s="1">
        <v>44985</v>
      </c>
      <c r="L659">
        <v>1</v>
      </c>
      <c r="M659" s="18">
        <v>0</v>
      </c>
      <c r="N659" s="18">
        <v>24000</v>
      </c>
      <c r="O659" s="18">
        <v>24000</v>
      </c>
      <c r="R659" s="1"/>
      <c r="S659" s="21"/>
    </row>
    <row r="660" spans="1:19" x14ac:dyDescent="0.2">
      <c r="A660" s="7" t="s">
        <v>200</v>
      </c>
      <c r="B660" t="s">
        <v>94</v>
      </c>
      <c r="C660">
        <v>40358042</v>
      </c>
      <c r="D660" t="s">
        <v>20</v>
      </c>
      <c r="E660" t="s">
        <v>36</v>
      </c>
      <c r="F660" t="s">
        <v>22</v>
      </c>
      <c r="G660">
        <v>1022115</v>
      </c>
      <c r="H660" t="s">
        <v>208</v>
      </c>
      <c r="I660" t="s">
        <v>209</v>
      </c>
      <c r="J660" t="s">
        <v>69</v>
      </c>
      <c r="K660" s="1">
        <v>44980</v>
      </c>
      <c r="L660">
        <v>1</v>
      </c>
      <c r="M660" s="18">
        <v>5478</v>
      </c>
      <c r="N660" s="18">
        <v>18522</v>
      </c>
      <c r="O660" s="18">
        <v>24000</v>
      </c>
      <c r="P660" s="1">
        <v>44983</v>
      </c>
      <c r="Q660" s="1">
        <f>P660+(VLOOKUP(E660,Hoja3!$A$2:$C$50,3,0))</f>
        <v>44998.19177590005</v>
      </c>
      <c r="R660" s="1"/>
      <c r="S660" s="21"/>
    </row>
    <row r="661" spans="1:19" x14ac:dyDescent="0.2">
      <c r="A661" s="7" t="s">
        <v>304</v>
      </c>
      <c r="B661" t="s">
        <v>94</v>
      </c>
      <c r="C661">
        <v>40366604</v>
      </c>
      <c r="D661" t="s">
        <v>20</v>
      </c>
      <c r="E661" t="s">
        <v>48</v>
      </c>
      <c r="F661" t="s">
        <v>22</v>
      </c>
      <c r="G661">
        <v>1022125</v>
      </c>
      <c r="H661" t="s">
        <v>336</v>
      </c>
      <c r="I661" t="s">
        <v>152</v>
      </c>
      <c r="J661" t="s">
        <v>69</v>
      </c>
      <c r="K661" s="1">
        <v>44971</v>
      </c>
      <c r="L661">
        <v>1</v>
      </c>
      <c r="M661" s="18">
        <v>20688</v>
      </c>
      <c r="N661" s="18">
        <v>4312</v>
      </c>
      <c r="O661" s="18">
        <v>25000</v>
      </c>
      <c r="P661" s="1">
        <v>44983</v>
      </c>
      <c r="Q661" s="1">
        <f>P661+(VLOOKUP(E661,Hoja3!$A$2:$C$50,3,0))</f>
        <v>45019.391828960848</v>
      </c>
      <c r="R661" s="1"/>
      <c r="S661" s="8"/>
    </row>
    <row r="662" spans="1:19" x14ac:dyDescent="0.2">
      <c r="A662" s="7" t="s">
        <v>304</v>
      </c>
      <c r="B662" t="s">
        <v>94</v>
      </c>
      <c r="C662">
        <v>40366605</v>
      </c>
      <c r="D662" t="s">
        <v>20</v>
      </c>
      <c r="E662" t="s">
        <v>47</v>
      </c>
      <c r="F662" t="s">
        <v>22</v>
      </c>
      <c r="G662">
        <v>1022125</v>
      </c>
      <c r="H662" t="s">
        <v>336</v>
      </c>
      <c r="I662" t="s">
        <v>152</v>
      </c>
      <c r="J662" t="s">
        <v>69</v>
      </c>
      <c r="K662" s="1">
        <v>44976</v>
      </c>
      <c r="L662">
        <v>1</v>
      </c>
      <c r="M662" s="18">
        <v>0</v>
      </c>
      <c r="N662" s="18">
        <v>25000</v>
      </c>
      <c r="O662" s="18">
        <v>25000</v>
      </c>
      <c r="P662" s="1">
        <v>44983</v>
      </c>
      <c r="Q662" s="1">
        <f>P662+(VLOOKUP(E662,Hoja3!$A$2:$C$50,3,0))</f>
        <v>45015.935610443732</v>
      </c>
      <c r="R662" s="1"/>
      <c r="S662" s="8"/>
    </row>
    <row r="663" spans="1:19" x14ac:dyDescent="0.2">
      <c r="A663" s="7" t="s">
        <v>304</v>
      </c>
      <c r="B663" t="s">
        <v>94</v>
      </c>
      <c r="C663">
        <v>40366602</v>
      </c>
      <c r="D663" t="s">
        <v>20</v>
      </c>
      <c r="E663" t="s">
        <v>48</v>
      </c>
      <c r="F663" t="s">
        <v>22</v>
      </c>
      <c r="G663">
        <v>1022125</v>
      </c>
      <c r="H663" t="s">
        <v>336</v>
      </c>
      <c r="I663" t="s">
        <v>152</v>
      </c>
      <c r="J663" t="s">
        <v>69</v>
      </c>
      <c r="K663" s="1">
        <v>44975</v>
      </c>
      <c r="L663">
        <v>1</v>
      </c>
      <c r="M663" s="18">
        <v>1959</v>
      </c>
      <c r="N663" s="18">
        <v>23041</v>
      </c>
      <c r="O663" s="18">
        <v>25000</v>
      </c>
      <c r="P663" s="1">
        <v>44983</v>
      </c>
      <c r="Q663" s="1">
        <f>P663+(VLOOKUP(E663,Hoja3!$A$2:$C$50,3,0))</f>
        <v>45019.391828960848</v>
      </c>
      <c r="R663" s="1"/>
      <c r="S663" s="8"/>
    </row>
    <row r="664" spans="1:19" x14ac:dyDescent="0.2">
      <c r="A664" s="7" t="s">
        <v>304</v>
      </c>
      <c r="B664" t="s">
        <v>94</v>
      </c>
      <c r="C664">
        <v>40366603</v>
      </c>
      <c r="D664" t="s">
        <v>20</v>
      </c>
      <c r="E664" t="s">
        <v>48</v>
      </c>
      <c r="F664" t="s">
        <v>22</v>
      </c>
      <c r="G664">
        <v>1022125</v>
      </c>
      <c r="H664" t="s">
        <v>336</v>
      </c>
      <c r="I664" t="s">
        <v>152</v>
      </c>
      <c r="J664" t="s">
        <v>69</v>
      </c>
      <c r="K664" s="1">
        <v>44983</v>
      </c>
      <c r="L664">
        <v>1</v>
      </c>
      <c r="M664" s="18">
        <v>0</v>
      </c>
      <c r="N664" s="18">
        <v>25000</v>
      </c>
      <c r="O664" s="18">
        <v>25000</v>
      </c>
      <c r="R664" s="1"/>
      <c r="S664" s="8"/>
    </row>
    <row r="665" spans="1:19" x14ac:dyDescent="0.2">
      <c r="A665" s="7" t="s">
        <v>304</v>
      </c>
      <c r="B665" t="s">
        <v>94</v>
      </c>
      <c r="C665">
        <v>40366606</v>
      </c>
      <c r="D665" t="s">
        <v>29</v>
      </c>
      <c r="E665" t="s">
        <v>47</v>
      </c>
      <c r="F665" t="s">
        <v>22</v>
      </c>
      <c r="G665">
        <v>1022125</v>
      </c>
      <c r="H665" t="s">
        <v>336</v>
      </c>
      <c r="I665" t="s">
        <v>152</v>
      </c>
      <c r="J665" t="s">
        <v>69</v>
      </c>
      <c r="K665" s="1">
        <v>44983</v>
      </c>
      <c r="L665">
        <v>1</v>
      </c>
      <c r="M665" s="18">
        <v>0</v>
      </c>
      <c r="N665" s="18">
        <v>25000</v>
      </c>
      <c r="O665" s="18">
        <v>25000</v>
      </c>
      <c r="R665" s="1"/>
      <c r="S665" s="8"/>
    </row>
    <row r="666" spans="1:19" x14ac:dyDescent="0.2">
      <c r="A666" s="7" t="s">
        <v>304</v>
      </c>
      <c r="B666" t="s">
        <v>94</v>
      </c>
      <c r="C666">
        <v>40366607</v>
      </c>
      <c r="D666" t="s">
        <v>29</v>
      </c>
      <c r="E666" t="s">
        <v>50</v>
      </c>
      <c r="F666" t="s">
        <v>22</v>
      </c>
      <c r="G666">
        <v>1022125</v>
      </c>
      <c r="H666" t="s">
        <v>336</v>
      </c>
      <c r="I666" t="s">
        <v>152</v>
      </c>
      <c r="J666" t="s">
        <v>69</v>
      </c>
      <c r="K666" s="1">
        <v>44984</v>
      </c>
      <c r="L666">
        <v>1</v>
      </c>
      <c r="M666" s="18">
        <v>0</v>
      </c>
      <c r="N666" s="18">
        <v>25000</v>
      </c>
      <c r="O666" s="18">
        <v>25000</v>
      </c>
      <c r="R666" s="1"/>
      <c r="S666" s="8"/>
    </row>
    <row r="667" spans="1:19" x14ac:dyDescent="0.2">
      <c r="A667" s="7" t="s">
        <v>304</v>
      </c>
      <c r="B667" t="s">
        <v>94</v>
      </c>
      <c r="C667">
        <v>40368433</v>
      </c>
      <c r="D667" t="s">
        <v>29</v>
      </c>
      <c r="E667" t="s">
        <v>48</v>
      </c>
      <c r="F667" t="s">
        <v>22</v>
      </c>
      <c r="G667">
        <v>1022125</v>
      </c>
      <c r="H667" t="s">
        <v>336</v>
      </c>
      <c r="I667" t="s">
        <v>152</v>
      </c>
      <c r="J667" t="s">
        <v>69</v>
      </c>
      <c r="K667" s="1">
        <v>44978</v>
      </c>
      <c r="L667">
        <v>1</v>
      </c>
      <c r="M667" s="18">
        <v>0</v>
      </c>
      <c r="N667" s="18">
        <v>25000</v>
      </c>
      <c r="O667" s="18">
        <v>25000</v>
      </c>
      <c r="P667" s="1">
        <v>44983</v>
      </c>
      <c r="Q667" s="1">
        <f>P667+(VLOOKUP(E667,Hoja3!$A$2:$C$50,3,0))</f>
        <v>45019.391828960848</v>
      </c>
      <c r="R667" s="1"/>
      <c r="S667" s="8"/>
    </row>
    <row r="668" spans="1:19" x14ac:dyDescent="0.2">
      <c r="A668" s="7" t="s">
        <v>304</v>
      </c>
      <c r="B668" t="s">
        <v>94</v>
      </c>
      <c r="C668">
        <v>40368434</v>
      </c>
      <c r="D668" t="s">
        <v>29</v>
      </c>
      <c r="E668" t="s">
        <v>48</v>
      </c>
      <c r="F668" t="s">
        <v>22</v>
      </c>
      <c r="G668">
        <v>1022125</v>
      </c>
      <c r="H668" t="s">
        <v>336</v>
      </c>
      <c r="I668" t="s">
        <v>152</v>
      </c>
      <c r="J668" t="s">
        <v>69</v>
      </c>
      <c r="K668" s="1">
        <v>44982</v>
      </c>
      <c r="L668">
        <v>1</v>
      </c>
      <c r="M668" s="18">
        <v>0</v>
      </c>
      <c r="N668" s="18">
        <v>25000</v>
      </c>
      <c r="O668" s="18">
        <v>25000</v>
      </c>
      <c r="R668" s="1"/>
      <c r="S668" s="8"/>
    </row>
    <row r="669" spans="1:19" x14ac:dyDescent="0.2">
      <c r="A669" s="7" t="s">
        <v>304</v>
      </c>
      <c r="B669" t="s">
        <v>94</v>
      </c>
      <c r="C669">
        <v>40368435</v>
      </c>
      <c r="D669" t="s">
        <v>29</v>
      </c>
      <c r="E669" t="s">
        <v>48</v>
      </c>
      <c r="F669" t="s">
        <v>22</v>
      </c>
      <c r="G669">
        <v>1022125</v>
      </c>
      <c r="H669" t="s">
        <v>336</v>
      </c>
      <c r="I669" t="s">
        <v>152</v>
      </c>
      <c r="J669" t="s">
        <v>69</v>
      </c>
      <c r="K669" s="1">
        <v>44983</v>
      </c>
      <c r="L669">
        <v>2</v>
      </c>
      <c r="M669" s="18">
        <v>3686</v>
      </c>
      <c r="N669" s="18">
        <v>21314</v>
      </c>
      <c r="O669" s="18">
        <v>25000</v>
      </c>
      <c r="R669" s="1"/>
      <c r="S669" s="8"/>
    </row>
    <row r="670" spans="1:19" x14ac:dyDescent="0.2">
      <c r="A670" s="7" t="s">
        <v>304</v>
      </c>
      <c r="B670" t="s">
        <v>94</v>
      </c>
      <c r="C670">
        <v>40368436</v>
      </c>
      <c r="D670" t="s">
        <v>29</v>
      </c>
      <c r="E670" t="s">
        <v>48</v>
      </c>
      <c r="F670" t="s">
        <v>22</v>
      </c>
      <c r="G670">
        <v>1022125</v>
      </c>
      <c r="H670" t="s">
        <v>336</v>
      </c>
      <c r="I670" t="s">
        <v>152</v>
      </c>
      <c r="J670" t="s">
        <v>69</v>
      </c>
      <c r="K670" s="1">
        <v>44985</v>
      </c>
      <c r="L670">
        <v>3</v>
      </c>
      <c r="M670" s="18">
        <v>4931</v>
      </c>
      <c r="N670" s="18">
        <v>20069</v>
      </c>
      <c r="O670" s="18">
        <v>25000</v>
      </c>
      <c r="R670" s="1"/>
      <c r="S670" s="8"/>
    </row>
    <row r="671" spans="1:19" x14ac:dyDescent="0.2">
      <c r="A671" s="7" t="s">
        <v>304</v>
      </c>
      <c r="B671" t="s">
        <v>94</v>
      </c>
      <c r="C671">
        <v>40368437</v>
      </c>
      <c r="D671" t="s">
        <v>29</v>
      </c>
      <c r="E671" t="s">
        <v>47</v>
      </c>
      <c r="F671" t="s">
        <v>22</v>
      </c>
      <c r="G671">
        <v>1022125</v>
      </c>
      <c r="H671" t="s">
        <v>336</v>
      </c>
      <c r="I671" t="s">
        <v>152</v>
      </c>
      <c r="J671" t="s">
        <v>69</v>
      </c>
      <c r="K671" s="1">
        <v>44986</v>
      </c>
      <c r="L671">
        <v>3</v>
      </c>
      <c r="M671" s="18">
        <v>3769</v>
      </c>
      <c r="N671" s="18">
        <v>21231</v>
      </c>
      <c r="O671" s="18">
        <v>25000</v>
      </c>
      <c r="R671" s="1"/>
      <c r="S671" s="8"/>
    </row>
    <row r="672" spans="1:19" x14ac:dyDescent="0.2">
      <c r="A672" s="7" t="s">
        <v>304</v>
      </c>
      <c r="B672" t="s">
        <v>94</v>
      </c>
      <c r="C672">
        <v>40368438</v>
      </c>
      <c r="D672" t="s">
        <v>29</v>
      </c>
      <c r="E672" t="s">
        <v>47</v>
      </c>
      <c r="F672" t="s">
        <v>22</v>
      </c>
      <c r="G672">
        <v>1022125</v>
      </c>
      <c r="H672" t="s">
        <v>336</v>
      </c>
      <c r="I672" t="s">
        <v>152</v>
      </c>
      <c r="J672" t="s">
        <v>69</v>
      </c>
      <c r="K672" s="1">
        <v>44989</v>
      </c>
      <c r="L672">
        <v>1</v>
      </c>
      <c r="M672" s="18">
        <v>0</v>
      </c>
      <c r="N672" s="18">
        <v>25000</v>
      </c>
      <c r="O672" s="18">
        <v>25000</v>
      </c>
      <c r="R672" s="1"/>
      <c r="S672" s="8"/>
    </row>
    <row r="673" spans="1:19" x14ac:dyDescent="0.2">
      <c r="A673" s="7" t="s">
        <v>166</v>
      </c>
      <c r="B673" t="s">
        <v>94</v>
      </c>
      <c r="C673">
        <v>40348973</v>
      </c>
      <c r="D673" t="s">
        <v>29</v>
      </c>
      <c r="E673" t="s">
        <v>58</v>
      </c>
      <c r="F673" t="s">
        <v>22</v>
      </c>
      <c r="G673">
        <v>1022128</v>
      </c>
      <c r="H673" t="s">
        <v>167</v>
      </c>
      <c r="I673" t="s">
        <v>96</v>
      </c>
      <c r="J673" t="s">
        <v>69</v>
      </c>
      <c r="K673" s="1">
        <v>44985</v>
      </c>
      <c r="L673">
        <v>2</v>
      </c>
      <c r="M673" s="18">
        <v>3235</v>
      </c>
      <c r="N673" s="18">
        <v>4265</v>
      </c>
      <c r="O673" s="18">
        <v>7500</v>
      </c>
      <c r="R673" s="1"/>
      <c r="S673" s="8"/>
    </row>
    <row r="674" spans="1:19" x14ac:dyDescent="0.2">
      <c r="A674" s="7" t="s">
        <v>166</v>
      </c>
      <c r="B674" t="s">
        <v>94</v>
      </c>
      <c r="C674">
        <v>40368009</v>
      </c>
      <c r="D674" t="s">
        <v>29</v>
      </c>
      <c r="E674" t="s">
        <v>34</v>
      </c>
      <c r="F674" t="s">
        <v>22</v>
      </c>
      <c r="G674">
        <v>1022141</v>
      </c>
      <c r="H674" t="s">
        <v>195</v>
      </c>
      <c r="I674" t="s">
        <v>96</v>
      </c>
      <c r="J674" t="s">
        <v>69</v>
      </c>
      <c r="K674" s="1">
        <v>44986</v>
      </c>
      <c r="L674">
        <v>1</v>
      </c>
      <c r="M674" s="18">
        <v>0</v>
      </c>
      <c r="N674" s="18">
        <v>2000</v>
      </c>
      <c r="O674" s="18">
        <v>2000</v>
      </c>
      <c r="R674" s="1"/>
      <c r="S674" s="8"/>
    </row>
    <row r="675" spans="1:19" x14ac:dyDescent="0.2">
      <c r="A675" s="7" t="s">
        <v>166</v>
      </c>
      <c r="B675" t="s">
        <v>94</v>
      </c>
      <c r="C675">
        <v>40368653</v>
      </c>
      <c r="D675" t="s">
        <v>29</v>
      </c>
      <c r="E675" t="s">
        <v>58</v>
      </c>
      <c r="F675" t="s">
        <v>22</v>
      </c>
      <c r="G675">
        <v>1022141</v>
      </c>
      <c r="H675" t="s">
        <v>195</v>
      </c>
      <c r="I675" t="s">
        <v>96</v>
      </c>
      <c r="J675" t="s">
        <v>69</v>
      </c>
      <c r="K675" s="1">
        <v>44988</v>
      </c>
      <c r="L675">
        <v>2</v>
      </c>
      <c r="M675" s="18">
        <v>0</v>
      </c>
      <c r="N675" s="18">
        <v>2500</v>
      </c>
      <c r="O675" s="18">
        <v>2500</v>
      </c>
      <c r="R675" s="1"/>
      <c r="S675" s="21"/>
    </row>
    <row r="676" spans="1:19" x14ac:dyDescent="0.2">
      <c r="A676" s="7" t="s">
        <v>166</v>
      </c>
      <c r="B676" t="s">
        <v>94</v>
      </c>
      <c r="C676">
        <v>40348973</v>
      </c>
      <c r="D676" t="s">
        <v>29</v>
      </c>
      <c r="E676" t="s">
        <v>58</v>
      </c>
      <c r="F676" t="s">
        <v>22</v>
      </c>
      <c r="G676">
        <v>1022142</v>
      </c>
      <c r="H676" t="s">
        <v>168</v>
      </c>
      <c r="I676" t="s">
        <v>96</v>
      </c>
      <c r="J676" t="s">
        <v>69</v>
      </c>
      <c r="K676" s="1">
        <v>44985</v>
      </c>
      <c r="L676">
        <v>2</v>
      </c>
      <c r="M676" s="18">
        <v>5000</v>
      </c>
      <c r="N676" s="18">
        <v>0</v>
      </c>
      <c r="O676" s="18">
        <v>5000</v>
      </c>
      <c r="R676" s="1"/>
      <c r="S676" s="8"/>
    </row>
    <row r="677" spans="1:19" x14ac:dyDescent="0.2">
      <c r="A677" s="7" t="s">
        <v>166</v>
      </c>
      <c r="B677" t="s">
        <v>94</v>
      </c>
      <c r="C677">
        <v>40358631</v>
      </c>
      <c r="D677" t="s">
        <v>29</v>
      </c>
      <c r="E677" t="s">
        <v>34</v>
      </c>
      <c r="F677" t="s">
        <v>22</v>
      </c>
      <c r="G677">
        <v>1022142</v>
      </c>
      <c r="H677" t="s">
        <v>168</v>
      </c>
      <c r="I677" t="s">
        <v>96</v>
      </c>
      <c r="J677" t="s">
        <v>69</v>
      </c>
      <c r="K677" s="1">
        <v>44984</v>
      </c>
      <c r="L677">
        <v>2</v>
      </c>
      <c r="M677" s="18">
        <v>1014</v>
      </c>
      <c r="N677" s="18">
        <v>3986</v>
      </c>
      <c r="O677" s="18">
        <v>5000</v>
      </c>
      <c r="R677" s="1"/>
      <c r="S677" s="21"/>
    </row>
    <row r="678" spans="1:19" x14ac:dyDescent="0.2">
      <c r="A678" s="7" t="s">
        <v>166</v>
      </c>
      <c r="B678" t="s">
        <v>94</v>
      </c>
      <c r="C678">
        <v>40363923</v>
      </c>
      <c r="D678" t="s">
        <v>29</v>
      </c>
      <c r="E678" t="s">
        <v>58</v>
      </c>
      <c r="F678" t="s">
        <v>22</v>
      </c>
      <c r="G678">
        <v>1022142</v>
      </c>
      <c r="H678" t="s">
        <v>168</v>
      </c>
      <c r="I678" t="s">
        <v>96</v>
      </c>
      <c r="J678" t="s">
        <v>69</v>
      </c>
      <c r="K678" s="1">
        <v>44984</v>
      </c>
      <c r="L678">
        <v>2</v>
      </c>
      <c r="M678" s="18">
        <v>0</v>
      </c>
      <c r="N678" s="18">
        <v>2500</v>
      </c>
      <c r="O678" s="18">
        <v>2500</v>
      </c>
      <c r="R678" s="1"/>
      <c r="S678" s="8"/>
    </row>
    <row r="679" spans="1:19" x14ac:dyDescent="0.2">
      <c r="A679" s="7" t="s">
        <v>166</v>
      </c>
      <c r="B679" t="s">
        <v>94</v>
      </c>
      <c r="C679">
        <v>40368653</v>
      </c>
      <c r="D679" t="s">
        <v>29</v>
      </c>
      <c r="E679" t="s">
        <v>58</v>
      </c>
      <c r="F679" t="s">
        <v>22</v>
      </c>
      <c r="G679">
        <v>1022142</v>
      </c>
      <c r="H679" t="s">
        <v>168</v>
      </c>
      <c r="I679" t="s">
        <v>96</v>
      </c>
      <c r="J679" t="s">
        <v>69</v>
      </c>
      <c r="K679" s="1">
        <v>44988</v>
      </c>
      <c r="L679">
        <v>2</v>
      </c>
      <c r="M679" s="18">
        <v>0</v>
      </c>
      <c r="N679" s="18">
        <v>2500</v>
      </c>
      <c r="O679" s="18">
        <v>2500</v>
      </c>
      <c r="R679" s="1"/>
      <c r="S679" s="21"/>
    </row>
    <row r="680" spans="1:19" x14ac:dyDescent="0.2">
      <c r="A680" s="7" t="s">
        <v>137</v>
      </c>
      <c r="B680" t="s">
        <v>94</v>
      </c>
      <c r="C680">
        <v>40359457</v>
      </c>
      <c r="D680" t="s">
        <v>29</v>
      </c>
      <c r="E680" t="s">
        <v>147</v>
      </c>
      <c r="F680" t="s">
        <v>22</v>
      </c>
      <c r="G680">
        <v>1022145</v>
      </c>
      <c r="H680" t="s">
        <v>148</v>
      </c>
      <c r="I680" t="s">
        <v>96</v>
      </c>
      <c r="J680" t="s">
        <v>140</v>
      </c>
      <c r="K680" s="1">
        <v>44983</v>
      </c>
      <c r="L680">
        <v>1</v>
      </c>
      <c r="M680" s="18">
        <v>13281</v>
      </c>
      <c r="N680" s="18">
        <v>10719</v>
      </c>
      <c r="O680" s="18">
        <v>24000</v>
      </c>
      <c r="R680" s="1"/>
      <c r="S680" s="8"/>
    </row>
    <row r="681" spans="1:19" x14ac:dyDescent="0.2">
      <c r="A681" s="7" t="s">
        <v>219</v>
      </c>
      <c r="B681" t="s">
        <v>94</v>
      </c>
      <c r="C681">
        <v>40365211</v>
      </c>
      <c r="D681" t="s">
        <v>29</v>
      </c>
      <c r="E681" t="s">
        <v>43</v>
      </c>
      <c r="F681" t="s">
        <v>37</v>
      </c>
      <c r="G681">
        <v>1022150</v>
      </c>
      <c r="H681" t="s">
        <v>212</v>
      </c>
      <c r="I681" t="s">
        <v>128</v>
      </c>
      <c r="J681" t="s">
        <v>140</v>
      </c>
      <c r="K681" s="1">
        <v>44976</v>
      </c>
      <c r="L681">
        <v>1</v>
      </c>
      <c r="M681" s="18">
        <v>0</v>
      </c>
      <c r="N681" s="18">
        <v>24000</v>
      </c>
      <c r="O681" s="18">
        <v>24000</v>
      </c>
      <c r="P681" s="1">
        <v>44982</v>
      </c>
      <c r="Q681" s="1">
        <f>P681+(VLOOKUP(E681,Hoja3!$A$2:$C$50,3,0))</f>
        <v>44990.438494623653</v>
      </c>
      <c r="R681" s="1"/>
      <c r="S681" s="8"/>
    </row>
    <row r="682" spans="1:19" x14ac:dyDescent="0.2">
      <c r="A682" s="7" t="s">
        <v>219</v>
      </c>
      <c r="B682" t="s">
        <v>94</v>
      </c>
      <c r="C682">
        <v>40365212</v>
      </c>
      <c r="D682" t="s">
        <v>29</v>
      </c>
      <c r="E682" t="s">
        <v>43</v>
      </c>
      <c r="F682" t="s">
        <v>37</v>
      </c>
      <c r="G682">
        <v>1022150</v>
      </c>
      <c r="H682" t="s">
        <v>212</v>
      </c>
      <c r="I682" t="s">
        <v>128</v>
      </c>
      <c r="J682" t="s">
        <v>140</v>
      </c>
      <c r="K682" s="1">
        <v>44977</v>
      </c>
      <c r="L682">
        <v>1</v>
      </c>
      <c r="M682" s="18">
        <v>0</v>
      </c>
      <c r="N682" s="18">
        <v>24000</v>
      </c>
      <c r="O682" s="18">
        <v>24000</v>
      </c>
      <c r="P682" s="1">
        <v>44982</v>
      </c>
      <c r="Q682" s="1">
        <f>P682+(VLOOKUP(E682,Hoja3!$A$2:$C$50,3,0))</f>
        <v>44990.438494623653</v>
      </c>
      <c r="R682" s="1"/>
      <c r="S682" s="8"/>
    </row>
    <row r="683" spans="1:19" x14ac:dyDescent="0.2">
      <c r="A683" s="7" t="s">
        <v>219</v>
      </c>
      <c r="B683" t="s">
        <v>94</v>
      </c>
      <c r="C683">
        <v>40366919</v>
      </c>
      <c r="D683" t="s">
        <v>29</v>
      </c>
      <c r="E683" t="s">
        <v>40</v>
      </c>
      <c r="F683" t="s">
        <v>37</v>
      </c>
      <c r="G683">
        <v>1022150</v>
      </c>
      <c r="H683" t="s">
        <v>212</v>
      </c>
      <c r="I683" t="s">
        <v>128</v>
      </c>
      <c r="J683" t="s">
        <v>69</v>
      </c>
      <c r="K683" s="1">
        <v>44973</v>
      </c>
      <c r="L683">
        <v>1</v>
      </c>
      <c r="M683" s="18">
        <v>9918</v>
      </c>
      <c r="N683" s="18">
        <v>14082</v>
      </c>
      <c r="O683" s="18">
        <v>24000</v>
      </c>
      <c r="P683" s="1">
        <v>44981</v>
      </c>
      <c r="Q683" s="1">
        <f>P683+(VLOOKUP(E683,Hoja3!$A$2:$C$50,3,0))</f>
        <v>44996.640736078174</v>
      </c>
      <c r="R683" s="1"/>
      <c r="S683" s="8"/>
    </row>
    <row r="684" spans="1:19" x14ac:dyDescent="0.2">
      <c r="A684" s="7" t="s">
        <v>219</v>
      </c>
      <c r="B684" t="s">
        <v>94</v>
      </c>
      <c r="C684">
        <v>40365702</v>
      </c>
      <c r="D684" t="s">
        <v>29</v>
      </c>
      <c r="E684" t="s">
        <v>43</v>
      </c>
      <c r="F684" t="s">
        <v>37</v>
      </c>
      <c r="G684">
        <v>1022150</v>
      </c>
      <c r="H684" t="s">
        <v>212</v>
      </c>
      <c r="I684" t="s">
        <v>128</v>
      </c>
      <c r="J684" t="s">
        <v>69</v>
      </c>
      <c r="K684" s="1">
        <v>44980</v>
      </c>
      <c r="L684">
        <v>1</v>
      </c>
      <c r="M684" s="18">
        <v>0</v>
      </c>
      <c r="N684" s="18">
        <v>24000</v>
      </c>
      <c r="O684" s="18">
        <v>24000</v>
      </c>
      <c r="P684" s="1">
        <v>44982</v>
      </c>
      <c r="Q684" s="1">
        <f>P684+(VLOOKUP(E684,Hoja3!$A$2:$C$50,3,0))</f>
        <v>44990.438494623653</v>
      </c>
      <c r="R684" s="1"/>
      <c r="S684" s="8"/>
    </row>
    <row r="685" spans="1:19" x14ac:dyDescent="0.2">
      <c r="A685" s="7" t="s">
        <v>219</v>
      </c>
      <c r="B685" t="s">
        <v>94</v>
      </c>
      <c r="C685">
        <v>40363835</v>
      </c>
      <c r="D685" t="s">
        <v>29</v>
      </c>
      <c r="E685" t="s">
        <v>43</v>
      </c>
      <c r="F685" t="s">
        <v>37</v>
      </c>
      <c r="G685">
        <v>1022150</v>
      </c>
      <c r="H685" t="s">
        <v>212</v>
      </c>
      <c r="I685" t="s">
        <v>128</v>
      </c>
      <c r="J685" t="s">
        <v>140</v>
      </c>
      <c r="K685" s="1">
        <v>44983</v>
      </c>
      <c r="L685">
        <v>1</v>
      </c>
      <c r="M685" s="18">
        <v>0</v>
      </c>
      <c r="N685" s="18">
        <v>24000</v>
      </c>
      <c r="O685" s="18">
        <v>24000</v>
      </c>
      <c r="R685" s="1"/>
      <c r="S685" s="8"/>
    </row>
    <row r="686" spans="1:19" x14ac:dyDescent="0.2">
      <c r="A686" s="7" t="s">
        <v>219</v>
      </c>
      <c r="B686" t="s">
        <v>94</v>
      </c>
      <c r="C686">
        <v>40366834</v>
      </c>
      <c r="D686" t="s">
        <v>29</v>
      </c>
      <c r="E686" t="s">
        <v>43</v>
      </c>
      <c r="F686" t="s">
        <v>37</v>
      </c>
      <c r="G686">
        <v>1022150</v>
      </c>
      <c r="H686" t="s">
        <v>212</v>
      </c>
      <c r="I686" t="s">
        <v>128</v>
      </c>
      <c r="J686" t="s">
        <v>69</v>
      </c>
      <c r="K686" s="1">
        <v>44980</v>
      </c>
      <c r="L686">
        <v>1</v>
      </c>
      <c r="M686" s="18">
        <v>23</v>
      </c>
      <c r="N686" s="18">
        <v>23977</v>
      </c>
      <c r="O686" s="18">
        <v>24000</v>
      </c>
      <c r="P686" s="1">
        <v>44982</v>
      </c>
      <c r="Q686" s="1">
        <f>P686+(VLOOKUP(E686,Hoja3!$A$2:$C$50,3,0))</f>
        <v>44990.438494623653</v>
      </c>
      <c r="R686" s="1"/>
      <c r="S686" s="8"/>
    </row>
    <row r="687" spans="1:19" x14ac:dyDescent="0.2">
      <c r="A687" s="7" t="s">
        <v>219</v>
      </c>
      <c r="B687" t="s">
        <v>94</v>
      </c>
      <c r="C687">
        <v>40342983</v>
      </c>
      <c r="D687" t="s">
        <v>29</v>
      </c>
      <c r="E687" t="s">
        <v>43</v>
      </c>
      <c r="F687" t="s">
        <v>37</v>
      </c>
      <c r="G687">
        <v>1022150</v>
      </c>
      <c r="H687" t="s">
        <v>212</v>
      </c>
      <c r="I687" t="s">
        <v>128</v>
      </c>
      <c r="J687" t="s">
        <v>69</v>
      </c>
      <c r="K687" s="1">
        <v>44981</v>
      </c>
      <c r="L687">
        <v>1</v>
      </c>
      <c r="M687" s="18">
        <v>0</v>
      </c>
      <c r="N687" s="18">
        <v>24000</v>
      </c>
      <c r="O687" s="18">
        <v>24000</v>
      </c>
      <c r="R687" s="1"/>
      <c r="S687" s="8"/>
    </row>
    <row r="688" spans="1:19" x14ac:dyDescent="0.2">
      <c r="A688" s="7" t="s">
        <v>219</v>
      </c>
      <c r="B688" t="s">
        <v>94</v>
      </c>
      <c r="C688">
        <v>40365246</v>
      </c>
      <c r="D688" t="s">
        <v>20</v>
      </c>
      <c r="E688" t="s">
        <v>40</v>
      </c>
      <c r="F688" t="s">
        <v>37</v>
      </c>
      <c r="G688">
        <v>1022150</v>
      </c>
      <c r="H688" t="s">
        <v>212</v>
      </c>
      <c r="I688" t="s">
        <v>128</v>
      </c>
      <c r="J688" t="s">
        <v>69</v>
      </c>
      <c r="K688" s="1">
        <v>44976</v>
      </c>
      <c r="L688">
        <v>1</v>
      </c>
      <c r="M688" s="18">
        <v>0</v>
      </c>
      <c r="N688" s="18">
        <v>24000</v>
      </c>
      <c r="O688" s="18">
        <v>24000</v>
      </c>
      <c r="P688" s="1">
        <v>44981</v>
      </c>
      <c r="Q688" s="1">
        <f>P688+(VLOOKUP(E688,Hoja3!$A$2:$C$50,3,0))</f>
        <v>44996.640736078174</v>
      </c>
      <c r="R688" s="1"/>
      <c r="S688" s="8"/>
    </row>
    <row r="689" spans="1:19" x14ac:dyDescent="0.2">
      <c r="A689" s="7" t="s">
        <v>219</v>
      </c>
      <c r="B689" t="s">
        <v>94</v>
      </c>
      <c r="C689">
        <v>40366833</v>
      </c>
      <c r="D689" t="s">
        <v>29</v>
      </c>
      <c r="E689" t="s">
        <v>43</v>
      </c>
      <c r="F689" t="s">
        <v>37</v>
      </c>
      <c r="G689">
        <v>1022150</v>
      </c>
      <c r="H689" t="s">
        <v>212</v>
      </c>
      <c r="I689" t="s">
        <v>128</v>
      </c>
      <c r="J689" t="s">
        <v>69</v>
      </c>
      <c r="K689" s="1">
        <v>44983</v>
      </c>
      <c r="L689">
        <v>1</v>
      </c>
      <c r="M689" s="18">
        <v>0</v>
      </c>
      <c r="N689" s="18">
        <v>24000</v>
      </c>
      <c r="O689" s="18">
        <v>24000</v>
      </c>
      <c r="R689" s="1"/>
      <c r="S689" s="8"/>
    </row>
    <row r="690" spans="1:19" x14ac:dyDescent="0.2">
      <c r="A690" s="7" t="s">
        <v>219</v>
      </c>
      <c r="B690" t="s">
        <v>94</v>
      </c>
      <c r="C690">
        <v>40365705</v>
      </c>
      <c r="D690" t="s">
        <v>29</v>
      </c>
      <c r="E690" t="s">
        <v>43</v>
      </c>
      <c r="F690" t="s">
        <v>37</v>
      </c>
      <c r="G690">
        <v>1022150</v>
      </c>
      <c r="H690" t="s">
        <v>212</v>
      </c>
      <c r="I690" t="s">
        <v>128</v>
      </c>
      <c r="J690" t="s">
        <v>69</v>
      </c>
      <c r="K690" s="1">
        <v>44981</v>
      </c>
      <c r="L690">
        <v>1</v>
      </c>
      <c r="M690" s="18">
        <v>0</v>
      </c>
      <c r="N690" s="18">
        <v>24000</v>
      </c>
      <c r="O690" s="18">
        <v>24000</v>
      </c>
      <c r="R690" s="1"/>
      <c r="S690" s="8"/>
    </row>
    <row r="691" spans="1:19" x14ac:dyDescent="0.2">
      <c r="A691" s="7" t="s">
        <v>219</v>
      </c>
      <c r="B691" t="s">
        <v>94</v>
      </c>
      <c r="C691">
        <v>40366835</v>
      </c>
      <c r="D691" t="s">
        <v>29</v>
      </c>
      <c r="E691" t="s">
        <v>43</v>
      </c>
      <c r="F691" t="s">
        <v>37</v>
      </c>
      <c r="G691">
        <v>1022150</v>
      </c>
      <c r="H691" t="s">
        <v>212</v>
      </c>
      <c r="I691" t="s">
        <v>128</v>
      </c>
      <c r="J691" t="s">
        <v>69</v>
      </c>
      <c r="K691" s="1">
        <v>44981</v>
      </c>
      <c r="L691">
        <v>1</v>
      </c>
      <c r="M691" s="18">
        <v>0</v>
      </c>
      <c r="N691" s="18">
        <v>24000</v>
      </c>
      <c r="O691" s="18">
        <v>24000</v>
      </c>
      <c r="R691" s="1"/>
      <c r="S691" s="8"/>
    </row>
    <row r="692" spans="1:19" x14ac:dyDescent="0.2">
      <c r="A692" s="7" t="s">
        <v>219</v>
      </c>
      <c r="B692" t="s">
        <v>94</v>
      </c>
      <c r="C692">
        <v>40367337</v>
      </c>
      <c r="D692" t="s">
        <v>29</v>
      </c>
      <c r="E692" t="s">
        <v>40</v>
      </c>
      <c r="F692" t="s">
        <v>37</v>
      </c>
      <c r="G692">
        <v>1022150</v>
      </c>
      <c r="H692" t="s">
        <v>212</v>
      </c>
      <c r="I692" t="s">
        <v>128</v>
      </c>
      <c r="J692" t="s">
        <v>69</v>
      </c>
      <c r="K692" s="1">
        <v>44982</v>
      </c>
      <c r="L692">
        <v>1</v>
      </c>
      <c r="M692" s="18">
        <v>0</v>
      </c>
      <c r="N692" s="18">
        <v>24000</v>
      </c>
      <c r="O692" s="18">
        <v>24000</v>
      </c>
      <c r="R692" s="1"/>
      <c r="S692" s="8"/>
    </row>
    <row r="693" spans="1:19" x14ac:dyDescent="0.2">
      <c r="A693" s="7" t="s">
        <v>219</v>
      </c>
      <c r="B693" t="s">
        <v>94</v>
      </c>
      <c r="C693">
        <v>40360500</v>
      </c>
      <c r="D693" t="s">
        <v>29</v>
      </c>
      <c r="E693" t="s">
        <v>40</v>
      </c>
      <c r="F693" t="s">
        <v>37</v>
      </c>
      <c r="G693">
        <v>1022150</v>
      </c>
      <c r="H693" t="s">
        <v>212</v>
      </c>
      <c r="I693" t="s">
        <v>128</v>
      </c>
      <c r="J693" t="s">
        <v>69</v>
      </c>
      <c r="K693" s="1">
        <v>44980</v>
      </c>
      <c r="L693">
        <v>2</v>
      </c>
      <c r="M693" s="18">
        <v>0</v>
      </c>
      <c r="N693" s="18">
        <v>5400</v>
      </c>
      <c r="O693" s="18">
        <v>5400</v>
      </c>
      <c r="P693" s="1">
        <v>44982</v>
      </c>
      <c r="Q693" s="1">
        <f>P693+(VLOOKUP(E693,Hoja3!$A$2:$C$50,3,0))</f>
        <v>44997.640736078174</v>
      </c>
      <c r="R693" s="1"/>
      <c r="S693" s="8"/>
    </row>
    <row r="694" spans="1:19" x14ac:dyDescent="0.2">
      <c r="A694" s="7" t="s">
        <v>219</v>
      </c>
      <c r="B694" t="s">
        <v>94</v>
      </c>
      <c r="C694">
        <v>40368283</v>
      </c>
      <c r="D694" t="s">
        <v>29</v>
      </c>
      <c r="E694" t="s">
        <v>42</v>
      </c>
      <c r="F694" t="s">
        <v>37</v>
      </c>
      <c r="G694">
        <v>1022150</v>
      </c>
      <c r="H694" t="s">
        <v>212</v>
      </c>
      <c r="I694" t="s">
        <v>128</v>
      </c>
      <c r="J694" t="s">
        <v>69</v>
      </c>
      <c r="K694" s="1">
        <v>44979</v>
      </c>
      <c r="L694">
        <v>2</v>
      </c>
      <c r="M694" s="18">
        <v>0</v>
      </c>
      <c r="N694" s="18">
        <v>12000</v>
      </c>
      <c r="O694" s="18">
        <v>12000</v>
      </c>
      <c r="P694" s="1">
        <v>44982</v>
      </c>
      <c r="Q694" s="1">
        <f>P694+(VLOOKUP(E694,Hoja3!$A$2:$C$50,3,0))</f>
        <v>44999.424083769634</v>
      </c>
      <c r="R694" s="1"/>
      <c r="S694" s="8"/>
    </row>
    <row r="695" spans="1:19" x14ac:dyDescent="0.2">
      <c r="A695" s="7" t="s">
        <v>219</v>
      </c>
      <c r="B695" t="s">
        <v>94</v>
      </c>
      <c r="C695">
        <v>40368284</v>
      </c>
      <c r="D695" t="s">
        <v>29</v>
      </c>
      <c r="E695" t="s">
        <v>42</v>
      </c>
      <c r="F695" t="s">
        <v>37</v>
      </c>
      <c r="G695">
        <v>1022150</v>
      </c>
      <c r="H695" t="s">
        <v>212</v>
      </c>
      <c r="I695" t="s">
        <v>128</v>
      </c>
      <c r="J695" t="s">
        <v>69</v>
      </c>
      <c r="K695" s="1">
        <v>44982</v>
      </c>
      <c r="L695">
        <v>2</v>
      </c>
      <c r="M695" s="18">
        <v>0</v>
      </c>
      <c r="N695" s="18">
        <v>12000</v>
      </c>
      <c r="O695" s="18">
        <v>12000</v>
      </c>
      <c r="R695" s="1"/>
      <c r="S695" s="8"/>
    </row>
    <row r="696" spans="1:19" x14ac:dyDescent="0.2">
      <c r="A696" s="7" t="s">
        <v>219</v>
      </c>
      <c r="B696" t="s">
        <v>94</v>
      </c>
      <c r="C696">
        <v>40368502</v>
      </c>
      <c r="D696" t="s">
        <v>29</v>
      </c>
      <c r="E696" t="s">
        <v>40</v>
      </c>
      <c r="F696" t="s">
        <v>37</v>
      </c>
      <c r="G696">
        <v>1022150</v>
      </c>
      <c r="H696" t="s">
        <v>212</v>
      </c>
      <c r="I696" t="s">
        <v>128</v>
      </c>
      <c r="J696" t="s">
        <v>69</v>
      </c>
      <c r="K696" s="1">
        <v>44980</v>
      </c>
      <c r="L696">
        <v>1</v>
      </c>
      <c r="M696" s="18">
        <v>0</v>
      </c>
      <c r="N696" s="18">
        <v>24000</v>
      </c>
      <c r="O696" s="18">
        <v>24000</v>
      </c>
      <c r="P696" s="1">
        <v>44982</v>
      </c>
      <c r="Q696" s="1">
        <f>P696+(VLOOKUP(E696,Hoja3!$A$2:$C$50,3,0))</f>
        <v>44997.640736078174</v>
      </c>
      <c r="R696" s="1"/>
      <c r="S696" s="8"/>
    </row>
    <row r="697" spans="1:19" x14ac:dyDescent="0.2">
      <c r="A697" s="7" t="s">
        <v>304</v>
      </c>
      <c r="B697" t="s">
        <v>94</v>
      </c>
      <c r="C697">
        <v>40366557</v>
      </c>
      <c r="D697" t="s">
        <v>20</v>
      </c>
      <c r="E697" t="s">
        <v>48</v>
      </c>
      <c r="F697" t="s">
        <v>22</v>
      </c>
      <c r="G697">
        <v>1022169</v>
      </c>
      <c r="H697" t="s">
        <v>340</v>
      </c>
      <c r="I697" t="s">
        <v>112</v>
      </c>
      <c r="J697" t="s">
        <v>69</v>
      </c>
      <c r="K697" s="1">
        <v>44974</v>
      </c>
      <c r="L697">
        <v>1</v>
      </c>
      <c r="M697" s="18">
        <v>15860</v>
      </c>
      <c r="N697" s="18">
        <v>8140</v>
      </c>
      <c r="O697" s="18">
        <v>24000</v>
      </c>
      <c r="P697" s="1">
        <v>44983</v>
      </c>
      <c r="Q697" s="1">
        <f>P697+(VLOOKUP(E697,Hoja3!$A$2:$C$50,3,0))</f>
        <v>45019.391828960848</v>
      </c>
      <c r="R697" s="1"/>
      <c r="S697" s="8"/>
    </row>
    <row r="698" spans="1:19" x14ac:dyDescent="0.2">
      <c r="A698" s="7" t="s">
        <v>304</v>
      </c>
      <c r="B698" t="s">
        <v>94</v>
      </c>
      <c r="C698">
        <v>40366559</v>
      </c>
      <c r="D698" t="s">
        <v>29</v>
      </c>
      <c r="E698" t="s">
        <v>48</v>
      </c>
      <c r="F698" t="s">
        <v>22</v>
      </c>
      <c r="G698">
        <v>1022169</v>
      </c>
      <c r="H698" t="s">
        <v>340</v>
      </c>
      <c r="I698" t="s">
        <v>112</v>
      </c>
      <c r="J698" t="s">
        <v>69</v>
      </c>
      <c r="K698" s="1">
        <v>44974</v>
      </c>
      <c r="L698">
        <v>2</v>
      </c>
      <c r="M698" s="18">
        <v>16240</v>
      </c>
      <c r="N698" s="18">
        <v>7760</v>
      </c>
      <c r="O698" s="18">
        <v>24000</v>
      </c>
      <c r="P698" s="1">
        <v>44983</v>
      </c>
      <c r="Q698" s="1">
        <f>P698+(VLOOKUP(E698,Hoja3!$A$2:$C$50,3,0))</f>
        <v>45019.391828960848</v>
      </c>
      <c r="R698" s="1"/>
      <c r="S698" s="8"/>
    </row>
    <row r="699" spans="1:19" x14ac:dyDescent="0.2">
      <c r="A699" s="7" t="s">
        <v>304</v>
      </c>
      <c r="B699" t="s">
        <v>94</v>
      </c>
      <c r="C699">
        <v>40366556</v>
      </c>
      <c r="D699" t="s">
        <v>20</v>
      </c>
      <c r="E699" t="s">
        <v>48</v>
      </c>
      <c r="F699" t="s">
        <v>22</v>
      </c>
      <c r="G699">
        <v>1022169</v>
      </c>
      <c r="H699" t="s">
        <v>340</v>
      </c>
      <c r="I699" t="s">
        <v>112</v>
      </c>
      <c r="J699" t="s">
        <v>69</v>
      </c>
      <c r="K699" s="1">
        <v>44983</v>
      </c>
      <c r="L699">
        <v>1</v>
      </c>
      <c r="M699" s="18">
        <v>0</v>
      </c>
      <c r="N699" s="18">
        <v>24000</v>
      </c>
      <c r="O699" s="18">
        <v>24000</v>
      </c>
      <c r="R699" s="1"/>
      <c r="S699" s="8"/>
    </row>
    <row r="700" spans="1:19" x14ac:dyDescent="0.2">
      <c r="A700" s="7" t="s">
        <v>304</v>
      </c>
      <c r="B700" t="s">
        <v>94</v>
      </c>
      <c r="C700">
        <v>40366558</v>
      </c>
      <c r="D700" t="s">
        <v>20</v>
      </c>
      <c r="E700" t="s">
        <v>48</v>
      </c>
      <c r="F700" t="s">
        <v>22</v>
      </c>
      <c r="G700">
        <v>1022169</v>
      </c>
      <c r="H700" t="s">
        <v>340</v>
      </c>
      <c r="I700" t="s">
        <v>112</v>
      </c>
      <c r="J700" t="s">
        <v>69</v>
      </c>
      <c r="K700" s="1">
        <v>44985</v>
      </c>
      <c r="L700">
        <v>1</v>
      </c>
      <c r="M700" s="18">
        <v>0</v>
      </c>
      <c r="N700" s="18">
        <v>24000</v>
      </c>
      <c r="O700" s="18">
        <v>24000</v>
      </c>
      <c r="R700" s="1"/>
      <c r="S700" s="8"/>
    </row>
    <row r="701" spans="1:19" x14ac:dyDescent="0.2">
      <c r="A701" s="7" t="s">
        <v>304</v>
      </c>
      <c r="B701" t="s">
        <v>94</v>
      </c>
      <c r="C701">
        <v>40366561</v>
      </c>
      <c r="D701" t="s">
        <v>29</v>
      </c>
      <c r="E701" t="s">
        <v>49</v>
      </c>
      <c r="F701" t="s">
        <v>22</v>
      </c>
      <c r="G701">
        <v>1022169</v>
      </c>
      <c r="H701" t="s">
        <v>340</v>
      </c>
      <c r="I701" t="s">
        <v>112</v>
      </c>
      <c r="J701" t="s">
        <v>69</v>
      </c>
      <c r="K701" s="1">
        <v>44988</v>
      </c>
      <c r="L701">
        <v>4</v>
      </c>
      <c r="M701" s="18">
        <v>380</v>
      </c>
      <c r="N701" s="18">
        <v>23620</v>
      </c>
      <c r="O701" s="18">
        <v>24000</v>
      </c>
      <c r="R701" s="1"/>
      <c r="S701" s="8"/>
    </row>
    <row r="702" spans="1:19" x14ac:dyDescent="0.2">
      <c r="A702" s="7" t="s">
        <v>304</v>
      </c>
      <c r="B702" t="s">
        <v>94</v>
      </c>
      <c r="C702">
        <v>40366562</v>
      </c>
      <c r="D702" t="s">
        <v>29</v>
      </c>
      <c r="E702" t="s">
        <v>49</v>
      </c>
      <c r="F702" t="s">
        <v>22</v>
      </c>
      <c r="G702">
        <v>1022169</v>
      </c>
      <c r="H702" t="s">
        <v>340</v>
      </c>
      <c r="I702" t="s">
        <v>112</v>
      </c>
      <c r="J702" t="s">
        <v>69</v>
      </c>
      <c r="K702" s="1">
        <v>44993</v>
      </c>
      <c r="L702">
        <v>3</v>
      </c>
      <c r="M702" s="18">
        <v>0</v>
      </c>
      <c r="N702" s="18">
        <v>24000</v>
      </c>
      <c r="O702" s="18">
        <v>24000</v>
      </c>
      <c r="R702" s="1"/>
      <c r="S702" s="8"/>
    </row>
    <row r="703" spans="1:19" x14ac:dyDescent="0.2">
      <c r="A703" s="7" t="s">
        <v>304</v>
      </c>
      <c r="B703" t="s">
        <v>94</v>
      </c>
      <c r="C703">
        <v>40366555</v>
      </c>
      <c r="D703" t="s">
        <v>20</v>
      </c>
      <c r="E703" t="s">
        <v>48</v>
      </c>
      <c r="F703" t="s">
        <v>22</v>
      </c>
      <c r="G703">
        <v>1022169</v>
      </c>
      <c r="H703" t="s">
        <v>340</v>
      </c>
      <c r="I703" t="s">
        <v>112</v>
      </c>
      <c r="J703" t="s">
        <v>69</v>
      </c>
      <c r="K703" s="1">
        <v>44977</v>
      </c>
      <c r="L703">
        <v>1</v>
      </c>
      <c r="M703" s="18">
        <v>0</v>
      </c>
      <c r="N703" s="18">
        <v>24000</v>
      </c>
      <c r="O703" s="18">
        <v>24000</v>
      </c>
      <c r="P703" s="1">
        <v>44983</v>
      </c>
      <c r="Q703" s="1">
        <f>P703+(VLOOKUP(E703,Hoja3!$A$2:$C$50,3,0))</f>
        <v>45019.391828960848</v>
      </c>
      <c r="R703" s="1"/>
      <c r="S703" s="8"/>
    </row>
    <row r="704" spans="1:19" x14ac:dyDescent="0.2">
      <c r="A704" s="7" t="s">
        <v>372</v>
      </c>
      <c r="B704" t="s">
        <v>94</v>
      </c>
      <c r="C704">
        <v>40366859</v>
      </c>
      <c r="D704" t="s">
        <v>20</v>
      </c>
      <c r="E704" t="s">
        <v>54</v>
      </c>
      <c r="F704" t="s">
        <v>37</v>
      </c>
      <c r="G704">
        <v>1022182</v>
      </c>
      <c r="H704" t="s">
        <v>185</v>
      </c>
      <c r="I704" t="s">
        <v>186</v>
      </c>
      <c r="J704" t="s">
        <v>140</v>
      </c>
      <c r="K704" s="1">
        <v>44985</v>
      </c>
      <c r="L704">
        <v>2</v>
      </c>
      <c r="M704" s="18">
        <v>5860</v>
      </c>
      <c r="N704" s="18">
        <v>16140</v>
      </c>
      <c r="O704" s="18">
        <v>22000</v>
      </c>
      <c r="R704" s="1"/>
      <c r="S704" s="8"/>
    </row>
    <row r="705" spans="1:19" x14ac:dyDescent="0.2">
      <c r="A705" s="7" t="s">
        <v>304</v>
      </c>
      <c r="B705" t="s">
        <v>94</v>
      </c>
      <c r="C705">
        <v>40366385</v>
      </c>
      <c r="D705" t="s">
        <v>20</v>
      </c>
      <c r="E705" t="s">
        <v>48</v>
      </c>
      <c r="F705" t="s">
        <v>22</v>
      </c>
      <c r="G705">
        <v>1022183</v>
      </c>
      <c r="H705" t="s">
        <v>151</v>
      </c>
      <c r="I705" t="s">
        <v>152</v>
      </c>
      <c r="J705" t="s">
        <v>69</v>
      </c>
      <c r="K705" s="1">
        <v>44971</v>
      </c>
      <c r="L705">
        <v>1</v>
      </c>
      <c r="M705" s="18">
        <v>0</v>
      </c>
      <c r="N705" s="18">
        <v>25000</v>
      </c>
      <c r="O705" s="18">
        <v>25000</v>
      </c>
      <c r="P705" s="1">
        <v>44979</v>
      </c>
      <c r="Q705" s="1">
        <f>P705+(VLOOKUP(E705,Hoja3!$A$2:$C$50,3,0))</f>
        <v>45015.391828960848</v>
      </c>
      <c r="R705" s="1"/>
      <c r="S705" s="8"/>
    </row>
    <row r="706" spans="1:19" x14ac:dyDescent="0.2">
      <c r="A706" s="7" t="s">
        <v>304</v>
      </c>
      <c r="B706" t="s">
        <v>94</v>
      </c>
      <c r="C706">
        <v>40366394</v>
      </c>
      <c r="D706" t="s">
        <v>20</v>
      </c>
      <c r="E706" t="s">
        <v>47</v>
      </c>
      <c r="F706" t="s">
        <v>22</v>
      </c>
      <c r="G706">
        <v>1022183</v>
      </c>
      <c r="H706" t="s">
        <v>151</v>
      </c>
      <c r="I706" t="s">
        <v>152</v>
      </c>
      <c r="J706" t="s">
        <v>69</v>
      </c>
      <c r="K706" s="1">
        <v>44973</v>
      </c>
      <c r="L706">
        <v>1</v>
      </c>
      <c r="M706" s="18">
        <v>15629</v>
      </c>
      <c r="N706" s="18">
        <v>9371</v>
      </c>
      <c r="O706" s="18">
        <v>25000</v>
      </c>
      <c r="P706" s="1">
        <v>44979</v>
      </c>
      <c r="Q706" s="1">
        <f>P706+(VLOOKUP(E706,Hoja3!$A$2:$C$50,3,0))</f>
        <v>45011.935610443732</v>
      </c>
      <c r="R706" s="1"/>
      <c r="S706" s="8"/>
    </row>
    <row r="707" spans="1:19" x14ac:dyDescent="0.2">
      <c r="A707" s="7" t="s">
        <v>304</v>
      </c>
      <c r="B707" t="s">
        <v>94</v>
      </c>
      <c r="C707">
        <v>40366395</v>
      </c>
      <c r="D707" t="s">
        <v>20</v>
      </c>
      <c r="E707" t="s">
        <v>47</v>
      </c>
      <c r="F707" t="s">
        <v>22</v>
      </c>
      <c r="G707">
        <v>1022183</v>
      </c>
      <c r="H707" t="s">
        <v>151</v>
      </c>
      <c r="I707" t="s">
        <v>152</v>
      </c>
      <c r="J707" t="s">
        <v>69</v>
      </c>
      <c r="K707" s="1">
        <v>44975</v>
      </c>
      <c r="L707">
        <v>1</v>
      </c>
      <c r="M707" s="18">
        <v>0</v>
      </c>
      <c r="N707" s="18">
        <v>25000</v>
      </c>
      <c r="O707" s="18">
        <v>25000</v>
      </c>
      <c r="P707" s="1">
        <v>44979</v>
      </c>
      <c r="Q707" s="1">
        <f>P707+(VLOOKUP(E707,Hoja3!$A$2:$C$50,3,0))</f>
        <v>45011.935610443732</v>
      </c>
      <c r="R707" s="1"/>
      <c r="S707" s="8"/>
    </row>
    <row r="708" spans="1:19" x14ac:dyDescent="0.2">
      <c r="A708" s="7" t="s">
        <v>304</v>
      </c>
      <c r="B708" t="s">
        <v>94</v>
      </c>
      <c r="C708">
        <v>40366396</v>
      </c>
      <c r="D708" t="s">
        <v>20</v>
      </c>
      <c r="E708" t="s">
        <v>47</v>
      </c>
      <c r="F708" t="s">
        <v>22</v>
      </c>
      <c r="G708">
        <v>1022183</v>
      </c>
      <c r="H708" t="s">
        <v>151</v>
      </c>
      <c r="I708" t="s">
        <v>152</v>
      </c>
      <c r="J708" t="s">
        <v>69</v>
      </c>
      <c r="K708" s="1">
        <v>44976</v>
      </c>
      <c r="L708">
        <v>1</v>
      </c>
      <c r="M708" s="18">
        <v>0</v>
      </c>
      <c r="N708" s="18">
        <v>25000</v>
      </c>
      <c r="O708" s="18">
        <v>25000</v>
      </c>
      <c r="P708" s="1">
        <v>44983</v>
      </c>
      <c r="Q708" s="1">
        <f>P708+(VLOOKUP(E708,Hoja3!$A$2:$C$50,3,0))</f>
        <v>45015.935610443732</v>
      </c>
      <c r="R708" s="1"/>
      <c r="S708" s="8"/>
    </row>
    <row r="709" spans="1:19" x14ac:dyDescent="0.2">
      <c r="A709" s="7" t="s">
        <v>304</v>
      </c>
      <c r="B709" t="s">
        <v>94</v>
      </c>
      <c r="C709">
        <v>40366380</v>
      </c>
      <c r="D709" t="s">
        <v>20</v>
      </c>
      <c r="E709" t="s">
        <v>48</v>
      </c>
      <c r="F709" t="s">
        <v>22</v>
      </c>
      <c r="G709">
        <v>1022183</v>
      </c>
      <c r="H709" t="s">
        <v>151</v>
      </c>
      <c r="I709" t="s">
        <v>152</v>
      </c>
      <c r="J709" t="s">
        <v>69</v>
      </c>
      <c r="K709" s="1">
        <v>44971</v>
      </c>
      <c r="L709">
        <v>1</v>
      </c>
      <c r="M709" s="18">
        <v>9581</v>
      </c>
      <c r="N709" s="18">
        <v>15419</v>
      </c>
      <c r="O709" s="18">
        <v>25000</v>
      </c>
      <c r="P709" s="1">
        <v>44976</v>
      </c>
      <c r="Q709" s="1">
        <f>P709+(VLOOKUP(E709,Hoja3!$A$2:$C$50,3,0))</f>
        <v>45012.391828960848</v>
      </c>
      <c r="R709" s="1"/>
      <c r="S709" s="8"/>
    </row>
    <row r="710" spans="1:19" x14ac:dyDescent="0.2">
      <c r="A710" s="7" t="s">
        <v>304</v>
      </c>
      <c r="B710" t="s">
        <v>94</v>
      </c>
      <c r="C710">
        <v>40366381</v>
      </c>
      <c r="D710" t="s">
        <v>20</v>
      </c>
      <c r="E710" t="s">
        <v>48</v>
      </c>
      <c r="F710" t="s">
        <v>22</v>
      </c>
      <c r="G710">
        <v>1022183</v>
      </c>
      <c r="H710" t="s">
        <v>151</v>
      </c>
      <c r="I710" t="s">
        <v>152</v>
      </c>
      <c r="J710" t="s">
        <v>69</v>
      </c>
      <c r="K710" s="1">
        <v>44971</v>
      </c>
      <c r="L710">
        <v>1</v>
      </c>
      <c r="M710" s="18">
        <v>0</v>
      </c>
      <c r="N710" s="18">
        <v>25000</v>
      </c>
      <c r="O710" s="18">
        <v>25000</v>
      </c>
      <c r="P710" s="1">
        <v>44976</v>
      </c>
      <c r="Q710" s="1">
        <f>P710+(VLOOKUP(E710,Hoja3!$A$2:$C$50,3,0))</f>
        <v>45012.391828960848</v>
      </c>
      <c r="R710" s="1"/>
      <c r="S710" s="8"/>
    </row>
    <row r="711" spans="1:19" x14ac:dyDescent="0.2">
      <c r="A711" s="7" t="s">
        <v>304</v>
      </c>
      <c r="B711" t="s">
        <v>94</v>
      </c>
      <c r="C711">
        <v>40366388</v>
      </c>
      <c r="D711" t="s">
        <v>20</v>
      </c>
      <c r="E711" t="s">
        <v>48</v>
      </c>
      <c r="F711" t="s">
        <v>22</v>
      </c>
      <c r="G711">
        <v>1022183</v>
      </c>
      <c r="H711" t="s">
        <v>151</v>
      </c>
      <c r="I711" t="s">
        <v>152</v>
      </c>
      <c r="J711" t="s">
        <v>69</v>
      </c>
      <c r="K711" s="1">
        <v>44982</v>
      </c>
      <c r="L711">
        <v>1</v>
      </c>
      <c r="M711" s="18">
        <v>0</v>
      </c>
      <c r="N711" s="18">
        <v>25000</v>
      </c>
      <c r="O711" s="18">
        <v>25000</v>
      </c>
      <c r="R711" s="1"/>
      <c r="S711" s="8"/>
    </row>
    <row r="712" spans="1:19" x14ac:dyDescent="0.2">
      <c r="A712" s="7" t="s">
        <v>304</v>
      </c>
      <c r="B712" t="s">
        <v>94</v>
      </c>
      <c r="C712">
        <v>40366397</v>
      </c>
      <c r="D712" t="s">
        <v>20</v>
      </c>
      <c r="E712" t="s">
        <v>47</v>
      </c>
      <c r="F712" t="s">
        <v>22</v>
      </c>
      <c r="G712">
        <v>1022183</v>
      </c>
      <c r="H712" t="s">
        <v>151</v>
      </c>
      <c r="I712" t="s">
        <v>152</v>
      </c>
      <c r="J712" t="s">
        <v>69</v>
      </c>
      <c r="K712" s="1">
        <v>44976</v>
      </c>
      <c r="L712">
        <v>1</v>
      </c>
      <c r="M712" s="18">
        <v>0</v>
      </c>
      <c r="N712" s="18">
        <v>25000</v>
      </c>
      <c r="O712" s="18">
        <v>25000</v>
      </c>
      <c r="P712" s="1">
        <v>44983</v>
      </c>
      <c r="Q712" s="1">
        <f>P712+(VLOOKUP(E712,Hoja3!$A$2:$C$50,3,0))</f>
        <v>45015.935610443732</v>
      </c>
      <c r="R712" s="1"/>
      <c r="S712" s="8"/>
    </row>
    <row r="713" spans="1:19" x14ac:dyDescent="0.2">
      <c r="A713" s="7" t="s">
        <v>304</v>
      </c>
      <c r="B713" t="s">
        <v>94</v>
      </c>
      <c r="C713">
        <v>40366392</v>
      </c>
      <c r="D713" t="s">
        <v>29</v>
      </c>
      <c r="E713" t="s">
        <v>47</v>
      </c>
      <c r="F713" t="s">
        <v>22</v>
      </c>
      <c r="G713">
        <v>1022183</v>
      </c>
      <c r="H713" t="s">
        <v>151</v>
      </c>
      <c r="I713" t="s">
        <v>152</v>
      </c>
      <c r="J713" t="s">
        <v>69</v>
      </c>
      <c r="K713" s="1">
        <v>44982</v>
      </c>
      <c r="L713">
        <v>1</v>
      </c>
      <c r="M713" s="18">
        <v>0</v>
      </c>
      <c r="N713" s="18">
        <v>25000</v>
      </c>
      <c r="O713" s="18">
        <v>25000</v>
      </c>
      <c r="R713" s="1"/>
      <c r="S713" s="8"/>
    </row>
    <row r="714" spans="1:19" x14ac:dyDescent="0.2">
      <c r="A714" s="7" t="s">
        <v>304</v>
      </c>
      <c r="B714" t="s">
        <v>94</v>
      </c>
      <c r="C714">
        <v>40366393</v>
      </c>
      <c r="D714" t="s">
        <v>20</v>
      </c>
      <c r="E714" t="s">
        <v>47</v>
      </c>
      <c r="F714" t="s">
        <v>22</v>
      </c>
      <c r="G714">
        <v>1022183</v>
      </c>
      <c r="H714" t="s">
        <v>151</v>
      </c>
      <c r="I714" t="s">
        <v>152</v>
      </c>
      <c r="J714" t="s">
        <v>69</v>
      </c>
      <c r="K714" s="1">
        <v>44983</v>
      </c>
      <c r="L714">
        <v>1</v>
      </c>
      <c r="M714" s="18">
        <v>0</v>
      </c>
      <c r="N714" s="18">
        <v>25000</v>
      </c>
      <c r="O714" s="18">
        <v>25000</v>
      </c>
      <c r="R714" s="1"/>
      <c r="S714" s="8"/>
    </row>
    <row r="715" spans="1:19" x14ac:dyDescent="0.2">
      <c r="A715" s="7" t="s">
        <v>304</v>
      </c>
      <c r="B715" t="s">
        <v>94</v>
      </c>
      <c r="C715">
        <v>40366398</v>
      </c>
      <c r="D715" t="s">
        <v>20</v>
      </c>
      <c r="E715" t="s">
        <v>47</v>
      </c>
      <c r="F715" t="s">
        <v>22</v>
      </c>
      <c r="G715">
        <v>1022183</v>
      </c>
      <c r="H715" t="s">
        <v>151</v>
      </c>
      <c r="I715" t="s">
        <v>152</v>
      </c>
      <c r="J715" t="s">
        <v>69</v>
      </c>
      <c r="K715" s="1">
        <v>44977</v>
      </c>
      <c r="L715">
        <v>1</v>
      </c>
      <c r="M715" s="18">
        <v>0</v>
      </c>
      <c r="N715" s="18">
        <v>25000</v>
      </c>
      <c r="O715" s="18">
        <v>25000</v>
      </c>
      <c r="P715" s="1">
        <v>44983</v>
      </c>
      <c r="Q715" s="1">
        <f>P715+(VLOOKUP(E715,Hoja3!$A$2:$C$50,3,0))</f>
        <v>45015.935610443732</v>
      </c>
      <c r="R715" s="1"/>
      <c r="S715" s="8"/>
    </row>
    <row r="716" spans="1:19" x14ac:dyDescent="0.2">
      <c r="A716" s="7" t="s">
        <v>304</v>
      </c>
      <c r="B716" t="s">
        <v>94</v>
      </c>
      <c r="C716">
        <v>40366399</v>
      </c>
      <c r="D716" t="s">
        <v>29</v>
      </c>
      <c r="E716" t="s">
        <v>47</v>
      </c>
      <c r="F716" t="s">
        <v>22</v>
      </c>
      <c r="G716">
        <v>1022183</v>
      </c>
      <c r="H716" t="s">
        <v>151</v>
      </c>
      <c r="I716" t="s">
        <v>152</v>
      </c>
      <c r="J716" t="s">
        <v>69</v>
      </c>
      <c r="K716" s="1">
        <v>44983</v>
      </c>
      <c r="L716">
        <v>1</v>
      </c>
      <c r="M716" s="18">
        <v>0</v>
      </c>
      <c r="N716" s="18">
        <v>25000</v>
      </c>
      <c r="O716" s="18">
        <v>25000</v>
      </c>
      <c r="R716" s="1"/>
      <c r="S716" s="8"/>
    </row>
    <row r="717" spans="1:19" x14ac:dyDescent="0.2">
      <c r="A717" s="7" t="s">
        <v>304</v>
      </c>
      <c r="B717" t="s">
        <v>94</v>
      </c>
      <c r="C717">
        <v>40366400</v>
      </c>
      <c r="D717" t="s">
        <v>29</v>
      </c>
      <c r="E717" t="s">
        <v>47</v>
      </c>
      <c r="F717" t="s">
        <v>22</v>
      </c>
      <c r="G717">
        <v>1022183</v>
      </c>
      <c r="H717" t="s">
        <v>151</v>
      </c>
      <c r="I717" t="s">
        <v>152</v>
      </c>
      <c r="J717" t="s">
        <v>69</v>
      </c>
      <c r="K717" s="1">
        <v>44983</v>
      </c>
      <c r="L717">
        <v>1</v>
      </c>
      <c r="M717" s="18">
        <v>0</v>
      </c>
      <c r="N717" s="18">
        <v>25000</v>
      </c>
      <c r="O717" s="18">
        <v>25000</v>
      </c>
      <c r="R717" s="1"/>
      <c r="S717" s="8"/>
    </row>
    <row r="718" spans="1:19" x14ac:dyDescent="0.2">
      <c r="A718" s="7" t="s">
        <v>304</v>
      </c>
      <c r="B718" t="s">
        <v>94</v>
      </c>
      <c r="C718">
        <v>40366401</v>
      </c>
      <c r="D718" t="s">
        <v>29</v>
      </c>
      <c r="E718" t="s">
        <v>47</v>
      </c>
      <c r="F718" t="s">
        <v>22</v>
      </c>
      <c r="G718">
        <v>1022183</v>
      </c>
      <c r="H718" t="s">
        <v>151</v>
      </c>
      <c r="I718" t="s">
        <v>152</v>
      </c>
      <c r="J718" t="s">
        <v>69</v>
      </c>
      <c r="K718" s="1">
        <v>44984</v>
      </c>
      <c r="L718">
        <v>1</v>
      </c>
      <c r="M718" s="18">
        <v>0</v>
      </c>
      <c r="N718" s="18">
        <v>25000</v>
      </c>
      <c r="O718" s="18">
        <v>25000</v>
      </c>
      <c r="R718" s="1"/>
      <c r="S718" s="8"/>
    </row>
    <row r="719" spans="1:19" x14ac:dyDescent="0.2">
      <c r="A719" s="7" t="s">
        <v>304</v>
      </c>
      <c r="B719" t="s">
        <v>94</v>
      </c>
      <c r="C719">
        <v>40366402</v>
      </c>
      <c r="D719" t="s">
        <v>29</v>
      </c>
      <c r="E719" t="s">
        <v>47</v>
      </c>
      <c r="F719" t="s">
        <v>22</v>
      </c>
      <c r="G719">
        <v>1022183</v>
      </c>
      <c r="H719" t="s">
        <v>151</v>
      </c>
      <c r="I719" t="s">
        <v>152</v>
      </c>
      <c r="J719" t="s">
        <v>69</v>
      </c>
      <c r="K719" s="1">
        <v>44985</v>
      </c>
      <c r="L719">
        <v>1</v>
      </c>
      <c r="M719" s="18">
        <v>0</v>
      </c>
      <c r="N719" s="18">
        <v>25000</v>
      </c>
      <c r="O719" s="18">
        <v>25000</v>
      </c>
      <c r="R719" s="1"/>
      <c r="S719" s="8"/>
    </row>
    <row r="720" spans="1:19" x14ac:dyDescent="0.2">
      <c r="A720" s="7" t="s">
        <v>304</v>
      </c>
      <c r="B720" t="s">
        <v>94</v>
      </c>
      <c r="C720">
        <v>40366403</v>
      </c>
      <c r="D720" t="s">
        <v>29</v>
      </c>
      <c r="E720" t="s">
        <v>47</v>
      </c>
      <c r="F720" t="s">
        <v>22</v>
      </c>
      <c r="G720">
        <v>1022183</v>
      </c>
      <c r="H720" t="s">
        <v>151</v>
      </c>
      <c r="I720" t="s">
        <v>152</v>
      </c>
      <c r="J720" t="s">
        <v>69</v>
      </c>
      <c r="K720" s="1">
        <v>44983</v>
      </c>
      <c r="L720">
        <v>2</v>
      </c>
      <c r="M720" s="18">
        <v>9757</v>
      </c>
      <c r="N720" s="18">
        <v>15243</v>
      </c>
      <c r="O720" s="18">
        <v>25000</v>
      </c>
      <c r="R720" s="1"/>
      <c r="S720" s="8"/>
    </row>
    <row r="721" spans="1:19" x14ac:dyDescent="0.2">
      <c r="A721" s="7" t="s">
        <v>304</v>
      </c>
      <c r="B721" t="s">
        <v>94</v>
      </c>
      <c r="C721">
        <v>40366405</v>
      </c>
      <c r="D721" t="s">
        <v>29</v>
      </c>
      <c r="E721" t="s">
        <v>50</v>
      </c>
      <c r="F721" t="s">
        <v>22</v>
      </c>
      <c r="G721">
        <v>1022183</v>
      </c>
      <c r="H721" t="s">
        <v>151</v>
      </c>
      <c r="I721" t="s">
        <v>152</v>
      </c>
      <c r="J721" t="s">
        <v>69</v>
      </c>
      <c r="K721" s="1">
        <v>44985</v>
      </c>
      <c r="L721">
        <v>4</v>
      </c>
      <c r="M721" s="18">
        <v>8380</v>
      </c>
      <c r="N721" s="18">
        <v>16620</v>
      </c>
      <c r="O721" s="18">
        <v>25000</v>
      </c>
      <c r="R721" s="1"/>
      <c r="S721" s="8"/>
    </row>
    <row r="722" spans="1:19" x14ac:dyDescent="0.2">
      <c r="A722" s="7" t="s">
        <v>304</v>
      </c>
      <c r="B722" t="s">
        <v>94</v>
      </c>
      <c r="C722">
        <v>40366406</v>
      </c>
      <c r="D722" t="s">
        <v>29</v>
      </c>
      <c r="E722" t="s">
        <v>50</v>
      </c>
      <c r="F722" t="s">
        <v>22</v>
      </c>
      <c r="G722">
        <v>1022183</v>
      </c>
      <c r="H722" t="s">
        <v>151</v>
      </c>
      <c r="I722" t="s">
        <v>152</v>
      </c>
      <c r="J722" t="s">
        <v>69</v>
      </c>
      <c r="K722" s="1">
        <v>44989</v>
      </c>
      <c r="L722">
        <v>2</v>
      </c>
      <c r="M722" s="18">
        <v>111</v>
      </c>
      <c r="N722" s="18">
        <v>24889</v>
      </c>
      <c r="O722" s="18">
        <v>25000</v>
      </c>
      <c r="R722" s="1"/>
      <c r="S722" s="8"/>
    </row>
    <row r="723" spans="1:19" x14ac:dyDescent="0.2">
      <c r="A723" s="7" t="s">
        <v>304</v>
      </c>
      <c r="B723" t="s">
        <v>94</v>
      </c>
      <c r="C723">
        <v>40366407</v>
      </c>
      <c r="D723" t="s">
        <v>29</v>
      </c>
      <c r="E723" t="s">
        <v>50</v>
      </c>
      <c r="F723" t="s">
        <v>22</v>
      </c>
      <c r="G723">
        <v>1022183</v>
      </c>
      <c r="H723" t="s">
        <v>151</v>
      </c>
      <c r="I723" t="s">
        <v>152</v>
      </c>
      <c r="J723" t="s">
        <v>69</v>
      </c>
      <c r="K723" s="1">
        <v>44989</v>
      </c>
      <c r="L723">
        <v>1</v>
      </c>
      <c r="M723" s="18">
        <v>0</v>
      </c>
      <c r="N723" s="18">
        <v>25000</v>
      </c>
      <c r="O723" s="18">
        <v>25000</v>
      </c>
      <c r="R723" s="1"/>
      <c r="S723" s="8"/>
    </row>
    <row r="724" spans="1:19" x14ac:dyDescent="0.2">
      <c r="A724" s="7" t="s">
        <v>304</v>
      </c>
      <c r="B724" t="s">
        <v>94</v>
      </c>
      <c r="C724">
        <v>40366408</v>
      </c>
      <c r="D724" t="s">
        <v>29</v>
      </c>
      <c r="E724" t="s">
        <v>50</v>
      </c>
      <c r="F724" t="s">
        <v>22</v>
      </c>
      <c r="G724">
        <v>1022183</v>
      </c>
      <c r="H724" t="s">
        <v>151</v>
      </c>
      <c r="I724" t="s">
        <v>152</v>
      </c>
      <c r="J724" t="s">
        <v>69</v>
      </c>
      <c r="K724" s="1">
        <v>44990</v>
      </c>
      <c r="L724">
        <v>1</v>
      </c>
      <c r="M724" s="18">
        <v>0</v>
      </c>
      <c r="N724" s="18">
        <v>25000</v>
      </c>
      <c r="O724" s="18">
        <v>25000</v>
      </c>
      <c r="R724" s="1"/>
      <c r="S724" s="8"/>
    </row>
    <row r="725" spans="1:19" x14ac:dyDescent="0.2">
      <c r="A725" s="7" t="s">
        <v>304</v>
      </c>
      <c r="B725" t="s">
        <v>94</v>
      </c>
      <c r="C725">
        <v>40366386</v>
      </c>
      <c r="D725" t="s">
        <v>20</v>
      </c>
      <c r="E725" t="s">
        <v>48</v>
      </c>
      <c r="F725" t="s">
        <v>22</v>
      </c>
      <c r="G725">
        <v>1022183</v>
      </c>
      <c r="H725" t="s">
        <v>151</v>
      </c>
      <c r="I725" t="s">
        <v>152</v>
      </c>
      <c r="J725" t="s">
        <v>69</v>
      </c>
      <c r="K725" s="1">
        <v>44975</v>
      </c>
      <c r="L725">
        <v>1</v>
      </c>
      <c r="M725" s="18">
        <v>0</v>
      </c>
      <c r="N725" s="18">
        <v>25000</v>
      </c>
      <c r="O725" s="18">
        <v>25000</v>
      </c>
      <c r="P725" s="1">
        <v>44983</v>
      </c>
      <c r="Q725" s="1">
        <f>P725+(VLOOKUP(E725,Hoja3!$A$2:$C$50,3,0))</f>
        <v>45019.391828960848</v>
      </c>
      <c r="R725" s="1"/>
      <c r="S725" s="8"/>
    </row>
    <row r="726" spans="1:19" x14ac:dyDescent="0.2">
      <c r="A726" s="7" t="s">
        <v>304</v>
      </c>
      <c r="B726" t="s">
        <v>94</v>
      </c>
      <c r="C726">
        <v>40366390</v>
      </c>
      <c r="D726" t="s">
        <v>29</v>
      </c>
      <c r="E726" t="s">
        <v>47</v>
      </c>
      <c r="F726" t="s">
        <v>22</v>
      </c>
      <c r="G726">
        <v>1022183</v>
      </c>
      <c r="H726" t="s">
        <v>151</v>
      </c>
      <c r="I726" t="s">
        <v>152</v>
      </c>
      <c r="J726" t="s">
        <v>69</v>
      </c>
      <c r="K726" s="1">
        <v>44978</v>
      </c>
      <c r="L726">
        <v>1</v>
      </c>
      <c r="M726" s="18">
        <v>0</v>
      </c>
      <c r="N726" s="18">
        <v>25000</v>
      </c>
      <c r="O726" s="18">
        <v>25000</v>
      </c>
      <c r="P726" s="1">
        <v>44983</v>
      </c>
      <c r="Q726" s="1">
        <f>P726+(VLOOKUP(E726,Hoja3!$A$2:$C$50,3,0))</f>
        <v>45015.935610443732</v>
      </c>
      <c r="R726" s="1"/>
      <c r="S726" s="8"/>
    </row>
    <row r="727" spans="1:19" x14ac:dyDescent="0.2">
      <c r="A727" s="7" t="s">
        <v>304</v>
      </c>
      <c r="B727" t="s">
        <v>94</v>
      </c>
      <c r="C727">
        <v>40366387</v>
      </c>
      <c r="D727" t="s">
        <v>20</v>
      </c>
      <c r="E727" t="s">
        <v>48</v>
      </c>
      <c r="F727" t="s">
        <v>22</v>
      </c>
      <c r="G727">
        <v>1022183</v>
      </c>
      <c r="H727" t="s">
        <v>151</v>
      </c>
      <c r="I727" t="s">
        <v>152</v>
      </c>
      <c r="J727" t="s">
        <v>69</v>
      </c>
      <c r="K727" s="1">
        <v>44976</v>
      </c>
      <c r="L727">
        <v>1</v>
      </c>
      <c r="M727" s="18">
        <v>0</v>
      </c>
      <c r="N727" s="18">
        <v>25000</v>
      </c>
      <c r="O727" s="18">
        <v>25000</v>
      </c>
      <c r="P727" s="1">
        <v>44983</v>
      </c>
      <c r="Q727" s="1">
        <f>P727+(VLOOKUP(E727,Hoja3!$A$2:$C$50,3,0))</f>
        <v>45019.391828960848</v>
      </c>
      <c r="R727" s="1"/>
      <c r="S727" s="8"/>
    </row>
    <row r="728" spans="1:19" x14ac:dyDescent="0.2">
      <c r="A728" s="7" t="s">
        <v>304</v>
      </c>
      <c r="B728" t="s">
        <v>94</v>
      </c>
      <c r="C728">
        <v>40366391</v>
      </c>
      <c r="D728" t="s">
        <v>29</v>
      </c>
      <c r="E728" t="s">
        <v>47</v>
      </c>
      <c r="F728" t="s">
        <v>22</v>
      </c>
      <c r="G728">
        <v>1022183</v>
      </c>
      <c r="H728" t="s">
        <v>151</v>
      </c>
      <c r="I728" t="s">
        <v>152</v>
      </c>
      <c r="J728" t="s">
        <v>69</v>
      </c>
      <c r="K728" s="1">
        <v>44980</v>
      </c>
      <c r="L728">
        <v>1</v>
      </c>
      <c r="M728" s="18">
        <v>0</v>
      </c>
      <c r="N728" s="18">
        <v>25000</v>
      </c>
      <c r="O728" s="18">
        <v>25000</v>
      </c>
      <c r="P728" s="1">
        <v>44983</v>
      </c>
      <c r="Q728" s="1">
        <f>P728+(VLOOKUP(E728,Hoja3!$A$2:$C$50,3,0))</f>
        <v>45015.935610443732</v>
      </c>
      <c r="R728" s="1"/>
      <c r="S728" s="8"/>
    </row>
    <row r="729" spans="1:19" x14ac:dyDescent="0.2">
      <c r="A729" s="7" t="s">
        <v>304</v>
      </c>
      <c r="B729" t="s">
        <v>94</v>
      </c>
      <c r="C729">
        <v>40366650</v>
      </c>
      <c r="D729" t="s">
        <v>20</v>
      </c>
      <c r="E729" t="s">
        <v>48</v>
      </c>
      <c r="F729" t="s">
        <v>22</v>
      </c>
      <c r="G729">
        <v>1022186</v>
      </c>
      <c r="H729" t="s">
        <v>361</v>
      </c>
      <c r="I729" t="s">
        <v>246</v>
      </c>
      <c r="J729" t="s">
        <v>69</v>
      </c>
      <c r="K729" s="1">
        <v>44972</v>
      </c>
      <c r="L729">
        <v>1</v>
      </c>
      <c r="M729" s="18">
        <v>22050</v>
      </c>
      <c r="N729" s="18">
        <v>2950</v>
      </c>
      <c r="O729" s="18">
        <v>25000</v>
      </c>
      <c r="P729" s="1">
        <v>44983</v>
      </c>
      <c r="Q729" s="1">
        <f>P729+(VLOOKUP(E729,Hoja3!$A$2:$C$50,3,0))</f>
        <v>45019.391828960848</v>
      </c>
      <c r="R729" s="1"/>
      <c r="S729" s="8"/>
    </row>
    <row r="730" spans="1:19" x14ac:dyDescent="0.2">
      <c r="A730" s="7" t="s">
        <v>304</v>
      </c>
      <c r="B730" t="s">
        <v>94</v>
      </c>
      <c r="C730">
        <v>40366651</v>
      </c>
      <c r="D730" t="s">
        <v>20</v>
      </c>
      <c r="E730" t="s">
        <v>51</v>
      </c>
      <c r="F730" t="s">
        <v>22</v>
      </c>
      <c r="G730">
        <v>1022186</v>
      </c>
      <c r="H730" t="s">
        <v>361</v>
      </c>
      <c r="I730" t="s">
        <v>246</v>
      </c>
      <c r="J730" t="s">
        <v>69</v>
      </c>
      <c r="K730" s="1">
        <v>44985</v>
      </c>
      <c r="L730">
        <v>2</v>
      </c>
      <c r="M730" s="18">
        <v>0</v>
      </c>
      <c r="N730" s="18">
        <v>25000</v>
      </c>
      <c r="O730" s="18">
        <v>25000</v>
      </c>
      <c r="R730" s="1"/>
      <c r="S730" s="8"/>
    </row>
    <row r="731" spans="1:19" x14ac:dyDescent="0.2">
      <c r="A731" s="7" t="s">
        <v>304</v>
      </c>
      <c r="B731" t="s">
        <v>94</v>
      </c>
      <c r="C731">
        <v>40366652</v>
      </c>
      <c r="D731" t="s">
        <v>29</v>
      </c>
      <c r="E731" t="s">
        <v>51</v>
      </c>
      <c r="F731" t="s">
        <v>22</v>
      </c>
      <c r="G731">
        <v>1022186</v>
      </c>
      <c r="H731" t="s">
        <v>361</v>
      </c>
      <c r="I731" t="s">
        <v>246</v>
      </c>
      <c r="J731" t="s">
        <v>69</v>
      </c>
      <c r="K731" s="1">
        <v>44988</v>
      </c>
      <c r="L731">
        <v>3</v>
      </c>
      <c r="M731" s="18">
        <v>21834</v>
      </c>
      <c r="N731" s="18">
        <v>3166</v>
      </c>
      <c r="O731" s="18">
        <v>25000</v>
      </c>
      <c r="R731" s="1"/>
      <c r="S731" s="8"/>
    </row>
    <row r="732" spans="1:19" x14ac:dyDescent="0.2">
      <c r="A732" s="7" t="s">
        <v>304</v>
      </c>
      <c r="B732" t="s">
        <v>94</v>
      </c>
      <c r="C732">
        <v>40351339</v>
      </c>
      <c r="D732" t="s">
        <v>20</v>
      </c>
      <c r="E732" t="s">
        <v>47</v>
      </c>
      <c r="F732" t="s">
        <v>22</v>
      </c>
      <c r="G732">
        <v>1022193</v>
      </c>
      <c r="H732" t="s">
        <v>326</v>
      </c>
      <c r="I732" t="s">
        <v>172</v>
      </c>
      <c r="J732" t="s">
        <v>69</v>
      </c>
      <c r="K732" s="1">
        <v>44977</v>
      </c>
      <c r="L732">
        <v>3</v>
      </c>
      <c r="M732" s="18">
        <v>19865</v>
      </c>
      <c r="N732" s="18">
        <v>5135</v>
      </c>
      <c r="O732" s="18">
        <v>25000</v>
      </c>
      <c r="P732" s="1">
        <v>44983</v>
      </c>
      <c r="Q732" s="1">
        <f>P732+(VLOOKUP(E732,Hoja3!$A$2:$C$50,3,0))</f>
        <v>45015.935610443732</v>
      </c>
      <c r="R732" s="1"/>
      <c r="S732" s="21"/>
    </row>
    <row r="733" spans="1:19" x14ac:dyDescent="0.2">
      <c r="A733" s="7" t="s">
        <v>304</v>
      </c>
      <c r="B733" t="s">
        <v>94</v>
      </c>
      <c r="C733">
        <v>40366421</v>
      </c>
      <c r="D733" t="s">
        <v>20</v>
      </c>
      <c r="E733" t="s">
        <v>51</v>
      </c>
      <c r="F733" t="s">
        <v>22</v>
      </c>
      <c r="G733">
        <v>1022212</v>
      </c>
      <c r="H733" t="s">
        <v>342</v>
      </c>
      <c r="I733" t="s">
        <v>343</v>
      </c>
      <c r="J733" t="s">
        <v>69</v>
      </c>
      <c r="K733" s="1">
        <v>44979</v>
      </c>
      <c r="L733">
        <v>1</v>
      </c>
      <c r="M733" s="18">
        <v>0</v>
      </c>
      <c r="N733" s="18">
        <v>24000</v>
      </c>
      <c r="O733" s="18">
        <v>24000</v>
      </c>
      <c r="R733" s="1"/>
      <c r="S733" s="8"/>
    </row>
    <row r="734" spans="1:19" x14ac:dyDescent="0.2">
      <c r="A734" s="7" t="s">
        <v>304</v>
      </c>
      <c r="B734" t="s">
        <v>94</v>
      </c>
      <c r="C734">
        <v>40366411</v>
      </c>
      <c r="D734" t="s">
        <v>20</v>
      </c>
      <c r="E734" t="s">
        <v>48</v>
      </c>
      <c r="F734" t="s">
        <v>22</v>
      </c>
      <c r="G734">
        <v>1022212</v>
      </c>
      <c r="H734" t="s">
        <v>342</v>
      </c>
      <c r="I734" t="s">
        <v>343</v>
      </c>
      <c r="J734" t="s">
        <v>69</v>
      </c>
      <c r="K734" s="1">
        <v>44972</v>
      </c>
      <c r="L734">
        <v>1</v>
      </c>
      <c r="M734" s="18">
        <v>17597</v>
      </c>
      <c r="N734" s="18">
        <v>6403</v>
      </c>
      <c r="O734" s="18">
        <v>24000</v>
      </c>
      <c r="P734" s="1">
        <v>44976</v>
      </c>
      <c r="Q734" s="1">
        <f>P734+(VLOOKUP(E734,Hoja3!$A$2:$C$50,3,0))</f>
        <v>45012.391828960848</v>
      </c>
      <c r="R734" s="1"/>
      <c r="S734" s="8"/>
    </row>
    <row r="735" spans="1:19" x14ac:dyDescent="0.2">
      <c r="A735" s="7" t="s">
        <v>304</v>
      </c>
      <c r="B735" t="s">
        <v>94</v>
      </c>
      <c r="C735">
        <v>40366412</v>
      </c>
      <c r="D735" t="s">
        <v>20</v>
      </c>
      <c r="E735" t="s">
        <v>48</v>
      </c>
      <c r="F735" t="s">
        <v>22</v>
      </c>
      <c r="G735">
        <v>1022212</v>
      </c>
      <c r="H735" t="s">
        <v>342</v>
      </c>
      <c r="I735" t="s">
        <v>343</v>
      </c>
      <c r="J735" t="s">
        <v>69</v>
      </c>
      <c r="K735" s="1">
        <v>44979</v>
      </c>
      <c r="L735">
        <v>1</v>
      </c>
      <c r="M735" s="18">
        <v>0</v>
      </c>
      <c r="N735" s="18">
        <v>24000</v>
      </c>
      <c r="O735" s="18">
        <v>24000</v>
      </c>
      <c r="R735" s="1"/>
      <c r="S735" s="8"/>
    </row>
    <row r="736" spans="1:19" x14ac:dyDescent="0.2">
      <c r="A736" s="7" t="s">
        <v>304</v>
      </c>
      <c r="B736" t="s">
        <v>94</v>
      </c>
      <c r="C736">
        <v>40366414</v>
      </c>
      <c r="D736" t="s">
        <v>20</v>
      </c>
      <c r="E736" t="s">
        <v>48</v>
      </c>
      <c r="F736" t="s">
        <v>22</v>
      </c>
      <c r="G736">
        <v>1022212</v>
      </c>
      <c r="H736" t="s">
        <v>342</v>
      </c>
      <c r="I736" t="s">
        <v>343</v>
      </c>
      <c r="J736" t="s">
        <v>69</v>
      </c>
      <c r="K736" s="1">
        <v>44982</v>
      </c>
      <c r="L736">
        <v>1</v>
      </c>
      <c r="M736" s="18">
        <v>0</v>
      </c>
      <c r="N736" s="18">
        <v>24000</v>
      </c>
      <c r="O736" s="18">
        <v>24000</v>
      </c>
      <c r="R736" s="1"/>
      <c r="S736" s="8"/>
    </row>
    <row r="737" spans="1:19" x14ac:dyDescent="0.2">
      <c r="A737" s="7" t="s">
        <v>304</v>
      </c>
      <c r="B737" t="s">
        <v>94</v>
      </c>
      <c r="C737">
        <v>40366415</v>
      </c>
      <c r="D737" t="s">
        <v>20</v>
      </c>
      <c r="E737" t="s">
        <v>48</v>
      </c>
      <c r="F737" t="s">
        <v>22</v>
      </c>
      <c r="G737">
        <v>1022212</v>
      </c>
      <c r="H737" t="s">
        <v>342</v>
      </c>
      <c r="I737" t="s">
        <v>343</v>
      </c>
      <c r="J737" t="s">
        <v>69</v>
      </c>
      <c r="K737" s="1">
        <v>44983</v>
      </c>
      <c r="L737">
        <v>1</v>
      </c>
      <c r="M737" s="18">
        <v>0</v>
      </c>
      <c r="N737" s="18">
        <v>24000</v>
      </c>
      <c r="O737" s="18">
        <v>24000</v>
      </c>
      <c r="R737" s="1"/>
      <c r="S737" s="8"/>
    </row>
    <row r="738" spans="1:19" x14ac:dyDescent="0.2">
      <c r="A738" s="7" t="s">
        <v>304</v>
      </c>
      <c r="B738" t="s">
        <v>94</v>
      </c>
      <c r="C738">
        <v>40366416</v>
      </c>
      <c r="D738" t="s">
        <v>20</v>
      </c>
      <c r="E738" t="s">
        <v>48</v>
      </c>
      <c r="F738" t="s">
        <v>22</v>
      </c>
      <c r="G738">
        <v>1022212</v>
      </c>
      <c r="H738" t="s">
        <v>342</v>
      </c>
      <c r="I738" t="s">
        <v>343</v>
      </c>
      <c r="J738" t="s">
        <v>69</v>
      </c>
      <c r="K738" s="1">
        <v>44983</v>
      </c>
      <c r="L738">
        <v>1</v>
      </c>
      <c r="M738" s="18">
        <v>0</v>
      </c>
      <c r="N738" s="18">
        <v>24000</v>
      </c>
      <c r="O738" s="18">
        <v>24000</v>
      </c>
      <c r="R738" s="1"/>
      <c r="S738" s="8"/>
    </row>
    <row r="739" spans="1:19" x14ac:dyDescent="0.2">
      <c r="A739" s="7" t="s">
        <v>304</v>
      </c>
      <c r="B739" t="s">
        <v>94</v>
      </c>
      <c r="C739">
        <v>40366417</v>
      </c>
      <c r="D739" t="s">
        <v>20</v>
      </c>
      <c r="E739" t="s">
        <v>48</v>
      </c>
      <c r="F739" t="s">
        <v>22</v>
      </c>
      <c r="G739">
        <v>1022212</v>
      </c>
      <c r="H739" t="s">
        <v>342</v>
      </c>
      <c r="I739" t="s">
        <v>343</v>
      </c>
      <c r="J739" t="s">
        <v>69</v>
      </c>
      <c r="K739" s="1">
        <v>44984</v>
      </c>
      <c r="L739">
        <v>1</v>
      </c>
      <c r="M739" s="18">
        <v>0</v>
      </c>
      <c r="N739" s="18">
        <v>24000</v>
      </c>
      <c r="O739" s="18">
        <v>24000</v>
      </c>
      <c r="R739" s="1"/>
      <c r="S739" s="8"/>
    </row>
    <row r="740" spans="1:19" x14ac:dyDescent="0.2">
      <c r="A740" s="7" t="s">
        <v>304</v>
      </c>
      <c r="B740" t="s">
        <v>94</v>
      </c>
      <c r="C740">
        <v>40366418</v>
      </c>
      <c r="D740" t="s">
        <v>20</v>
      </c>
      <c r="E740" t="s">
        <v>48</v>
      </c>
      <c r="F740" t="s">
        <v>22</v>
      </c>
      <c r="G740">
        <v>1022212</v>
      </c>
      <c r="H740" t="s">
        <v>342</v>
      </c>
      <c r="I740" t="s">
        <v>343</v>
      </c>
      <c r="J740" t="s">
        <v>69</v>
      </c>
      <c r="K740" s="1">
        <v>44985</v>
      </c>
      <c r="L740">
        <v>1</v>
      </c>
      <c r="M740" s="18">
        <v>0</v>
      </c>
      <c r="N740" s="18">
        <v>24000</v>
      </c>
      <c r="O740" s="18">
        <v>24000</v>
      </c>
      <c r="R740" s="1"/>
      <c r="S740" s="8"/>
    </row>
    <row r="741" spans="1:19" x14ac:dyDescent="0.2">
      <c r="A741" s="7" t="s">
        <v>304</v>
      </c>
      <c r="B741" t="s">
        <v>94</v>
      </c>
      <c r="C741">
        <v>40366425</v>
      </c>
      <c r="D741" t="s">
        <v>29</v>
      </c>
      <c r="E741" t="s">
        <v>51</v>
      </c>
      <c r="F741" t="s">
        <v>22</v>
      </c>
      <c r="G741">
        <v>1022212</v>
      </c>
      <c r="H741" t="s">
        <v>342</v>
      </c>
      <c r="I741" t="s">
        <v>343</v>
      </c>
      <c r="J741" t="s">
        <v>69</v>
      </c>
      <c r="K741" s="1">
        <v>44985</v>
      </c>
      <c r="L741">
        <v>2</v>
      </c>
      <c r="M741" s="18">
        <v>13727</v>
      </c>
      <c r="N741" s="18">
        <v>10273</v>
      </c>
      <c r="O741" s="18">
        <v>24000</v>
      </c>
      <c r="R741" s="1"/>
      <c r="S741" s="8"/>
    </row>
    <row r="742" spans="1:19" x14ac:dyDescent="0.2">
      <c r="A742" s="7" t="s">
        <v>304</v>
      </c>
      <c r="B742" t="s">
        <v>94</v>
      </c>
      <c r="C742">
        <v>40366426</v>
      </c>
      <c r="D742" t="s">
        <v>29</v>
      </c>
      <c r="E742" t="s">
        <v>51</v>
      </c>
      <c r="F742" t="s">
        <v>22</v>
      </c>
      <c r="G742">
        <v>1022212</v>
      </c>
      <c r="H742" t="s">
        <v>342</v>
      </c>
      <c r="I742" t="s">
        <v>343</v>
      </c>
      <c r="J742" t="s">
        <v>69</v>
      </c>
      <c r="K742" s="1">
        <v>44985</v>
      </c>
      <c r="L742">
        <v>2</v>
      </c>
      <c r="M742" s="18">
        <v>11223</v>
      </c>
      <c r="N742" s="18">
        <v>12777</v>
      </c>
      <c r="O742" s="18">
        <v>24000</v>
      </c>
      <c r="R742" s="1"/>
      <c r="S742" s="8"/>
    </row>
    <row r="743" spans="1:19" x14ac:dyDescent="0.2">
      <c r="A743" s="7" t="s">
        <v>304</v>
      </c>
      <c r="B743" t="s">
        <v>94</v>
      </c>
      <c r="C743">
        <v>40366427</v>
      </c>
      <c r="D743" t="s">
        <v>29</v>
      </c>
      <c r="E743" t="s">
        <v>49</v>
      </c>
      <c r="F743" t="s">
        <v>22</v>
      </c>
      <c r="G743">
        <v>1022212</v>
      </c>
      <c r="H743" t="s">
        <v>342</v>
      </c>
      <c r="I743" t="s">
        <v>343</v>
      </c>
      <c r="J743" t="s">
        <v>69</v>
      </c>
      <c r="K743" s="1">
        <v>44986</v>
      </c>
      <c r="L743">
        <v>3</v>
      </c>
      <c r="M743" s="18">
        <v>1159</v>
      </c>
      <c r="N743" s="18">
        <v>22841</v>
      </c>
      <c r="O743" s="18">
        <v>24000</v>
      </c>
      <c r="R743" s="1"/>
      <c r="S743" s="8"/>
    </row>
    <row r="744" spans="1:19" x14ac:dyDescent="0.2">
      <c r="A744" s="7" t="s">
        <v>304</v>
      </c>
      <c r="B744" t="s">
        <v>94</v>
      </c>
      <c r="C744">
        <v>40366429</v>
      </c>
      <c r="D744" t="s">
        <v>29</v>
      </c>
      <c r="E744" t="s">
        <v>49</v>
      </c>
      <c r="F744" t="s">
        <v>22</v>
      </c>
      <c r="G744">
        <v>1022212</v>
      </c>
      <c r="H744" t="s">
        <v>342</v>
      </c>
      <c r="I744" t="s">
        <v>343</v>
      </c>
      <c r="J744" t="s">
        <v>69</v>
      </c>
      <c r="K744" s="1">
        <v>44987</v>
      </c>
      <c r="L744">
        <v>1</v>
      </c>
      <c r="M744" s="18">
        <v>0</v>
      </c>
      <c r="N744" s="18">
        <v>24000</v>
      </c>
      <c r="O744" s="18">
        <v>24000</v>
      </c>
      <c r="R744" s="1"/>
      <c r="S744" s="8"/>
    </row>
    <row r="745" spans="1:19" x14ac:dyDescent="0.2">
      <c r="A745" s="7" t="s">
        <v>304</v>
      </c>
      <c r="B745" t="s">
        <v>94</v>
      </c>
      <c r="C745">
        <v>40366430</v>
      </c>
      <c r="D745" t="s">
        <v>29</v>
      </c>
      <c r="E745" t="s">
        <v>47</v>
      </c>
      <c r="F745" t="s">
        <v>22</v>
      </c>
      <c r="G745">
        <v>1022212</v>
      </c>
      <c r="H745" t="s">
        <v>342</v>
      </c>
      <c r="I745" t="s">
        <v>343</v>
      </c>
      <c r="J745" t="s">
        <v>69</v>
      </c>
      <c r="K745" s="1">
        <v>44989</v>
      </c>
      <c r="L745">
        <v>1</v>
      </c>
      <c r="M745" s="18">
        <v>0</v>
      </c>
      <c r="N745" s="18">
        <v>24000</v>
      </c>
      <c r="O745" s="18">
        <v>24000</v>
      </c>
      <c r="R745" s="1"/>
      <c r="S745" s="8"/>
    </row>
    <row r="746" spans="1:19" x14ac:dyDescent="0.2">
      <c r="A746" s="7" t="s">
        <v>304</v>
      </c>
      <c r="B746" t="s">
        <v>94</v>
      </c>
      <c r="C746">
        <v>40366432</v>
      </c>
      <c r="D746" t="s">
        <v>29</v>
      </c>
      <c r="E746" t="s">
        <v>47</v>
      </c>
      <c r="F746" t="s">
        <v>22</v>
      </c>
      <c r="G746">
        <v>1022212</v>
      </c>
      <c r="H746" t="s">
        <v>342</v>
      </c>
      <c r="I746" t="s">
        <v>343</v>
      </c>
      <c r="J746" t="s">
        <v>69</v>
      </c>
      <c r="K746" s="1">
        <v>44990</v>
      </c>
      <c r="L746">
        <v>1</v>
      </c>
      <c r="M746" s="18">
        <v>0</v>
      </c>
      <c r="N746" s="18">
        <v>24000</v>
      </c>
      <c r="O746" s="18">
        <v>24000</v>
      </c>
      <c r="R746" s="1"/>
      <c r="S746" s="8"/>
    </row>
    <row r="747" spans="1:19" x14ac:dyDescent="0.2">
      <c r="A747" s="7" t="s">
        <v>304</v>
      </c>
      <c r="B747" t="s">
        <v>94</v>
      </c>
      <c r="C747">
        <v>40366419</v>
      </c>
      <c r="D747" t="s">
        <v>20</v>
      </c>
      <c r="E747" t="s">
        <v>51</v>
      </c>
      <c r="F747" t="s">
        <v>22</v>
      </c>
      <c r="G747">
        <v>1022212</v>
      </c>
      <c r="H747" t="s">
        <v>342</v>
      </c>
      <c r="I747" t="s">
        <v>343</v>
      </c>
      <c r="J747" t="s">
        <v>69</v>
      </c>
      <c r="K747" s="1">
        <v>44978</v>
      </c>
      <c r="L747">
        <v>1</v>
      </c>
      <c r="M747" s="18">
        <v>447</v>
      </c>
      <c r="N747" s="18">
        <v>23553</v>
      </c>
      <c r="O747" s="18">
        <v>24000</v>
      </c>
      <c r="P747" s="1">
        <v>44983</v>
      </c>
      <c r="Q747" s="1">
        <f>P747+(VLOOKUP(E747,Hoja3!$A$2:$C$50,3,0))</f>
        <v>45032.859005158134</v>
      </c>
      <c r="R747" s="1"/>
      <c r="S747" s="8"/>
    </row>
    <row r="748" spans="1:19" x14ac:dyDescent="0.2">
      <c r="A748" s="7" t="s">
        <v>304</v>
      </c>
      <c r="B748" t="s">
        <v>94</v>
      </c>
      <c r="C748">
        <v>40366422</v>
      </c>
      <c r="D748" t="s">
        <v>20</v>
      </c>
      <c r="E748" t="s">
        <v>51</v>
      </c>
      <c r="F748" t="s">
        <v>22</v>
      </c>
      <c r="G748">
        <v>1022212</v>
      </c>
      <c r="H748" t="s">
        <v>342</v>
      </c>
      <c r="I748" t="s">
        <v>343</v>
      </c>
      <c r="J748" t="s">
        <v>69</v>
      </c>
      <c r="K748" s="1">
        <v>44980</v>
      </c>
      <c r="L748">
        <v>1</v>
      </c>
      <c r="M748" s="18">
        <v>0</v>
      </c>
      <c r="N748" s="18">
        <v>24000</v>
      </c>
      <c r="O748" s="18">
        <v>24000</v>
      </c>
      <c r="P748" s="1">
        <v>44983</v>
      </c>
      <c r="Q748" s="1">
        <f>P748+(VLOOKUP(E748,Hoja3!$A$2:$C$50,3,0))</f>
        <v>45032.859005158134</v>
      </c>
      <c r="R748" s="1"/>
      <c r="S748" s="8"/>
    </row>
    <row r="749" spans="1:19" x14ac:dyDescent="0.2">
      <c r="A749" s="7" t="s">
        <v>304</v>
      </c>
      <c r="B749" t="s">
        <v>94</v>
      </c>
      <c r="C749">
        <v>40366423</v>
      </c>
      <c r="D749" t="s">
        <v>20</v>
      </c>
      <c r="E749" t="s">
        <v>51</v>
      </c>
      <c r="F749" t="s">
        <v>22</v>
      </c>
      <c r="G749">
        <v>1022212</v>
      </c>
      <c r="H749" t="s">
        <v>342</v>
      </c>
      <c r="I749" t="s">
        <v>343</v>
      </c>
      <c r="J749" t="s">
        <v>69</v>
      </c>
      <c r="K749" s="1">
        <v>44981</v>
      </c>
      <c r="L749">
        <v>1</v>
      </c>
      <c r="M749" s="18">
        <v>0</v>
      </c>
      <c r="N749" s="18">
        <v>24000</v>
      </c>
      <c r="O749" s="18">
        <v>24000</v>
      </c>
      <c r="R749" s="1"/>
      <c r="S749" s="8"/>
    </row>
    <row r="750" spans="1:19" x14ac:dyDescent="0.2">
      <c r="A750" s="7" t="s">
        <v>304</v>
      </c>
      <c r="B750" t="s">
        <v>94</v>
      </c>
      <c r="C750">
        <v>40366424</v>
      </c>
      <c r="D750" t="s">
        <v>29</v>
      </c>
      <c r="E750" t="s">
        <v>51</v>
      </c>
      <c r="F750" t="s">
        <v>22</v>
      </c>
      <c r="G750">
        <v>1022212</v>
      </c>
      <c r="H750" t="s">
        <v>342</v>
      </c>
      <c r="I750" t="s">
        <v>343</v>
      </c>
      <c r="J750" t="s">
        <v>69</v>
      </c>
      <c r="K750" s="1">
        <v>44981</v>
      </c>
      <c r="L750">
        <v>1</v>
      </c>
      <c r="M750" s="18">
        <v>0</v>
      </c>
      <c r="N750" s="18">
        <v>24000</v>
      </c>
      <c r="O750" s="18">
        <v>24000</v>
      </c>
      <c r="R750" s="1"/>
      <c r="S750" s="8"/>
    </row>
    <row r="751" spans="1:19" x14ac:dyDescent="0.2">
      <c r="A751" s="7" t="s">
        <v>304</v>
      </c>
      <c r="B751" t="s">
        <v>94</v>
      </c>
      <c r="C751">
        <v>40366413</v>
      </c>
      <c r="D751" t="s">
        <v>20</v>
      </c>
      <c r="E751" t="s">
        <v>48</v>
      </c>
      <c r="F751" t="s">
        <v>22</v>
      </c>
      <c r="G751">
        <v>1022212</v>
      </c>
      <c r="H751" t="s">
        <v>342</v>
      </c>
      <c r="I751" t="s">
        <v>343</v>
      </c>
      <c r="J751" t="s">
        <v>69</v>
      </c>
      <c r="K751" s="1">
        <v>44980</v>
      </c>
      <c r="L751">
        <v>1</v>
      </c>
      <c r="M751" s="18">
        <v>0</v>
      </c>
      <c r="N751" s="18">
        <v>24000</v>
      </c>
      <c r="O751" s="18">
        <v>24000</v>
      </c>
      <c r="P751" s="1">
        <v>44983</v>
      </c>
      <c r="Q751" s="1">
        <f>P751+(VLOOKUP(E751,Hoja3!$A$2:$C$50,3,0))</f>
        <v>45019.391828960848</v>
      </c>
      <c r="R751" s="1"/>
      <c r="S751" s="8"/>
    </row>
    <row r="752" spans="1:19" x14ac:dyDescent="0.2">
      <c r="A752" s="7" t="s">
        <v>120</v>
      </c>
      <c r="B752" t="s">
        <v>94</v>
      </c>
      <c r="C752">
        <v>40344630</v>
      </c>
      <c r="D752" t="s">
        <v>29</v>
      </c>
      <c r="E752" t="s">
        <v>126</v>
      </c>
      <c r="F752" t="s">
        <v>37</v>
      </c>
      <c r="G752">
        <v>1022217</v>
      </c>
      <c r="H752" t="s">
        <v>127</v>
      </c>
      <c r="I752" t="s">
        <v>128</v>
      </c>
      <c r="J752" t="s">
        <v>129</v>
      </c>
      <c r="K752" s="1">
        <v>44971</v>
      </c>
      <c r="L752">
        <v>1</v>
      </c>
      <c r="M752" s="18">
        <v>24000</v>
      </c>
      <c r="N752" s="18">
        <v>0</v>
      </c>
      <c r="O752" s="18">
        <v>24000</v>
      </c>
      <c r="R752" s="1"/>
      <c r="S752" s="21">
        <v>44986</v>
      </c>
    </row>
    <row r="753" spans="1:19" x14ac:dyDescent="0.2">
      <c r="A753" s="7" t="s">
        <v>120</v>
      </c>
      <c r="B753" t="s">
        <v>94</v>
      </c>
      <c r="C753">
        <v>40368504</v>
      </c>
      <c r="D753" t="s">
        <v>29</v>
      </c>
      <c r="E753" t="s">
        <v>131</v>
      </c>
      <c r="F753" t="s">
        <v>37</v>
      </c>
      <c r="G753">
        <v>1022217</v>
      </c>
      <c r="H753" t="s">
        <v>127</v>
      </c>
      <c r="I753" t="s">
        <v>128</v>
      </c>
      <c r="J753" t="s">
        <v>129</v>
      </c>
      <c r="K753" s="1">
        <v>44971</v>
      </c>
      <c r="L753">
        <v>1</v>
      </c>
      <c r="M753" s="18">
        <v>24000</v>
      </c>
      <c r="N753" s="18">
        <v>0</v>
      </c>
      <c r="O753" s="18">
        <v>24000</v>
      </c>
      <c r="R753" s="1"/>
      <c r="S753" s="21">
        <v>44986</v>
      </c>
    </row>
    <row r="754" spans="1:19" x14ac:dyDescent="0.2">
      <c r="A754" s="7" t="s">
        <v>120</v>
      </c>
      <c r="B754" t="s">
        <v>94</v>
      </c>
      <c r="C754">
        <v>40368505</v>
      </c>
      <c r="D754" t="s">
        <v>29</v>
      </c>
      <c r="E754" t="s">
        <v>131</v>
      </c>
      <c r="F754" t="s">
        <v>37</v>
      </c>
      <c r="G754">
        <v>1022217</v>
      </c>
      <c r="H754" t="s">
        <v>127</v>
      </c>
      <c r="I754" t="s">
        <v>128</v>
      </c>
      <c r="J754" t="s">
        <v>129</v>
      </c>
      <c r="K754" s="1">
        <v>44973</v>
      </c>
      <c r="L754">
        <v>1</v>
      </c>
      <c r="M754" s="18">
        <v>6003</v>
      </c>
      <c r="N754" s="18">
        <v>17997</v>
      </c>
      <c r="O754" s="18">
        <v>24000</v>
      </c>
      <c r="R754" s="1"/>
      <c r="S754" s="21">
        <v>44986</v>
      </c>
    </row>
    <row r="755" spans="1:19" x14ac:dyDescent="0.2">
      <c r="A755" s="7" t="s">
        <v>120</v>
      </c>
      <c r="B755" t="s">
        <v>94</v>
      </c>
      <c r="C755">
        <v>40368506</v>
      </c>
      <c r="D755" t="s">
        <v>29</v>
      </c>
      <c r="E755" t="s">
        <v>131</v>
      </c>
      <c r="F755" t="s">
        <v>37</v>
      </c>
      <c r="G755">
        <v>1022217</v>
      </c>
      <c r="H755" t="s">
        <v>127</v>
      </c>
      <c r="I755" t="s">
        <v>128</v>
      </c>
      <c r="J755" t="s">
        <v>129</v>
      </c>
      <c r="K755" s="1">
        <v>44975</v>
      </c>
      <c r="L755">
        <v>1</v>
      </c>
      <c r="M755" s="18">
        <v>0</v>
      </c>
      <c r="N755" s="18">
        <v>24000</v>
      </c>
      <c r="O755" s="18">
        <v>24000</v>
      </c>
      <c r="R755" s="1"/>
      <c r="S755" s="21">
        <v>44986</v>
      </c>
    </row>
    <row r="756" spans="1:19" x14ac:dyDescent="0.2">
      <c r="A756" s="7" t="s">
        <v>120</v>
      </c>
      <c r="B756" t="s">
        <v>94</v>
      </c>
      <c r="C756">
        <v>40368507</v>
      </c>
      <c r="D756" t="s">
        <v>29</v>
      </c>
      <c r="E756" t="s">
        <v>131</v>
      </c>
      <c r="F756" t="s">
        <v>37</v>
      </c>
      <c r="G756">
        <v>1022217</v>
      </c>
      <c r="H756" t="s">
        <v>127</v>
      </c>
      <c r="I756" t="s">
        <v>128</v>
      </c>
      <c r="J756" t="s">
        <v>129</v>
      </c>
      <c r="K756" s="1">
        <v>44979</v>
      </c>
      <c r="L756">
        <v>1</v>
      </c>
      <c r="M756" s="18">
        <v>0</v>
      </c>
      <c r="N756" s="18">
        <v>24000</v>
      </c>
      <c r="O756" s="18">
        <v>24000</v>
      </c>
      <c r="R756" s="1"/>
      <c r="S756" s="21">
        <v>44986</v>
      </c>
    </row>
    <row r="757" spans="1:19" x14ac:dyDescent="0.2">
      <c r="A757" s="7" t="s">
        <v>120</v>
      </c>
      <c r="B757" t="s">
        <v>94</v>
      </c>
      <c r="C757">
        <v>40368508</v>
      </c>
      <c r="D757" t="s">
        <v>29</v>
      </c>
      <c r="E757" t="s">
        <v>131</v>
      </c>
      <c r="F757" t="s">
        <v>37</v>
      </c>
      <c r="G757">
        <v>1022217</v>
      </c>
      <c r="H757" t="s">
        <v>127</v>
      </c>
      <c r="I757" t="s">
        <v>128</v>
      </c>
      <c r="J757" t="s">
        <v>129</v>
      </c>
      <c r="K757" s="1">
        <v>44980</v>
      </c>
      <c r="L757">
        <v>1</v>
      </c>
      <c r="M757" s="18">
        <v>0</v>
      </c>
      <c r="N757" s="18">
        <v>24000</v>
      </c>
      <c r="O757" s="18">
        <v>24000</v>
      </c>
      <c r="R757" s="1"/>
      <c r="S757" s="21">
        <v>44986</v>
      </c>
    </row>
    <row r="758" spans="1:19" x14ac:dyDescent="0.2">
      <c r="A758" s="7" t="s">
        <v>120</v>
      </c>
      <c r="B758" t="s">
        <v>94</v>
      </c>
      <c r="C758">
        <v>40368509</v>
      </c>
      <c r="D758" t="s">
        <v>29</v>
      </c>
      <c r="E758" t="s">
        <v>131</v>
      </c>
      <c r="F758" t="s">
        <v>37</v>
      </c>
      <c r="G758">
        <v>1022217</v>
      </c>
      <c r="H758" t="s">
        <v>127</v>
      </c>
      <c r="I758" t="s">
        <v>128</v>
      </c>
      <c r="J758" t="s">
        <v>129</v>
      </c>
      <c r="K758" s="1">
        <v>44982</v>
      </c>
      <c r="L758">
        <v>1</v>
      </c>
      <c r="M758" s="18">
        <v>0</v>
      </c>
      <c r="N758" s="18">
        <v>24000</v>
      </c>
      <c r="O758" s="18">
        <v>24000</v>
      </c>
      <c r="R758" s="1"/>
      <c r="S758" s="21">
        <v>44986</v>
      </c>
    </row>
    <row r="759" spans="1:19" x14ac:dyDescent="0.2">
      <c r="A759" s="7" t="s">
        <v>120</v>
      </c>
      <c r="B759" t="s">
        <v>94</v>
      </c>
      <c r="C759">
        <v>40368510</v>
      </c>
      <c r="D759" t="s">
        <v>29</v>
      </c>
      <c r="E759" t="s">
        <v>131</v>
      </c>
      <c r="F759" t="s">
        <v>37</v>
      </c>
      <c r="G759">
        <v>1022217</v>
      </c>
      <c r="H759" t="s">
        <v>127</v>
      </c>
      <c r="I759" t="s">
        <v>128</v>
      </c>
      <c r="J759" t="s">
        <v>129</v>
      </c>
      <c r="K759" s="1">
        <v>44984</v>
      </c>
      <c r="L759">
        <v>3</v>
      </c>
      <c r="M759" s="18">
        <v>1030</v>
      </c>
      <c r="N759" s="18">
        <v>22970</v>
      </c>
      <c r="O759" s="18">
        <v>24000</v>
      </c>
      <c r="R759" s="1"/>
      <c r="S759" s="21">
        <v>44986</v>
      </c>
    </row>
    <row r="760" spans="1:19" x14ac:dyDescent="0.2">
      <c r="A760" s="7" t="s">
        <v>120</v>
      </c>
      <c r="B760" t="s">
        <v>94</v>
      </c>
      <c r="C760">
        <v>40368511</v>
      </c>
      <c r="D760" t="s">
        <v>29</v>
      </c>
      <c r="E760" t="s">
        <v>131</v>
      </c>
      <c r="F760" t="s">
        <v>37</v>
      </c>
      <c r="G760">
        <v>1022217</v>
      </c>
      <c r="H760" t="s">
        <v>127</v>
      </c>
      <c r="I760" t="s">
        <v>128</v>
      </c>
      <c r="J760" t="s">
        <v>129</v>
      </c>
      <c r="K760" s="1">
        <v>44987</v>
      </c>
      <c r="L760">
        <v>2</v>
      </c>
      <c r="M760" s="18">
        <v>1655</v>
      </c>
      <c r="N760" s="18">
        <v>22345</v>
      </c>
      <c r="O760" s="18">
        <v>24000</v>
      </c>
      <c r="R760" s="1"/>
      <c r="S760" s="21">
        <v>44986</v>
      </c>
    </row>
    <row r="761" spans="1:19" x14ac:dyDescent="0.2">
      <c r="A761" s="7" t="s">
        <v>120</v>
      </c>
      <c r="B761" t="s">
        <v>94</v>
      </c>
      <c r="C761">
        <v>40360622</v>
      </c>
      <c r="D761" t="s">
        <v>29</v>
      </c>
      <c r="E761" t="s">
        <v>131</v>
      </c>
      <c r="F761" t="s">
        <v>37</v>
      </c>
      <c r="G761">
        <v>1022218</v>
      </c>
      <c r="H761" t="s">
        <v>132</v>
      </c>
      <c r="I761" t="s">
        <v>128</v>
      </c>
      <c r="J761" t="s">
        <v>129</v>
      </c>
      <c r="K761" s="1">
        <v>44975</v>
      </c>
      <c r="L761">
        <v>1</v>
      </c>
      <c r="M761" s="18">
        <v>15901</v>
      </c>
      <c r="N761" s="18">
        <v>8099</v>
      </c>
      <c r="O761" s="18">
        <v>24000</v>
      </c>
      <c r="R761" s="1"/>
      <c r="S761" s="21">
        <v>44972</v>
      </c>
    </row>
    <row r="762" spans="1:19" x14ac:dyDescent="0.2">
      <c r="A762" s="7" t="s">
        <v>120</v>
      </c>
      <c r="B762" t="s">
        <v>94</v>
      </c>
      <c r="C762">
        <v>40368515</v>
      </c>
      <c r="D762" t="s">
        <v>29</v>
      </c>
      <c r="E762" t="s">
        <v>131</v>
      </c>
      <c r="F762" t="s">
        <v>37</v>
      </c>
      <c r="G762">
        <v>1022218</v>
      </c>
      <c r="H762" t="s">
        <v>132</v>
      </c>
      <c r="I762" t="s">
        <v>128</v>
      </c>
      <c r="J762" t="s">
        <v>129</v>
      </c>
      <c r="K762" s="1">
        <v>44987</v>
      </c>
      <c r="L762">
        <v>3</v>
      </c>
      <c r="M762" s="18">
        <v>3064</v>
      </c>
      <c r="N762" s="18">
        <v>20936</v>
      </c>
      <c r="O762" s="18">
        <v>24000</v>
      </c>
      <c r="R762" s="1"/>
      <c r="S762" s="21">
        <v>44986</v>
      </c>
    </row>
    <row r="763" spans="1:19" x14ac:dyDescent="0.2">
      <c r="A763" s="7" t="s">
        <v>120</v>
      </c>
      <c r="B763" t="s">
        <v>94</v>
      </c>
      <c r="C763">
        <v>40344638</v>
      </c>
      <c r="D763" t="s">
        <v>29</v>
      </c>
      <c r="E763" t="s">
        <v>126</v>
      </c>
      <c r="F763" t="s">
        <v>37</v>
      </c>
      <c r="G763">
        <v>1022273</v>
      </c>
      <c r="H763" t="s">
        <v>130</v>
      </c>
      <c r="I763" t="s">
        <v>128</v>
      </c>
      <c r="J763" t="s">
        <v>129</v>
      </c>
      <c r="K763" s="1">
        <v>44982</v>
      </c>
      <c r="L763">
        <v>1</v>
      </c>
      <c r="M763" s="18">
        <v>0</v>
      </c>
      <c r="N763" s="18">
        <v>24000</v>
      </c>
      <c r="O763" s="18">
        <v>24000</v>
      </c>
      <c r="R763" s="1"/>
      <c r="S763" s="21">
        <v>44986</v>
      </c>
    </row>
    <row r="764" spans="1:19" x14ac:dyDescent="0.2">
      <c r="A764" s="7" t="s">
        <v>120</v>
      </c>
      <c r="B764" t="s">
        <v>94</v>
      </c>
      <c r="C764">
        <v>40368516</v>
      </c>
      <c r="D764" t="s">
        <v>29</v>
      </c>
      <c r="E764" t="s">
        <v>131</v>
      </c>
      <c r="F764" t="s">
        <v>37</v>
      </c>
      <c r="G764">
        <v>1022273</v>
      </c>
      <c r="H764" t="s">
        <v>130</v>
      </c>
      <c r="I764" t="s">
        <v>128</v>
      </c>
      <c r="J764" t="s">
        <v>129</v>
      </c>
      <c r="K764" s="1">
        <v>44972</v>
      </c>
      <c r="L764">
        <v>1</v>
      </c>
      <c r="M764" s="18">
        <v>16948</v>
      </c>
      <c r="N764" s="18">
        <v>7052</v>
      </c>
      <c r="O764" s="18">
        <v>24000</v>
      </c>
      <c r="R764" s="1"/>
      <c r="S764" s="21">
        <v>44986</v>
      </c>
    </row>
    <row r="765" spans="1:19" x14ac:dyDescent="0.2">
      <c r="A765" s="7" t="s">
        <v>120</v>
      </c>
      <c r="B765" t="s">
        <v>94</v>
      </c>
      <c r="C765">
        <v>40368517</v>
      </c>
      <c r="D765" t="s">
        <v>29</v>
      </c>
      <c r="E765" t="s">
        <v>131</v>
      </c>
      <c r="F765" t="s">
        <v>37</v>
      </c>
      <c r="G765">
        <v>1022273</v>
      </c>
      <c r="H765" t="s">
        <v>130</v>
      </c>
      <c r="I765" t="s">
        <v>128</v>
      </c>
      <c r="J765" t="s">
        <v>129</v>
      </c>
      <c r="K765" s="1">
        <v>44980</v>
      </c>
      <c r="L765">
        <v>1</v>
      </c>
      <c r="M765" s="18">
        <v>0</v>
      </c>
      <c r="N765" s="18">
        <v>24000</v>
      </c>
      <c r="O765" s="18">
        <v>24000</v>
      </c>
      <c r="R765" s="1"/>
      <c r="S765" s="21">
        <v>44986</v>
      </c>
    </row>
    <row r="766" spans="1:19" x14ac:dyDescent="0.2">
      <c r="A766" s="7" t="s">
        <v>120</v>
      </c>
      <c r="B766" t="s">
        <v>94</v>
      </c>
      <c r="C766">
        <v>40368518</v>
      </c>
      <c r="D766" t="s">
        <v>29</v>
      </c>
      <c r="E766" t="s">
        <v>131</v>
      </c>
      <c r="F766" t="s">
        <v>37</v>
      </c>
      <c r="G766">
        <v>1022273</v>
      </c>
      <c r="H766" t="s">
        <v>130</v>
      </c>
      <c r="I766" t="s">
        <v>128</v>
      </c>
      <c r="J766" t="s">
        <v>129</v>
      </c>
      <c r="K766" s="1">
        <v>44986</v>
      </c>
      <c r="L766">
        <v>4</v>
      </c>
      <c r="M766" s="18">
        <v>1030</v>
      </c>
      <c r="N766" s="18">
        <v>22970</v>
      </c>
      <c r="O766" s="18">
        <v>24000</v>
      </c>
      <c r="R766" s="1"/>
      <c r="S766" s="21">
        <v>44986</v>
      </c>
    </row>
    <row r="767" spans="1:19" x14ac:dyDescent="0.2">
      <c r="A767" s="7" t="s">
        <v>120</v>
      </c>
      <c r="B767" t="s">
        <v>94</v>
      </c>
      <c r="C767">
        <v>40368519</v>
      </c>
      <c r="D767" t="s">
        <v>29</v>
      </c>
      <c r="E767" t="s">
        <v>131</v>
      </c>
      <c r="F767" t="s">
        <v>37</v>
      </c>
      <c r="G767">
        <v>1022273</v>
      </c>
      <c r="H767" t="s">
        <v>130</v>
      </c>
      <c r="I767" t="s">
        <v>128</v>
      </c>
      <c r="J767" t="s">
        <v>129</v>
      </c>
      <c r="K767" s="1">
        <v>44993</v>
      </c>
      <c r="L767">
        <v>1</v>
      </c>
      <c r="M767" s="18">
        <v>0</v>
      </c>
      <c r="N767" s="18">
        <v>24000</v>
      </c>
      <c r="O767" s="18">
        <v>24000</v>
      </c>
      <c r="R767" s="1"/>
      <c r="S767" s="21">
        <v>44986</v>
      </c>
    </row>
    <row r="768" spans="1:19" x14ac:dyDescent="0.2">
      <c r="A768" s="7" t="s">
        <v>219</v>
      </c>
      <c r="B768" t="s">
        <v>94</v>
      </c>
      <c r="C768">
        <v>40367319</v>
      </c>
      <c r="D768" t="s">
        <v>29</v>
      </c>
      <c r="E768" t="s">
        <v>39</v>
      </c>
      <c r="F768" t="s">
        <v>37</v>
      </c>
      <c r="G768">
        <v>1022273</v>
      </c>
      <c r="H768" t="s">
        <v>130</v>
      </c>
      <c r="I768" t="s">
        <v>128</v>
      </c>
      <c r="J768" t="s">
        <v>69</v>
      </c>
      <c r="K768" s="1">
        <v>44971</v>
      </c>
      <c r="L768">
        <v>1</v>
      </c>
      <c r="M768" s="18">
        <v>24000</v>
      </c>
      <c r="N768" s="18">
        <v>0</v>
      </c>
      <c r="O768" s="18">
        <v>24000</v>
      </c>
      <c r="P768" s="1">
        <v>44975</v>
      </c>
      <c r="Q768" s="1">
        <f>P768+(VLOOKUP(E768,Hoja3!$A$2:$C$50,3,0))</f>
        <v>44982.875007715156</v>
      </c>
      <c r="R768" s="1"/>
      <c r="S768" s="8"/>
    </row>
    <row r="769" spans="1:19" x14ac:dyDescent="0.2">
      <c r="A769" s="7" t="s">
        <v>304</v>
      </c>
      <c r="B769" t="s">
        <v>94</v>
      </c>
      <c r="C769">
        <v>40366661</v>
      </c>
      <c r="D769" t="s">
        <v>20</v>
      </c>
      <c r="E769" t="s">
        <v>48</v>
      </c>
      <c r="F769" t="s">
        <v>22</v>
      </c>
      <c r="G769">
        <v>1022291</v>
      </c>
      <c r="H769" t="s">
        <v>362</v>
      </c>
      <c r="I769" t="s">
        <v>152</v>
      </c>
      <c r="J769" t="s">
        <v>69</v>
      </c>
      <c r="K769" s="1">
        <v>44983</v>
      </c>
      <c r="L769">
        <v>2</v>
      </c>
      <c r="M769" s="18">
        <v>1995</v>
      </c>
      <c r="N769" s="18">
        <v>23005</v>
      </c>
      <c r="O769" s="18">
        <v>25000</v>
      </c>
      <c r="R769" s="1"/>
      <c r="S769" s="8"/>
    </row>
    <row r="770" spans="1:19" x14ac:dyDescent="0.2">
      <c r="A770" s="7" t="s">
        <v>304</v>
      </c>
      <c r="B770" t="s">
        <v>94</v>
      </c>
      <c r="C770">
        <v>40366662</v>
      </c>
      <c r="D770" t="s">
        <v>29</v>
      </c>
      <c r="E770" t="s">
        <v>47</v>
      </c>
      <c r="F770" t="s">
        <v>22</v>
      </c>
      <c r="G770">
        <v>1022291</v>
      </c>
      <c r="H770" t="s">
        <v>362</v>
      </c>
      <c r="I770" t="s">
        <v>152</v>
      </c>
      <c r="J770" t="s">
        <v>69</v>
      </c>
      <c r="K770" s="1">
        <v>44989</v>
      </c>
      <c r="L770">
        <v>3</v>
      </c>
      <c r="M770" s="18">
        <v>10282</v>
      </c>
      <c r="N770" s="18">
        <v>14718</v>
      </c>
      <c r="O770" s="18">
        <v>25000</v>
      </c>
      <c r="R770" s="1"/>
      <c r="S770" s="8"/>
    </row>
    <row r="771" spans="1:19" x14ac:dyDescent="0.2">
      <c r="A771" s="7" t="s">
        <v>166</v>
      </c>
      <c r="B771" t="s">
        <v>94</v>
      </c>
      <c r="C771">
        <v>40348973</v>
      </c>
      <c r="D771" t="s">
        <v>29</v>
      </c>
      <c r="E771" t="s">
        <v>58</v>
      </c>
      <c r="F771" t="s">
        <v>22</v>
      </c>
      <c r="G771">
        <v>1022293</v>
      </c>
      <c r="H771" t="s">
        <v>169</v>
      </c>
      <c r="I771" t="s">
        <v>170</v>
      </c>
      <c r="J771" t="s">
        <v>69</v>
      </c>
      <c r="K771" s="1">
        <v>44985</v>
      </c>
      <c r="L771">
        <v>2</v>
      </c>
      <c r="M771" s="18">
        <v>1500</v>
      </c>
      <c r="N771" s="18">
        <v>0</v>
      </c>
      <c r="O771" s="18">
        <v>1500</v>
      </c>
      <c r="R771" s="1"/>
      <c r="S771" s="8"/>
    </row>
    <row r="772" spans="1:19" x14ac:dyDescent="0.2">
      <c r="A772" s="7" t="s">
        <v>166</v>
      </c>
      <c r="B772" t="s">
        <v>94</v>
      </c>
      <c r="C772">
        <v>40354622</v>
      </c>
      <c r="D772" t="s">
        <v>29</v>
      </c>
      <c r="E772" t="s">
        <v>34</v>
      </c>
      <c r="F772" t="s">
        <v>22</v>
      </c>
      <c r="G772">
        <v>1022293</v>
      </c>
      <c r="H772" t="s">
        <v>169</v>
      </c>
      <c r="I772" t="s">
        <v>170</v>
      </c>
      <c r="J772" t="s">
        <v>69</v>
      </c>
      <c r="K772" s="1">
        <v>44988</v>
      </c>
      <c r="L772">
        <v>2</v>
      </c>
      <c r="M772" s="18">
        <v>1000</v>
      </c>
      <c r="N772" s="18">
        <v>0</v>
      </c>
      <c r="O772" s="18">
        <v>1000</v>
      </c>
      <c r="R772" s="1"/>
      <c r="S772" s="8"/>
    </row>
    <row r="773" spans="1:19" x14ac:dyDescent="0.2">
      <c r="A773" s="7" t="s">
        <v>166</v>
      </c>
      <c r="B773" t="s">
        <v>94</v>
      </c>
      <c r="C773">
        <v>40363923</v>
      </c>
      <c r="D773" t="s">
        <v>29</v>
      </c>
      <c r="E773" t="s">
        <v>58</v>
      </c>
      <c r="F773" t="s">
        <v>22</v>
      </c>
      <c r="G773">
        <v>1022293</v>
      </c>
      <c r="H773" t="s">
        <v>169</v>
      </c>
      <c r="I773" t="s">
        <v>170</v>
      </c>
      <c r="J773" t="s">
        <v>69</v>
      </c>
      <c r="K773" s="1">
        <v>44984</v>
      </c>
      <c r="L773">
        <v>2</v>
      </c>
      <c r="M773" s="18">
        <v>1000</v>
      </c>
      <c r="N773" s="18">
        <v>0</v>
      </c>
      <c r="O773" s="18">
        <v>1000</v>
      </c>
      <c r="R773" s="1"/>
      <c r="S773" s="8"/>
    </row>
    <row r="774" spans="1:19" x14ac:dyDescent="0.2">
      <c r="A774" s="7" t="s">
        <v>261</v>
      </c>
      <c r="B774" t="s">
        <v>94</v>
      </c>
      <c r="C774">
        <v>40364602</v>
      </c>
      <c r="D774" t="s">
        <v>29</v>
      </c>
      <c r="E774" t="s">
        <v>271</v>
      </c>
      <c r="F774" t="s">
        <v>37</v>
      </c>
      <c r="G774">
        <v>1022313</v>
      </c>
      <c r="H774" t="s">
        <v>298</v>
      </c>
      <c r="I774" t="s">
        <v>172</v>
      </c>
      <c r="J774" t="s">
        <v>264</v>
      </c>
      <c r="K774" s="1">
        <v>44980</v>
      </c>
      <c r="L774">
        <v>2</v>
      </c>
      <c r="M774" s="18">
        <v>1180</v>
      </c>
      <c r="N774" s="18">
        <v>820</v>
      </c>
      <c r="O774" s="18">
        <v>2000</v>
      </c>
      <c r="R774" s="1"/>
      <c r="S774" s="21">
        <v>44981</v>
      </c>
    </row>
    <row r="775" spans="1:19" x14ac:dyDescent="0.2">
      <c r="A775" s="7" t="s">
        <v>261</v>
      </c>
      <c r="B775" t="s">
        <v>94</v>
      </c>
      <c r="C775">
        <v>40364581</v>
      </c>
      <c r="D775" t="s">
        <v>29</v>
      </c>
      <c r="E775" t="s">
        <v>262</v>
      </c>
      <c r="F775" t="s">
        <v>37</v>
      </c>
      <c r="G775">
        <v>1022346</v>
      </c>
      <c r="H775" t="s">
        <v>293</v>
      </c>
      <c r="I775" t="s">
        <v>193</v>
      </c>
      <c r="J775" t="s">
        <v>264</v>
      </c>
      <c r="K775" s="1">
        <v>44983</v>
      </c>
      <c r="L775">
        <v>2</v>
      </c>
      <c r="M775" s="18">
        <v>3000</v>
      </c>
      <c r="N775" s="18">
        <v>0</v>
      </c>
      <c r="O775" s="18">
        <v>3000</v>
      </c>
      <c r="R775" s="1"/>
      <c r="S775" s="21">
        <v>44984</v>
      </c>
    </row>
    <row r="776" spans="1:19" x14ac:dyDescent="0.2">
      <c r="A776" s="7" t="s">
        <v>261</v>
      </c>
      <c r="B776" t="s">
        <v>94</v>
      </c>
      <c r="C776">
        <v>40364602</v>
      </c>
      <c r="D776" t="s">
        <v>29</v>
      </c>
      <c r="E776" t="s">
        <v>271</v>
      </c>
      <c r="F776" t="s">
        <v>37</v>
      </c>
      <c r="G776">
        <v>1022346</v>
      </c>
      <c r="H776" t="s">
        <v>293</v>
      </c>
      <c r="I776" t="s">
        <v>193</v>
      </c>
      <c r="J776" t="s">
        <v>264</v>
      </c>
      <c r="K776" s="1">
        <v>44980</v>
      </c>
      <c r="L776">
        <v>2</v>
      </c>
      <c r="M776" s="18">
        <v>775</v>
      </c>
      <c r="N776" s="18">
        <v>725</v>
      </c>
      <c r="O776" s="18">
        <v>1500</v>
      </c>
      <c r="R776" s="1"/>
      <c r="S776" s="21">
        <v>44981</v>
      </c>
    </row>
    <row r="777" spans="1:19" x14ac:dyDescent="0.2">
      <c r="A777" s="7" t="s">
        <v>261</v>
      </c>
      <c r="B777" t="s">
        <v>94</v>
      </c>
      <c r="C777">
        <v>40358562</v>
      </c>
      <c r="D777" t="s">
        <v>29</v>
      </c>
      <c r="E777" t="s">
        <v>271</v>
      </c>
      <c r="F777" t="s">
        <v>37</v>
      </c>
      <c r="G777">
        <v>1022370</v>
      </c>
      <c r="H777" t="s">
        <v>274</v>
      </c>
      <c r="I777" t="s">
        <v>172</v>
      </c>
      <c r="J777" t="s">
        <v>264</v>
      </c>
      <c r="K777" s="1">
        <v>44972</v>
      </c>
      <c r="L777">
        <v>2</v>
      </c>
      <c r="M777" s="18">
        <v>4017</v>
      </c>
      <c r="N777" s="18">
        <v>1783</v>
      </c>
      <c r="O777" s="18">
        <v>5800</v>
      </c>
      <c r="R777" s="1"/>
      <c r="S777" s="21">
        <v>44973</v>
      </c>
    </row>
    <row r="778" spans="1:19" x14ac:dyDescent="0.2">
      <c r="A778" s="7" t="s">
        <v>261</v>
      </c>
      <c r="B778" t="s">
        <v>94</v>
      </c>
      <c r="C778">
        <v>40358563</v>
      </c>
      <c r="D778" t="s">
        <v>29</v>
      </c>
      <c r="E778" t="s">
        <v>271</v>
      </c>
      <c r="F778" t="s">
        <v>37</v>
      </c>
      <c r="G778">
        <v>1022370</v>
      </c>
      <c r="H778" t="s">
        <v>274</v>
      </c>
      <c r="I778" t="s">
        <v>172</v>
      </c>
      <c r="J778" t="s">
        <v>264</v>
      </c>
      <c r="K778" s="1">
        <v>44977</v>
      </c>
      <c r="L778">
        <v>2</v>
      </c>
      <c r="M778" s="18">
        <v>0</v>
      </c>
      <c r="N778" s="18">
        <v>5800</v>
      </c>
      <c r="O778" s="18">
        <v>5800</v>
      </c>
      <c r="R778" s="1"/>
      <c r="S778" s="21">
        <v>44978</v>
      </c>
    </row>
    <row r="779" spans="1:19" x14ac:dyDescent="0.2">
      <c r="A779" s="7" t="s">
        <v>261</v>
      </c>
      <c r="B779" t="s">
        <v>94</v>
      </c>
      <c r="C779">
        <v>40364590</v>
      </c>
      <c r="D779" t="s">
        <v>29</v>
      </c>
      <c r="E779" t="s">
        <v>271</v>
      </c>
      <c r="F779" t="s">
        <v>37</v>
      </c>
      <c r="G779">
        <v>1022370</v>
      </c>
      <c r="H779" t="s">
        <v>274</v>
      </c>
      <c r="I779" t="s">
        <v>172</v>
      </c>
      <c r="J779" t="s">
        <v>264</v>
      </c>
      <c r="K779" s="1">
        <v>44983</v>
      </c>
      <c r="L779">
        <v>2</v>
      </c>
      <c r="M779" s="18">
        <v>0</v>
      </c>
      <c r="N779" s="18">
        <v>2500</v>
      </c>
      <c r="O779" s="18">
        <v>2500</v>
      </c>
      <c r="R779" s="1"/>
      <c r="S779" s="21">
        <v>44984</v>
      </c>
    </row>
    <row r="780" spans="1:19" x14ac:dyDescent="0.2">
      <c r="A780" s="7" t="s">
        <v>261</v>
      </c>
      <c r="B780" t="s">
        <v>94</v>
      </c>
      <c r="C780">
        <v>40364591</v>
      </c>
      <c r="D780" t="s">
        <v>29</v>
      </c>
      <c r="E780" t="s">
        <v>271</v>
      </c>
      <c r="F780" t="s">
        <v>37</v>
      </c>
      <c r="G780">
        <v>1022370</v>
      </c>
      <c r="H780" t="s">
        <v>274</v>
      </c>
      <c r="I780" t="s">
        <v>172</v>
      </c>
      <c r="J780" t="s">
        <v>264</v>
      </c>
      <c r="K780" s="1">
        <v>44979</v>
      </c>
      <c r="L780">
        <v>2</v>
      </c>
      <c r="M780" s="18">
        <v>0</v>
      </c>
      <c r="N780" s="18">
        <v>2500</v>
      </c>
      <c r="O780" s="18">
        <v>2500</v>
      </c>
      <c r="R780" s="1"/>
      <c r="S780" s="21">
        <v>44980</v>
      </c>
    </row>
    <row r="781" spans="1:19" x14ac:dyDescent="0.2">
      <c r="A781" s="7" t="s">
        <v>261</v>
      </c>
      <c r="B781" t="s">
        <v>94</v>
      </c>
      <c r="C781">
        <v>40364592</v>
      </c>
      <c r="D781" t="s">
        <v>29</v>
      </c>
      <c r="E781" t="s">
        <v>271</v>
      </c>
      <c r="F781" t="s">
        <v>37</v>
      </c>
      <c r="G781">
        <v>1022370</v>
      </c>
      <c r="H781" t="s">
        <v>274</v>
      </c>
      <c r="I781" t="s">
        <v>172</v>
      </c>
      <c r="J781" t="s">
        <v>264</v>
      </c>
      <c r="K781" s="1">
        <v>44980</v>
      </c>
      <c r="L781">
        <v>2</v>
      </c>
      <c r="M781" s="18">
        <v>0</v>
      </c>
      <c r="N781" s="18">
        <v>2500</v>
      </c>
      <c r="O781" s="18">
        <v>2500</v>
      </c>
      <c r="R781" s="1"/>
      <c r="S781" s="21">
        <v>44981</v>
      </c>
    </row>
    <row r="782" spans="1:19" x14ac:dyDescent="0.2">
      <c r="A782" s="7" t="s">
        <v>261</v>
      </c>
      <c r="B782" t="s">
        <v>94</v>
      </c>
      <c r="C782">
        <v>40364593</v>
      </c>
      <c r="D782" t="s">
        <v>29</v>
      </c>
      <c r="E782" t="s">
        <v>271</v>
      </c>
      <c r="F782" t="s">
        <v>37</v>
      </c>
      <c r="G782">
        <v>1022370</v>
      </c>
      <c r="H782" t="s">
        <v>274</v>
      </c>
      <c r="I782" t="s">
        <v>172</v>
      </c>
      <c r="J782" t="s">
        <v>264</v>
      </c>
      <c r="K782" s="1">
        <v>44982</v>
      </c>
      <c r="L782">
        <v>2</v>
      </c>
      <c r="M782" s="18">
        <v>0</v>
      </c>
      <c r="N782" s="18">
        <v>2500</v>
      </c>
      <c r="O782" s="18">
        <v>2500</v>
      </c>
      <c r="R782" s="1"/>
      <c r="S782" s="21">
        <v>44984</v>
      </c>
    </row>
    <row r="783" spans="1:19" x14ac:dyDescent="0.2">
      <c r="A783" s="7" t="s">
        <v>261</v>
      </c>
      <c r="B783" t="s">
        <v>94</v>
      </c>
      <c r="C783">
        <v>40364594</v>
      </c>
      <c r="D783" t="s">
        <v>29</v>
      </c>
      <c r="E783" t="s">
        <v>271</v>
      </c>
      <c r="F783" t="s">
        <v>37</v>
      </c>
      <c r="G783">
        <v>1022370</v>
      </c>
      <c r="H783" t="s">
        <v>274</v>
      </c>
      <c r="I783" t="s">
        <v>172</v>
      </c>
      <c r="J783" t="s">
        <v>264</v>
      </c>
      <c r="K783" s="1">
        <v>44986</v>
      </c>
      <c r="L783">
        <v>2</v>
      </c>
      <c r="M783" s="18">
        <v>0</v>
      </c>
      <c r="N783" s="18">
        <v>2500</v>
      </c>
      <c r="O783" s="18">
        <v>2500</v>
      </c>
      <c r="R783" s="1"/>
      <c r="S783" s="21">
        <v>44987</v>
      </c>
    </row>
    <row r="784" spans="1:19" x14ac:dyDescent="0.2">
      <c r="A784" s="7" t="s">
        <v>261</v>
      </c>
      <c r="B784" t="s">
        <v>94</v>
      </c>
      <c r="C784">
        <v>40364602</v>
      </c>
      <c r="D784" t="s">
        <v>29</v>
      </c>
      <c r="E784" t="s">
        <v>271</v>
      </c>
      <c r="F784" t="s">
        <v>37</v>
      </c>
      <c r="G784">
        <v>1022371</v>
      </c>
      <c r="H784" t="s">
        <v>299</v>
      </c>
      <c r="I784" t="s">
        <v>99</v>
      </c>
      <c r="J784" t="s">
        <v>264</v>
      </c>
      <c r="K784" s="1">
        <v>44980</v>
      </c>
      <c r="L784">
        <v>2</v>
      </c>
      <c r="M784" s="18">
        <v>3236</v>
      </c>
      <c r="N784" s="18">
        <v>1764</v>
      </c>
      <c r="O784" s="18">
        <v>5000</v>
      </c>
      <c r="R784" s="1"/>
      <c r="S784" s="21">
        <v>44981</v>
      </c>
    </row>
    <row r="785" spans="1:19" x14ac:dyDescent="0.2">
      <c r="A785" s="7" t="s">
        <v>304</v>
      </c>
      <c r="B785" t="s">
        <v>94</v>
      </c>
      <c r="C785">
        <v>40366544</v>
      </c>
      <c r="D785" t="s">
        <v>20</v>
      </c>
      <c r="E785" t="s">
        <v>47</v>
      </c>
      <c r="F785" t="s">
        <v>22</v>
      </c>
      <c r="G785">
        <v>1022378</v>
      </c>
      <c r="H785" t="s">
        <v>357</v>
      </c>
      <c r="I785" t="s">
        <v>246</v>
      </c>
      <c r="J785" t="s">
        <v>69</v>
      </c>
      <c r="K785" s="1">
        <v>44985</v>
      </c>
      <c r="L785">
        <v>2</v>
      </c>
      <c r="M785" s="18">
        <v>8130</v>
      </c>
      <c r="N785" s="18">
        <v>15870</v>
      </c>
      <c r="O785" s="18">
        <v>24000</v>
      </c>
      <c r="R785" s="1"/>
      <c r="S785" s="8"/>
    </row>
    <row r="786" spans="1:19" x14ac:dyDescent="0.2">
      <c r="A786" s="7" t="s">
        <v>304</v>
      </c>
      <c r="B786" t="s">
        <v>94</v>
      </c>
      <c r="C786">
        <v>40366545</v>
      </c>
      <c r="D786" t="s">
        <v>29</v>
      </c>
      <c r="E786" t="s">
        <v>47</v>
      </c>
      <c r="F786" t="s">
        <v>22</v>
      </c>
      <c r="G786">
        <v>1022378</v>
      </c>
      <c r="H786" t="s">
        <v>357</v>
      </c>
      <c r="I786" t="s">
        <v>246</v>
      </c>
      <c r="J786" t="s">
        <v>69</v>
      </c>
      <c r="K786" s="1">
        <v>44992</v>
      </c>
      <c r="L786">
        <v>2</v>
      </c>
      <c r="M786" s="18">
        <v>0</v>
      </c>
      <c r="N786" s="18">
        <v>24000</v>
      </c>
      <c r="O786" s="18">
        <v>24000</v>
      </c>
      <c r="R786" s="1"/>
      <c r="S786" s="8"/>
    </row>
    <row r="787" spans="1:19" x14ac:dyDescent="0.2">
      <c r="A787" s="7" t="s">
        <v>304</v>
      </c>
      <c r="B787" t="s">
        <v>94</v>
      </c>
      <c r="C787">
        <v>40366543</v>
      </c>
      <c r="D787" t="s">
        <v>20</v>
      </c>
      <c r="E787" t="s">
        <v>47</v>
      </c>
      <c r="F787" t="s">
        <v>22</v>
      </c>
      <c r="G787">
        <v>1022378</v>
      </c>
      <c r="H787" t="s">
        <v>357</v>
      </c>
      <c r="I787" t="s">
        <v>246</v>
      </c>
      <c r="J787" t="s">
        <v>69</v>
      </c>
      <c r="K787" s="1">
        <v>44981</v>
      </c>
      <c r="L787">
        <v>1</v>
      </c>
      <c r="M787" s="18">
        <v>0</v>
      </c>
      <c r="N787" s="18">
        <v>24000</v>
      </c>
      <c r="O787" s="18">
        <v>24000</v>
      </c>
      <c r="P787" s="1">
        <v>44983</v>
      </c>
      <c r="Q787" s="1">
        <f>P787+(VLOOKUP(E787,Hoja3!$A$2:$C$50,3,0))</f>
        <v>45015.935610443732</v>
      </c>
      <c r="R787" s="1"/>
      <c r="S787" s="8"/>
    </row>
    <row r="788" spans="1:19" x14ac:dyDescent="0.2">
      <c r="A788" s="7" t="s">
        <v>304</v>
      </c>
      <c r="B788" t="s">
        <v>94</v>
      </c>
      <c r="C788">
        <v>40361943</v>
      </c>
      <c r="D788" t="s">
        <v>20</v>
      </c>
      <c r="E788" t="s">
        <v>48</v>
      </c>
      <c r="F788" t="s">
        <v>22</v>
      </c>
      <c r="G788">
        <v>1022379</v>
      </c>
      <c r="H788" t="s">
        <v>329</v>
      </c>
      <c r="I788" t="s">
        <v>193</v>
      </c>
      <c r="J788" t="s">
        <v>69</v>
      </c>
      <c r="K788" s="1">
        <v>44971</v>
      </c>
      <c r="L788">
        <v>1</v>
      </c>
      <c r="M788" s="18">
        <v>24000</v>
      </c>
      <c r="N788" s="18">
        <v>0</v>
      </c>
      <c r="O788" s="18">
        <v>24000</v>
      </c>
      <c r="P788" s="1">
        <v>44976</v>
      </c>
      <c r="Q788" s="1">
        <f>P788+(VLOOKUP(E788,Hoja3!$A$2:$C$50,3,0))</f>
        <v>45012.391828960848</v>
      </c>
      <c r="R788" s="1" t="s">
        <v>393</v>
      </c>
      <c r="S788" s="21"/>
    </row>
    <row r="789" spans="1:19" x14ac:dyDescent="0.2">
      <c r="A789" s="7" t="s">
        <v>304</v>
      </c>
      <c r="B789" t="s">
        <v>94</v>
      </c>
      <c r="C789">
        <v>40361947</v>
      </c>
      <c r="D789" t="s">
        <v>29</v>
      </c>
      <c r="E789" t="s">
        <v>51</v>
      </c>
      <c r="F789" t="s">
        <v>22</v>
      </c>
      <c r="G789">
        <v>1022379</v>
      </c>
      <c r="H789" t="s">
        <v>329</v>
      </c>
      <c r="I789" t="s">
        <v>193</v>
      </c>
      <c r="J789" t="s">
        <v>69</v>
      </c>
      <c r="K789" s="1">
        <v>44985</v>
      </c>
      <c r="L789">
        <v>2</v>
      </c>
      <c r="M789" s="18">
        <v>6391</v>
      </c>
      <c r="N789" s="18">
        <v>17609</v>
      </c>
      <c r="O789" s="18">
        <v>24000</v>
      </c>
      <c r="R789" s="1"/>
      <c r="S789" s="21"/>
    </row>
    <row r="790" spans="1:19" x14ac:dyDescent="0.2">
      <c r="A790" s="7" t="s">
        <v>304</v>
      </c>
      <c r="B790" t="s">
        <v>94</v>
      </c>
      <c r="C790">
        <v>40361944</v>
      </c>
      <c r="D790" t="s">
        <v>20</v>
      </c>
      <c r="E790" t="s">
        <v>48</v>
      </c>
      <c r="F790" t="s">
        <v>22</v>
      </c>
      <c r="G790">
        <v>1022379</v>
      </c>
      <c r="H790" t="s">
        <v>329</v>
      </c>
      <c r="I790" t="s">
        <v>193</v>
      </c>
      <c r="J790" t="s">
        <v>69</v>
      </c>
      <c r="K790" s="1">
        <v>44974</v>
      </c>
      <c r="L790">
        <v>1</v>
      </c>
      <c r="M790" s="18">
        <v>3196</v>
      </c>
      <c r="N790" s="18">
        <v>20804</v>
      </c>
      <c r="O790" s="18">
        <v>24000</v>
      </c>
      <c r="P790" s="1">
        <v>44983</v>
      </c>
      <c r="Q790" s="1">
        <f>P790+(VLOOKUP(E790,Hoja3!$A$2:$C$50,3,0))</f>
        <v>45019.391828960848</v>
      </c>
      <c r="R790" s="1"/>
      <c r="S790" s="21"/>
    </row>
    <row r="791" spans="1:19" x14ac:dyDescent="0.2">
      <c r="A791" s="7" t="s">
        <v>304</v>
      </c>
      <c r="B791" t="s">
        <v>94</v>
      </c>
      <c r="C791">
        <v>40361945</v>
      </c>
      <c r="D791" t="s">
        <v>20</v>
      </c>
      <c r="E791" t="s">
        <v>51</v>
      </c>
      <c r="F791" t="s">
        <v>22</v>
      </c>
      <c r="G791">
        <v>1022379</v>
      </c>
      <c r="H791" t="s">
        <v>329</v>
      </c>
      <c r="I791" t="s">
        <v>193</v>
      </c>
      <c r="J791" t="s">
        <v>69</v>
      </c>
      <c r="K791" s="1">
        <v>44978</v>
      </c>
      <c r="L791">
        <v>1</v>
      </c>
      <c r="M791" s="18">
        <v>0</v>
      </c>
      <c r="N791" s="18">
        <v>24000</v>
      </c>
      <c r="O791" s="18">
        <v>24000</v>
      </c>
      <c r="P791" s="1">
        <v>44983</v>
      </c>
      <c r="Q791" s="1">
        <f>P791+(VLOOKUP(E791,Hoja3!$A$2:$C$50,3,0))</f>
        <v>45032.859005158134</v>
      </c>
      <c r="R791" s="1"/>
      <c r="S791" s="21"/>
    </row>
    <row r="792" spans="1:19" x14ac:dyDescent="0.2">
      <c r="A792" s="7" t="s">
        <v>304</v>
      </c>
      <c r="B792" t="s">
        <v>94</v>
      </c>
      <c r="C792">
        <v>40361946</v>
      </c>
      <c r="D792" t="s">
        <v>20</v>
      </c>
      <c r="E792" t="s">
        <v>51</v>
      </c>
      <c r="F792" t="s">
        <v>22</v>
      </c>
      <c r="G792">
        <v>1022379</v>
      </c>
      <c r="H792" t="s">
        <v>329</v>
      </c>
      <c r="I792" t="s">
        <v>193</v>
      </c>
      <c r="J792" t="s">
        <v>69</v>
      </c>
      <c r="K792" s="1">
        <v>44981</v>
      </c>
      <c r="L792">
        <v>1</v>
      </c>
      <c r="M792" s="18">
        <v>0</v>
      </c>
      <c r="N792" s="18">
        <v>24000</v>
      </c>
      <c r="O792" s="18">
        <v>24000</v>
      </c>
      <c r="R792" s="1"/>
      <c r="S792" s="21"/>
    </row>
    <row r="793" spans="1:19" x14ac:dyDescent="0.2">
      <c r="A793" s="7" t="s">
        <v>304</v>
      </c>
      <c r="B793" t="s">
        <v>94</v>
      </c>
      <c r="C793">
        <v>40366672</v>
      </c>
      <c r="D793" t="s">
        <v>20</v>
      </c>
      <c r="E793" t="s">
        <v>48</v>
      </c>
      <c r="F793" t="s">
        <v>22</v>
      </c>
      <c r="G793">
        <v>1022381</v>
      </c>
      <c r="H793" t="s">
        <v>365</v>
      </c>
      <c r="I793" t="s">
        <v>128</v>
      </c>
      <c r="J793" t="s">
        <v>69</v>
      </c>
      <c r="K793" s="1">
        <v>44974</v>
      </c>
      <c r="L793">
        <v>1</v>
      </c>
      <c r="M793" s="18">
        <v>16960</v>
      </c>
      <c r="N793" s="18">
        <v>7040</v>
      </c>
      <c r="O793" s="18">
        <v>24000</v>
      </c>
      <c r="P793" s="1">
        <v>44983</v>
      </c>
      <c r="Q793" s="1">
        <f>P793+(VLOOKUP(E793,Hoja3!$A$2:$C$50,3,0))</f>
        <v>45019.391828960848</v>
      </c>
      <c r="R793" s="1"/>
      <c r="S793" s="8"/>
    </row>
    <row r="794" spans="1:19" x14ac:dyDescent="0.2">
      <c r="A794" s="7" t="s">
        <v>304</v>
      </c>
      <c r="B794" t="s">
        <v>94</v>
      </c>
      <c r="C794">
        <v>40366673</v>
      </c>
      <c r="D794" t="s">
        <v>20</v>
      </c>
      <c r="E794" t="s">
        <v>47</v>
      </c>
      <c r="F794" t="s">
        <v>22</v>
      </c>
      <c r="G794">
        <v>1022381</v>
      </c>
      <c r="H794" t="s">
        <v>365</v>
      </c>
      <c r="I794" t="s">
        <v>128</v>
      </c>
      <c r="J794" t="s">
        <v>69</v>
      </c>
      <c r="K794" s="1">
        <v>44982</v>
      </c>
      <c r="L794">
        <v>1</v>
      </c>
      <c r="M794" s="18">
        <v>0</v>
      </c>
      <c r="N794" s="18">
        <v>24000</v>
      </c>
      <c r="O794" s="18">
        <v>24000</v>
      </c>
      <c r="R794" s="1"/>
      <c r="S794" s="8"/>
    </row>
    <row r="795" spans="1:19" x14ac:dyDescent="0.2">
      <c r="A795" s="7" t="s">
        <v>304</v>
      </c>
      <c r="B795" t="s">
        <v>94</v>
      </c>
      <c r="C795">
        <v>40366674</v>
      </c>
      <c r="D795" t="s">
        <v>29</v>
      </c>
      <c r="E795" t="s">
        <v>50</v>
      </c>
      <c r="F795" t="s">
        <v>22</v>
      </c>
      <c r="G795">
        <v>1022381</v>
      </c>
      <c r="H795" t="s">
        <v>365</v>
      </c>
      <c r="I795" t="s">
        <v>128</v>
      </c>
      <c r="J795" t="s">
        <v>69</v>
      </c>
      <c r="K795" s="1">
        <v>44984</v>
      </c>
      <c r="L795">
        <v>4</v>
      </c>
      <c r="M795" s="18">
        <v>14340</v>
      </c>
      <c r="N795" s="18">
        <v>9660</v>
      </c>
      <c r="O795" s="18">
        <v>24000</v>
      </c>
      <c r="R795" s="1"/>
      <c r="S795" s="8"/>
    </row>
    <row r="796" spans="1:19" x14ac:dyDescent="0.2">
      <c r="A796" s="7" t="s">
        <v>304</v>
      </c>
      <c r="B796" t="s">
        <v>94</v>
      </c>
      <c r="C796">
        <v>40366572</v>
      </c>
      <c r="D796" t="s">
        <v>20</v>
      </c>
      <c r="E796" t="s">
        <v>47</v>
      </c>
      <c r="F796" t="s">
        <v>22</v>
      </c>
      <c r="G796">
        <v>1022388</v>
      </c>
      <c r="H796" t="s">
        <v>358</v>
      </c>
      <c r="I796" t="s">
        <v>246</v>
      </c>
      <c r="J796" t="s">
        <v>69</v>
      </c>
      <c r="K796" s="1">
        <v>44976</v>
      </c>
      <c r="L796">
        <v>1</v>
      </c>
      <c r="M796" s="18">
        <v>5950</v>
      </c>
      <c r="N796" s="18">
        <v>18050</v>
      </c>
      <c r="O796" s="18">
        <v>24000</v>
      </c>
      <c r="P796" s="1">
        <v>44983</v>
      </c>
      <c r="Q796" s="1">
        <f>P796+(VLOOKUP(E796,Hoja3!$A$2:$C$50,3,0))</f>
        <v>45015.935610443732</v>
      </c>
      <c r="R796" s="1"/>
      <c r="S796" s="8"/>
    </row>
    <row r="797" spans="1:19" x14ac:dyDescent="0.2">
      <c r="A797" s="7" t="s">
        <v>304</v>
      </c>
      <c r="B797" t="s">
        <v>94</v>
      </c>
      <c r="C797">
        <v>40366573</v>
      </c>
      <c r="D797" t="s">
        <v>20</v>
      </c>
      <c r="E797" t="s">
        <v>47</v>
      </c>
      <c r="F797" t="s">
        <v>22</v>
      </c>
      <c r="G797">
        <v>1022388</v>
      </c>
      <c r="H797" t="s">
        <v>358</v>
      </c>
      <c r="I797" t="s">
        <v>246</v>
      </c>
      <c r="J797" t="s">
        <v>69</v>
      </c>
      <c r="K797" s="1">
        <v>44982</v>
      </c>
      <c r="L797">
        <v>1</v>
      </c>
      <c r="M797" s="18">
        <v>0</v>
      </c>
      <c r="N797" s="18">
        <v>24000</v>
      </c>
      <c r="O797" s="18">
        <v>24000</v>
      </c>
      <c r="R797" s="1"/>
      <c r="S797" s="8"/>
    </row>
    <row r="798" spans="1:19" x14ac:dyDescent="0.2">
      <c r="A798" s="7" t="s">
        <v>304</v>
      </c>
      <c r="B798" t="s">
        <v>94</v>
      </c>
      <c r="C798">
        <v>40366574</v>
      </c>
      <c r="D798" t="s">
        <v>29</v>
      </c>
      <c r="E798" t="s">
        <v>47</v>
      </c>
      <c r="F798" t="s">
        <v>22</v>
      </c>
      <c r="G798">
        <v>1022388</v>
      </c>
      <c r="H798" t="s">
        <v>358</v>
      </c>
      <c r="I798" t="s">
        <v>246</v>
      </c>
      <c r="J798" t="s">
        <v>69</v>
      </c>
      <c r="K798" s="1">
        <v>44985</v>
      </c>
      <c r="L798">
        <v>1</v>
      </c>
      <c r="M798" s="18">
        <v>0</v>
      </c>
      <c r="N798" s="18">
        <v>24000</v>
      </c>
      <c r="O798" s="18">
        <v>24000</v>
      </c>
      <c r="R798" s="1"/>
      <c r="S798" s="8"/>
    </row>
    <row r="799" spans="1:19" x14ac:dyDescent="0.2">
      <c r="A799" s="7" t="s">
        <v>304</v>
      </c>
      <c r="B799" t="s">
        <v>94</v>
      </c>
      <c r="C799">
        <v>40366575</v>
      </c>
      <c r="D799" t="s">
        <v>29</v>
      </c>
      <c r="E799" t="s">
        <v>47</v>
      </c>
      <c r="F799" t="s">
        <v>22</v>
      </c>
      <c r="G799">
        <v>1022388</v>
      </c>
      <c r="H799" t="s">
        <v>358</v>
      </c>
      <c r="I799" t="s">
        <v>246</v>
      </c>
      <c r="J799" t="s">
        <v>69</v>
      </c>
      <c r="K799" s="1">
        <v>44989</v>
      </c>
      <c r="L799">
        <v>5</v>
      </c>
      <c r="M799" s="18">
        <v>6200</v>
      </c>
      <c r="N799" s="18">
        <v>17800</v>
      </c>
      <c r="O799" s="18">
        <v>24000</v>
      </c>
      <c r="R799" s="1"/>
      <c r="S799" s="8"/>
    </row>
    <row r="800" spans="1:19" x14ac:dyDescent="0.2">
      <c r="A800" s="7" t="s">
        <v>166</v>
      </c>
      <c r="B800" t="s">
        <v>94</v>
      </c>
      <c r="C800">
        <v>40354629</v>
      </c>
      <c r="D800" t="s">
        <v>29</v>
      </c>
      <c r="E800" t="s">
        <v>34</v>
      </c>
      <c r="F800" t="s">
        <v>22</v>
      </c>
      <c r="G800">
        <v>1022398</v>
      </c>
      <c r="H800" t="s">
        <v>184</v>
      </c>
      <c r="I800" t="s">
        <v>96</v>
      </c>
      <c r="J800" t="s">
        <v>69</v>
      </c>
      <c r="K800" s="1">
        <v>44984</v>
      </c>
      <c r="L800">
        <v>2</v>
      </c>
      <c r="M800" s="18">
        <v>6000</v>
      </c>
      <c r="N800" s="18">
        <v>0</v>
      </c>
      <c r="O800" s="18">
        <v>6000</v>
      </c>
      <c r="R800" s="1"/>
      <c r="S800" s="21"/>
    </row>
    <row r="801" spans="1:19" x14ac:dyDescent="0.2">
      <c r="A801" s="7" t="s">
        <v>166</v>
      </c>
      <c r="B801" t="s">
        <v>94</v>
      </c>
      <c r="C801">
        <v>40368009</v>
      </c>
      <c r="D801" t="s">
        <v>29</v>
      </c>
      <c r="E801" t="s">
        <v>34</v>
      </c>
      <c r="F801" t="s">
        <v>22</v>
      </c>
      <c r="G801">
        <v>1022398</v>
      </c>
      <c r="H801" t="s">
        <v>184</v>
      </c>
      <c r="I801" t="s">
        <v>96</v>
      </c>
      <c r="J801" t="s">
        <v>69</v>
      </c>
      <c r="K801" s="1">
        <v>44986</v>
      </c>
      <c r="L801">
        <v>1</v>
      </c>
      <c r="M801" s="18">
        <v>0</v>
      </c>
      <c r="N801" s="18">
        <v>5000</v>
      </c>
      <c r="O801" s="18">
        <v>5000</v>
      </c>
      <c r="R801" s="1"/>
      <c r="S801" s="8"/>
    </row>
    <row r="802" spans="1:19" x14ac:dyDescent="0.2">
      <c r="A802" s="7" t="s">
        <v>166</v>
      </c>
      <c r="B802" t="s">
        <v>94</v>
      </c>
      <c r="C802">
        <v>40368650</v>
      </c>
      <c r="D802" t="s">
        <v>29</v>
      </c>
      <c r="E802" t="s">
        <v>34</v>
      </c>
      <c r="F802" t="s">
        <v>22</v>
      </c>
      <c r="G802">
        <v>1022398</v>
      </c>
      <c r="H802" t="s">
        <v>184</v>
      </c>
      <c r="I802" t="s">
        <v>96</v>
      </c>
      <c r="J802" t="s">
        <v>69</v>
      </c>
      <c r="K802" s="1">
        <v>44987</v>
      </c>
      <c r="L802">
        <v>2</v>
      </c>
      <c r="M802" s="18">
        <v>7766</v>
      </c>
      <c r="N802" s="18">
        <v>4234</v>
      </c>
      <c r="O802" s="18">
        <v>12000</v>
      </c>
      <c r="R802" s="1"/>
      <c r="S802" s="8"/>
    </row>
    <row r="803" spans="1:19" x14ac:dyDescent="0.2">
      <c r="A803" s="7" t="s">
        <v>219</v>
      </c>
      <c r="B803" t="s">
        <v>94</v>
      </c>
      <c r="C803">
        <v>40330261</v>
      </c>
      <c r="D803" t="s">
        <v>29</v>
      </c>
      <c r="E803" t="s">
        <v>42</v>
      </c>
      <c r="F803" t="s">
        <v>37</v>
      </c>
      <c r="G803">
        <v>1022409</v>
      </c>
      <c r="H803" t="s">
        <v>145</v>
      </c>
      <c r="I803" t="s">
        <v>146</v>
      </c>
      <c r="J803" t="s">
        <v>69</v>
      </c>
      <c r="K803" s="1">
        <v>44973</v>
      </c>
      <c r="L803">
        <v>1</v>
      </c>
      <c r="M803" s="18">
        <v>18900</v>
      </c>
      <c r="N803" s="18">
        <v>5040</v>
      </c>
      <c r="O803" s="18">
        <v>23940</v>
      </c>
      <c r="P803" s="1">
        <v>44982</v>
      </c>
      <c r="Q803" s="1">
        <f>P803+(VLOOKUP(E803,Hoja3!$A$2:$C$50,3,0))</f>
        <v>44999.424083769634</v>
      </c>
      <c r="R803" s="1"/>
      <c r="S803" s="8"/>
    </row>
    <row r="804" spans="1:19" x14ac:dyDescent="0.2">
      <c r="A804" s="7" t="s">
        <v>304</v>
      </c>
      <c r="B804" t="s">
        <v>94</v>
      </c>
      <c r="C804">
        <v>40366500</v>
      </c>
      <c r="D804" t="s">
        <v>20</v>
      </c>
      <c r="E804" t="s">
        <v>48</v>
      </c>
      <c r="F804" t="s">
        <v>22</v>
      </c>
      <c r="G804">
        <v>1022414</v>
      </c>
      <c r="H804" t="s">
        <v>354</v>
      </c>
      <c r="I804" t="s">
        <v>186</v>
      </c>
      <c r="J804" t="s">
        <v>69</v>
      </c>
      <c r="K804" s="1">
        <v>44972</v>
      </c>
      <c r="L804">
        <v>1</v>
      </c>
      <c r="M804" s="18">
        <v>23440</v>
      </c>
      <c r="N804" s="18">
        <v>560</v>
      </c>
      <c r="O804" s="18">
        <v>24000</v>
      </c>
      <c r="P804" s="1">
        <v>44983</v>
      </c>
      <c r="Q804" s="1">
        <f>P804+(VLOOKUP(E804,Hoja3!$A$2:$C$50,3,0))</f>
        <v>45019.391828960848</v>
      </c>
      <c r="R804" s="1"/>
      <c r="S804" s="8"/>
    </row>
    <row r="805" spans="1:19" x14ac:dyDescent="0.2">
      <c r="A805" s="7" t="s">
        <v>304</v>
      </c>
      <c r="B805" t="s">
        <v>94</v>
      </c>
      <c r="C805">
        <v>40366503</v>
      </c>
      <c r="D805" t="s">
        <v>20</v>
      </c>
      <c r="E805" t="s">
        <v>48</v>
      </c>
      <c r="F805" t="s">
        <v>22</v>
      </c>
      <c r="G805">
        <v>1022414</v>
      </c>
      <c r="H805" t="s">
        <v>354</v>
      </c>
      <c r="I805" t="s">
        <v>186</v>
      </c>
      <c r="J805" t="s">
        <v>69</v>
      </c>
      <c r="K805" s="1">
        <v>44972</v>
      </c>
      <c r="L805">
        <v>1</v>
      </c>
      <c r="M805" s="18">
        <v>13450</v>
      </c>
      <c r="N805" s="18">
        <v>10550</v>
      </c>
      <c r="O805" s="18">
        <v>24000</v>
      </c>
      <c r="P805" s="1">
        <v>44983</v>
      </c>
      <c r="Q805" s="1">
        <f>P805+(VLOOKUP(E805,Hoja3!$A$2:$C$50,3,0))</f>
        <v>45019.391828960848</v>
      </c>
      <c r="R805" s="1"/>
      <c r="S805" s="8"/>
    </row>
    <row r="806" spans="1:19" x14ac:dyDescent="0.2">
      <c r="A806" s="7" t="s">
        <v>304</v>
      </c>
      <c r="B806" t="s">
        <v>94</v>
      </c>
      <c r="C806">
        <v>40366504</v>
      </c>
      <c r="D806" t="s">
        <v>20</v>
      </c>
      <c r="E806" t="s">
        <v>51</v>
      </c>
      <c r="F806" t="s">
        <v>22</v>
      </c>
      <c r="G806">
        <v>1022414</v>
      </c>
      <c r="H806" t="s">
        <v>354</v>
      </c>
      <c r="I806" t="s">
        <v>186</v>
      </c>
      <c r="J806" t="s">
        <v>69</v>
      </c>
      <c r="K806" s="1">
        <v>44980</v>
      </c>
      <c r="L806">
        <v>1</v>
      </c>
      <c r="M806" s="18">
        <v>0</v>
      </c>
      <c r="N806" s="18">
        <v>24000</v>
      </c>
      <c r="O806" s="18">
        <v>24000</v>
      </c>
      <c r="P806" s="1">
        <v>44983</v>
      </c>
      <c r="Q806" s="1">
        <f>P806+(VLOOKUP(E806,Hoja3!$A$2:$C$50,3,0))</f>
        <v>45032.859005158134</v>
      </c>
      <c r="R806" s="1"/>
      <c r="S806" s="8"/>
    </row>
    <row r="807" spans="1:19" x14ac:dyDescent="0.2">
      <c r="A807" s="7" t="s">
        <v>304</v>
      </c>
      <c r="B807" t="s">
        <v>94</v>
      </c>
      <c r="C807">
        <v>40366499</v>
      </c>
      <c r="D807" t="s">
        <v>20</v>
      </c>
      <c r="E807" t="s">
        <v>48</v>
      </c>
      <c r="F807" t="s">
        <v>22</v>
      </c>
      <c r="G807">
        <v>1022414</v>
      </c>
      <c r="H807" t="s">
        <v>354</v>
      </c>
      <c r="I807" t="s">
        <v>186</v>
      </c>
      <c r="J807" t="s">
        <v>69</v>
      </c>
      <c r="K807" s="1">
        <v>44985</v>
      </c>
      <c r="L807">
        <v>1</v>
      </c>
      <c r="M807" s="18">
        <v>4230</v>
      </c>
      <c r="N807" s="18">
        <v>19770</v>
      </c>
      <c r="O807" s="18">
        <v>24000</v>
      </c>
      <c r="R807" s="1"/>
      <c r="S807" s="8"/>
    </row>
    <row r="808" spans="1:19" x14ac:dyDescent="0.2">
      <c r="A808" s="7" t="s">
        <v>304</v>
      </c>
      <c r="B808" t="s">
        <v>94</v>
      </c>
      <c r="C808">
        <v>40366501</v>
      </c>
      <c r="D808" t="s">
        <v>20</v>
      </c>
      <c r="E808" t="s">
        <v>48</v>
      </c>
      <c r="F808" t="s">
        <v>22</v>
      </c>
      <c r="G808">
        <v>1022414</v>
      </c>
      <c r="H808" t="s">
        <v>354</v>
      </c>
      <c r="I808" t="s">
        <v>186</v>
      </c>
      <c r="J808" t="s">
        <v>69</v>
      </c>
      <c r="K808" s="1">
        <v>44983</v>
      </c>
      <c r="L808">
        <v>1</v>
      </c>
      <c r="M808" s="18">
        <v>0</v>
      </c>
      <c r="N808" s="18">
        <v>24000</v>
      </c>
      <c r="O808" s="18">
        <v>24000</v>
      </c>
      <c r="R808" s="1"/>
      <c r="S808" s="8"/>
    </row>
    <row r="809" spans="1:19" x14ac:dyDescent="0.2">
      <c r="A809" s="7" t="s">
        <v>304</v>
      </c>
      <c r="B809" t="s">
        <v>94</v>
      </c>
      <c r="C809">
        <v>40366502</v>
      </c>
      <c r="D809" t="s">
        <v>29</v>
      </c>
      <c r="E809" t="s">
        <v>48</v>
      </c>
      <c r="F809" t="s">
        <v>22</v>
      </c>
      <c r="G809">
        <v>1022414</v>
      </c>
      <c r="H809" t="s">
        <v>354</v>
      </c>
      <c r="I809" t="s">
        <v>186</v>
      </c>
      <c r="J809" t="s">
        <v>69</v>
      </c>
      <c r="K809" s="1">
        <v>44985</v>
      </c>
      <c r="L809">
        <v>3</v>
      </c>
      <c r="M809" s="18">
        <v>4540</v>
      </c>
      <c r="N809" s="18">
        <v>19460</v>
      </c>
      <c r="O809" s="18">
        <v>24000</v>
      </c>
      <c r="R809" s="1"/>
      <c r="S809" s="8"/>
    </row>
    <row r="810" spans="1:19" x14ac:dyDescent="0.2">
      <c r="A810" s="7" t="s">
        <v>304</v>
      </c>
      <c r="B810" t="s">
        <v>94</v>
      </c>
      <c r="C810">
        <v>40366505</v>
      </c>
      <c r="D810" t="s">
        <v>29</v>
      </c>
      <c r="E810" t="s">
        <v>51</v>
      </c>
      <c r="F810" t="s">
        <v>22</v>
      </c>
      <c r="G810">
        <v>1022414</v>
      </c>
      <c r="H810" t="s">
        <v>354</v>
      </c>
      <c r="I810" t="s">
        <v>186</v>
      </c>
      <c r="J810" t="s">
        <v>69</v>
      </c>
      <c r="K810" s="1">
        <v>44985</v>
      </c>
      <c r="L810">
        <v>3</v>
      </c>
      <c r="M810" s="18">
        <v>4880</v>
      </c>
      <c r="N810" s="18">
        <v>19120</v>
      </c>
      <c r="O810" s="18">
        <v>24000</v>
      </c>
      <c r="R810" s="1"/>
      <c r="S810" s="8"/>
    </row>
    <row r="811" spans="1:19" x14ac:dyDescent="0.2">
      <c r="A811" s="7" t="s">
        <v>304</v>
      </c>
      <c r="B811" t="s">
        <v>94</v>
      </c>
      <c r="C811">
        <v>40366506</v>
      </c>
      <c r="D811" t="s">
        <v>29</v>
      </c>
      <c r="E811" t="s">
        <v>51</v>
      </c>
      <c r="F811" t="s">
        <v>22</v>
      </c>
      <c r="G811">
        <v>1022414</v>
      </c>
      <c r="H811" t="s">
        <v>354</v>
      </c>
      <c r="I811" t="s">
        <v>186</v>
      </c>
      <c r="J811" t="s">
        <v>69</v>
      </c>
      <c r="K811" s="1">
        <v>44993</v>
      </c>
      <c r="L811">
        <v>1</v>
      </c>
      <c r="M811" s="18">
        <v>0</v>
      </c>
      <c r="N811" s="18">
        <v>24000</v>
      </c>
      <c r="O811" s="18">
        <v>24000</v>
      </c>
      <c r="R811" s="1"/>
      <c r="S811" s="8"/>
    </row>
    <row r="812" spans="1:19" x14ac:dyDescent="0.2">
      <c r="A812" s="7" t="s">
        <v>304</v>
      </c>
      <c r="B812" t="s">
        <v>94</v>
      </c>
      <c r="C812">
        <v>40366669</v>
      </c>
      <c r="D812" t="s">
        <v>20</v>
      </c>
      <c r="E812" t="s">
        <v>48</v>
      </c>
      <c r="F812" t="s">
        <v>22</v>
      </c>
      <c r="G812">
        <v>1022417</v>
      </c>
      <c r="H812" t="s">
        <v>327</v>
      </c>
      <c r="I812" t="s">
        <v>135</v>
      </c>
      <c r="J812" t="s">
        <v>69</v>
      </c>
      <c r="K812" s="1">
        <v>44971</v>
      </c>
      <c r="L812">
        <v>1</v>
      </c>
      <c r="M812" s="18">
        <v>18800</v>
      </c>
      <c r="N812" s="18">
        <v>6200</v>
      </c>
      <c r="O812" s="18">
        <v>25000</v>
      </c>
      <c r="P812" s="1">
        <v>44983</v>
      </c>
      <c r="Q812" s="1">
        <f>P812+(VLOOKUP(E812,Hoja3!$A$2:$C$50,3,0))</f>
        <v>45019.391828960848</v>
      </c>
      <c r="R812" s="1"/>
      <c r="S812" s="8"/>
    </row>
    <row r="813" spans="1:19" x14ac:dyDescent="0.2">
      <c r="A813" s="7" t="s">
        <v>304</v>
      </c>
      <c r="B813" t="s">
        <v>94</v>
      </c>
      <c r="C813">
        <v>40366670</v>
      </c>
      <c r="D813" t="s">
        <v>20</v>
      </c>
      <c r="E813" t="s">
        <v>48</v>
      </c>
      <c r="F813" t="s">
        <v>22</v>
      </c>
      <c r="G813">
        <v>1022417</v>
      </c>
      <c r="H813" t="s">
        <v>327</v>
      </c>
      <c r="I813" t="s">
        <v>135</v>
      </c>
      <c r="J813" t="s">
        <v>69</v>
      </c>
      <c r="K813" s="1">
        <v>44975</v>
      </c>
      <c r="L813">
        <v>1</v>
      </c>
      <c r="M813" s="18">
        <v>0</v>
      </c>
      <c r="N813" s="18">
        <v>25000</v>
      </c>
      <c r="O813" s="18">
        <v>25000</v>
      </c>
      <c r="P813" s="1">
        <v>44983</v>
      </c>
      <c r="Q813" s="1">
        <f>P813+(VLOOKUP(E813,Hoja3!$A$2:$C$50,3,0))</f>
        <v>45019.391828960848</v>
      </c>
      <c r="R813" s="1"/>
      <c r="S813" s="8"/>
    </row>
    <row r="814" spans="1:19" x14ac:dyDescent="0.2">
      <c r="A814" s="7" t="s">
        <v>261</v>
      </c>
      <c r="B814" t="s">
        <v>94</v>
      </c>
      <c r="C814">
        <v>40358539</v>
      </c>
      <c r="D814" t="s">
        <v>29</v>
      </c>
      <c r="E814" t="s">
        <v>262</v>
      </c>
      <c r="F814" t="s">
        <v>37</v>
      </c>
      <c r="G814">
        <v>1022499</v>
      </c>
      <c r="H814" t="s">
        <v>266</v>
      </c>
      <c r="I814" t="s">
        <v>172</v>
      </c>
      <c r="J814" t="s">
        <v>264</v>
      </c>
      <c r="K814" s="1">
        <v>44973</v>
      </c>
      <c r="L814">
        <v>2</v>
      </c>
      <c r="M814" s="18">
        <v>6000</v>
      </c>
      <c r="N814" s="18">
        <v>0</v>
      </c>
      <c r="O814" s="18">
        <v>6000</v>
      </c>
      <c r="R814" s="1"/>
      <c r="S814" s="21">
        <v>44974</v>
      </c>
    </row>
    <row r="815" spans="1:19" x14ac:dyDescent="0.2">
      <c r="A815" s="7" t="s">
        <v>261</v>
      </c>
      <c r="B815" t="s">
        <v>94</v>
      </c>
      <c r="C815">
        <v>40364577</v>
      </c>
      <c r="D815" t="s">
        <v>29</v>
      </c>
      <c r="E815" t="s">
        <v>262</v>
      </c>
      <c r="F815" t="s">
        <v>37</v>
      </c>
      <c r="G815">
        <v>1022499</v>
      </c>
      <c r="H815" t="s">
        <v>266</v>
      </c>
      <c r="I815" t="s">
        <v>172</v>
      </c>
      <c r="J815" t="s">
        <v>264</v>
      </c>
      <c r="K815" s="1">
        <v>44987</v>
      </c>
      <c r="L815">
        <v>2</v>
      </c>
      <c r="M815" s="18">
        <v>7000</v>
      </c>
      <c r="N815" s="18">
        <v>0</v>
      </c>
      <c r="O815" s="18">
        <v>7000</v>
      </c>
      <c r="R815" s="1"/>
      <c r="S815" s="21">
        <v>44988</v>
      </c>
    </row>
    <row r="816" spans="1:19" x14ac:dyDescent="0.2">
      <c r="A816" s="7" t="s">
        <v>261</v>
      </c>
      <c r="B816" t="s">
        <v>94</v>
      </c>
      <c r="C816">
        <v>40364581</v>
      </c>
      <c r="D816" t="s">
        <v>29</v>
      </c>
      <c r="E816" t="s">
        <v>262</v>
      </c>
      <c r="F816" t="s">
        <v>37</v>
      </c>
      <c r="G816">
        <v>1022499</v>
      </c>
      <c r="H816" t="s">
        <v>266</v>
      </c>
      <c r="I816" t="s">
        <v>172</v>
      </c>
      <c r="J816" t="s">
        <v>264</v>
      </c>
      <c r="K816" s="1">
        <v>44983</v>
      </c>
      <c r="L816">
        <v>2</v>
      </c>
      <c r="M816" s="18">
        <v>0</v>
      </c>
      <c r="N816" s="18">
        <v>4000</v>
      </c>
      <c r="O816" s="18">
        <v>4000</v>
      </c>
      <c r="R816" s="1"/>
      <c r="S816" s="21">
        <v>44984</v>
      </c>
    </row>
    <row r="817" spans="1:19" x14ac:dyDescent="0.2">
      <c r="A817" s="7" t="s">
        <v>261</v>
      </c>
      <c r="B817" t="s">
        <v>94</v>
      </c>
      <c r="C817">
        <v>40364582</v>
      </c>
      <c r="D817" t="s">
        <v>29</v>
      </c>
      <c r="E817" t="s">
        <v>262</v>
      </c>
      <c r="F817" t="s">
        <v>37</v>
      </c>
      <c r="G817">
        <v>1022499</v>
      </c>
      <c r="H817" t="s">
        <v>266</v>
      </c>
      <c r="I817" t="s">
        <v>172</v>
      </c>
      <c r="J817" t="s">
        <v>264</v>
      </c>
      <c r="K817" s="1">
        <v>44976</v>
      </c>
      <c r="L817">
        <v>2</v>
      </c>
      <c r="M817" s="18">
        <v>0</v>
      </c>
      <c r="N817" s="18">
        <v>7000</v>
      </c>
      <c r="O817" s="18">
        <v>7000</v>
      </c>
      <c r="R817" s="1"/>
      <c r="S817" s="21">
        <v>44977</v>
      </c>
    </row>
    <row r="818" spans="1:19" x14ac:dyDescent="0.2">
      <c r="A818" s="7" t="s">
        <v>261</v>
      </c>
      <c r="B818" t="s">
        <v>94</v>
      </c>
      <c r="C818">
        <v>40364604</v>
      </c>
      <c r="D818" t="s">
        <v>29</v>
      </c>
      <c r="E818" t="s">
        <v>271</v>
      </c>
      <c r="F818" t="s">
        <v>37</v>
      </c>
      <c r="G818">
        <v>1022499</v>
      </c>
      <c r="H818" t="s">
        <v>266</v>
      </c>
      <c r="I818" t="s">
        <v>172</v>
      </c>
      <c r="J818" t="s">
        <v>264</v>
      </c>
      <c r="K818" s="1">
        <v>44971</v>
      </c>
      <c r="L818">
        <v>3</v>
      </c>
      <c r="M818" s="18">
        <v>2500</v>
      </c>
      <c r="N818" s="18">
        <v>0</v>
      </c>
      <c r="O818" s="18">
        <v>2500</v>
      </c>
      <c r="R818" s="1"/>
      <c r="S818" s="21">
        <v>44972</v>
      </c>
    </row>
    <row r="819" spans="1:19" x14ac:dyDescent="0.2">
      <c r="A819" s="7" t="s">
        <v>166</v>
      </c>
      <c r="B819" t="s">
        <v>94</v>
      </c>
      <c r="C819">
        <v>40354635</v>
      </c>
      <c r="D819" t="s">
        <v>29</v>
      </c>
      <c r="E819" t="s">
        <v>34</v>
      </c>
      <c r="F819" t="s">
        <v>22</v>
      </c>
      <c r="G819">
        <v>1022515</v>
      </c>
      <c r="H819" t="s">
        <v>187</v>
      </c>
      <c r="I819" t="s">
        <v>99</v>
      </c>
      <c r="J819" t="s">
        <v>69</v>
      </c>
      <c r="K819" s="1">
        <v>44984</v>
      </c>
      <c r="L819">
        <v>2</v>
      </c>
      <c r="M819" s="18">
        <v>992</v>
      </c>
      <c r="N819" s="18">
        <v>4008</v>
      </c>
      <c r="O819" s="18">
        <v>5000</v>
      </c>
      <c r="R819" s="1"/>
      <c r="S819" s="21"/>
    </row>
    <row r="820" spans="1:19" x14ac:dyDescent="0.2">
      <c r="A820" s="7" t="s">
        <v>304</v>
      </c>
      <c r="B820" t="s">
        <v>94</v>
      </c>
      <c r="C820">
        <v>40366647</v>
      </c>
      <c r="D820" t="s">
        <v>20</v>
      </c>
      <c r="E820" t="s">
        <v>47</v>
      </c>
      <c r="F820" t="s">
        <v>22</v>
      </c>
      <c r="G820">
        <v>1022541</v>
      </c>
      <c r="H820" t="s">
        <v>330</v>
      </c>
      <c r="I820" t="s">
        <v>128</v>
      </c>
      <c r="J820" t="s">
        <v>69</v>
      </c>
      <c r="K820" s="1">
        <v>44973</v>
      </c>
      <c r="L820">
        <v>2</v>
      </c>
      <c r="M820" s="18">
        <v>1062</v>
      </c>
      <c r="N820" s="18">
        <v>23938</v>
      </c>
      <c r="O820" s="18">
        <v>25000</v>
      </c>
      <c r="P820" s="1">
        <v>44979</v>
      </c>
      <c r="Q820" s="1">
        <f>P820+(VLOOKUP(E820,Hoja3!$A$2:$C$50,3,0))</f>
        <v>45011.935610443732</v>
      </c>
      <c r="R820" s="1"/>
      <c r="S820" s="8"/>
    </row>
    <row r="821" spans="1:19" x14ac:dyDescent="0.2">
      <c r="A821" s="7" t="s">
        <v>304</v>
      </c>
      <c r="B821" t="s">
        <v>94</v>
      </c>
      <c r="C821">
        <v>40361957</v>
      </c>
      <c r="D821" t="s">
        <v>20</v>
      </c>
      <c r="E821" t="s">
        <v>48</v>
      </c>
      <c r="F821" t="s">
        <v>22</v>
      </c>
      <c r="G821">
        <v>1022541</v>
      </c>
      <c r="H821" t="s">
        <v>330</v>
      </c>
      <c r="I821" t="s">
        <v>128</v>
      </c>
      <c r="J821" t="s">
        <v>69</v>
      </c>
      <c r="K821" s="1">
        <v>44972</v>
      </c>
      <c r="L821">
        <v>1</v>
      </c>
      <c r="M821" s="18">
        <v>0</v>
      </c>
      <c r="N821" s="18">
        <v>25000</v>
      </c>
      <c r="O821" s="18">
        <v>25000</v>
      </c>
      <c r="P821" s="1">
        <v>44983</v>
      </c>
      <c r="Q821" s="1">
        <f>P821+(VLOOKUP(E821,Hoja3!$A$2:$C$50,3,0))</f>
        <v>45019.391828960848</v>
      </c>
      <c r="R821" s="1"/>
      <c r="S821" s="21"/>
    </row>
    <row r="822" spans="1:19" x14ac:dyDescent="0.2">
      <c r="A822" s="7" t="s">
        <v>304</v>
      </c>
      <c r="B822" t="s">
        <v>94</v>
      </c>
      <c r="C822">
        <v>40361958</v>
      </c>
      <c r="D822" t="s">
        <v>20</v>
      </c>
      <c r="E822" t="s">
        <v>48</v>
      </c>
      <c r="F822" t="s">
        <v>22</v>
      </c>
      <c r="G822">
        <v>1022541</v>
      </c>
      <c r="H822" t="s">
        <v>330</v>
      </c>
      <c r="I822" t="s">
        <v>128</v>
      </c>
      <c r="J822" t="s">
        <v>69</v>
      </c>
      <c r="K822" s="1">
        <v>44973</v>
      </c>
      <c r="L822">
        <v>1</v>
      </c>
      <c r="M822" s="18">
        <v>0</v>
      </c>
      <c r="N822" s="18">
        <v>25000</v>
      </c>
      <c r="O822" s="18">
        <v>25000</v>
      </c>
      <c r="P822" s="1">
        <v>44983</v>
      </c>
      <c r="Q822" s="1">
        <f>P822+(VLOOKUP(E822,Hoja3!$A$2:$C$50,3,0))</f>
        <v>45019.391828960848</v>
      </c>
      <c r="R822" s="1"/>
      <c r="S822" s="21"/>
    </row>
    <row r="823" spans="1:19" x14ac:dyDescent="0.2">
      <c r="A823" s="7" t="s">
        <v>304</v>
      </c>
      <c r="B823" t="s">
        <v>94</v>
      </c>
      <c r="C823">
        <v>40366645</v>
      </c>
      <c r="D823" t="s">
        <v>20</v>
      </c>
      <c r="E823" t="s">
        <v>48</v>
      </c>
      <c r="F823" t="s">
        <v>22</v>
      </c>
      <c r="G823">
        <v>1022541</v>
      </c>
      <c r="H823" t="s">
        <v>330</v>
      </c>
      <c r="I823" t="s">
        <v>128</v>
      </c>
      <c r="J823" t="s">
        <v>69</v>
      </c>
      <c r="K823" s="1">
        <v>44974</v>
      </c>
      <c r="L823">
        <v>1</v>
      </c>
      <c r="M823" s="18">
        <v>11223</v>
      </c>
      <c r="N823" s="18">
        <v>13777</v>
      </c>
      <c r="O823" s="18">
        <v>25000</v>
      </c>
      <c r="P823" s="1">
        <v>44983</v>
      </c>
      <c r="Q823" s="1">
        <f>P823+(VLOOKUP(E823,Hoja3!$A$2:$C$50,3,0))</f>
        <v>45019.391828960848</v>
      </c>
      <c r="R823" s="1"/>
      <c r="S823" s="8"/>
    </row>
    <row r="824" spans="1:19" x14ac:dyDescent="0.2">
      <c r="A824" s="7" t="s">
        <v>304</v>
      </c>
      <c r="B824" t="s">
        <v>94</v>
      </c>
      <c r="C824">
        <v>40366646</v>
      </c>
      <c r="D824" t="s">
        <v>20</v>
      </c>
      <c r="E824" t="s">
        <v>48</v>
      </c>
      <c r="F824" t="s">
        <v>22</v>
      </c>
      <c r="G824">
        <v>1022541</v>
      </c>
      <c r="H824" t="s">
        <v>330</v>
      </c>
      <c r="I824" t="s">
        <v>128</v>
      </c>
      <c r="J824" t="s">
        <v>69</v>
      </c>
      <c r="K824" s="1">
        <v>44974</v>
      </c>
      <c r="L824">
        <v>1</v>
      </c>
      <c r="M824" s="18">
        <v>0</v>
      </c>
      <c r="N824" s="18">
        <v>25000</v>
      </c>
      <c r="O824" s="18">
        <v>25000</v>
      </c>
      <c r="P824" s="1">
        <v>44983</v>
      </c>
      <c r="Q824" s="1">
        <f>P824+(VLOOKUP(E824,Hoja3!$A$2:$C$50,3,0))</f>
        <v>45019.391828960848</v>
      </c>
      <c r="R824" s="1"/>
      <c r="S824" s="8"/>
    </row>
    <row r="825" spans="1:19" x14ac:dyDescent="0.2">
      <c r="A825" s="7" t="s">
        <v>304</v>
      </c>
      <c r="B825" t="s">
        <v>94</v>
      </c>
      <c r="C825">
        <v>40366363</v>
      </c>
      <c r="D825" t="s">
        <v>29</v>
      </c>
      <c r="E825" t="s">
        <v>48</v>
      </c>
      <c r="F825" t="s">
        <v>22</v>
      </c>
      <c r="G825">
        <v>1022568</v>
      </c>
      <c r="H825" t="s">
        <v>350</v>
      </c>
      <c r="I825" t="s">
        <v>99</v>
      </c>
      <c r="J825" t="s">
        <v>69</v>
      </c>
      <c r="K825" s="1">
        <v>44974</v>
      </c>
      <c r="L825">
        <v>1</v>
      </c>
      <c r="M825" s="18">
        <v>7672</v>
      </c>
      <c r="N825" s="18">
        <v>16328</v>
      </c>
      <c r="O825" s="18">
        <v>24000</v>
      </c>
      <c r="P825" s="1">
        <v>44983</v>
      </c>
      <c r="Q825" s="1">
        <f>P825+(VLOOKUP(E825,Hoja3!$A$2:$C$50,3,0))</f>
        <v>45019.391828960848</v>
      </c>
      <c r="R825" s="1"/>
      <c r="S825" s="8"/>
    </row>
    <row r="826" spans="1:19" x14ac:dyDescent="0.2">
      <c r="A826" s="7" t="s">
        <v>166</v>
      </c>
      <c r="B826" t="s">
        <v>94</v>
      </c>
      <c r="C826">
        <v>40348981</v>
      </c>
      <c r="D826" t="s">
        <v>29</v>
      </c>
      <c r="E826" t="s">
        <v>34</v>
      </c>
      <c r="F826" t="s">
        <v>22</v>
      </c>
      <c r="G826">
        <v>1022570</v>
      </c>
      <c r="H826" t="s">
        <v>174</v>
      </c>
      <c r="I826" t="s">
        <v>99</v>
      </c>
      <c r="J826" t="s">
        <v>69</v>
      </c>
      <c r="K826" s="1">
        <v>44988</v>
      </c>
      <c r="L826">
        <v>1</v>
      </c>
      <c r="M826" s="18">
        <v>1985</v>
      </c>
      <c r="N826" s="18">
        <v>1015</v>
      </c>
      <c r="O826" s="18">
        <v>3000</v>
      </c>
      <c r="R826" s="1"/>
      <c r="S826" s="8"/>
    </row>
    <row r="827" spans="1:19" x14ac:dyDescent="0.2">
      <c r="A827" s="7" t="s">
        <v>166</v>
      </c>
      <c r="B827" t="s">
        <v>94</v>
      </c>
      <c r="C827">
        <v>40354622</v>
      </c>
      <c r="D827" t="s">
        <v>29</v>
      </c>
      <c r="E827" t="s">
        <v>34</v>
      </c>
      <c r="F827" t="s">
        <v>22</v>
      </c>
      <c r="G827">
        <v>1022570</v>
      </c>
      <c r="H827" t="s">
        <v>174</v>
      </c>
      <c r="I827" t="s">
        <v>99</v>
      </c>
      <c r="J827" t="s">
        <v>69</v>
      </c>
      <c r="K827" s="1">
        <v>44988</v>
      </c>
      <c r="L827">
        <v>2</v>
      </c>
      <c r="M827" s="18">
        <v>0</v>
      </c>
      <c r="N827" s="18">
        <v>2000</v>
      </c>
      <c r="O827" s="18">
        <v>2000</v>
      </c>
      <c r="R827" s="1"/>
      <c r="S827" s="8"/>
    </row>
    <row r="828" spans="1:19" x14ac:dyDescent="0.2">
      <c r="A828" s="7" t="s">
        <v>261</v>
      </c>
      <c r="B828" t="s">
        <v>94</v>
      </c>
      <c r="C828">
        <v>40364569</v>
      </c>
      <c r="D828" t="s">
        <v>29</v>
      </c>
      <c r="E828" t="s">
        <v>262</v>
      </c>
      <c r="F828" t="s">
        <v>37</v>
      </c>
      <c r="G828">
        <v>1022587</v>
      </c>
      <c r="H828" t="s">
        <v>292</v>
      </c>
      <c r="I828" t="s">
        <v>172</v>
      </c>
      <c r="J828" t="s">
        <v>264</v>
      </c>
      <c r="K828" s="1">
        <v>44982</v>
      </c>
      <c r="L828">
        <v>2</v>
      </c>
      <c r="M828" s="18">
        <v>3810</v>
      </c>
      <c r="N828" s="18">
        <v>1190</v>
      </c>
      <c r="O828" s="18">
        <v>5000</v>
      </c>
      <c r="R828" s="1"/>
      <c r="S828" s="21">
        <v>44984</v>
      </c>
    </row>
    <row r="829" spans="1:19" x14ac:dyDescent="0.2">
      <c r="A829" s="7" t="s">
        <v>261</v>
      </c>
      <c r="B829" t="s">
        <v>94</v>
      </c>
      <c r="C829">
        <v>40368370</v>
      </c>
      <c r="D829" t="s">
        <v>29</v>
      </c>
      <c r="E829" t="s">
        <v>262</v>
      </c>
      <c r="F829" t="s">
        <v>37</v>
      </c>
      <c r="G829">
        <v>1022587</v>
      </c>
      <c r="H829" t="s">
        <v>292</v>
      </c>
      <c r="I829" t="s">
        <v>172</v>
      </c>
      <c r="J829" t="s">
        <v>264</v>
      </c>
      <c r="K829" s="1">
        <v>44988</v>
      </c>
      <c r="L829">
        <v>2</v>
      </c>
      <c r="M829" s="18">
        <v>0</v>
      </c>
      <c r="N829" s="18">
        <v>5000</v>
      </c>
      <c r="O829" s="18">
        <v>5000</v>
      </c>
      <c r="R829" s="1"/>
      <c r="S829" s="21">
        <v>44989</v>
      </c>
    </row>
    <row r="830" spans="1:19" x14ac:dyDescent="0.2">
      <c r="A830" s="7" t="s">
        <v>261</v>
      </c>
      <c r="B830" t="s">
        <v>94</v>
      </c>
      <c r="C830">
        <v>40364602</v>
      </c>
      <c r="D830" t="s">
        <v>29</v>
      </c>
      <c r="E830" t="s">
        <v>271</v>
      </c>
      <c r="F830" t="s">
        <v>37</v>
      </c>
      <c r="G830">
        <v>1022600</v>
      </c>
      <c r="H830" t="s">
        <v>300</v>
      </c>
      <c r="I830" t="s">
        <v>172</v>
      </c>
      <c r="J830" t="s">
        <v>264</v>
      </c>
      <c r="K830" s="1">
        <v>44980</v>
      </c>
      <c r="L830">
        <v>2</v>
      </c>
      <c r="M830" s="18">
        <v>2000</v>
      </c>
      <c r="N830" s="18">
        <v>0</v>
      </c>
      <c r="O830" s="18">
        <v>2000</v>
      </c>
      <c r="R830" s="1"/>
      <c r="S830" s="21">
        <v>44981</v>
      </c>
    </row>
    <row r="831" spans="1:19" x14ac:dyDescent="0.2">
      <c r="A831" s="7" t="s">
        <v>261</v>
      </c>
      <c r="B831" t="s">
        <v>94</v>
      </c>
      <c r="C831">
        <v>40368401</v>
      </c>
      <c r="D831" t="s">
        <v>29</v>
      </c>
      <c r="E831" t="s">
        <v>271</v>
      </c>
      <c r="F831" t="s">
        <v>37</v>
      </c>
      <c r="G831">
        <v>1022600</v>
      </c>
      <c r="H831" t="s">
        <v>300</v>
      </c>
      <c r="I831" t="s">
        <v>172</v>
      </c>
      <c r="J831" t="s">
        <v>264</v>
      </c>
      <c r="K831" s="1">
        <v>44982</v>
      </c>
      <c r="L831">
        <v>2</v>
      </c>
      <c r="M831" s="18">
        <v>914</v>
      </c>
      <c r="N831" s="18">
        <v>1086</v>
      </c>
      <c r="O831" s="18">
        <v>2000</v>
      </c>
      <c r="R831" s="1"/>
      <c r="S831" s="21">
        <v>44984</v>
      </c>
    </row>
    <row r="832" spans="1:19" x14ac:dyDescent="0.2">
      <c r="A832" s="7" t="s">
        <v>261</v>
      </c>
      <c r="B832" t="s">
        <v>94</v>
      </c>
      <c r="C832">
        <v>40368402</v>
      </c>
      <c r="D832" t="s">
        <v>29</v>
      </c>
      <c r="E832" t="s">
        <v>271</v>
      </c>
      <c r="F832" t="s">
        <v>37</v>
      </c>
      <c r="G832">
        <v>1022600</v>
      </c>
      <c r="H832" t="s">
        <v>300</v>
      </c>
      <c r="I832" t="s">
        <v>172</v>
      </c>
      <c r="J832" t="s">
        <v>264</v>
      </c>
      <c r="K832" s="1">
        <v>44983</v>
      </c>
      <c r="L832">
        <v>2</v>
      </c>
      <c r="M832" s="18">
        <v>0</v>
      </c>
      <c r="N832" s="18">
        <v>2000</v>
      </c>
      <c r="O832" s="18">
        <v>2000</v>
      </c>
      <c r="R832" s="1"/>
      <c r="S832" s="21">
        <v>44984</v>
      </c>
    </row>
    <row r="833" spans="1:19" x14ac:dyDescent="0.2">
      <c r="A833" s="7" t="s">
        <v>372</v>
      </c>
      <c r="B833" t="s">
        <v>94</v>
      </c>
      <c r="C833">
        <v>40366837</v>
      </c>
      <c r="D833" t="s">
        <v>20</v>
      </c>
      <c r="E833" t="s">
        <v>54</v>
      </c>
      <c r="F833" t="s">
        <v>37</v>
      </c>
      <c r="G833">
        <v>1022607</v>
      </c>
      <c r="H833" t="s">
        <v>383</v>
      </c>
      <c r="I833" t="s">
        <v>170</v>
      </c>
      <c r="J833" t="s">
        <v>140</v>
      </c>
      <c r="K833" s="1">
        <v>44980</v>
      </c>
      <c r="L833">
        <v>2</v>
      </c>
      <c r="M833" s="18">
        <v>2307</v>
      </c>
      <c r="N833" s="18">
        <v>11693</v>
      </c>
      <c r="O833" s="18">
        <v>14000</v>
      </c>
      <c r="P833" s="1">
        <v>44983</v>
      </c>
      <c r="Q833" s="1">
        <f>P833+(VLOOKUP(E833,Hoja3!$A$2:$C$50,3,0))</f>
        <v>45022.884074056681</v>
      </c>
      <c r="R833" s="1"/>
      <c r="S833" s="8"/>
    </row>
    <row r="834" spans="1:19" x14ac:dyDescent="0.2">
      <c r="A834" s="7" t="s">
        <v>166</v>
      </c>
      <c r="B834" t="s">
        <v>94</v>
      </c>
      <c r="C834">
        <v>40348981</v>
      </c>
      <c r="D834" t="s">
        <v>29</v>
      </c>
      <c r="E834" t="s">
        <v>34</v>
      </c>
      <c r="F834" t="s">
        <v>22</v>
      </c>
      <c r="G834">
        <v>1022621</v>
      </c>
      <c r="H834" t="s">
        <v>175</v>
      </c>
      <c r="I834" t="s">
        <v>99</v>
      </c>
      <c r="J834" t="s">
        <v>69</v>
      </c>
      <c r="K834" s="1">
        <v>44988</v>
      </c>
      <c r="L834">
        <v>1</v>
      </c>
      <c r="M834" s="18">
        <v>3000</v>
      </c>
      <c r="N834" s="18">
        <v>0</v>
      </c>
      <c r="O834" s="18">
        <v>3000</v>
      </c>
      <c r="R834" s="1"/>
      <c r="S834" s="8"/>
    </row>
    <row r="835" spans="1:19" x14ac:dyDescent="0.2">
      <c r="A835" s="7" t="s">
        <v>166</v>
      </c>
      <c r="B835" t="s">
        <v>94</v>
      </c>
      <c r="C835">
        <v>40358633</v>
      </c>
      <c r="D835" t="s">
        <v>29</v>
      </c>
      <c r="E835" t="s">
        <v>34</v>
      </c>
      <c r="F835" t="s">
        <v>22</v>
      </c>
      <c r="G835">
        <v>1022621</v>
      </c>
      <c r="H835" t="s">
        <v>175</v>
      </c>
      <c r="I835" t="s">
        <v>99</v>
      </c>
      <c r="J835" t="s">
        <v>69</v>
      </c>
      <c r="K835" s="1">
        <v>44982</v>
      </c>
      <c r="L835">
        <v>2</v>
      </c>
      <c r="M835" s="18">
        <v>5000</v>
      </c>
      <c r="N835" s="18">
        <v>0</v>
      </c>
      <c r="O835" s="18">
        <v>5000</v>
      </c>
      <c r="R835" s="1"/>
      <c r="S835" s="8"/>
    </row>
    <row r="836" spans="1:19" x14ac:dyDescent="0.2">
      <c r="A836" s="7" t="s">
        <v>166</v>
      </c>
      <c r="B836" t="s">
        <v>94</v>
      </c>
      <c r="C836">
        <v>40358640</v>
      </c>
      <c r="D836" t="s">
        <v>20</v>
      </c>
      <c r="E836" t="s">
        <v>58</v>
      </c>
      <c r="F836" t="s">
        <v>22</v>
      </c>
      <c r="G836">
        <v>1022621</v>
      </c>
      <c r="H836" t="s">
        <v>175</v>
      </c>
      <c r="I836" t="s">
        <v>99</v>
      </c>
      <c r="J836" t="s">
        <v>69</v>
      </c>
      <c r="K836" s="1">
        <v>44983</v>
      </c>
      <c r="L836">
        <v>2</v>
      </c>
      <c r="M836" s="18">
        <v>4000</v>
      </c>
      <c r="N836" s="18">
        <v>0</v>
      </c>
      <c r="O836" s="18">
        <v>4000</v>
      </c>
      <c r="R836" s="1"/>
      <c r="S836" s="8"/>
    </row>
    <row r="837" spans="1:19" x14ac:dyDescent="0.2">
      <c r="A837" s="7" t="s">
        <v>166</v>
      </c>
      <c r="B837" t="s">
        <v>94</v>
      </c>
      <c r="C837">
        <v>40363912</v>
      </c>
      <c r="D837" t="s">
        <v>29</v>
      </c>
      <c r="E837" t="s">
        <v>34</v>
      </c>
      <c r="F837" t="s">
        <v>22</v>
      </c>
      <c r="G837">
        <v>1022621</v>
      </c>
      <c r="H837" t="s">
        <v>175</v>
      </c>
      <c r="I837" t="s">
        <v>99</v>
      </c>
      <c r="J837" t="s">
        <v>69</v>
      </c>
      <c r="K837" s="1">
        <v>44986</v>
      </c>
      <c r="L837">
        <v>2</v>
      </c>
      <c r="M837" s="18">
        <v>9000</v>
      </c>
      <c r="N837" s="18">
        <v>0</v>
      </c>
      <c r="O837" s="18">
        <v>9000</v>
      </c>
      <c r="R837" s="1"/>
      <c r="S837" s="8"/>
    </row>
    <row r="838" spans="1:19" x14ac:dyDescent="0.2">
      <c r="A838" s="7" t="s">
        <v>166</v>
      </c>
      <c r="B838" t="s">
        <v>94</v>
      </c>
      <c r="C838">
        <v>40368652</v>
      </c>
      <c r="D838" t="s">
        <v>29</v>
      </c>
      <c r="E838" t="s">
        <v>58</v>
      </c>
      <c r="F838" t="s">
        <v>22</v>
      </c>
      <c r="G838">
        <v>1022621</v>
      </c>
      <c r="H838" t="s">
        <v>175</v>
      </c>
      <c r="I838" t="s">
        <v>99</v>
      </c>
      <c r="J838" t="s">
        <v>69</v>
      </c>
      <c r="K838" s="1">
        <v>44985</v>
      </c>
      <c r="L838">
        <v>2</v>
      </c>
      <c r="M838" s="18">
        <v>0</v>
      </c>
      <c r="N838" s="18">
        <v>10000</v>
      </c>
      <c r="O838" s="18">
        <v>10000</v>
      </c>
      <c r="R838" s="1"/>
      <c r="S838" s="8"/>
    </row>
    <row r="839" spans="1:19" x14ac:dyDescent="0.2">
      <c r="A839" s="7" t="s">
        <v>304</v>
      </c>
      <c r="B839" t="s">
        <v>94</v>
      </c>
      <c r="C839">
        <v>40366528</v>
      </c>
      <c r="D839" t="s">
        <v>20</v>
      </c>
      <c r="E839" t="s">
        <v>48</v>
      </c>
      <c r="F839" t="s">
        <v>22</v>
      </c>
      <c r="G839">
        <v>1022636</v>
      </c>
      <c r="H839" t="s">
        <v>356</v>
      </c>
      <c r="I839" t="s">
        <v>246</v>
      </c>
      <c r="J839" t="s">
        <v>69</v>
      </c>
      <c r="K839" s="1">
        <v>44972</v>
      </c>
      <c r="L839">
        <v>1</v>
      </c>
      <c r="M839" s="18">
        <v>14535</v>
      </c>
      <c r="N839" s="18">
        <v>9465</v>
      </c>
      <c r="O839" s="18">
        <v>24000</v>
      </c>
      <c r="P839" s="1">
        <v>44983</v>
      </c>
      <c r="Q839" s="1">
        <f>P839+(VLOOKUP(E839,Hoja3!$A$2:$C$50,3,0))</f>
        <v>45019.391828960848</v>
      </c>
      <c r="R839" s="1"/>
      <c r="S839" s="8"/>
    </row>
    <row r="840" spans="1:19" x14ac:dyDescent="0.2">
      <c r="A840" s="7" t="s">
        <v>304</v>
      </c>
      <c r="B840" t="s">
        <v>94</v>
      </c>
      <c r="C840">
        <v>40366530</v>
      </c>
      <c r="D840" t="s">
        <v>20</v>
      </c>
      <c r="E840" t="s">
        <v>49</v>
      </c>
      <c r="F840" t="s">
        <v>22</v>
      </c>
      <c r="G840">
        <v>1022636</v>
      </c>
      <c r="H840" t="s">
        <v>356</v>
      </c>
      <c r="I840" t="s">
        <v>246</v>
      </c>
      <c r="J840" t="s">
        <v>69</v>
      </c>
      <c r="K840" s="1">
        <v>44982</v>
      </c>
      <c r="L840">
        <v>1</v>
      </c>
      <c r="M840" s="18">
        <v>0</v>
      </c>
      <c r="N840" s="18">
        <v>24000</v>
      </c>
      <c r="O840" s="18">
        <v>24000</v>
      </c>
      <c r="R840" s="1"/>
      <c r="S840" s="8"/>
    </row>
    <row r="841" spans="1:19" x14ac:dyDescent="0.2">
      <c r="A841" s="7" t="s">
        <v>304</v>
      </c>
      <c r="B841" t="s">
        <v>94</v>
      </c>
      <c r="C841">
        <v>40366531</v>
      </c>
      <c r="D841" t="s">
        <v>20</v>
      </c>
      <c r="E841" t="s">
        <v>49</v>
      </c>
      <c r="F841" t="s">
        <v>22</v>
      </c>
      <c r="G841">
        <v>1022636</v>
      </c>
      <c r="H841" t="s">
        <v>356</v>
      </c>
      <c r="I841" t="s">
        <v>246</v>
      </c>
      <c r="J841" t="s">
        <v>69</v>
      </c>
      <c r="K841" s="1">
        <v>44982</v>
      </c>
      <c r="L841">
        <v>2</v>
      </c>
      <c r="M841" s="18">
        <v>15615</v>
      </c>
      <c r="N841" s="18">
        <v>8385</v>
      </c>
      <c r="O841" s="18">
        <v>24000</v>
      </c>
      <c r="R841" s="1"/>
      <c r="S841" s="8"/>
    </row>
    <row r="842" spans="1:19" x14ac:dyDescent="0.2">
      <c r="A842" s="7" t="s">
        <v>304</v>
      </c>
      <c r="B842" t="s">
        <v>94</v>
      </c>
      <c r="C842">
        <v>40366532</v>
      </c>
      <c r="D842" t="s">
        <v>29</v>
      </c>
      <c r="E842" t="s">
        <v>49</v>
      </c>
      <c r="F842" t="s">
        <v>22</v>
      </c>
      <c r="G842">
        <v>1022636</v>
      </c>
      <c r="H842" t="s">
        <v>356</v>
      </c>
      <c r="I842" t="s">
        <v>246</v>
      </c>
      <c r="J842" t="s">
        <v>69</v>
      </c>
      <c r="K842" s="1">
        <v>44985</v>
      </c>
      <c r="L842">
        <v>2</v>
      </c>
      <c r="M842" s="18">
        <v>0</v>
      </c>
      <c r="N842" s="18">
        <v>24000</v>
      </c>
      <c r="O842" s="18">
        <v>24000</v>
      </c>
      <c r="R842" s="1"/>
      <c r="S842" s="8"/>
    </row>
    <row r="843" spans="1:19" x14ac:dyDescent="0.2">
      <c r="A843" s="7" t="s">
        <v>304</v>
      </c>
      <c r="B843" t="s">
        <v>94</v>
      </c>
      <c r="C843">
        <v>40366533</v>
      </c>
      <c r="D843" t="s">
        <v>29</v>
      </c>
      <c r="E843" t="s">
        <v>49</v>
      </c>
      <c r="F843" t="s">
        <v>22</v>
      </c>
      <c r="G843">
        <v>1022636</v>
      </c>
      <c r="H843" t="s">
        <v>356</v>
      </c>
      <c r="I843" t="s">
        <v>246</v>
      </c>
      <c r="J843" t="s">
        <v>69</v>
      </c>
      <c r="K843" s="1">
        <v>44989</v>
      </c>
      <c r="L843">
        <v>3</v>
      </c>
      <c r="M843" s="18">
        <v>885</v>
      </c>
      <c r="N843" s="18">
        <v>23115</v>
      </c>
      <c r="O843" s="18">
        <v>24000</v>
      </c>
      <c r="R843" s="1"/>
      <c r="S843" s="8"/>
    </row>
    <row r="844" spans="1:19" x14ac:dyDescent="0.2">
      <c r="A844" s="7" t="s">
        <v>304</v>
      </c>
      <c r="B844" t="s">
        <v>94</v>
      </c>
      <c r="C844">
        <v>40366529</v>
      </c>
      <c r="D844" t="s">
        <v>20</v>
      </c>
      <c r="E844" t="s">
        <v>48</v>
      </c>
      <c r="F844" t="s">
        <v>22</v>
      </c>
      <c r="G844">
        <v>1022636</v>
      </c>
      <c r="H844" t="s">
        <v>356</v>
      </c>
      <c r="I844" t="s">
        <v>246</v>
      </c>
      <c r="J844" t="s">
        <v>69</v>
      </c>
      <c r="K844" s="1">
        <v>44977</v>
      </c>
      <c r="L844">
        <v>1</v>
      </c>
      <c r="M844" s="18">
        <v>0</v>
      </c>
      <c r="N844" s="18">
        <v>24000</v>
      </c>
      <c r="O844" s="18">
        <v>24000</v>
      </c>
      <c r="P844" s="1">
        <v>44983</v>
      </c>
      <c r="Q844" s="1">
        <f>P844+(VLOOKUP(E844,Hoja3!$A$2:$C$50,3,0))</f>
        <v>45019.391828960848</v>
      </c>
      <c r="R844" s="1"/>
      <c r="S844" s="8"/>
    </row>
    <row r="845" spans="1:19" x14ac:dyDescent="0.2">
      <c r="A845" s="7" t="s">
        <v>304</v>
      </c>
      <c r="B845" t="s">
        <v>94</v>
      </c>
      <c r="C845">
        <v>40366641</v>
      </c>
      <c r="D845" t="s">
        <v>20</v>
      </c>
      <c r="E845" t="s">
        <v>51</v>
      </c>
      <c r="F845" t="s">
        <v>22</v>
      </c>
      <c r="G845">
        <v>1022637</v>
      </c>
      <c r="H845" t="s">
        <v>338</v>
      </c>
      <c r="I845" t="s">
        <v>246</v>
      </c>
      <c r="J845" t="s">
        <v>69</v>
      </c>
      <c r="K845" s="1">
        <v>44979</v>
      </c>
      <c r="L845">
        <v>1</v>
      </c>
      <c r="M845" s="18">
        <v>4965</v>
      </c>
      <c r="N845" s="18">
        <v>19035</v>
      </c>
      <c r="O845" s="18">
        <v>24000</v>
      </c>
      <c r="R845" s="1"/>
      <c r="S845" s="8"/>
    </row>
    <row r="846" spans="1:19" x14ac:dyDescent="0.2">
      <c r="A846" s="7" t="s">
        <v>304</v>
      </c>
      <c r="B846" t="s">
        <v>94</v>
      </c>
      <c r="C846">
        <v>40366642</v>
      </c>
      <c r="D846" t="s">
        <v>20</v>
      </c>
      <c r="E846" t="s">
        <v>51</v>
      </c>
      <c r="F846" t="s">
        <v>22</v>
      </c>
      <c r="G846">
        <v>1022637</v>
      </c>
      <c r="H846" t="s">
        <v>338</v>
      </c>
      <c r="I846" t="s">
        <v>246</v>
      </c>
      <c r="J846" t="s">
        <v>69</v>
      </c>
      <c r="K846" s="1">
        <v>44981</v>
      </c>
      <c r="L846">
        <v>1</v>
      </c>
      <c r="M846" s="18">
        <v>5670</v>
      </c>
      <c r="N846" s="18">
        <v>18330</v>
      </c>
      <c r="O846" s="18">
        <v>24000</v>
      </c>
      <c r="R846" s="1"/>
      <c r="S846" s="8"/>
    </row>
    <row r="847" spans="1:19" x14ac:dyDescent="0.2">
      <c r="A847" s="7" t="s">
        <v>304</v>
      </c>
      <c r="B847" t="s">
        <v>94</v>
      </c>
      <c r="C847">
        <v>40366643</v>
      </c>
      <c r="D847" t="s">
        <v>29</v>
      </c>
      <c r="E847" t="s">
        <v>49</v>
      </c>
      <c r="F847" t="s">
        <v>22</v>
      </c>
      <c r="G847">
        <v>1022637</v>
      </c>
      <c r="H847" t="s">
        <v>338</v>
      </c>
      <c r="I847" t="s">
        <v>246</v>
      </c>
      <c r="J847" t="s">
        <v>69</v>
      </c>
      <c r="K847" s="1">
        <v>44985</v>
      </c>
      <c r="L847">
        <v>3</v>
      </c>
      <c r="M847" s="18">
        <v>6090</v>
      </c>
      <c r="N847" s="18">
        <v>17910</v>
      </c>
      <c r="O847" s="18">
        <v>24000</v>
      </c>
      <c r="R847" s="1"/>
      <c r="S847" s="8"/>
    </row>
    <row r="848" spans="1:19" x14ac:dyDescent="0.2">
      <c r="A848" s="7" t="s">
        <v>304</v>
      </c>
      <c r="B848" t="s">
        <v>94</v>
      </c>
      <c r="C848">
        <v>40366644</v>
      </c>
      <c r="D848" t="s">
        <v>29</v>
      </c>
      <c r="E848" t="s">
        <v>49</v>
      </c>
      <c r="F848" t="s">
        <v>22</v>
      </c>
      <c r="G848">
        <v>1022637</v>
      </c>
      <c r="H848" t="s">
        <v>338</v>
      </c>
      <c r="I848" t="s">
        <v>246</v>
      </c>
      <c r="J848" t="s">
        <v>69</v>
      </c>
      <c r="K848" s="1">
        <v>44993</v>
      </c>
      <c r="L848">
        <v>3</v>
      </c>
      <c r="M848" s="18">
        <v>6150</v>
      </c>
      <c r="N848" s="18">
        <v>17850</v>
      </c>
      <c r="O848" s="18">
        <v>24000</v>
      </c>
      <c r="R848" s="1"/>
      <c r="S848" s="8"/>
    </row>
    <row r="849" spans="1:19" x14ac:dyDescent="0.2">
      <c r="A849" s="7" t="s">
        <v>304</v>
      </c>
      <c r="B849" t="s">
        <v>94</v>
      </c>
      <c r="C849">
        <v>40366345</v>
      </c>
      <c r="D849" t="s">
        <v>20</v>
      </c>
      <c r="E849" t="s">
        <v>48</v>
      </c>
      <c r="F849" t="s">
        <v>22</v>
      </c>
      <c r="G849">
        <v>1022639</v>
      </c>
      <c r="H849" t="s">
        <v>345</v>
      </c>
      <c r="I849" t="s">
        <v>343</v>
      </c>
      <c r="J849" t="s">
        <v>69</v>
      </c>
      <c r="K849" s="1">
        <v>44971</v>
      </c>
      <c r="L849">
        <v>1</v>
      </c>
      <c r="M849" s="18">
        <v>24000</v>
      </c>
      <c r="N849" s="18">
        <v>0</v>
      </c>
      <c r="O849" s="18">
        <v>24000</v>
      </c>
      <c r="P849" s="1">
        <v>44979</v>
      </c>
      <c r="Q849" s="1">
        <f>P849+(VLOOKUP(E849,Hoja3!$A$2:$C$50,3,0))</f>
        <v>45015.391828960848</v>
      </c>
      <c r="R849" s="1"/>
      <c r="S849" s="8"/>
    </row>
    <row r="850" spans="1:19" x14ac:dyDescent="0.2">
      <c r="A850" s="7" t="s">
        <v>304</v>
      </c>
      <c r="B850" t="s">
        <v>94</v>
      </c>
      <c r="C850">
        <v>40366346</v>
      </c>
      <c r="D850" t="s">
        <v>20</v>
      </c>
      <c r="E850" t="s">
        <v>48</v>
      </c>
      <c r="F850" t="s">
        <v>22</v>
      </c>
      <c r="G850">
        <v>1022639</v>
      </c>
      <c r="H850" t="s">
        <v>345</v>
      </c>
      <c r="I850" t="s">
        <v>343</v>
      </c>
      <c r="J850" t="s">
        <v>69</v>
      </c>
      <c r="K850" s="1">
        <v>44971</v>
      </c>
      <c r="L850">
        <v>1</v>
      </c>
      <c r="M850" s="18">
        <v>24000</v>
      </c>
      <c r="N850" s="18">
        <v>0</v>
      </c>
      <c r="O850" s="18">
        <v>24000</v>
      </c>
      <c r="P850" s="1">
        <v>44979</v>
      </c>
      <c r="Q850" s="1">
        <f>P850+(VLOOKUP(E850,Hoja3!$A$2:$C$50,3,0))</f>
        <v>45015.391828960848</v>
      </c>
      <c r="R850" s="1"/>
      <c r="S850" s="8"/>
    </row>
    <row r="851" spans="1:19" x14ac:dyDescent="0.2">
      <c r="A851" s="7" t="s">
        <v>304</v>
      </c>
      <c r="B851" t="s">
        <v>94</v>
      </c>
      <c r="C851">
        <v>40366351</v>
      </c>
      <c r="D851" t="s">
        <v>20</v>
      </c>
      <c r="E851" t="s">
        <v>51</v>
      </c>
      <c r="F851" t="s">
        <v>22</v>
      </c>
      <c r="G851">
        <v>1022639</v>
      </c>
      <c r="H851" t="s">
        <v>345</v>
      </c>
      <c r="I851" t="s">
        <v>343</v>
      </c>
      <c r="J851" t="s">
        <v>69</v>
      </c>
      <c r="K851" s="1">
        <v>44979</v>
      </c>
      <c r="L851">
        <v>1</v>
      </c>
      <c r="M851" s="18">
        <v>0</v>
      </c>
      <c r="N851" s="18">
        <v>24000</v>
      </c>
      <c r="O851" s="18">
        <v>24000</v>
      </c>
      <c r="R851" s="1"/>
      <c r="S851" s="8"/>
    </row>
    <row r="852" spans="1:19" x14ac:dyDescent="0.2">
      <c r="A852" s="7" t="s">
        <v>304</v>
      </c>
      <c r="B852" t="s">
        <v>94</v>
      </c>
      <c r="C852">
        <v>40366348</v>
      </c>
      <c r="D852" t="s">
        <v>20</v>
      </c>
      <c r="E852" t="s">
        <v>51</v>
      </c>
      <c r="F852" t="s">
        <v>22</v>
      </c>
      <c r="G852">
        <v>1022639</v>
      </c>
      <c r="H852" t="s">
        <v>345</v>
      </c>
      <c r="I852" t="s">
        <v>343</v>
      </c>
      <c r="J852" t="s">
        <v>69</v>
      </c>
      <c r="K852" s="1">
        <v>44973</v>
      </c>
      <c r="L852">
        <v>1</v>
      </c>
      <c r="M852" s="18">
        <v>141</v>
      </c>
      <c r="N852" s="18">
        <v>23859</v>
      </c>
      <c r="O852" s="18">
        <v>24000</v>
      </c>
      <c r="P852" s="1">
        <v>44983</v>
      </c>
      <c r="Q852" s="1">
        <f>P852+(VLOOKUP(E852,Hoja3!$A$2:$C$50,3,0))</f>
        <v>45032.859005158134</v>
      </c>
      <c r="R852" s="1"/>
      <c r="S852" s="8"/>
    </row>
    <row r="853" spans="1:19" x14ac:dyDescent="0.2">
      <c r="A853" s="7" t="s">
        <v>304</v>
      </c>
      <c r="B853" t="s">
        <v>94</v>
      </c>
      <c r="C853">
        <v>40366338</v>
      </c>
      <c r="D853" t="s">
        <v>20</v>
      </c>
      <c r="E853" t="s">
        <v>48</v>
      </c>
      <c r="F853" t="s">
        <v>22</v>
      </c>
      <c r="G853">
        <v>1022639</v>
      </c>
      <c r="H853" t="s">
        <v>345</v>
      </c>
      <c r="I853" t="s">
        <v>343</v>
      </c>
      <c r="J853" t="s">
        <v>69</v>
      </c>
      <c r="K853" s="1">
        <v>44982</v>
      </c>
      <c r="L853">
        <v>1</v>
      </c>
      <c r="M853" s="18">
        <v>0</v>
      </c>
      <c r="N853" s="18">
        <v>24000</v>
      </c>
      <c r="O853" s="18">
        <v>24000</v>
      </c>
      <c r="R853" s="1"/>
      <c r="S853" s="8"/>
    </row>
    <row r="854" spans="1:19" x14ac:dyDescent="0.2">
      <c r="A854" s="7" t="s">
        <v>304</v>
      </c>
      <c r="B854" t="s">
        <v>94</v>
      </c>
      <c r="C854">
        <v>40366339</v>
      </c>
      <c r="D854" t="s">
        <v>20</v>
      </c>
      <c r="E854" t="s">
        <v>48</v>
      </c>
      <c r="F854" t="s">
        <v>22</v>
      </c>
      <c r="G854">
        <v>1022639</v>
      </c>
      <c r="H854" t="s">
        <v>345</v>
      </c>
      <c r="I854" t="s">
        <v>343</v>
      </c>
      <c r="J854" t="s">
        <v>69</v>
      </c>
      <c r="K854" s="1">
        <v>44982</v>
      </c>
      <c r="L854">
        <v>1</v>
      </c>
      <c r="M854" s="18">
        <v>0</v>
      </c>
      <c r="N854" s="18">
        <v>24000</v>
      </c>
      <c r="O854" s="18">
        <v>24000</v>
      </c>
      <c r="R854" s="1"/>
      <c r="S854" s="8"/>
    </row>
    <row r="855" spans="1:19" x14ac:dyDescent="0.2">
      <c r="A855" s="7" t="s">
        <v>304</v>
      </c>
      <c r="B855" t="s">
        <v>94</v>
      </c>
      <c r="C855">
        <v>40366352</v>
      </c>
      <c r="D855" t="s">
        <v>20</v>
      </c>
      <c r="E855" t="s">
        <v>51</v>
      </c>
      <c r="F855" t="s">
        <v>22</v>
      </c>
      <c r="G855">
        <v>1022639</v>
      </c>
      <c r="H855" t="s">
        <v>345</v>
      </c>
      <c r="I855" t="s">
        <v>343</v>
      </c>
      <c r="J855" t="s">
        <v>69</v>
      </c>
      <c r="K855" s="1">
        <v>44979</v>
      </c>
      <c r="L855">
        <v>1</v>
      </c>
      <c r="M855" s="18">
        <v>0</v>
      </c>
      <c r="N855" s="18">
        <v>24000</v>
      </c>
      <c r="O855" s="18">
        <v>24000</v>
      </c>
      <c r="R855" s="1"/>
      <c r="S855" s="8"/>
    </row>
    <row r="856" spans="1:19" x14ac:dyDescent="0.2">
      <c r="A856" s="7" t="s">
        <v>304</v>
      </c>
      <c r="B856" t="s">
        <v>94</v>
      </c>
      <c r="C856">
        <v>40366359</v>
      </c>
      <c r="D856" t="s">
        <v>20</v>
      </c>
      <c r="E856" t="s">
        <v>51</v>
      </c>
      <c r="F856" t="s">
        <v>22</v>
      </c>
      <c r="G856">
        <v>1022639</v>
      </c>
      <c r="H856" t="s">
        <v>345</v>
      </c>
      <c r="I856" t="s">
        <v>343</v>
      </c>
      <c r="J856" t="s">
        <v>69</v>
      </c>
      <c r="K856" s="1">
        <v>44979</v>
      </c>
      <c r="L856">
        <v>1</v>
      </c>
      <c r="M856" s="18">
        <v>0</v>
      </c>
      <c r="N856" s="18">
        <v>24000</v>
      </c>
      <c r="O856" s="18">
        <v>24000</v>
      </c>
      <c r="R856" s="1"/>
      <c r="S856" s="8"/>
    </row>
    <row r="857" spans="1:19" x14ac:dyDescent="0.2">
      <c r="A857" s="7" t="s">
        <v>304</v>
      </c>
      <c r="B857" t="s">
        <v>94</v>
      </c>
      <c r="C857">
        <v>40366353</v>
      </c>
      <c r="D857" t="s">
        <v>20</v>
      </c>
      <c r="E857" t="s">
        <v>51</v>
      </c>
      <c r="F857" t="s">
        <v>22</v>
      </c>
      <c r="G857">
        <v>1022639</v>
      </c>
      <c r="H857" t="s">
        <v>345</v>
      </c>
      <c r="I857" t="s">
        <v>343</v>
      </c>
      <c r="J857" t="s">
        <v>69</v>
      </c>
      <c r="K857" s="1">
        <v>44982</v>
      </c>
      <c r="L857">
        <v>1</v>
      </c>
      <c r="M857" s="18">
        <v>0</v>
      </c>
      <c r="N857" s="18">
        <v>24000</v>
      </c>
      <c r="O857" s="18">
        <v>24000</v>
      </c>
      <c r="R857" s="1"/>
      <c r="S857" s="8"/>
    </row>
    <row r="858" spans="1:19" x14ac:dyDescent="0.2">
      <c r="A858" s="7" t="s">
        <v>304</v>
      </c>
      <c r="B858" t="s">
        <v>94</v>
      </c>
      <c r="C858">
        <v>40366354</v>
      </c>
      <c r="D858" t="s">
        <v>20</v>
      </c>
      <c r="E858" t="s">
        <v>51</v>
      </c>
      <c r="F858" t="s">
        <v>22</v>
      </c>
      <c r="G858">
        <v>1022639</v>
      </c>
      <c r="H858" t="s">
        <v>345</v>
      </c>
      <c r="I858" t="s">
        <v>343</v>
      </c>
      <c r="J858" t="s">
        <v>69</v>
      </c>
      <c r="K858" s="1">
        <v>44982</v>
      </c>
      <c r="L858">
        <v>1</v>
      </c>
      <c r="M858" s="18">
        <v>0</v>
      </c>
      <c r="N858" s="18">
        <v>24000</v>
      </c>
      <c r="O858" s="18">
        <v>24000</v>
      </c>
      <c r="R858" s="1"/>
      <c r="S858" s="8"/>
    </row>
    <row r="859" spans="1:19" x14ac:dyDescent="0.2">
      <c r="A859" s="7" t="s">
        <v>304</v>
      </c>
      <c r="B859" t="s">
        <v>94</v>
      </c>
      <c r="C859">
        <v>40366355</v>
      </c>
      <c r="D859" t="s">
        <v>20</v>
      </c>
      <c r="E859" t="s">
        <v>51</v>
      </c>
      <c r="F859" t="s">
        <v>22</v>
      </c>
      <c r="G859">
        <v>1022639</v>
      </c>
      <c r="H859" t="s">
        <v>345</v>
      </c>
      <c r="I859" t="s">
        <v>343</v>
      </c>
      <c r="J859" t="s">
        <v>69</v>
      </c>
      <c r="K859" s="1">
        <v>44983</v>
      </c>
      <c r="L859">
        <v>1</v>
      </c>
      <c r="M859" s="18">
        <v>0</v>
      </c>
      <c r="N859" s="18">
        <v>24000</v>
      </c>
      <c r="O859" s="18">
        <v>24000</v>
      </c>
      <c r="R859" s="1"/>
      <c r="S859" s="8"/>
    </row>
    <row r="860" spans="1:19" x14ac:dyDescent="0.2">
      <c r="A860" s="7" t="s">
        <v>304</v>
      </c>
      <c r="B860" t="s">
        <v>94</v>
      </c>
      <c r="C860">
        <v>40366356</v>
      </c>
      <c r="D860" t="s">
        <v>20</v>
      </c>
      <c r="E860" t="s">
        <v>51</v>
      </c>
      <c r="F860" t="s">
        <v>22</v>
      </c>
      <c r="G860">
        <v>1022639</v>
      </c>
      <c r="H860" t="s">
        <v>345</v>
      </c>
      <c r="I860" t="s">
        <v>343</v>
      </c>
      <c r="J860" t="s">
        <v>69</v>
      </c>
      <c r="K860" s="1">
        <v>44984</v>
      </c>
      <c r="L860">
        <v>1</v>
      </c>
      <c r="M860" s="18">
        <v>0</v>
      </c>
      <c r="N860" s="18">
        <v>24000</v>
      </c>
      <c r="O860" s="18">
        <v>24000</v>
      </c>
      <c r="R860" s="1"/>
      <c r="S860" s="8"/>
    </row>
    <row r="861" spans="1:19" x14ac:dyDescent="0.2">
      <c r="A861" s="7" t="s">
        <v>304</v>
      </c>
      <c r="B861" t="s">
        <v>94</v>
      </c>
      <c r="C861">
        <v>40366357</v>
      </c>
      <c r="D861" t="s">
        <v>20</v>
      </c>
      <c r="E861" t="s">
        <v>51</v>
      </c>
      <c r="F861" t="s">
        <v>22</v>
      </c>
      <c r="G861">
        <v>1022639</v>
      </c>
      <c r="H861" t="s">
        <v>345</v>
      </c>
      <c r="I861" t="s">
        <v>343</v>
      </c>
      <c r="J861" t="s">
        <v>69</v>
      </c>
      <c r="K861" s="1">
        <v>44984</v>
      </c>
      <c r="L861">
        <v>1</v>
      </c>
      <c r="M861" s="18">
        <v>0</v>
      </c>
      <c r="N861" s="18">
        <v>24000</v>
      </c>
      <c r="O861" s="18">
        <v>24000</v>
      </c>
      <c r="R861" s="1"/>
      <c r="S861" s="8"/>
    </row>
    <row r="862" spans="1:19" x14ac:dyDescent="0.2">
      <c r="A862" s="7" t="s">
        <v>304</v>
      </c>
      <c r="B862" t="s">
        <v>94</v>
      </c>
      <c r="C862">
        <v>40366360</v>
      </c>
      <c r="D862" t="s">
        <v>29</v>
      </c>
      <c r="E862" t="s">
        <v>49</v>
      </c>
      <c r="F862" t="s">
        <v>22</v>
      </c>
      <c r="G862">
        <v>1022639</v>
      </c>
      <c r="H862" t="s">
        <v>345</v>
      </c>
      <c r="I862" t="s">
        <v>343</v>
      </c>
      <c r="J862" t="s">
        <v>69</v>
      </c>
      <c r="K862" s="1">
        <v>44979</v>
      </c>
      <c r="L862">
        <v>1</v>
      </c>
      <c r="M862" s="18">
        <v>0</v>
      </c>
      <c r="N862" s="18">
        <v>24000</v>
      </c>
      <c r="O862" s="18">
        <v>24000</v>
      </c>
      <c r="R862" s="1"/>
      <c r="S862" s="8"/>
    </row>
    <row r="863" spans="1:19" x14ac:dyDescent="0.2">
      <c r="A863" s="7" t="s">
        <v>304</v>
      </c>
      <c r="B863" t="s">
        <v>94</v>
      </c>
      <c r="C863">
        <v>40366366</v>
      </c>
      <c r="D863" t="s">
        <v>29</v>
      </c>
      <c r="E863" t="s">
        <v>47</v>
      </c>
      <c r="F863" t="s">
        <v>22</v>
      </c>
      <c r="G863">
        <v>1022639</v>
      </c>
      <c r="H863" t="s">
        <v>345</v>
      </c>
      <c r="I863" t="s">
        <v>343</v>
      </c>
      <c r="J863" t="s">
        <v>69</v>
      </c>
      <c r="K863" s="1">
        <v>44984</v>
      </c>
      <c r="L863">
        <v>2</v>
      </c>
      <c r="M863" s="18">
        <v>0</v>
      </c>
      <c r="N863" s="18">
        <v>24000</v>
      </c>
      <c r="O863" s="18">
        <v>24000</v>
      </c>
      <c r="R863" s="1"/>
      <c r="S863" s="8"/>
    </row>
    <row r="864" spans="1:19" x14ac:dyDescent="0.2">
      <c r="A864" s="7" t="s">
        <v>304</v>
      </c>
      <c r="B864" t="s">
        <v>94</v>
      </c>
      <c r="C864">
        <v>40366367</v>
      </c>
      <c r="D864" t="s">
        <v>29</v>
      </c>
      <c r="E864" t="s">
        <v>47</v>
      </c>
      <c r="F864" t="s">
        <v>22</v>
      </c>
      <c r="G864">
        <v>1022639</v>
      </c>
      <c r="H864" t="s">
        <v>345</v>
      </c>
      <c r="I864" t="s">
        <v>343</v>
      </c>
      <c r="J864" t="s">
        <v>69</v>
      </c>
      <c r="K864" s="1">
        <v>44984</v>
      </c>
      <c r="L864">
        <v>3</v>
      </c>
      <c r="M864" s="18">
        <v>14623</v>
      </c>
      <c r="N864" s="18">
        <v>9377</v>
      </c>
      <c r="O864" s="18">
        <v>24000</v>
      </c>
      <c r="R864" s="1"/>
      <c r="S864" s="8"/>
    </row>
    <row r="865" spans="1:19" x14ac:dyDescent="0.2">
      <c r="A865" s="7" t="s">
        <v>304</v>
      </c>
      <c r="B865" t="s">
        <v>94</v>
      </c>
      <c r="C865">
        <v>40366368</v>
      </c>
      <c r="D865" t="s">
        <v>29</v>
      </c>
      <c r="E865" t="s">
        <v>47</v>
      </c>
      <c r="F865" t="s">
        <v>22</v>
      </c>
      <c r="G865">
        <v>1022639</v>
      </c>
      <c r="H865" t="s">
        <v>345</v>
      </c>
      <c r="I865" t="s">
        <v>343</v>
      </c>
      <c r="J865" t="s">
        <v>69</v>
      </c>
      <c r="K865" s="1">
        <v>44986</v>
      </c>
      <c r="L865">
        <v>2</v>
      </c>
      <c r="M865" s="18">
        <v>4768</v>
      </c>
      <c r="N865" s="18">
        <v>19232</v>
      </c>
      <c r="O865" s="18">
        <v>24000</v>
      </c>
      <c r="R865" s="1"/>
      <c r="S865" s="8"/>
    </row>
    <row r="866" spans="1:19" x14ac:dyDescent="0.2">
      <c r="A866" s="7" t="s">
        <v>304</v>
      </c>
      <c r="B866" t="s">
        <v>94</v>
      </c>
      <c r="C866">
        <v>40366369</v>
      </c>
      <c r="D866" t="s">
        <v>29</v>
      </c>
      <c r="E866" t="s">
        <v>47</v>
      </c>
      <c r="F866" t="s">
        <v>22</v>
      </c>
      <c r="G866">
        <v>1022639</v>
      </c>
      <c r="H866" t="s">
        <v>345</v>
      </c>
      <c r="I866" t="s">
        <v>343</v>
      </c>
      <c r="J866" t="s">
        <v>69</v>
      </c>
      <c r="K866" s="1">
        <v>44987</v>
      </c>
      <c r="L866">
        <v>1</v>
      </c>
      <c r="M866" s="18">
        <v>0</v>
      </c>
      <c r="N866" s="18">
        <v>24000</v>
      </c>
      <c r="O866" s="18">
        <v>24000</v>
      </c>
      <c r="R866" s="1"/>
      <c r="S866" s="8"/>
    </row>
    <row r="867" spans="1:19" x14ac:dyDescent="0.2">
      <c r="A867" s="7" t="s">
        <v>304</v>
      </c>
      <c r="B867" t="s">
        <v>94</v>
      </c>
      <c r="C867">
        <v>40366370</v>
      </c>
      <c r="D867" t="s">
        <v>29</v>
      </c>
      <c r="E867" t="s">
        <v>47</v>
      </c>
      <c r="F867" t="s">
        <v>22</v>
      </c>
      <c r="G867">
        <v>1022639</v>
      </c>
      <c r="H867" t="s">
        <v>345</v>
      </c>
      <c r="I867" t="s">
        <v>343</v>
      </c>
      <c r="J867" t="s">
        <v>69</v>
      </c>
      <c r="K867" s="1">
        <v>44989</v>
      </c>
      <c r="L867">
        <v>1</v>
      </c>
      <c r="M867" s="18">
        <v>0</v>
      </c>
      <c r="N867" s="18">
        <v>24000</v>
      </c>
      <c r="O867" s="18">
        <v>24000</v>
      </c>
      <c r="R867" s="1"/>
      <c r="S867" s="8"/>
    </row>
    <row r="868" spans="1:19" x14ac:dyDescent="0.2">
      <c r="A868" s="7" t="s">
        <v>304</v>
      </c>
      <c r="B868" t="s">
        <v>94</v>
      </c>
      <c r="C868">
        <v>40366372</v>
      </c>
      <c r="D868" t="s">
        <v>29</v>
      </c>
      <c r="E868" t="s">
        <v>50</v>
      </c>
      <c r="F868" t="s">
        <v>22</v>
      </c>
      <c r="G868">
        <v>1022639</v>
      </c>
      <c r="H868" t="s">
        <v>345</v>
      </c>
      <c r="I868" t="s">
        <v>343</v>
      </c>
      <c r="J868" t="s">
        <v>69</v>
      </c>
      <c r="K868" s="1">
        <v>44990</v>
      </c>
      <c r="L868">
        <v>1</v>
      </c>
      <c r="M868" s="18">
        <v>0</v>
      </c>
      <c r="N868" s="18">
        <v>24000</v>
      </c>
      <c r="O868" s="18">
        <v>24000</v>
      </c>
      <c r="R868" s="1"/>
      <c r="S868" s="8"/>
    </row>
    <row r="869" spans="1:19" x14ac:dyDescent="0.2">
      <c r="A869" s="7" t="s">
        <v>304</v>
      </c>
      <c r="B869" t="s">
        <v>94</v>
      </c>
      <c r="C869">
        <v>40366373</v>
      </c>
      <c r="D869" t="s">
        <v>29</v>
      </c>
      <c r="E869" t="s">
        <v>50</v>
      </c>
      <c r="F869" t="s">
        <v>22</v>
      </c>
      <c r="G869">
        <v>1022639</v>
      </c>
      <c r="H869" t="s">
        <v>345</v>
      </c>
      <c r="I869" t="s">
        <v>343</v>
      </c>
      <c r="J869" t="s">
        <v>69</v>
      </c>
      <c r="K869" s="1">
        <v>44990</v>
      </c>
      <c r="L869">
        <v>1</v>
      </c>
      <c r="M869" s="18">
        <v>0</v>
      </c>
      <c r="N869" s="18">
        <v>24000</v>
      </c>
      <c r="O869" s="18">
        <v>24000</v>
      </c>
      <c r="R869" s="1"/>
      <c r="S869" s="8"/>
    </row>
    <row r="870" spans="1:19" x14ac:dyDescent="0.2">
      <c r="A870" s="7" t="s">
        <v>304</v>
      </c>
      <c r="B870" t="s">
        <v>94</v>
      </c>
      <c r="C870">
        <v>40366349</v>
      </c>
      <c r="D870" t="s">
        <v>20</v>
      </c>
      <c r="E870" t="s">
        <v>51</v>
      </c>
      <c r="F870" t="s">
        <v>22</v>
      </c>
      <c r="G870">
        <v>1022639</v>
      </c>
      <c r="H870" t="s">
        <v>345</v>
      </c>
      <c r="I870" t="s">
        <v>343</v>
      </c>
      <c r="J870" t="s">
        <v>69</v>
      </c>
      <c r="K870" s="1">
        <v>44978</v>
      </c>
      <c r="L870">
        <v>1</v>
      </c>
      <c r="M870" s="18">
        <v>0</v>
      </c>
      <c r="N870" s="18">
        <v>24000</v>
      </c>
      <c r="O870" s="18">
        <v>24000</v>
      </c>
      <c r="P870" s="1">
        <v>44983</v>
      </c>
      <c r="Q870" s="1">
        <f>P870+(VLOOKUP(E870,Hoja3!$A$2:$C$50,3,0))</f>
        <v>45032.859005158134</v>
      </c>
      <c r="R870" s="1"/>
      <c r="S870" s="8"/>
    </row>
    <row r="871" spans="1:19" x14ac:dyDescent="0.2">
      <c r="A871" s="7" t="s">
        <v>304</v>
      </c>
      <c r="B871" t="s">
        <v>94</v>
      </c>
      <c r="C871">
        <v>40366358</v>
      </c>
      <c r="D871" t="s">
        <v>20</v>
      </c>
      <c r="E871" t="s">
        <v>51</v>
      </c>
      <c r="F871" t="s">
        <v>22</v>
      </c>
      <c r="G871">
        <v>1022639</v>
      </c>
      <c r="H871" t="s">
        <v>345</v>
      </c>
      <c r="I871" t="s">
        <v>343</v>
      </c>
      <c r="J871" t="s">
        <v>69</v>
      </c>
      <c r="K871" s="1">
        <v>44978</v>
      </c>
      <c r="L871">
        <v>1</v>
      </c>
      <c r="M871" s="18">
        <v>3360</v>
      </c>
      <c r="N871" s="18">
        <v>20640</v>
      </c>
      <c r="O871" s="18">
        <v>24000</v>
      </c>
      <c r="P871" s="1">
        <v>44983</v>
      </c>
      <c r="Q871" s="1">
        <f>P871+(VLOOKUP(E871,Hoja3!$A$2:$C$50,3,0))</f>
        <v>45032.859005158134</v>
      </c>
      <c r="R871" s="1"/>
      <c r="S871" s="8"/>
    </row>
    <row r="872" spans="1:19" x14ac:dyDescent="0.2">
      <c r="A872" s="7" t="s">
        <v>304</v>
      </c>
      <c r="B872" t="s">
        <v>94</v>
      </c>
      <c r="C872">
        <v>40366364</v>
      </c>
      <c r="D872" t="s">
        <v>29</v>
      </c>
      <c r="E872" t="s">
        <v>47</v>
      </c>
      <c r="F872" t="s">
        <v>22</v>
      </c>
      <c r="G872">
        <v>1022639</v>
      </c>
      <c r="H872" t="s">
        <v>345</v>
      </c>
      <c r="I872" t="s">
        <v>343</v>
      </c>
      <c r="J872" t="s">
        <v>69</v>
      </c>
      <c r="K872" s="1">
        <v>44980</v>
      </c>
      <c r="L872">
        <v>1</v>
      </c>
      <c r="M872" s="18">
        <v>0</v>
      </c>
      <c r="N872" s="18">
        <v>24000</v>
      </c>
      <c r="O872" s="18">
        <v>24000</v>
      </c>
      <c r="P872" s="1">
        <v>44983</v>
      </c>
      <c r="Q872" s="1">
        <f>P872+(VLOOKUP(E872,Hoja3!$A$2:$C$50,3,0))</f>
        <v>45015.935610443732</v>
      </c>
      <c r="R872" s="1"/>
      <c r="S872" s="8"/>
    </row>
    <row r="873" spans="1:19" x14ac:dyDescent="0.2">
      <c r="A873" s="7" t="s">
        <v>304</v>
      </c>
      <c r="B873" t="s">
        <v>94</v>
      </c>
      <c r="C873">
        <v>40366365</v>
      </c>
      <c r="D873" t="s">
        <v>29</v>
      </c>
      <c r="E873" t="s">
        <v>47</v>
      </c>
      <c r="F873" t="s">
        <v>22</v>
      </c>
      <c r="G873">
        <v>1022639</v>
      </c>
      <c r="H873" t="s">
        <v>345</v>
      </c>
      <c r="I873" t="s">
        <v>343</v>
      </c>
      <c r="J873" t="s">
        <v>69</v>
      </c>
      <c r="K873" s="1">
        <v>44980</v>
      </c>
      <c r="L873">
        <v>1</v>
      </c>
      <c r="M873" s="18">
        <v>0</v>
      </c>
      <c r="N873" s="18">
        <v>24000</v>
      </c>
      <c r="O873" s="18">
        <v>24000</v>
      </c>
      <c r="P873" s="1">
        <v>44983</v>
      </c>
      <c r="Q873" s="1">
        <f>P873+(VLOOKUP(E873,Hoja3!$A$2:$C$50,3,0))</f>
        <v>45015.935610443732</v>
      </c>
      <c r="R873" s="1"/>
      <c r="S873" s="8"/>
    </row>
    <row r="874" spans="1:19" x14ac:dyDescent="0.2">
      <c r="A874" s="7" t="s">
        <v>304</v>
      </c>
      <c r="B874" t="s">
        <v>94</v>
      </c>
      <c r="C874">
        <v>40362205</v>
      </c>
      <c r="D874" t="s">
        <v>20</v>
      </c>
      <c r="E874" t="s">
        <v>51</v>
      </c>
      <c r="F874" t="s">
        <v>22</v>
      </c>
      <c r="G874">
        <v>1022640</v>
      </c>
      <c r="H874" t="s">
        <v>344</v>
      </c>
      <c r="I874" t="s">
        <v>343</v>
      </c>
      <c r="J874" t="s">
        <v>69</v>
      </c>
      <c r="K874" s="1">
        <v>44977</v>
      </c>
      <c r="L874">
        <v>1</v>
      </c>
      <c r="M874" s="18">
        <v>1715</v>
      </c>
      <c r="N874" s="18">
        <v>22285</v>
      </c>
      <c r="O874" s="18">
        <v>24000</v>
      </c>
      <c r="P874" s="1">
        <v>44983</v>
      </c>
      <c r="Q874" s="1">
        <f>P874+(VLOOKUP(E874,Hoja3!$A$2:$C$50,3,0))</f>
        <v>45032.859005158134</v>
      </c>
      <c r="R874" s="1"/>
      <c r="S874" s="21"/>
    </row>
    <row r="875" spans="1:19" x14ac:dyDescent="0.2">
      <c r="A875" s="7" t="s">
        <v>304</v>
      </c>
      <c r="B875" t="s">
        <v>94</v>
      </c>
      <c r="C875">
        <v>40366596</v>
      </c>
      <c r="D875" t="s">
        <v>20</v>
      </c>
      <c r="E875" t="s">
        <v>51</v>
      </c>
      <c r="F875" t="s">
        <v>22</v>
      </c>
      <c r="G875">
        <v>1022640</v>
      </c>
      <c r="H875" t="s">
        <v>344</v>
      </c>
      <c r="I875" t="s">
        <v>343</v>
      </c>
      <c r="J875" t="s">
        <v>69</v>
      </c>
      <c r="K875" s="1">
        <v>44982</v>
      </c>
      <c r="L875">
        <v>1</v>
      </c>
      <c r="M875" s="18">
        <v>0</v>
      </c>
      <c r="N875" s="18">
        <v>24000</v>
      </c>
      <c r="O875" s="18">
        <v>24000</v>
      </c>
      <c r="R875" s="1"/>
      <c r="S875" s="8"/>
    </row>
    <row r="876" spans="1:19" x14ac:dyDescent="0.2">
      <c r="A876" s="7" t="s">
        <v>304</v>
      </c>
      <c r="B876" t="s">
        <v>94</v>
      </c>
      <c r="C876">
        <v>40366597</v>
      </c>
      <c r="D876" t="s">
        <v>20</v>
      </c>
      <c r="E876" t="s">
        <v>51</v>
      </c>
      <c r="F876" t="s">
        <v>22</v>
      </c>
      <c r="G876">
        <v>1022640</v>
      </c>
      <c r="H876" t="s">
        <v>344</v>
      </c>
      <c r="I876" t="s">
        <v>343</v>
      </c>
      <c r="J876" t="s">
        <v>69</v>
      </c>
      <c r="K876" s="1">
        <v>44984</v>
      </c>
      <c r="L876">
        <v>1</v>
      </c>
      <c r="M876" s="18">
        <v>0</v>
      </c>
      <c r="N876" s="18">
        <v>24000</v>
      </c>
      <c r="O876" s="18">
        <v>24000</v>
      </c>
      <c r="R876" s="1"/>
      <c r="S876" s="8"/>
    </row>
    <row r="877" spans="1:19" x14ac:dyDescent="0.2">
      <c r="A877" s="7" t="s">
        <v>304</v>
      </c>
      <c r="B877" t="s">
        <v>94</v>
      </c>
      <c r="C877">
        <v>40366598</v>
      </c>
      <c r="D877" t="s">
        <v>29</v>
      </c>
      <c r="E877" t="s">
        <v>51</v>
      </c>
      <c r="F877" t="s">
        <v>22</v>
      </c>
      <c r="G877">
        <v>1022640</v>
      </c>
      <c r="H877" t="s">
        <v>344</v>
      </c>
      <c r="I877" t="s">
        <v>343</v>
      </c>
      <c r="J877" t="s">
        <v>69</v>
      </c>
      <c r="K877" s="1">
        <v>44985</v>
      </c>
      <c r="L877">
        <v>3</v>
      </c>
      <c r="M877" s="18">
        <v>5161</v>
      </c>
      <c r="N877" s="18">
        <v>18839</v>
      </c>
      <c r="O877" s="18">
        <v>24000</v>
      </c>
      <c r="R877" s="1"/>
      <c r="S877" s="8"/>
    </row>
    <row r="878" spans="1:19" x14ac:dyDescent="0.2">
      <c r="A878" s="7" t="s">
        <v>304</v>
      </c>
      <c r="B878" t="s">
        <v>94</v>
      </c>
      <c r="C878">
        <v>40366599</v>
      </c>
      <c r="D878" t="s">
        <v>29</v>
      </c>
      <c r="E878" t="s">
        <v>49</v>
      </c>
      <c r="F878" t="s">
        <v>22</v>
      </c>
      <c r="G878">
        <v>1022640</v>
      </c>
      <c r="H878" t="s">
        <v>344</v>
      </c>
      <c r="I878" t="s">
        <v>343</v>
      </c>
      <c r="J878" t="s">
        <v>69</v>
      </c>
      <c r="K878" s="1">
        <v>44987</v>
      </c>
      <c r="L878">
        <v>3</v>
      </c>
      <c r="M878" s="18">
        <v>4793</v>
      </c>
      <c r="N878" s="18">
        <v>19207</v>
      </c>
      <c r="O878" s="18">
        <v>24000</v>
      </c>
      <c r="R878" s="1"/>
      <c r="S878" s="8"/>
    </row>
    <row r="879" spans="1:19" x14ac:dyDescent="0.2">
      <c r="A879" s="7" t="s">
        <v>304</v>
      </c>
      <c r="B879" t="s">
        <v>94</v>
      </c>
      <c r="C879">
        <v>40366600</v>
      </c>
      <c r="D879" t="s">
        <v>29</v>
      </c>
      <c r="E879" t="s">
        <v>47</v>
      </c>
      <c r="F879" t="s">
        <v>22</v>
      </c>
      <c r="G879">
        <v>1022640</v>
      </c>
      <c r="H879" t="s">
        <v>344</v>
      </c>
      <c r="I879" t="s">
        <v>343</v>
      </c>
      <c r="J879" t="s">
        <v>69</v>
      </c>
      <c r="K879" s="1">
        <v>44990</v>
      </c>
      <c r="L879">
        <v>1</v>
      </c>
      <c r="M879" s="18">
        <v>0</v>
      </c>
      <c r="N879" s="18">
        <v>24000</v>
      </c>
      <c r="O879" s="18">
        <v>24000</v>
      </c>
      <c r="R879" s="1"/>
      <c r="S879" s="8"/>
    </row>
    <row r="880" spans="1:19" x14ac:dyDescent="0.2">
      <c r="A880" s="7" t="s">
        <v>261</v>
      </c>
      <c r="B880" t="s">
        <v>94</v>
      </c>
      <c r="C880">
        <v>40358562</v>
      </c>
      <c r="D880" t="s">
        <v>29</v>
      </c>
      <c r="E880" t="s">
        <v>271</v>
      </c>
      <c r="F880" t="s">
        <v>37</v>
      </c>
      <c r="G880">
        <v>1022664</v>
      </c>
      <c r="H880" t="s">
        <v>275</v>
      </c>
      <c r="I880" t="s">
        <v>172</v>
      </c>
      <c r="J880" t="s">
        <v>264</v>
      </c>
      <c r="K880" s="1">
        <v>44972</v>
      </c>
      <c r="L880">
        <v>2</v>
      </c>
      <c r="M880" s="18">
        <v>11000</v>
      </c>
      <c r="N880" s="18">
        <v>0</v>
      </c>
      <c r="O880" s="18">
        <v>11000</v>
      </c>
      <c r="R880" s="1"/>
      <c r="S880" s="21">
        <v>44973</v>
      </c>
    </row>
    <row r="881" spans="1:19" x14ac:dyDescent="0.2">
      <c r="A881" s="7" t="s">
        <v>261</v>
      </c>
      <c r="B881" t="s">
        <v>94</v>
      </c>
      <c r="C881">
        <v>40358563</v>
      </c>
      <c r="D881" t="s">
        <v>29</v>
      </c>
      <c r="E881" t="s">
        <v>271</v>
      </c>
      <c r="F881" t="s">
        <v>37</v>
      </c>
      <c r="G881">
        <v>1022664</v>
      </c>
      <c r="H881" t="s">
        <v>275</v>
      </c>
      <c r="I881" t="s">
        <v>172</v>
      </c>
      <c r="J881" t="s">
        <v>264</v>
      </c>
      <c r="K881" s="1">
        <v>44977</v>
      </c>
      <c r="L881">
        <v>2</v>
      </c>
      <c r="M881" s="18">
        <v>10241</v>
      </c>
      <c r="N881" s="18">
        <v>759</v>
      </c>
      <c r="O881" s="18">
        <v>11000</v>
      </c>
      <c r="R881" s="1"/>
      <c r="S881" s="21">
        <v>44978</v>
      </c>
    </row>
    <row r="882" spans="1:19" x14ac:dyDescent="0.2">
      <c r="A882" s="7" t="s">
        <v>261</v>
      </c>
      <c r="B882" t="s">
        <v>94</v>
      </c>
      <c r="C882">
        <v>40364590</v>
      </c>
      <c r="D882" t="s">
        <v>29</v>
      </c>
      <c r="E882" t="s">
        <v>271</v>
      </c>
      <c r="F882" t="s">
        <v>37</v>
      </c>
      <c r="G882">
        <v>1022664</v>
      </c>
      <c r="H882" t="s">
        <v>275</v>
      </c>
      <c r="I882" t="s">
        <v>172</v>
      </c>
      <c r="J882" t="s">
        <v>264</v>
      </c>
      <c r="K882" s="1">
        <v>44983</v>
      </c>
      <c r="L882">
        <v>2</v>
      </c>
      <c r="M882" s="18">
        <v>0</v>
      </c>
      <c r="N882" s="18">
        <v>9000</v>
      </c>
      <c r="O882" s="18">
        <v>9000</v>
      </c>
      <c r="R882" s="1"/>
      <c r="S882" s="21">
        <v>44984</v>
      </c>
    </row>
    <row r="883" spans="1:19" x14ac:dyDescent="0.2">
      <c r="A883" s="7" t="s">
        <v>261</v>
      </c>
      <c r="B883" t="s">
        <v>94</v>
      </c>
      <c r="C883">
        <v>40364591</v>
      </c>
      <c r="D883" t="s">
        <v>29</v>
      </c>
      <c r="E883" t="s">
        <v>271</v>
      </c>
      <c r="F883" t="s">
        <v>37</v>
      </c>
      <c r="G883">
        <v>1022664</v>
      </c>
      <c r="H883" t="s">
        <v>275</v>
      </c>
      <c r="I883" t="s">
        <v>172</v>
      </c>
      <c r="J883" t="s">
        <v>264</v>
      </c>
      <c r="K883" s="1">
        <v>44979</v>
      </c>
      <c r="L883">
        <v>2</v>
      </c>
      <c r="M883" s="18">
        <v>0</v>
      </c>
      <c r="N883" s="18">
        <v>9000</v>
      </c>
      <c r="O883" s="18">
        <v>9000</v>
      </c>
      <c r="R883" s="1"/>
      <c r="S883" s="21">
        <v>44980</v>
      </c>
    </row>
    <row r="884" spans="1:19" x14ac:dyDescent="0.2">
      <c r="A884" s="7" t="s">
        <v>261</v>
      </c>
      <c r="B884" t="s">
        <v>94</v>
      </c>
      <c r="C884">
        <v>40364592</v>
      </c>
      <c r="D884" t="s">
        <v>29</v>
      </c>
      <c r="E884" t="s">
        <v>271</v>
      </c>
      <c r="F884" t="s">
        <v>37</v>
      </c>
      <c r="G884">
        <v>1022664</v>
      </c>
      <c r="H884" t="s">
        <v>275</v>
      </c>
      <c r="I884" t="s">
        <v>172</v>
      </c>
      <c r="J884" t="s">
        <v>264</v>
      </c>
      <c r="K884" s="1">
        <v>44980</v>
      </c>
      <c r="L884">
        <v>2</v>
      </c>
      <c r="M884" s="18">
        <v>0</v>
      </c>
      <c r="N884" s="18">
        <v>9000</v>
      </c>
      <c r="O884" s="18">
        <v>9000</v>
      </c>
      <c r="R884" s="1"/>
      <c r="S884" s="21">
        <v>44981</v>
      </c>
    </row>
    <row r="885" spans="1:19" x14ac:dyDescent="0.2">
      <c r="A885" s="7" t="s">
        <v>261</v>
      </c>
      <c r="B885" t="s">
        <v>94</v>
      </c>
      <c r="C885">
        <v>40364593</v>
      </c>
      <c r="D885" t="s">
        <v>29</v>
      </c>
      <c r="E885" t="s">
        <v>271</v>
      </c>
      <c r="F885" t="s">
        <v>37</v>
      </c>
      <c r="G885">
        <v>1022664</v>
      </c>
      <c r="H885" t="s">
        <v>275</v>
      </c>
      <c r="I885" t="s">
        <v>172</v>
      </c>
      <c r="J885" t="s">
        <v>264</v>
      </c>
      <c r="K885" s="1">
        <v>44982</v>
      </c>
      <c r="L885">
        <v>2</v>
      </c>
      <c r="M885" s="18">
        <v>0</v>
      </c>
      <c r="N885" s="18">
        <v>9000</v>
      </c>
      <c r="O885" s="18">
        <v>9000</v>
      </c>
      <c r="R885" s="1"/>
      <c r="S885" s="21">
        <v>44984</v>
      </c>
    </row>
    <row r="886" spans="1:19" x14ac:dyDescent="0.2">
      <c r="A886" s="7" t="s">
        <v>261</v>
      </c>
      <c r="B886" t="s">
        <v>94</v>
      </c>
      <c r="C886">
        <v>40364594</v>
      </c>
      <c r="D886" t="s">
        <v>29</v>
      </c>
      <c r="E886" t="s">
        <v>271</v>
      </c>
      <c r="F886" t="s">
        <v>37</v>
      </c>
      <c r="G886">
        <v>1022664</v>
      </c>
      <c r="H886" t="s">
        <v>275</v>
      </c>
      <c r="I886" t="s">
        <v>172</v>
      </c>
      <c r="J886" t="s">
        <v>264</v>
      </c>
      <c r="K886" s="1">
        <v>44986</v>
      </c>
      <c r="L886">
        <v>2</v>
      </c>
      <c r="M886" s="18">
        <v>398</v>
      </c>
      <c r="N886" s="18">
        <v>7602</v>
      </c>
      <c r="O886" s="18">
        <v>8000</v>
      </c>
      <c r="R886" s="1"/>
      <c r="S886" s="21">
        <v>44987</v>
      </c>
    </row>
    <row r="887" spans="1:19" x14ac:dyDescent="0.2">
      <c r="A887" s="7" t="s">
        <v>219</v>
      </c>
      <c r="B887" t="s">
        <v>94</v>
      </c>
      <c r="C887">
        <v>40367483</v>
      </c>
      <c r="D887" t="s">
        <v>29</v>
      </c>
      <c r="E887" t="s">
        <v>40</v>
      </c>
      <c r="F887" t="s">
        <v>37</v>
      </c>
      <c r="G887">
        <v>1022709</v>
      </c>
      <c r="H887" t="s">
        <v>238</v>
      </c>
      <c r="I887" t="s">
        <v>96</v>
      </c>
      <c r="J887" t="s">
        <v>69</v>
      </c>
      <c r="K887" s="1">
        <v>44971</v>
      </c>
      <c r="L887">
        <v>1</v>
      </c>
      <c r="M887" s="18">
        <v>24000</v>
      </c>
      <c r="N887" s="18">
        <v>0</v>
      </c>
      <c r="O887" s="18">
        <v>24000</v>
      </c>
      <c r="P887" s="1">
        <v>44980</v>
      </c>
      <c r="Q887" s="1">
        <f>P887+(VLOOKUP(E887,Hoja3!$A$2:$C$50,3,0))</f>
        <v>44995.640736078174</v>
      </c>
      <c r="R887" s="1"/>
      <c r="S887" s="8"/>
    </row>
    <row r="888" spans="1:19" x14ac:dyDescent="0.2">
      <c r="A888" s="7" t="s">
        <v>219</v>
      </c>
      <c r="B888" t="s">
        <v>94</v>
      </c>
      <c r="C888">
        <v>40367060</v>
      </c>
      <c r="D888" t="s">
        <v>29</v>
      </c>
      <c r="E888" t="s">
        <v>40</v>
      </c>
      <c r="F888" t="s">
        <v>37</v>
      </c>
      <c r="G888">
        <v>1022709</v>
      </c>
      <c r="H888" t="s">
        <v>238</v>
      </c>
      <c r="I888" t="s">
        <v>96</v>
      </c>
      <c r="J888" t="s">
        <v>69</v>
      </c>
      <c r="K888" s="1">
        <v>44972</v>
      </c>
      <c r="L888">
        <v>1</v>
      </c>
      <c r="M888" s="18">
        <v>14749</v>
      </c>
      <c r="N888" s="18">
        <v>9251</v>
      </c>
      <c r="O888" s="18">
        <v>24000</v>
      </c>
      <c r="P888" s="1">
        <v>44980</v>
      </c>
      <c r="Q888" s="1">
        <f>P888+(VLOOKUP(E888,Hoja3!$A$2:$C$50,3,0))</f>
        <v>44995.640736078174</v>
      </c>
      <c r="R888" s="1"/>
      <c r="S888" s="8"/>
    </row>
    <row r="889" spans="1:19" x14ac:dyDescent="0.2">
      <c r="A889" s="7" t="s">
        <v>219</v>
      </c>
      <c r="B889" t="s">
        <v>94</v>
      </c>
      <c r="C889">
        <v>40359451</v>
      </c>
      <c r="D889" t="s">
        <v>20</v>
      </c>
      <c r="E889" t="s">
        <v>45</v>
      </c>
      <c r="F889" t="s">
        <v>37</v>
      </c>
      <c r="G889">
        <v>1022709</v>
      </c>
      <c r="H889" t="s">
        <v>238</v>
      </c>
      <c r="I889" t="s">
        <v>96</v>
      </c>
      <c r="J889" t="s">
        <v>69</v>
      </c>
      <c r="K889" s="1">
        <v>44971</v>
      </c>
      <c r="L889">
        <v>1</v>
      </c>
      <c r="M889" s="18">
        <v>24000</v>
      </c>
      <c r="N889" s="18">
        <v>0</v>
      </c>
      <c r="O889" s="18">
        <v>24000</v>
      </c>
      <c r="P889" s="1">
        <v>44979</v>
      </c>
      <c r="Q889" s="1">
        <f>P889+(VLOOKUP(E889,Hoja3!$A$2:$C$50,3,0))</f>
        <v>45000.607476635516</v>
      </c>
      <c r="R889" s="1"/>
      <c r="S889" s="8"/>
    </row>
    <row r="890" spans="1:19" x14ac:dyDescent="0.2">
      <c r="A890" s="7" t="s">
        <v>219</v>
      </c>
      <c r="B890" t="s">
        <v>94</v>
      </c>
      <c r="C890">
        <v>40359453</v>
      </c>
      <c r="D890" t="s">
        <v>29</v>
      </c>
      <c r="E890" t="s">
        <v>45</v>
      </c>
      <c r="F890" t="s">
        <v>37</v>
      </c>
      <c r="G890">
        <v>1022709</v>
      </c>
      <c r="H890" t="s">
        <v>238</v>
      </c>
      <c r="I890" t="s">
        <v>96</v>
      </c>
      <c r="J890" t="s">
        <v>69</v>
      </c>
      <c r="K890" s="1">
        <v>44971</v>
      </c>
      <c r="L890">
        <v>1</v>
      </c>
      <c r="M890" s="18">
        <v>24000</v>
      </c>
      <c r="N890" s="18">
        <v>0</v>
      </c>
      <c r="O890" s="18">
        <v>24000</v>
      </c>
      <c r="P890" s="1">
        <v>44979</v>
      </c>
      <c r="Q890" s="1">
        <f>P890+(VLOOKUP(E890,Hoja3!$A$2:$C$50,3,0))</f>
        <v>45000.607476635516</v>
      </c>
      <c r="R890" s="1"/>
      <c r="S890" s="8"/>
    </row>
    <row r="891" spans="1:19" x14ac:dyDescent="0.2">
      <c r="A891" s="7" t="s">
        <v>219</v>
      </c>
      <c r="B891" t="s">
        <v>94</v>
      </c>
      <c r="C891">
        <v>40362909</v>
      </c>
      <c r="D891" t="s">
        <v>20</v>
      </c>
      <c r="E891" t="s">
        <v>45</v>
      </c>
      <c r="F891" t="s">
        <v>37</v>
      </c>
      <c r="G891">
        <v>1022709</v>
      </c>
      <c r="H891" t="s">
        <v>238</v>
      </c>
      <c r="I891" t="s">
        <v>96</v>
      </c>
      <c r="J891" t="s">
        <v>69</v>
      </c>
      <c r="K891" s="1">
        <v>44973</v>
      </c>
      <c r="L891">
        <v>1</v>
      </c>
      <c r="M891" s="18">
        <v>12153</v>
      </c>
      <c r="N891" s="18">
        <v>11847</v>
      </c>
      <c r="O891" s="18">
        <v>24000</v>
      </c>
      <c r="P891" s="1">
        <v>44976</v>
      </c>
      <c r="Q891" s="1">
        <f>P891+(VLOOKUP(E891,Hoja3!$A$2:$C$50,3,0))</f>
        <v>44997.607476635516</v>
      </c>
      <c r="R891" s="1" t="s">
        <v>395</v>
      </c>
      <c r="S891" s="8"/>
    </row>
    <row r="892" spans="1:19" x14ac:dyDescent="0.2">
      <c r="A892" s="7" t="s">
        <v>219</v>
      </c>
      <c r="B892" t="s">
        <v>94</v>
      </c>
      <c r="C892">
        <v>40359452</v>
      </c>
      <c r="D892" t="s">
        <v>20</v>
      </c>
      <c r="E892" t="s">
        <v>45</v>
      </c>
      <c r="F892" t="s">
        <v>37</v>
      </c>
      <c r="G892">
        <v>1022709</v>
      </c>
      <c r="H892" t="s">
        <v>238</v>
      </c>
      <c r="I892" t="s">
        <v>96</v>
      </c>
      <c r="J892" t="s">
        <v>69</v>
      </c>
      <c r="K892" s="1">
        <v>44972</v>
      </c>
      <c r="L892">
        <v>1</v>
      </c>
      <c r="M892" s="18">
        <v>13127</v>
      </c>
      <c r="N892" s="18">
        <v>10873</v>
      </c>
      <c r="O892" s="18">
        <v>24000</v>
      </c>
      <c r="P892" s="1">
        <v>44981</v>
      </c>
      <c r="Q892" s="1">
        <f>P892+(VLOOKUP(E892,Hoja3!$A$2:$C$50,3,0))</f>
        <v>45002.607476635516</v>
      </c>
      <c r="R892" s="1"/>
      <c r="S892" s="8"/>
    </row>
    <row r="893" spans="1:19" x14ac:dyDescent="0.2">
      <c r="A893" s="7" t="s">
        <v>219</v>
      </c>
      <c r="B893" t="s">
        <v>94</v>
      </c>
      <c r="C893">
        <v>40355258</v>
      </c>
      <c r="D893" t="s">
        <v>29</v>
      </c>
      <c r="E893" t="s">
        <v>42</v>
      </c>
      <c r="F893" t="s">
        <v>37</v>
      </c>
      <c r="G893">
        <v>1022709</v>
      </c>
      <c r="H893" t="s">
        <v>238</v>
      </c>
      <c r="I893" t="s">
        <v>96</v>
      </c>
      <c r="J893" t="s">
        <v>69</v>
      </c>
      <c r="K893" s="1">
        <v>44975</v>
      </c>
      <c r="L893">
        <v>1</v>
      </c>
      <c r="M893" s="18">
        <v>0</v>
      </c>
      <c r="N893" s="18">
        <v>24000</v>
      </c>
      <c r="O893" s="18">
        <v>24000</v>
      </c>
      <c r="P893" s="1">
        <v>44982</v>
      </c>
      <c r="Q893" s="1">
        <f>P893+(VLOOKUP(E893,Hoja3!$A$2:$C$50,3,0))</f>
        <v>44999.424083769634</v>
      </c>
      <c r="R893" s="1"/>
      <c r="S893" s="8"/>
    </row>
    <row r="894" spans="1:19" x14ac:dyDescent="0.2">
      <c r="A894" s="7" t="s">
        <v>219</v>
      </c>
      <c r="B894" t="s">
        <v>94</v>
      </c>
      <c r="C894">
        <v>40367059</v>
      </c>
      <c r="D894" t="s">
        <v>29</v>
      </c>
      <c r="E894" t="s">
        <v>40</v>
      </c>
      <c r="F894" t="s">
        <v>37</v>
      </c>
      <c r="G894">
        <v>1022709</v>
      </c>
      <c r="H894" t="s">
        <v>238</v>
      </c>
      <c r="I894" t="s">
        <v>96</v>
      </c>
      <c r="J894" t="s">
        <v>69</v>
      </c>
      <c r="K894" s="1">
        <v>44978</v>
      </c>
      <c r="L894">
        <v>1</v>
      </c>
      <c r="M894" s="18">
        <v>25</v>
      </c>
      <c r="N894" s="18">
        <v>23975</v>
      </c>
      <c r="O894" s="18">
        <v>24000</v>
      </c>
      <c r="P894" s="1">
        <v>44982</v>
      </c>
      <c r="Q894" s="1">
        <f>P894+(VLOOKUP(E894,Hoja3!$A$2:$C$50,3,0))</f>
        <v>44997.640736078174</v>
      </c>
      <c r="R894" s="1"/>
      <c r="S894" s="8"/>
    </row>
    <row r="895" spans="1:19" x14ac:dyDescent="0.2">
      <c r="A895" s="7" t="s">
        <v>219</v>
      </c>
      <c r="B895" t="s">
        <v>94</v>
      </c>
      <c r="C895">
        <v>40367336</v>
      </c>
      <c r="D895" t="s">
        <v>29</v>
      </c>
      <c r="E895" t="s">
        <v>40</v>
      </c>
      <c r="F895" t="s">
        <v>37</v>
      </c>
      <c r="G895">
        <v>1022709</v>
      </c>
      <c r="H895" t="s">
        <v>238</v>
      </c>
      <c r="I895" t="s">
        <v>96</v>
      </c>
      <c r="J895" t="s">
        <v>69</v>
      </c>
      <c r="K895" s="1">
        <v>44980</v>
      </c>
      <c r="L895">
        <v>1</v>
      </c>
      <c r="M895" s="18">
        <v>0</v>
      </c>
      <c r="N895" s="18">
        <v>24000</v>
      </c>
      <c r="O895" s="18">
        <v>24000</v>
      </c>
      <c r="P895" s="1">
        <v>44982</v>
      </c>
      <c r="Q895" s="1">
        <f>P895+(VLOOKUP(E895,Hoja3!$A$2:$C$50,3,0))</f>
        <v>44997.640736078174</v>
      </c>
      <c r="R895" s="1"/>
      <c r="S895" s="8"/>
    </row>
    <row r="896" spans="1:19" x14ac:dyDescent="0.2">
      <c r="A896" s="7" t="s">
        <v>304</v>
      </c>
      <c r="B896" t="s">
        <v>94</v>
      </c>
      <c r="C896">
        <v>40361987</v>
      </c>
      <c r="D896" t="s">
        <v>20</v>
      </c>
      <c r="E896" t="s">
        <v>51</v>
      </c>
      <c r="F896" t="s">
        <v>22</v>
      </c>
      <c r="G896">
        <v>1022748</v>
      </c>
      <c r="H896" t="s">
        <v>332</v>
      </c>
      <c r="I896" t="s">
        <v>146</v>
      </c>
      <c r="J896" t="s">
        <v>69</v>
      </c>
      <c r="K896" s="1">
        <v>44972</v>
      </c>
      <c r="L896">
        <v>1</v>
      </c>
      <c r="M896" s="18">
        <v>6850</v>
      </c>
      <c r="N896" s="18">
        <v>17150</v>
      </c>
      <c r="O896" s="18">
        <v>24000</v>
      </c>
      <c r="P896" s="1">
        <v>44979</v>
      </c>
      <c r="Q896" s="1">
        <f>P896+(VLOOKUP(E896,Hoja3!$A$2:$C$50,3,0))</f>
        <v>45028.859005158134</v>
      </c>
      <c r="R896" s="1"/>
      <c r="S896" s="21"/>
    </row>
    <row r="897" spans="1:19" x14ac:dyDescent="0.2">
      <c r="A897" s="7" t="s">
        <v>304</v>
      </c>
      <c r="B897" t="s">
        <v>94</v>
      </c>
      <c r="C897">
        <v>40361984</v>
      </c>
      <c r="D897" t="s">
        <v>20</v>
      </c>
      <c r="E897" t="s">
        <v>48</v>
      </c>
      <c r="F897" t="s">
        <v>22</v>
      </c>
      <c r="G897">
        <v>1022748</v>
      </c>
      <c r="H897" t="s">
        <v>332</v>
      </c>
      <c r="I897" t="s">
        <v>146</v>
      </c>
      <c r="J897" t="s">
        <v>69</v>
      </c>
      <c r="K897" s="1">
        <v>44971</v>
      </c>
      <c r="L897">
        <v>1</v>
      </c>
      <c r="M897" s="18">
        <v>22700</v>
      </c>
      <c r="N897" s="18">
        <v>1300</v>
      </c>
      <c r="O897" s="18">
        <v>24000</v>
      </c>
      <c r="P897" s="1">
        <v>44976</v>
      </c>
      <c r="Q897" s="1">
        <f>P897+(VLOOKUP(E897,Hoja3!$A$2:$C$50,3,0))</f>
        <v>45012.391828960848</v>
      </c>
      <c r="R897" s="1"/>
      <c r="S897" s="21"/>
    </row>
    <row r="898" spans="1:19" x14ac:dyDescent="0.2">
      <c r="A898" s="7" t="s">
        <v>304</v>
      </c>
      <c r="B898" t="s">
        <v>94</v>
      </c>
      <c r="C898">
        <v>40361986</v>
      </c>
      <c r="D898" t="s">
        <v>20</v>
      </c>
      <c r="E898" t="s">
        <v>51</v>
      </c>
      <c r="F898" t="s">
        <v>22</v>
      </c>
      <c r="G898">
        <v>1022748</v>
      </c>
      <c r="H898" t="s">
        <v>332</v>
      </c>
      <c r="I898" t="s">
        <v>146</v>
      </c>
      <c r="J898" t="s">
        <v>69</v>
      </c>
      <c r="K898" s="1">
        <v>44981</v>
      </c>
      <c r="L898">
        <v>1</v>
      </c>
      <c r="M898" s="18">
        <v>0</v>
      </c>
      <c r="N898" s="18">
        <v>24000</v>
      </c>
      <c r="O898" s="18">
        <v>24000</v>
      </c>
      <c r="R898" s="1"/>
      <c r="S898" s="21"/>
    </row>
    <row r="899" spans="1:19" x14ac:dyDescent="0.2">
      <c r="A899" s="7" t="s">
        <v>304</v>
      </c>
      <c r="B899" t="s">
        <v>94</v>
      </c>
      <c r="C899">
        <v>40361985</v>
      </c>
      <c r="D899" t="s">
        <v>20</v>
      </c>
      <c r="E899" t="s">
        <v>48</v>
      </c>
      <c r="F899" t="s">
        <v>22</v>
      </c>
      <c r="G899">
        <v>1022748</v>
      </c>
      <c r="H899" t="s">
        <v>332</v>
      </c>
      <c r="I899" t="s">
        <v>146</v>
      </c>
      <c r="J899" t="s">
        <v>69</v>
      </c>
      <c r="K899" s="1">
        <v>44975</v>
      </c>
      <c r="L899">
        <v>1</v>
      </c>
      <c r="M899" s="18">
        <v>0</v>
      </c>
      <c r="N899" s="18">
        <v>24000</v>
      </c>
      <c r="O899" s="18">
        <v>24000</v>
      </c>
      <c r="P899" s="1">
        <v>44983</v>
      </c>
      <c r="Q899" s="1">
        <f>P899+(VLOOKUP(E899,Hoja3!$A$2:$C$50,3,0))</f>
        <v>45019.391828960848</v>
      </c>
      <c r="R899" s="1"/>
      <c r="S899" s="21"/>
    </row>
    <row r="900" spans="1:19" x14ac:dyDescent="0.2">
      <c r="A900" s="7" t="s">
        <v>304</v>
      </c>
      <c r="B900" t="s">
        <v>94</v>
      </c>
      <c r="C900">
        <v>40366563</v>
      </c>
      <c r="D900" t="s">
        <v>20</v>
      </c>
      <c r="E900" t="s">
        <v>48</v>
      </c>
      <c r="F900" t="s">
        <v>22</v>
      </c>
      <c r="G900">
        <v>1022748</v>
      </c>
      <c r="H900" t="s">
        <v>332</v>
      </c>
      <c r="I900" t="s">
        <v>146</v>
      </c>
      <c r="J900" t="s">
        <v>69</v>
      </c>
      <c r="K900" s="1">
        <v>44985</v>
      </c>
      <c r="L900">
        <v>2</v>
      </c>
      <c r="M900" s="18">
        <v>3820</v>
      </c>
      <c r="N900" s="18">
        <v>20180</v>
      </c>
      <c r="O900" s="18">
        <v>24000</v>
      </c>
      <c r="R900" s="1"/>
      <c r="S900" s="8"/>
    </row>
    <row r="901" spans="1:19" x14ac:dyDescent="0.2">
      <c r="A901" s="7" t="s">
        <v>304</v>
      </c>
      <c r="B901" t="s">
        <v>94</v>
      </c>
      <c r="C901">
        <v>40366564</v>
      </c>
      <c r="D901" t="s">
        <v>20</v>
      </c>
      <c r="E901" t="s">
        <v>48</v>
      </c>
      <c r="F901" t="s">
        <v>22</v>
      </c>
      <c r="G901">
        <v>1022748</v>
      </c>
      <c r="H901" t="s">
        <v>332</v>
      </c>
      <c r="I901" t="s">
        <v>146</v>
      </c>
      <c r="J901" t="s">
        <v>69</v>
      </c>
      <c r="K901" s="1">
        <v>44984</v>
      </c>
      <c r="L901">
        <v>2</v>
      </c>
      <c r="M901" s="18">
        <v>14281</v>
      </c>
      <c r="N901" s="18">
        <v>9719</v>
      </c>
      <c r="O901" s="18">
        <v>24000</v>
      </c>
      <c r="R901" s="1"/>
      <c r="S901" s="8"/>
    </row>
    <row r="902" spans="1:19" x14ac:dyDescent="0.2">
      <c r="A902" s="7" t="s">
        <v>304</v>
      </c>
      <c r="B902" t="s">
        <v>94</v>
      </c>
      <c r="C902">
        <v>40366566</v>
      </c>
      <c r="D902" t="s">
        <v>29</v>
      </c>
      <c r="E902" t="s">
        <v>51</v>
      </c>
      <c r="F902" t="s">
        <v>22</v>
      </c>
      <c r="G902">
        <v>1022748</v>
      </c>
      <c r="H902" t="s">
        <v>332</v>
      </c>
      <c r="I902" t="s">
        <v>146</v>
      </c>
      <c r="J902" t="s">
        <v>69</v>
      </c>
      <c r="K902" s="1">
        <v>44987</v>
      </c>
      <c r="L902">
        <v>3</v>
      </c>
      <c r="M902" s="18">
        <v>10270</v>
      </c>
      <c r="N902" s="18">
        <v>13730</v>
      </c>
      <c r="O902" s="18">
        <v>24000</v>
      </c>
      <c r="R902" s="1"/>
      <c r="S902" s="8"/>
    </row>
    <row r="903" spans="1:19" x14ac:dyDescent="0.2">
      <c r="A903" s="7" t="s">
        <v>304</v>
      </c>
      <c r="B903" t="s">
        <v>94</v>
      </c>
      <c r="C903">
        <v>40366565</v>
      </c>
      <c r="D903" t="s">
        <v>29</v>
      </c>
      <c r="E903" t="s">
        <v>48</v>
      </c>
      <c r="F903" t="s">
        <v>22</v>
      </c>
      <c r="G903">
        <v>1022748</v>
      </c>
      <c r="H903" t="s">
        <v>332</v>
      </c>
      <c r="I903" t="s">
        <v>146</v>
      </c>
      <c r="J903" t="s">
        <v>69</v>
      </c>
      <c r="K903" s="1">
        <v>44980</v>
      </c>
      <c r="L903">
        <v>2</v>
      </c>
      <c r="M903" s="18">
        <v>7819</v>
      </c>
      <c r="N903" s="18">
        <v>16181</v>
      </c>
      <c r="O903" s="18">
        <v>24000</v>
      </c>
      <c r="P903" s="1">
        <v>44983</v>
      </c>
      <c r="Q903" s="1">
        <f>P903+(VLOOKUP(E903,Hoja3!$A$2:$C$50,3,0))</f>
        <v>45019.391828960848</v>
      </c>
      <c r="R903" s="1"/>
      <c r="S903" s="8"/>
    </row>
    <row r="904" spans="1:19" x14ac:dyDescent="0.2">
      <c r="A904" s="7" t="s">
        <v>166</v>
      </c>
      <c r="B904" t="s">
        <v>94</v>
      </c>
      <c r="C904">
        <v>40363912</v>
      </c>
      <c r="D904" t="s">
        <v>29</v>
      </c>
      <c r="E904" t="s">
        <v>34</v>
      </c>
      <c r="F904" t="s">
        <v>22</v>
      </c>
      <c r="G904">
        <v>1022751</v>
      </c>
      <c r="H904" t="s">
        <v>192</v>
      </c>
      <c r="I904" t="s">
        <v>193</v>
      </c>
      <c r="J904" t="s">
        <v>69</v>
      </c>
      <c r="K904" s="1">
        <v>44986</v>
      </c>
      <c r="L904">
        <v>2</v>
      </c>
      <c r="M904" s="18">
        <v>0</v>
      </c>
      <c r="N904" s="18">
        <v>4000</v>
      </c>
      <c r="O904" s="18">
        <v>4000</v>
      </c>
      <c r="R904" s="1"/>
      <c r="S904" s="8"/>
    </row>
    <row r="905" spans="1:19" x14ac:dyDescent="0.2">
      <c r="A905" s="7" t="s">
        <v>166</v>
      </c>
      <c r="B905" t="s">
        <v>94</v>
      </c>
      <c r="C905">
        <v>40363923</v>
      </c>
      <c r="D905" t="s">
        <v>29</v>
      </c>
      <c r="E905" t="s">
        <v>58</v>
      </c>
      <c r="F905" t="s">
        <v>22</v>
      </c>
      <c r="G905">
        <v>1022751</v>
      </c>
      <c r="H905" t="s">
        <v>192</v>
      </c>
      <c r="I905" t="s">
        <v>193</v>
      </c>
      <c r="J905" t="s">
        <v>69</v>
      </c>
      <c r="K905" s="1">
        <v>44984</v>
      </c>
      <c r="L905">
        <v>2</v>
      </c>
      <c r="M905" s="18">
        <v>0</v>
      </c>
      <c r="N905" s="18">
        <v>8000</v>
      </c>
      <c r="O905" s="18">
        <v>8000</v>
      </c>
      <c r="R905" s="1"/>
      <c r="S905" s="8"/>
    </row>
    <row r="906" spans="1:19" x14ac:dyDescent="0.2">
      <c r="A906" s="7" t="s">
        <v>304</v>
      </c>
      <c r="B906" t="s">
        <v>94</v>
      </c>
      <c r="C906">
        <v>40361978</v>
      </c>
      <c r="D906" t="s">
        <v>20</v>
      </c>
      <c r="E906" t="s">
        <v>51</v>
      </c>
      <c r="F906" t="s">
        <v>22</v>
      </c>
      <c r="G906">
        <v>1022753</v>
      </c>
      <c r="H906" t="s">
        <v>331</v>
      </c>
      <c r="I906" t="s">
        <v>152</v>
      </c>
      <c r="J906" t="s">
        <v>69</v>
      </c>
      <c r="K906" s="1">
        <v>44971</v>
      </c>
      <c r="L906">
        <v>1</v>
      </c>
      <c r="M906" s="18">
        <v>12240</v>
      </c>
      <c r="N906" s="18">
        <v>12760</v>
      </c>
      <c r="O906" s="18">
        <v>25000</v>
      </c>
      <c r="P906" s="1">
        <v>44979</v>
      </c>
      <c r="Q906" s="1">
        <f>P906+(VLOOKUP(E906,Hoja3!$A$2:$C$50,3,0))</f>
        <v>45028.859005158134</v>
      </c>
      <c r="R906" s="1"/>
      <c r="S906" s="21"/>
    </row>
    <row r="907" spans="1:19" x14ac:dyDescent="0.2">
      <c r="A907" s="7" t="s">
        <v>304</v>
      </c>
      <c r="B907" t="s">
        <v>94</v>
      </c>
      <c r="C907">
        <v>40361981</v>
      </c>
      <c r="D907" t="s">
        <v>20</v>
      </c>
      <c r="E907" t="s">
        <v>51</v>
      </c>
      <c r="F907" t="s">
        <v>22</v>
      </c>
      <c r="G907">
        <v>1022753</v>
      </c>
      <c r="H907" t="s">
        <v>331</v>
      </c>
      <c r="I907" t="s">
        <v>152</v>
      </c>
      <c r="J907" t="s">
        <v>69</v>
      </c>
      <c r="K907" s="1">
        <v>44984</v>
      </c>
      <c r="L907">
        <v>1</v>
      </c>
      <c r="M907" s="18">
        <v>0</v>
      </c>
      <c r="N907" s="18">
        <v>25000</v>
      </c>
      <c r="O907" s="18">
        <v>25000</v>
      </c>
      <c r="R907" s="1"/>
      <c r="S907" s="21"/>
    </row>
    <row r="908" spans="1:19" x14ac:dyDescent="0.2">
      <c r="A908" s="7" t="s">
        <v>304</v>
      </c>
      <c r="B908" t="s">
        <v>94</v>
      </c>
      <c r="C908">
        <v>40361982</v>
      </c>
      <c r="D908" t="s">
        <v>20</v>
      </c>
      <c r="E908" t="s">
        <v>51</v>
      </c>
      <c r="F908" t="s">
        <v>22</v>
      </c>
      <c r="G908">
        <v>1022753</v>
      </c>
      <c r="H908" t="s">
        <v>331</v>
      </c>
      <c r="I908" t="s">
        <v>152</v>
      </c>
      <c r="J908" t="s">
        <v>69</v>
      </c>
      <c r="K908" s="1">
        <v>44983</v>
      </c>
      <c r="L908">
        <v>1</v>
      </c>
      <c r="M908" s="18">
        <v>6800</v>
      </c>
      <c r="N908" s="18">
        <v>18200</v>
      </c>
      <c r="O908" s="18">
        <v>25000</v>
      </c>
      <c r="R908" s="1"/>
      <c r="S908" s="21"/>
    </row>
    <row r="909" spans="1:19" x14ac:dyDescent="0.2">
      <c r="A909" s="7" t="s">
        <v>304</v>
      </c>
      <c r="B909" t="s">
        <v>94</v>
      </c>
      <c r="C909">
        <v>40366330</v>
      </c>
      <c r="D909" t="s">
        <v>29</v>
      </c>
      <c r="E909" t="s">
        <v>51</v>
      </c>
      <c r="F909" t="s">
        <v>22</v>
      </c>
      <c r="G909">
        <v>1022753</v>
      </c>
      <c r="H909" t="s">
        <v>331</v>
      </c>
      <c r="I909" t="s">
        <v>152</v>
      </c>
      <c r="J909" t="s">
        <v>69</v>
      </c>
      <c r="K909" s="1">
        <v>44972</v>
      </c>
      <c r="L909">
        <v>1</v>
      </c>
      <c r="M909" s="18">
        <v>9440</v>
      </c>
      <c r="N909" s="18">
        <v>15560</v>
      </c>
      <c r="O909" s="18">
        <v>25000</v>
      </c>
      <c r="P909" s="1">
        <v>44983</v>
      </c>
      <c r="Q909" s="1">
        <f>P909+(VLOOKUP(E909,Hoja3!$A$2:$C$50,3,0))</f>
        <v>45032.859005158134</v>
      </c>
      <c r="R909" s="1"/>
      <c r="S909" s="21"/>
    </row>
    <row r="910" spans="1:19" x14ac:dyDescent="0.2">
      <c r="A910" s="7" t="s">
        <v>304</v>
      </c>
      <c r="B910" t="s">
        <v>94</v>
      </c>
      <c r="C910">
        <v>40361979</v>
      </c>
      <c r="D910" t="s">
        <v>20</v>
      </c>
      <c r="E910" t="s">
        <v>51</v>
      </c>
      <c r="F910" t="s">
        <v>22</v>
      </c>
      <c r="G910">
        <v>1022753</v>
      </c>
      <c r="H910" t="s">
        <v>331</v>
      </c>
      <c r="I910" t="s">
        <v>152</v>
      </c>
      <c r="J910" t="s">
        <v>69</v>
      </c>
      <c r="K910" s="1">
        <v>44973</v>
      </c>
      <c r="L910">
        <v>1</v>
      </c>
      <c r="M910" s="18">
        <v>0</v>
      </c>
      <c r="N910" s="18">
        <v>25000</v>
      </c>
      <c r="O910" s="18">
        <v>25000</v>
      </c>
      <c r="P910" s="1">
        <v>44983</v>
      </c>
      <c r="Q910" s="1">
        <f>P910+(VLOOKUP(E910,Hoja3!$A$2:$C$50,3,0))</f>
        <v>45032.859005158134</v>
      </c>
      <c r="R910" s="1"/>
      <c r="S910" s="21"/>
    </row>
    <row r="911" spans="1:19" x14ac:dyDescent="0.2">
      <c r="A911" s="7" t="s">
        <v>304</v>
      </c>
      <c r="B911" t="s">
        <v>94</v>
      </c>
      <c r="C911">
        <v>40361980</v>
      </c>
      <c r="D911" t="s">
        <v>20</v>
      </c>
      <c r="E911" t="s">
        <v>51</v>
      </c>
      <c r="F911" t="s">
        <v>22</v>
      </c>
      <c r="G911">
        <v>1022753</v>
      </c>
      <c r="H911" t="s">
        <v>331</v>
      </c>
      <c r="I911" t="s">
        <v>152</v>
      </c>
      <c r="J911" t="s">
        <v>69</v>
      </c>
      <c r="K911" s="1">
        <v>44977</v>
      </c>
      <c r="L911">
        <v>1</v>
      </c>
      <c r="M911" s="18">
        <v>0</v>
      </c>
      <c r="N911" s="18">
        <v>25000</v>
      </c>
      <c r="O911" s="18">
        <v>25000</v>
      </c>
      <c r="P911" s="1">
        <v>44983</v>
      </c>
      <c r="Q911" s="1">
        <f>P911+(VLOOKUP(E911,Hoja3!$A$2:$C$50,3,0))</f>
        <v>45032.859005158134</v>
      </c>
      <c r="R911" s="1"/>
      <c r="S911" s="21"/>
    </row>
    <row r="912" spans="1:19" x14ac:dyDescent="0.2">
      <c r="A912" s="7" t="s">
        <v>166</v>
      </c>
      <c r="B912" t="s">
        <v>94</v>
      </c>
      <c r="C912">
        <v>40363596</v>
      </c>
      <c r="D912" t="s">
        <v>29</v>
      </c>
      <c r="E912" t="s">
        <v>34</v>
      </c>
      <c r="F912" t="s">
        <v>22</v>
      </c>
      <c r="G912">
        <v>1022767</v>
      </c>
      <c r="H912" t="s">
        <v>190</v>
      </c>
      <c r="I912" t="s">
        <v>128</v>
      </c>
      <c r="J912" t="s">
        <v>69</v>
      </c>
      <c r="K912" s="1">
        <v>44980</v>
      </c>
      <c r="L912">
        <v>1</v>
      </c>
      <c r="M912" s="18">
        <v>8140</v>
      </c>
      <c r="N912" s="18">
        <v>15860</v>
      </c>
      <c r="O912" s="18">
        <v>24000</v>
      </c>
      <c r="P912" s="1">
        <v>44983</v>
      </c>
      <c r="Q912" s="1">
        <f>P912+(VLOOKUP(E912,Hoja3!$A$2:$C$50,3,0))</f>
        <v>45019.513145992634</v>
      </c>
      <c r="R912" s="1"/>
      <c r="S912" s="8"/>
    </row>
    <row r="913" spans="1:19" x14ac:dyDescent="0.2">
      <c r="A913" s="7" t="s">
        <v>219</v>
      </c>
      <c r="B913" t="s">
        <v>94</v>
      </c>
      <c r="C913">
        <v>40360500</v>
      </c>
      <c r="D913" t="s">
        <v>29</v>
      </c>
      <c r="E913" t="s">
        <v>40</v>
      </c>
      <c r="F913" t="s">
        <v>37</v>
      </c>
      <c r="G913">
        <v>1022844</v>
      </c>
      <c r="H913" t="s">
        <v>247</v>
      </c>
      <c r="I913" t="s">
        <v>112</v>
      </c>
      <c r="J913" t="s">
        <v>69</v>
      </c>
      <c r="K913" s="1">
        <v>44980</v>
      </c>
      <c r="L913">
        <v>2</v>
      </c>
      <c r="M913" s="18">
        <v>2510</v>
      </c>
      <c r="N913" s="18">
        <v>7490</v>
      </c>
      <c r="O913" s="18">
        <v>10000</v>
      </c>
      <c r="P913" s="1">
        <v>44982</v>
      </c>
      <c r="Q913" s="1">
        <f>P913+(VLOOKUP(E913,Hoja3!$A$2:$C$50,3,0))</f>
        <v>44997.640736078174</v>
      </c>
      <c r="R913" s="1"/>
      <c r="S913" s="8"/>
    </row>
    <row r="914" spans="1:19" x14ac:dyDescent="0.2">
      <c r="A914" s="7" t="s">
        <v>219</v>
      </c>
      <c r="B914" t="s">
        <v>94</v>
      </c>
      <c r="C914">
        <v>40349819</v>
      </c>
      <c r="D914" t="s">
        <v>29</v>
      </c>
      <c r="E914" t="s">
        <v>40</v>
      </c>
      <c r="F914" t="s">
        <v>37</v>
      </c>
      <c r="G914">
        <v>1022847</v>
      </c>
      <c r="H914" t="s">
        <v>234</v>
      </c>
      <c r="I914" t="s">
        <v>99</v>
      </c>
      <c r="J914" t="s">
        <v>69</v>
      </c>
      <c r="K914" s="1">
        <v>44974</v>
      </c>
      <c r="L914">
        <v>2</v>
      </c>
      <c r="M914" s="18">
        <v>2500</v>
      </c>
      <c r="N914" s="18">
        <v>0</v>
      </c>
      <c r="O914" s="18">
        <v>2500</v>
      </c>
      <c r="P914" s="1">
        <v>44981</v>
      </c>
      <c r="Q914" s="1">
        <f>P914+(VLOOKUP(E914,Hoja3!$A$2:$C$50,3,0))</f>
        <v>44996.640736078174</v>
      </c>
      <c r="R914" s="1"/>
      <c r="S914" s="8"/>
    </row>
    <row r="915" spans="1:19" x14ac:dyDescent="0.2">
      <c r="A915" s="7" t="s">
        <v>219</v>
      </c>
      <c r="B915" t="s">
        <v>94</v>
      </c>
      <c r="C915">
        <v>40348937</v>
      </c>
      <c r="D915" t="s">
        <v>29</v>
      </c>
      <c r="E915" t="s">
        <v>43</v>
      </c>
      <c r="F915" t="s">
        <v>37</v>
      </c>
      <c r="G915">
        <v>1022855</v>
      </c>
      <c r="H915" t="s">
        <v>232</v>
      </c>
      <c r="I915" t="s">
        <v>128</v>
      </c>
      <c r="J915" t="s">
        <v>69</v>
      </c>
      <c r="K915" s="1">
        <v>44981</v>
      </c>
      <c r="L915">
        <v>3</v>
      </c>
      <c r="M915" s="18">
        <v>2333</v>
      </c>
      <c r="N915" s="18">
        <v>3667</v>
      </c>
      <c r="O915" s="18">
        <v>6000</v>
      </c>
      <c r="R915" s="1"/>
      <c r="S915" s="8"/>
    </row>
    <row r="916" spans="1:19" x14ac:dyDescent="0.2">
      <c r="A916" s="7" t="s">
        <v>304</v>
      </c>
      <c r="B916" t="s">
        <v>94</v>
      </c>
      <c r="C916">
        <v>40363604</v>
      </c>
      <c r="D916" t="s">
        <v>20</v>
      </c>
      <c r="E916" t="s">
        <v>48</v>
      </c>
      <c r="F916" t="s">
        <v>22</v>
      </c>
      <c r="G916">
        <v>1022856</v>
      </c>
      <c r="H916" t="s">
        <v>349</v>
      </c>
      <c r="I916" t="s">
        <v>128</v>
      </c>
      <c r="J916" t="s">
        <v>69</v>
      </c>
      <c r="K916" s="1">
        <v>44985</v>
      </c>
      <c r="L916">
        <v>2</v>
      </c>
      <c r="M916" s="18">
        <v>13109</v>
      </c>
      <c r="N916" s="18">
        <v>11891</v>
      </c>
      <c r="O916" s="18">
        <v>25000</v>
      </c>
      <c r="R916" s="1"/>
      <c r="S916" s="21"/>
    </row>
    <row r="917" spans="1:19" x14ac:dyDescent="0.2">
      <c r="A917" s="7" t="s">
        <v>166</v>
      </c>
      <c r="B917" t="s">
        <v>94</v>
      </c>
      <c r="C917">
        <v>40348981</v>
      </c>
      <c r="D917" t="s">
        <v>29</v>
      </c>
      <c r="E917" t="s">
        <v>34</v>
      </c>
      <c r="F917" t="s">
        <v>22</v>
      </c>
      <c r="G917">
        <v>1022863</v>
      </c>
      <c r="H917" t="s">
        <v>176</v>
      </c>
      <c r="I917" t="s">
        <v>172</v>
      </c>
      <c r="J917" t="s">
        <v>69</v>
      </c>
      <c r="K917" s="1">
        <v>44988</v>
      </c>
      <c r="L917">
        <v>1</v>
      </c>
      <c r="M917" s="18">
        <v>8000</v>
      </c>
      <c r="N917" s="18">
        <v>0</v>
      </c>
      <c r="O917" s="18">
        <v>8000</v>
      </c>
      <c r="R917" s="1"/>
      <c r="S917" s="8"/>
    </row>
    <row r="918" spans="1:19" x14ac:dyDescent="0.2">
      <c r="A918" s="7" t="s">
        <v>166</v>
      </c>
      <c r="B918" t="s">
        <v>94</v>
      </c>
      <c r="C918">
        <v>40354622</v>
      </c>
      <c r="D918" t="s">
        <v>29</v>
      </c>
      <c r="E918" t="s">
        <v>34</v>
      </c>
      <c r="F918" t="s">
        <v>22</v>
      </c>
      <c r="G918">
        <v>1022863</v>
      </c>
      <c r="H918" t="s">
        <v>176</v>
      </c>
      <c r="I918" t="s">
        <v>172</v>
      </c>
      <c r="J918" t="s">
        <v>69</v>
      </c>
      <c r="K918" s="1">
        <v>44988</v>
      </c>
      <c r="L918">
        <v>2</v>
      </c>
      <c r="M918" s="18">
        <v>0</v>
      </c>
      <c r="N918" s="18">
        <v>5000</v>
      </c>
      <c r="O918" s="18">
        <v>5000</v>
      </c>
      <c r="R918" s="1"/>
      <c r="S918" s="8"/>
    </row>
    <row r="919" spans="1:19" x14ac:dyDescent="0.2">
      <c r="A919" s="7" t="s">
        <v>166</v>
      </c>
      <c r="B919" t="s">
        <v>94</v>
      </c>
      <c r="C919">
        <v>40354629</v>
      </c>
      <c r="D919" t="s">
        <v>29</v>
      </c>
      <c r="E919" t="s">
        <v>34</v>
      </c>
      <c r="F919" t="s">
        <v>22</v>
      </c>
      <c r="G919">
        <v>1022863</v>
      </c>
      <c r="H919" t="s">
        <v>176</v>
      </c>
      <c r="I919" t="s">
        <v>172</v>
      </c>
      <c r="J919" t="s">
        <v>69</v>
      </c>
      <c r="K919" s="1">
        <v>44984</v>
      </c>
      <c r="L919">
        <v>2</v>
      </c>
      <c r="M919" s="18">
        <v>0</v>
      </c>
      <c r="N919" s="18">
        <v>6000</v>
      </c>
      <c r="O919" s="18">
        <v>6000</v>
      </c>
      <c r="R919" s="1"/>
      <c r="S919" s="21"/>
    </row>
    <row r="920" spans="1:19" x14ac:dyDescent="0.2">
      <c r="A920" s="7" t="s">
        <v>166</v>
      </c>
      <c r="B920" t="s">
        <v>94</v>
      </c>
      <c r="C920">
        <v>40354635</v>
      </c>
      <c r="D920" t="s">
        <v>29</v>
      </c>
      <c r="E920" t="s">
        <v>34</v>
      </c>
      <c r="F920" t="s">
        <v>22</v>
      </c>
      <c r="G920">
        <v>1022863</v>
      </c>
      <c r="H920" t="s">
        <v>176</v>
      </c>
      <c r="I920" t="s">
        <v>172</v>
      </c>
      <c r="J920" t="s">
        <v>69</v>
      </c>
      <c r="K920" s="1">
        <v>44984</v>
      </c>
      <c r="L920">
        <v>2</v>
      </c>
      <c r="M920" s="18">
        <v>304</v>
      </c>
      <c r="N920" s="18">
        <v>3196</v>
      </c>
      <c r="O920" s="18">
        <v>3500</v>
      </c>
      <c r="R920" s="1"/>
      <c r="S920" s="21"/>
    </row>
    <row r="921" spans="1:19" x14ac:dyDescent="0.2">
      <c r="A921" s="7" t="s">
        <v>166</v>
      </c>
      <c r="B921" t="s">
        <v>94</v>
      </c>
      <c r="C921">
        <v>40358631</v>
      </c>
      <c r="D921" t="s">
        <v>29</v>
      </c>
      <c r="E921" t="s">
        <v>34</v>
      </c>
      <c r="F921" t="s">
        <v>22</v>
      </c>
      <c r="G921">
        <v>1022863</v>
      </c>
      <c r="H921" t="s">
        <v>176</v>
      </c>
      <c r="I921" t="s">
        <v>172</v>
      </c>
      <c r="J921" t="s">
        <v>69</v>
      </c>
      <c r="K921" s="1">
        <v>44984</v>
      </c>
      <c r="L921">
        <v>2</v>
      </c>
      <c r="M921" s="18">
        <v>0</v>
      </c>
      <c r="N921" s="18">
        <v>4000</v>
      </c>
      <c r="O921" s="18">
        <v>4000</v>
      </c>
      <c r="R921" s="1"/>
      <c r="S921" s="21"/>
    </row>
    <row r="922" spans="1:19" x14ac:dyDescent="0.2">
      <c r="A922" s="7" t="s">
        <v>166</v>
      </c>
      <c r="B922" t="s">
        <v>94</v>
      </c>
      <c r="C922">
        <v>40358633</v>
      </c>
      <c r="D922" t="s">
        <v>29</v>
      </c>
      <c r="E922" t="s">
        <v>34</v>
      </c>
      <c r="F922" t="s">
        <v>22</v>
      </c>
      <c r="G922">
        <v>1022863</v>
      </c>
      <c r="H922" t="s">
        <v>176</v>
      </c>
      <c r="I922" t="s">
        <v>172</v>
      </c>
      <c r="J922" t="s">
        <v>69</v>
      </c>
      <c r="K922" s="1">
        <v>44982</v>
      </c>
      <c r="L922">
        <v>2</v>
      </c>
      <c r="M922" s="18">
        <v>0</v>
      </c>
      <c r="N922" s="18">
        <v>5000</v>
      </c>
      <c r="O922" s="18">
        <v>5000</v>
      </c>
      <c r="R922" s="1"/>
      <c r="S922" s="8"/>
    </row>
    <row r="923" spans="1:19" x14ac:dyDescent="0.2">
      <c r="A923" s="7" t="s">
        <v>166</v>
      </c>
      <c r="B923" t="s">
        <v>94</v>
      </c>
      <c r="C923">
        <v>40368650</v>
      </c>
      <c r="D923" t="s">
        <v>29</v>
      </c>
      <c r="E923" t="s">
        <v>34</v>
      </c>
      <c r="F923" t="s">
        <v>22</v>
      </c>
      <c r="G923">
        <v>1022863</v>
      </c>
      <c r="H923" t="s">
        <v>176</v>
      </c>
      <c r="I923" t="s">
        <v>172</v>
      </c>
      <c r="J923" t="s">
        <v>69</v>
      </c>
      <c r="K923" s="1">
        <v>44987</v>
      </c>
      <c r="L923">
        <v>2</v>
      </c>
      <c r="M923" s="18">
        <v>0</v>
      </c>
      <c r="N923" s="18">
        <v>6000</v>
      </c>
      <c r="O923" s="18">
        <v>6000</v>
      </c>
      <c r="R923" s="1"/>
      <c r="S923" s="8"/>
    </row>
    <row r="924" spans="1:19" x14ac:dyDescent="0.2">
      <c r="A924" s="7" t="s">
        <v>166</v>
      </c>
      <c r="B924" t="s">
        <v>94</v>
      </c>
      <c r="C924">
        <v>40348973</v>
      </c>
      <c r="D924" t="s">
        <v>29</v>
      </c>
      <c r="E924" t="s">
        <v>58</v>
      </c>
      <c r="F924" t="s">
        <v>22</v>
      </c>
      <c r="G924">
        <v>1022864</v>
      </c>
      <c r="H924" t="s">
        <v>171</v>
      </c>
      <c r="I924" t="s">
        <v>172</v>
      </c>
      <c r="J924" t="s">
        <v>69</v>
      </c>
      <c r="K924" s="1">
        <v>44985</v>
      </c>
      <c r="L924">
        <v>2</v>
      </c>
      <c r="M924" s="18">
        <v>5000</v>
      </c>
      <c r="N924" s="18">
        <v>0</v>
      </c>
      <c r="O924" s="18">
        <v>5000</v>
      </c>
      <c r="R924" s="1"/>
      <c r="S924" s="8"/>
    </row>
    <row r="925" spans="1:19" x14ac:dyDescent="0.2">
      <c r="A925" s="7" t="s">
        <v>166</v>
      </c>
      <c r="B925" t="s">
        <v>94</v>
      </c>
      <c r="C925">
        <v>40348981</v>
      </c>
      <c r="D925" t="s">
        <v>29</v>
      </c>
      <c r="E925" t="s">
        <v>34</v>
      </c>
      <c r="F925" t="s">
        <v>22</v>
      </c>
      <c r="G925">
        <v>1022864</v>
      </c>
      <c r="H925" t="s">
        <v>171</v>
      </c>
      <c r="I925" t="s">
        <v>172</v>
      </c>
      <c r="J925" t="s">
        <v>69</v>
      </c>
      <c r="K925" s="1">
        <v>44988</v>
      </c>
      <c r="L925">
        <v>1</v>
      </c>
      <c r="M925" s="18">
        <v>971</v>
      </c>
      <c r="N925" s="18">
        <v>5029</v>
      </c>
      <c r="O925" s="18">
        <v>6000</v>
      </c>
      <c r="R925" s="1"/>
      <c r="S925" s="8"/>
    </row>
    <row r="926" spans="1:19" x14ac:dyDescent="0.2">
      <c r="A926" s="7" t="s">
        <v>166</v>
      </c>
      <c r="B926" t="s">
        <v>94</v>
      </c>
      <c r="C926">
        <v>40354622</v>
      </c>
      <c r="D926" t="s">
        <v>29</v>
      </c>
      <c r="E926" t="s">
        <v>34</v>
      </c>
      <c r="F926" t="s">
        <v>22</v>
      </c>
      <c r="G926">
        <v>1022864</v>
      </c>
      <c r="H926" t="s">
        <v>171</v>
      </c>
      <c r="I926" t="s">
        <v>172</v>
      </c>
      <c r="J926" t="s">
        <v>69</v>
      </c>
      <c r="K926" s="1">
        <v>44988</v>
      </c>
      <c r="L926">
        <v>2</v>
      </c>
      <c r="M926" s="18">
        <v>0</v>
      </c>
      <c r="N926" s="18">
        <v>7000</v>
      </c>
      <c r="O926" s="18">
        <v>7000</v>
      </c>
      <c r="R926" s="1"/>
      <c r="S926" s="21"/>
    </row>
    <row r="927" spans="1:19" x14ac:dyDescent="0.2">
      <c r="A927" s="7" t="s">
        <v>166</v>
      </c>
      <c r="B927" t="s">
        <v>94</v>
      </c>
      <c r="C927">
        <v>40354635</v>
      </c>
      <c r="D927" t="s">
        <v>29</v>
      </c>
      <c r="E927" t="s">
        <v>34</v>
      </c>
      <c r="F927" t="s">
        <v>22</v>
      </c>
      <c r="G927">
        <v>1022864</v>
      </c>
      <c r="H927" t="s">
        <v>171</v>
      </c>
      <c r="I927" t="s">
        <v>172</v>
      </c>
      <c r="J927" t="s">
        <v>69</v>
      </c>
      <c r="K927" s="1">
        <v>44984</v>
      </c>
      <c r="L927">
        <v>2</v>
      </c>
      <c r="M927" s="18">
        <v>0</v>
      </c>
      <c r="N927" s="18">
        <v>5000</v>
      </c>
      <c r="O927" s="18">
        <v>5000</v>
      </c>
      <c r="R927" s="1"/>
      <c r="S927" s="21"/>
    </row>
    <row r="928" spans="1:19" x14ac:dyDescent="0.2">
      <c r="A928" s="7" t="s">
        <v>166</v>
      </c>
      <c r="B928" t="s">
        <v>94</v>
      </c>
      <c r="C928">
        <v>40358640</v>
      </c>
      <c r="D928" t="s">
        <v>20</v>
      </c>
      <c r="E928" t="s">
        <v>58</v>
      </c>
      <c r="F928" t="s">
        <v>22</v>
      </c>
      <c r="G928">
        <v>1022864</v>
      </c>
      <c r="H928" t="s">
        <v>171</v>
      </c>
      <c r="I928" t="s">
        <v>172</v>
      </c>
      <c r="J928" t="s">
        <v>69</v>
      </c>
      <c r="K928" s="1">
        <v>44983</v>
      </c>
      <c r="L928">
        <v>2</v>
      </c>
      <c r="M928" s="18">
        <v>4000</v>
      </c>
      <c r="N928" s="18">
        <v>0</v>
      </c>
      <c r="O928" s="18">
        <v>4000</v>
      </c>
      <c r="R928" s="1"/>
      <c r="S928" s="8"/>
    </row>
    <row r="929" spans="1:19" x14ac:dyDescent="0.2">
      <c r="A929" s="7" t="s">
        <v>166</v>
      </c>
      <c r="B929" t="s">
        <v>94</v>
      </c>
      <c r="C929">
        <v>40368652</v>
      </c>
      <c r="D929" t="s">
        <v>29</v>
      </c>
      <c r="E929" t="s">
        <v>58</v>
      </c>
      <c r="F929" t="s">
        <v>22</v>
      </c>
      <c r="G929">
        <v>1022864</v>
      </c>
      <c r="H929" t="s">
        <v>171</v>
      </c>
      <c r="I929" t="s">
        <v>172</v>
      </c>
      <c r="J929" t="s">
        <v>69</v>
      </c>
      <c r="K929" s="1">
        <v>44985</v>
      </c>
      <c r="L929">
        <v>2</v>
      </c>
      <c r="M929" s="18">
        <v>4000</v>
      </c>
      <c r="N929" s="18">
        <v>0</v>
      </c>
      <c r="O929" s="18">
        <v>4000</v>
      </c>
      <c r="R929" s="1"/>
      <c r="S929" s="21"/>
    </row>
    <row r="930" spans="1:19" x14ac:dyDescent="0.2">
      <c r="A930" s="7" t="s">
        <v>166</v>
      </c>
      <c r="B930" t="s">
        <v>94</v>
      </c>
      <c r="C930">
        <v>40368653</v>
      </c>
      <c r="D930" t="s">
        <v>29</v>
      </c>
      <c r="E930" t="s">
        <v>58</v>
      </c>
      <c r="F930" t="s">
        <v>22</v>
      </c>
      <c r="G930">
        <v>1022864</v>
      </c>
      <c r="H930" t="s">
        <v>171</v>
      </c>
      <c r="I930" t="s">
        <v>172</v>
      </c>
      <c r="J930" t="s">
        <v>69</v>
      </c>
      <c r="K930" s="1">
        <v>44988</v>
      </c>
      <c r="L930">
        <v>2</v>
      </c>
      <c r="M930" s="18">
        <v>7715</v>
      </c>
      <c r="N930" s="18">
        <v>285</v>
      </c>
      <c r="O930" s="18">
        <v>8000</v>
      </c>
      <c r="R930" s="1"/>
      <c r="S930" s="21"/>
    </row>
    <row r="931" spans="1:19" x14ac:dyDescent="0.2">
      <c r="A931" s="7" t="s">
        <v>166</v>
      </c>
      <c r="B931" t="s">
        <v>94</v>
      </c>
      <c r="C931">
        <v>40348981</v>
      </c>
      <c r="D931" t="s">
        <v>29</v>
      </c>
      <c r="E931" t="s">
        <v>34</v>
      </c>
      <c r="F931" t="s">
        <v>22</v>
      </c>
      <c r="G931">
        <v>1022865</v>
      </c>
      <c r="H931" t="s">
        <v>177</v>
      </c>
      <c r="I931" t="s">
        <v>99</v>
      </c>
      <c r="J931" t="s">
        <v>69</v>
      </c>
      <c r="K931" s="1">
        <v>44988</v>
      </c>
      <c r="L931">
        <v>1</v>
      </c>
      <c r="M931" s="18">
        <v>2000</v>
      </c>
      <c r="N931" s="18">
        <v>0</v>
      </c>
      <c r="O931" s="18">
        <v>2000</v>
      </c>
      <c r="R931" s="1"/>
      <c r="S931" s="8"/>
    </row>
    <row r="932" spans="1:19" x14ac:dyDescent="0.2">
      <c r="A932" s="7" t="s">
        <v>166</v>
      </c>
      <c r="B932" t="s">
        <v>94</v>
      </c>
      <c r="C932">
        <v>40354629</v>
      </c>
      <c r="D932" t="s">
        <v>29</v>
      </c>
      <c r="E932" t="s">
        <v>34</v>
      </c>
      <c r="F932" t="s">
        <v>22</v>
      </c>
      <c r="G932">
        <v>1022865</v>
      </c>
      <c r="H932" t="s">
        <v>177</v>
      </c>
      <c r="I932" t="s">
        <v>99</v>
      </c>
      <c r="J932" t="s">
        <v>69</v>
      </c>
      <c r="K932" s="1">
        <v>44984</v>
      </c>
      <c r="L932">
        <v>2</v>
      </c>
      <c r="M932" s="18">
        <v>4000</v>
      </c>
      <c r="N932" s="18">
        <v>0</v>
      </c>
      <c r="O932" s="18">
        <v>4000</v>
      </c>
      <c r="R932" s="1"/>
      <c r="S932" s="21"/>
    </row>
    <row r="933" spans="1:19" x14ac:dyDescent="0.2">
      <c r="A933" s="7" t="s">
        <v>166</v>
      </c>
      <c r="B933" t="s">
        <v>94</v>
      </c>
      <c r="C933">
        <v>40358631</v>
      </c>
      <c r="D933" t="s">
        <v>29</v>
      </c>
      <c r="E933" t="s">
        <v>34</v>
      </c>
      <c r="F933" t="s">
        <v>22</v>
      </c>
      <c r="G933">
        <v>1022865</v>
      </c>
      <c r="H933" t="s">
        <v>177</v>
      </c>
      <c r="I933" t="s">
        <v>99</v>
      </c>
      <c r="J933" t="s">
        <v>69</v>
      </c>
      <c r="K933" s="1">
        <v>44984</v>
      </c>
      <c r="L933">
        <v>2</v>
      </c>
      <c r="M933" s="18">
        <v>4000</v>
      </c>
      <c r="N933" s="18">
        <v>0</v>
      </c>
      <c r="O933" s="18">
        <v>4000</v>
      </c>
      <c r="R933" s="1"/>
      <c r="S933" s="21"/>
    </row>
    <row r="934" spans="1:19" x14ac:dyDescent="0.2">
      <c r="A934" s="7" t="s">
        <v>166</v>
      </c>
      <c r="B934" t="s">
        <v>94</v>
      </c>
      <c r="C934">
        <v>40348973</v>
      </c>
      <c r="D934" t="s">
        <v>29</v>
      </c>
      <c r="E934" t="s">
        <v>58</v>
      </c>
      <c r="F934" t="s">
        <v>22</v>
      </c>
      <c r="G934">
        <v>1022866</v>
      </c>
      <c r="H934" t="s">
        <v>173</v>
      </c>
      <c r="I934" t="s">
        <v>99</v>
      </c>
      <c r="J934" t="s">
        <v>69</v>
      </c>
      <c r="K934" s="1">
        <v>44985</v>
      </c>
      <c r="L934">
        <v>2</v>
      </c>
      <c r="M934" s="18">
        <v>5000</v>
      </c>
      <c r="N934" s="18">
        <v>0</v>
      </c>
      <c r="O934" s="18">
        <v>5000</v>
      </c>
      <c r="R934" s="1"/>
      <c r="S934" s="8"/>
    </row>
    <row r="935" spans="1:19" x14ac:dyDescent="0.2">
      <c r="A935" s="7" t="s">
        <v>166</v>
      </c>
      <c r="B935" t="s">
        <v>94</v>
      </c>
      <c r="C935">
        <v>40358640</v>
      </c>
      <c r="D935" t="s">
        <v>20</v>
      </c>
      <c r="E935" t="s">
        <v>58</v>
      </c>
      <c r="F935" t="s">
        <v>22</v>
      </c>
      <c r="G935">
        <v>1022866</v>
      </c>
      <c r="H935" t="s">
        <v>173</v>
      </c>
      <c r="I935" t="s">
        <v>99</v>
      </c>
      <c r="J935" t="s">
        <v>69</v>
      </c>
      <c r="K935" s="1">
        <v>44983</v>
      </c>
      <c r="L935">
        <v>2</v>
      </c>
      <c r="M935" s="18">
        <v>4000</v>
      </c>
      <c r="N935" s="18">
        <v>0</v>
      </c>
      <c r="O935" s="18">
        <v>4000</v>
      </c>
      <c r="R935" s="1"/>
      <c r="S935" s="8"/>
    </row>
    <row r="936" spans="1:19" x14ac:dyDescent="0.2">
      <c r="A936" s="7" t="s">
        <v>166</v>
      </c>
      <c r="B936" t="s">
        <v>94</v>
      </c>
      <c r="C936">
        <v>40363923</v>
      </c>
      <c r="D936" t="s">
        <v>29</v>
      </c>
      <c r="E936" t="s">
        <v>58</v>
      </c>
      <c r="F936" t="s">
        <v>22</v>
      </c>
      <c r="G936">
        <v>1022866</v>
      </c>
      <c r="H936" t="s">
        <v>173</v>
      </c>
      <c r="I936" t="s">
        <v>99</v>
      </c>
      <c r="J936" t="s">
        <v>69</v>
      </c>
      <c r="K936" s="1">
        <v>44984</v>
      </c>
      <c r="L936">
        <v>2</v>
      </c>
      <c r="M936" s="18">
        <v>573</v>
      </c>
      <c r="N936" s="18">
        <v>10427</v>
      </c>
      <c r="O936" s="18">
        <v>11000</v>
      </c>
      <c r="R936" s="1"/>
      <c r="S936" s="8"/>
    </row>
    <row r="937" spans="1:19" x14ac:dyDescent="0.2">
      <c r="A937" s="7" t="s">
        <v>166</v>
      </c>
      <c r="B937" t="s">
        <v>94</v>
      </c>
      <c r="C937">
        <v>40368651</v>
      </c>
      <c r="D937" t="s">
        <v>29</v>
      </c>
      <c r="E937" t="s">
        <v>34</v>
      </c>
      <c r="F937" t="s">
        <v>22</v>
      </c>
      <c r="G937">
        <v>1022866</v>
      </c>
      <c r="H937" t="s">
        <v>173</v>
      </c>
      <c r="I937" t="s">
        <v>99</v>
      </c>
      <c r="J937" t="s">
        <v>69</v>
      </c>
      <c r="K937" s="1">
        <v>44981</v>
      </c>
      <c r="L937">
        <v>2</v>
      </c>
      <c r="M937" s="18">
        <v>0</v>
      </c>
      <c r="N937" s="18">
        <v>4000</v>
      </c>
      <c r="O937" s="18">
        <v>4000</v>
      </c>
      <c r="P937" s="1">
        <v>44983</v>
      </c>
      <c r="Q937" s="1">
        <f>P937+(VLOOKUP(E937,Hoja3!$A$2:$C$50,3,0))</f>
        <v>45019.513145992634</v>
      </c>
      <c r="R937" s="1"/>
      <c r="S937" s="8"/>
    </row>
    <row r="938" spans="1:19" x14ac:dyDescent="0.2">
      <c r="A938" s="7" t="s">
        <v>166</v>
      </c>
      <c r="B938" t="s">
        <v>94</v>
      </c>
      <c r="C938">
        <v>40368653</v>
      </c>
      <c r="D938" t="s">
        <v>29</v>
      </c>
      <c r="E938" t="s">
        <v>58</v>
      </c>
      <c r="F938" t="s">
        <v>22</v>
      </c>
      <c r="G938">
        <v>1022866</v>
      </c>
      <c r="H938" t="s">
        <v>173</v>
      </c>
      <c r="I938" t="s">
        <v>99</v>
      </c>
      <c r="J938" t="s">
        <v>69</v>
      </c>
      <c r="K938" s="1">
        <v>44988</v>
      </c>
      <c r="L938">
        <v>2</v>
      </c>
      <c r="M938" s="18">
        <v>0</v>
      </c>
      <c r="N938" s="18">
        <v>11000</v>
      </c>
      <c r="O938" s="18">
        <v>11000</v>
      </c>
      <c r="R938" s="1"/>
      <c r="S938" s="21"/>
    </row>
    <row r="939" spans="1:19" x14ac:dyDescent="0.2">
      <c r="A939" s="7" t="s">
        <v>372</v>
      </c>
      <c r="B939" t="s">
        <v>94</v>
      </c>
      <c r="C939">
        <v>40366876</v>
      </c>
      <c r="D939" t="s">
        <v>20</v>
      </c>
      <c r="E939" t="s">
        <v>54</v>
      </c>
      <c r="F939" t="s">
        <v>37</v>
      </c>
      <c r="G939">
        <v>1022885</v>
      </c>
      <c r="H939" t="s">
        <v>387</v>
      </c>
      <c r="I939" t="s">
        <v>99</v>
      </c>
      <c r="J939" t="s">
        <v>140</v>
      </c>
      <c r="K939" s="1">
        <v>44972</v>
      </c>
      <c r="L939">
        <v>1</v>
      </c>
      <c r="M939" s="18">
        <v>2840</v>
      </c>
      <c r="N939" s="18">
        <v>19160</v>
      </c>
      <c r="O939" s="18">
        <v>22000</v>
      </c>
      <c r="P939" s="1">
        <v>44979</v>
      </c>
      <c r="Q939" s="1">
        <f>P939+(VLOOKUP(E939,Hoja3!$A$2:$C$50,3,0))</f>
        <v>45018.884074056681</v>
      </c>
      <c r="R939" s="1"/>
      <c r="S939" s="8"/>
    </row>
    <row r="940" spans="1:19" x14ac:dyDescent="0.2">
      <c r="A940" s="7" t="s">
        <v>372</v>
      </c>
      <c r="B940" t="s">
        <v>94</v>
      </c>
      <c r="C940">
        <v>40366877</v>
      </c>
      <c r="D940" t="s">
        <v>20</v>
      </c>
      <c r="E940" t="s">
        <v>54</v>
      </c>
      <c r="F940" t="s">
        <v>37</v>
      </c>
      <c r="G940">
        <v>1022885</v>
      </c>
      <c r="H940" t="s">
        <v>387</v>
      </c>
      <c r="I940" t="s">
        <v>99</v>
      </c>
      <c r="J940" t="s">
        <v>140</v>
      </c>
      <c r="K940" s="1">
        <v>44972</v>
      </c>
      <c r="L940">
        <v>1</v>
      </c>
      <c r="M940" s="18">
        <v>0</v>
      </c>
      <c r="N940" s="18">
        <v>22000</v>
      </c>
      <c r="O940" s="18">
        <v>22000</v>
      </c>
      <c r="P940" s="1">
        <v>44979</v>
      </c>
      <c r="Q940" s="1">
        <f>P940+(VLOOKUP(E940,Hoja3!$A$2:$C$50,3,0))</f>
        <v>45018.884074056681</v>
      </c>
      <c r="R940" s="1"/>
      <c r="S940" s="8"/>
    </row>
    <row r="941" spans="1:19" x14ac:dyDescent="0.2">
      <c r="A941" s="7" t="s">
        <v>372</v>
      </c>
      <c r="B941" t="s">
        <v>94</v>
      </c>
      <c r="C941">
        <v>40366878</v>
      </c>
      <c r="D941" t="s">
        <v>20</v>
      </c>
      <c r="E941" t="s">
        <v>54</v>
      </c>
      <c r="F941" t="s">
        <v>37</v>
      </c>
      <c r="G941">
        <v>1022885</v>
      </c>
      <c r="H941" t="s">
        <v>387</v>
      </c>
      <c r="I941" t="s">
        <v>99</v>
      </c>
      <c r="J941" t="s">
        <v>140</v>
      </c>
      <c r="K941" s="1">
        <v>44973</v>
      </c>
      <c r="L941">
        <v>1</v>
      </c>
      <c r="M941" s="18">
        <v>0</v>
      </c>
      <c r="N941" s="18">
        <v>22000</v>
      </c>
      <c r="O941" s="18">
        <v>22000</v>
      </c>
      <c r="P941" s="1">
        <v>44979</v>
      </c>
      <c r="Q941" s="1">
        <f>P941+(VLOOKUP(E941,Hoja3!$A$2:$C$50,3,0))</f>
        <v>45018.884074056681</v>
      </c>
      <c r="R941" s="1"/>
      <c r="S941" s="8"/>
    </row>
    <row r="942" spans="1:19" x14ac:dyDescent="0.2">
      <c r="A942" s="7" t="s">
        <v>372</v>
      </c>
      <c r="B942" t="s">
        <v>94</v>
      </c>
      <c r="C942">
        <v>40366879</v>
      </c>
      <c r="D942" t="s">
        <v>20</v>
      </c>
      <c r="E942" t="s">
        <v>54</v>
      </c>
      <c r="F942" t="s">
        <v>37</v>
      </c>
      <c r="G942">
        <v>1022885</v>
      </c>
      <c r="H942" t="s">
        <v>387</v>
      </c>
      <c r="I942" t="s">
        <v>99</v>
      </c>
      <c r="J942" t="s">
        <v>140</v>
      </c>
      <c r="K942" s="1">
        <v>44973</v>
      </c>
      <c r="L942">
        <v>1</v>
      </c>
      <c r="M942" s="18">
        <v>0</v>
      </c>
      <c r="N942" s="18">
        <v>22000</v>
      </c>
      <c r="O942" s="18">
        <v>22000</v>
      </c>
      <c r="P942" s="1">
        <v>44979</v>
      </c>
      <c r="Q942" s="1">
        <f>P942+(VLOOKUP(E942,Hoja3!$A$2:$C$50,3,0))</f>
        <v>45018.884074056681</v>
      </c>
      <c r="R942" s="1"/>
      <c r="S942" s="8"/>
    </row>
    <row r="943" spans="1:19" x14ac:dyDescent="0.2">
      <c r="A943" s="7" t="s">
        <v>372</v>
      </c>
      <c r="B943" t="s">
        <v>94</v>
      </c>
      <c r="C943">
        <v>40366880</v>
      </c>
      <c r="D943" t="s">
        <v>20</v>
      </c>
      <c r="E943" t="s">
        <v>54</v>
      </c>
      <c r="F943" t="s">
        <v>37</v>
      </c>
      <c r="G943">
        <v>1022885</v>
      </c>
      <c r="H943" t="s">
        <v>387</v>
      </c>
      <c r="I943" t="s">
        <v>99</v>
      </c>
      <c r="J943" t="s">
        <v>140</v>
      </c>
      <c r="K943" s="1">
        <v>44974</v>
      </c>
      <c r="L943">
        <v>1</v>
      </c>
      <c r="M943" s="18">
        <v>0</v>
      </c>
      <c r="N943" s="18">
        <v>22000</v>
      </c>
      <c r="O943" s="18">
        <v>22000</v>
      </c>
      <c r="P943" s="1">
        <v>44983</v>
      </c>
      <c r="Q943" s="1">
        <f>P943+(VLOOKUP(E943,Hoja3!$A$2:$C$50,3,0))</f>
        <v>45022.884074056681</v>
      </c>
      <c r="R943" s="1"/>
      <c r="S943" s="8"/>
    </row>
    <row r="944" spans="1:19" x14ac:dyDescent="0.2">
      <c r="A944" s="7" t="s">
        <v>372</v>
      </c>
      <c r="B944" t="s">
        <v>94</v>
      </c>
      <c r="C944">
        <v>40366881</v>
      </c>
      <c r="D944" t="s">
        <v>20</v>
      </c>
      <c r="E944" t="s">
        <v>54</v>
      </c>
      <c r="F944" t="s">
        <v>37</v>
      </c>
      <c r="G944">
        <v>1022885</v>
      </c>
      <c r="H944" t="s">
        <v>387</v>
      </c>
      <c r="I944" t="s">
        <v>99</v>
      </c>
      <c r="J944" t="s">
        <v>140</v>
      </c>
      <c r="K944" s="1">
        <v>44974</v>
      </c>
      <c r="L944">
        <v>1</v>
      </c>
      <c r="M944" s="18">
        <v>0</v>
      </c>
      <c r="N944" s="18">
        <v>22000</v>
      </c>
      <c r="O944" s="18">
        <v>22000</v>
      </c>
      <c r="P944" s="1">
        <v>44983</v>
      </c>
      <c r="Q944" s="1">
        <f>P944+(VLOOKUP(E944,Hoja3!$A$2:$C$50,3,0))</f>
        <v>45022.884074056681</v>
      </c>
      <c r="R944" s="1"/>
      <c r="S944" s="8"/>
    </row>
    <row r="945" spans="1:19" x14ac:dyDescent="0.2">
      <c r="A945" s="7" t="s">
        <v>372</v>
      </c>
      <c r="B945" t="s">
        <v>94</v>
      </c>
      <c r="C945">
        <v>40366882</v>
      </c>
      <c r="D945" t="s">
        <v>20</v>
      </c>
      <c r="E945" t="s">
        <v>54</v>
      </c>
      <c r="F945" t="s">
        <v>37</v>
      </c>
      <c r="G945">
        <v>1022885</v>
      </c>
      <c r="H945" t="s">
        <v>387</v>
      </c>
      <c r="I945" t="s">
        <v>99</v>
      </c>
      <c r="J945" t="s">
        <v>140</v>
      </c>
      <c r="K945" s="1">
        <v>44975</v>
      </c>
      <c r="L945">
        <v>1</v>
      </c>
      <c r="M945" s="18">
        <v>0</v>
      </c>
      <c r="N945" s="18">
        <v>22000</v>
      </c>
      <c r="O945" s="18">
        <v>22000</v>
      </c>
      <c r="P945" s="1">
        <v>44983</v>
      </c>
      <c r="Q945" s="1">
        <f>P945+(VLOOKUP(E945,Hoja3!$A$2:$C$50,3,0))</f>
        <v>45022.884074056681</v>
      </c>
      <c r="R945" s="1"/>
      <c r="S945" s="8"/>
    </row>
    <row r="946" spans="1:19" x14ac:dyDescent="0.2">
      <c r="A946" s="7" t="s">
        <v>372</v>
      </c>
      <c r="B946" t="s">
        <v>94</v>
      </c>
      <c r="C946">
        <v>40366883</v>
      </c>
      <c r="D946" t="s">
        <v>20</v>
      </c>
      <c r="E946" t="s">
        <v>54</v>
      </c>
      <c r="F946" t="s">
        <v>37</v>
      </c>
      <c r="G946">
        <v>1022885</v>
      </c>
      <c r="H946" t="s">
        <v>387</v>
      </c>
      <c r="I946" t="s">
        <v>99</v>
      </c>
      <c r="J946" t="s">
        <v>140</v>
      </c>
      <c r="K946" s="1">
        <v>44975</v>
      </c>
      <c r="L946">
        <v>1</v>
      </c>
      <c r="M946" s="18">
        <v>0</v>
      </c>
      <c r="N946" s="18">
        <v>22000</v>
      </c>
      <c r="O946" s="18">
        <v>22000</v>
      </c>
      <c r="P946" s="1">
        <v>44983</v>
      </c>
      <c r="Q946" s="1">
        <f>P946+(VLOOKUP(E946,Hoja3!$A$2:$C$50,3,0))</f>
        <v>45022.884074056681</v>
      </c>
      <c r="R946" s="1"/>
      <c r="S946" s="8"/>
    </row>
    <row r="947" spans="1:19" x14ac:dyDescent="0.2">
      <c r="A947" s="7" t="s">
        <v>372</v>
      </c>
      <c r="B947" t="s">
        <v>94</v>
      </c>
      <c r="C947">
        <v>40366841</v>
      </c>
      <c r="D947" t="s">
        <v>20</v>
      </c>
      <c r="E947" t="s">
        <v>54</v>
      </c>
      <c r="F947" t="s">
        <v>37</v>
      </c>
      <c r="G947">
        <v>1022887</v>
      </c>
      <c r="H947" t="s">
        <v>377</v>
      </c>
      <c r="I947" t="s">
        <v>99</v>
      </c>
      <c r="J947" t="s">
        <v>140</v>
      </c>
      <c r="K947" s="1">
        <v>44979</v>
      </c>
      <c r="L947">
        <v>1</v>
      </c>
      <c r="M947" s="18">
        <v>0</v>
      </c>
      <c r="N947" s="18">
        <v>22000</v>
      </c>
      <c r="O947" s="18">
        <v>22000</v>
      </c>
      <c r="P947" s="1">
        <v>44983</v>
      </c>
      <c r="Q947" s="1">
        <f>P947+(VLOOKUP(E947,Hoja3!$A$2:$C$50,3,0))</f>
        <v>45022.884074056681</v>
      </c>
      <c r="R947" s="1"/>
      <c r="S947" s="8"/>
    </row>
    <row r="948" spans="1:19" x14ac:dyDescent="0.2">
      <c r="A948" s="7" t="s">
        <v>372</v>
      </c>
      <c r="B948" t="s">
        <v>94</v>
      </c>
      <c r="C948">
        <v>40366845</v>
      </c>
      <c r="D948" t="s">
        <v>20</v>
      </c>
      <c r="E948" t="s">
        <v>54</v>
      </c>
      <c r="F948" t="s">
        <v>37</v>
      </c>
      <c r="G948">
        <v>1022887</v>
      </c>
      <c r="H948" t="s">
        <v>377</v>
      </c>
      <c r="I948" t="s">
        <v>99</v>
      </c>
      <c r="J948" t="s">
        <v>140</v>
      </c>
      <c r="K948" s="1">
        <v>44982</v>
      </c>
      <c r="L948">
        <v>1</v>
      </c>
      <c r="M948" s="18">
        <v>0</v>
      </c>
      <c r="N948" s="18">
        <v>22000</v>
      </c>
      <c r="O948" s="18">
        <v>22000</v>
      </c>
      <c r="R948" s="1"/>
      <c r="S948" s="8"/>
    </row>
    <row r="949" spans="1:19" x14ac:dyDescent="0.2">
      <c r="A949" s="7" t="s">
        <v>372</v>
      </c>
      <c r="B949" t="s">
        <v>94</v>
      </c>
      <c r="C949">
        <v>40366846</v>
      </c>
      <c r="D949" t="s">
        <v>29</v>
      </c>
      <c r="E949" t="s">
        <v>54</v>
      </c>
      <c r="F949" t="s">
        <v>37</v>
      </c>
      <c r="G949">
        <v>1022887</v>
      </c>
      <c r="H949" t="s">
        <v>377</v>
      </c>
      <c r="I949" t="s">
        <v>99</v>
      </c>
      <c r="J949" t="s">
        <v>140</v>
      </c>
      <c r="K949" s="1">
        <v>44982</v>
      </c>
      <c r="L949">
        <v>1</v>
      </c>
      <c r="M949" s="18">
        <v>0</v>
      </c>
      <c r="N949" s="18">
        <v>22000</v>
      </c>
      <c r="O949" s="18">
        <v>22000</v>
      </c>
      <c r="R949" s="1"/>
      <c r="S949" s="8"/>
    </row>
    <row r="950" spans="1:19" x14ac:dyDescent="0.2">
      <c r="A950" s="7" t="s">
        <v>372</v>
      </c>
      <c r="B950" t="s">
        <v>94</v>
      </c>
      <c r="C950">
        <v>40366839</v>
      </c>
      <c r="D950" t="s">
        <v>20</v>
      </c>
      <c r="E950" t="s">
        <v>54</v>
      </c>
      <c r="F950" t="s">
        <v>37</v>
      </c>
      <c r="G950">
        <v>1022887</v>
      </c>
      <c r="H950" t="s">
        <v>377</v>
      </c>
      <c r="I950" t="s">
        <v>99</v>
      </c>
      <c r="J950" t="s">
        <v>140</v>
      </c>
      <c r="K950" s="1">
        <v>44976</v>
      </c>
      <c r="L950">
        <v>1</v>
      </c>
      <c r="M950" s="18">
        <v>5732</v>
      </c>
      <c r="N950" s="18">
        <v>16268</v>
      </c>
      <c r="O950" s="18">
        <v>22000</v>
      </c>
      <c r="P950" s="1">
        <v>44983</v>
      </c>
      <c r="Q950" s="1">
        <f>P950+(VLOOKUP(E950,Hoja3!$A$2:$C$50,3,0))</f>
        <v>45022.884074056681</v>
      </c>
      <c r="R950" s="1"/>
      <c r="S950" s="8"/>
    </row>
    <row r="951" spans="1:19" x14ac:dyDescent="0.2">
      <c r="A951" s="7" t="s">
        <v>372</v>
      </c>
      <c r="B951" t="s">
        <v>94</v>
      </c>
      <c r="C951">
        <v>40366861</v>
      </c>
      <c r="D951" t="s">
        <v>29</v>
      </c>
      <c r="E951" t="s">
        <v>54</v>
      </c>
      <c r="F951" t="s">
        <v>37</v>
      </c>
      <c r="G951">
        <v>1022887</v>
      </c>
      <c r="H951" t="s">
        <v>377</v>
      </c>
      <c r="I951" t="s">
        <v>99</v>
      </c>
      <c r="J951" t="s">
        <v>140</v>
      </c>
      <c r="K951" s="1">
        <v>44983</v>
      </c>
      <c r="L951">
        <v>1</v>
      </c>
      <c r="M951" s="18">
        <v>0</v>
      </c>
      <c r="N951" s="18">
        <v>22000</v>
      </c>
      <c r="O951" s="18">
        <v>22000</v>
      </c>
      <c r="R951" s="1"/>
      <c r="S951" s="8"/>
    </row>
    <row r="952" spans="1:19" x14ac:dyDescent="0.2">
      <c r="A952" s="7" t="s">
        <v>372</v>
      </c>
      <c r="B952" t="s">
        <v>94</v>
      </c>
      <c r="C952">
        <v>40366862</v>
      </c>
      <c r="D952" t="s">
        <v>29</v>
      </c>
      <c r="E952" t="s">
        <v>54</v>
      </c>
      <c r="F952" t="s">
        <v>37</v>
      </c>
      <c r="G952">
        <v>1022887</v>
      </c>
      <c r="H952" t="s">
        <v>377</v>
      </c>
      <c r="I952" t="s">
        <v>99</v>
      </c>
      <c r="J952" t="s">
        <v>140</v>
      </c>
      <c r="K952" s="1">
        <v>44984</v>
      </c>
      <c r="L952">
        <v>1</v>
      </c>
      <c r="M952" s="18">
        <v>0</v>
      </c>
      <c r="N952" s="18">
        <v>22000</v>
      </c>
      <c r="O952" s="18">
        <v>22000</v>
      </c>
      <c r="R952" s="1"/>
      <c r="S952" s="8"/>
    </row>
    <row r="953" spans="1:19" x14ac:dyDescent="0.2">
      <c r="A953" s="7" t="s">
        <v>372</v>
      </c>
      <c r="B953" t="s">
        <v>94</v>
      </c>
      <c r="C953">
        <v>40366863</v>
      </c>
      <c r="D953" t="s">
        <v>29</v>
      </c>
      <c r="E953" t="s">
        <v>54</v>
      </c>
      <c r="F953" t="s">
        <v>37</v>
      </c>
      <c r="G953">
        <v>1022887</v>
      </c>
      <c r="H953" t="s">
        <v>377</v>
      </c>
      <c r="I953" t="s">
        <v>99</v>
      </c>
      <c r="J953" t="s">
        <v>140</v>
      </c>
      <c r="K953" s="1">
        <v>44986</v>
      </c>
      <c r="L953">
        <v>1</v>
      </c>
      <c r="M953" s="18">
        <v>0</v>
      </c>
      <c r="N953" s="18">
        <v>22000</v>
      </c>
      <c r="O953" s="18">
        <v>22000</v>
      </c>
      <c r="R953" s="1"/>
      <c r="S953" s="8"/>
    </row>
    <row r="954" spans="1:19" x14ac:dyDescent="0.2">
      <c r="A954" s="7" t="s">
        <v>372</v>
      </c>
      <c r="B954" t="s">
        <v>94</v>
      </c>
      <c r="C954">
        <v>40366864</v>
      </c>
      <c r="D954" t="s">
        <v>29</v>
      </c>
      <c r="E954" t="s">
        <v>54</v>
      </c>
      <c r="F954" t="s">
        <v>37</v>
      </c>
      <c r="G954">
        <v>1022887</v>
      </c>
      <c r="H954" t="s">
        <v>377</v>
      </c>
      <c r="I954" t="s">
        <v>99</v>
      </c>
      <c r="J954" t="s">
        <v>140</v>
      </c>
      <c r="K954" s="1">
        <v>44987</v>
      </c>
      <c r="L954">
        <v>1</v>
      </c>
      <c r="M954" s="18">
        <v>0</v>
      </c>
      <c r="N954" s="18">
        <v>22000</v>
      </c>
      <c r="O954" s="18">
        <v>22000</v>
      </c>
      <c r="R954" s="1"/>
      <c r="S954" s="8"/>
    </row>
    <row r="955" spans="1:19" x14ac:dyDescent="0.2">
      <c r="A955" s="7" t="s">
        <v>372</v>
      </c>
      <c r="B955" t="s">
        <v>94</v>
      </c>
      <c r="C955">
        <v>40366840</v>
      </c>
      <c r="D955" t="s">
        <v>20</v>
      </c>
      <c r="E955" t="s">
        <v>54</v>
      </c>
      <c r="F955" t="s">
        <v>37</v>
      </c>
      <c r="G955">
        <v>1022887</v>
      </c>
      <c r="H955" t="s">
        <v>377</v>
      </c>
      <c r="I955" t="s">
        <v>99</v>
      </c>
      <c r="J955" t="s">
        <v>140</v>
      </c>
      <c r="K955" s="1">
        <v>44977</v>
      </c>
      <c r="L955">
        <v>1</v>
      </c>
      <c r="M955" s="18">
        <v>0</v>
      </c>
      <c r="N955" s="18">
        <v>22000</v>
      </c>
      <c r="O955" s="18">
        <v>22000</v>
      </c>
      <c r="P955" s="1">
        <v>44983</v>
      </c>
      <c r="Q955" s="1">
        <f>P955+(VLOOKUP(E955,Hoja3!$A$2:$C$50,3,0))</f>
        <v>45022.884074056681</v>
      </c>
      <c r="R955" s="1"/>
      <c r="S955" s="8"/>
    </row>
    <row r="956" spans="1:19" x14ac:dyDescent="0.2">
      <c r="A956" s="7" t="s">
        <v>372</v>
      </c>
      <c r="B956" t="s">
        <v>94</v>
      </c>
      <c r="C956">
        <v>40366837</v>
      </c>
      <c r="D956" t="s">
        <v>20</v>
      </c>
      <c r="E956" t="s">
        <v>54</v>
      </c>
      <c r="F956" t="s">
        <v>37</v>
      </c>
      <c r="G956">
        <v>1022887</v>
      </c>
      <c r="H956" t="s">
        <v>377</v>
      </c>
      <c r="I956" t="s">
        <v>99</v>
      </c>
      <c r="J956" t="s">
        <v>140</v>
      </c>
      <c r="K956" s="1">
        <v>44980</v>
      </c>
      <c r="L956">
        <v>2</v>
      </c>
      <c r="M956" s="18">
        <v>3000</v>
      </c>
      <c r="N956" s="18">
        <v>0</v>
      </c>
      <c r="O956" s="18">
        <v>3000</v>
      </c>
      <c r="P956" s="1">
        <v>44983</v>
      </c>
      <c r="Q956" s="1">
        <f>P956+(VLOOKUP(E956,Hoja3!$A$2:$C$50,3,0))</f>
        <v>45022.884074056681</v>
      </c>
      <c r="R956" s="1"/>
      <c r="S956" s="8"/>
    </row>
    <row r="957" spans="1:19" x14ac:dyDescent="0.2">
      <c r="A957" s="7" t="s">
        <v>372</v>
      </c>
      <c r="B957" t="s">
        <v>94</v>
      </c>
      <c r="C957">
        <v>40366842</v>
      </c>
      <c r="D957" t="s">
        <v>20</v>
      </c>
      <c r="E957" t="s">
        <v>54</v>
      </c>
      <c r="F957" t="s">
        <v>37</v>
      </c>
      <c r="G957">
        <v>1022887</v>
      </c>
      <c r="H957" t="s">
        <v>377</v>
      </c>
      <c r="I957" t="s">
        <v>99</v>
      </c>
      <c r="J957" t="s">
        <v>140</v>
      </c>
      <c r="K957" s="1">
        <v>44980</v>
      </c>
      <c r="L957">
        <v>1</v>
      </c>
      <c r="M957" s="18">
        <v>0</v>
      </c>
      <c r="N957" s="18">
        <v>22000</v>
      </c>
      <c r="O957" s="18">
        <v>22000</v>
      </c>
      <c r="P957" s="1">
        <v>44983</v>
      </c>
      <c r="Q957" s="1">
        <f>P957+(VLOOKUP(E957,Hoja3!$A$2:$C$50,3,0))</f>
        <v>45022.884074056681</v>
      </c>
      <c r="R957" s="1"/>
      <c r="S957" s="8"/>
    </row>
    <row r="958" spans="1:19" x14ac:dyDescent="0.2">
      <c r="A958" s="7" t="s">
        <v>372</v>
      </c>
      <c r="B958" t="s">
        <v>94</v>
      </c>
      <c r="C958">
        <v>40366843</v>
      </c>
      <c r="D958" t="s">
        <v>20</v>
      </c>
      <c r="E958" t="s">
        <v>54</v>
      </c>
      <c r="F958" t="s">
        <v>37</v>
      </c>
      <c r="G958">
        <v>1022887</v>
      </c>
      <c r="H958" t="s">
        <v>377</v>
      </c>
      <c r="I958" t="s">
        <v>99</v>
      </c>
      <c r="J958" t="s">
        <v>140</v>
      </c>
      <c r="K958" s="1">
        <v>44980</v>
      </c>
      <c r="L958">
        <v>1</v>
      </c>
      <c r="M958" s="18">
        <v>0</v>
      </c>
      <c r="N958" s="18">
        <v>22000</v>
      </c>
      <c r="O958" s="18">
        <v>22000</v>
      </c>
      <c r="P958" s="1">
        <v>44983</v>
      </c>
      <c r="Q958" s="1">
        <f>P958+(VLOOKUP(E958,Hoja3!$A$2:$C$50,3,0))</f>
        <v>45022.884074056681</v>
      </c>
      <c r="R958" s="1"/>
      <c r="S958" s="8"/>
    </row>
    <row r="959" spans="1:19" x14ac:dyDescent="0.2">
      <c r="A959" s="7" t="s">
        <v>372</v>
      </c>
      <c r="B959" t="s">
        <v>94</v>
      </c>
      <c r="C959">
        <v>40366844</v>
      </c>
      <c r="D959" t="s">
        <v>20</v>
      </c>
      <c r="E959" t="s">
        <v>54</v>
      </c>
      <c r="F959" t="s">
        <v>37</v>
      </c>
      <c r="G959">
        <v>1022887</v>
      </c>
      <c r="H959" t="s">
        <v>377</v>
      </c>
      <c r="I959" t="s">
        <v>99</v>
      </c>
      <c r="J959" t="s">
        <v>140</v>
      </c>
      <c r="K959" s="1">
        <v>44981</v>
      </c>
      <c r="L959">
        <v>1</v>
      </c>
      <c r="M959" s="18">
        <v>0</v>
      </c>
      <c r="N959" s="18">
        <v>22000</v>
      </c>
      <c r="O959" s="18">
        <v>22000</v>
      </c>
      <c r="R959" s="1"/>
      <c r="S959" s="8"/>
    </row>
    <row r="960" spans="1:19" x14ac:dyDescent="0.2">
      <c r="A960" s="7" t="s">
        <v>261</v>
      </c>
      <c r="B960" t="s">
        <v>94</v>
      </c>
      <c r="C960">
        <v>40358581</v>
      </c>
      <c r="D960" t="s">
        <v>29</v>
      </c>
      <c r="E960" t="s">
        <v>271</v>
      </c>
      <c r="F960" t="s">
        <v>37</v>
      </c>
      <c r="G960">
        <v>1022901</v>
      </c>
      <c r="H960" t="s">
        <v>278</v>
      </c>
      <c r="I960" t="s">
        <v>99</v>
      </c>
      <c r="J960" t="s">
        <v>264</v>
      </c>
      <c r="K960" s="1">
        <v>44981</v>
      </c>
      <c r="L960">
        <v>2</v>
      </c>
      <c r="M960" s="18">
        <v>10000</v>
      </c>
      <c r="N960" s="18">
        <v>0</v>
      </c>
      <c r="O960" s="18">
        <v>10000</v>
      </c>
      <c r="R960" s="1"/>
      <c r="S960" s="21">
        <v>44982</v>
      </c>
    </row>
    <row r="961" spans="1:19" x14ac:dyDescent="0.2">
      <c r="A961" s="7" t="s">
        <v>166</v>
      </c>
      <c r="B961" t="s">
        <v>94</v>
      </c>
      <c r="C961">
        <v>40368018</v>
      </c>
      <c r="D961" t="s">
        <v>29</v>
      </c>
      <c r="E961" t="s">
        <v>58</v>
      </c>
      <c r="F961" t="s">
        <v>22</v>
      </c>
      <c r="G961">
        <v>1022918</v>
      </c>
      <c r="H961" t="s">
        <v>196</v>
      </c>
      <c r="I961" t="s">
        <v>128</v>
      </c>
      <c r="J961" t="s">
        <v>69</v>
      </c>
      <c r="K961" s="1">
        <v>44973</v>
      </c>
      <c r="L961">
        <v>1</v>
      </c>
      <c r="M961" s="18">
        <v>12940</v>
      </c>
      <c r="N961" s="18">
        <v>11060</v>
      </c>
      <c r="O961" s="18">
        <v>24000</v>
      </c>
      <c r="P961" s="1">
        <v>44983</v>
      </c>
      <c r="Q961" s="1">
        <f>P961+(VLOOKUP(E961,Hoja3!$A$2:$C$50,3,0))</f>
        <v>45036.959677419356</v>
      </c>
      <c r="R961" s="1"/>
      <c r="S961" s="8"/>
    </row>
    <row r="962" spans="1:19" x14ac:dyDescent="0.2">
      <c r="A962" s="7" t="s">
        <v>166</v>
      </c>
      <c r="B962" t="s">
        <v>94</v>
      </c>
      <c r="C962">
        <v>40368019</v>
      </c>
      <c r="D962" t="s">
        <v>29</v>
      </c>
      <c r="E962" t="s">
        <v>34</v>
      </c>
      <c r="F962" t="s">
        <v>22</v>
      </c>
      <c r="G962">
        <v>1022918</v>
      </c>
      <c r="H962" t="s">
        <v>196</v>
      </c>
      <c r="I962" t="s">
        <v>128</v>
      </c>
      <c r="J962" t="s">
        <v>69</v>
      </c>
      <c r="K962" s="1">
        <v>44982</v>
      </c>
      <c r="L962">
        <v>1</v>
      </c>
      <c r="M962" s="18">
        <v>0</v>
      </c>
      <c r="N962" s="18">
        <v>24000</v>
      </c>
      <c r="O962" s="18">
        <v>24000</v>
      </c>
      <c r="R962" s="1"/>
      <c r="S962" s="8"/>
    </row>
    <row r="963" spans="1:19" x14ac:dyDescent="0.2">
      <c r="A963" s="7" t="s">
        <v>219</v>
      </c>
      <c r="B963" t="s">
        <v>94</v>
      </c>
      <c r="C963">
        <v>40364865</v>
      </c>
      <c r="D963" t="s">
        <v>29</v>
      </c>
      <c r="E963" t="s">
        <v>226</v>
      </c>
      <c r="F963" t="s">
        <v>37</v>
      </c>
      <c r="G963">
        <v>1022920</v>
      </c>
      <c r="H963" t="s">
        <v>255</v>
      </c>
      <c r="I963" t="s">
        <v>128</v>
      </c>
      <c r="J963" t="s">
        <v>123</v>
      </c>
      <c r="K963" s="1">
        <v>44977</v>
      </c>
      <c r="L963">
        <v>3</v>
      </c>
      <c r="M963" s="18">
        <v>7215</v>
      </c>
      <c r="N963" s="18">
        <v>0</v>
      </c>
      <c r="O963" s="18">
        <v>7215</v>
      </c>
      <c r="R963" s="1"/>
      <c r="S963" s="21">
        <v>44980</v>
      </c>
    </row>
    <row r="964" spans="1:19" x14ac:dyDescent="0.2">
      <c r="A964" s="7" t="s">
        <v>219</v>
      </c>
      <c r="B964" t="s">
        <v>94</v>
      </c>
      <c r="C964">
        <v>40361130</v>
      </c>
      <c r="D964" t="s">
        <v>29</v>
      </c>
      <c r="E964" t="s">
        <v>226</v>
      </c>
      <c r="F964" t="s">
        <v>37</v>
      </c>
      <c r="G964">
        <v>1022921</v>
      </c>
      <c r="H964" t="s">
        <v>212</v>
      </c>
      <c r="I964" t="s">
        <v>128</v>
      </c>
      <c r="J964" t="s">
        <v>69</v>
      </c>
      <c r="K964" s="1">
        <v>44979</v>
      </c>
      <c r="L964">
        <v>1</v>
      </c>
      <c r="M964" s="18">
        <v>21000</v>
      </c>
      <c r="N964" s="18">
        <v>0</v>
      </c>
      <c r="O964" s="18">
        <v>21000</v>
      </c>
      <c r="R964" s="1"/>
      <c r="S964" s="21">
        <v>44986</v>
      </c>
    </row>
    <row r="965" spans="1:19" x14ac:dyDescent="0.2">
      <c r="A965" s="7" t="s">
        <v>219</v>
      </c>
      <c r="B965" t="s">
        <v>94</v>
      </c>
      <c r="C965">
        <v>40364865</v>
      </c>
      <c r="D965" t="s">
        <v>29</v>
      </c>
      <c r="E965" t="s">
        <v>226</v>
      </c>
      <c r="F965" t="s">
        <v>37</v>
      </c>
      <c r="G965">
        <v>1022923</v>
      </c>
      <c r="H965" t="s">
        <v>256</v>
      </c>
      <c r="I965" t="s">
        <v>128</v>
      </c>
      <c r="J965" t="s">
        <v>123</v>
      </c>
      <c r="K965" s="1">
        <v>44977</v>
      </c>
      <c r="L965">
        <v>3</v>
      </c>
      <c r="M965" s="18">
        <v>7524</v>
      </c>
      <c r="N965" s="18">
        <v>0</v>
      </c>
      <c r="O965" s="18">
        <v>7524</v>
      </c>
      <c r="R965" s="1"/>
      <c r="S965" s="21">
        <v>44980</v>
      </c>
    </row>
    <row r="966" spans="1:19" x14ac:dyDescent="0.2">
      <c r="A966" s="7" t="s">
        <v>219</v>
      </c>
      <c r="B966" t="s">
        <v>94</v>
      </c>
      <c r="C966">
        <v>40364865</v>
      </c>
      <c r="D966" t="s">
        <v>29</v>
      </c>
      <c r="E966" t="s">
        <v>226</v>
      </c>
      <c r="F966" t="s">
        <v>37</v>
      </c>
      <c r="G966">
        <v>1022928</v>
      </c>
      <c r="H966" t="s">
        <v>257</v>
      </c>
      <c r="I966" t="s">
        <v>135</v>
      </c>
      <c r="J966" t="s">
        <v>123</v>
      </c>
      <c r="K966" s="1">
        <v>44977</v>
      </c>
      <c r="L966">
        <v>3</v>
      </c>
      <c r="M966" s="18">
        <v>3468</v>
      </c>
      <c r="N966" s="18">
        <v>0</v>
      </c>
      <c r="O966" s="18">
        <v>3468</v>
      </c>
      <c r="R966" s="1"/>
      <c r="S966" s="21">
        <v>44980</v>
      </c>
    </row>
    <row r="967" spans="1:19" x14ac:dyDescent="0.2">
      <c r="A967" s="7" t="s">
        <v>261</v>
      </c>
      <c r="B967" t="s">
        <v>94</v>
      </c>
      <c r="C967">
        <v>40368367</v>
      </c>
      <c r="D967" t="s">
        <v>29</v>
      </c>
      <c r="E967" t="s">
        <v>262</v>
      </c>
      <c r="F967" t="s">
        <v>37</v>
      </c>
      <c r="G967">
        <v>1022931</v>
      </c>
      <c r="H967" t="s">
        <v>297</v>
      </c>
      <c r="I967" t="s">
        <v>68</v>
      </c>
      <c r="J967" t="s">
        <v>264</v>
      </c>
      <c r="K967" s="1">
        <v>44977</v>
      </c>
      <c r="L967">
        <v>2</v>
      </c>
      <c r="M967" s="18">
        <v>0</v>
      </c>
      <c r="N967" s="18">
        <v>3000</v>
      </c>
      <c r="O967" s="18">
        <v>3000</v>
      </c>
      <c r="R967" s="1"/>
      <c r="S967" s="21">
        <v>44978</v>
      </c>
    </row>
    <row r="968" spans="1:19" x14ac:dyDescent="0.2">
      <c r="A968" s="7" t="s">
        <v>261</v>
      </c>
      <c r="B968" t="s">
        <v>94</v>
      </c>
      <c r="C968">
        <v>40368368</v>
      </c>
      <c r="D968" t="s">
        <v>29</v>
      </c>
      <c r="E968" t="s">
        <v>262</v>
      </c>
      <c r="F968" t="s">
        <v>37</v>
      </c>
      <c r="G968">
        <v>1022931</v>
      </c>
      <c r="H968" t="s">
        <v>297</v>
      </c>
      <c r="I968" t="s">
        <v>68</v>
      </c>
      <c r="J968" t="s">
        <v>264</v>
      </c>
      <c r="K968" s="1">
        <v>44981</v>
      </c>
      <c r="L968">
        <v>2</v>
      </c>
      <c r="M968" s="18">
        <v>0</v>
      </c>
      <c r="N968" s="18">
        <v>3000</v>
      </c>
      <c r="O968" s="18">
        <v>3000</v>
      </c>
      <c r="R968" s="1"/>
      <c r="S968" s="21">
        <v>44982</v>
      </c>
    </row>
    <row r="969" spans="1:19" x14ac:dyDescent="0.2">
      <c r="A969" s="7" t="s">
        <v>261</v>
      </c>
      <c r="B969" t="s">
        <v>94</v>
      </c>
      <c r="C969">
        <v>40368369</v>
      </c>
      <c r="D969" t="s">
        <v>29</v>
      </c>
      <c r="E969" t="s">
        <v>262</v>
      </c>
      <c r="F969" t="s">
        <v>37</v>
      </c>
      <c r="G969">
        <v>1022931</v>
      </c>
      <c r="H969" t="s">
        <v>297</v>
      </c>
      <c r="I969" t="s">
        <v>68</v>
      </c>
      <c r="J969" t="s">
        <v>264</v>
      </c>
      <c r="K969" s="1">
        <v>44987</v>
      </c>
      <c r="L969">
        <v>2</v>
      </c>
      <c r="M969" s="18">
        <v>0</v>
      </c>
      <c r="N969" s="18">
        <v>3000</v>
      </c>
      <c r="O969" s="18">
        <v>3000</v>
      </c>
      <c r="R969" s="1"/>
      <c r="S969" s="21">
        <v>44988</v>
      </c>
    </row>
    <row r="970" spans="1:19" x14ac:dyDescent="0.2">
      <c r="A970" s="7" t="s">
        <v>304</v>
      </c>
      <c r="B970" t="s">
        <v>94</v>
      </c>
      <c r="C970">
        <v>40366667</v>
      </c>
      <c r="D970" t="s">
        <v>29</v>
      </c>
      <c r="E970" t="s">
        <v>48</v>
      </c>
      <c r="F970" t="s">
        <v>22</v>
      </c>
      <c r="G970">
        <v>1022939</v>
      </c>
      <c r="H970" t="s">
        <v>364</v>
      </c>
      <c r="I970" t="s">
        <v>179</v>
      </c>
      <c r="J970" t="s">
        <v>69</v>
      </c>
      <c r="K970" s="1">
        <v>44987</v>
      </c>
      <c r="L970">
        <v>3</v>
      </c>
      <c r="M970" s="18">
        <v>7200</v>
      </c>
      <c r="N970" s="18">
        <v>17800</v>
      </c>
      <c r="O970" s="18">
        <v>25000</v>
      </c>
      <c r="R970" s="1"/>
      <c r="S970" s="8"/>
    </row>
    <row r="971" spans="1:19" x14ac:dyDescent="0.2">
      <c r="A971" s="7" t="s">
        <v>304</v>
      </c>
      <c r="B971" t="s">
        <v>94</v>
      </c>
      <c r="C971">
        <v>40366666</v>
      </c>
      <c r="D971" t="s">
        <v>20</v>
      </c>
      <c r="E971" t="s">
        <v>48</v>
      </c>
      <c r="F971" t="s">
        <v>22</v>
      </c>
      <c r="G971">
        <v>1022939</v>
      </c>
      <c r="H971" t="s">
        <v>364</v>
      </c>
      <c r="I971" t="s">
        <v>179</v>
      </c>
      <c r="J971" t="s">
        <v>69</v>
      </c>
      <c r="K971" s="1">
        <v>44981</v>
      </c>
      <c r="L971">
        <v>1</v>
      </c>
      <c r="M971" s="18">
        <v>3200</v>
      </c>
      <c r="N971" s="18">
        <v>21800</v>
      </c>
      <c r="O971" s="18">
        <v>25000</v>
      </c>
      <c r="P971" s="1">
        <v>44983</v>
      </c>
      <c r="Q971" s="1">
        <f>P971+(VLOOKUP(E971,Hoja3!$A$2:$C$50,3,0))</f>
        <v>45019.391828960848</v>
      </c>
      <c r="R971" s="1"/>
      <c r="S971" s="8"/>
    </row>
    <row r="972" spans="1:19" x14ac:dyDescent="0.2">
      <c r="A972" s="7" t="s">
        <v>261</v>
      </c>
      <c r="B972" t="s">
        <v>94</v>
      </c>
      <c r="C972">
        <v>40368430</v>
      </c>
      <c r="D972" t="s">
        <v>29</v>
      </c>
      <c r="E972" t="s">
        <v>262</v>
      </c>
      <c r="F972" t="s">
        <v>37</v>
      </c>
      <c r="G972">
        <v>1022987</v>
      </c>
      <c r="H972" t="s">
        <v>289</v>
      </c>
      <c r="I972" t="s">
        <v>209</v>
      </c>
      <c r="J972" t="s">
        <v>264</v>
      </c>
      <c r="K972" s="1">
        <v>44977</v>
      </c>
      <c r="L972">
        <v>1</v>
      </c>
      <c r="M972" s="18">
        <v>15000</v>
      </c>
      <c r="N972" s="18">
        <v>9000</v>
      </c>
      <c r="O972" s="18">
        <v>24000</v>
      </c>
      <c r="R972" s="1"/>
      <c r="S972" s="21">
        <v>44978</v>
      </c>
    </row>
    <row r="973" spans="1:19" x14ac:dyDescent="0.2">
      <c r="A973" s="7" t="s">
        <v>304</v>
      </c>
      <c r="B973" t="s">
        <v>94</v>
      </c>
      <c r="C973">
        <v>40366488</v>
      </c>
      <c r="D973" t="s">
        <v>20</v>
      </c>
      <c r="E973" t="s">
        <v>48</v>
      </c>
      <c r="F973" t="s">
        <v>22</v>
      </c>
      <c r="G973">
        <v>1023034</v>
      </c>
      <c r="H973" t="s">
        <v>210</v>
      </c>
      <c r="I973" t="s">
        <v>135</v>
      </c>
      <c r="J973" t="s">
        <v>69</v>
      </c>
      <c r="K973" s="1">
        <v>44974</v>
      </c>
      <c r="L973">
        <v>1</v>
      </c>
      <c r="M973" s="18">
        <v>9060</v>
      </c>
      <c r="N973" s="18">
        <v>15940</v>
      </c>
      <c r="O973" s="18">
        <v>25000</v>
      </c>
      <c r="P973" s="1">
        <v>44983</v>
      </c>
      <c r="Q973" s="1">
        <f>P973+(VLOOKUP(E973,Hoja3!$A$2:$C$50,3,0))</f>
        <v>45019.391828960848</v>
      </c>
      <c r="R973" s="1"/>
      <c r="S973" s="8"/>
    </row>
    <row r="974" spans="1:19" x14ac:dyDescent="0.2">
      <c r="A974" s="7" t="s">
        <v>304</v>
      </c>
      <c r="B974" t="s">
        <v>94</v>
      </c>
      <c r="C974">
        <v>40366489</v>
      </c>
      <c r="D974" t="s">
        <v>20</v>
      </c>
      <c r="E974" t="s">
        <v>48</v>
      </c>
      <c r="F974" t="s">
        <v>22</v>
      </c>
      <c r="G974">
        <v>1023034</v>
      </c>
      <c r="H974" t="s">
        <v>210</v>
      </c>
      <c r="I974" t="s">
        <v>135</v>
      </c>
      <c r="J974" t="s">
        <v>69</v>
      </c>
      <c r="K974" s="1">
        <v>44979</v>
      </c>
      <c r="L974">
        <v>1</v>
      </c>
      <c r="M974" s="18">
        <v>0</v>
      </c>
      <c r="N974" s="18">
        <v>25000</v>
      </c>
      <c r="O974" s="18">
        <v>25000</v>
      </c>
      <c r="R974" s="1"/>
      <c r="S974" s="8"/>
    </row>
    <row r="975" spans="1:19" x14ac:dyDescent="0.2">
      <c r="A975" s="7" t="s">
        <v>304</v>
      </c>
      <c r="B975" t="s">
        <v>94</v>
      </c>
      <c r="C975">
        <v>40366491</v>
      </c>
      <c r="D975" t="s">
        <v>20</v>
      </c>
      <c r="E975" t="s">
        <v>48</v>
      </c>
      <c r="F975" t="s">
        <v>22</v>
      </c>
      <c r="G975">
        <v>1023034</v>
      </c>
      <c r="H975" t="s">
        <v>210</v>
      </c>
      <c r="I975" t="s">
        <v>135</v>
      </c>
      <c r="J975" t="s">
        <v>69</v>
      </c>
      <c r="K975" s="1">
        <v>44982</v>
      </c>
      <c r="L975">
        <v>1</v>
      </c>
      <c r="M975" s="18">
        <v>0</v>
      </c>
      <c r="N975" s="18">
        <v>25000</v>
      </c>
      <c r="O975" s="18">
        <v>25000</v>
      </c>
      <c r="R975" s="1"/>
      <c r="S975" s="8"/>
    </row>
    <row r="976" spans="1:19" x14ac:dyDescent="0.2">
      <c r="A976" s="7" t="s">
        <v>304</v>
      </c>
      <c r="B976" t="s">
        <v>94</v>
      </c>
      <c r="C976">
        <v>40366492</v>
      </c>
      <c r="D976" t="s">
        <v>29</v>
      </c>
      <c r="E976" t="s">
        <v>48</v>
      </c>
      <c r="F976" t="s">
        <v>22</v>
      </c>
      <c r="G976">
        <v>1023034</v>
      </c>
      <c r="H976" t="s">
        <v>210</v>
      </c>
      <c r="I976" t="s">
        <v>135</v>
      </c>
      <c r="J976" t="s">
        <v>69</v>
      </c>
      <c r="K976" s="1">
        <v>44986</v>
      </c>
      <c r="L976">
        <v>2</v>
      </c>
      <c r="M976" s="18">
        <v>940</v>
      </c>
      <c r="N976" s="18">
        <v>24060</v>
      </c>
      <c r="O976" s="18">
        <v>25000</v>
      </c>
      <c r="R976" s="1"/>
      <c r="S976" s="8"/>
    </row>
    <row r="977" spans="1:19" x14ac:dyDescent="0.2">
      <c r="A977" s="7" t="s">
        <v>304</v>
      </c>
      <c r="B977" t="s">
        <v>94</v>
      </c>
      <c r="C977">
        <v>40366493</v>
      </c>
      <c r="D977" t="s">
        <v>29</v>
      </c>
      <c r="E977" t="s">
        <v>51</v>
      </c>
      <c r="F977" t="s">
        <v>22</v>
      </c>
      <c r="G977">
        <v>1023034</v>
      </c>
      <c r="H977" t="s">
        <v>210</v>
      </c>
      <c r="I977" t="s">
        <v>135</v>
      </c>
      <c r="J977" t="s">
        <v>69</v>
      </c>
      <c r="K977" s="1">
        <v>44988</v>
      </c>
      <c r="L977">
        <v>1</v>
      </c>
      <c r="M977" s="18">
        <v>0</v>
      </c>
      <c r="N977" s="18">
        <v>25000</v>
      </c>
      <c r="O977" s="18">
        <v>25000</v>
      </c>
      <c r="R977" s="1"/>
      <c r="S977" s="8"/>
    </row>
    <row r="978" spans="1:19" x14ac:dyDescent="0.2">
      <c r="A978" s="7" t="s">
        <v>304</v>
      </c>
      <c r="B978" t="s">
        <v>94</v>
      </c>
      <c r="C978">
        <v>40366494</v>
      </c>
      <c r="D978" t="s">
        <v>29</v>
      </c>
      <c r="E978" t="s">
        <v>51</v>
      </c>
      <c r="F978" t="s">
        <v>22</v>
      </c>
      <c r="G978">
        <v>1023034</v>
      </c>
      <c r="H978" t="s">
        <v>210</v>
      </c>
      <c r="I978" t="s">
        <v>135</v>
      </c>
      <c r="J978" t="s">
        <v>69</v>
      </c>
      <c r="K978" s="1">
        <v>44993</v>
      </c>
      <c r="L978">
        <v>1</v>
      </c>
      <c r="M978" s="18">
        <v>0</v>
      </c>
      <c r="N978" s="18">
        <v>25000</v>
      </c>
      <c r="O978" s="18">
        <v>25000</v>
      </c>
      <c r="R978" s="1"/>
      <c r="S978" s="8"/>
    </row>
    <row r="979" spans="1:19" x14ac:dyDescent="0.2">
      <c r="A979" s="7" t="s">
        <v>304</v>
      </c>
      <c r="B979" t="s">
        <v>94</v>
      </c>
      <c r="C979">
        <v>40366490</v>
      </c>
      <c r="D979" t="s">
        <v>20</v>
      </c>
      <c r="E979" t="s">
        <v>48</v>
      </c>
      <c r="F979" t="s">
        <v>22</v>
      </c>
      <c r="G979">
        <v>1023034</v>
      </c>
      <c r="H979" t="s">
        <v>210</v>
      </c>
      <c r="I979" t="s">
        <v>135</v>
      </c>
      <c r="J979" t="s">
        <v>69</v>
      </c>
      <c r="K979" s="1">
        <v>44980</v>
      </c>
      <c r="L979">
        <v>1</v>
      </c>
      <c r="M979" s="18">
        <v>0</v>
      </c>
      <c r="N979" s="18">
        <v>25000</v>
      </c>
      <c r="O979" s="18">
        <v>25000</v>
      </c>
      <c r="P979" s="1">
        <v>44983</v>
      </c>
      <c r="Q979" s="1">
        <f>P979+(VLOOKUP(E979,Hoja3!$A$2:$C$50,3,0))</f>
        <v>45019.391828960848</v>
      </c>
      <c r="R979" s="1"/>
      <c r="S979" s="8"/>
    </row>
    <row r="980" spans="1:19" x14ac:dyDescent="0.2">
      <c r="A980" s="7" t="s">
        <v>372</v>
      </c>
      <c r="B980" t="s">
        <v>94</v>
      </c>
      <c r="C980">
        <v>40363581</v>
      </c>
      <c r="D980" t="s">
        <v>29</v>
      </c>
      <c r="E980" t="s">
        <v>54</v>
      </c>
      <c r="F980" t="s">
        <v>37</v>
      </c>
      <c r="G980">
        <v>1023037</v>
      </c>
      <c r="H980" t="s">
        <v>379</v>
      </c>
      <c r="I980" t="s">
        <v>99</v>
      </c>
      <c r="J980" t="s">
        <v>140</v>
      </c>
      <c r="K980" s="1">
        <v>44982</v>
      </c>
      <c r="L980">
        <v>1</v>
      </c>
      <c r="M980" s="18">
        <v>0</v>
      </c>
      <c r="N980" s="18">
        <v>22000</v>
      </c>
      <c r="O980" s="18">
        <v>22000</v>
      </c>
      <c r="R980" s="1"/>
      <c r="S980" s="8"/>
    </row>
    <row r="981" spans="1:19" x14ac:dyDescent="0.2">
      <c r="A981" s="7" t="s">
        <v>372</v>
      </c>
      <c r="B981" t="s">
        <v>94</v>
      </c>
      <c r="C981">
        <v>40366847</v>
      </c>
      <c r="D981" t="s">
        <v>20</v>
      </c>
      <c r="E981" t="s">
        <v>54</v>
      </c>
      <c r="F981" t="s">
        <v>37</v>
      </c>
      <c r="G981">
        <v>1023037</v>
      </c>
      <c r="H981" t="s">
        <v>379</v>
      </c>
      <c r="I981" t="s">
        <v>99</v>
      </c>
      <c r="J981" t="s">
        <v>140</v>
      </c>
      <c r="K981" s="1">
        <v>44976</v>
      </c>
      <c r="L981">
        <v>1</v>
      </c>
      <c r="M981" s="18">
        <v>2354</v>
      </c>
      <c r="N981" s="18">
        <v>19646</v>
      </c>
      <c r="O981" s="18">
        <v>22000</v>
      </c>
      <c r="P981" s="1">
        <v>44983</v>
      </c>
      <c r="Q981" s="1">
        <f>P981+(VLOOKUP(E981,Hoja3!$A$2:$C$50,3,0))</f>
        <v>45022.884074056681</v>
      </c>
      <c r="R981" s="1"/>
      <c r="S981" s="8"/>
    </row>
    <row r="982" spans="1:19" x14ac:dyDescent="0.2">
      <c r="A982" s="7" t="s">
        <v>372</v>
      </c>
      <c r="B982" t="s">
        <v>94</v>
      </c>
      <c r="C982">
        <v>40366892</v>
      </c>
      <c r="D982" t="s">
        <v>29</v>
      </c>
      <c r="E982" t="s">
        <v>54</v>
      </c>
      <c r="F982" t="s">
        <v>37</v>
      </c>
      <c r="G982">
        <v>1023037</v>
      </c>
      <c r="H982" t="s">
        <v>379</v>
      </c>
      <c r="I982" t="s">
        <v>99</v>
      </c>
      <c r="J982" t="s">
        <v>140</v>
      </c>
      <c r="K982" s="1">
        <v>44986</v>
      </c>
      <c r="L982">
        <v>1</v>
      </c>
      <c r="M982" s="18">
        <v>0</v>
      </c>
      <c r="N982" s="18">
        <v>22000</v>
      </c>
      <c r="O982" s="18">
        <v>22000</v>
      </c>
      <c r="R982" s="1"/>
      <c r="S982" s="8"/>
    </row>
    <row r="983" spans="1:19" x14ac:dyDescent="0.2">
      <c r="A983" s="7" t="s">
        <v>372</v>
      </c>
      <c r="B983" t="s">
        <v>94</v>
      </c>
      <c r="C983">
        <v>40366891</v>
      </c>
      <c r="D983" t="s">
        <v>20</v>
      </c>
      <c r="E983" t="s">
        <v>54</v>
      </c>
      <c r="F983" t="s">
        <v>37</v>
      </c>
      <c r="G983">
        <v>1023037</v>
      </c>
      <c r="H983" t="s">
        <v>379</v>
      </c>
      <c r="I983" t="s">
        <v>99</v>
      </c>
      <c r="J983" t="s">
        <v>140</v>
      </c>
      <c r="K983" s="1">
        <v>44980</v>
      </c>
      <c r="L983">
        <v>1</v>
      </c>
      <c r="M983" s="18">
        <v>0</v>
      </c>
      <c r="N983" s="18">
        <v>22000</v>
      </c>
      <c r="O983" s="18">
        <v>22000</v>
      </c>
      <c r="P983" s="1">
        <v>44983</v>
      </c>
      <c r="Q983" s="1">
        <f>P983+(VLOOKUP(E983,Hoja3!$A$2:$C$50,3,0))</f>
        <v>45022.884074056681</v>
      </c>
      <c r="R983" s="1"/>
      <c r="S983" s="8"/>
    </row>
    <row r="984" spans="1:19" x14ac:dyDescent="0.2">
      <c r="A984" s="7" t="s">
        <v>261</v>
      </c>
      <c r="B984" t="s">
        <v>94</v>
      </c>
      <c r="C984">
        <v>40358539</v>
      </c>
      <c r="D984" t="s">
        <v>29</v>
      </c>
      <c r="E984" t="s">
        <v>262</v>
      </c>
      <c r="F984" t="s">
        <v>37</v>
      </c>
      <c r="G984">
        <v>1023055</v>
      </c>
      <c r="H984" t="s">
        <v>267</v>
      </c>
      <c r="I984" t="s">
        <v>172</v>
      </c>
      <c r="J984" t="s">
        <v>264</v>
      </c>
      <c r="K984" s="1">
        <v>44973</v>
      </c>
      <c r="L984">
        <v>2</v>
      </c>
      <c r="M984" s="18">
        <v>364</v>
      </c>
      <c r="N984" s="18">
        <v>4636</v>
      </c>
      <c r="O984" s="18">
        <v>5000</v>
      </c>
      <c r="R984" s="1"/>
      <c r="S984" s="21">
        <v>44974</v>
      </c>
    </row>
    <row r="985" spans="1:19" x14ac:dyDescent="0.2">
      <c r="A985" s="7" t="s">
        <v>261</v>
      </c>
      <c r="B985" t="s">
        <v>94</v>
      </c>
      <c r="C985">
        <v>40364581</v>
      </c>
      <c r="D985" t="s">
        <v>29</v>
      </c>
      <c r="E985" t="s">
        <v>262</v>
      </c>
      <c r="F985" t="s">
        <v>37</v>
      </c>
      <c r="G985">
        <v>1023055</v>
      </c>
      <c r="H985" t="s">
        <v>267</v>
      </c>
      <c r="I985" t="s">
        <v>172</v>
      </c>
      <c r="J985" t="s">
        <v>264</v>
      </c>
      <c r="K985" s="1">
        <v>44983</v>
      </c>
      <c r="L985">
        <v>2</v>
      </c>
      <c r="M985" s="18">
        <v>0</v>
      </c>
      <c r="N985" s="18">
        <v>5000</v>
      </c>
      <c r="O985" s="18">
        <v>5000</v>
      </c>
      <c r="R985" s="1"/>
      <c r="S985" s="21">
        <v>44984</v>
      </c>
    </row>
    <row r="986" spans="1:19" x14ac:dyDescent="0.2">
      <c r="A986" s="7" t="s">
        <v>304</v>
      </c>
      <c r="B986" t="s">
        <v>94</v>
      </c>
      <c r="C986">
        <v>40362250</v>
      </c>
      <c r="D986" t="s">
        <v>20</v>
      </c>
      <c r="E986" t="s">
        <v>48</v>
      </c>
      <c r="F986" t="s">
        <v>22</v>
      </c>
      <c r="G986">
        <v>1023066</v>
      </c>
      <c r="H986" t="s">
        <v>347</v>
      </c>
      <c r="I986" t="s">
        <v>186</v>
      </c>
      <c r="J986" t="s">
        <v>69</v>
      </c>
      <c r="K986" s="1">
        <v>44977</v>
      </c>
      <c r="L986">
        <v>1</v>
      </c>
      <c r="M986" s="18">
        <v>19025</v>
      </c>
      <c r="N986" s="18">
        <v>4975</v>
      </c>
      <c r="O986" s="18">
        <v>24000</v>
      </c>
      <c r="P986" s="1">
        <v>44983</v>
      </c>
      <c r="Q986" s="1">
        <f>P986+(VLOOKUP(E986,Hoja3!$A$2:$C$50,3,0))</f>
        <v>45019.391828960848</v>
      </c>
      <c r="R986" s="1"/>
      <c r="S986" s="21"/>
    </row>
    <row r="987" spans="1:19" x14ac:dyDescent="0.2">
      <c r="A987" s="7" t="s">
        <v>304</v>
      </c>
      <c r="B987" t="s">
        <v>94</v>
      </c>
      <c r="C987">
        <v>40362177</v>
      </c>
      <c r="D987" t="s">
        <v>20</v>
      </c>
      <c r="E987" t="s">
        <v>48</v>
      </c>
      <c r="F987" t="s">
        <v>22</v>
      </c>
      <c r="G987">
        <v>1023126</v>
      </c>
      <c r="H987" t="s">
        <v>341</v>
      </c>
      <c r="I987" t="s">
        <v>112</v>
      </c>
      <c r="J987" t="s">
        <v>69</v>
      </c>
      <c r="K987" s="1">
        <v>44985</v>
      </c>
      <c r="L987">
        <v>4</v>
      </c>
      <c r="M987" s="18">
        <v>13521</v>
      </c>
      <c r="N987" s="18">
        <v>11479</v>
      </c>
      <c r="O987" s="18">
        <v>25000</v>
      </c>
      <c r="R987" s="1"/>
      <c r="S987" s="21"/>
    </row>
    <row r="988" spans="1:19" x14ac:dyDescent="0.2">
      <c r="A988" s="7" t="s">
        <v>261</v>
      </c>
      <c r="B988" t="s">
        <v>94</v>
      </c>
      <c r="C988">
        <v>40358541</v>
      </c>
      <c r="D988" t="s">
        <v>29</v>
      </c>
      <c r="E988" t="s">
        <v>262</v>
      </c>
      <c r="F988" t="s">
        <v>37</v>
      </c>
      <c r="G988">
        <v>1023163</v>
      </c>
      <c r="H988" t="s">
        <v>269</v>
      </c>
      <c r="I988" t="s">
        <v>172</v>
      </c>
      <c r="J988" t="s">
        <v>264</v>
      </c>
      <c r="K988" s="1">
        <v>44972</v>
      </c>
      <c r="L988">
        <v>2</v>
      </c>
      <c r="M988" s="18">
        <v>5000</v>
      </c>
      <c r="N988" s="18">
        <v>0</v>
      </c>
      <c r="O988" s="18">
        <v>5000</v>
      </c>
      <c r="R988" s="1"/>
      <c r="S988" s="21">
        <v>44973</v>
      </c>
    </row>
    <row r="989" spans="1:19" x14ac:dyDescent="0.2">
      <c r="A989" s="7" t="s">
        <v>261</v>
      </c>
      <c r="B989" t="s">
        <v>94</v>
      </c>
      <c r="C989">
        <v>40358542</v>
      </c>
      <c r="D989" t="s">
        <v>29</v>
      </c>
      <c r="E989" t="s">
        <v>262</v>
      </c>
      <c r="F989" t="s">
        <v>37</v>
      </c>
      <c r="G989">
        <v>1023163</v>
      </c>
      <c r="H989" t="s">
        <v>269</v>
      </c>
      <c r="I989" t="s">
        <v>172</v>
      </c>
      <c r="J989" t="s">
        <v>264</v>
      </c>
      <c r="K989" s="1">
        <v>44979</v>
      </c>
      <c r="L989">
        <v>2</v>
      </c>
      <c r="M989" s="18">
        <v>1695</v>
      </c>
      <c r="N989" s="18">
        <v>3305</v>
      </c>
      <c r="O989" s="18">
        <v>5000</v>
      </c>
      <c r="R989" s="1"/>
      <c r="S989" s="21">
        <v>44980</v>
      </c>
    </row>
    <row r="990" spans="1:19" x14ac:dyDescent="0.2">
      <c r="A990" s="7" t="s">
        <v>261</v>
      </c>
      <c r="B990" t="s">
        <v>94</v>
      </c>
      <c r="C990">
        <v>40358543</v>
      </c>
      <c r="D990" t="s">
        <v>29</v>
      </c>
      <c r="E990" t="s">
        <v>262</v>
      </c>
      <c r="F990" t="s">
        <v>37</v>
      </c>
      <c r="G990">
        <v>1023163</v>
      </c>
      <c r="H990" t="s">
        <v>269</v>
      </c>
      <c r="I990" t="s">
        <v>172</v>
      </c>
      <c r="J990" t="s">
        <v>264</v>
      </c>
      <c r="K990" s="1">
        <v>44986</v>
      </c>
      <c r="L990">
        <v>2</v>
      </c>
      <c r="M990" s="18">
        <v>0</v>
      </c>
      <c r="N990" s="18">
        <v>5000</v>
      </c>
      <c r="O990" s="18">
        <v>5000</v>
      </c>
      <c r="R990" s="1"/>
      <c r="S990" s="21">
        <v>44987</v>
      </c>
    </row>
    <row r="991" spans="1:19" x14ac:dyDescent="0.2">
      <c r="A991" s="7" t="s">
        <v>261</v>
      </c>
      <c r="B991" t="s">
        <v>94</v>
      </c>
      <c r="C991">
        <v>40358581</v>
      </c>
      <c r="D991" t="s">
        <v>29</v>
      </c>
      <c r="E991" t="s">
        <v>271</v>
      </c>
      <c r="F991" t="s">
        <v>37</v>
      </c>
      <c r="G991">
        <v>1023194</v>
      </c>
      <c r="H991" t="s">
        <v>279</v>
      </c>
      <c r="I991" t="s">
        <v>99</v>
      </c>
      <c r="J991" t="s">
        <v>264</v>
      </c>
      <c r="K991" s="1">
        <v>44981</v>
      </c>
      <c r="L991">
        <v>2</v>
      </c>
      <c r="M991" s="18">
        <v>2200</v>
      </c>
      <c r="N991" s="18">
        <v>0</v>
      </c>
      <c r="O991" s="18">
        <v>2200</v>
      </c>
      <c r="R991" s="1"/>
      <c r="S991" s="21">
        <v>44982</v>
      </c>
    </row>
    <row r="992" spans="1:19" x14ac:dyDescent="0.2">
      <c r="A992" s="7" t="s">
        <v>261</v>
      </c>
      <c r="B992" t="s">
        <v>94</v>
      </c>
      <c r="C992">
        <v>40364613</v>
      </c>
      <c r="D992" t="s">
        <v>29</v>
      </c>
      <c r="E992" t="s">
        <v>271</v>
      </c>
      <c r="F992" t="s">
        <v>37</v>
      </c>
      <c r="G992">
        <v>1023194</v>
      </c>
      <c r="H992" t="s">
        <v>279</v>
      </c>
      <c r="I992" t="s">
        <v>99</v>
      </c>
      <c r="J992" t="s">
        <v>264</v>
      </c>
      <c r="K992" s="1">
        <v>44983</v>
      </c>
      <c r="L992">
        <v>2</v>
      </c>
      <c r="M992" s="18">
        <v>721</v>
      </c>
      <c r="N992" s="18">
        <v>3079</v>
      </c>
      <c r="O992" s="18">
        <v>3800</v>
      </c>
      <c r="R992" s="1"/>
      <c r="S992" s="21">
        <v>44984</v>
      </c>
    </row>
    <row r="993" spans="1:19" x14ac:dyDescent="0.2">
      <c r="A993" s="7" t="s">
        <v>200</v>
      </c>
      <c r="B993" t="s">
        <v>94</v>
      </c>
      <c r="C993">
        <v>40361802</v>
      </c>
      <c r="D993" t="s">
        <v>20</v>
      </c>
      <c r="E993" t="s">
        <v>36</v>
      </c>
      <c r="F993" t="s">
        <v>22</v>
      </c>
      <c r="G993">
        <v>1023218</v>
      </c>
      <c r="H993" t="s">
        <v>211</v>
      </c>
      <c r="I993" t="s">
        <v>146</v>
      </c>
      <c r="J993" t="s">
        <v>69</v>
      </c>
      <c r="K993" s="1">
        <v>44974</v>
      </c>
      <c r="L993">
        <v>1</v>
      </c>
      <c r="M993" s="18">
        <v>11740</v>
      </c>
      <c r="N993" s="18">
        <v>12260</v>
      </c>
      <c r="O993" s="18">
        <v>24000</v>
      </c>
      <c r="P993" s="1">
        <v>44983</v>
      </c>
      <c r="Q993" s="1">
        <f>P993+(VLOOKUP(E993,Hoja3!$A$2:$C$50,3,0))</f>
        <v>44998.19177590005</v>
      </c>
      <c r="R993" s="1"/>
      <c r="S993" s="21"/>
    </row>
    <row r="994" spans="1:19" x14ac:dyDescent="0.2">
      <c r="A994" s="7" t="s">
        <v>200</v>
      </c>
      <c r="B994" t="s">
        <v>94</v>
      </c>
      <c r="C994">
        <v>40361803</v>
      </c>
      <c r="D994" t="s">
        <v>20</v>
      </c>
      <c r="E994" t="s">
        <v>36</v>
      </c>
      <c r="F994" t="s">
        <v>22</v>
      </c>
      <c r="G994">
        <v>1023218</v>
      </c>
      <c r="H994" t="s">
        <v>211</v>
      </c>
      <c r="I994" t="s">
        <v>146</v>
      </c>
      <c r="J994" t="s">
        <v>69</v>
      </c>
      <c r="K994" s="1">
        <v>44982</v>
      </c>
      <c r="L994">
        <v>2</v>
      </c>
      <c r="M994" s="18">
        <v>6460</v>
      </c>
      <c r="N994" s="18">
        <v>17540</v>
      </c>
      <c r="O994" s="18">
        <v>24000</v>
      </c>
      <c r="R994" s="1"/>
      <c r="S994" s="21"/>
    </row>
    <row r="995" spans="1:19" x14ac:dyDescent="0.2">
      <c r="A995" s="7" t="s">
        <v>166</v>
      </c>
      <c r="B995" t="s">
        <v>94</v>
      </c>
      <c r="C995">
        <v>40358640</v>
      </c>
      <c r="D995" t="s">
        <v>20</v>
      </c>
      <c r="E995" t="s">
        <v>58</v>
      </c>
      <c r="F995" t="s">
        <v>22</v>
      </c>
      <c r="G995">
        <v>1023247</v>
      </c>
      <c r="H995" t="s">
        <v>189</v>
      </c>
      <c r="I995" t="s">
        <v>99</v>
      </c>
      <c r="J995" t="s">
        <v>69</v>
      </c>
      <c r="K995" s="1">
        <v>44983</v>
      </c>
      <c r="L995">
        <v>2</v>
      </c>
      <c r="M995" s="18">
        <v>470</v>
      </c>
      <c r="N995" s="18">
        <v>1530</v>
      </c>
      <c r="O995" s="18">
        <v>2000</v>
      </c>
      <c r="R995" s="1"/>
      <c r="S995" s="8"/>
    </row>
    <row r="996" spans="1:19" x14ac:dyDescent="0.2">
      <c r="A996" s="7" t="s">
        <v>166</v>
      </c>
      <c r="B996" t="s">
        <v>94</v>
      </c>
      <c r="C996">
        <v>40354624</v>
      </c>
      <c r="D996" t="s">
        <v>29</v>
      </c>
      <c r="E996" t="s">
        <v>34</v>
      </c>
      <c r="F996" t="s">
        <v>22</v>
      </c>
      <c r="G996">
        <v>1023265</v>
      </c>
      <c r="H996" t="s">
        <v>182</v>
      </c>
      <c r="I996" t="s">
        <v>179</v>
      </c>
      <c r="J996" t="s">
        <v>69</v>
      </c>
      <c r="K996" s="1">
        <v>44988</v>
      </c>
      <c r="L996">
        <v>2</v>
      </c>
      <c r="M996" s="18">
        <v>2000</v>
      </c>
      <c r="N996" s="18">
        <v>0</v>
      </c>
      <c r="O996" s="18">
        <v>2000</v>
      </c>
      <c r="R996" s="1"/>
      <c r="S996" s="21"/>
    </row>
    <row r="997" spans="1:19" x14ac:dyDescent="0.2">
      <c r="A997" s="7" t="s">
        <v>166</v>
      </c>
      <c r="B997" t="s">
        <v>94</v>
      </c>
      <c r="C997">
        <v>40354637</v>
      </c>
      <c r="D997" t="s">
        <v>29</v>
      </c>
      <c r="E997" t="s">
        <v>34</v>
      </c>
      <c r="F997" t="s">
        <v>22</v>
      </c>
      <c r="G997">
        <v>1023265</v>
      </c>
      <c r="H997" t="s">
        <v>182</v>
      </c>
      <c r="I997" t="s">
        <v>179</v>
      </c>
      <c r="J997" t="s">
        <v>69</v>
      </c>
      <c r="K997" s="1">
        <v>44984</v>
      </c>
      <c r="L997">
        <v>2</v>
      </c>
      <c r="M997" s="18">
        <v>335</v>
      </c>
      <c r="N997" s="18">
        <v>1665</v>
      </c>
      <c r="O997" s="18">
        <v>2000</v>
      </c>
      <c r="R997" s="1"/>
      <c r="S997" s="21"/>
    </row>
    <row r="998" spans="1:19" x14ac:dyDescent="0.2">
      <c r="A998" s="7" t="s">
        <v>166</v>
      </c>
      <c r="B998" t="s">
        <v>94</v>
      </c>
      <c r="C998">
        <v>40358632</v>
      </c>
      <c r="D998" t="s">
        <v>29</v>
      </c>
      <c r="E998" t="s">
        <v>34</v>
      </c>
      <c r="F998" t="s">
        <v>22</v>
      </c>
      <c r="G998">
        <v>1023265</v>
      </c>
      <c r="H998" t="s">
        <v>182</v>
      </c>
      <c r="I998" t="s">
        <v>179</v>
      </c>
      <c r="J998" t="s">
        <v>69</v>
      </c>
      <c r="K998" s="1">
        <v>44984</v>
      </c>
      <c r="L998">
        <v>2</v>
      </c>
      <c r="M998" s="18">
        <v>0</v>
      </c>
      <c r="N998" s="18">
        <v>2000</v>
      </c>
      <c r="O998" s="18">
        <v>2000</v>
      </c>
      <c r="R998" s="1"/>
      <c r="S998" s="21"/>
    </row>
    <row r="999" spans="1:19" x14ac:dyDescent="0.2">
      <c r="A999" s="7" t="s">
        <v>166</v>
      </c>
      <c r="B999" t="s">
        <v>94</v>
      </c>
      <c r="C999">
        <v>40358634</v>
      </c>
      <c r="D999" t="s">
        <v>29</v>
      </c>
      <c r="E999" t="s">
        <v>34</v>
      </c>
      <c r="F999" t="s">
        <v>22</v>
      </c>
      <c r="G999">
        <v>1023265</v>
      </c>
      <c r="H999" t="s">
        <v>182</v>
      </c>
      <c r="I999" t="s">
        <v>179</v>
      </c>
      <c r="J999" t="s">
        <v>69</v>
      </c>
      <c r="K999" s="1">
        <v>44982</v>
      </c>
      <c r="L999">
        <v>2</v>
      </c>
      <c r="M999" s="18">
        <v>0</v>
      </c>
      <c r="N999" s="18">
        <v>2000</v>
      </c>
      <c r="O999" s="18">
        <v>2000</v>
      </c>
      <c r="R999" s="1"/>
      <c r="S999" s="8"/>
    </row>
    <row r="1000" spans="1:19" x14ac:dyDescent="0.2">
      <c r="A1000" s="7" t="s">
        <v>166</v>
      </c>
      <c r="B1000" t="s">
        <v>94</v>
      </c>
      <c r="C1000">
        <v>40363913</v>
      </c>
      <c r="D1000" t="s">
        <v>29</v>
      </c>
      <c r="E1000" t="s">
        <v>34</v>
      </c>
      <c r="F1000" t="s">
        <v>22</v>
      </c>
      <c r="G1000">
        <v>1023265</v>
      </c>
      <c r="H1000" t="s">
        <v>182</v>
      </c>
      <c r="I1000" t="s">
        <v>179</v>
      </c>
      <c r="J1000" t="s">
        <v>69</v>
      </c>
      <c r="K1000" s="1">
        <v>44986</v>
      </c>
      <c r="L1000">
        <v>2</v>
      </c>
      <c r="M1000" s="18">
        <v>21</v>
      </c>
      <c r="N1000" s="18">
        <v>1979</v>
      </c>
      <c r="O1000" s="18">
        <v>2000</v>
      </c>
      <c r="R1000" s="1"/>
      <c r="S1000" s="8"/>
    </row>
    <row r="1001" spans="1:19" x14ac:dyDescent="0.2">
      <c r="A1001" s="7" t="s">
        <v>166</v>
      </c>
      <c r="B1001" t="s">
        <v>94</v>
      </c>
      <c r="C1001">
        <v>40354622</v>
      </c>
      <c r="D1001" t="s">
        <v>29</v>
      </c>
      <c r="E1001" t="s">
        <v>34</v>
      </c>
      <c r="F1001" t="s">
        <v>22</v>
      </c>
      <c r="G1001">
        <v>1023269</v>
      </c>
      <c r="H1001" t="s">
        <v>180</v>
      </c>
      <c r="I1001" t="s">
        <v>96</v>
      </c>
      <c r="J1001" t="s">
        <v>69</v>
      </c>
      <c r="K1001" s="1">
        <v>44988</v>
      </c>
      <c r="L1001">
        <v>2</v>
      </c>
      <c r="M1001" s="18">
        <v>5000</v>
      </c>
      <c r="N1001" s="18">
        <v>0</v>
      </c>
      <c r="O1001" s="18">
        <v>5000</v>
      </c>
      <c r="R1001" s="1"/>
      <c r="S1001" s="21"/>
    </row>
    <row r="1002" spans="1:19" x14ac:dyDescent="0.2">
      <c r="A1002" s="7" t="s">
        <v>166</v>
      </c>
      <c r="B1002" t="s">
        <v>94</v>
      </c>
      <c r="C1002">
        <v>40354635</v>
      </c>
      <c r="D1002" t="s">
        <v>29</v>
      </c>
      <c r="E1002" t="s">
        <v>34</v>
      </c>
      <c r="F1002" t="s">
        <v>22</v>
      </c>
      <c r="G1002">
        <v>1023269</v>
      </c>
      <c r="H1002" t="s">
        <v>180</v>
      </c>
      <c r="I1002" t="s">
        <v>96</v>
      </c>
      <c r="J1002" t="s">
        <v>69</v>
      </c>
      <c r="K1002" s="1">
        <v>44984</v>
      </c>
      <c r="L1002">
        <v>2</v>
      </c>
      <c r="M1002" s="18">
        <v>5000</v>
      </c>
      <c r="N1002" s="18">
        <v>0</v>
      </c>
      <c r="O1002" s="18">
        <v>5000</v>
      </c>
      <c r="R1002" s="1"/>
      <c r="S1002" s="21"/>
    </row>
    <row r="1003" spans="1:19" x14ac:dyDescent="0.2">
      <c r="A1003" s="7" t="s">
        <v>166</v>
      </c>
      <c r="B1003" t="s">
        <v>94</v>
      </c>
      <c r="C1003">
        <v>40358640</v>
      </c>
      <c r="D1003" t="s">
        <v>20</v>
      </c>
      <c r="E1003" t="s">
        <v>58</v>
      </c>
      <c r="F1003" t="s">
        <v>22</v>
      </c>
      <c r="G1003">
        <v>1023269</v>
      </c>
      <c r="H1003" t="s">
        <v>180</v>
      </c>
      <c r="I1003" t="s">
        <v>96</v>
      </c>
      <c r="J1003" t="s">
        <v>69</v>
      </c>
      <c r="K1003" s="1">
        <v>44983</v>
      </c>
      <c r="L1003">
        <v>2</v>
      </c>
      <c r="M1003" s="18">
        <v>10000</v>
      </c>
      <c r="N1003" s="18">
        <v>0</v>
      </c>
      <c r="O1003" s="18">
        <v>10000</v>
      </c>
      <c r="R1003" s="1"/>
      <c r="S1003" s="8"/>
    </row>
    <row r="1004" spans="1:19" x14ac:dyDescent="0.2">
      <c r="A1004" s="7" t="s">
        <v>166</v>
      </c>
      <c r="B1004" t="s">
        <v>94</v>
      </c>
      <c r="C1004">
        <v>40368651</v>
      </c>
      <c r="D1004" t="s">
        <v>29</v>
      </c>
      <c r="E1004" t="s">
        <v>34</v>
      </c>
      <c r="F1004" t="s">
        <v>22</v>
      </c>
      <c r="G1004">
        <v>1023269</v>
      </c>
      <c r="H1004" t="s">
        <v>180</v>
      </c>
      <c r="I1004" t="s">
        <v>96</v>
      </c>
      <c r="J1004" t="s">
        <v>69</v>
      </c>
      <c r="K1004" s="1">
        <v>44981</v>
      </c>
      <c r="L1004">
        <v>2</v>
      </c>
      <c r="M1004" s="18">
        <v>10000</v>
      </c>
      <c r="N1004" s="18">
        <v>0</v>
      </c>
      <c r="O1004" s="18">
        <v>10000</v>
      </c>
      <c r="P1004" s="1">
        <v>44983</v>
      </c>
      <c r="Q1004" s="1">
        <f>P1004+(VLOOKUP(E1004,Hoja3!$A$2:$C$50,3,0))</f>
        <v>45019.513145992634</v>
      </c>
      <c r="R1004" s="1"/>
      <c r="S1004" s="8"/>
    </row>
    <row r="1005" spans="1:19" x14ac:dyDescent="0.2">
      <c r="A1005" s="7" t="s">
        <v>65</v>
      </c>
      <c r="B1005" t="s">
        <v>94</v>
      </c>
      <c r="C1005">
        <v>40362597</v>
      </c>
      <c r="D1005" t="s">
        <v>20</v>
      </c>
      <c r="E1005" t="s">
        <v>25</v>
      </c>
      <c r="F1005" t="s">
        <v>22</v>
      </c>
      <c r="G1005">
        <v>1023274</v>
      </c>
      <c r="H1005" t="s">
        <v>95</v>
      </c>
      <c r="I1005" t="s">
        <v>96</v>
      </c>
      <c r="J1005" t="s">
        <v>69</v>
      </c>
      <c r="K1005" s="1">
        <v>44974</v>
      </c>
      <c r="L1005">
        <v>2</v>
      </c>
      <c r="M1005" s="18">
        <v>9089</v>
      </c>
      <c r="N1005" s="18">
        <v>310</v>
      </c>
      <c r="O1005" s="18">
        <v>9399</v>
      </c>
      <c r="P1005" s="1">
        <v>44981</v>
      </c>
      <c r="Q1005" s="1">
        <f>P1005+(VLOOKUP(E1005,Hoja3!$A$2:$C$50,3,0))</f>
        <v>45020</v>
      </c>
      <c r="R1005" s="1"/>
      <c r="S1005" s="8"/>
    </row>
    <row r="1006" spans="1:19" x14ac:dyDescent="0.2">
      <c r="A1006" s="7" t="s">
        <v>65</v>
      </c>
      <c r="B1006" t="s">
        <v>94</v>
      </c>
      <c r="C1006">
        <v>40362597</v>
      </c>
      <c r="D1006" t="s">
        <v>20</v>
      </c>
      <c r="E1006" t="s">
        <v>25</v>
      </c>
      <c r="F1006" t="s">
        <v>22</v>
      </c>
      <c r="G1006">
        <v>1023276</v>
      </c>
      <c r="H1006" t="s">
        <v>97</v>
      </c>
      <c r="I1006" t="s">
        <v>96</v>
      </c>
      <c r="J1006" t="s">
        <v>69</v>
      </c>
      <c r="K1006" s="1">
        <v>44974</v>
      </c>
      <c r="L1006">
        <v>2</v>
      </c>
      <c r="M1006" s="18">
        <v>9453</v>
      </c>
      <c r="N1006" s="18">
        <v>1886</v>
      </c>
      <c r="O1006" s="18">
        <v>11339</v>
      </c>
      <c r="P1006" s="1">
        <v>44981</v>
      </c>
      <c r="Q1006" s="1">
        <f>P1006+(VLOOKUP(E1006,Hoja3!$A$2:$C$50,3,0))</f>
        <v>45020</v>
      </c>
      <c r="R1006" s="1"/>
      <c r="S1006" s="8"/>
    </row>
    <row r="1007" spans="1:19" x14ac:dyDescent="0.2">
      <c r="A1007" s="7" t="s">
        <v>372</v>
      </c>
      <c r="B1007" t="s">
        <v>94</v>
      </c>
      <c r="C1007">
        <v>40363241</v>
      </c>
      <c r="D1007" t="s">
        <v>29</v>
      </c>
      <c r="E1007" t="s">
        <v>53</v>
      </c>
      <c r="F1007" t="s">
        <v>37</v>
      </c>
      <c r="G1007">
        <v>1023283</v>
      </c>
      <c r="H1007" t="s">
        <v>378</v>
      </c>
      <c r="I1007" t="s">
        <v>146</v>
      </c>
      <c r="J1007" t="s">
        <v>69</v>
      </c>
      <c r="K1007" s="1">
        <v>44971</v>
      </c>
      <c r="L1007">
        <v>1</v>
      </c>
      <c r="M1007" s="18">
        <v>24000</v>
      </c>
      <c r="N1007" s="18">
        <v>0</v>
      </c>
      <c r="O1007" s="18">
        <v>24000</v>
      </c>
      <c r="P1007" s="1">
        <v>44979</v>
      </c>
      <c r="Q1007" s="1">
        <f>P1007+(VLOOKUP(E1007,Hoja3!$A$2:$C$50,3,0))</f>
        <v>45035.202676536748</v>
      </c>
      <c r="R1007" s="1"/>
      <c r="S1007" s="8"/>
    </row>
    <row r="1008" spans="1:19" x14ac:dyDescent="0.2">
      <c r="A1008" s="7" t="s">
        <v>372</v>
      </c>
      <c r="B1008" t="s">
        <v>94</v>
      </c>
      <c r="C1008">
        <v>40363237</v>
      </c>
      <c r="D1008" t="s">
        <v>29</v>
      </c>
      <c r="E1008" t="s">
        <v>53</v>
      </c>
      <c r="F1008" t="s">
        <v>37</v>
      </c>
      <c r="G1008">
        <v>1023283</v>
      </c>
      <c r="H1008" t="s">
        <v>378</v>
      </c>
      <c r="I1008" t="s">
        <v>146</v>
      </c>
      <c r="J1008" t="s">
        <v>69</v>
      </c>
      <c r="K1008" s="1">
        <v>44976</v>
      </c>
      <c r="L1008">
        <v>1</v>
      </c>
      <c r="M1008" s="18">
        <v>13848</v>
      </c>
      <c r="N1008" s="18">
        <v>10152</v>
      </c>
      <c r="O1008" s="18">
        <v>24000</v>
      </c>
      <c r="P1008" s="1">
        <v>44983</v>
      </c>
      <c r="Q1008" s="1">
        <f>P1008+(VLOOKUP(E1008,Hoja3!$A$2:$C$50,3,0))</f>
        <v>45039.202676536748</v>
      </c>
      <c r="R1008" s="1"/>
      <c r="S1008" s="8"/>
    </row>
    <row r="1009" spans="1:19" x14ac:dyDescent="0.2">
      <c r="A1009" s="7" t="s">
        <v>372</v>
      </c>
      <c r="B1009" t="s">
        <v>94</v>
      </c>
      <c r="C1009">
        <v>40367668</v>
      </c>
      <c r="D1009" t="s">
        <v>29</v>
      </c>
      <c r="E1009" t="s">
        <v>53</v>
      </c>
      <c r="F1009" t="s">
        <v>37</v>
      </c>
      <c r="G1009">
        <v>1023283</v>
      </c>
      <c r="H1009" t="s">
        <v>378</v>
      </c>
      <c r="I1009" t="s">
        <v>146</v>
      </c>
      <c r="J1009" t="s">
        <v>69</v>
      </c>
      <c r="K1009" s="1">
        <v>44985</v>
      </c>
      <c r="L1009">
        <v>2</v>
      </c>
      <c r="M1009" s="18">
        <v>8893</v>
      </c>
      <c r="N1009" s="18">
        <v>15107</v>
      </c>
      <c r="O1009" s="18">
        <v>24000</v>
      </c>
      <c r="R1009" s="1"/>
      <c r="S1009" s="8"/>
    </row>
    <row r="1010" spans="1:19" x14ac:dyDescent="0.2">
      <c r="A1010" s="7" t="s">
        <v>372</v>
      </c>
      <c r="B1010" t="s">
        <v>94</v>
      </c>
      <c r="C1010">
        <v>40367669</v>
      </c>
      <c r="D1010" t="s">
        <v>29</v>
      </c>
      <c r="E1010" t="s">
        <v>53</v>
      </c>
      <c r="F1010" t="s">
        <v>37</v>
      </c>
      <c r="G1010">
        <v>1023283</v>
      </c>
      <c r="H1010" t="s">
        <v>378</v>
      </c>
      <c r="I1010" t="s">
        <v>146</v>
      </c>
      <c r="J1010" t="s">
        <v>69</v>
      </c>
      <c r="K1010" s="1">
        <v>44988</v>
      </c>
      <c r="L1010">
        <v>3</v>
      </c>
      <c r="M1010" s="18">
        <v>10806</v>
      </c>
      <c r="N1010" s="18">
        <v>13194</v>
      </c>
      <c r="O1010" s="18">
        <v>24000</v>
      </c>
      <c r="R1010" s="1"/>
      <c r="S1010" s="8"/>
    </row>
    <row r="1011" spans="1:19" x14ac:dyDescent="0.2">
      <c r="A1011" s="7" t="s">
        <v>304</v>
      </c>
      <c r="B1011" t="s">
        <v>94</v>
      </c>
      <c r="C1011">
        <v>40362243</v>
      </c>
      <c r="D1011" t="s">
        <v>20</v>
      </c>
      <c r="E1011" t="s">
        <v>47</v>
      </c>
      <c r="F1011" t="s">
        <v>22</v>
      </c>
      <c r="G1011">
        <v>1023291</v>
      </c>
      <c r="H1011" t="s">
        <v>346</v>
      </c>
      <c r="I1011" t="s">
        <v>246</v>
      </c>
      <c r="J1011" t="s">
        <v>69</v>
      </c>
      <c r="K1011" s="1">
        <v>44985</v>
      </c>
      <c r="L1011">
        <v>3</v>
      </c>
      <c r="M1011" s="18">
        <v>5542</v>
      </c>
      <c r="N1011" s="18">
        <v>18458</v>
      </c>
      <c r="O1011" s="18">
        <v>24000</v>
      </c>
      <c r="R1011" s="1"/>
      <c r="S1011" s="21"/>
    </row>
    <row r="1012" spans="1:19" x14ac:dyDescent="0.2">
      <c r="A1012" s="7" t="s">
        <v>200</v>
      </c>
      <c r="B1012" t="s">
        <v>94</v>
      </c>
      <c r="C1012">
        <v>40367254</v>
      </c>
      <c r="D1012" t="s">
        <v>20</v>
      </c>
      <c r="E1012" t="s">
        <v>38</v>
      </c>
      <c r="F1012" t="s">
        <v>22</v>
      </c>
      <c r="G1012">
        <v>1023302</v>
      </c>
      <c r="H1012" t="s">
        <v>216</v>
      </c>
      <c r="I1012" t="s">
        <v>128</v>
      </c>
      <c r="J1012" t="s">
        <v>69</v>
      </c>
      <c r="K1012" s="1">
        <v>44972</v>
      </c>
      <c r="L1012">
        <v>1</v>
      </c>
      <c r="M1012" s="18">
        <v>13680</v>
      </c>
      <c r="N1012" s="18">
        <v>10320</v>
      </c>
      <c r="O1012" s="18">
        <v>24000</v>
      </c>
      <c r="P1012" s="1">
        <v>44983</v>
      </c>
      <c r="Q1012" s="1">
        <f>P1012+(VLOOKUP(E1012,Hoja3!$A$2:$C$50,3,0))</f>
        <v>45008.597560975613</v>
      </c>
      <c r="R1012" s="1"/>
      <c r="S1012" s="8"/>
    </row>
    <row r="1013" spans="1:19" x14ac:dyDescent="0.2">
      <c r="A1013" s="7" t="s">
        <v>200</v>
      </c>
      <c r="B1013" t="s">
        <v>94</v>
      </c>
      <c r="C1013">
        <v>40367253</v>
      </c>
      <c r="D1013" t="s">
        <v>20</v>
      </c>
      <c r="E1013" t="s">
        <v>38</v>
      </c>
      <c r="F1013" t="s">
        <v>22</v>
      </c>
      <c r="G1013">
        <v>1023302</v>
      </c>
      <c r="H1013" t="s">
        <v>216</v>
      </c>
      <c r="I1013" t="s">
        <v>128</v>
      </c>
      <c r="J1013" t="s">
        <v>69</v>
      </c>
      <c r="K1013" s="1">
        <v>44975</v>
      </c>
      <c r="L1013">
        <v>1</v>
      </c>
      <c r="M1013" s="18">
        <v>3940</v>
      </c>
      <c r="N1013" s="18">
        <v>20060</v>
      </c>
      <c r="O1013" s="18">
        <v>24000</v>
      </c>
      <c r="P1013" s="1">
        <v>44983</v>
      </c>
      <c r="Q1013" s="1">
        <f>P1013+(VLOOKUP(E1013,Hoja3!$A$2:$C$50,3,0))</f>
        <v>45008.597560975613</v>
      </c>
      <c r="R1013" s="1"/>
      <c r="S1013" s="8"/>
    </row>
    <row r="1014" spans="1:19" x14ac:dyDescent="0.2">
      <c r="A1014" s="7" t="s">
        <v>200</v>
      </c>
      <c r="B1014" t="s">
        <v>94</v>
      </c>
      <c r="C1014">
        <v>40367252</v>
      </c>
      <c r="D1014" t="s">
        <v>29</v>
      </c>
      <c r="E1014" t="s">
        <v>38</v>
      </c>
      <c r="F1014" t="s">
        <v>22</v>
      </c>
      <c r="G1014">
        <v>1023302</v>
      </c>
      <c r="H1014" t="s">
        <v>216</v>
      </c>
      <c r="I1014" t="s">
        <v>128</v>
      </c>
      <c r="J1014" t="s">
        <v>69</v>
      </c>
      <c r="K1014" s="1">
        <v>44988</v>
      </c>
      <c r="L1014">
        <v>2</v>
      </c>
      <c r="M1014" s="18">
        <v>8811</v>
      </c>
      <c r="N1014" s="18">
        <v>15189</v>
      </c>
      <c r="O1014" s="18">
        <v>24000</v>
      </c>
      <c r="R1014" s="1"/>
      <c r="S1014" s="8"/>
    </row>
    <row r="1015" spans="1:19" x14ac:dyDescent="0.2">
      <c r="A1015" s="7" t="s">
        <v>200</v>
      </c>
      <c r="B1015" t="s">
        <v>94</v>
      </c>
      <c r="C1015">
        <v>40367255</v>
      </c>
      <c r="D1015" t="s">
        <v>29</v>
      </c>
      <c r="E1015" t="s">
        <v>36</v>
      </c>
      <c r="F1015" t="s">
        <v>22</v>
      </c>
      <c r="G1015">
        <v>1023302</v>
      </c>
      <c r="H1015" t="s">
        <v>216</v>
      </c>
      <c r="I1015" t="s">
        <v>128</v>
      </c>
      <c r="J1015" t="s">
        <v>69</v>
      </c>
      <c r="K1015" s="1">
        <v>44989</v>
      </c>
      <c r="L1015">
        <v>1</v>
      </c>
      <c r="M1015" s="18">
        <v>0</v>
      </c>
      <c r="N1015" s="18">
        <v>24000</v>
      </c>
      <c r="O1015" s="18">
        <v>24000</v>
      </c>
      <c r="R1015" s="1"/>
      <c r="S1015" s="8"/>
    </row>
    <row r="1016" spans="1:19" x14ac:dyDescent="0.2">
      <c r="A1016" s="7" t="s">
        <v>200</v>
      </c>
      <c r="B1016" t="s">
        <v>94</v>
      </c>
      <c r="C1016">
        <v>40367258</v>
      </c>
      <c r="D1016" t="s">
        <v>29</v>
      </c>
      <c r="E1016" t="s">
        <v>36</v>
      </c>
      <c r="F1016" t="s">
        <v>22</v>
      </c>
      <c r="G1016">
        <v>1023302</v>
      </c>
      <c r="H1016" t="s">
        <v>216</v>
      </c>
      <c r="I1016" t="s">
        <v>128</v>
      </c>
      <c r="J1016" t="s">
        <v>69</v>
      </c>
      <c r="K1016" s="1">
        <v>44990</v>
      </c>
      <c r="L1016">
        <v>1</v>
      </c>
      <c r="M1016" s="18">
        <v>0</v>
      </c>
      <c r="N1016" s="18">
        <v>24000</v>
      </c>
      <c r="O1016" s="18">
        <v>24000</v>
      </c>
      <c r="R1016" s="1"/>
      <c r="S1016" s="8"/>
    </row>
    <row r="1017" spans="1:19" x14ac:dyDescent="0.2">
      <c r="A1017" s="7" t="s">
        <v>200</v>
      </c>
      <c r="B1017" t="s">
        <v>94</v>
      </c>
      <c r="C1017">
        <v>40367259</v>
      </c>
      <c r="D1017" t="s">
        <v>20</v>
      </c>
      <c r="E1017" t="s">
        <v>36</v>
      </c>
      <c r="F1017" t="s">
        <v>22</v>
      </c>
      <c r="G1017">
        <v>1023302</v>
      </c>
      <c r="H1017" t="s">
        <v>216</v>
      </c>
      <c r="I1017" t="s">
        <v>128</v>
      </c>
      <c r="J1017" t="s">
        <v>69</v>
      </c>
      <c r="K1017" s="1">
        <v>44983</v>
      </c>
      <c r="L1017">
        <v>1</v>
      </c>
      <c r="M1017" s="18">
        <v>0</v>
      </c>
      <c r="N1017" s="18">
        <v>24000</v>
      </c>
      <c r="O1017" s="18">
        <v>24000</v>
      </c>
      <c r="R1017" s="1"/>
      <c r="S1017" s="8"/>
    </row>
    <row r="1018" spans="1:19" x14ac:dyDescent="0.2">
      <c r="A1018" s="7" t="s">
        <v>200</v>
      </c>
      <c r="B1018" t="s">
        <v>94</v>
      </c>
      <c r="C1018">
        <v>40367260</v>
      </c>
      <c r="D1018" t="s">
        <v>20</v>
      </c>
      <c r="E1018" t="s">
        <v>36</v>
      </c>
      <c r="F1018" t="s">
        <v>22</v>
      </c>
      <c r="G1018">
        <v>1023302</v>
      </c>
      <c r="H1018" t="s">
        <v>216</v>
      </c>
      <c r="I1018" t="s">
        <v>128</v>
      </c>
      <c r="J1018" t="s">
        <v>69</v>
      </c>
      <c r="K1018" s="1">
        <v>44983</v>
      </c>
      <c r="L1018">
        <v>1</v>
      </c>
      <c r="M1018" s="18">
        <v>0</v>
      </c>
      <c r="N1018" s="18">
        <v>24000</v>
      </c>
      <c r="O1018" s="18">
        <v>24000</v>
      </c>
      <c r="R1018" s="1"/>
      <c r="S1018" s="8"/>
    </row>
    <row r="1019" spans="1:19" x14ac:dyDescent="0.2">
      <c r="A1019" s="7" t="s">
        <v>200</v>
      </c>
      <c r="B1019" t="s">
        <v>94</v>
      </c>
      <c r="C1019">
        <v>40367262</v>
      </c>
      <c r="D1019" t="s">
        <v>29</v>
      </c>
      <c r="E1019" t="s">
        <v>36</v>
      </c>
      <c r="F1019" t="s">
        <v>22</v>
      </c>
      <c r="G1019">
        <v>1023302</v>
      </c>
      <c r="H1019" t="s">
        <v>216</v>
      </c>
      <c r="I1019" t="s">
        <v>128</v>
      </c>
      <c r="J1019" t="s">
        <v>69</v>
      </c>
      <c r="K1019" s="1">
        <v>44985</v>
      </c>
      <c r="L1019">
        <v>2</v>
      </c>
      <c r="M1019" s="18">
        <v>0</v>
      </c>
      <c r="N1019" s="18">
        <v>24000</v>
      </c>
      <c r="O1019" s="18">
        <v>24000</v>
      </c>
      <c r="R1019" s="1"/>
      <c r="S1019" s="8"/>
    </row>
    <row r="1020" spans="1:19" x14ac:dyDescent="0.2">
      <c r="A1020" s="7" t="s">
        <v>200</v>
      </c>
      <c r="B1020" t="s">
        <v>94</v>
      </c>
      <c r="C1020">
        <v>40367263</v>
      </c>
      <c r="D1020" t="s">
        <v>20</v>
      </c>
      <c r="E1020" t="s">
        <v>36</v>
      </c>
      <c r="F1020" t="s">
        <v>22</v>
      </c>
      <c r="G1020">
        <v>1023302</v>
      </c>
      <c r="H1020" t="s">
        <v>216</v>
      </c>
      <c r="I1020" t="s">
        <v>128</v>
      </c>
      <c r="J1020" t="s">
        <v>69</v>
      </c>
      <c r="K1020" s="1">
        <v>44984</v>
      </c>
      <c r="L1020">
        <v>1</v>
      </c>
      <c r="M1020" s="18">
        <v>0</v>
      </c>
      <c r="N1020" s="18">
        <v>24000</v>
      </c>
      <c r="O1020" s="18">
        <v>24000</v>
      </c>
      <c r="R1020" s="1"/>
      <c r="S1020" s="8"/>
    </row>
    <row r="1021" spans="1:19" x14ac:dyDescent="0.2">
      <c r="A1021" s="7" t="s">
        <v>200</v>
      </c>
      <c r="B1021" t="s">
        <v>94</v>
      </c>
      <c r="C1021">
        <v>40367266</v>
      </c>
      <c r="D1021" t="s">
        <v>20</v>
      </c>
      <c r="E1021" t="s">
        <v>36</v>
      </c>
      <c r="F1021" t="s">
        <v>22</v>
      </c>
      <c r="G1021">
        <v>1023302</v>
      </c>
      <c r="H1021" t="s">
        <v>216</v>
      </c>
      <c r="I1021" t="s">
        <v>128</v>
      </c>
      <c r="J1021" t="s">
        <v>69</v>
      </c>
      <c r="K1021" s="1">
        <v>44979</v>
      </c>
      <c r="L1021">
        <v>1</v>
      </c>
      <c r="M1021" s="18">
        <v>0</v>
      </c>
      <c r="N1021" s="18">
        <v>24000</v>
      </c>
      <c r="O1021" s="18">
        <v>24000</v>
      </c>
      <c r="R1021" s="1"/>
      <c r="S1021" s="21"/>
    </row>
    <row r="1022" spans="1:19" x14ac:dyDescent="0.2">
      <c r="A1022" s="7" t="s">
        <v>200</v>
      </c>
      <c r="B1022" t="s">
        <v>94</v>
      </c>
      <c r="C1022">
        <v>40367268</v>
      </c>
      <c r="D1022" t="s">
        <v>20</v>
      </c>
      <c r="E1022" t="s">
        <v>36</v>
      </c>
      <c r="F1022" t="s">
        <v>22</v>
      </c>
      <c r="G1022">
        <v>1023302</v>
      </c>
      <c r="H1022" t="s">
        <v>216</v>
      </c>
      <c r="I1022" t="s">
        <v>128</v>
      </c>
      <c r="J1022" t="s">
        <v>69</v>
      </c>
      <c r="K1022" s="1">
        <v>44982</v>
      </c>
      <c r="L1022">
        <v>1</v>
      </c>
      <c r="M1022" s="18">
        <v>0</v>
      </c>
      <c r="N1022" s="18">
        <v>24000</v>
      </c>
      <c r="O1022" s="18">
        <v>24000</v>
      </c>
      <c r="R1022" s="1"/>
      <c r="S1022" s="21"/>
    </row>
    <row r="1023" spans="1:19" x14ac:dyDescent="0.2">
      <c r="A1023" s="7" t="s">
        <v>200</v>
      </c>
      <c r="B1023" t="s">
        <v>94</v>
      </c>
      <c r="C1023">
        <v>40367269</v>
      </c>
      <c r="D1023" t="s">
        <v>29</v>
      </c>
      <c r="E1023" t="s">
        <v>36</v>
      </c>
      <c r="F1023" t="s">
        <v>22</v>
      </c>
      <c r="G1023">
        <v>1023302</v>
      </c>
      <c r="H1023" t="s">
        <v>216</v>
      </c>
      <c r="I1023" t="s">
        <v>128</v>
      </c>
      <c r="J1023" t="s">
        <v>69</v>
      </c>
      <c r="K1023" s="1">
        <v>44984</v>
      </c>
      <c r="L1023">
        <v>4</v>
      </c>
      <c r="M1023" s="18">
        <v>2509</v>
      </c>
      <c r="N1023" s="18">
        <v>21491</v>
      </c>
      <c r="O1023" s="18">
        <v>24000</v>
      </c>
      <c r="R1023" s="1"/>
      <c r="S1023" s="21"/>
    </row>
    <row r="1024" spans="1:19" x14ac:dyDescent="0.2">
      <c r="A1024" s="7" t="s">
        <v>200</v>
      </c>
      <c r="B1024" t="s">
        <v>94</v>
      </c>
      <c r="C1024">
        <v>40367256</v>
      </c>
      <c r="D1024" t="s">
        <v>20</v>
      </c>
      <c r="E1024" t="s">
        <v>36</v>
      </c>
      <c r="F1024" t="s">
        <v>22</v>
      </c>
      <c r="G1024">
        <v>1023302</v>
      </c>
      <c r="H1024" t="s">
        <v>216</v>
      </c>
      <c r="I1024" t="s">
        <v>128</v>
      </c>
      <c r="J1024" t="s">
        <v>69</v>
      </c>
      <c r="K1024" s="1">
        <v>44980</v>
      </c>
      <c r="L1024">
        <v>1</v>
      </c>
      <c r="M1024" s="18">
        <v>0</v>
      </c>
      <c r="N1024" s="18">
        <v>24000</v>
      </c>
      <c r="O1024" s="18">
        <v>24000</v>
      </c>
      <c r="P1024" s="1">
        <v>44983</v>
      </c>
      <c r="Q1024" s="1">
        <f>P1024+(VLOOKUP(E1024,Hoja3!$A$2:$C$50,3,0))</f>
        <v>44998.19177590005</v>
      </c>
      <c r="R1024" s="1"/>
      <c r="S1024" s="8"/>
    </row>
    <row r="1025" spans="1:19" x14ac:dyDescent="0.2">
      <c r="A1025" s="7" t="s">
        <v>200</v>
      </c>
      <c r="B1025" t="s">
        <v>94</v>
      </c>
      <c r="C1025">
        <v>40367257</v>
      </c>
      <c r="D1025" t="s">
        <v>20</v>
      </c>
      <c r="E1025" t="s">
        <v>36</v>
      </c>
      <c r="F1025" t="s">
        <v>22</v>
      </c>
      <c r="G1025">
        <v>1023302</v>
      </c>
      <c r="H1025" t="s">
        <v>216</v>
      </c>
      <c r="I1025" t="s">
        <v>128</v>
      </c>
      <c r="J1025" t="s">
        <v>69</v>
      </c>
      <c r="K1025" s="1">
        <v>44980</v>
      </c>
      <c r="L1025">
        <v>1</v>
      </c>
      <c r="M1025" s="18">
        <v>0</v>
      </c>
      <c r="N1025" s="18">
        <v>24000</v>
      </c>
      <c r="O1025" s="18">
        <v>24000</v>
      </c>
      <c r="P1025" s="1">
        <v>44983</v>
      </c>
      <c r="Q1025" s="1">
        <f>P1025+(VLOOKUP(E1025,Hoja3!$A$2:$C$50,3,0))</f>
        <v>44998.19177590005</v>
      </c>
      <c r="R1025" s="1"/>
      <c r="S1025" s="8"/>
    </row>
    <row r="1026" spans="1:19" x14ac:dyDescent="0.2">
      <c r="A1026" s="7" t="s">
        <v>304</v>
      </c>
      <c r="B1026" t="s">
        <v>94</v>
      </c>
      <c r="C1026">
        <v>40362130</v>
      </c>
      <c r="D1026" t="s">
        <v>20</v>
      </c>
      <c r="E1026" t="s">
        <v>48</v>
      </c>
      <c r="F1026" t="s">
        <v>22</v>
      </c>
      <c r="G1026">
        <v>1023306</v>
      </c>
      <c r="H1026" t="s">
        <v>327</v>
      </c>
      <c r="I1026" t="s">
        <v>135</v>
      </c>
      <c r="J1026" t="s">
        <v>69</v>
      </c>
      <c r="K1026" s="1">
        <v>44971</v>
      </c>
      <c r="L1026">
        <v>1</v>
      </c>
      <c r="M1026" s="18">
        <v>18880</v>
      </c>
      <c r="N1026" s="18">
        <v>5120</v>
      </c>
      <c r="O1026" s="18">
        <v>24000</v>
      </c>
      <c r="P1026" s="1">
        <v>44976</v>
      </c>
      <c r="Q1026" s="1">
        <f>P1026+(VLOOKUP(E1026,Hoja3!$A$2:$C$50,3,0))</f>
        <v>45012.391828960848</v>
      </c>
      <c r="R1026" s="1"/>
      <c r="S1026" s="21"/>
    </row>
    <row r="1027" spans="1:19" x14ac:dyDescent="0.2">
      <c r="A1027" s="7" t="s">
        <v>304</v>
      </c>
      <c r="B1027" t="s">
        <v>94</v>
      </c>
      <c r="C1027">
        <v>40362131</v>
      </c>
      <c r="D1027" t="s">
        <v>20</v>
      </c>
      <c r="E1027" t="s">
        <v>48</v>
      </c>
      <c r="F1027" t="s">
        <v>22</v>
      </c>
      <c r="G1027">
        <v>1023306</v>
      </c>
      <c r="H1027" t="s">
        <v>327</v>
      </c>
      <c r="I1027" t="s">
        <v>135</v>
      </c>
      <c r="J1027" t="s">
        <v>69</v>
      </c>
      <c r="K1027" s="1">
        <v>44974</v>
      </c>
      <c r="L1027">
        <v>1</v>
      </c>
      <c r="M1027" s="18">
        <v>11000</v>
      </c>
      <c r="N1027" s="18">
        <v>13000</v>
      </c>
      <c r="O1027" s="18">
        <v>24000</v>
      </c>
      <c r="P1027" s="1">
        <v>44983</v>
      </c>
      <c r="Q1027" s="1">
        <f>P1027+(VLOOKUP(E1027,Hoja3!$A$2:$C$50,3,0))</f>
        <v>45019.391828960848</v>
      </c>
      <c r="R1027" s="1"/>
      <c r="S1027" s="21"/>
    </row>
    <row r="1028" spans="1:19" x14ac:dyDescent="0.2">
      <c r="A1028" s="7" t="s">
        <v>304</v>
      </c>
      <c r="B1028" t="s">
        <v>94</v>
      </c>
      <c r="C1028">
        <v>40362132</v>
      </c>
      <c r="D1028" t="s">
        <v>20</v>
      </c>
      <c r="E1028" t="s">
        <v>48</v>
      </c>
      <c r="F1028" t="s">
        <v>22</v>
      </c>
      <c r="G1028">
        <v>1023306</v>
      </c>
      <c r="H1028" t="s">
        <v>327</v>
      </c>
      <c r="I1028" t="s">
        <v>135</v>
      </c>
      <c r="J1028" t="s">
        <v>69</v>
      </c>
      <c r="K1028" s="1">
        <v>44974</v>
      </c>
      <c r="L1028">
        <v>1</v>
      </c>
      <c r="M1028" s="18">
        <v>0</v>
      </c>
      <c r="N1028" s="18">
        <v>24000</v>
      </c>
      <c r="O1028" s="18">
        <v>24000</v>
      </c>
      <c r="P1028" s="1">
        <v>44983</v>
      </c>
      <c r="Q1028" s="1">
        <f>P1028+(VLOOKUP(E1028,Hoja3!$A$2:$C$50,3,0))</f>
        <v>45019.391828960848</v>
      </c>
      <c r="R1028" s="1"/>
      <c r="S1028" s="21"/>
    </row>
    <row r="1029" spans="1:19" x14ac:dyDescent="0.2">
      <c r="A1029" s="7" t="s">
        <v>304</v>
      </c>
      <c r="B1029" t="s">
        <v>94</v>
      </c>
      <c r="C1029">
        <v>40362133</v>
      </c>
      <c r="D1029" t="s">
        <v>29</v>
      </c>
      <c r="E1029" t="s">
        <v>48</v>
      </c>
      <c r="F1029" t="s">
        <v>22</v>
      </c>
      <c r="G1029">
        <v>1023306</v>
      </c>
      <c r="H1029" t="s">
        <v>327</v>
      </c>
      <c r="I1029" t="s">
        <v>135</v>
      </c>
      <c r="J1029" t="s">
        <v>69</v>
      </c>
      <c r="K1029" s="1">
        <v>44980</v>
      </c>
      <c r="L1029">
        <v>2</v>
      </c>
      <c r="M1029" s="18">
        <v>0</v>
      </c>
      <c r="N1029" s="18">
        <v>24000</v>
      </c>
      <c r="O1029" s="18">
        <v>24000</v>
      </c>
      <c r="P1029" s="1">
        <v>44983</v>
      </c>
      <c r="Q1029" s="1">
        <f>P1029+(VLOOKUP(E1029,Hoja3!$A$2:$C$50,3,0))</f>
        <v>45019.391828960848</v>
      </c>
      <c r="R1029" s="1"/>
      <c r="S1029" s="21"/>
    </row>
    <row r="1030" spans="1:19" x14ac:dyDescent="0.2">
      <c r="A1030" s="7" t="s">
        <v>120</v>
      </c>
      <c r="B1030" t="s">
        <v>94</v>
      </c>
      <c r="C1030">
        <v>40361535</v>
      </c>
      <c r="D1030" t="s">
        <v>20</v>
      </c>
      <c r="E1030" t="s">
        <v>133</v>
      </c>
      <c r="F1030" t="s">
        <v>37</v>
      </c>
      <c r="G1030">
        <v>1023329</v>
      </c>
      <c r="H1030" t="s">
        <v>134</v>
      </c>
      <c r="I1030" t="s">
        <v>135</v>
      </c>
      <c r="J1030" t="s">
        <v>123</v>
      </c>
      <c r="K1030" s="1">
        <v>44985</v>
      </c>
      <c r="L1030">
        <v>2</v>
      </c>
      <c r="M1030" s="18">
        <v>21822</v>
      </c>
      <c r="N1030" s="18">
        <v>2178</v>
      </c>
      <c r="O1030" s="18">
        <v>24000</v>
      </c>
      <c r="R1030" s="1"/>
      <c r="S1030" s="21">
        <v>44986</v>
      </c>
    </row>
    <row r="1031" spans="1:19" x14ac:dyDescent="0.2">
      <c r="A1031" s="7" t="s">
        <v>120</v>
      </c>
      <c r="B1031" t="s">
        <v>94</v>
      </c>
      <c r="C1031">
        <v>40361544</v>
      </c>
      <c r="D1031" t="s">
        <v>20</v>
      </c>
      <c r="E1031" t="s">
        <v>133</v>
      </c>
      <c r="F1031" t="s">
        <v>37</v>
      </c>
      <c r="G1031">
        <v>1023334</v>
      </c>
      <c r="H1031" t="s">
        <v>136</v>
      </c>
      <c r="I1031" t="s">
        <v>135</v>
      </c>
      <c r="J1031" t="s">
        <v>123</v>
      </c>
      <c r="K1031" s="1">
        <v>44973</v>
      </c>
      <c r="L1031">
        <v>1</v>
      </c>
      <c r="M1031" s="18">
        <v>17654</v>
      </c>
      <c r="N1031" s="18">
        <v>6346</v>
      </c>
      <c r="O1031" s="18">
        <v>24000</v>
      </c>
      <c r="R1031" s="1"/>
      <c r="S1031" s="21">
        <v>44977</v>
      </c>
    </row>
    <row r="1032" spans="1:19" x14ac:dyDescent="0.2">
      <c r="A1032" s="7" t="s">
        <v>120</v>
      </c>
      <c r="B1032" t="s">
        <v>94</v>
      </c>
      <c r="C1032">
        <v>40367089</v>
      </c>
      <c r="D1032" t="s">
        <v>29</v>
      </c>
      <c r="E1032" t="s">
        <v>133</v>
      </c>
      <c r="F1032" t="s">
        <v>37</v>
      </c>
      <c r="G1032">
        <v>1023334</v>
      </c>
      <c r="H1032" t="s">
        <v>136</v>
      </c>
      <c r="I1032" t="s">
        <v>135</v>
      </c>
      <c r="J1032" t="s">
        <v>123</v>
      </c>
      <c r="K1032" s="1">
        <v>44974</v>
      </c>
      <c r="L1032">
        <v>1</v>
      </c>
      <c r="M1032" s="18">
        <v>0</v>
      </c>
      <c r="N1032" s="18">
        <v>24000</v>
      </c>
      <c r="O1032" s="18">
        <v>24000</v>
      </c>
      <c r="R1032" s="1"/>
      <c r="S1032" s="21">
        <v>44977</v>
      </c>
    </row>
    <row r="1033" spans="1:19" x14ac:dyDescent="0.2">
      <c r="A1033" s="7" t="s">
        <v>120</v>
      </c>
      <c r="B1033" t="s">
        <v>94</v>
      </c>
      <c r="C1033">
        <v>40367090</v>
      </c>
      <c r="D1033" t="s">
        <v>29</v>
      </c>
      <c r="E1033" t="s">
        <v>133</v>
      </c>
      <c r="F1033" t="s">
        <v>37</v>
      </c>
      <c r="G1033">
        <v>1023334</v>
      </c>
      <c r="H1033" t="s">
        <v>136</v>
      </c>
      <c r="I1033" t="s">
        <v>135</v>
      </c>
      <c r="J1033" t="s">
        <v>123</v>
      </c>
      <c r="K1033" s="1">
        <v>44974</v>
      </c>
      <c r="L1033">
        <v>1</v>
      </c>
      <c r="M1033" s="18">
        <v>0</v>
      </c>
      <c r="N1033" s="18">
        <v>24000</v>
      </c>
      <c r="O1033" s="18">
        <v>24000</v>
      </c>
      <c r="R1033" s="1"/>
      <c r="S1033" s="21">
        <v>44977</v>
      </c>
    </row>
    <row r="1034" spans="1:19" x14ac:dyDescent="0.2">
      <c r="A1034" s="7" t="s">
        <v>120</v>
      </c>
      <c r="B1034" t="s">
        <v>94</v>
      </c>
      <c r="C1034">
        <v>40367091</v>
      </c>
      <c r="D1034" t="s">
        <v>29</v>
      </c>
      <c r="E1034" t="s">
        <v>133</v>
      </c>
      <c r="F1034" t="s">
        <v>37</v>
      </c>
      <c r="G1034">
        <v>1023334</v>
      </c>
      <c r="H1034" t="s">
        <v>136</v>
      </c>
      <c r="I1034" t="s">
        <v>135</v>
      </c>
      <c r="J1034" t="s">
        <v>123</v>
      </c>
      <c r="K1034" s="1">
        <v>44975</v>
      </c>
      <c r="L1034">
        <v>2</v>
      </c>
      <c r="M1034" s="18">
        <v>0</v>
      </c>
      <c r="N1034" s="18">
        <v>24000</v>
      </c>
      <c r="O1034" s="18">
        <v>24000</v>
      </c>
      <c r="R1034" s="1"/>
      <c r="S1034" s="21">
        <v>44978</v>
      </c>
    </row>
    <row r="1035" spans="1:19" x14ac:dyDescent="0.2">
      <c r="A1035" s="7" t="s">
        <v>120</v>
      </c>
      <c r="B1035" t="s">
        <v>94</v>
      </c>
      <c r="C1035">
        <v>40367092</v>
      </c>
      <c r="D1035" t="s">
        <v>29</v>
      </c>
      <c r="E1035" t="s">
        <v>133</v>
      </c>
      <c r="F1035" t="s">
        <v>37</v>
      </c>
      <c r="G1035">
        <v>1023334</v>
      </c>
      <c r="H1035" t="s">
        <v>136</v>
      </c>
      <c r="I1035" t="s">
        <v>135</v>
      </c>
      <c r="J1035" t="s">
        <v>123</v>
      </c>
      <c r="K1035" s="1">
        <v>44978</v>
      </c>
      <c r="L1035">
        <v>3</v>
      </c>
      <c r="M1035" s="18">
        <v>7468</v>
      </c>
      <c r="N1035" s="18">
        <v>16532</v>
      </c>
      <c r="O1035" s="18">
        <v>24000</v>
      </c>
      <c r="R1035" s="1"/>
      <c r="S1035" s="21">
        <v>44980</v>
      </c>
    </row>
    <row r="1036" spans="1:19" x14ac:dyDescent="0.2">
      <c r="A1036" s="7" t="s">
        <v>120</v>
      </c>
      <c r="B1036" t="s">
        <v>94</v>
      </c>
      <c r="C1036">
        <v>40368279</v>
      </c>
      <c r="D1036" t="s">
        <v>29</v>
      </c>
      <c r="E1036" t="s">
        <v>133</v>
      </c>
      <c r="F1036" t="s">
        <v>37</v>
      </c>
      <c r="G1036">
        <v>1023334</v>
      </c>
      <c r="H1036" t="s">
        <v>136</v>
      </c>
      <c r="I1036" t="s">
        <v>135</v>
      </c>
      <c r="J1036" t="s">
        <v>123</v>
      </c>
      <c r="K1036" s="1">
        <v>44974</v>
      </c>
      <c r="L1036">
        <v>1</v>
      </c>
      <c r="M1036" s="18">
        <v>0</v>
      </c>
      <c r="N1036" s="18">
        <v>24000</v>
      </c>
      <c r="O1036" s="18">
        <v>24000</v>
      </c>
      <c r="R1036" s="1"/>
      <c r="S1036" s="21">
        <v>44979</v>
      </c>
    </row>
    <row r="1037" spans="1:19" x14ac:dyDescent="0.2">
      <c r="A1037" s="7" t="s">
        <v>120</v>
      </c>
      <c r="B1037" t="s">
        <v>94</v>
      </c>
      <c r="C1037">
        <v>40368280</v>
      </c>
      <c r="D1037" t="s">
        <v>29</v>
      </c>
      <c r="E1037" t="s">
        <v>133</v>
      </c>
      <c r="F1037" t="s">
        <v>37</v>
      </c>
      <c r="G1037">
        <v>1023334</v>
      </c>
      <c r="H1037" t="s">
        <v>136</v>
      </c>
      <c r="I1037" t="s">
        <v>135</v>
      </c>
      <c r="J1037" t="s">
        <v>123</v>
      </c>
      <c r="K1037" s="1">
        <v>44974</v>
      </c>
      <c r="L1037">
        <v>1</v>
      </c>
      <c r="M1037" s="18">
        <v>88</v>
      </c>
      <c r="N1037" s="18">
        <v>23912</v>
      </c>
      <c r="O1037" s="18">
        <v>24000</v>
      </c>
      <c r="R1037" s="1"/>
      <c r="S1037" s="21">
        <v>44979</v>
      </c>
    </row>
    <row r="1038" spans="1:19" x14ac:dyDescent="0.2">
      <c r="A1038" s="7" t="s">
        <v>120</v>
      </c>
      <c r="B1038" t="s">
        <v>94</v>
      </c>
      <c r="C1038">
        <v>40367084</v>
      </c>
      <c r="D1038" t="s">
        <v>29</v>
      </c>
      <c r="E1038" t="s">
        <v>133</v>
      </c>
      <c r="F1038" t="s">
        <v>37</v>
      </c>
      <c r="G1038">
        <v>1023336</v>
      </c>
      <c r="H1038" t="s">
        <v>136</v>
      </c>
      <c r="I1038" t="s">
        <v>135</v>
      </c>
      <c r="J1038" t="s">
        <v>123</v>
      </c>
      <c r="K1038" s="1">
        <v>44976</v>
      </c>
      <c r="L1038">
        <v>1</v>
      </c>
      <c r="M1038" s="18">
        <v>9662</v>
      </c>
      <c r="N1038" s="18">
        <v>14338</v>
      </c>
      <c r="O1038" s="18">
        <v>24000</v>
      </c>
      <c r="R1038" s="1"/>
      <c r="S1038" s="21">
        <v>44977</v>
      </c>
    </row>
    <row r="1039" spans="1:19" x14ac:dyDescent="0.2">
      <c r="A1039" s="7" t="s">
        <v>120</v>
      </c>
      <c r="B1039" t="s">
        <v>94</v>
      </c>
      <c r="C1039">
        <v>40367085</v>
      </c>
      <c r="D1039" t="s">
        <v>29</v>
      </c>
      <c r="E1039" t="s">
        <v>133</v>
      </c>
      <c r="F1039" t="s">
        <v>37</v>
      </c>
      <c r="G1039">
        <v>1023336</v>
      </c>
      <c r="H1039" t="s">
        <v>136</v>
      </c>
      <c r="I1039" t="s">
        <v>135</v>
      </c>
      <c r="J1039" t="s">
        <v>123</v>
      </c>
      <c r="K1039" s="1">
        <v>44979</v>
      </c>
      <c r="L1039">
        <v>1</v>
      </c>
      <c r="M1039" s="18">
        <v>0</v>
      </c>
      <c r="N1039" s="18">
        <v>24000</v>
      </c>
      <c r="O1039" s="18">
        <v>24000</v>
      </c>
      <c r="R1039" s="1"/>
      <c r="S1039" s="21">
        <v>44980</v>
      </c>
    </row>
    <row r="1040" spans="1:19" x14ac:dyDescent="0.2">
      <c r="A1040" s="7" t="s">
        <v>120</v>
      </c>
      <c r="B1040" t="s">
        <v>94</v>
      </c>
      <c r="C1040">
        <v>40367086</v>
      </c>
      <c r="D1040" t="s">
        <v>29</v>
      </c>
      <c r="E1040" t="s">
        <v>133</v>
      </c>
      <c r="F1040" t="s">
        <v>37</v>
      </c>
      <c r="G1040">
        <v>1023336</v>
      </c>
      <c r="H1040" t="s">
        <v>136</v>
      </c>
      <c r="I1040" t="s">
        <v>135</v>
      </c>
      <c r="J1040" t="s">
        <v>123</v>
      </c>
      <c r="K1040" s="1">
        <v>44980</v>
      </c>
      <c r="L1040">
        <v>2</v>
      </c>
      <c r="M1040" s="18">
        <v>0</v>
      </c>
      <c r="N1040" s="18">
        <v>24000</v>
      </c>
      <c r="O1040" s="18">
        <v>24000</v>
      </c>
      <c r="R1040" s="1"/>
      <c r="S1040" s="21">
        <v>44981</v>
      </c>
    </row>
    <row r="1041" spans="1:19" x14ac:dyDescent="0.2">
      <c r="A1041" s="7" t="s">
        <v>120</v>
      </c>
      <c r="B1041" t="s">
        <v>94</v>
      </c>
      <c r="C1041">
        <v>40367087</v>
      </c>
      <c r="D1041" t="s">
        <v>29</v>
      </c>
      <c r="E1041" t="s">
        <v>133</v>
      </c>
      <c r="F1041" t="s">
        <v>37</v>
      </c>
      <c r="G1041">
        <v>1023336</v>
      </c>
      <c r="H1041" t="s">
        <v>136</v>
      </c>
      <c r="I1041" t="s">
        <v>135</v>
      </c>
      <c r="J1041" t="s">
        <v>123</v>
      </c>
      <c r="K1041" s="1">
        <v>44986</v>
      </c>
      <c r="L1041">
        <v>3</v>
      </c>
      <c r="M1041" s="18">
        <v>38</v>
      </c>
      <c r="N1041" s="18">
        <v>23962</v>
      </c>
      <c r="O1041" s="18">
        <v>24000</v>
      </c>
      <c r="R1041" s="1"/>
      <c r="S1041" s="21">
        <v>44986</v>
      </c>
    </row>
    <row r="1042" spans="1:19" x14ac:dyDescent="0.2">
      <c r="A1042" s="7" t="s">
        <v>261</v>
      </c>
      <c r="B1042" t="s">
        <v>94</v>
      </c>
      <c r="C1042">
        <v>40358581</v>
      </c>
      <c r="D1042" t="s">
        <v>29</v>
      </c>
      <c r="E1042" t="s">
        <v>271</v>
      </c>
      <c r="F1042" t="s">
        <v>37</v>
      </c>
      <c r="G1042">
        <v>1023350</v>
      </c>
      <c r="H1042" t="s">
        <v>280</v>
      </c>
      <c r="I1042" t="s">
        <v>172</v>
      </c>
      <c r="J1042" t="s">
        <v>264</v>
      </c>
      <c r="K1042" s="1">
        <v>44981</v>
      </c>
      <c r="L1042">
        <v>2</v>
      </c>
      <c r="M1042" s="18">
        <v>0</v>
      </c>
      <c r="N1042" s="18">
        <v>1000</v>
      </c>
      <c r="O1042" s="18">
        <v>1000</v>
      </c>
      <c r="R1042" s="1"/>
      <c r="S1042" s="21">
        <v>44982</v>
      </c>
    </row>
    <row r="1043" spans="1:19" x14ac:dyDescent="0.2">
      <c r="A1043" s="7" t="s">
        <v>261</v>
      </c>
      <c r="B1043" t="s">
        <v>94</v>
      </c>
      <c r="C1043">
        <v>40364576</v>
      </c>
      <c r="D1043" t="s">
        <v>29</v>
      </c>
      <c r="E1043" t="s">
        <v>262</v>
      </c>
      <c r="F1043" t="s">
        <v>37</v>
      </c>
      <c r="G1043">
        <v>1023350</v>
      </c>
      <c r="H1043" t="s">
        <v>280</v>
      </c>
      <c r="I1043" t="s">
        <v>172</v>
      </c>
      <c r="J1043" t="s">
        <v>264</v>
      </c>
      <c r="K1043" s="1">
        <v>44987</v>
      </c>
      <c r="L1043">
        <v>2</v>
      </c>
      <c r="M1043" s="18">
        <v>0</v>
      </c>
      <c r="N1043" s="18">
        <v>3000</v>
      </c>
      <c r="O1043" s="18">
        <v>3000</v>
      </c>
      <c r="R1043" s="1"/>
      <c r="S1043" s="21">
        <v>44988</v>
      </c>
    </row>
    <row r="1044" spans="1:19" x14ac:dyDescent="0.2">
      <c r="A1044" s="7" t="s">
        <v>261</v>
      </c>
      <c r="B1044" t="s">
        <v>94</v>
      </c>
      <c r="C1044">
        <v>40364577</v>
      </c>
      <c r="D1044" t="s">
        <v>29</v>
      </c>
      <c r="E1044" t="s">
        <v>262</v>
      </c>
      <c r="F1044" t="s">
        <v>37</v>
      </c>
      <c r="G1044">
        <v>1023350</v>
      </c>
      <c r="H1044" t="s">
        <v>280</v>
      </c>
      <c r="I1044" t="s">
        <v>172</v>
      </c>
      <c r="J1044" t="s">
        <v>264</v>
      </c>
      <c r="K1044" s="1">
        <v>44987</v>
      </c>
      <c r="L1044">
        <v>2</v>
      </c>
      <c r="M1044" s="18">
        <v>0</v>
      </c>
      <c r="N1044" s="18">
        <v>3000</v>
      </c>
      <c r="O1044" s="18">
        <v>3000</v>
      </c>
      <c r="R1044" s="1"/>
      <c r="S1044" s="21">
        <v>44988</v>
      </c>
    </row>
    <row r="1045" spans="1:19" x14ac:dyDescent="0.2">
      <c r="A1045" s="7" t="s">
        <v>261</v>
      </c>
      <c r="B1045" t="s">
        <v>94</v>
      </c>
      <c r="C1045">
        <v>40364581</v>
      </c>
      <c r="D1045" t="s">
        <v>29</v>
      </c>
      <c r="E1045" t="s">
        <v>262</v>
      </c>
      <c r="F1045" t="s">
        <v>37</v>
      </c>
      <c r="G1045">
        <v>1023350</v>
      </c>
      <c r="H1045" t="s">
        <v>280</v>
      </c>
      <c r="I1045" t="s">
        <v>172</v>
      </c>
      <c r="J1045" t="s">
        <v>264</v>
      </c>
      <c r="K1045" s="1">
        <v>44983</v>
      </c>
      <c r="L1045">
        <v>2</v>
      </c>
      <c r="M1045" s="18">
        <v>0</v>
      </c>
      <c r="N1045" s="18">
        <v>2000</v>
      </c>
      <c r="O1045" s="18">
        <v>2000</v>
      </c>
      <c r="R1045" s="1"/>
      <c r="S1045" s="21">
        <v>44984</v>
      </c>
    </row>
    <row r="1046" spans="1:19" x14ac:dyDescent="0.2">
      <c r="A1046" s="7" t="s">
        <v>261</v>
      </c>
      <c r="B1046" t="s">
        <v>94</v>
      </c>
      <c r="C1046">
        <v>40364613</v>
      </c>
      <c r="D1046" t="s">
        <v>29</v>
      </c>
      <c r="E1046" t="s">
        <v>271</v>
      </c>
      <c r="F1046" t="s">
        <v>37</v>
      </c>
      <c r="G1046">
        <v>1023350</v>
      </c>
      <c r="H1046" t="s">
        <v>280</v>
      </c>
      <c r="I1046" t="s">
        <v>172</v>
      </c>
      <c r="J1046" t="s">
        <v>264</v>
      </c>
      <c r="K1046" s="1">
        <v>44983</v>
      </c>
      <c r="L1046">
        <v>2</v>
      </c>
      <c r="M1046" s="18">
        <v>0</v>
      </c>
      <c r="N1046" s="18">
        <v>2500</v>
      </c>
      <c r="O1046" s="18">
        <v>2500</v>
      </c>
      <c r="R1046" s="1"/>
      <c r="S1046" s="21">
        <v>44984</v>
      </c>
    </row>
    <row r="1047" spans="1:19" x14ac:dyDescent="0.2">
      <c r="A1047" s="7" t="s">
        <v>261</v>
      </c>
      <c r="B1047" t="s">
        <v>94</v>
      </c>
      <c r="C1047">
        <v>40368371</v>
      </c>
      <c r="D1047" t="s">
        <v>29</v>
      </c>
      <c r="E1047" t="s">
        <v>262</v>
      </c>
      <c r="F1047" t="s">
        <v>37</v>
      </c>
      <c r="G1047">
        <v>1023350</v>
      </c>
      <c r="H1047" t="s">
        <v>280</v>
      </c>
      <c r="I1047" t="s">
        <v>172</v>
      </c>
      <c r="J1047" t="s">
        <v>264</v>
      </c>
      <c r="K1047" s="1">
        <v>44986</v>
      </c>
      <c r="L1047">
        <v>2</v>
      </c>
      <c r="M1047" s="18">
        <v>832</v>
      </c>
      <c r="N1047" s="18">
        <v>2168</v>
      </c>
      <c r="O1047" s="18">
        <v>3000</v>
      </c>
      <c r="R1047" s="1"/>
      <c r="S1047" s="21">
        <v>44987</v>
      </c>
    </row>
    <row r="1048" spans="1:19" x14ac:dyDescent="0.2">
      <c r="A1048" s="7" t="s">
        <v>261</v>
      </c>
      <c r="B1048" t="s">
        <v>94</v>
      </c>
      <c r="C1048">
        <v>40368372</v>
      </c>
      <c r="D1048" t="s">
        <v>29</v>
      </c>
      <c r="E1048" t="s">
        <v>262</v>
      </c>
      <c r="F1048" t="s">
        <v>37</v>
      </c>
      <c r="G1048">
        <v>1023350</v>
      </c>
      <c r="H1048" t="s">
        <v>280</v>
      </c>
      <c r="I1048" t="s">
        <v>172</v>
      </c>
      <c r="J1048" t="s">
        <v>264</v>
      </c>
      <c r="K1048" s="1">
        <v>44986</v>
      </c>
      <c r="L1048">
        <v>2</v>
      </c>
      <c r="M1048" s="18">
        <v>0</v>
      </c>
      <c r="N1048" s="18">
        <v>3000</v>
      </c>
      <c r="O1048" s="18">
        <v>3000</v>
      </c>
      <c r="R1048" s="1"/>
      <c r="S1048" s="21">
        <v>44987</v>
      </c>
    </row>
    <row r="1049" spans="1:19" x14ac:dyDescent="0.2">
      <c r="A1049" s="7" t="s">
        <v>261</v>
      </c>
      <c r="B1049" t="s">
        <v>94</v>
      </c>
      <c r="C1049">
        <v>40368373</v>
      </c>
      <c r="D1049" t="s">
        <v>29</v>
      </c>
      <c r="E1049" t="s">
        <v>262</v>
      </c>
      <c r="F1049" t="s">
        <v>37</v>
      </c>
      <c r="G1049">
        <v>1023350</v>
      </c>
      <c r="H1049" t="s">
        <v>280</v>
      </c>
      <c r="I1049" t="s">
        <v>172</v>
      </c>
      <c r="J1049" t="s">
        <v>264</v>
      </c>
      <c r="K1049" s="1">
        <v>44986</v>
      </c>
      <c r="L1049">
        <v>2</v>
      </c>
      <c r="M1049" s="18">
        <v>0</v>
      </c>
      <c r="N1049" s="18">
        <v>3000</v>
      </c>
      <c r="O1049" s="18">
        <v>3000</v>
      </c>
      <c r="R1049" s="1"/>
      <c r="S1049" s="21">
        <v>44987</v>
      </c>
    </row>
    <row r="1050" spans="1:19" x14ac:dyDescent="0.2">
      <c r="A1050" s="7" t="s">
        <v>261</v>
      </c>
      <c r="B1050" t="s">
        <v>94</v>
      </c>
      <c r="C1050">
        <v>40368374</v>
      </c>
      <c r="D1050" t="s">
        <v>29</v>
      </c>
      <c r="E1050" t="s">
        <v>262</v>
      </c>
      <c r="F1050" t="s">
        <v>37</v>
      </c>
      <c r="G1050">
        <v>1023350</v>
      </c>
      <c r="H1050" t="s">
        <v>280</v>
      </c>
      <c r="I1050" t="s">
        <v>172</v>
      </c>
      <c r="J1050" t="s">
        <v>264</v>
      </c>
      <c r="K1050" s="1">
        <v>44987</v>
      </c>
      <c r="L1050">
        <v>2</v>
      </c>
      <c r="M1050" s="18">
        <v>0</v>
      </c>
      <c r="N1050" s="18">
        <v>3000</v>
      </c>
      <c r="O1050" s="18">
        <v>3000</v>
      </c>
      <c r="R1050" s="1"/>
      <c r="S1050" s="21">
        <v>44988</v>
      </c>
    </row>
    <row r="1051" spans="1:19" x14ac:dyDescent="0.2">
      <c r="A1051" s="7" t="s">
        <v>261</v>
      </c>
      <c r="B1051" t="s">
        <v>94</v>
      </c>
      <c r="C1051">
        <v>40358581</v>
      </c>
      <c r="D1051" t="s">
        <v>29</v>
      </c>
      <c r="E1051" t="s">
        <v>271</v>
      </c>
      <c r="F1051" t="s">
        <v>37</v>
      </c>
      <c r="G1051">
        <v>1023351</v>
      </c>
      <c r="H1051" t="s">
        <v>281</v>
      </c>
      <c r="I1051" t="s">
        <v>99</v>
      </c>
      <c r="J1051" t="s">
        <v>264</v>
      </c>
      <c r="K1051" s="1">
        <v>44981</v>
      </c>
      <c r="L1051">
        <v>2</v>
      </c>
      <c r="M1051" s="18">
        <v>3000</v>
      </c>
      <c r="N1051" s="18">
        <v>0</v>
      </c>
      <c r="O1051" s="18">
        <v>3000</v>
      </c>
      <c r="R1051" s="1"/>
      <c r="S1051" s="21">
        <v>44982</v>
      </c>
    </row>
    <row r="1052" spans="1:19" x14ac:dyDescent="0.2">
      <c r="A1052" s="7" t="s">
        <v>261</v>
      </c>
      <c r="B1052" t="s">
        <v>94</v>
      </c>
      <c r="C1052">
        <v>40358581</v>
      </c>
      <c r="D1052" t="s">
        <v>29</v>
      </c>
      <c r="E1052" t="s">
        <v>271</v>
      </c>
      <c r="F1052" t="s">
        <v>37</v>
      </c>
      <c r="G1052">
        <v>1023352</v>
      </c>
      <c r="H1052" t="s">
        <v>282</v>
      </c>
      <c r="I1052" t="s">
        <v>99</v>
      </c>
      <c r="J1052" t="s">
        <v>264</v>
      </c>
      <c r="K1052" s="1">
        <v>44981</v>
      </c>
      <c r="L1052">
        <v>2</v>
      </c>
      <c r="M1052" s="18">
        <v>4000</v>
      </c>
      <c r="N1052" s="18">
        <v>0</v>
      </c>
      <c r="O1052" s="18">
        <v>4000</v>
      </c>
      <c r="R1052" s="1"/>
      <c r="S1052" s="21">
        <v>44982</v>
      </c>
    </row>
    <row r="1053" spans="1:19" x14ac:dyDescent="0.2">
      <c r="A1053" s="7" t="s">
        <v>261</v>
      </c>
      <c r="B1053" t="s">
        <v>94</v>
      </c>
      <c r="C1053">
        <v>40364569</v>
      </c>
      <c r="D1053" t="s">
        <v>29</v>
      </c>
      <c r="E1053" t="s">
        <v>262</v>
      </c>
      <c r="F1053" t="s">
        <v>37</v>
      </c>
      <c r="G1053">
        <v>1023352</v>
      </c>
      <c r="H1053" t="s">
        <v>282</v>
      </c>
      <c r="I1053" t="s">
        <v>99</v>
      </c>
      <c r="J1053" t="s">
        <v>264</v>
      </c>
      <c r="K1053" s="1">
        <v>44982</v>
      </c>
      <c r="L1053">
        <v>2</v>
      </c>
      <c r="M1053" s="18">
        <v>2601</v>
      </c>
      <c r="N1053" s="18">
        <v>1399</v>
      </c>
      <c r="O1053" s="18">
        <v>4000</v>
      </c>
      <c r="R1053" s="1"/>
      <c r="S1053" s="21">
        <v>44984</v>
      </c>
    </row>
    <row r="1054" spans="1:19" x14ac:dyDescent="0.2">
      <c r="A1054" s="7" t="s">
        <v>261</v>
      </c>
      <c r="B1054" t="s">
        <v>94</v>
      </c>
      <c r="C1054">
        <v>40364610</v>
      </c>
      <c r="D1054" t="s">
        <v>29</v>
      </c>
      <c r="E1054" t="s">
        <v>271</v>
      </c>
      <c r="F1054" t="s">
        <v>37</v>
      </c>
      <c r="G1054">
        <v>1023352</v>
      </c>
      <c r="H1054" t="s">
        <v>282</v>
      </c>
      <c r="I1054" t="s">
        <v>99</v>
      </c>
      <c r="J1054" t="s">
        <v>264</v>
      </c>
      <c r="K1054" s="1">
        <v>44978</v>
      </c>
      <c r="L1054">
        <v>3</v>
      </c>
      <c r="M1054" s="18">
        <v>0</v>
      </c>
      <c r="N1054" s="18">
        <v>1500</v>
      </c>
      <c r="O1054" s="18">
        <v>1500</v>
      </c>
      <c r="R1054" s="1"/>
      <c r="S1054" s="21">
        <v>44979</v>
      </c>
    </row>
    <row r="1055" spans="1:19" x14ac:dyDescent="0.2">
      <c r="A1055" s="7" t="s">
        <v>261</v>
      </c>
      <c r="B1055" t="s">
        <v>94</v>
      </c>
      <c r="C1055">
        <v>40364613</v>
      </c>
      <c r="D1055" t="s">
        <v>29</v>
      </c>
      <c r="E1055" t="s">
        <v>271</v>
      </c>
      <c r="F1055" t="s">
        <v>37</v>
      </c>
      <c r="G1055">
        <v>1023352</v>
      </c>
      <c r="H1055" t="s">
        <v>282</v>
      </c>
      <c r="I1055" t="s">
        <v>99</v>
      </c>
      <c r="J1055" t="s">
        <v>264</v>
      </c>
      <c r="K1055" s="1">
        <v>44983</v>
      </c>
      <c r="L1055">
        <v>2</v>
      </c>
      <c r="M1055" s="18">
        <v>0</v>
      </c>
      <c r="N1055" s="18">
        <v>8000</v>
      </c>
      <c r="O1055" s="18">
        <v>8000</v>
      </c>
      <c r="R1055" s="1"/>
      <c r="S1055" s="21">
        <v>44984</v>
      </c>
    </row>
    <row r="1056" spans="1:19" x14ac:dyDescent="0.2">
      <c r="A1056" s="7" t="s">
        <v>261</v>
      </c>
      <c r="B1056" t="s">
        <v>94</v>
      </c>
      <c r="C1056">
        <v>40368367</v>
      </c>
      <c r="D1056" t="s">
        <v>29</v>
      </c>
      <c r="E1056" t="s">
        <v>262</v>
      </c>
      <c r="F1056" t="s">
        <v>37</v>
      </c>
      <c r="G1056">
        <v>1023352</v>
      </c>
      <c r="H1056" t="s">
        <v>282</v>
      </c>
      <c r="I1056" t="s">
        <v>99</v>
      </c>
      <c r="J1056" t="s">
        <v>264</v>
      </c>
      <c r="K1056" s="1">
        <v>44977</v>
      </c>
      <c r="L1056">
        <v>2</v>
      </c>
      <c r="M1056" s="18">
        <v>0</v>
      </c>
      <c r="N1056" s="18">
        <v>4000</v>
      </c>
      <c r="O1056" s="18">
        <v>4000</v>
      </c>
      <c r="R1056" s="1"/>
      <c r="S1056" s="21">
        <v>44978</v>
      </c>
    </row>
    <row r="1057" spans="1:19" x14ac:dyDescent="0.2">
      <c r="A1057" s="7" t="s">
        <v>261</v>
      </c>
      <c r="B1057" t="s">
        <v>94</v>
      </c>
      <c r="C1057">
        <v>40368368</v>
      </c>
      <c r="D1057" t="s">
        <v>29</v>
      </c>
      <c r="E1057" t="s">
        <v>262</v>
      </c>
      <c r="F1057" t="s">
        <v>37</v>
      </c>
      <c r="G1057">
        <v>1023352</v>
      </c>
      <c r="H1057" t="s">
        <v>282</v>
      </c>
      <c r="I1057" t="s">
        <v>99</v>
      </c>
      <c r="J1057" t="s">
        <v>264</v>
      </c>
      <c r="K1057" s="1">
        <v>44981</v>
      </c>
      <c r="L1057">
        <v>2</v>
      </c>
      <c r="M1057" s="18">
        <v>0</v>
      </c>
      <c r="N1057" s="18">
        <v>4000</v>
      </c>
      <c r="O1057" s="18">
        <v>4000</v>
      </c>
      <c r="R1057" s="1"/>
      <c r="S1057" s="21">
        <v>44982</v>
      </c>
    </row>
    <row r="1058" spans="1:19" x14ac:dyDescent="0.2">
      <c r="A1058" s="7" t="s">
        <v>261</v>
      </c>
      <c r="B1058" t="s">
        <v>94</v>
      </c>
      <c r="C1058">
        <v>40368369</v>
      </c>
      <c r="D1058" t="s">
        <v>29</v>
      </c>
      <c r="E1058" t="s">
        <v>262</v>
      </c>
      <c r="F1058" t="s">
        <v>37</v>
      </c>
      <c r="G1058">
        <v>1023352</v>
      </c>
      <c r="H1058" t="s">
        <v>282</v>
      </c>
      <c r="I1058" t="s">
        <v>99</v>
      </c>
      <c r="J1058" t="s">
        <v>264</v>
      </c>
      <c r="K1058" s="1">
        <v>44987</v>
      </c>
      <c r="L1058">
        <v>2</v>
      </c>
      <c r="M1058" s="18">
        <v>0</v>
      </c>
      <c r="N1058" s="18">
        <v>4000</v>
      </c>
      <c r="O1058" s="18">
        <v>4000</v>
      </c>
      <c r="R1058" s="1"/>
      <c r="S1058" s="21">
        <v>44988</v>
      </c>
    </row>
    <row r="1059" spans="1:19" x14ac:dyDescent="0.2">
      <c r="A1059" s="7" t="s">
        <v>261</v>
      </c>
      <c r="B1059" t="s">
        <v>94</v>
      </c>
      <c r="C1059">
        <v>40368370</v>
      </c>
      <c r="D1059" t="s">
        <v>29</v>
      </c>
      <c r="E1059" t="s">
        <v>262</v>
      </c>
      <c r="F1059" t="s">
        <v>37</v>
      </c>
      <c r="G1059">
        <v>1023352</v>
      </c>
      <c r="H1059" t="s">
        <v>282</v>
      </c>
      <c r="I1059" t="s">
        <v>99</v>
      </c>
      <c r="J1059" t="s">
        <v>264</v>
      </c>
      <c r="K1059" s="1">
        <v>44988</v>
      </c>
      <c r="L1059">
        <v>2</v>
      </c>
      <c r="M1059" s="18">
        <v>0</v>
      </c>
      <c r="N1059" s="18">
        <v>4000</v>
      </c>
      <c r="O1059" s="18">
        <v>4000</v>
      </c>
      <c r="R1059" s="1"/>
      <c r="S1059" s="21">
        <v>44989</v>
      </c>
    </row>
    <row r="1060" spans="1:19" x14ac:dyDescent="0.2">
      <c r="A1060" s="7" t="s">
        <v>304</v>
      </c>
      <c r="B1060" t="s">
        <v>94</v>
      </c>
      <c r="C1060">
        <v>40333762</v>
      </c>
      <c r="D1060" t="s">
        <v>20</v>
      </c>
      <c r="E1060" t="s">
        <v>48</v>
      </c>
      <c r="F1060" t="s">
        <v>22</v>
      </c>
      <c r="G1060">
        <v>1023354</v>
      </c>
      <c r="H1060" t="s">
        <v>324</v>
      </c>
      <c r="I1060" t="s">
        <v>152</v>
      </c>
      <c r="J1060" t="s">
        <v>69</v>
      </c>
      <c r="K1060" s="1">
        <v>44975</v>
      </c>
      <c r="L1060">
        <v>2</v>
      </c>
      <c r="M1060" s="18">
        <v>11630</v>
      </c>
      <c r="N1060" s="18">
        <v>370</v>
      </c>
      <c r="O1060" s="18">
        <v>12000</v>
      </c>
      <c r="P1060" s="1">
        <v>44983</v>
      </c>
      <c r="Q1060" s="1">
        <f>P1060+(VLOOKUP(E1060,Hoja3!$A$2:$C$50,3,0))</f>
        <v>45019.391828960848</v>
      </c>
      <c r="R1060" s="1"/>
      <c r="S1060" s="21"/>
    </row>
    <row r="1061" spans="1:19" x14ac:dyDescent="0.2">
      <c r="A1061" s="7" t="s">
        <v>304</v>
      </c>
      <c r="B1061" t="s">
        <v>94</v>
      </c>
      <c r="C1061">
        <v>40365507</v>
      </c>
      <c r="D1061" t="s">
        <v>20</v>
      </c>
      <c r="E1061" t="s">
        <v>51</v>
      </c>
      <c r="F1061" t="s">
        <v>22</v>
      </c>
      <c r="G1061">
        <v>1023373</v>
      </c>
      <c r="H1061" t="s">
        <v>325</v>
      </c>
      <c r="I1061" t="s">
        <v>152</v>
      </c>
      <c r="J1061" t="s">
        <v>69</v>
      </c>
      <c r="K1061" s="1">
        <v>44972</v>
      </c>
      <c r="L1061">
        <v>1</v>
      </c>
      <c r="M1061" s="18">
        <v>3640</v>
      </c>
      <c r="N1061" s="18">
        <v>20360</v>
      </c>
      <c r="O1061" s="18">
        <v>24000</v>
      </c>
      <c r="P1061" s="1">
        <v>44983</v>
      </c>
      <c r="Q1061" s="1">
        <f>P1061+(VLOOKUP(E1061,Hoja3!$A$2:$C$50,3,0))</f>
        <v>45032.859005158134</v>
      </c>
      <c r="R1061" s="1"/>
      <c r="S1061" s="21"/>
    </row>
    <row r="1062" spans="1:19" x14ac:dyDescent="0.2">
      <c r="A1062" s="7" t="s">
        <v>304</v>
      </c>
      <c r="B1062" t="s">
        <v>94</v>
      </c>
      <c r="C1062">
        <v>40365506</v>
      </c>
      <c r="D1062" t="s">
        <v>20</v>
      </c>
      <c r="E1062" t="s">
        <v>51</v>
      </c>
      <c r="F1062" t="s">
        <v>22</v>
      </c>
      <c r="G1062">
        <v>1023373</v>
      </c>
      <c r="H1062" t="s">
        <v>325</v>
      </c>
      <c r="I1062" t="s">
        <v>152</v>
      </c>
      <c r="J1062" t="s">
        <v>69</v>
      </c>
      <c r="K1062" s="1">
        <v>44985</v>
      </c>
      <c r="L1062">
        <v>1</v>
      </c>
      <c r="M1062" s="18">
        <v>0</v>
      </c>
      <c r="N1062" s="18">
        <v>24000</v>
      </c>
      <c r="O1062" s="18">
        <v>24000</v>
      </c>
      <c r="R1062" s="1"/>
      <c r="S1062" s="21"/>
    </row>
    <row r="1063" spans="1:19" x14ac:dyDescent="0.2">
      <c r="A1063" s="7" t="s">
        <v>304</v>
      </c>
      <c r="B1063" t="s">
        <v>94</v>
      </c>
      <c r="C1063">
        <v>40333762</v>
      </c>
      <c r="D1063" t="s">
        <v>20</v>
      </c>
      <c r="E1063" t="s">
        <v>48</v>
      </c>
      <c r="F1063" t="s">
        <v>22</v>
      </c>
      <c r="G1063">
        <v>1023373</v>
      </c>
      <c r="H1063" t="s">
        <v>325</v>
      </c>
      <c r="I1063" t="s">
        <v>152</v>
      </c>
      <c r="J1063" t="s">
        <v>69</v>
      </c>
      <c r="K1063" s="1">
        <v>44975</v>
      </c>
      <c r="L1063">
        <v>2</v>
      </c>
      <c r="M1063" s="18">
        <v>9740</v>
      </c>
      <c r="N1063" s="18">
        <v>2260</v>
      </c>
      <c r="O1063" s="18">
        <v>12000</v>
      </c>
      <c r="P1063" s="1">
        <v>44983</v>
      </c>
      <c r="Q1063" s="1">
        <f>P1063+(VLOOKUP(E1063,Hoja3!$A$2:$C$50,3,0))</f>
        <v>45019.391828960848</v>
      </c>
      <c r="R1063" s="1"/>
      <c r="S1063" s="21"/>
    </row>
    <row r="1064" spans="1:19" x14ac:dyDescent="0.2">
      <c r="A1064" s="7" t="s">
        <v>304</v>
      </c>
      <c r="B1064" t="s">
        <v>94</v>
      </c>
      <c r="C1064">
        <v>40367661</v>
      </c>
      <c r="D1064" t="s">
        <v>29</v>
      </c>
      <c r="E1064" t="s">
        <v>48</v>
      </c>
      <c r="F1064" t="s">
        <v>22</v>
      </c>
      <c r="G1064">
        <v>1023373</v>
      </c>
      <c r="H1064" t="s">
        <v>325</v>
      </c>
      <c r="I1064" t="s">
        <v>152</v>
      </c>
      <c r="J1064" t="s">
        <v>69</v>
      </c>
      <c r="K1064" s="1">
        <v>44989</v>
      </c>
      <c r="L1064">
        <v>4</v>
      </c>
      <c r="M1064" s="18">
        <v>19150</v>
      </c>
      <c r="N1064" s="18">
        <v>4850</v>
      </c>
      <c r="O1064" s="18">
        <v>24000</v>
      </c>
      <c r="R1064" s="1"/>
      <c r="S1064" s="8"/>
    </row>
    <row r="1065" spans="1:19" x14ac:dyDescent="0.2">
      <c r="A1065" s="7" t="s">
        <v>304</v>
      </c>
      <c r="B1065" t="s">
        <v>94</v>
      </c>
      <c r="C1065">
        <v>40362098</v>
      </c>
      <c r="D1065" t="s">
        <v>20</v>
      </c>
      <c r="E1065" t="s">
        <v>48</v>
      </c>
      <c r="F1065" t="s">
        <v>22</v>
      </c>
      <c r="G1065">
        <v>1023411</v>
      </c>
      <c r="H1065" t="s">
        <v>335</v>
      </c>
      <c r="I1065" t="s">
        <v>96</v>
      </c>
      <c r="J1065" t="s">
        <v>69</v>
      </c>
      <c r="K1065" s="1">
        <v>44974</v>
      </c>
      <c r="L1065">
        <v>1</v>
      </c>
      <c r="M1065" s="18">
        <v>4747</v>
      </c>
      <c r="N1065" s="18">
        <v>19253</v>
      </c>
      <c r="O1065" s="18">
        <v>24000</v>
      </c>
      <c r="P1065" s="1">
        <v>44983</v>
      </c>
      <c r="Q1065" s="1">
        <f>P1065+(VLOOKUP(E1065,Hoja3!$A$2:$C$50,3,0))</f>
        <v>45019.391828960848</v>
      </c>
      <c r="R1065" s="1"/>
      <c r="S1065" s="21"/>
    </row>
    <row r="1066" spans="1:19" x14ac:dyDescent="0.2">
      <c r="A1066" s="7" t="s">
        <v>304</v>
      </c>
      <c r="B1066" t="s">
        <v>94</v>
      </c>
      <c r="C1066">
        <v>40366618</v>
      </c>
      <c r="D1066" t="s">
        <v>20</v>
      </c>
      <c r="E1066" t="s">
        <v>48</v>
      </c>
      <c r="F1066" t="s">
        <v>22</v>
      </c>
      <c r="G1066">
        <v>1023411</v>
      </c>
      <c r="H1066" t="s">
        <v>335</v>
      </c>
      <c r="I1066" t="s">
        <v>96</v>
      </c>
      <c r="J1066" t="s">
        <v>69</v>
      </c>
      <c r="K1066" s="1">
        <v>44979</v>
      </c>
      <c r="L1066">
        <v>1</v>
      </c>
      <c r="M1066" s="18">
        <v>0</v>
      </c>
      <c r="N1066" s="18">
        <v>24000</v>
      </c>
      <c r="O1066" s="18">
        <v>24000</v>
      </c>
      <c r="R1066" s="1"/>
      <c r="S1066" s="8"/>
    </row>
    <row r="1067" spans="1:19" x14ac:dyDescent="0.2">
      <c r="A1067" s="7" t="s">
        <v>304</v>
      </c>
      <c r="B1067" t="s">
        <v>94</v>
      </c>
      <c r="C1067">
        <v>40366620</v>
      </c>
      <c r="D1067" t="s">
        <v>20</v>
      </c>
      <c r="E1067" t="s">
        <v>48</v>
      </c>
      <c r="F1067" t="s">
        <v>22</v>
      </c>
      <c r="G1067">
        <v>1023411</v>
      </c>
      <c r="H1067" t="s">
        <v>335</v>
      </c>
      <c r="I1067" t="s">
        <v>96</v>
      </c>
      <c r="J1067" t="s">
        <v>69</v>
      </c>
      <c r="K1067" s="1">
        <v>44982</v>
      </c>
      <c r="L1067">
        <v>2</v>
      </c>
      <c r="M1067" s="18">
        <v>9357</v>
      </c>
      <c r="N1067" s="18">
        <v>14643</v>
      </c>
      <c r="O1067" s="18">
        <v>24000</v>
      </c>
      <c r="R1067" s="1"/>
      <c r="S1067" s="8"/>
    </row>
    <row r="1068" spans="1:19" x14ac:dyDescent="0.2">
      <c r="A1068" s="7" t="s">
        <v>304</v>
      </c>
      <c r="B1068" t="s">
        <v>94</v>
      </c>
      <c r="C1068">
        <v>40366621</v>
      </c>
      <c r="D1068" t="s">
        <v>29</v>
      </c>
      <c r="E1068" t="s">
        <v>51</v>
      </c>
      <c r="F1068" t="s">
        <v>22</v>
      </c>
      <c r="G1068">
        <v>1023411</v>
      </c>
      <c r="H1068" t="s">
        <v>335</v>
      </c>
      <c r="I1068" t="s">
        <v>96</v>
      </c>
      <c r="J1068" t="s">
        <v>69</v>
      </c>
      <c r="K1068" s="1">
        <v>44982</v>
      </c>
      <c r="L1068">
        <v>3</v>
      </c>
      <c r="M1068" s="18">
        <v>4747</v>
      </c>
      <c r="N1068" s="18">
        <v>19253</v>
      </c>
      <c r="O1068" s="18">
        <v>24000</v>
      </c>
      <c r="R1068" s="1"/>
      <c r="S1068" s="8"/>
    </row>
    <row r="1069" spans="1:19" x14ac:dyDescent="0.2">
      <c r="A1069" s="7" t="s">
        <v>304</v>
      </c>
      <c r="B1069" t="s">
        <v>94</v>
      </c>
      <c r="C1069">
        <v>40366619</v>
      </c>
      <c r="D1069" t="s">
        <v>20</v>
      </c>
      <c r="E1069" t="s">
        <v>48</v>
      </c>
      <c r="F1069" t="s">
        <v>22</v>
      </c>
      <c r="G1069">
        <v>1023411</v>
      </c>
      <c r="H1069" t="s">
        <v>335</v>
      </c>
      <c r="I1069" t="s">
        <v>96</v>
      </c>
      <c r="J1069" t="s">
        <v>69</v>
      </c>
      <c r="K1069" s="1">
        <v>44981</v>
      </c>
      <c r="L1069">
        <v>1</v>
      </c>
      <c r="M1069" s="18">
        <v>0</v>
      </c>
      <c r="N1069" s="18">
        <v>24000</v>
      </c>
      <c r="O1069" s="18">
        <v>24000</v>
      </c>
      <c r="P1069" s="1">
        <v>44983</v>
      </c>
      <c r="Q1069" s="1">
        <f>P1069+(VLOOKUP(E1069,Hoja3!$A$2:$C$50,3,0))</f>
        <v>45019.391828960848</v>
      </c>
      <c r="R1069" s="1"/>
      <c r="S1069" s="8"/>
    </row>
    <row r="1070" spans="1:19" x14ac:dyDescent="0.2">
      <c r="A1070" s="7" t="s">
        <v>304</v>
      </c>
      <c r="B1070" t="s">
        <v>94</v>
      </c>
      <c r="C1070">
        <v>40366663</v>
      </c>
      <c r="D1070" t="s">
        <v>29</v>
      </c>
      <c r="E1070" t="s">
        <v>48</v>
      </c>
      <c r="F1070" t="s">
        <v>22</v>
      </c>
      <c r="G1070">
        <v>1023412</v>
      </c>
      <c r="H1070" t="s">
        <v>363</v>
      </c>
      <c r="I1070" t="s">
        <v>96</v>
      </c>
      <c r="J1070" t="s">
        <v>69</v>
      </c>
      <c r="K1070" s="1">
        <v>44982</v>
      </c>
      <c r="L1070">
        <v>1</v>
      </c>
      <c r="M1070" s="18">
        <v>0</v>
      </c>
      <c r="N1070" s="18">
        <v>24000</v>
      </c>
      <c r="O1070" s="18">
        <v>24000</v>
      </c>
      <c r="R1070" s="1"/>
      <c r="S1070" s="8"/>
    </row>
    <row r="1071" spans="1:19" x14ac:dyDescent="0.2">
      <c r="A1071" s="7" t="s">
        <v>304</v>
      </c>
      <c r="B1071" t="s">
        <v>94</v>
      </c>
      <c r="C1071">
        <v>40366664</v>
      </c>
      <c r="D1071" t="s">
        <v>29</v>
      </c>
      <c r="E1071" t="s">
        <v>48</v>
      </c>
      <c r="F1071" t="s">
        <v>22</v>
      </c>
      <c r="G1071">
        <v>1023412</v>
      </c>
      <c r="H1071" t="s">
        <v>363</v>
      </c>
      <c r="I1071" t="s">
        <v>96</v>
      </c>
      <c r="J1071" t="s">
        <v>69</v>
      </c>
      <c r="K1071" s="1">
        <v>44985</v>
      </c>
      <c r="L1071">
        <v>2</v>
      </c>
      <c r="M1071" s="18">
        <v>643</v>
      </c>
      <c r="N1071" s="18">
        <v>23357</v>
      </c>
      <c r="O1071" s="18">
        <v>24000</v>
      </c>
      <c r="R1071" s="1"/>
      <c r="S1071" s="8"/>
    </row>
    <row r="1072" spans="1:19" x14ac:dyDescent="0.2">
      <c r="A1072" s="7" t="s">
        <v>304</v>
      </c>
      <c r="B1072" t="s">
        <v>94</v>
      </c>
      <c r="C1072">
        <v>40366665</v>
      </c>
      <c r="D1072" t="s">
        <v>29</v>
      </c>
      <c r="E1072" t="s">
        <v>51</v>
      </c>
      <c r="F1072" t="s">
        <v>22</v>
      </c>
      <c r="G1072">
        <v>1023412</v>
      </c>
      <c r="H1072" t="s">
        <v>363</v>
      </c>
      <c r="I1072" t="s">
        <v>96</v>
      </c>
      <c r="J1072" t="s">
        <v>69</v>
      </c>
      <c r="K1072" s="1">
        <v>44988</v>
      </c>
      <c r="L1072">
        <v>4</v>
      </c>
      <c r="M1072" s="18">
        <v>6823</v>
      </c>
      <c r="N1072" s="18">
        <v>17177</v>
      </c>
      <c r="O1072" s="18">
        <v>24000</v>
      </c>
      <c r="R1072" s="1"/>
      <c r="S1072" s="8"/>
    </row>
    <row r="1073" spans="1:19" x14ac:dyDescent="0.2">
      <c r="A1073" s="7" t="s">
        <v>261</v>
      </c>
      <c r="B1073" t="s">
        <v>94</v>
      </c>
      <c r="C1073">
        <v>40364394</v>
      </c>
      <c r="D1073" t="s">
        <v>29</v>
      </c>
      <c r="E1073" t="s">
        <v>271</v>
      </c>
      <c r="F1073" t="s">
        <v>37</v>
      </c>
      <c r="G1073">
        <v>1023419</v>
      </c>
      <c r="H1073" t="s">
        <v>289</v>
      </c>
      <c r="I1073" t="s">
        <v>128</v>
      </c>
      <c r="J1073" t="s">
        <v>264</v>
      </c>
      <c r="K1073" s="1">
        <v>44981</v>
      </c>
      <c r="L1073">
        <v>1</v>
      </c>
      <c r="M1073" s="18">
        <v>3240</v>
      </c>
      <c r="N1073" s="18">
        <v>20760</v>
      </c>
      <c r="O1073" s="18">
        <v>24000</v>
      </c>
      <c r="R1073" s="1"/>
      <c r="S1073" s="21">
        <v>44982</v>
      </c>
    </row>
    <row r="1074" spans="1:19" x14ac:dyDescent="0.2">
      <c r="A1074" s="7" t="s">
        <v>261</v>
      </c>
      <c r="B1074" t="s">
        <v>94</v>
      </c>
      <c r="C1074">
        <v>40368431</v>
      </c>
      <c r="D1074" t="s">
        <v>29</v>
      </c>
      <c r="E1074" t="s">
        <v>271</v>
      </c>
      <c r="F1074" t="s">
        <v>37</v>
      </c>
      <c r="G1074">
        <v>1023419</v>
      </c>
      <c r="H1074" t="s">
        <v>289</v>
      </c>
      <c r="I1074" t="s">
        <v>128</v>
      </c>
      <c r="J1074" t="s">
        <v>264</v>
      </c>
      <c r="K1074" s="1">
        <v>44986</v>
      </c>
      <c r="L1074">
        <v>1</v>
      </c>
      <c r="M1074" s="18">
        <v>0</v>
      </c>
      <c r="N1074" s="18">
        <v>24000</v>
      </c>
      <c r="O1074" s="18">
        <v>24000</v>
      </c>
      <c r="R1074" s="1"/>
      <c r="S1074" s="21">
        <v>44987</v>
      </c>
    </row>
    <row r="1075" spans="1:19" x14ac:dyDescent="0.2">
      <c r="A1075" s="7" t="s">
        <v>200</v>
      </c>
      <c r="B1075" t="s">
        <v>94</v>
      </c>
      <c r="C1075">
        <v>40367218</v>
      </c>
      <c r="D1075" t="s">
        <v>29</v>
      </c>
      <c r="E1075" t="s">
        <v>36</v>
      </c>
      <c r="F1075" t="s">
        <v>22</v>
      </c>
      <c r="G1075">
        <v>1023421</v>
      </c>
      <c r="H1075" t="s">
        <v>213</v>
      </c>
      <c r="I1075" t="s">
        <v>179</v>
      </c>
      <c r="J1075" t="s">
        <v>69</v>
      </c>
      <c r="K1075" s="1">
        <v>44988</v>
      </c>
      <c r="L1075">
        <v>2</v>
      </c>
      <c r="M1075" s="18">
        <v>3934</v>
      </c>
      <c r="N1075" s="18">
        <v>20066</v>
      </c>
      <c r="O1075" s="18">
        <v>24000</v>
      </c>
      <c r="R1075" s="1"/>
      <c r="S1075" s="8"/>
    </row>
    <row r="1076" spans="1:19" x14ac:dyDescent="0.2">
      <c r="A1076" s="7" t="s">
        <v>137</v>
      </c>
      <c r="B1076" t="s">
        <v>94</v>
      </c>
      <c r="C1076">
        <v>40357660</v>
      </c>
      <c r="D1076" t="s">
        <v>29</v>
      </c>
      <c r="E1076" t="s">
        <v>144</v>
      </c>
      <c r="F1076" t="s">
        <v>22</v>
      </c>
      <c r="G1076">
        <v>1023422</v>
      </c>
      <c r="H1076" t="s">
        <v>145</v>
      </c>
      <c r="I1076" t="s">
        <v>146</v>
      </c>
      <c r="J1076" t="s">
        <v>140</v>
      </c>
      <c r="K1076" s="1">
        <v>44971</v>
      </c>
      <c r="L1076">
        <v>1</v>
      </c>
      <c r="M1076" s="18">
        <v>4788</v>
      </c>
      <c r="N1076" s="18">
        <v>0</v>
      </c>
      <c r="O1076" s="18">
        <v>4788</v>
      </c>
      <c r="P1076" s="1">
        <v>44983</v>
      </c>
      <c r="Q1076" s="1">
        <f>P1076+35</f>
        <v>45018</v>
      </c>
      <c r="R1076" s="1"/>
      <c r="S1076" s="8"/>
    </row>
    <row r="1077" spans="1:19" x14ac:dyDescent="0.2">
      <c r="A1077" s="7" t="s">
        <v>137</v>
      </c>
      <c r="B1077" t="s">
        <v>94</v>
      </c>
      <c r="C1077">
        <v>40359940</v>
      </c>
      <c r="D1077" t="s">
        <v>29</v>
      </c>
      <c r="E1077" t="s">
        <v>144</v>
      </c>
      <c r="F1077" t="s">
        <v>22</v>
      </c>
      <c r="G1077">
        <v>1023422</v>
      </c>
      <c r="H1077" t="s">
        <v>145</v>
      </c>
      <c r="I1077" t="s">
        <v>146</v>
      </c>
      <c r="J1077" t="s">
        <v>140</v>
      </c>
      <c r="K1077" s="1">
        <v>44971</v>
      </c>
      <c r="L1077">
        <v>1</v>
      </c>
      <c r="M1077" s="18">
        <v>4788</v>
      </c>
      <c r="N1077" s="18">
        <v>0</v>
      </c>
      <c r="O1077" s="18">
        <v>4788</v>
      </c>
      <c r="P1077" s="1">
        <v>44983</v>
      </c>
      <c r="Q1077" s="1">
        <f>P1077+35</f>
        <v>45018</v>
      </c>
      <c r="R1077" s="1"/>
      <c r="S1077" s="8"/>
    </row>
    <row r="1078" spans="1:19" x14ac:dyDescent="0.2">
      <c r="A1078" s="7" t="s">
        <v>219</v>
      </c>
      <c r="B1078" t="s">
        <v>94</v>
      </c>
      <c r="C1078">
        <v>40367522</v>
      </c>
      <c r="D1078" t="s">
        <v>29</v>
      </c>
      <c r="E1078" t="s">
        <v>42</v>
      </c>
      <c r="F1078" t="s">
        <v>37</v>
      </c>
      <c r="G1078">
        <v>1023433</v>
      </c>
      <c r="H1078" t="s">
        <v>235</v>
      </c>
      <c r="I1078" t="s">
        <v>209</v>
      </c>
      <c r="J1078" t="s">
        <v>69</v>
      </c>
      <c r="K1078" s="1">
        <v>44971</v>
      </c>
      <c r="L1078">
        <v>1</v>
      </c>
      <c r="M1078" s="18">
        <v>24000</v>
      </c>
      <c r="N1078" s="18">
        <v>0</v>
      </c>
      <c r="O1078" s="18">
        <v>24000</v>
      </c>
      <c r="P1078" s="1">
        <v>44975</v>
      </c>
      <c r="Q1078" s="1">
        <f>P1078+(VLOOKUP(E1078,Hoja3!$A$2:$C$50,3,0))</f>
        <v>44992.424083769634</v>
      </c>
      <c r="R1078" s="1"/>
      <c r="S1078" s="8"/>
    </row>
    <row r="1079" spans="1:19" x14ac:dyDescent="0.2">
      <c r="A1079" s="7" t="s">
        <v>219</v>
      </c>
      <c r="B1079" t="s">
        <v>94</v>
      </c>
      <c r="C1079">
        <v>40349819</v>
      </c>
      <c r="D1079" t="s">
        <v>29</v>
      </c>
      <c r="E1079" t="s">
        <v>40</v>
      </c>
      <c r="F1079" t="s">
        <v>37</v>
      </c>
      <c r="G1079">
        <v>1023433</v>
      </c>
      <c r="H1079" t="s">
        <v>235</v>
      </c>
      <c r="I1079" t="s">
        <v>209</v>
      </c>
      <c r="J1079" t="s">
        <v>69</v>
      </c>
      <c r="K1079" s="1">
        <v>44974</v>
      </c>
      <c r="L1079">
        <v>2</v>
      </c>
      <c r="M1079" s="18">
        <v>2900</v>
      </c>
      <c r="N1079" s="18">
        <v>16600</v>
      </c>
      <c r="O1079" s="18">
        <v>19500</v>
      </c>
      <c r="P1079" s="1">
        <v>44981</v>
      </c>
      <c r="Q1079" s="1">
        <f>P1079+(VLOOKUP(E1079,Hoja3!$A$2:$C$50,3,0))</f>
        <v>44996.640736078174</v>
      </c>
      <c r="R1079" s="1"/>
      <c r="S1079" s="8"/>
    </row>
    <row r="1080" spans="1:19" x14ac:dyDescent="0.2">
      <c r="A1080" s="7" t="s">
        <v>219</v>
      </c>
      <c r="B1080" t="s">
        <v>94</v>
      </c>
      <c r="C1080">
        <v>40362834</v>
      </c>
      <c r="D1080" t="s">
        <v>20</v>
      </c>
      <c r="E1080" t="s">
        <v>40</v>
      </c>
      <c r="F1080" t="s">
        <v>37</v>
      </c>
      <c r="G1080">
        <v>1023433</v>
      </c>
      <c r="H1080" t="s">
        <v>235</v>
      </c>
      <c r="I1080" t="s">
        <v>209</v>
      </c>
      <c r="J1080" t="s">
        <v>69</v>
      </c>
      <c r="K1080" s="1">
        <v>44973</v>
      </c>
      <c r="L1080">
        <v>1</v>
      </c>
      <c r="M1080" s="18">
        <v>6129</v>
      </c>
      <c r="N1080" s="18">
        <v>17871</v>
      </c>
      <c r="O1080" s="18">
        <v>24000</v>
      </c>
      <c r="P1080" s="1">
        <v>44974</v>
      </c>
      <c r="Q1080" s="1">
        <f>P1080+(VLOOKUP(E1080,Hoja3!$A$2:$C$50,3,0))</f>
        <v>44989.640736078174</v>
      </c>
      <c r="R1080" s="1" t="s">
        <v>394</v>
      </c>
      <c r="S1080" s="8"/>
    </row>
    <row r="1081" spans="1:19" x14ac:dyDescent="0.2">
      <c r="A1081" s="7" t="s">
        <v>219</v>
      </c>
      <c r="B1081" t="s">
        <v>94</v>
      </c>
      <c r="C1081">
        <v>40366797</v>
      </c>
      <c r="D1081" t="s">
        <v>29</v>
      </c>
      <c r="E1081" t="s">
        <v>40</v>
      </c>
      <c r="F1081" t="s">
        <v>37</v>
      </c>
      <c r="G1081">
        <v>1023433</v>
      </c>
      <c r="H1081" t="s">
        <v>235</v>
      </c>
      <c r="I1081" t="s">
        <v>209</v>
      </c>
      <c r="J1081" t="s">
        <v>69</v>
      </c>
      <c r="K1081" s="1">
        <v>44987</v>
      </c>
      <c r="L1081">
        <v>2</v>
      </c>
      <c r="M1081" s="18">
        <v>0</v>
      </c>
      <c r="N1081" s="18">
        <v>24000</v>
      </c>
      <c r="O1081" s="18">
        <v>24000</v>
      </c>
      <c r="R1081" s="1"/>
      <c r="S1081" s="8"/>
    </row>
    <row r="1082" spans="1:19" x14ac:dyDescent="0.2">
      <c r="A1082" s="7" t="s">
        <v>219</v>
      </c>
      <c r="B1082" t="s">
        <v>94</v>
      </c>
      <c r="C1082">
        <v>40366798</v>
      </c>
      <c r="D1082" t="s">
        <v>29</v>
      </c>
      <c r="E1082" t="s">
        <v>40</v>
      </c>
      <c r="F1082" t="s">
        <v>37</v>
      </c>
      <c r="G1082">
        <v>1023433</v>
      </c>
      <c r="H1082" t="s">
        <v>235</v>
      </c>
      <c r="I1082" t="s">
        <v>209</v>
      </c>
      <c r="J1082" t="s">
        <v>69</v>
      </c>
      <c r="K1082" s="1">
        <v>44992</v>
      </c>
      <c r="L1082">
        <v>1</v>
      </c>
      <c r="M1082" s="18">
        <v>0</v>
      </c>
      <c r="N1082" s="18">
        <v>24000</v>
      </c>
      <c r="O1082" s="18">
        <v>24000</v>
      </c>
      <c r="R1082" s="1"/>
      <c r="S1082" s="8"/>
    </row>
    <row r="1083" spans="1:19" x14ac:dyDescent="0.2">
      <c r="A1083" s="7" t="s">
        <v>219</v>
      </c>
      <c r="B1083" t="s">
        <v>94</v>
      </c>
      <c r="C1083">
        <v>40366924</v>
      </c>
      <c r="D1083" t="s">
        <v>20</v>
      </c>
      <c r="E1083" t="s">
        <v>42</v>
      </c>
      <c r="F1083" t="s">
        <v>37</v>
      </c>
      <c r="G1083">
        <v>1023433</v>
      </c>
      <c r="H1083" t="s">
        <v>235</v>
      </c>
      <c r="I1083" t="s">
        <v>209</v>
      </c>
      <c r="J1083" t="s">
        <v>69</v>
      </c>
      <c r="K1083" s="1">
        <v>44982</v>
      </c>
      <c r="L1083">
        <v>1</v>
      </c>
      <c r="M1083" s="18">
        <v>0</v>
      </c>
      <c r="N1083" s="18">
        <v>24000</v>
      </c>
      <c r="O1083" s="18">
        <v>24000</v>
      </c>
      <c r="R1083" s="1"/>
      <c r="S1083" s="8"/>
    </row>
    <row r="1084" spans="1:19" x14ac:dyDescent="0.2">
      <c r="A1084" s="7" t="s">
        <v>219</v>
      </c>
      <c r="B1084" t="s">
        <v>94</v>
      </c>
      <c r="C1084">
        <v>40361416</v>
      </c>
      <c r="D1084" t="s">
        <v>29</v>
      </c>
      <c r="E1084" t="s">
        <v>40</v>
      </c>
      <c r="F1084" t="s">
        <v>37</v>
      </c>
      <c r="G1084">
        <v>1023433</v>
      </c>
      <c r="H1084" t="s">
        <v>235</v>
      </c>
      <c r="I1084" t="s">
        <v>209</v>
      </c>
      <c r="J1084" t="s">
        <v>69</v>
      </c>
      <c r="K1084" s="1">
        <v>44978</v>
      </c>
      <c r="L1084">
        <v>1</v>
      </c>
      <c r="M1084" s="18">
        <v>0</v>
      </c>
      <c r="N1084" s="18">
        <v>24000</v>
      </c>
      <c r="O1084" s="18">
        <v>24000</v>
      </c>
      <c r="P1084" s="1">
        <v>44982</v>
      </c>
      <c r="Q1084" s="1">
        <f>P1084+(VLOOKUP(E1084,Hoja3!$A$2:$C$50,3,0))</f>
        <v>44997.640736078174</v>
      </c>
      <c r="R1084" s="1"/>
      <c r="S1084" s="8"/>
    </row>
    <row r="1085" spans="1:19" x14ac:dyDescent="0.2">
      <c r="A1085" s="7" t="s">
        <v>219</v>
      </c>
      <c r="B1085" t="s">
        <v>94</v>
      </c>
      <c r="C1085">
        <v>40367071</v>
      </c>
      <c r="D1085" t="s">
        <v>29</v>
      </c>
      <c r="E1085" t="s">
        <v>40</v>
      </c>
      <c r="F1085" t="s">
        <v>37</v>
      </c>
      <c r="G1085">
        <v>1023433</v>
      </c>
      <c r="H1085" t="s">
        <v>235</v>
      </c>
      <c r="I1085" t="s">
        <v>209</v>
      </c>
      <c r="J1085" t="s">
        <v>69</v>
      </c>
      <c r="K1085" s="1">
        <v>44985</v>
      </c>
      <c r="L1085">
        <v>2</v>
      </c>
      <c r="M1085" s="18">
        <v>0</v>
      </c>
      <c r="N1085" s="18">
        <v>24000</v>
      </c>
      <c r="O1085" s="18">
        <v>24000</v>
      </c>
      <c r="R1085" s="1"/>
      <c r="S1085" s="8"/>
    </row>
    <row r="1086" spans="1:19" x14ac:dyDescent="0.2">
      <c r="A1086" s="7" t="s">
        <v>219</v>
      </c>
      <c r="B1086" t="s">
        <v>94</v>
      </c>
      <c r="C1086">
        <v>40367678</v>
      </c>
      <c r="D1086" t="s">
        <v>20</v>
      </c>
      <c r="E1086" t="s">
        <v>40</v>
      </c>
      <c r="F1086" t="s">
        <v>37</v>
      </c>
      <c r="G1086">
        <v>1023433</v>
      </c>
      <c r="H1086" t="s">
        <v>235</v>
      </c>
      <c r="I1086" t="s">
        <v>209</v>
      </c>
      <c r="J1086" t="s">
        <v>69</v>
      </c>
      <c r="K1086" s="1">
        <v>44979</v>
      </c>
      <c r="L1086">
        <v>1</v>
      </c>
      <c r="M1086" s="18">
        <v>0</v>
      </c>
      <c r="N1086" s="18">
        <v>24000</v>
      </c>
      <c r="O1086" s="18">
        <v>24000</v>
      </c>
      <c r="P1086" s="1">
        <v>44982</v>
      </c>
      <c r="Q1086" s="1">
        <f>P1086+(VLOOKUP(E1086,Hoja3!$A$2:$C$50,3,0))</f>
        <v>44997.640736078174</v>
      </c>
      <c r="R1086" s="1"/>
      <c r="S1086" s="8"/>
    </row>
    <row r="1087" spans="1:19" x14ac:dyDescent="0.2">
      <c r="A1087" s="7" t="s">
        <v>261</v>
      </c>
      <c r="B1087" t="s">
        <v>94</v>
      </c>
      <c r="C1087">
        <v>40359628</v>
      </c>
      <c r="D1087" t="s">
        <v>29</v>
      </c>
      <c r="E1087" t="s">
        <v>271</v>
      </c>
      <c r="F1087" t="s">
        <v>37</v>
      </c>
      <c r="G1087">
        <v>1023467</v>
      </c>
      <c r="H1087" t="s">
        <v>283</v>
      </c>
      <c r="I1087" t="s">
        <v>172</v>
      </c>
      <c r="J1087" t="s">
        <v>264</v>
      </c>
      <c r="K1087" s="1">
        <v>44982</v>
      </c>
      <c r="L1087">
        <v>2</v>
      </c>
      <c r="M1087" s="18">
        <v>10691</v>
      </c>
      <c r="N1087" s="18">
        <v>13009</v>
      </c>
      <c r="O1087" s="18">
        <v>23700</v>
      </c>
      <c r="R1087" s="1"/>
      <c r="S1087" s="21">
        <v>44984</v>
      </c>
    </row>
    <row r="1088" spans="1:19" x14ac:dyDescent="0.2">
      <c r="A1088" s="7" t="s">
        <v>261</v>
      </c>
      <c r="B1088" t="s">
        <v>94</v>
      </c>
      <c r="C1088">
        <v>40364604</v>
      </c>
      <c r="D1088" t="s">
        <v>29</v>
      </c>
      <c r="E1088" t="s">
        <v>271</v>
      </c>
      <c r="F1088" t="s">
        <v>37</v>
      </c>
      <c r="G1088">
        <v>1023467</v>
      </c>
      <c r="H1088" t="s">
        <v>283</v>
      </c>
      <c r="I1088" t="s">
        <v>172</v>
      </c>
      <c r="J1088" t="s">
        <v>264</v>
      </c>
      <c r="K1088" s="1">
        <v>44971</v>
      </c>
      <c r="L1088">
        <v>3</v>
      </c>
      <c r="M1088" s="18">
        <v>5000</v>
      </c>
      <c r="N1088" s="18">
        <v>0</v>
      </c>
      <c r="O1088" s="18">
        <v>5000</v>
      </c>
      <c r="R1088" s="1"/>
      <c r="S1088" s="21">
        <v>44972</v>
      </c>
    </row>
    <row r="1089" spans="1:19" x14ac:dyDescent="0.2">
      <c r="A1089" s="7" t="s">
        <v>261</v>
      </c>
      <c r="B1089" t="s">
        <v>94</v>
      </c>
      <c r="C1089">
        <v>40364605</v>
      </c>
      <c r="D1089" t="s">
        <v>29</v>
      </c>
      <c r="E1089" t="s">
        <v>271</v>
      </c>
      <c r="F1089" t="s">
        <v>37</v>
      </c>
      <c r="G1089">
        <v>1023467</v>
      </c>
      <c r="H1089" t="s">
        <v>283</v>
      </c>
      <c r="I1089" t="s">
        <v>172</v>
      </c>
      <c r="J1089" t="s">
        <v>264</v>
      </c>
      <c r="K1089" s="1">
        <v>44971</v>
      </c>
      <c r="L1089">
        <v>3</v>
      </c>
      <c r="M1089" s="18">
        <v>5000</v>
      </c>
      <c r="N1089" s="18">
        <v>0</v>
      </c>
      <c r="O1089" s="18">
        <v>5000</v>
      </c>
      <c r="R1089" s="1"/>
      <c r="S1089" s="21">
        <v>44972</v>
      </c>
    </row>
    <row r="1090" spans="1:19" x14ac:dyDescent="0.2">
      <c r="A1090" s="7" t="s">
        <v>261</v>
      </c>
      <c r="B1090" t="s">
        <v>94</v>
      </c>
      <c r="C1090">
        <v>40364606</v>
      </c>
      <c r="D1090" t="s">
        <v>29</v>
      </c>
      <c r="E1090" t="s">
        <v>271</v>
      </c>
      <c r="F1090" t="s">
        <v>37</v>
      </c>
      <c r="G1090">
        <v>1023467</v>
      </c>
      <c r="H1090" t="s">
        <v>283</v>
      </c>
      <c r="I1090" t="s">
        <v>172</v>
      </c>
      <c r="J1090" t="s">
        <v>264</v>
      </c>
      <c r="K1090" s="1">
        <v>44973</v>
      </c>
      <c r="L1090">
        <v>3</v>
      </c>
      <c r="M1090" s="18">
        <v>2306</v>
      </c>
      <c r="N1090" s="18">
        <v>2694</v>
      </c>
      <c r="O1090" s="18">
        <v>5000</v>
      </c>
      <c r="R1090" s="1"/>
      <c r="S1090" s="21">
        <v>44974</v>
      </c>
    </row>
    <row r="1091" spans="1:19" x14ac:dyDescent="0.2">
      <c r="A1091" s="7" t="s">
        <v>261</v>
      </c>
      <c r="B1091" t="s">
        <v>94</v>
      </c>
      <c r="C1091">
        <v>40364607</v>
      </c>
      <c r="D1091" t="s">
        <v>29</v>
      </c>
      <c r="E1091" t="s">
        <v>271</v>
      </c>
      <c r="F1091" t="s">
        <v>37</v>
      </c>
      <c r="G1091">
        <v>1023467</v>
      </c>
      <c r="H1091" t="s">
        <v>283</v>
      </c>
      <c r="I1091" t="s">
        <v>172</v>
      </c>
      <c r="J1091" t="s">
        <v>264</v>
      </c>
      <c r="K1091" s="1">
        <v>44973</v>
      </c>
      <c r="L1091">
        <v>3</v>
      </c>
      <c r="M1091" s="18">
        <v>0</v>
      </c>
      <c r="N1091" s="18">
        <v>5000</v>
      </c>
      <c r="O1091" s="18">
        <v>5000</v>
      </c>
      <c r="R1091" s="1"/>
      <c r="S1091" s="21">
        <v>44974</v>
      </c>
    </row>
    <row r="1092" spans="1:19" x14ac:dyDescent="0.2">
      <c r="A1092" s="7" t="s">
        <v>261</v>
      </c>
      <c r="B1092" t="s">
        <v>94</v>
      </c>
      <c r="C1092">
        <v>40364610</v>
      </c>
      <c r="D1092" t="s">
        <v>29</v>
      </c>
      <c r="E1092" t="s">
        <v>271</v>
      </c>
      <c r="F1092" t="s">
        <v>37</v>
      </c>
      <c r="G1092">
        <v>1023467</v>
      </c>
      <c r="H1092" t="s">
        <v>283</v>
      </c>
      <c r="I1092" t="s">
        <v>172</v>
      </c>
      <c r="J1092" t="s">
        <v>264</v>
      </c>
      <c r="K1092" s="1">
        <v>44978</v>
      </c>
      <c r="L1092">
        <v>3</v>
      </c>
      <c r="M1092" s="18">
        <v>0</v>
      </c>
      <c r="N1092" s="18">
        <v>5000</v>
      </c>
      <c r="O1092" s="18">
        <v>5000</v>
      </c>
      <c r="R1092" s="1"/>
      <c r="S1092" s="21">
        <v>44979</v>
      </c>
    </row>
    <row r="1093" spans="1:19" x14ac:dyDescent="0.2">
      <c r="A1093" s="7" t="s">
        <v>372</v>
      </c>
      <c r="B1093" t="s">
        <v>94</v>
      </c>
      <c r="C1093">
        <v>40366280</v>
      </c>
      <c r="D1093" t="s">
        <v>29</v>
      </c>
      <c r="E1093" t="s">
        <v>53</v>
      </c>
      <c r="F1093" t="s">
        <v>37</v>
      </c>
      <c r="G1093">
        <v>1023490</v>
      </c>
      <c r="H1093" t="s">
        <v>381</v>
      </c>
      <c r="I1093" t="s">
        <v>146</v>
      </c>
      <c r="J1093" t="s">
        <v>69</v>
      </c>
      <c r="K1093" s="1">
        <v>44971</v>
      </c>
      <c r="L1093">
        <v>1</v>
      </c>
      <c r="M1093" s="18">
        <v>24000</v>
      </c>
      <c r="N1093" s="18">
        <v>0</v>
      </c>
      <c r="O1093" s="18">
        <v>24000</v>
      </c>
      <c r="P1093" s="1">
        <v>44983</v>
      </c>
      <c r="Q1093" s="1">
        <f>P1093+(VLOOKUP(E1093,Hoja3!$A$2:$C$50,3,0))</f>
        <v>45039.202676536748</v>
      </c>
      <c r="R1093" s="1"/>
      <c r="S1093" s="8"/>
    </row>
    <row r="1094" spans="1:19" x14ac:dyDescent="0.2">
      <c r="A1094" s="7" t="s">
        <v>372</v>
      </c>
      <c r="B1094" t="s">
        <v>94</v>
      </c>
      <c r="C1094">
        <v>40366281</v>
      </c>
      <c r="D1094" t="s">
        <v>29</v>
      </c>
      <c r="E1094" t="s">
        <v>53</v>
      </c>
      <c r="F1094" t="s">
        <v>37</v>
      </c>
      <c r="G1094">
        <v>1023490</v>
      </c>
      <c r="H1094" t="s">
        <v>381</v>
      </c>
      <c r="I1094" t="s">
        <v>146</v>
      </c>
      <c r="J1094" t="s">
        <v>69</v>
      </c>
      <c r="K1094" s="1">
        <v>44972</v>
      </c>
      <c r="L1094">
        <v>2</v>
      </c>
      <c r="M1094" s="18">
        <v>20330</v>
      </c>
      <c r="N1094" s="18">
        <v>3670</v>
      </c>
      <c r="O1094" s="18">
        <v>24000</v>
      </c>
      <c r="P1094" s="1">
        <v>44983</v>
      </c>
      <c r="Q1094" s="1">
        <f>P1094+(VLOOKUP(E1094,Hoja3!$A$2:$C$50,3,0))</f>
        <v>45039.202676536748</v>
      </c>
      <c r="R1094" s="1"/>
      <c r="S1094" s="8"/>
    </row>
    <row r="1095" spans="1:19" x14ac:dyDescent="0.2">
      <c r="A1095" s="7" t="s">
        <v>137</v>
      </c>
      <c r="B1095" t="s">
        <v>102</v>
      </c>
      <c r="C1095">
        <v>40359286</v>
      </c>
      <c r="D1095" t="s">
        <v>29</v>
      </c>
      <c r="E1095" t="s">
        <v>62</v>
      </c>
      <c r="F1095" t="s">
        <v>22</v>
      </c>
      <c r="G1095">
        <v>1030279</v>
      </c>
      <c r="H1095" t="s">
        <v>157</v>
      </c>
      <c r="I1095" t="s">
        <v>158</v>
      </c>
      <c r="J1095" t="s">
        <v>140</v>
      </c>
      <c r="K1095" s="1">
        <v>44971</v>
      </c>
      <c r="L1095">
        <v>1</v>
      </c>
      <c r="M1095" s="18">
        <v>21600</v>
      </c>
      <c r="N1095" s="18">
        <v>0</v>
      </c>
      <c r="O1095" s="18">
        <v>21600</v>
      </c>
      <c r="P1095" s="1">
        <v>44981</v>
      </c>
      <c r="Q1095" s="1">
        <f>P1095+(VLOOKUP(E1095,Hoja3!$A$2:$C$50,3,0))</f>
        <v>45008.996031746028</v>
      </c>
      <c r="R1095" s="1"/>
      <c r="S1095" s="8"/>
    </row>
    <row r="1096" spans="1:19" x14ac:dyDescent="0.2">
      <c r="A1096" s="7" t="s">
        <v>137</v>
      </c>
      <c r="B1096" t="s">
        <v>102</v>
      </c>
      <c r="C1096">
        <v>40362281</v>
      </c>
      <c r="D1096" t="s">
        <v>20</v>
      </c>
      <c r="E1096" t="s">
        <v>142</v>
      </c>
      <c r="F1096" t="s">
        <v>22</v>
      </c>
      <c r="G1096">
        <v>1030332</v>
      </c>
      <c r="H1096" t="s">
        <v>159</v>
      </c>
      <c r="I1096" t="s">
        <v>78</v>
      </c>
      <c r="J1096" t="s">
        <v>140</v>
      </c>
      <c r="K1096" s="1">
        <v>44971</v>
      </c>
      <c r="L1096">
        <v>1</v>
      </c>
      <c r="M1096" s="18">
        <v>24000</v>
      </c>
      <c r="N1096" s="18">
        <v>0</v>
      </c>
      <c r="O1096" s="18">
        <v>24000</v>
      </c>
      <c r="P1096" s="1">
        <v>44981</v>
      </c>
      <c r="Q1096" s="1">
        <f>P1096+(VLOOKUP(E1096,Hoja3!$A$2:$C$50,3,0))</f>
        <v>45053.974789915963</v>
      </c>
      <c r="R1096" s="1"/>
      <c r="S1096" s="8"/>
    </row>
    <row r="1097" spans="1:19" x14ac:dyDescent="0.2">
      <c r="A1097" s="7" t="s">
        <v>137</v>
      </c>
      <c r="B1097" t="s">
        <v>102</v>
      </c>
      <c r="C1097">
        <v>40357805</v>
      </c>
      <c r="D1097" t="s">
        <v>29</v>
      </c>
      <c r="E1097" t="s">
        <v>154</v>
      </c>
      <c r="F1097" t="s">
        <v>22</v>
      </c>
      <c r="G1097">
        <v>1030355</v>
      </c>
      <c r="H1097" t="s">
        <v>155</v>
      </c>
      <c r="I1097" t="s">
        <v>156</v>
      </c>
      <c r="J1097" t="s">
        <v>140</v>
      </c>
      <c r="K1097" s="1">
        <v>44971</v>
      </c>
      <c r="L1097">
        <v>1</v>
      </c>
      <c r="M1097" s="18">
        <v>24000</v>
      </c>
      <c r="N1097" s="18">
        <v>0</v>
      </c>
      <c r="O1097" s="18">
        <v>24000</v>
      </c>
      <c r="P1097" s="1">
        <v>44981</v>
      </c>
      <c r="Q1097" s="1">
        <f>P1097+(VLOOKUP(E1097,Hoja3!$A$2:$C$50,3,0))</f>
        <v>45041.666666666664</v>
      </c>
      <c r="R1097" s="1"/>
      <c r="S1097" s="8"/>
    </row>
    <row r="1098" spans="1:19" x14ac:dyDescent="0.2">
      <c r="A1098" s="7" t="s">
        <v>137</v>
      </c>
      <c r="B1098" t="s">
        <v>102</v>
      </c>
      <c r="C1098">
        <v>40364258</v>
      </c>
      <c r="D1098" t="s">
        <v>29</v>
      </c>
      <c r="E1098" t="s">
        <v>162</v>
      </c>
      <c r="F1098" t="s">
        <v>22</v>
      </c>
      <c r="G1098">
        <v>1030355</v>
      </c>
      <c r="H1098" t="s">
        <v>155</v>
      </c>
      <c r="I1098" t="s">
        <v>156</v>
      </c>
      <c r="J1098" t="s">
        <v>140</v>
      </c>
      <c r="K1098" s="1">
        <v>44973</v>
      </c>
      <c r="L1098">
        <v>1</v>
      </c>
      <c r="M1098" s="18">
        <v>6740</v>
      </c>
      <c r="N1098" s="18">
        <v>10260</v>
      </c>
      <c r="O1098" s="18">
        <v>17000</v>
      </c>
      <c r="P1098" s="1">
        <v>44981</v>
      </c>
      <c r="Q1098" s="1">
        <f>P1098+(VLOOKUP(E1098,Hoja3!$A$2:$C$50,3,0))</f>
        <v>45064</v>
      </c>
      <c r="R1098" s="1"/>
      <c r="S1098" s="8"/>
    </row>
    <row r="1099" spans="1:19" x14ac:dyDescent="0.2">
      <c r="A1099" s="7" t="s">
        <v>65</v>
      </c>
      <c r="B1099" t="s">
        <v>102</v>
      </c>
      <c r="C1099">
        <v>40367036</v>
      </c>
      <c r="D1099" t="s">
        <v>20</v>
      </c>
      <c r="E1099" t="s">
        <v>26</v>
      </c>
      <c r="F1099" t="s">
        <v>22</v>
      </c>
      <c r="G1099">
        <v>1030370</v>
      </c>
      <c r="H1099" t="s">
        <v>111</v>
      </c>
      <c r="I1099" t="s">
        <v>112</v>
      </c>
      <c r="J1099" t="s">
        <v>69</v>
      </c>
      <c r="K1099" s="1">
        <v>44971</v>
      </c>
      <c r="L1099">
        <v>1</v>
      </c>
      <c r="M1099" s="18">
        <v>18143</v>
      </c>
      <c r="N1099" s="18">
        <v>0</v>
      </c>
      <c r="O1099" s="18">
        <v>18143</v>
      </c>
      <c r="P1099" s="1">
        <v>44982</v>
      </c>
      <c r="Q1099" s="1">
        <f>P1099+(VLOOKUP(E1099,Hoja3!$A$2:$C$50,3,0))</f>
        <v>45014.662299270072</v>
      </c>
      <c r="R1099" s="1"/>
      <c r="S1099" s="8"/>
    </row>
    <row r="1100" spans="1:19" x14ac:dyDescent="0.2">
      <c r="A1100" s="7" t="s">
        <v>65</v>
      </c>
      <c r="B1100" t="s">
        <v>102</v>
      </c>
      <c r="C1100">
        <v>40362630</v>
      </c>
      <c r="D1100" t="s">
        <v>29</v>
      </c>
      <c r="E1100" t="s">
        <v>26</v>
      </c>
      <c r="F1100" t="s">
        <v>22</v>
      </c>
      <c r="G1100">
        <v>1030370</v>
      </c>
      <c r="H1100" t="s">
        <v>111</v>
      </c>
      <c r="I1100" t="s">
        <v>112</v>
      </c>
      <c r="J1100" t="s">
        <v>69</v>
      </c>
      <c r="K1100" s="1">
        <v>44982</v>
      </c>
      <c r="L1100">
        <v>2</v>
      </c>
      <c r="M1100" s="18">
        <v>6704</v>
      </c>
      <c r="N1100" s="18">
        <v>7674</v>
      </c>
      <c r="O1100" s="18">
        <v>14378</v>
      </c>
      <c r="R1100" s="1"/>
      <c r="S1100" s="21"/>
    </row>
    <row r="1101" spans="1:19" x14ac:dyDescent="0.2">
      <c r="A1101" s="7" t="s">
        <v>65</v>
      </c>
      <c r="B1101" t="s">
        <v>102</v>
      </c>
      <c r="C1101">
        <v>40367033</v>
      </c>
      <c r="D1101" t="s">
        <v>29</v>
      </c>
      <c r="E1101" t="s">
        <v>23</v>
      </c>
      <c r="F1101" t="s">
        <v>22</v>
      </c>
      <c r="G1101">
        <v>1030379</v>
      </c>
      <c r="H1101" t="s">
        <v>108</v>
      </c>
      <c r="I1101" t="s">
        <v>104</v>
      </c>
      <c r="J1101" t="s">
        <v>69</v>
      </c>
      <c r="K1101" s="1">
        <v>44971</v>
      </c>
      <c r="L1101">
        <v>2</v>
      </c>
      <c r="M1101" s="18">
        <v>23995</v>
      </c>
      <c r="N1101" s="18">
        <v>0</v>
      </c>
      <c r="O1101" s="18">
        <v>23995</v>
      </c>
      <c r="P1101" s="1">
        <v>44982</v>
      </c>
      <c r="Q1101" s="1">
        <f>P1101+(VLOOKUP(E1101,Hoja3!$A$2:$C$50,3,0))</f>
        <v>45013.802653734761</v>
      </c>
      <c r="R1101" s="1"/>
      <c r="S1101" s="8"/>
    </row>
    <row r="1102" spans="1:19" x14ac:dyDescent="0.2">
      <c r="A1102" s="7" t="s">
        <v>65</v>
      </c>
      <c r="B1102" t="s">
        <v>102</v>
      </c>
      <c r="C1102">
        <v>40368093</v>
      </c>
      <c r="D1102" t="s">
        <v>20</v>
      </c>
      <c r="E1102" t="s">
        <v>114</v>
      </c>
      <c r="F1102" t="s">
        <v>22</v>
      </c>
      <c r="G1102">
        <v>1030379</v>
      </c>
      <c r="H1102" t="s">
        <v>108</v>
      </c>
      <c r="I1102" t="s">
        <v>104</v>
      </c>
      <c r="J1102" t="s">
        <v>115</v>
      </c>
      <c r="K1102" s="1">
        <v>44971</v>
      </c>
      <c r="L1102">
        <v>1</v>
      </c>
      <c r="M1102" s="18">
        <v>24017</v>
      </c>
      <c r="N1102" s="18">
        <v>0</v>
      </c>
      <c r="O1102" s="18">
        <v>24017</v>
      </c>
      <c r="R1102" s="1"/>
      <c r="S1102" s="8"/>
    </row>
    <row r="1103" spans="1:19" x14ac:dyDescent="0.2">
      <c r="A1103" s="7" t="s">
        <v>65</v>
      </c>
      <c r="B1103" t="s">
        <v>102</v>
      </c>
      <c r="C1103">
        <v>40368094</v>
      </c>
      <c r="D1103" t="s">
        <v>20</v>
      </c>
      <c r="E1103" t="s">
        <v>114</v>
      </c>
      <c r="F1103" t="s">
        <v>22</v>
      </c>
      <c r="G1103">
        <v>1030379</v>
      </c>
      <c r="H1103" t="s">
        <v>108</v>
      </c>
      <c r="I1103" t="s">
        <v>104</v>
      </c>
      <c r="J1103" t="s">
        <v>115</v>
      </c>
      <c r="K1103" s="1">
        <v>44971</v>
      </c>
      <c r="L1103">
        <v>1</v>
      </c>
      <c r="M1103" s="18">
        <v>24017</v>
      </c>
      <c r="N1103" s="18">
        <v>0</v>
      </c>
      <c r="O1103" s="18">
        <v>24017</v>
      </c>
      <c r="R1103" s="1"/>
      <c r="S1103" s="8"/>
    </row>
    <row r="1104" spans="1:19" x14ac:dyDescent="0.2">
      <c r="A1104" s="7" t="s">
        <v>65</v>
      </c>
      <c r="B1104" t="s">
        <v>102</v>
      </c>
      <c r="C1104">
        <v>40368322</v>
      </c>
      <c r="D1104" t="s">
        <v>20</v>
      </c>
      <c r="E1104" t="s">
        <v>56</v>
      </c>
      <c r="F1104" t="s">
        <v>22</v>
      </c>
      <c r="G1104">
        <v>1030379</v>
      </c>
      <c r="H1104" t="s">
        <v>108</v>
      </c>
      <c r="I1104" t="s">
        <v>104</v>
      </c>
      <c r="J1104" t="s">
        <v>69</v>
      </c>
      <c r="K1104" s="1">
        <v>44971</v>
      </c>
      <c r="L1104">
        <v>1</v>
      </c>
      <c r="M1104" s="18">
        <v>24017</v>
      </c>
      <c r="N1104" s="18">
        <v>0</v>
      </c>
      <c r="O1104" s="18">
        <v>24017</v>
      </c>
      <c r="P1104" s="1">
        <v>44982</v>
      </c>
      <c r="Q1104" s="1">
        <f>P1104+(VLOOKUP(E1104,Hoja3!$A$2:$C$50,3,0))</f>
        <v>45021</v>
      </c>
      <c r="R1104" s="1"/>
      <c r="S1104" s="8"/>
    </row>
    <row r="1105" spans="1:19" x14ac:dyDescent="0.2">
      <c r="A1105" s="7" t="s">
        <v>65</v>
      </c>
      <c r="B1105" t="s">
        <v>102</v>
      </c>
      <c r="C1105">
        <v>40368323</v>
      </c>
      <c r="D1105" t="s">
        <v>20</v>
      </c>
      <c r="E1105" t="s">
        <v>56</v>
      </c>
      <c r="F1105" t="s">
        <v>22</v>
      </c>
      <c r="G1105">
        <v>1030379</v>
      </c>
      <c r="H1105" t="s">
        <v>108</v>
      </c>
      <c r="I1105" t="s">
        <v>104</v>
      </c>
      <c r="J1105" t="s">
        <v>69</v>
      </c>
      <c r="K1105" s="1">
        <v>44971</v>
      </c>
      <c r="L1105">
        <v>1</v>
      </c>
      <c r="M1105" s="18">
        <v>24017</v>
      </c>
      <c r="N1105" s="18">
        <v>0</v>
      </c>
      <c r="O1105" s="18">
        <v>24017</v>
      </c>
      <c r="P1105" s="1">
        <v>44982</v>
      </c>
      <c r="Q1105" s="1">
        <f>P1105+(VLOOKUP(E1105,Hoja3!$A$2:$C$50,3,0))</f>
        <v>45021</v>
      </c>
      <c r="R1105" s="1"/>
      <c r="S1105" s="8"/>
    </row>
    <row r="1106" spans="1:19" x14ac:dyDescent="0.2">
      <c r="A1106" s="7" t="s">
        <v>65</v>
      </c>
      <c r="B1106" t="s">
        <v>102</v>
      </c>
      <c r="C1106">
        <v>40362626</v>
      </c>
      <c r="D1106" t="s">
        <v>20</v>
      </c>
      <c r="E1106" t="s">
        <v>56</v>
      </c>
      <c r="F1106" t="s">
        <v>22</v>
      </c>
      <c r="G1106">
        <v>1030379</v>
      </c>
      <c r="H1106" t="s">
        <v>108</v>
      </c>
      <c r="I1106" t="s">
        <v>104</v>
      </c>
      <c r="J1106" t="s">
        <v>69</v>
      </c>
      <c r="K1106" s="1">
        <v>44971</v>
      </c>
      <c r="L1106">
        <v>1</v>
      </c>
      <c r="M1106" s="18">
        <v>23995</v>
      </c>
      <c r="N1106" s="18">
        <v>0</v>
      </c>
      <c r="O1106" s="18">
        <v>23995</v>
      </c>
      <c r="P1106" s="1">
        <v>44974</v>
      </c>
      <c r="Q1106" s="1">
        <f>P1106+(VLOOKUP(E1106,Hoja3!$A$2:$C$50,3,0))</f>
        <v>45013</v>
      </c>
      <c r="R1106" s="1"/>
      <c r="S1106" s="21"/>
    </row>
    <row r="1107" spans="1:19" x14ac:dyDescent="0.2">
      <c r="A1107" s="7" t="s">
        <v>65</v>
      </c>
      <c r="B1107" t="s">
        <v>102</v>
      </c>
      <c r="C1107">
        <v>40362627</v>
      </c>
      <c r="D1107" t="s">
        <v>20</v>
      </c>
      <c r="E1107" t="s">
        <v>56</v>
      </c>
      <c r="F1107" t="s">
        <v>22</v>
      </c>
      <c r="G1107">
        <v>1030379</v>
      </c>
      <c r="H1107" t="s">
        <v>108</v>
      </c>
      <c r="I1107" t="s">
        <v>104</v>
      </c>
      <c r="J1107" t="s">
        <v>69</v>
      </c>
      <c r="K1107" s="1">
        <v>44971</v>
      </c>
      <c r="L1107">
        <v>1</v>
      </c>
      <c r="M1107" s="18">
        <v>23995</v>
      </c>
      <c r="N1107" s="18">
        <v>0</v>
      </c>
      <c r="O1107" s="18">
        <v>23995</v>
      </c>
      <c r="P1107" s="1">
        <v>44974</v>
      </c>
      <c r="Q1107" s="1">
        <f>P1107+(VLOOKUP(E1107,Hoja3!$A$2:$C$50,3,0))</f>
        <v>45013</v>
      </c>
      <c r="R1107" s="1"/>
      <c r="S1107" s="21"/>
    </row>
    <row r="1108" spans="1:19" x14ac:dyDescent="0.2">
      <c r="A1108" s="7" t="s">
        <v>65</v>
      </c>
      <c r="B1108" t="s">
        <v>102</v>
      </c>
      <c r="C1108">
        <v>40368324</v>
      </c>
      <c r="D1108" t="s">
        <v>20</v>
      </c>
      <c r="E1108" t="s">
        <v>56</v>
      </c>
      <c r="F1108" t="s">
        <v>22</v>
      </c>
      <c r="G1108">
        <v>1030379</v>
      </c>
      <c r="H1108" t="s">
        <v>108</v>
      </c>
      <c r="I1108" t="s">
        <v>104</v>
      </c>
      <c r="J1108" t="s">
        <v>69</v>
      </c>
      <c r="K1108" s="1">
        <v>44973</v>
      </c>
      <c r="L1108">
        <v>1</v>
      </c>
      <c r="M1108" s="18">
        <v>6995</v>
      </c>
      <c r="N1108" s="18">
        <v>17022</v>
      </c>
      <c r="O1108" s="18">
        <v>24017</v>
      </c>
      <c r="P1108" s="1">
        <v>44982</v>
      </c>
      <c r="Q1108" s="1">
        <f>P1108+(VLOOKUP(E1108,Hoja3!$A$2:$C$50,3,0))</f>
        <v>45021</v>
      </c>
      <c r="R1108" s="1"/>
      <c r="S1108" s="8"/>
    </row>
    <row r="1109" spans="1:19" x14ac:dyDescent="0.2">
      <c r="A1109" s="7" t="s">
        <v>65</v>
      </c>
      <c r="B1109" t="s">
        <v>102</v>
      </c>
      <c r="C1109">
        <v>40368325</v>
      </c>
      <c r="D1109" t="s">
        <v>20</v>
      </c>
      <c r="E1109" t="s">
        <v>56</v>
      </c>
      <c r="F1109" t="s">
        <v>22</v>
      </c>
      <c r="G1109">
        <v>1030379</v>
      </c>
      <c r="H1109" t="s">
        <v>108</v>
      </c>
      <c r="I1109" t="s">
        <v>104</v>
      </c>
      <c r="J1109" t="s">
        <v>69</v>
      </c>
      <c r="K1109" s="1">
        <v>44973</v>
      </c>
      <c r="L1109">
        <v>1</v>
      </c>
      <c r="M1109" s="18">
        <v>0</v>
      </c>
      <c r="N1109" s="18">
        <v>24017</v>
      </c>
      <c r="O1109" s="18">
        <v>24017</v>
      </c>
      <c r="P1109" s="1">
        <v>44982</v>
      </c>
      <c r="Q1109" s="1">
        <f>P1109+(VLOOKUP(E1109,Hoja3!$A$2:$C$50,3,0))</f>
        <v>45021</v>
      </c>
      <c r="R1109" s="1"/>
      <c r="S1109" s="8"/>
    </row>
    <row r="1110" spans="1:19" x14ac:dyDescent="0.2">
      <c r="A1110" s="7" t="s">
        <v>65</v>
      </c>
      <c r="B1110" t="s">
        <v>102</v>
      </c>
      <c r="C1110">
        <v>40367031</v>
      </c>
      <c r="D1110" t="s">
        <v>29</v>
      </c>
      <c r="E1110" t="s">
        <v>23</v>
      </c>
      <c r="F1110" t="s">
        <v>22</v>
      </c>
      <c r="G1110">
        <v>1030379</v>
      </c>
      <c r="H1110" t="s">
        <v>108</v>
      </c>
      <c r="I1110" t="s">
        <v>104</v>
      </c>
      <c r="J1110" t="s">
        <v>69</v>
      </c>
      <c r="K1110" s="1">
        <v>44974</v>
      </c>
      <c r="L1110">
        <v>1</v>
      </c>
      <c r="M1110" s="18">
        <v>18261</v>
      </c>
      <c r="N1110" s="18">
        <v>5734</v>
      </c>
      <c r="O1110" s="18">
        <v>23995</v>
      </c>
      <c r="P1110" s="1">
        <v>44982</v>
      </c>
      <c r="Q1110" s="1">
        <f>P1110+(VLOOKUP(E1110,Hoja3!$A$2:$C$50,3,0))</f>
        <v>45013.802653734761</v>
      </c>
      <c r="R1110" s="1"/>
      <c r="S1110" s="8"/>
    </row>
    <row r="1111" spans="1:19" x14ac:dyDescent="0.2">
      <c r="A1111" s="7" t="s">
        <v>65</v>
      </c>
      <c r="B1111" t="s">
        <v>102</v>
      </c>
      <c r="C1111">
        <v>40367032</v>
      </c>
      <c r="D1111" t="s">
        <v>29</v>
      </c>
      <c r="E1111" t="s">
        <v>23</v>
      </c>
      <c r="F1111" t="s">
        <v>22</v>
      </c>
      <c r="G1111">
        <v>1030379</v>
      </c>
      <c r="H1111" t="s">
        <v>108</v>
      </c>
      <c r="I1111" t="s">
        <v>104</v>
      </c>
      <c r="J1111" t="s">
        <v>69</v>
      </c>
      <c r="K1111" s="1">
        <v>44974</v>
      </c>
      <c r="L1111">
        <v>1</v>
      </c>
      <c r="M1111" s="18">
        <v>0</v>
      </c>
      <c r="N1111" s="18">
        <v>23995</v>
      </c>
      <c r="O1111" s="18">
        <v>23995</v>
      </c>
      <c r="P1111" s="1">
        <v>44982</v>
      </c>
      <c r="Q1111" s="1">
        <f>P1111+(VLOOKUP(E1111,Hoja3!$A$2:$C$50,3,0))</f>
        <v>45013.802653734761</v>
      </c>
      <c r="R1111" s="1"/>
      <c r="S1111" s="8"/>
    </row>
    <row r="1112" spans="1:19" x14ac:dyDescent="0.2">
      <c r="A1112" s="7" t="s">
        <v>65</v>
      </c>
      <c r="B1112" t="s">
        <v>102</v>
      </c>
      <c r="C1112">
        <v>40368326</v>
      </c>
      <c r="D1112" t="s">
        <v>20</v>
      </c>
      <c r="E1112" t="s">
        <v>56</v>
      </c>
      <c r="F1112" t="s">
        <v>22</v>
      </c>
      <c r="G1112">
        <v>1030379</v>
      </c>
      <c r="H1112" t="s">
        <v>108</v>
      </c>
      <c r="I1112" t="s">
        <v>104</v>
      </c>
      <c r="J1112" t="s">
        <v>69</v>
      </c>
      <c r="K1112" s="1">
        <v>44974</v>
      </c>
      <c r="L1112">
        <v>1</v>
      </c>
      <c r="M1112" s="18">
        <v>0</v>
      </c>
      <c r="N1112" s="18">
        <v>24017</v>
      </c>
      <c r="O1112" s="18">
        <v>24017</v>
      </c>
      <c r="P1112" s="1">
        <v>44982</v>
      </c>
      <c r="Q1112" s="1">
        <f>P1112+(VLOOKUP(E1112,Hoja3!$A$2:$C$50,3,0))</f>
        <v>45021</v>
      </c>
      <c r="R1112" s="1"/>
      <c r="S1112" s="8"/>
    </row>
    <row r="1113" spans="1:19" x14ac:dyDescent="0.2">
      <c r="A1113" s="7" t="s">
        <v>65</v>
      </c>
      <c r="B1113" t="s">
        <v>102</v>
      </c>
      <c r="C1113">
        <v>40368095</v>
      </c>
      <c r="D1113" t="s">
        <v>20</v>
      </c>
      <c r="E1113" t="s">
        <v>114</v>
      </c>
      <c r="F1113" t="s">
        <v>22</v>
      </c>
      <c r="G1113">
        <v>1030379</v>
      </c>
      <c r="H1113" t="s">
        <v>108</v>
      </c>
      <c r="I1113" t="s">
        <v>104</v>
      </c>
      <c r="J1113" t="s">
        <v>115</v>
      </c>
      <c r="K1113" s="1">
        <v>44975</v>
      </c>
      <c r="L1113">
        <v>1</v>
      </c>
      <c r="M1113" s="18">
        <v>0</v>
      </c>
      <c r="N1113" s="18">
        <v>24017</v>
      </c>
      <c r="O1113" s="18">
        <v>24017</v>
      </c>
      <c r="R1113" s="1"/>
      <c r="S1113" s="8"/>
    </row>
    <row r="1114" spans="1:19" x14ac:dyDescent="0.2">
      <c r="A1114" s="7" t="s">
        <v>65</v>
      </c>
      <c r="B1114" t="s">
        <v>102</v>
      </c>
      <c r="C1114">
        <v>40367019</v>
      </c>
      <c r="D1114" t="s">
        <v>20</v>
      </c>
      <c r="E1114" t="s">
        <v>56</v>
      </c>
      <c r="F1114" t="s">
        <v>22</v>
      </c>
      <c r="G1114">
        <v>1030379</v>
      </c>
      <c r="H1114" t="s">
        <v>108</v>
      </c>
      <c r="I1114" t="s">
        <v>104</v>
      </c>
      <c r="J1114" t="s">
        <v>69</v>
      </c>
      <c r="K1114" s="1">
        <v>44975</v>
      </c>
      <c r="L1114">
        <v>1</v>
      </c>
      <c r="M1114" s="18">
        <v>0</v>
      </c>
      <c r="N1114" s="18">
        <v>23995</v>
      </c>
      <c r="O1114" s="18">
        <v>23995</v>
      </c>
      <c r="P1114" s="1">
        <v>44982</v>
      </c>
      <c r="Q1114" s="1">
        <f>P1114+(VLOOKUP(E1114,Hoja3!$A$2:$C$50,3,0))</f>
        <v>45021</v>
      </c>
      <c r="R1114" s="1"/>
      <c r="S1114" s="21"/>
    </row>
    <row r="1115" spans="1:19" x14ac:dyDescent="0.2">
      <c r="A1115" s="7" t="s">
        <v>65</v>
      </c>
      <c r="B1115" t="s">
        <v>102</v>
      </c>
      <c r="C1115">
        <v>40367020</v>
      </c>
      <c r="D1115" t="s">
        <v>20</v>
      </c>
      <c r="E1115" t="s">
        <v>56</v>
      </c>
      <c r="F1115" t="s">
        <v>22</v>
      </c>
      <c r="G1115">
        <v>1030379</v>
      </c>
      <c r="H1115" t="s">
        <v>108</v>
      </c>
      <c r="I1115" t="s">
        <v>104</v>
      </c>
      <c r="J1115" t="s">
        <v>69</v>
      </c>
      <c r="K1115" s="1">
        <v>44975</v>
      </c>
      <c r="L1115">
        <v>1</v>
      </c>
      <c r="M1115" s="18">
        <v>0</v>
      </c>
      <c r="N1115" s="18">
        <v>23995</v>
      </c>
      <c r="O1115" s="18">
        <v>23995</v>
      </c>
      <c r="P1115" s="1">
        <v>44982</v>
      </c>
      <c r="Q1115" s="1">
        <f>P1115+(VLOOKUP(E1115,Hoja3!$A$2:$C$50,3,0))</f>
        <v>45021</v>
      </c>
      <c r="R1115" s="1"/>
      <c r="S1115" s="21"/>
    </row>
    <row r="1116" spans="1:19" x14ac:dyDescent="0.2">
      <c r="A1116" s="7" t="s">
        <v>65</v>
      </c>
      <c r="B1116" t="s">
        <v>102</v>
      </c>
      <c r="C1116">
        <v>40368096</v>
      </c>
      <c r="D1116" t="s">
        <v>20</v>
      </c>
      <c r="E1116" t="s">
        <v>114</v>
      </c>
      <c r="F1116" t="s">
        <v>22</v>
      </c>
      <c r="G1116">
        <v>1030379</v>
      </c>
      <c r="H1116" t="s">
        <v>108</v>
      </c>
      <c r="I1116" t="s">
        <v>104</v>
      </c>
      <c r="J1116" t="s">
        <v>115</v>
      </c>
      <c r="K1116" s="1">
        <v>44976</v>
      </c>
      <c r="L1116">
        <v>1</v>
      </c>
      <c r="M1116" s="18">
        <v>0</v>
      </c>
      <c r="N1116" s="18">
        <v>24017</v>
      </c>
      <c r="O1116" s="18">
        <v>24017</v>
      </c>
      <c r="R1116" s="1"/>
      <c r="S1116" s="8"/>
    </row>
    <row r="1117" spans="1:19" x14ac:dyDescent="0.2">
      <c r="A1117" s="7" t="s">
        <v>65</v>
      </c>
      <c r="B1117" t="s">
        <v>102</v>
      </c>
      <c r="C1117">
        <v>40367022</v>
      </c>
      <c r="D1117" t="s">
        <v>20</v>
      </c>
      <c r="E1117" t="s">
        <v>56</v>
      </c>
      <c r="F1117" t="s">
        <v>22</v>
      </c>
      <c r="G1117">
        <v>1030379</v>
      </c>
      <c r="H1117" t="s">
        <v>108</v>
      </c>
      <c r="I1117" t="s">
        <v>104</v>
      </c>
      <c r="J1117" t="s">
        <v>69</v>
      </c>
      <c r="K1117" s="1">
        <v>44976</v>
      </c>
      <c r="L1117">
        <v>1</v>
      </c>
      <c r="M1117" s="18">
        <v>0</v>
      </c>
      <c r="N1117" s="18">
        <v>23995</v>
      </c>
      <c r="O1117" s="18">
        <v>23995</v>
      </c>
      <c r="P1117" s="1">
        <v>44982</v>
      </c>
      <c r="Q1117" s="1">
        <f>P1117+(VLOOKUP(E1117,Hoja3!$A$2:$C$50,3,0))</f>
        <v>45021</v>
      </c>
      <c r="R1117" s="1"/>
      <c r="S1117" s="21"/>
    </row>
    <row r="1118" spans="1:19" x14ac:dyDescent="0.2">
      <c r="A1118" s="7" t="s">
        <v>65</v>
      </c>
      <c r="B1118" t="s">
        <v>102</v>
      </c>
      <c r="C1118">
        <v>40367016</v>
      </c>
      <c r="D1118" t="s">
        <v>29</v>
      </c>
      <c r="E1118" t="s">
        <v>23</v>
      </c>
      <c r="F1118" t="s">
        <v>22</v>
      </c>
      <c r="G1118">
        <v>1030379</v>
      </c>
      <c r="H1118" t="s">
        <v>108</v>
      </c>
      <c r="I1118" t="s">
        <v>104</v>
      </c>
      <c r="J1118" t="s">
        <v>69</v>
      </c>
      <c r="K1118" s="1">
        <v>44977</v>
      </c>
      <c r="L1118">
        <v>1</v>
      </c>
      <c r="M1118" s="18">
        <v>0</v>
      </c>
      <c r="N1118" s="18">
        <v>23995</v>
      </c>
      <c r="O1118" s="18">
        <v>23995</v>
      </c>
      <c r="P1118" s="1">
        <v>44982</v>
      </c>
      <c r="Q1118" s="1">
        <f>P1118+(VLOOKUP(E1118,Hoja3!$A$2:$C$50,3,0))</f>
        <v>45013.802653734761</v>
      </c>
      <c r="R1118" s="1"/>
      <c r="S1118" s="21"/>
    </row>
    <row r="1119" spans="1:19" x14ac:dyDescent="0.2">
      <c r="A1119" s="7" t="s">
        <v>65</v>
      </c>
      <c r="B1119" t="s">
        <v>102</v>
      </c>
      <c r="C1119">
        <v>40367148</v>
      </c>
      <c r="D1119" t="s">
        <v>29</v>
      </c>
      <c r="E1119" t="s">
        <v>26</v>
      </c>
      <c r="F1119" t="s">
        <v>22</v>
      </c>
      <c r="G1119">
        <v>1030379</v>
      </c>
      <c r="H1119" t="s">
        <v>108</v>
      </c>
      <c r="I1119" t="s">
        <v>104</v>
      </c>
      <c r="J1119" t="s">
        <v>69</v>
      </c>
      <c r="K1119" s="1">
        <v>44977</v>
      </c>
      <c r="L1119">
        <v>1</v>
      </c>
      <c r="M1119" s="18">
        <v>0</v>
      </c>
      <c r="N1119" s="18">
        <v>23995</v>
      </c>
      <c r="O1119" s="18">
        <v>23995</v>
      </c>
      <c r="P1119" s="1">
        <v>44982</v>
      </c>
      <c r="Q1119" s="1">
        <f>P1119+(VLOOKUP(E1119,Hoja3!$A$2:$C$50,3,0))</f>
        <v>45014.662299270072</v>
      </c>
      <c r="R1119" s="1"/>
      <c r="S1119" s="8"/>
    </row>
    <row r="1120" spans="1:19" x14ac:dyDescent="0.2">
      <c r="A1120" s="7" t="s">
        <v>65</v>
      </c>
      <c r="B1120" t="s">
        <v>102</v>
      </c>
      <c r="C1120">
        <v>40362600</v>
      </c>
      <c r="D1120" t="s">
        <v>29</v>
      </c>
      <c r="E1120" t="s">
        <v>73</v>
      </c>
      <c r="F1120" t="s">
        <v>22</v>
      </c>
      <c r="G1120">
        <v>1030379</v>
      </c>
      <c r="H1120" t="s">
        <v>108</v>
      </c>
      <c r="I1120" t="s">
        <v>104</v>
      </c>
      <c r="J1120" t="s">
        <v>69</v>
      </c>
      <c r="K1120" s="1">
        <v>44984</v>
      </c>
      <c r="L1120">
        <v>2</v>
      </c>
      <c r="M1120" s="18">
        <v>10955</v>
      </c>
      <c r="N1120" s="18">
        <v>7041</v>
      </c>
      <c r="O1120" s="18">
        <v>17996</v>
      </c>
      <c r="R1120" s="1"/>
      <c r="S1120" s="21"/>
    </row>
    <row r="1121" spans="1:19" x14ac:dyDescent="0.2">
      <c r="A1121" s="7" t="s">
        <v>65</v>
      </c>
      <c r="B1121" t="s">
        <v>102</v>
      </c>
      <c r="C1121">
        <v>40362629</v>
      </c>
      <c r="D1121" t="s">
        <v>29</v>
      </c>
      <c r="E1121" t="s">
        <v>73</v>
      </c>
      <c r="F1121" t="s">
        <v>22</v>
      </c>
      <c r="G1121">
        <v>1030379</v>
      </c>
      <c r="H1121" t="s">
        <v>108</v>
      </c>
      <c r="I1121" t="s">
        <v>104</v>
      </c>
      <c r="J1121" t="s">
        <v>69</v>
      </c>
      <c r="K1121" s="1">
        <v>44987</v>
      </c>
      <c r="L1121">
        <v>4</v>
      </c>
      <c r="M1121" s="18">
        <v>6745</v>
      </c>
      <c r="N1121" s="18">
        <v>17253</v>
      </c>
      <c r="O1121" s="18">
        <v>23998</v>
      </c>
      <c r="R1121" s="1"/>
      <c r="S1121" s="21"/>
    </row>
    <row r="1122" spans="1:19" x14ac:dyDescent="0.2">
      <c r="A1122" s="7" t="s">
        <v>65</v>
      </c>
      <c r="B1122" t="s">
        <v>102</v>
      </c>
      <c r="C1122">
        <v>40367017</v>
      </c>
      <c r="D1122" t="s">
        <v>29</v>
      </c>
      <c r="E1122" t="s">
        <v>23</v>
      </c>
      <c r="F1122" t="s">
        <v>22</v>
      </c>
      <c r="G1122">
        <v>1030379</v>
      </c>
      <c r="H1122" t="s">
        <v>108</v>
      </c>
      <c r="I1122" t="s">
        <v>104</v>
      </c>
      <c r="J1122" t="s">
        <v>69</v>
      </c>
      <c r="K1122" s="1">
        <v>44980</v>
      </c>
      <c r="L1122">
        <v>1</v>
      </c>
      <c r="M1122" s="18">
        <v>0</v>
      </c>
      <c r="N1122" s="18">
        <v>23995</v>
      </c>
      <c r="O1122" s="18">
        <v>23995</v>
      </c>
      <c r="R1122" s="1"/>
      <c r="S1122" s="21"/>
    </row>
    <row r="1123" spans="1:19" x14ac:dyDescent="0.2">
      <c r="A1123" s="7" t="s">
        <v>65</v>
      </c>
      <c r="B1123" t="s">
        <v>102</v>
      </c>
      <c r="C1123">
        <v>40367018</v>
      </c>
      <c r="D1123" t="s">
        <v>29</v>
      </c>
      <c r="E1123" t="s">
        <v>23</v>
      </c>
      <c r="F1123" t="s">
        <v>22</v>
      </c>
      <c r="G1123">
        <v>1030379</v>
      </c>
      <c r="H1123" t="s">
        <v>108</v>
      </c>
      <c r="I1123" t="s">
        <v>104</v>
      </c>
      <c r="J1123" t="s">
        <v>69</v>
      </c>
      <c r="K1123" s="1">
        <v>44980</v>
      </c>
      <c r="L1123">
        <v>1</v>
      </c>
      <c r="M1123" s="18">
        <v>0</v>
      </c>
      <c r="N1123" s="18">
        <v>23995</v>
      </c>
      <c r="O1123" s="18">
        <v>23995</v>
      </c>
      <c r="R1123" s="1"/>
      <c r="S1123" s="21"/>
    </row>
    <row r="1124" spans="1:19" x14ac:dyDescent="0.2">
      <c r="A1124" s="7" t="s">
        <v>65</v>
      </c>
      <c r="B1124" t="s">
        <v>102</v>
      </c>
      <c r="C1124">
        <v>40367021</v>
      </c>
      <c r="D1124" t="s">
        <v>29</v>
      </c>
      <c r="E1124" t="s">
        <v>23</v>
      </c>
      <c r="F1124" t="s">
        <v>22</v>
      </c>
      <c r="G1124">
        <v>1030379</v>
      </c>
      <c r="H1124" t="s">
        <v>108</v>
      </c>
      <c r="I1124" t="s">
        <v>104</v>
      </c>
      <c r="J1124" t="s">
        <v>69</v>
      </c>
      <c r="K1124" s="1">
        <v>44980</v>
      </c>
      <c r="L1124">
        <v>1</v>
      </c>
      <c r="M1124" s="18">
        <v>0</v>
      </c>
      <c r="N1124" s="18">
        <v>23995</v>
      </c>
      <c r="O1124" s="18">
        <v>23995</v>
      </c>
      <c r="R1124" s="1"/>
      <c r="S1124" s="21"/>
    </row>
    <row r="1125" spans="1:19" x14ac:dyDescent="0.2">
      <c r="A1125" s="7" t="s">
        <v>65</v>
      </c>
      <c r="B1125" t="s">
        <v>102</v>
      </c>
      <c r="C1125">
        <v>40367026</v>
      </c>
      <c r="D1125" t="s">
        <v>29</v>
      </c>
      <c r="E1125" t="s">
        <v>23</v>
      </c>
      <c r="F1125" t="s">
        <v>22</v>
      </c>
      <c r="G1125">
        <v>1030379</v>
      </c>
      <c r="H1125" t="s">
        <v>108</v>
      </c>
      <c r="I1125" t="s">
        <v>104</v>
      </c>
      <c r="J1125" t="s">
        <v>69</v>
      </c>
      <c r="K1125" s="1">
        <v>44983</v>
      </c>
      <c r="L1125">
        <v>1</v>
      </c>
      <c r="M1125" s="18">
        <v>0</v>
      </c>
      <c r="N1125" s="18">
        <v>23995</v>
      </c>
      <c r="O1125" s="18">
        <v>23995</v>
      </c>
      <c r="R1125" s="1"/>
      <c r="S1125" s="21"/>
    </row>
    <row r="1126" spans="1:19" x14ac:dyDescent="0.2">
      <c r="A1126" s="7" t="s">
        <v>65</v>
      </c>
      <c r="B1126" t="s">
        <v>102</v>
      </c>
      <c r="C1126">
        <v>40367027</v>
      </c>
      <c r="D1126" t="s">
        <v>29</v>
      </c>
      <c r="E1126" t="s">
        <v>23</v>
      </c>
      <c r="F1126" t="s">
        <v>22</v>
      </c>
      <c r="G1126">
        <v>1030379</v>
      </c>
      <c r="H1126" t="s">
        <v>108</v>
      </c>
      <c r="I1126" t="s">
        <v>104</v>
      </c>
      <c r="J1126" t="s">
        <v>69</v>
      </c>
      <c r="K1126" s="1">
        <v>44983</v>
      </c>
      <c r="L1126">
        <v>1</v>
      </c>
      <c r="M1126" s="18">
        <v>0</v>
      </c>
      <c r="N1126" s="18">
        <v>23995</v>
      </c>
      <c r="O1126" s="18">
        <v>23995</v>
      </c>
      <c r="R1126" s="1"/>
      <c r="S1126" s="21"/>
    </row>
    <row r="1127" spans="1:19" x14ac:dyDescent="0.2">
      <c r="A1127" s="7" t="s">
        <v>65</v>
      </c>
      <c r="B1127" t="s">
        <v>102</v>
      </c>
      <c r="C1127">
        <v>40367028</v>
      </c>
      <c r="D1127" t="s">
        <v>29</v>
      </c>
      <c r="E1127" t="s">
        <v>23</v>
      </c>
      <c r="F1127" t="s">
        <v>22</v>
      </c>
      <c r="G1127">
        <v>1030379</v>
      </c>
      <c r="H1127" t="s">
        <v>108</v>
      </c>
      <c r="I1127" t="s">
        <v>104</v>
      </c>
      <c r="J1127" t="s">
        <v>69</v>
      </c>
      <c r="K1127" s="1">
        <v>44983</v>
      </c>
      <c r="L1127">
        <v>1</v>
      </c>
      <c r="M1127" s="18">
        <v>0</v>
      </c>
      <c r="N1127" s="18">
        <v>23995</v>
      </c>
      <c r="O1127" s="18">
        <v>23995</v>
      </c>
      <c r="R1127" s="1"/>
      <c r="S1127" s="21"/>
    </row>
    <row r="1128" spans="1:19" x14ac:dyDescent="0.2">
      <c r="A1128" s="7" t="s">
        <v>65</v>
      </c>
      <c r="B1128" t="s">
        <v>102</v>
      </c>
      <c r="C1128">
        <v>40367029</v>
      </c>
      <c r="D1128" t="s">
        <v>29</v>
      </c>
      <c r="E1128" t="s">
        <v>23</v>
      </c>
      <c r="F1128" t="s">
        <v>22</v>
      </c>
      <c r="G1128">
        <v>1030379</v>
      </c>
      <c r="H1128" t="s">
        <v>108</v>
      </c>
      <c r="I1128" t="s">
        <v>104</v>
      </c>
      <c r="J1128" t="s">
        <v>69</v>
      </c>
      <c r="K1128" s="1">
        <v>44984</v>
      </c>
      <c r="L1128">
        <v>1</v>
      </c>
      <c r="M1128" s="18">
        <v>0</v>
      </c>
      <c r="N1128" s="18">
        <v>23995</v>
      </c>
      <c r="O1128" s="18">
        <v>23995</v>
      </c>
      <c r="R1128" s="1"/>
      <c r="S1128" s="21"/>
    </row>
    <row r="1129" spans="1:19" x14ac:dyDescent="0.2">
      <c r="A1129" s="7" t="s">
        <v>65</v>
      </c>
      <c r="B1129" t="s">
        <v>102</v>
      </c>
      <c r="C1129">
        <v>40367030</v>
      </c>
      <c r="D1129" t="s">
        <v>29</v>
      </c>
      <c r="E1129" t="s">
        <v>23</v>
      </c>
      <c r="F1129" t="s">
        <v>22</v>
      </c>
      <c r="G1129">
        <v>1030379</v>
      </c>
      <c r="H1129" t="s">
        <v>108</v>
      </c>
      <c r="I1129" t="s">
        <v>104</v>
      </c>
      <c r="J1129" t="s">
        <v>69</v>
      </c>
      <c r="K1129" s="1">
        <v>44984</v>
      </c>
      <c r="L1129">
        <v>1</v>
      </c>
      <c r="M1129" s="18">
        <v>0</v>
      </c>
      <c r="N1129" s="18">
        <v>23995</v>
      </c>
      <c r="O1129" s="18">
        <v>23995</v>
      </c>
      <c r="R1129" s="1"/>
      <c r="S1129" s="8"/>
    </row>
    <row r="1130" spans="1:19" x14ac:dyDescent="0.2">
      <c r="A1130" s="7" t="s">
        <v>65</v>
      </c>
      <c r="B1130" t="s">
        <v>102</v>
      </c>
      <c r="C1130">
        <v>40367034</v>
      </c>
      <c r="D1130" t="s">
        <v>29</v>
      </c>
      <c r="E1130" t="s">
        <v>23</v>
      </c>
      <c r="F1130" t="s">
        <v>22</v>
      </c>
      <c r="G1130">
        <v>1030379</v>
      </c>
      <c r="H1130" t="s">
        <v>108</v>
      </c>
      <c r="I1130" t="s">
        <v>104</v>
      </c>
      <c r="J1130" t="s">
        <v>69</v>
      </c>
      <c r="K1130" s="1">
        <v>44987</v>
      </c>
      <c r="L1130">
        <v>1</v>
      </c>
      <c r="M1130" s="18">
        <v>0</v>
      </c>
      <c r="N1130" s="18">
        <v>23995</v>
      </c>
      <c r="O1130" s="18">
        <v>23995</v>
      </c>
      <c r="R1130" s="1"/>
      <c r="S1130" s="8"/>
    </row>
    <row r="1131" spans="1:19" x14ac:dyDescent="0.2">
      <c r="A1131" s="7" t="s">
        <v>65</v>
      </c>
      <c r="B1131" t="s">
        <v>102</v>
      </c>
      <c r="C1131">
        <v>40367035</v>
      </c>
      <c r="D1131" t="s">
        <v>29</v>
      </c>
      <c r="E1131" t="s">
        <v>23</v>
      </c>
      <c r="F1131" t="s">
        <v>22</v>
      </c>
      <c r="G1131">
        <v>1030379</v>
      </c>
      <c r="H1131" t="s">
        <v>108</v>
      </c>
      <c r="I1131" t="s">
        <v>104</v>
      </c>
      <c r="J1131" t="s">
        <v>69</v>
      </c>
      <c r="K1131" s="1">
        <v>44987</v>
      </c>
      <c r="L1131">
        <v>1</v>
      </c>
      <c r="M1131" s="18">
        <v>0</v>
      </c>
      <c r="N1131" s="18">
        <v>23995</v>
      </c>
      <c r="O1131" s="18">
        <v>23995</v>
      </c>
      <c r="R1131" s="1"/>
      <c r="S1131" s="8"/>
    </row>
    <row r="1132" spans="1:19" x14ac:dyDescent="0.2">
      <c r="A1132" s="7" t="s">
        <v>65</v>
      </c>
      <c r="B1132" t="s">
        <v>102</v>
      </c>
      <c r="C1132">
        <v>40367115</v>
      </c>
      <c r="D1132" t="s">
        <v>29</v>
      </c>
      <c r="E1132" t="s">
        <v>74</v>
      </c>
      <c r="F1132" t="s">
        <v>22</v>
      </c>
      <c r="G1132">
        <v>1030379</v>
      </c>
      <c r="H1132" t="s">
        <v>108</v>
      </c>
      <c r="I1132" t="s">
        <v>104</v>
      </c>
      <c r="J1132" t="s">
        <v>69</v>
      </c>
      <c r="K1132" s="1">
        <v>44988</v>
      </c>
      <c r="L1132">
        <v>1</v>
      </c>
      <c r="M1132" s="18">
        <v>0</v>
      </c>
      <c r="N1132" s="18">
        <v>23999</v>
      </c>
      <c r="O1132" s="18">
        <v>23999</v>
      </c>
      <c r="R1132" s="1"/>
      <c r="S1132" s="8"/>
    </row>
    <row r="1133" spans="1:19" x14ac:dyDescent="0.2">
      <c r="A1133" s="7" t="s">
        <v>65</v>
      </c>
      <c r="B1133" t="s">
        <v>102</v>
      </c>
      <c r="C1133">
        <v>40367116</v>
      </c>
      <c r="D1133" t="s">
        <v>29</v>
      </c>
      <c r="E1133" t="s">
        <v>74</v>
      </c>
      <c r="F1133" t="s">
        <v>22</v>
      </c>
      <c r="G1133">
        <v>1030379</v>
      </c>
      <c r="H1133" t="s">
        <v>108</v>
      </c>
      <c r="I1133" t="s">
        <v>104</v>
      </c>
      <c r="J1133" t="s">
        <v>69</v>
      </c>
      <c r="K1133" s="1">
        <v>44988</v>
      </c>
      <c r="L1133">
        <v>1</v>
      </c>
      <c r="M1133" s="18">
        <v>0</v>
      </c>
      <c r="N1133" s="18">
        <v>23999</v>
      </c>
      <c r="O1133" s="18">
        <v>23999</v>
      </c>
      <c r="R1133" s="1"/>
      <c r="S1133" s="8"/>
    </row>
    <row r="1134" spans="1:19" x14ac:dyDescent="0.2">
      <c r="A1134" s="7" t="s">
        <v>65</v>
      </c>
      <c r="B1134" t="s">
        <v>102</v>
      </c>
      <c r="C1134">
        <v>40367023</v>
      </c>
      <c r="D1134" t="s">
        <v>29</v>
      </c>
      <c r="E1134" t="s">
        <v>23</v>
      </c>
      <c r="F1134" t="s">
        <v>22</v>
      </c>
      <c r="G1134">
        <v>1030379</v>
      </c>
      <c r="H1134" t="s">
        <v>108</v>
      </c>
      <c r="I1134" t="s">
        <v>104</v>
      </c>
      <c r="J1134" t="s">
        <v>69</v>
      </c>
      <c r="K1134" s="1">
        <v>44981</v>
      </c>
      <c r="L1134">
        <v>1</v>
      </c>
      <c r="M1134" s="18">
        <v>0</v>
      </c>
      <c r="N1134" s="18">
        <v>23995</v>
      </c>
      <c r="O1134" s="18">
        <v>23995</v>
      </c>
      <c r="R1134" s="1"/>
      <c r="S1134" s="21"/>
    </row>
    <row r="1135" spans="1:19" x14ac:dyDescent="0.2">
      <c r="A1135" s="7" t="s">
        <v>65</v>
      </c>
      <c r="B1135" t="s">
        <v>102</v>
      </c>
      <c r="C1135">
        <v>40362630</v>
      </c>
      <c r="D1135" t="s">
        <v>29</v>
      </c>
      <c r="E1135" t="s">
        <v>26</v>
      </c>
      <c r="F1135" t="s">
        <v>22</v>
      </c>
      <c r="G1135">
        <v>1030379</v>
      </c>
      <c r="H1135" t="s">
        <v>108</v>
      </c>
      <c r="I1135" t="s">
        <v>104</v>
      </c>
      <c r="J1135" t="s">
        <v>69</v>
      </c>
      <c r="K1135" s="1">
        <v>44982</v>
      </c>
      <c r="L1135">
        <v>2</v>
      </c>
      <c r="M1135" s="18">
        <v>9870</v>
      </c>
      <c r="N1135" s="18">
        <v>0</v>
      </c>
      <c r="O1135" s="18">
        <v>9870</v>
      </c>
      <c r="R1135" s="1"/>
      <c r="S1135" s="21"/>
    </row>
    <row r="1136" spans="1:19" x14ac:dyDescent="0.2">
      <c r="A1136" s="7" t="s">
        <v>65</v>
      </c>
      <c r="B1136" t="s">
        <v>102</v>
      </c>
      <c r="C1136">
        <v>40367024</v>
      </c>
      <c r="D1136" t="s">
        <v>29</v>
      </c>
      <c r="E1136" t="s">
        <v>23</v>
      </c>
      <c r="F1136" t="s">
        <v>22</v>
      </c>
      <c r="G1136">
        <v>1030379</v>
      </c>
      <c r="H1136" t="s">
        <v>108</v>
      </c>
      <c r="I1136" t="s">
        <v>104</v>
      </c>
      <c r="J1136" t="s">
        <v>69</v>
      </c>
      <c r="K1136" s="1">
        <v>44982</v>
      </c>
      <c r="L1136">
        <v>1</v>
      </c>
      <c r="M1136" s="18">
        <v>0</v>
      </c>
      <c r="N1136" s="18">
        <v>23995</v>
      </c>
      <c r="O1136" s="18">
        <v>23995</v>
      </c>
      <c r="R1136" s="1"/>
      <c r="S1136" s="21"/>
    </row>
    <row r="1137" spans="1:19" x14ac:dyDescent="0.2">
      <c r="A1137" s="7" t="s">
        <v>65</v>
      </c>
      <c r="B1137" t="s">
        <v>102</v>
      </c>
      <c r="C1137">
        <v>40367025</v>
      </c>
      <c r="D1137" t="s">
        <v>29</v>
      </c>
      <c r="E1137" t="s">
        <v>23</v>
      </c>
      <c r="F1137" t="s">
        <v>22</v>
      </c>
      <c r="G1137">
        <v>1030379</v>
      </c>
      <c r="H1137" t="s">
        <v>108</v>
      </c>
      <c r="I1137" t="s">
        <v>104</v>
      </c>
      <c r="J1137" t="s">
        <v>69</v>
      </c>
      <c r="K1137" s="1">
        <v>44982</v>
      </c>
      <c r="L1137">
        <v>1</v>
      </c>
      <c r="M1137" s="18">
        <v>0</v>
      </c>
      <c r="N1137" s="18">
        <v>23995</v>
      </c>
      <c r="O1137" s="18">
        <v>23995</v>
      </c>
      <c r="R1137" s="1"/>
      <c r="S1137" s="21"/>
    </row>
    <row r="1138" spans="1:19" x14ac:dyDescent="0.2">
      <c r="A1138" s="7" t="s">
        <v>137</v>
      </c>
      <c r="B1138" t="s">
        <v>102</v>
      </c>
      <c r="C1138">
        <v>40363257</v>
      </c>
      <c r="D1138" t="s">
        <v>29</v>
      </c>
      <c r="E1138" t="s">
        <v>142</v>
      </c>
      <c r="F1138" t="s">
        <v>22</v>
      </c>
      <c r="G1138">
        <v>1030388</v>
      </c>
      <c r="H1138" t="s">
        <v>160</v>
      </c>
      <c r="I1138" t="s">
        <v>161</v>
      </c>
      <c r="J1138" t="s">
        <v>140</v>
      </c>
      <c r="K1138" s="1">
        <v>44974</v>
      </c>
      <c r="L1138">
        <v>1</v>
      </c>
      <c r="M1138" s="18">
        <v>17175</v>
      </c>
      <c r="N1138" s="18">
        <v>6825</v>
      </c>
      <c r="O1138" s="18">
        <v>24000</v>
      </c>
      <c r="P1138" s="1">
        <v>44981</v>
      </c>
      <c r="Q1138" s="1">
        <f>P1138+(VLOOKUP(E1138,Hoja3!$A$2:$C$50,3,0))</f>
        <v>45053.974789915963</v>
      </c>
      <c r="R1138" s="1"/>
      <c r="S1138" s="8"/>
    </row>
    <row r="1139" spans="1:19" x14ac:dyDescent="0.2">
      <c r="A1139" s="7" t="s">
        <v>65</v>
      </c>
      <c r="B1139" t="s">
        <v>102</v>
      </c>
      <c r="C1139">
        <v>40357899</v>
      </c>
      <c r="D1139" t="s">
        <v>20</v>
      </c>
      <c r="E1139" t="s">
        <v>23</v>
      </c>
      <c r="F1139" t="s">
        <v>22</v>
      </c>
      <c r="G1139">
        <v>1030424</v>
      </c>
      <c r="H1139" t="s">
        <v>107</v>
      </c>
      <c r="I1139" t="s">
        <v>104</v>
      </c>
      <c r="J1139" t="s">
        <v>69</v>
      </c>
      <c r="K1139" s="1">
        <v>44971</v>
      </c>
      <c r="L1139">
        <v>1</v>
      </c>
      <c r="M1139" s="18">
        <v>23999</v>
      </c>
      <c r="N1139" s="18">
        <v>0</v>
      </c>
      <c r="O1139" s="18">
        <v>23999</v>
      </c>
      <c r="P1139" s="1">
        <v>44976</v>
      </c>
      <c r="Q1139" s="1">
        <f>P1139+(VLOOKUP(E1139,Hoja3!$A$2:$C$50,3,0))</f>
        <v>45007.802653734761</v>
      </c>
      <c r="R1139" s="1"/>
      <c r="S1139" s="8"/>
    </row>
    <row r="1140" spans="1:19" x14ac:dyDescent="0.2">
      <c r="A1140" s="7" t="s">
        <v>65</v>
      </c>
      <c r="B1140" t="s">
        <v>102</v>
      </c>
      <c r="C1140">
        <v>40357103</v>
      </c>
      <c r="D1140" t="s">
        <v>29</v>
      </c>
      <c r="E1140" t="s">
        <v>76</v>
      </c>
      <c r="F1140" t="s">
        <v>22</v>
      </c>
      <c r="G1140">
        <v>1030424</v>
      </c>
      <c r="H1140" t="s">
        <v>107</v>
      </c>
      <c r="I1140" t="s">
        <v>104</v>
      </c>
      <c r="J1140" t="s">
        <v>69</v>
      </c>
      <c r="K1140" s="1">
        <v>44975</v>
      </c>
      <c r="L1140">
        <v>1</v>
      </c>
      <c r="M1140" s="18">
        <v>3308</v>
      </c>
      <c r="N1140" s="18">
        <v>20704</v>
      </c>
      <c r="O1140" s="18">
        <v>24012</v>
      </c>
      <c r="P1140" s="1">
        <v>44981</v>
      </c>
      <c r="Q1140" s="1">
        <f>P1140+(VLOOKUP(E1140,Hoja3!$A$2:$C$50,3,0))</f>
        <v>45006.931451612902</v>
      </c>
      <c r="R1140" s="1"/>
      <c r="S1140" s="8"/>
    </row>
    <row r="1141" spans="1:19" x14ac:dyDescent="0.2">
      <c r="A1141" s="7" t="s">
        <v>65</v>
      </c>
      <c r="B1141" t="s">
        <v>102</v>
      </c>
      <c r="C1141">
        <v>40362601</v>
      </c>
      <c r="D1141" t="s">
        <v>29</v>
      </c>
      <c r="E1141" t="s">
        <v>23</v>
      </c>
      <c r="F1141" t="s">
        <v>22</v>
      </c>
      <c r="G1141">
        <v>1030424</v>
      </c>
      <c r="H1141" t="s">
        <v>107</v>
      </c>
      <c r="I1141" t="s">
        <v>104</v>
      </c>
      <c r="J1141" t="s">
        <v>69</v>
      </c>
      <c r="K1141" s="1">
        <v>44988</v>
      </c>
      <c r="L1141">
        <v>1</v>
      </c>
      <c r="M1141" s="18">
        <v>0</v>
      </c>
      <c r="N1141" s="18">
        <v>23995</v>
      </c>
      <c r="O1141" s="18">
        <v>23995</v>
      </c>
      <c r="R1141" s="1"/>
      <c r="S1141" s="21"/>
    </row>
    <row r="1142" spans="1:19" x14ac:dyDescent="0.2">
      <c r="A1142" s="7" t="s">
        <v>65</v>
      </c>
      <c r="B1142" t="s">
        <v>102</v>
      </c>
      <c r="C1142">
        <v>40357898</v>
      </c>
      <c r="D1142" t="s">
        <v>29</v>
      </c>
      <c r="E1142" t="s">
        <v>23</v>
      </c>
      <c r="F1142" t="s">
        <v>22</v>
      </c>
      <c r="G1142">
        <v>1030424</v>
      </c>
      <c r="H1142" t="s">
        <v>107</v>
      </c>
      <c r="I1142" t="s">
        <v>104</v>
      </c>
      <c r="J1142" t="s">
        <v>69</v>
      </c>
      <c r="K1142" s="1">
        <v>44982</v>
      </c>
      <c r="L1142">
        <v>1</v>
      </c>
      <c r="M1142" s="18">
        <v>0</v>
      </c>
      <c r="N1142" s="18">
        <v>23999</v>
      </c>
      <c r="O1142" s="18">
        <v>23999</v>
      </c>
      <c r="R1142" s="1"/>
      <c r="S1142" s="8"/>
    </row>
    <row r="1143" spans="1:19" x14ac:dyDescent="0.2">
      <c r="A1143" s="7" t="s">
        <v>65</v>
      </c>
      <c r="B1143" t="s">
        <v>102</v>
      </c>
      <c r="C1143">
        <v>40351778</v>
      </c>
      <c r="D1143" t="s">
        <v>29</v>
      </c>
      <c r="E1143" t="s">
        <v>23</v>
      </c>
      <c r="F1143" t="s">
        <v>22</v>
      </c>
      <c r="G1143">
        <v>1030452</v>
      </c>
      <c r="H1143" t="s">
        <v>103</v>
      </c>
      <c r="I1143" t="s">
        <v>104</v>
      </c>
      <c r="J1143" t="s">
        <v>69</v>
      </c>
      <c r="K1143" s="1">
        <v>44983</v>
      </c>
      <c r="L1143">
        <v>1</v>
      </c>
      <c r="M1143" s="18">
        <v>8882</v>
      </c>
      <c r="N1143" s="18">
        <v>2917</v>
      </c>
      <c r="O1143" s="18">
        <v>11799</v>
      </c>
      <c r="R1143" s="1"/>
      <c r="S1143" s="8"/>
    </row>
    <row r="1144" spans="1:19" x14ac:dyDescent="0.2">
      <c r="A1144" s="7" t="s">
        <v>65</v>
      </c>
      <c r="B1144" t="s">
        <v>102</v>
      </c>
      <c r="C1144">
        <v>40357901</v>
      </c>
      <c r="D1144" t="s">
        <v>20</v>
      </c>
      <c r="E1144" t="s">
        <v>23</v>
      </c>
      <c r="F1144" t="s">
        <v>22</v>
      </c>
      <c r="G1144">
        <v>1030452</v>
      </c>
      <c r="H1144" t="s">
        <v>103</v>
      </c>
      <c r="I1144" t="s">
        <v>104</v>
      </c>
      <c r="J1144" t="s">
        <v>69</v>
      </c>
      <c r="K1144" s="1">
        <v>44971</v>
      </c>
      <c r="L1144">
        <v>1</v>
      </c>
      <c r="M1144" s="18">
        <v>12799</v>
      </c>
      <c r="N1144" s="18">
        <v>0</v>
      </c>
      <c r="O1144" s="18">
        <v>12799</v>
      </c>
      <c r="P1144" s="1">
        <v>44976</v>
      </c>
      <c r="Q1144" s="1">
        <f>P1144+(VLOOKUP(E1144,Hoja3!$A$2:$C$50,3,0))</f>
        <v>45007.802653734761</v>
      </c>
      <c r="R1144" s="1" t="s">
        <v>392</v>
      </c>
      <c r="S1144" s="8"/>
    </row>
    <row r="1145" spans="1:19" x14ac:dyDescent="0.2">
      <c r="A1145" s="7" t="s">
        <v>65</v>
      </c>
      <c r="B1145" t="s">
        <v>102</v>
      </c>
      <c r="C1145">
        <v>40351779</v>
      </c>
      <c r="D1145" t="s">
        <v>20</v>
      </c>
      <c r="E1145" t="s">
        <v>74</v>
      </c>
      <c r="F1145" t="s">
        <v>22</v>
      </c>
      <c r="G1145">
        <v>1030452</v>
      </c>
      <c r="H1145" t="s">
        <v>103</v>
      </c>
      <c r="I1145" t="s">
        <v>104</v>
      </c>
      <c r="J1145" t="s">
        <v>69</v>
      </c>
      <c r="K1145" s="1">
        <v>44980</v>
      </c>
      <c r="L1145">
        <v>1</v>
      </c>
      <c r="M1145" s="18">
        <v>11799</v>
      </c>
      <c r="N1145" s="18">
        <v>0</v>
      </c>
      <c r="O1145" s="18">
        <v>11799</v>
      </c>
      <c r="R1145" s="1"/>
      <c r="S1145" s="8"/>
    </row>
    <row r="1146" spans="1:19" x14ac:dyDescent="0.2">
      <c r="A1146" s="7" t="s">
        <v>65</v>
      </c>
      <c r="B1146" t="s">
        <v>102</v>
      </c>
      <c r="C1146">
        <v>40357901</v>
      </c>
      <c r="D1146" t="s">
        <v>20</v>
      </c>
      <c r="E1146" t="s">
        <v>23</v>
      </c>
      <c r="F1146" t="s">
        <v>22</v>
      </c>
      <c r="G1146">
        <v>1030461</v>
      </c>
      <c r="H1146" t="s">
        <v>106</v>
      </c>
      <c r="I1146" t="s">
        <v>104</v>
      </c>
      <c r="J1146" t="s">
        <v>69</v>
      </c>
      <c r="K1146" s="1">
        <v>44971</v>
      </c>
      <c r="L1146">
        <v>1</v>
      </c>
      <c r="M1146" s="18">
        <v>7999</v>
      </c>
      <c r="N1146" s="18">
        <v>0</v>
      </c>
      <c r="O1146" s="18">
        <v>7999</v>
      </c>
      <c r="P1146" s="1">
        <v>44976</v>
      </c>
      <c r="Q1146" s="1">
        <f>P1146+(VLOOKUP(E1146,Hoja3!$A$2:$C$50,3,0))</f>
        <v>45007.802653734761</v>
      </c>
      <c r="R1146" s="1" t="s">
        <v>392</v>
      </c>
      <c r="S1146" s="8"/>
    </row>
    <row r="1147" spans="1:19" x14ac:dyDescent="0.2">
      <c r="A1147" s="7" t="s">
        <v>304</v>
      </c>
      <c r="B1147" t="s">
        <v>102</v>
      </c>
      <c r="C1147">
        <v>40362273</v>
      </c>
      <c r="D1147" t="s">
        <v>20</v>
      </c>
      <c r="E1147" t="s">
        <v>48</v>
      </c>
      <c r="F1147" t="s">
        <v>22</v>
      </c>
      <c r="G1147">
        <v>1030525</v>
      </c>
      <c r="H1147" t="s">
        <v>370</v>
      </c>
      <c r="I1147" t="s">
        <v>78</v>
      </c>
      <c r="J1147" t="s">
        <v>69</v>
      </c>
      <c r="K1147" s="1">
        <v>44980</v>
      </c>
      <c r="L1147">
        <v>1</v>
      </c>
      <c r="M1147" s="18">
        <v>12015</v>
      </c>
      <c r="N1147" s="18">
        <v>11985</v>
      </c>
      <c r="O1147" s="18">
        <v>24000</v>
      </c>
      <c r="P1147" s="1">
        <v>44983</v>
      </c>
      <c r="Q1147" s="1">
        <f>P1147+(VLOOKUP(E1147,Hoja3!$A$2:$C$50,3,0))</f>
        <v>45019.391828960848</v>
      </c>
      <c r="R1147" s="1"/>
      <c r="S1147" s="8"/>
    </row>
    <row r="1148" spans="1:19" x14ac:dyDescent="0.2">
      <c r="A1148" s="7" t="s">
        <v>304</v>
      </c>
      <c r="B1148" t="s">
        <v>102</v>
      </c>
      <c r="C1148">
        <v>40362274</v>
      </c>
      <c r="D1148" t="s">
        <v>29</v>
      </c>
      <c r="E1148" t="s">
        <v>48</v>
      </c>
      <c r="F1148" t="s">
        <v>22</v>
      </c>
      <c r="G1148">
        <v>1030525</v>
      </c>
      <c r="H1148" t="s">
        <v>370</v>
      </c>
      <c r="I1148" t="s">
        <v>78</v>
      </c>
      <c r="J1148" t="s">
        <v>69</v>
      </c>
      <c r="K1148" s="1">
        <v>44984</v>
      </c>
      <c r="L1148">
        <v>1</v>
      </c>
      <c r="M1148" s="18">
        <v>0</v>
      </c>
      <c r="N1148" s="18">
        <v>24000</v>
      </c>
      <c r="O1148" s="18">
        <v>24000</v>
      </c>
      <c r="R1148" s="1"/>
      <c r="S1148" s="8"/>
    </row>
    <row r="1149" spans="1:19" x14ac:dyDescent="0.2">
      <c r="A1149" s="7" t="s">
        <v>372</v>
      </c>
      <c r="B1149" t="s">
        <v>102</v>
      </c>
      <c r="C1149">
        <v>40367666</v>
      </c>
      <c r="D1149" t="s">
        <v>20</v>
      </c>
      <c r="E1149" t="s">
        <v>54</v>
      </c>
      <c r="F1149" t="s">
        <v>37</v>
      </c>
      <c r="G1149">
        <v>1030535</v>
      </c>
      <c r="H1149" t="s">
        <v>390</v>
      </c>
      <c r="I1149" t="s">
        <v>260</v>
      </c>
      <c r="J1149" t="s">
        <v>69</v>
      </c>
      <c r="K1149" s="1">
        <v>44973</v>
      </c>
      <c r="L1149">
        <v>1</v>
      </c>
      <c r="M1149" s="18">
        <v>16773</v>
      </c>
      <c r="N1149" s="18">
        <v>5227</v>
      </c>
      <c r="O1149" s="18">
        <v>22000</v>
      </c>
      <c r="P1149" s="1">
        <v>44983</v>
      </c>
      <c r="Q1149" s="1">
        <f>P1149+(VLOOKUP(E1149,Hoja3!$A$2:$C$50,3,0))</f>
        <v>45022.884074056681</v>
      </c>
      <c r="R1149" s="1"/>
      <c r="S1149" s="8"/>
    </row>
    <row r="1150" spans="1:19" x14ac:dyDescent="0.2">
      <c r="A1150" s="7" t="s">
        <v>372</v>
      </c>
      <c r="B1150" t="s">
        <v>102</v>
      </c>
      <c r="C1150">
        <v>40367665</v>
      </c>
      <c r="D1150" t="s">
        <v>29</v>
      </c>
      <c r="E1150" t="s">
        <v>54</v>
      </c>
      <c r="F1150" t="s">
        <v>37</v>
      </c>
      <c r="G1150">
        <v>1030535</v>
      </c>
      <c r="H1150" t="s">
        <v>390</v>
      </c>
      <c r="I1150" t="s">
        <v>260</v>
      </c>
      <c r="J1150" t="s">
        <v>69</v>
      </c>
      <c r="K1150" s="1">
        <v>44974</v>
      </c>
      <c r="L1150">
        <v>1</v>
      </c>
      <c r="M1150" s="18">
        <v>0</v>
      </c>
      <c r="N1150" s="18">
        <v>17000</v>
      </c>
      <c r="O1150" s="18">
        <v>17000</v>
      </c>
      <c r="P1150" s="1">
        <v>44983</v>
      </c>
      <c r="Q1150" s="1">
        <f>P1150+(VLOOKUP(E1150,Hoja3!$A$2:$C$50,3,0))</f>
        <v>45022.884074056681</v>
      </c>
      <c r="R1150" s="1"/>
      <c r="S1150" s="8"/>
    </row>
    <row r="1151" spans="1:19" x14ac:dyDescent="0.2">
      <c r="A1151" s="7" t="s">
        <v>372</v>
      </c>
      <c r="B1151" t="s">
        <v>102</v>
      </c>
      <c r="C1151">
        <v>40367665</v>
      </c>
      <c r="D1151" t="s">
        <v>29</v>
      </c>
      <c r="E1151" t="s">
        <v>54</v>
      </c>
      <c r="F1151" t="s">
        <v>37</v>
      </c>
      <c r="G1151">
        <v>1030542</v>
      </c>
      <c r="H1151" t="s">
        <v>391</v>
      </c>
      <c r="I1151" t="s">
        <v>104</v>
      </c>
      <c r="J1151" t="s">
        <v>69</v>
      </c>
      <c r="K1151" s="1">
        <v>44974</v>
      </c>
      <c r="L1151">
        <v>1</v>
      </c>
      <c r="M1151" s="18">
        <v>5000</v>
      </c>
      <c r="N1151" s="18">
        <v>0</v>
      </c>
      <c r="O1151" s="18">
        <v>5000</v>
      </c>
      <c r="P1151" s="1">
        <v>44983</v>
      </c>
      <c r="Q1151" s="1">
        <f>P1151+(VLOOKUP(E1151,Hoja3!$A$2:$C$50,3,0))</f>
        <v>45022.884074056681</v>
      </c>
      <c r="R1151" s="1"/>
      <c r="S1151" s="8"/>
    </row>
    <row r="1152" spans="1:19" x14ac:dyDescent="0.2">
      <c r="A1152" s="7" t="s">
        <v>304</v>
      </c>
      <c r="B1152" t="s">
        <v>102</v>
      </c>
      <c r="C1152">
        <v>40366678</v>
      </c>
      <c r="D1152" t="s">
        <v>20</v>
      </c>
      <c r="E1152" t="s">
        <v>47</v>
      </c>
      <c r="F1152" t="s">
        <v>22</v>
      </c>
      <c r="G1152">
        <v>1030566</v>
      </c>
      <c r="H1152" t="s">
        <v>369</v>
      </c>
      <c r="I1152" t="s">
        <v>78</v>
      </c>
      <c r="J1152" t="s">
        <v>69</v>
      </c>
      <c r="K1152" s="1">
        <v>44980</v>
      </c>
      <c r="L1152">
        <v>1</v>
      </c>
      <c r="M1152" s="18">
        <v>5280</v>
      </c>
      <c r="N1152" s="18">
        <v>18720</v>
      </c>
      <c r="O1152" s="18">
        <v>24000</v>
      </c>
      <c r="P1152" s="1">
        <v>44983</v>
      </c>
      <c r="Q1152" s="1">
        <f>P1152+(VLOOKUP(E1152,Hoja3!$A$2:$C$50,3,0))</f>
        <v>45015.935610443732</v>
      </c>
      <c r="R1152" s="1"/>
      <c r="S1152" s="8"/>
    </row>
    <row r="1153" spans="1:19" x14ac:dyDescent="0.2">
      <c r="A1153" s="7" t="s">
        <v>200</v>
      </c>
      <c r="B1153" t="s">
        <v>102</v>
      </c>
      <c r="C1153">
        <v>40367277</v>
      </c>
      <c r="D1153" t="s">
        <v>20</v>
      </c>
      <c r="E1153" t="s">
        <v>36</v>
      </c>
      <c r="F1153" t="s">
        <v>22</v>
      </c>
      <c r="G1153">
        <v>1030658</v>
      </c>
      <c r="H1153" t="s">
        <v>217</v>
      </c>
      <c r="I1153" t="s">
        <v>158</v>
      </c>
      <c r="J1153" t="s">
        <v>69</v>
      </c>
      <c r="K1153" s="1">
        <v>44974</v>
      </c>
      <c r="L1153">
        <v>1</v>
      </c>
      <c r="M1153" s="18">
        <v>11629</v>
      </c>
      <c r="N1153" s="18">
        <v>12371</v>
      </c>
      <c r="O1153" s="18">
        <v>24000</v>
      </c>
      <c r="P1153" s="1">
        <v>44983</v>
      </c>
      <c r="Q1153" s="1">
        <f>P1153+(VLOOKUP(E1153,Hoja3!$A$2:$C$50,3,0))</f>
        <v>44998.19177590005</v>
      </c>
      <c r="R1153" s="1"/>
      <c r="S1153" s="8"/>
    </row>
    <row r="1154" spans="1:19" x14ac:dyDescent="0.2">
      <c r="A1154" s="7" t="s">
        <v>200</v>
      </c>
      <c r="B1154" t="s">
        <v>102</v>
      </c>
      <c r="C1154">
        <v>40367280</v>
      </c>
      <c r="D1154" t="s">
        <v>20</v>
      </c>
      <c r="E1154" t="s">
        <v>36</v>
      </c>
      <c r="F1154" t="s">
        <v>22</v>
      </c>
      <c r="G1154">
        <v>1030658</v>
      </c>
      <c r="H1154" t="s">
        <v>217</v>
      </c>
      <c r="I1154" t="s">
        <v>158</v>
      </c>
      <c r="J1154" t="s">
        <v>69</v>
      </c>
      <c r="K1154" s="1">
        <v>44975</v>
      </c>
      <c r="L1154">
        <v>1</v>
      </c>
      <c r="M1154" s="18">
        <v>0</v>
      </c>
      <c r="N1154" s="18">
        <v>24000</v>
      </c>
      <c r="O1154" s="18">
        <v>24000</v>
      </c>
      <c r="P1154" s="1">
        <v>44983</v>
      </c>
      <c r="Q1154" s="1">
        <f>P1154+(VLOOKUP(E1154,Hoja3!$A$2:$C$50,3,0))</f>
        <v>44998.19177590005</v>
      </c>
      <c r="R1154" s="1"/>
      <c r="S1154" s="8"/>
    </row>
    <row r="1155" spans="1:19" x14ac:dyDescent="0.2">
      <c r="A1155" s="7" t="s">
        <v>200</v>
      </c>
      <c r="B1155" t="s">
        <v>102</v>
      </c>
      <c r="C1155">
        <v>40367283</v>
      </c>
      <c r="D1155" t="s">
        <v>20</v>
      </c>
      <c r="E1155" t="s">
        <v>36</v>
      </c>
      <c r="F1155" t="s">
        <v>22</v>
      </c>
      <c r="G1155">
        <v>1030658</v>
      </c>
      <c r="H1155" t="s">
        <v>217</v>
      </c>
      <c r="I1155" t="s">
        <v>158</v>
      </c>
      <c r="J1155" t="s">
        <v>69</v>
      </c>
      <c r="K1155" s="1">
        <v>44976</v>
      </c>
      <c r="L1155">
        <v>1</v>
      </c>
      <c r="M1155" s="18">
        <v>0</v>
      </c>
      <c r="N1155" s="18">
        <v>24000</v>
      </c>
      <c r="O1155" s="18">
        <v>24000</v>
      </c>
      <c r="P1155" s="1">
        <v>44983</v>
      </c>
      <c r="Q1155" s="1">
        <f>P1155+(VLOOKUP(E1155,Hoja3!$A$2:$C$50,3,0))</f>
        <v>44998.19177590005</v>
      </c>
      <c r="R1155" s="1"/>
      <c r="S1155" s="8"/>
    </row>
    <row r="1156" spans="1:19" x14ac:dyDescent="0.2">
      <c r="A1156" s="7" t="s">
        <v>200</v>
      </c>
      <c r="B1156" t="s">
        <v>102</v>
      </c>
      <c r="C1156">
        <v>40367276</v>
      </c>
      <c r="D1156" t="s">
        <v>20</v>
      </c>
      <c r="E1156" t="s">
        <v>36</v>
      </c>
      <c r="F1156" t="s">
        <v>22</v>
      </c>
      <c r="G1156">
        <v>1030658</v>
      </c>
      <c r="H1156" t="s">
        <v>217</v>
      </c>
      <c r="I1156" t="s">
        <v>158</v>
      </c>
      <c r="J1156" t="s">
        <v>69</v>
      </c>
      <c r="K1156" s="1">
        <v>44971</v>
      </c>
      <c r="L1156">
        <v>1</v>
      </c>
      <c r="M1156" s="18">
        <v>24000</v>
      </c>
      <c r="N1156" s="18">
        <v>0</v>
      </c>
      <c r="O1156" s="18">
        <v>24000</v>
      </c>
      <c r="P1156" s="1">
        <v>44974</v>
      </c>
      <c r="Q1156" s="1">
        <f>P1156+(VLOOKUP(E1156,Hoja3!$A$2:$C$50,3,0))</f>
        <v>44989.19177590005</v>
      </c>
      <c r="R1156" s="1" t="s">
        <v>396</v>
      </c>
      <c r="S1156" s="8"/>
    </row>
    <row r="1157" spans="1:19" x14ac:dyDescent="0.2">
      <c r="A1157" s="7" t="s">
        <v>200</v>
      </c>
      <c r="B1157" t="s">
        <v>102</v>
      </c>
      <c r="C1157">
        <v>40367279</v>
      </c>
      <c r="D1157" t="s">
        <v>20</v>
      </c>
      <c r="E1157" t="s">
        <v>36</v>
      </c>
      <c r="F1157" t="s">
        <v>22</v>
      </c>
      <c r="G1157">
        <v>1030658</v>
      </c>
      <c r="H1157" t="s">
        <v>217</v>
      </c>
      <c r="I1157" t="s">
        <v>158</v>
      </c>
      <c r="J1157" t="s">
        <v>69</v>
      </c>
      <c r="K1157" s="1">
        <v>44971</v>
      </c>
      <c r="L1157">
        <v>1</v>
      </c>
      <c r="M1157" s="18">
        <v>24000</v>
      </c>
      <c r="N1157" s="18">
        <v>0</v>
      </c>
      <c r="O1157" s="18">
        <v>24000</v>
      </c>
      <c r="P1157" s="1">
        <v>44974</v>
      </c>
      <c r="Q1157" s="1">
        <f>P1157+(VLOOKUP(E1157,Hoja3!$A$2:$C$50,3,0))</f>
        <v>44989.19177590005</v>
      </c>
      <c r="R1157" s="1" t="s">
        <v>396</v>
      </c>
      <c r="S1157" s="8"/>
    </row>
    <row r="1158" spans="1:19" x14ac:dyDescent="0.2">
      <c r="A1158" s="7" t="s">
        <v>200</v>
      </c>
      <c r="B1158" t="s">
        <v>102</v>
      </c>
      <c r="C1158">
        <v>40367282</v>
      </c>
      <c r="D1158" t="s">
        <v>20</v>
      </c>
      <c r="E1158" t="s">
        <v>36</v>
      </c>
      <c r="F1158" t="s">
        <v>22</v>
      </c>
      <c r="G1158">
        <v>1030658</v>
      </c>
      <c r="H1158" t="s">
        <v>217</v>
      </c>
      <c r="I1158" t="s">
        <v>158</v>
      </c>
      <c r="J1158" t="s">
        <v>69</v>
      </c>
      <c r="K1158" s="1">
        <v>44971</v>
      </c>
      <c r="L1158">
        <v>1</v>
      </c>
      <c r="M1158" s="18">
        <v>24000</v>
      </c>
      <c r="N1158" s="18">
        <v>0</v>
      </c>
      <c r="O1158" s="18">
        <v>24000</v>
      </c>
      <c r="P1158" s="1">
        <v>44974</v>
      </c>
      <c r="Q1158" s="1">
        <f>P1158+(VLOOKUP(E1158,Hoja3!$A$2:$C$50,3,0))</f>
        <v>44989.19177590005</v>
      </c>
      <c r="R1158" s="1"/>
      <c r="S1158" s="8"/>
    </row>
    <row r="1159" spans="1:19" x14ac:dyDescent="0.2">
      <c r="A1159" s="7" t="s">
        <v>304</v>
      </c>
      <c r="B1159" t="s">
        <v>102</v>
      </c>
      <c r="C1159">
        <v>40362263</v>
      </c>
      <c r="D1159" t="s">
        <v>20</v>
      </c>
      <c r="E1159" t="s">
        <v>48</v>
      </c>
      <c r="F1159" t="s">
        <v>22</v>
      </c>
      <c r="G1159">
        <v>1030683</v>
      </c>
      <c r="H1159" t="s">
        <v>259</v>
      </c>
      <c r="I1159" t="s">
        <v>260</v>
      </c>
      <c r="J1159" t="s">
        <v>69</v>
      </c>
      <c r="K1159" s="1">
        <v>44980</v>
      </c>
      <c r="L1159">
        <v>1</v>
      </c>
      <c r="M1159" s="18">
        <v>5640</v>
      </c>
      <c r="N1159" s="18">
        <v>16770</v>
      </c>
      <c r="O1159" s="18">
        <v>22410</v>
      </c>
      <c r="P1159" s="1">
        <v>44983</v>
      </c>
      <c r="Q1159" s="1">
        <f>P1159+(VLOOKUP(E1159,Hoja3!$A$2:$C$50,3,0))</f>
        <v>45019.391828960848</v>
      </c>
      <c r="R1159" s="1"/>
      <c r="S1159" s="8"/>
    </row>
    <row r="1160" spans="1:19" x14ac:dyDescent="0.2">
      <c r="A1160" s="7" t="s">
        <v>304</v>
      </c>
      <c r="B1160" t="s">
        <v>102</v>
      </c>
      <c r="C1160">
        <v>40357633</v>
      </c>
      <c r="D1160" t="s">
        <v>20</v>
      </c>
      <c r="E1160" t="s">
        <v>48</v>
      </c>
      <c r="F1160" t="s">
        <v>22</v>
      </c>
      <c r="G1160">
        <v>1030683</v>
      </c>
      <c r="H1160" t="s">
        <v>259</v>
      </c>
      <c r="I1160" t="s">
        <v>260</v>
      </c>
      <c r="J1160" t="s">
        <v>69</v>
      </c>
      <c r="K1160" s="1">
        <v>44971</v>
      </c>
      <c r="L1160">
        <v>1</v>
      </c>
      <c r="M1160" s="18">
        <v>19200</v>
      </c>
      <c r="N1160" s="18">
        <v>0</v>
      </c>
      <c r="O1160" s="18">
        <v>19200</v>
      </c>
      <c r="P1160" s="1">
        <v>44976</v>
      </c>
      <c r="Q1160" s="1">
        <f>P1160+(VLOOKUP(E1160,Hoja3!$A$2:$C$50,3,0))</f>
        <v>45012.391828960848</v>
      </c>
      <c r="R1160" s="1" t="s">
        <v>393</v>
      </c>
      <c r="S1160" s="8"/>
    </row>
    <row r="1161" spans="1:19" x14ac:dyDescent="0.2">
      <c r="A1161" s="7" t="s">
        <v>304</v>
      </c>
      <c r="B1161" t="s">
        <v>102</v>
      </c>
      <c r="C1161">
        <v>40366585</v>
      </c>
      <c r="D1161" t="s">
        <v>20</v>
      </c>
      <c r="E1161" t="s">
        <v>48</v>
      </c>
      <c r="F1161" t="s">
        <v>22</v>
      </c>
      <c r="G1161">
        <v>1030683</v>
      </c>
      <c r="H1161" t="s">
        <v>259</v>
      </c>
      <c r="I1161" t="s">
        <v>260</v>
      </c>
      <c r="J1161" t="s">
        <v>69</v>
      </c>
      <c r="K1161" s="1">
        <v>44982</v>
      </c>
      <c r="L1161">
        <v>1</v>
      </c>
      <c r="M1161" s="18">
        <v>0</v>
      </c>
      <c r="N1161" s="18">
        <v>24000</v>
      </c>
      <c r="O1161" s="18">
        <v>24000</v>
      </c>
      <c r="R1161" s="1"/>
      <c r="S1161" s="8"/>
    </row>
    <row r="1162" spans="1:19" x14ac:dyDescent="0.2">
      <c r="A1162" s="7" t="s">
        <v>304</v>
      </c>
      <c r="B1162" t="s">
        <v>102</v>
      </c>
      <c r="C1162">
        <v>40366586</v>
      </c>
      <c r="D1162" t="s">
        <v>20</v>
      </c>
      <c r="E1162" t="s">
        <v>48</v>
      </c>
      <c r="F1162" t="s">
        <v>22</v>
      </c>
      <c r="G1162">
        <v>1030683</v>
      </c>
      <c r="H1162" t="s">
        <v>259</v>
      </c>
      <c r="I1162" t="s">
        <v>260</v>
      </c>
      <c r="J1162" t="s">
        <v>69</v>
      </c>
      <c r="K1162" s="1">
        <v>44983</v>
      </c>
      <c r="L1162">
        <v>1</v>
      </c>
      <c r="M1162" s="18">
        <v>0</v>
      </c>
      <c r="N1162" s="18">
        <v>24000</v>
      </c>
      <c r="O1162" s="18">
        <v>24000</v>
      </c>
      <c r="R1162" s="1"/>
      <c r="S1162" s="8"/>
    </row>
    <row r="1163" spans="1:19" x14ac:dyDescent="0.2">
      <c r="A1163" s="7" t="s">
        <v>304</v>
      </c>
      <c r="B1163" t="s">
        <v>102</v>
      </c>
      <c r="C1163">
        <v>40366587</v>
      </c>
      <c r="D1163" t="s">
        <v>20</v>
      </c>
      <c r="E1163" t="s">
        <v>48</v>
      </c>
      <c r="F1163" t="s">
        <v>22</v>
      </c>
      <c r="G1163">
        <v>1030683</v>
      </c>
      <c r="H1163" t="s">
        <v>259</v>
      </c>
      <c r="I1163" t="s">
        <v>260</v>
      </c>
      <c r="J1163" t="s">
        <v>69</v>
      </c>
      <c r="K1163" s="1">
        <v>44983</v>
      </c>
      <c r="L1163">
        <v>1</v>
      </c>
      <c r="M1163" s="18">
        <v>0</v>
      </c>
      <c r="N1163" s="18">
        <v>24000</v>
      </c>
      <c r="O1163" s="18">
        <v>24000</v>
      </c>
      <c r="R1163" s="1"/>
      <c r="S1163" s="8"/>
    </row>
    <row r="1164" spans="1:19" x14ac:dyDescent="0.2">
      <c r="A1164" s="7" t="s">
        <v>304</v>
      </c>
      <c r="B1164" t="s">
        <v>102</v>
      </c>
      <c r="C1164">
        <v>40366615</v>
      </c>
      <c r="D1164" t="s">
        <v>20</v>
      </c>
      <c r="E1164" t="s">
        <v>48</v>
      </c>
      <c r="F1164" t="s">
        <v>22</v>
      </c>
      <c r="G1164">
        <v>1030685</v>
      </c>
      <c r="H1164" t="s">
        <v>371</v>
      </c>
      <c r="I1164" t="s">
        <v>78</v>
      </c>
      <c r="J1164" t="s">
        <v>69</v>
      </c>
      <c r="K1164" s="1">
        <v>44972</v>
      </c>
      <c r="L1164">
        <v>1</v>
      </c>
      <c r="M1164" s="18">
        <v>17535</v>
      </c>
      <c r="N1164" s="18">
        <v>6465</v>
      </c>
      <c r="O1164" s="18">
        <v>24000</v>
      </c>
      <c r="P1164" s="1">
        <v>44983</v>
      </c>
      <c r="Q1164" s="1">
        <f>P1164+(VLOOKUP(E1164,Hoja3!$A$2:$C$50,3,0))</f>
        <v>45019.391828960848</v>
      </c>
      <c r="R1164" s="1"/>
      <c r="S1164" s="8"/>
    </row>
    <row r="1165" spans="1:19" x14ac:dyDescent="0.2">
      <c r="A1165" s="7" t="s">
        <v>304</v>
      </c>
      <c r="B1165" t="s">
        <v>102</v>
      </c>
      <c r="C1165">
        <v>40366616</v>
      </c>
      <c r="D1165" t="s">
        <v>20</v>
      </c>
      <c r="E1165" t="s">
        <v>48</v>
      </c>
      <c r="F1165" t="s">
        <v>22</v>
      </c>
      <c r="G1165">
        <v>1030685</v>
      </c>
      <c r="H1165" t="s">
        <v>371</v>
      </c>
      <c r="I1165" t="s">
        <v>78</v>
      </c>
      <c r="J1165" t="s">
        <v>69</v>
      </c>
      <c r="K1165" s="1">
        <v>44975</v>
      </c>
      <c r="L1165">
        <v>1</v>
      </c>
      <c r="M1165" s="18">
        <v>0</v>
      </c>
      <c r="N1165" s="18">
        <v>24000</v>
      </c>
      <c r="O1165" s="18">
        <v>24000</v>
      </c>
      <c r="P1165" s="1">
        <v>44983</v>
      </c>
      <c r="Q1165" s="1">
        <f>P1165+(VLOOKUP(E1165,Hoja3!$A$2:$C$50,3,0))</f>
        <v>45019.391828960848</v>
      </c>
      <c r="R1165" s="1"/>
      <c r="S1165" s="8"/>
    </row>
    <row r="1166" spans="1:19" x14ac:dyDescent="0.2">
      <c r="A1166" s="7" t="s">
        <v>304</v>
      </c>
      <c r="B1166" t="s">
        <v>102</v>
      </c>
      <c r="C1166">
        <v>40366617</v>
      </c>
      <c r="D1166" t="s">
        <v>29</v>
      </c>
      <c r="E1166" t="s">
        <v>51</v>
      </c>
      <c r="F1166" t="s">
        <v>22</v>
      </c>
      <c r="G1166">
        <v>1030685</v>
      </c>
      <c r="H1166" t="s">
        <v>371</v>
      </c>
      <c r="I1166" t="s">
        <v>78</v>
      </c>
      <c r="J1166" t="s">
        <v>69</v>
      </c>
      <c r="K1166" s="1">
        <v>44988</v>
      </c>
      <c r="L1166">
        <v>2</v>
      </c>
      <c r="M1166" s="18">
        <v>3285</v>
      </c>
      <c r="N1166" s="18">
        <v>20715</v>
      </c>
      <c r="O1166" s="18">
        <v>24000</v>
      </c>
      <c r="R1166" s="1"/>
      <c r="S1166" s="8"/>
    </row>
    <row r="1167" spans="1:19" x14ac:dyDescent="0.2">
      <c r="A1167" s="7" t="s">
        <v>304</v>
      </c>
      <c r="B1167" t="s">
        <v>102</v>
      </c>
      <c r="C1167">
        <v>40366428</v>
      </c>
      <c r="D1167" t="s">
        <v>20</v>
      </c>
      <c r="E1167" t="s">
        <v>48</v>
      </c>
      <c r="F1167" t="s">
        <v>22</v>
      </c>
      <c r="G1167">
        <v>1030686</v>
      </c>
      <c r="H1167" t="s">
        <v>368</v>
      </c>
      <c r="I1167" t="s">
        <v>110</v>
      </c>
      <c r="J1167" t="s">
        <v>69</v>
      </c>
      <c r="K1167" s="1">
        <v>44973</v>
      </c>
      <c r="L1167">
        <v>1</v>
      </c>
      <c r="M1167" s="18">
        <v>14145</v>
      </c>
      <c r="N1167" s="18">
        <v>9855</v>
      </c>
      <c r="O1167" s="18">
        <v>24000</v>
      </c>
      <c r="P1167" s="1">
        <v>44983</v>
      </c>
      <c r="Q1167" s="1">
        <f>P1167+(VLOOKUP(E1167,Hoja3!$A$2:$C$50,3,0))</f>
        <v>45019.391828960848</v>
      </c>
      <c r="R1167" s="1"/>
      <c r="S1167" s="8"/>
    </row>
    <row r="1168" spans="1:19" x14ac:dyDescent="0.2">
      <c r="A1168" s="7" t="s">
        <v>137</v>
      </c>
      <c r="B1168" t="s">
        <v>102</v>
      </c>
      <c r="C1168">
        <v>40368304</v>
      </c>
      <c r="D1168" t="s">
        <v>29</v>
      </c>
      <c r="E1168" t="s">
        <v>33</v>
      </c>
      <c r="F1168" t="s">
        <v>22</v>
      </c>
      <c r="G1168">
        <v>1030711</v>
      </c>
      <c r="H1168" t="s">
        <v>164</v>
      </c>
      <c r="I1168" t="s">
        <v>110</v>
      </c>
      <c r="J1168" t="s">
        <v>140</v>
      </c>
      <c r="K1168" s="1">
        <v>44988</v>
      </c>
      <c r="L1168">
        <v>1</v>
      </c>
      <c r="M1168" s="18">
        <v>0</v>
      </c>
      <c r="N1168" s="18">
        <v>11025</v>
      </c>
      <c r="O1168" s="18">
        <v>11025</v>
      </c>
      <c r="R1168" s="1"/>
      <c r="S1168" s="8"/>
    </row>
    <row r="1169" spans="1:19" x14ac:dyDescent="0.2">
      <c r="A1169" s="7" t="s">
        <v>65</v>
      </c>
      <c r="B1169" t="s">
        <v>102</v>
      </c>
      <c r="C1169">
        <v>40367014</v>
      </c>
      <c r="D1169" t="s">
        <v>29</v>
      </c>
      <c r="E1169" t="s">
        <v>73</v>
      </c>
      <c r="F1169" t="s">
        <v>22</v>
      </c>
      <c r="G1169">
        <v>1030735</v>
      </c>
      <c r="H1169" t="s">
        <v>109</v>
      </c>
      <c r="I1169" t="s">
        <v>110</v>
      </c>
      <c r="J1169" t="s">
        <v>69</v>
      </c>
      <c r="K1169" s="1">
        <v>44976</v>
      </c>
      <c r="L1169">
        <v>1</v>
      </c>
      <c r="M1169" s="18">
        <v>5647</v>
      </c>
      <c r="N1169" s="18">
        <v>18348</v>
      </c>
      <c r="O1169" s="18">
        <v>23995</v>
      </c>
      <c r="P1169" s="1">
        <v>44982</v>
      </c>
      <c r="Q1169" s="1">
        <f>P1169+(VLOOKUP(E1169,Hoja3!$A$2:$C$50,3,0))</f>
        <v>45013.46956610334</v>
      </c>
      <c r="R1169" s="1"/>
      <c r="S1169" s="21"/>
    </row>
    <row r="1170" spans="1:19" x14ac:dyDescent="0.2">
      <c r="A1170" s="7" t="s">
        <v>65</v>
      </c>
      <c r="B1170" t="s">
        <v>102</v>
      </c>
      <c r="C1170">
        <v>40362600</v>
      </c>
      <c r="D1170" t="s">
        <v>29</v>
      </c>
      <c r="E1170" t="s">
        <v>73</v>
      </c>
      <c r="F1170" t="s">
        <v>22</v>
      </c>
      <c r="G1170">
        <v>1030735</v>
      </c>
      <c r="H1170" t="s">
        <v>109</v>
      </c>
      <c r="I1170" t="s">
        <v>110</v>
      </c>
      <c r="J1170" t="s">
        <v>69</v>
      </c>
      <c r="K1170" s="1">
        <v>44984</v>
      </c>
      <c r="L1170">
        <v>2</v>
      </c>
      <c r="M1170" s="18">
        <v>0</v>
      </c>
      <c r="N1170" s="18">
        <v>4762</v>
      </c>
      <c r="O1170" s="18">
        <v>4762</v>
      </c>
      <c r="R1170" s="1"/>
      <c r="S1170" s="21"/>
    </row>
    <row r="1171" spans="1:19" x14ac:dyDescent="0.2">
      <c r="A1171" s="7" t="s">
        <v>65</v>
      </c>
      <c r="B1171" t="s">
        <v>102</v>
      </c>
      <c r="C1171">
        <v>40351778</v>
      </c>
      <c r="D1171" t="s">
        <v>29</v>
      </c>
      <c r="E1171" t="s">
        <v>23</v>
      </c>
      <c r="F1171" t="s">
        <v>22</v>
      </c>
      <c r="G1171">
        <v>1030782</v>
      </c>
      <c r="H1171" t="s">
        <v>105</v>
      </c>
      <c r="I1171" t="s">
        <v>104</v>
      </c>
      <c r="J1171" t="s">
        <v>69</v>
      </c>
      <c r="K1171" s="1">
        <v>44983</v>
      </c>
      <c r="L1171">
        <v>1</v>
      </c>
      <c r="M1171" s="18">
        <v>0</v>
      </c>
      <c r="N1171" s="18">
        <v>5899</v>
      </c>
      <c r="O1171" s="18">
        <v>5899</v>
      </c>
      <c r="R1171" s="1"/>
      <c r="S1171" s="8"/>
    </row>
    <row r="1172" spans="1:19" x14ac:dyDescent="0.2">
      <c r="A1172" s="7" t="s">
        <v>65</v>
      </c>
      <c r="B1172" t="s">
        <v>102</v>
      </c>
      <c r="C1172">
        <v>40351779</v>
      </c>
      <c r="D1172" t="s">
        <v>20</v>
      </c>
      <c r="E1172" t="s">
        <v>74</v>
      </c>
      <c r="F1172" t="s">
        <v>22</v>
      </c>
      <c r="G1172">
        <v>1030782</v>
      </c>
      <c r="H1172" t="s">
        <v>105</v>
      </c>
      <c r="I1172" t="s">
        <v>104</v>
      </c>
      <c r="J1172" t="s">
        <v>69</v>
      </c>
      <c r="K1172" s="1">
        <v>44980</v>
      </c>
      <c r="L1172">
        <v>1</v>
      </c>
      <c r="M1172" s="18">
        <v>1045</v>
      </c>
      <c r="N1172" s="18">
        <v>10754</v>
      </c>
      <c r="O1172" s="18">
        <v>11799</v>
      </c>
      <c r="R1172" s="1"/>
      <c r="S1172" s="8"/>
    </row>
    <row r="1173" spans="1:19" x14ac:dyDescent="0.2">
      <c r="A1173" s="7" t="s">
        <v>137</v>
      </c>
      <c r="B1173" t="s">
        <v>102</v>
      </c>
      <c r="C1173">
        <v>40364258</v>
      </c>
      <c r="D1173" t="s">
        <v>29</v>
      </c>
      <c r="E1173" t="s">
        <v>162</v>
      </c>
      <c r="F1173" t="s">
        <v>22</v>
      </c>
      <c r="G1173">
        <v>1030788</v>
      </c>
      <c r="H1173" t="s">
        <v>163</v>
      </c>
      <c r="I1173" t="s">
        <v>78</v>
      </c>
      <c r="J1173" t="s">
        <v>140</v>
      </c>
      <c r="K1173" s="1">
        <v>44973</v>
      </c>
      <c r="L1173">
        <v>1</v>
      </c>
      <c r="M1173" s="18">
        <v>7005</v>
      </c>
      <c r="N1173" s="18">
        <v>0</v>
      </c>
      <c r="O1173" s="18">
        <v>7005</v>
      </c>
      <c r="P1173" s="1">
        <v>44981</v>
      </c>
      <c r="Q1173" s="1">
        <f>P1173+(VLOOKUP(E1173,Hoja3!$A$2:$C$50,3,0))</f>
        <v>45064</v>
      </c>
      <c r="R1173" s="1"/>
      <c r="S1173" s="8"/>
    </row>
    <row r="1174" spans="1:19" x14ac:dyDescent="0.2">
      <c r="A1174" s="7" t="s">
        <v>304</v>
      </c>
      <c r="B1174" t="s">
        <v>102</v>
      </c>
      <c r="C1174">
        <v>40362263</v>
      </c>
      <c r="D1174" t="s">
        <v>20</v>
      </c>
      <c r="E1174" t="s">
        <v>48</v>
      </c>
      <c r="F1174" t="s">
        <v>22</v>
      </c>
      <c r="G1174">
        <v>1030791</v>
      </c>
      <c r="H1174" t="s">
        <v>367</v>
      </c>
      <c r="I1174" t="s">
        <v>260</v>
      </c>
      <c r="J1174" t="s">
        <v>69</v>
      </c>
      <c r="K1174" s="1">
        <v>44980</v>
      </c>
      <c r="L1174">
        <v>1</v>
      </c>
      <c r="M1174" s="18">
        <v>1590</v>
      </c>
      <c r="N1174" s="18">
        <v>0</v>
      </c>
      <c r="O1174" s="18">
        <v>1590</v>
      </c>
      <c r="P1174" s="1">
        <v>44983</v>
      </c>
      <c r="Q1174" s="1">
        <f>P1174+(VLOOKUP(E1174,Hoja3!$A$2:$C$50,3,0))</f>
        <v>45019.391828960848</v>
      </c>
      <c r="R1174" s="1"/>
      <c r="S1174" s="8"/>
    </row>
    <row r="1175" spans="1:19" x14ac:dyDescent="0.2">
      <c r="A1175" s="7" t="s">
        <v>304</v>
      </c>
      <c r="B1175" t="s">
        <v>102</v>
      </c>
      <c r="C1175">
        <v>40357633</v>
      </c>
      <c r="D1175" t="s">
        <v>20</v>
      </c>
      <c r="E1175" t="s">
        <v>48</v>
      </c>
      <c r="F1175" t="s">
        <v>22</v>
      </c>
      <c r="G1175">
        <v>1030791</v>
      </c>
      <c r="H1175" t="s">
        <v>367</v>
      </c>
      <c r="I1175" t="s">
        <v>260</v>
      </c>
      <c r="J1175" t="s">
        <v>69</v>
      </c>
      <c r="K1175" s="1">
        <v>44971</v>
      </c>
      <c r="L1175">
        <v>1</v>
      </c>
      <c r="M1175" s="18">
        <v>4970</v>
      </c>
      <c r="N1175" s="18">
        <v>0</v>
      </c>
      <c r="O1175" s="18">
        <v>4970</v>
      </c>
      <c r="P1175" s="1">
        <v>44976</v>
      </c>
      <c r="Q1175" s="1">
        <f>P1175+(VLOOKUP(E1175,Hoja3!$A$2:$C$50,3,0))</f>
        <v>45012.391828960848</v>
      </c>
      <c r="R1175" s="1" t="s">
        <v>393</v>
      </c>
      <c r="S1175" s="8"/>
    </row>
    <row r="1176" spans="1:19" x14ac:dyDescent="0.2">
      <c r="A1176" s="7" t="s">
        <v>200</v>
      </c>
      <c r="B1176" t="s">
        <v>102</v>
      </c>
      <c r="C1176">
        <v>40367557</v>
      </c>
      <c r="D1176" t="s">
        <v>20</v>
      </c>
      <c r="E1176" t="s">
        <v>36</v>
      </c>
      <c r="F1176" t="s">
        <v>22</v>
      </c>
      <c r="G1176">
        <v>1030802</v>
      </c>
      <c r="H1176" t="s">
        <v>218</v>
      </c>
      <c r="I1176" t="s">
        <v>207</v>
      </c>
      <c r="J1176" t="s">
        <v>69</v>
      </c>
      <c r="K1176" s="1">
        <v>44974</v>
      </c>
      <c r="L1176">
        <v>1</v>
      </c>
      <c r="M1176" s="18">
        <v>22546</v>
      </c>
      <c r="N1176" s="18">
        <v>1454</v>
      </c>
      <c r="O1176" s="18">
        <v>24000</v>
      </c>
      <c r="P1176" s="1">
        <v>44983</v>
      </c>
      <c r="Q1176" s="1">
        <f>P1176+(VLOOKUP(E1176,Hoja3!$A$2:$C$50,3,0))</f>
        <v>44998.19177590005</v>
      </c>
      <c r="R1176" s="1"/>
      <c r="S1176" s="8"/>
    </row>
    <row r="1177" spans="1:19" x14ac:dyDescent="0.2">
      <c r="A1177" s="7" t="s">
        <v>137</v>
      </c>
      <c r="B1177" t="s">
        <v>102</v>
      </c>
      <c r="C1177">
        <v>40368304</v>
      </c>
      <c r="D1177" t="s">
        <v>29</v>
      </c>
      <c r="E1177" t="s">
        <v>33</v>
      </c>
      <c r="F1177" t="s">
        <v>22</v>
      </c>
      <c r="G1177">
        <v>1030804</v>
      </c>
      <c r="H1177" t="s">
        <v>165</v>
      </c>
      <c r="I1177" t="s">
        <v>110</v>
      </c>
      <c r="J1177" t="s">
        <v>140</v>
      </c>
      <c r="K1177" s="1">
        <v>44988</v>
      </c>
      <c r="L1177">
        <v>1</v>
      </c>
      <c r="M1177" s="18">
        <v>6920</v>
      </c>
      <c r="N1177" s="18">
        <v>3880</v>
      </c>
      <c r="O1177" s="18">
        <v>10800</v>
      </c>
      <c r="R1177" s="1"/>
      <c r="S1177" s="8"/>
    </row>
    <row r="1178" spans="1:19" x14ac:dyDescent="0.2">
      <c r="A1178" s="7" t="s">
        <v>219</v>
      </c>
      <c r="B1178" t="s">
        <v>102</v>
      </c>
      <c r="C1178">
        <v>40361125</v>
      </c>
      <c r="D1178" t="s">
        <v>20</v>
      </c>
      <c r="E1178" t="s">
        <v>39</v>
      </c>
      <c r="F1178" t="s">
        <v>37</v>
      </c>
      <c r="G1178">
        <v>1030816</v>
      </c>
      <c r="H1178" t="s">
        <v>159</v>
      </c>
      <c r="I1178" t="s">
        <v>78</v>
      </c>
      <c r="J1178" t="s">
        <v>69</v>
      </c>
      <c r="K1178" s="1">
        <v>44972</v>
      </c>
      <c r="L1178">
        <v>1</v>
      </c>
      <c r="M1178" s="18">
        <v>9463</v>
      </c>
      <c r="N1178" s="18">
        <v>14537</v>
      </c>
      <c r="O1178" s="18">
        <v>24000</v>
      </c>
      <c r="P1178" s="1">
        <v>44980</v>
      </c>
      <c r="Q1178" s="1">
        <f>P1178+(VLOOKUP(E1178,Hoja3!$A$2:$C$50,3,0))</f>
        <v>44987.875007715156</v>
      </c>
      <c r="R1178" s="1"/>
      <c r="S1178" s="8"/>
    </row>
    <row r="1179" spans="1:19" x14ac:dyDescent="0.2">
      <c r="A1179" s="7" t="s">
        <v>219</v>
      </c>
      <c r="B1179" t="s">
        <v>102</v>
      </c>
      <c r="C1179">
        <v>40361126</v>
      </c>
      <c r="D1179" t="s">
        <v>20</v>
      </c>
      <c r="E1179" t="s">
        <v>39</v>
      </c>
      <c r="F1179" t="s">
        <v>37</v>
      </c>
      <c r="G1179">
        <v>1030816</v>
      </c>
      <c r="H1179" t="s">
        <v>159</v>
      </c>
      <c r="I1179" t="s">
        <v>78</v>
      </c>
      <c r="J1179" t="s">
        <v>69</v>
      </c>
      <c r="K1179" s="1">
        <v>44975</v>
      </c>
      <c r="L1179">
        <v>1</v>
      </c>
      <c r="M1179" s="18">
        <v>0</v>
      </c>
      <c r="N1179" s="18">
        <v>24000</v>
      </c>
      <c r="O1179" s="18">
        <v>24000</v>
      </c>
      <c r="P1179" s="1">
        <v>44981</v>
      </c>
      <c r="Q1179" s="1">
        <f>P1179+(VLOOKUP(E1179,Hoja3!$A$2:$C$50,3,0))</f>
        <v>44988.875007715156</v>
      </c>
      <c r="R1179" s="1"/>
      <c r="S1179" s="8"/>
    </row>
    <row r="1180" spans="1:19" x14ac:dyDescent="0.2">
      <c r="A1180" s="7" t="s">
        <v>219</v>
      </c>
      <c r="B1180" t="s">
        <v>102</v>
      </c>
      <c r="C1180">
        <v>40363189</v>
      </c>
      <c r="D1180" t="s">
        <v>20</v>
      </c>
      <c r="E1180" t="s">
        <v>39</v>
      </c>
      <c r="F1180" t="s">
        <v>37</v>
      </c>
      <c r="G1180">
        <v>1030817</v>
      </c>
      <c r="H1180" t="s">
        <v>259</v>
      </c>
      <c r="I1180" t="s">
        <v>260</v>
      </c>
      <c r="J1180" t="s">
        <v>69</v>
      </c>
      <c r="K1180" s="1">
        <v>44971</v>
      </c>
      <c r="L1180">
        <v>1</v>
      </c>
      <c r="M1180" s="18">
        <v>24000</v>
      </c>
      <c r="N1180" s="18">
        <v>0</v>
      </c>
      <c r="O1180" s="18">
        <v>24000</v>
      </c>
      <c r="P1180" s="1">
        <v>44980</v>
      </c>
      <c r="Q1180" s="1">
        <f>P1180+(VLOOKUP(E1180,Hoja3!$A$2:$C$50,3,0))</f>
        <v>44987.875007715156</v>
      </c>
      <c r="R1180" s="1"/>
      <c r="S1180" s="8"/>
    </row>
    <row r="1181" spans="1:19" x14ac:dyDescent="0.2">
      <c r="A1181" s="7" t="s">
        <v>219</v>
      </c>
      <c r="B1181" t="s">
        <v>102</v>
      </c>
      <c r="C1181">
        <v>40366710</v>
      </c>
      <c r="D1181" t="s">
        <v>29</v>
      </c>
      <c r="E1181" t="s">
        <v>39</v>
      </c>
      <c r="F1181" t="s">
        <v>37</v>
      </c>
      <c r="G1181">
        <v>1030817</v>
      </c>
      <c r="H1181" t="s">
        <v>259</v>
      </c>
      <c r="I1181" t="s">
        <v>260</v>
      </c>
      <c r="J1181" t="s">
        <v>69</v>
      </c>
      <c r="K1181" s="1">
        <v>44973</v>
      </c>
      <c r="L1181">
        <v>1</v>
      </c>
      <c r="M1181" s="18">
        <v>0</v>
      </c>
      <c r="N1181" s="18">
        <v>24000</v>
      </c>
      <c r="O1181" s="18">
        <v>24000</v>
      </c>
      <c r="P1181" s="1">
        <v>44980</v>
      </c>
      <c r="Q1181" s="1">
        <f>P1181+(VLOOKUP(E1181,Hoja3!$A$2:$C$50,3,0))</f>
        <v>44987.875007715156</v>
      </c>
      <c r="R1181" s="1"/>
      <c r="S1181" s="8"/>
    </row>
    <row r="1182" spans="1:19" x14ac:dyDescent="0.2">
      <c r="A1182" s="7" t="s">
        <v>219</v>
      </c>
      <c r="B1182" t="s">
        <v>102</v>
      </c>
      <c r="C1182">
        <v>40366711</v>
      </c>
      <c r="D1182" t="s">
        <v>29</v>
      </c>
      <c r="E1182" t="s">
        <v>39</v>
      </c>
      <c r="F1182" t="s">
        <v>37</v>
      </c>
      <c r="G1182">
        <v>1030817</v>
      </c>
      <c r="H1182" t="s">
        <v>259</v>
      </c>
      <c r="I1182" t="s">
        <v>260</v>
      </c>
      <c r="J1182" t="s">
        <v>69</v>
      </c>
      <c r="K1182" s="1">
        <v>44974</v>
      </c>
      <c r="L1182">
        <v>1</v>
      </c>
      <c r="M1182" s="18">
        <v>0</v>
      </c>
      <c r="N1182" s="18">
        <v>24000</v>
      </c>
      <c r="O1182" s="18">
        <v>24000</v>
      </c>
      <c r="P1182" s="1">
        <v>44981</v>
      </c>
      <c r="Q1182" s="1">
        <f>P1182+(VLOOKUP(E1182,Hoja3!$A$2:$C$50,3,0))</f>
        <v>44988.875007715156</v>
      </c>
      <c r="R1182" s="1"/>
      <c r="S1182" s="8"/>
    </row>
    <row r="1183" spans="1:19" x14ac:dyDescent="0.2">
      <c r="A1183" s="7" t="s">
        <v>219</v>
      </c>
      <c r="B1183" t="s">
        <v>102</v>
      </c>
      <c r="C1183">
        <v>40366712</v>
      </c>
      <c r="D1183" t="s">
        <v>29</v>
      </c>
      <c r="E1183" t="s">
        <v>39</v>
      </c>
      <c r="F1183" t="s">
        <v>37</v>
      </c>
      <c r="G1183">
        <v>1030817</v>
      </c>
      <c r="H1183" t="s">
        <v>259</v>
      </c>
      <c r="I1183" t="s">
        <v>260</v>
      </c>
      <c r="J1183" t="s">
        <v>69</v>
      </c>
      <c r="K1183" s="1">
        <v>44975</v>
      </c>
      <c r="L1183">
        <v>1</v>
      </c>
      <c r="M1183" s="18">
        <v>0</v>
      </c>
      <c r="N1183" s="18">
        <v>24000</v>
      </c>
      <c r="O1183" s="18">
        <v>24000</v>
      </c>
      <c r="P1183" s="1">
        <v>44981</v>
      </c>
      <c r="Q1183" s="1">
        <f>P1183+(VLOOKUP(E1183,Hoja3!$A$2:$C$50,3,0))</f>
        <v>44988.875007715156</v>
      </c>
      <c r="R1183" s="1"/>
      <c r="S1183" s="8"/>
    </row>
    <row r="1184" spans="1:19" x14ac:dyDescent="0.2">
      <c r="A1184" s="7" t="s">
        <v>219</v>
      </c>
      <c r="B1184" t="s">
        <v>102</v>
      </c>
      <c r="C1184">
        <v>40361264</v>
      </c>
      <c r="D1184" t="s">
        <v>20</v>
      </c>
      <c r="E1184" t="s">
        <v>39</v>
      </c>
      <c r="F1184" t="s">
        <v>37</v>
      </c>
      <c r="G1184">
        <v>1030817</v>
      </c>
      <c r="H1184" t="s">
        <v>259</v>
      </c>
      <c r="I1184" t="s">
        <v>260</v>
      </c>
      <c r="J1184" t="s">
        <v>69</v>
      </c>
      <c r="K1184" s="1">
        <v>44983</v>
      </c>
      <c r="L1184">
        <v>2</v>
      </c>
      <c r="M1184" s="18">
        <v>7008</v>
      </c>
      <c r="N1184" s="18">
        <v>4992</v>
      </c>
      <c r="O1184" s="18">
        <v>12000</v>
      </c>
      <c r="R1184" s="1"/>
      <c r="S1184" s="8"/>
    </row>
    <row r="1185" spans="1:19" x14ac:dyDescent="0.2">
      <c r="A1185" s="7" t="s">
        <v>219</v>
      </c>
      <c r="B1185" t="s">
        <v>102</v>
      </c>
      <c r="C1185">
        <v>40367479</v>
      </c>
      <c r="D1185" t="s">
        <v>29</v>
      </c>
      <c r="E1185" t="s">
        <v>39</v>
      </c>
      <c r="F1185" t="s">
        <v>37</v>
      </c>
      <c r="G1185">
        <v>1030817</v>
      </c>
      <c r="H1185" t="s">
        <v>259</v>
      </c>
      <c r="I1185" t="s">
        <v>260</v>
      </c>
      <c r="J1185" t="s">
        <v>69</v>
      </c>
      <c r="K1185" s="1">
        <v>44976</v>
      </c>
      <c r="L1185">
        <v>1</v>
      </c>
      <c r="M1185" s="18">
        <v>0</v>
      </c>
      <c r="N1185" s="18">
        <v>24000</v>
      </c>
      <c r="O1185" s="18">
        <v>24000</v>
      </c>
      <c r="P1185" s="1">
        <v>44981</v>
      </c>
      <c r="Q1185" s="1">
        <f>P1185+(VLOOKUP(E1185,Hoja3!$A$2:$C$50,3,0))</f>
        <v>44988.875007715156</v>
      </c>
      <c r="R1185" s="1"/>
      <c r="S1185" s="8"/>
    </row>
    <row r="1186" spans="1:19" x14ac:dyDescent="0.2">
      <c r="A1186" s="7" t="s">
        <v>219</v>
      </c>
      <c r="B1186" t="s">
        <v>102</v>
      </c>
      <c r="C1186">
        <v>40368277</v>
      </c>
      <c r="D1186" t="s">
        <v>29</v>
      </c>
      <c r="E1186" t="s">
        <v>39</v>
      </c>
      <c r="F1186" t="s">
        <v>37</v>
      </c>
      <c r="G1186">
        <v>1030817</v>
      </c>
      <c r="H1186" t="s">
        <v>259</v>
      </c>
      <c r="I1186" t="s">
        <v>260</v>
      </c>
      <c r="J1186" t="s">
        <v>69</v>
      </c>
      <c r="K1186" s="1">
        <v>44977</v>
      </c>
      <c r="L1186">
        <v>1</v>
      </c>
      <c r="M1186" s="18">
        <v>0</v>
      </c>
      <c r="N1186" s="18">
        <v>24000</v>
      </c>
      <c r="O1186" s="18">
        <v>24000</v>
      </c>
      <c r="P1186" s="1">
        <v>44981</v>
      </c>
      <c r="Q1186" s="1">
        <f>P1186+(VLOOKUP(E1186,Hoja3!$A$2:$C$50,3,0))</f>
        <v>44988.875007715156</v>
      </c>
      <c r="R1186" s="1"/>
      <c r="S1186" s="8"/>
    </row>
    <row r="1187" spans="1:19" x14ac:dyDescent="0.2">
      <c r="A1187" s="7" t="s">
        <v>65</v>
      </c>
      <c r="B1187" t="s">
        <v>102</v>
      </c>
      <c r="C1187">
        <v>40368194</v>
      </c>
      <c r="D1187" t="s">
        <v>20</v>
      </c>
      <c r="E1187" t="s">
        <v>56</v>
      </c>
      <c r="F1187" t="s">
        <v>22</v>
      </c>
      <c r="G1187">
        <v>1030818</v>
      </c>
      <c r="H1187" t="s">
        <v>113</v>
      </c>
      <c r="I1187" t="s">
        <v>104</v>
      </c>
      <c r="J1187" t="s">
        <v>69</v>
      </c>
      <c r="K1187" s="1">
        <v>44971</v>
      </c>
      <c r="L1187">
        <v>1</v>
      </c>
      <c r="M1187" s="18">
        <v>24017</v>
      </c>
      <c r="N1187" s="18">
        <v>0</v>
      </c>
      <c r="O1187" s="18">
        <v>24017</v>
      </c>
      <c r="P1187" s="1">
        <v>44974</v>
      </c>
      <c r="Q1187" s="1">
        <f>P1187+(VLOOKUP(E1187,Hoja3!$A$2:$C$50,3,0))</f>
        <v>45013</v>
      </c>
      <c r="R1187" s="1"/>
      <c r="S1187" s="8"/>
    </row>
    <row r="1188" spans="1:19" x14ac:dyDescent="0.2">
      <c r="A1188" s="7" t="s">
        <v>65</v>
      </c>
      <c r="B1188" t="s">
        <v>102</v>
      </c>
      <c r="C1188">
        <v>40368063</v>
      </c>
      <c r="D1188" t="s">
        <v>29</v>
      </c>
      <c r="E1188" t="s">
        <v>21</v>
      </c>
      <c r="F1188" t="s">
        <v>22</v>
      </c>
      <c r="G1188">
        <v>1030818</v>
      </c>
      <c r="H1188" t="s">
        <v>113</v>
      </c>
      <c r="I1188" t="s">
        <v>104</v>
      </c>
      <c r="J1188" t="s">
        <v>69</v>
      </c>
      <c r="K1188" s="1">
        <v>44981</v>
      </c>
      <c r="L1188">
        <v>1</v>
      </c>
      <c r="M1188" s="18">
        <v>7291</v>
      </c>
      <c r="N1188" s="18">
        <v>16726</v>
      </c>
      <c r="O1188" s="18">
        <v>24017</v>
      </c>
      <c r="R1188" s="1"/>
      <c r="S1188" s="8"/>
    </row>
    <row r="1189" spans="1:19" x14ac:dyDescent="0.2">
      <c r="A1189" s="7" t="s">
        <v>65</v>
      </c>
      <c r="B1189" t="s">
        <v>116</v>
      </c>
      <c r="C1189">
        <v>40368069</v>
      </c>
      <c r="D1189" t="s">
        <v>29</v>
      </c>
      <c r="E1189" t="s">
        <v>21</v>
      </c>
      <c r="F1189" t="s">
        <v>22</v>
      </c>
      <c r="G1189">
        <v>1100570</v>
      </c>
      <c r="H1189" t="s">
        <v>119</v>
      </c>
      <c r="I1189" t="s">
        <v>118</v>
      </c>
      <c r="J1189" t="s">
        <v>69</v>
      </c>
      <c r="K1189" s="1">
        <v>44971</v>
      </c>
      <c r="L1189">
        <v>1</v>
      </c>
      <c r="M1189" s="18">
        <v>3378</v>
      </c>
      <c r="N1189" s="18">
        <v>0</v>
      </c>
      <c r="O1189" s="18">
        <v>3378</v>
      </c>
      <c r="P1189" s="1">
        <v>44982</v>
      </c>
      <c r="Q1189" s="1">
        <f>P1189+(VLOOKUP(E1189,Hoja3!$A$2:$C$50,3,0))</f>
        <v>45006.095240557144</v>
      </c>
      <c r="R1189" s="1"/>
      <c r="S1189" s="8"/>
    </row>
    <row r="1190" spans="1:19" x14ac:dyDescent="0.2">
      <c r="A1190" s="7" t="s">
        <v>65</v>
      </c>
      <c r="B1190" t="s">
        <v>116</v>
      </c>
      <c r="C1190">
        <v>40348411</v>
      </c>
      <c r="D1190" t="s">
        <v>20</v>
      </c>
      <c r="E1190" t="s">
        <v>74</v>
      </c>
      <c r="F1190" t="s">
        <v>22</v>
      </c>
      <c r="G1190">
        <v>1100573</v>
      </c>
      <c r="H1190" t="s">
        <v>117</v>
      </c>
      <c r="I1190" t="s">
        <v>118</v>
      </c>
      <c r="J1190" t="s">
        <v>69</v>
      </c>
      <c r="K1190" s="1">
        <v>44971</v>
      </c>
      <c r="L1190">
        <v>1</v>
      </c>
      <c r="M1190" s="18">
        <v>997</v>
      </c>
      <c r="N1190" s="18">
        <v>0</v>
      </c>
      <c r="O1190" s="18">
        <v>997</v>
      </c>
      <c r="P1190" s="1">
        <v>44981</v>
      </c>
      <c r="Q1190" s="1">
        <f>P1190+(VLOOKUP(E1190,Hoja3!$A$2:$C$50,3,0))</f>
        <v>45004.8125</v>
      </c>
      <c r="R1190" s="1"/>
      <c r="S1190" s="8"/>
    </row>
    <row r="1191" spans="1:19" x14ac:dyDescent="0.2">
      <c r="A1191" s="7"/>
      <c r="J1191"/>
      <c r="R1191" s="1"/>
      <c r="S1191" s="8"/>
    </row>
    <row r="1192" spans="1:19" x14ac:dyDescent="0.2">
      <c r="A1192" s="7"/>
      <c r="J1192"/>
      <c r="R1192" s="1"/>
      <c r="S1192" s="8"/>
    </row>
    <row r="1193" spans="1:19" x14ac:dyDescent="0.2">
      <c r="A1193" s="7"/>
      <c r="J1193"/>
      <c r="R1193" s="1"/>
      <c r="S1193" s="8"/>
    </row>
    <row r="1194" spans="1:19" x14ac:dyDescent="0.2">
      <c r="A1194" s="7"/>
      <c r="J1194"/>
      <c r="R1194" s="1"/>
      <c r="S1194" s="8"/>
    </row>
    <row r="1195" spans="1:19" x14ac:dyDescent="0.2">
      <c r="A1195" s="7"/>
      <c r="J1195"/>
      <c r="R1195" s="1"/>
      <c r="S1195" s="8"/>
    </row>
    <row r="1196" spans="1:19" x14ac:dyDescent="0.2">
      <c r="A1196" s="7"/>
      <c r="J1196"/>
      <c r="R1196" s="1"/>
      <c r="S1196" s="8"/>
    </row>
    <row r="1197" spans="1:19" x14ac:dyDescent="0.2">
      <c r="A1197" s="7"/>
      <c r="J1197"/>
      <c r="R1197" s="1"/>
      <c r="S1197" s="8"/>
    </row>
    <row r="1198" spans="1:19" x14ac:dyDescent="0.2">
      <c r="A1198" s="7"/>
      <c r="J1198"/>
      <c r="R1198" s="1"/>
      <c r="S1198" s="8"/>
    </row>
    <row r="1199" spans="1:19" x14ac:dyDescent="0.2">
      <c r="A1199" s="7"/>
      <c r="J1199"/>
      <c r="R1199" s="1"/>
      <c r="S1199" s="8"/>
    </row>
    <row r="1200" spans="1:19" x14ac:dyDescent="0.2">
      <c r="A1200" s="7"/>
      <c r="J1200"/>
      <c r="R1200" s="1"/>
      <c r="S1200" s="8"/>
    </row>
    <row r="1201" spans="1:19" x14ac:dyDescent="0.2">
      <c r="A1201" s="7"/>
      <c r="J1201"/>
      <c r="R1201" s="1"/>
      <c r="S1201" s="8"/>
    </row>
    <row r="1202" spans="1:19" x14ac:dyDescent="0.2">
      <c r="A1202" s="7"/>
      <c r="J1202"/>
      <c r="R1202" s="1"/>
      <c r="S1202" s="8"/>
    </row>
    <row r="1203" spans="1:19" x14ac:dyDescent="0.2">
      <c r="A1203" s="7"/>
      <c r="J1203"/>
      <c r="R1203" s="1"/>
      <c r="S1203" s="8"/>
    </row>
    <row r="1204" spans="1:19" x14ac:dyDescent="0.2">
      <c r="A1204" s="7"/>
      <c r="J1204"/>
      <c r="R1204" s="1"/>
      <c r="S1204" s="8"/>
    </row>
    <row r="1205" spans="1:19" x14ac:dyDescent="0.2">
      <c r="A1205" s="7"/>
      <c r="J1205"/>
      <c r="R1205" s="1"/>
      <c r="S1205" s="8"/>
    </row>
    <row r="1206" spans="1:19" x14ac:dyDescent="0.2">
      <c r="A1206" s="7"/>
      <c r="J1206"/>
      <c r="R1206" s="1"/>
      <c r="S1206" s="8"/>
    </row>
    <row r="1207" spans="1:19" x14ac:dyDescent="0.2">
      <c r="A1207" s="7"/>
      <c r="J1207"/>
      <c r="R1207" s="1"/>
      <c r="S1207" s="8"/>
    </row>
    <row r="1208" spans="1:19" x14ac:dyDescent="0.2">
      <c r="A1208" s="7"/>
      <c r="J1208"/>
      <c r="R1208" s="1"/>
      <c r="S1208" s="8"/>
    </row>
    <row r="1209" spans="1:19" x14ac:dyDescent="0.2">
      <c r="A1209" s="7"/>
      <c r="J1209"/>
      <c r="R1209" s="1"/>
      <c r="S1209" s="8"/>
    </row>
    <row r="1210" spans="1:19" x14ac:dyDescent="0.2">
      <c r="A1210" s="7"/>
      <c r="J1210"/>
      <c r="R1210" s="1"/>
      <c r="S1210" s="8"/>
    </row>
    <row r="1211" spans="1:19" x14ac:dyDescent="0.2">
      <c r="A1211" s="7"/>
      <c r="J1211"/>
      <c r="R1211" s="1"/>
      <c r="S1211" s="8"/>
    </row>
    <row r="1212" spans="1:19" x14ac:dyDescent="0.2">
      <c r="A1212" s="7"/>
      <c r="J1212"/>
      <c r="R1212" s="1"/>
      <c r="S1212" s="8"/>
    </row>
    <row r="1213" spans="1:19" x14ac:dyDescent="0.2">
      <c r="A1213" s="7"/>
      <c r="J1213"/>
      <c r="R1213" s="1"/>
      <c r="S1213" s="8"/>
    </row>
    <row r="1214" spans="1:19" x14ac:dyDescent="0.2">
      <c r="A1214" s="7"/>
      <c r="J1214"/>
      <c r="R1214" s="1"/>
      <c r="S1214" s="8"/>
    </row>
    <row r="1215" spans="1:19" x14ac:dyDescent="0.2">
      <c r="A1215" s="7"/>
      <c r="J1215"/>
      <c r="R1215" s="1"/>
      <c r="S1215" s="8"/>
    </row>
    <row r="1216" spans="1:19" x14ac:dyDescent="0.2">
      <c r="A1216" s="7"/>
      <c r="J1216"/>
      <c r="R1216" s="1"/>
      <c r="S1216" s="8"/>
    </row>
    <row r="1217" spans="1:19" x14ac:dyDescent="0.2">
      <c r="A1217" s="7"/>
      <c r="J1217"/>
      <c r="R1217" s="1"/>
      <c r="S1217" s="8"/>
    </row>
    <row r="1218" spans="1:19" x14ac:dyDescent="0.2">
      <c r="A1218" s="7"/>
      <c r="J1218"/>
      <c r="R1218" s="1"/>
      <c r="S1218" s="8"/>
    </row>
    <row r="1219" spans="1:19" x14ac:dyDescent="0.2">
      <c r="A1219" s="7"/>
      <c r="J1219"/>
      <c r="R1219" s="1"/>
      <c r="S1219" s="8"/>
    </row>
    <row r="1220" spans="1:19" x14ac:dyDescent="0.2">
      <c r="A1220" s="7"/>
      <c r="J1220"/>
      <c r="R1220" s="1"/>
      <c r="S1220" s="8"/>
    </row>
    <row r="1221" spans="1:19" x14ac:dyDescent="0.2">
      <c r="A1221" s="7"/>
      <c r="J1221"/>
      <c r="R1221" s="1"/>
      <c r="S1221" s="8"/>
    </row>
    <row r="1222" spans="1:19" x14ac:dyDescent="0.2">
      <c r="A1222" s="7"/>
      <c r="J1222"/>
      <c r="R1222" s="1"/>
      <c r="S1222" s="8"/>
    </row>
    <row r="1223" spans="1:19" x14ac:dyDescent="0.2">
      <c r="A1223" s="7"/>
      <c r="J1223"/>
      <c r="R1223" s="1"/>
      <c r="S1223" s="8"/>
    </row>
    <row r="1224" spans="1:19" x14ac:dyDescent="0.2">
      <c r="A1224" s="7"/>
      <c r="J1224"/>
      <c r="R1224" s="1"/>
      <c r="S1224" s="8"/>
    </row>
    <row r="1225" spans="1:19" x14ac:dyDescent="0.2">
      <c r="A1225" s="7"/>
      <c r="J1225"/>
      <c r="R1225" s="1"/>
      <c r="S1225" s="8"/>
    </row>
    <row r="1226" spans="1:19" x14ac:dyDescent="0.2">
      <c r="A1226" s="7"/>
      <c r="J1226"/>
      <c r="R1226" s="1"/>
      <c r="S1226" s="8"/>
    </row>
    <row r="1227" spans="1:19" x14ac:dyDescent="0.2">
      <c r="A1227" s="7"/>
      <c r="J1227"/>
      <c r="R1227" s="1"/>
      <c r="S1227" s="8"/>
    </row>
    <row r="1228" spans="1:19" x14ac:dyDescent="0.2">
      <c r="A1228" s="7"/>
      <c r="J1228"/>
      <c r="R1228" s="1"/>
      <c r="S1228" s="8"/>
    </row>
    <row r="1229" spans="1:19" x14ac:dyDescent="0.2">
      <c r="A1229" s="7"/>
      <c r="J1229"/>
      <c r="R1229" s="1"/>
      <c r="S1229" s="8"/>
    </row>
    <row r="1230" spans="1:19" x14ac:dyDescent="0.2">
      <c r="A1230" s="7"/>
      <c r="J1230"/>
      <c r="R1230" s="1"/>
      <c r="S1230" s="8"/>
    </row>
    <row r="1231" spans="1:19" x14ac:dyDescent="0.2">
      <c r="A1231" s="7"/>
      <c r="J1231"/>
      <c r="R1231" s="1"/>
      <c r="S1231" s="8"/>
    </row>
    <row r="1232" spans="1:19" x14ac:dyDescent="0.2">
      <c r="A1232" s="7"/>
      <c r="J1232"/>
      <c r="R1232" s="1"/>
      <c r="S1232" s="8"/>
    </row>
    <row r="1233" spans="1:19" x14ac:dyDescent="0.2">
      <c r="A1233" s="7"/>
      <c r="J1233"/>
      <c r="R1233" s="1"/>
      <c r="S1233" s="8"/>
    </row>
    <row r="1234" spans="1:19" x14ac:dyDescent="0.2">
      <c r="A1234" s="7"/>
      <c r="J1234"/>
      <c r="R1234" s="1"/>
      <c r="S1234" s="8"/>
    </row>
    <row r="1235" spans="1:19" x14ac:dyDescent="0.2">
      <c r="A1235" s="7"/>
      <c r="J1235"/>
      <c r="R1235" s="1"/>
      <c r="S1235" s="8"/>
    </row>
    <row r="1236" spans="1:19" x14ac:dyDescent="0.2">
      <c r="A1236" s="7"/>
      <c r="J1236"/>
      <c r="R1236" s="1"/>
      <c r="S1236" s="8"/>
    </row>
    <row r="1237" spans="1:19" x14ac:dyDescent="0.2">
      <c r="A1237" s="7"/>
      <c r="J1237"/>
      <c r="R1237" s="1"/>
      <c r="S1237" s="8"/>
    </row>
    <row r="1238" spans="1:19" x14ac:dyDescent="0.2">
      <c r="A1238" s="7"/>
      <c r="J1238"/>
      <c r="R1238" s="1"/>
      <c r="S1238" s="8"/>
    </row>
    <row r="1239" spans="1:19" x14ac:dyDescent="0.2">
      <c r="A1239" s="7"/>
      <c r="J1239"/>
      <c r="R1239" s="1"/>
      <c r="S1239" s="8"/>
    </row>
    <row r="1240" spans="1:19" x14ac:dyDescent="0.2">
      <c r="A1240" s="7"/>
      <c r="J1240"/>
      <c r="R1240" s="1"/>
      <c r="S1240" s="8"/>
    </row>
    <row r="1241" spans="1:19" x14ac:dyDescent="0.2">
      <c r="A1241" s="7"/>
      <c r="J1241"/>
      <c r="R1241" s="1"/>
      <c r="S1241" s="8"/>
    </row>
    <row r="1242" spans="1:19" x14ac:dyDescent="0.2">
      <c r="A1242" s="7"/>
      <c r="J1242"/>
      <c r="R1242" s="1"/>
      <c r="S1242" s="8"/>
    </row>
    <row r="1243" spans="1:19" x14ac:dyDescent="0.2">
      <c r="A1243" s="7"/>
      <c r="J1243"/>
      <c r="R1243" s="1"/>
      <c r="S1243" s="8"/>
    </row>
    <row r="1244" spans="1:19" x14ac:dyDescent="0.2">
      <c r="A1244" s="7"/>
      <c r="J1244"/>
      <c r="R1244" s="1"/>
      <c r="S1244" s="8"/>
    </row>
    <row r="1245" spans="1:19" x14ac:dyDescent="0.2">
      <c r="A1245" s="7"/>
      <c r="J1245"/>
      <c r="R1245" s="1"/>
      <c r="S1245" s="8"/>
    </row>
    <row r="1246" spans="1:19" x14ac:dyDescent="0.2">
      <c r="A1246" s="7"/>
      <c r="J1246"/>
      <c r="R1246" s="1"/>
      <c r="S1246" s="8"/>
    </row>
    <row r="1247" spans="1:19" x14ac:dyDescent="0.2">
      <c r="A1247" s="7"/>
      <c r="J1247"/>
      <c r="R1247" s="1"/>
      <c r="S1247" s="8"/>
    </row>
    <row r="1248" spans="1:19" x14ac:dyDescent="0.2">
      <c r="A1248" s="7"/>
      <c r="J1248"/>
      <c r="R1248" s="1"/>
      <c r="S1248" s="8"/>
    </row>
    <row r="1249" spans="1:19" x14ac:dyDescent="0.2">
      <c r="A1249" s="7"/>
      <c r="J1249"/>
      <c r="R1249" s="1"/>
      <c r="S1249" s="8"/>
    </row>
    <row r="1250" spans="1:19" x14ac:dyDescent="0.2">
      <c r="A1250" s="7"/>
      <c r="J1250"/>
      <c r="R1250" s="1"/>
      <c r="S1250" s="8"/>
    </row>
    <row r="1251" spans="1:19" x14ac:dyDescent="0.2">
      <c r="A1251" s="7"/>
      <c r="J1251"/>
      <c r="R1251" s="1"/>
      <c r="S1251" s="8"/>
    </row>
    <row r="1252" spans="1:19" x14ac:dyDescent="0.2">
      <c r="A1252" s="7"/>
      <c r="J1252"/>
      <c r="R1252" s="1"/>
      <c r="S1252" s="8"/>
    </row>
    <row r="1253" spans="1:19" x14ac:dyDescent="0.2">
      <c r="A1253" s="7"/>
      <c r="J1253"/>
      <c r="R1253" s="1"/>
      <c r="S1253" s="8"/>
    </row>
    <row r="1254" spans="1:19" x14ac:dyDescent="0.2">
      <c r="A1254" s="7"/>
      <c r="J1254"/>
      <c r="R1254" s="1"/>
      <c r="S1254" s="8"/>
    </row>
    <row r="1255" spans="1:19" x14ac:dyDescent="0.2">
      <c r="A1255" s="7"/>
      <c r="J1255"/>
      <c r="R1255" s="1"/>
      <c r="S1255" s="8"/>
    </row>
    <row r="1256" spans="1:19" x14ac:dyDescent="0.2">
      <c r="A1256" s="7"/>
      <c r="J1256"/>
      <c r="R1256" s="1"/>
      <c r="S1256" s="8"/>
    </row>
    <row r="1257" spans="1:19" x14ac:dyDescent="0.2">
      <c r="A1257" s="7"/>
      <c r="J1257"/>
      <c r="R1257" s="1"/>
      <c r="S1257" s="8"/>
    </row>
    <row r="1258" spans="1:19" x14ac:dyDescent="0.2">
      <c r="A1258" s="7"/>
      <c r="J1258"/>
      <c r="R1258" s="1"/>
      <c r="S1258" s="8"/>
    </row>
    <row r="1259" spans="1:19" x14ac:dyDescent="0.2">
      <c r="A1259" s="7"/>
      <c r="J1259"/>
      <c r="R1259" s="1"/>
      <c r="S1259" s="8"/>
    </row>
    <row r="1260" spans="1:19" x14ac:dyDescent="0.2">
      <c r="A1260" s="7"/>
      <c r="J1260"/>
      <c r="R1260" s="1"/>
      <c r="S1260" s="8"/>
    </row>
    <row r="1261" spans="1:19" x14ac:dyDescent="0.2">
      <c r="A1261" s="7"/>
      <c r="J1261"/>
      <c r="R1261" s="1"/>
      <c r="S1261" s="8"/>
    </row>
    <row r="1262" spans="1:19" x14ac:dyDescent="0.2">
      <c r="A1262" s="7"/>
      <c r="J1262"/>
      <c r="R1262" s="1"/>
      <c r="S1262" s="8"/>
    </row>
    <row r="1263" spans="1:19" x14ac:dyDescent="0.2">
      <c r="A1263" s="7"/>
      <c r="J1263"/>
      <c r="R1263" s="1"/>
      <c r="S1263" s="8"/>
    </row>
    <row r="1264" spans="1:19" x14ac:dyDescent="0.2">
      <c r="A1264" s="7"/>
      <c r="J1264"/>
      <c r="R1264" s="1"/>
      <c r="S1264" s="8"/>
    </row>
    <row r="1265" spans="1:19" x14ac:dyDescent="0.2">
      <c r="A1265" s="7"/>
      <c r="J1265"/>
      <c r="R1265" s="1"/>
      <c r="S1265" s="8"/>
    </row>
    <row r="1266" spans="1:19" x14ac:dyDescent="0.2">
      <c r="A1266" s="7"/>
      <c r="J1266"/>
      <c r="R1266" s="1"/>
      <c r="S1266" s="8"/>
    </row>
    <row r="1267" spans="1:19" x14ac:dyDescent="0.2">
      <c r="A1267" s="7"/>
      <c r="J1267"/>
      <c r="R1267" s="1"/>
      <c r="S1267" s="8"/>
    </row>
    <row r="1268" spans="1:19" x14ac:dyDescent="0.2">
      <c r="A1268" s="7"/>
      <c r="J1268"/>
      <c r="R1268" s="1"/>
      <c r="S1268" s="8"/>
    </row>
    <row r="1269" spans="1:19" x14ac:dyDescent="0.2">
      <c r="A1269" s="7"/>
      <c r="J1269"/>
      <c r="R1269" s="1"/>
      <c r="S1269" s="8"/>
    </row>
    <row r="1270" spans="1:19" x14ac:dyDescent="0.2">
      <c r="A1270" s="7"/>
      <c r="J1270"/>
      <c r="R1270" s="1"/>
      <c r="S1270" s="8"/>
    </row>
    <row r="1271" spans="1:19" x14ac:dyDescent="0.2">
      <c r="A1271" s="7"/>
      <c r="J1271"/>
      <c r="R1271" s="1"/>
      <c r="S1271" s="8"/>
    </row>
    <row r="1272" spans="1:19" x14ac:dyDescent="0.2">
      <c r="A1272" s="7"/>
      <c r="J1272"/>
      <c r="R1272" s="1"/>
      <c r="S1272" s="8"/>
    </row>
    <row r="1273" spans="1:19" x14ac:dyDescent="0.2">
      <c r="A1273" s="7"/>
      <c r="J1273"/>
      <c r="R1273" s="1"/>
      <c r="S1273" s="8"/>
    </row>
    <row r="1274" spans="1:19" x14ac:dyDescent="0.2">
      <c r="A1274" s="7"/>
      <c r="J1274"/>
      <c r="R1274" s="1"/>
      <c r="S1274" s="8"/>
    </row>
    <row r="1275" spans="1:19" x14ac:dyDescent="0.2">
      <c r="A1275" s="7"/>
      <c r="J1275"/>
      <c r="R1275" s="1"/>
      <c r="S1275" s="8"/>
    </row>
    <row r="1276" spans="1:19" x14ac:dyDescent="0.2">
      <c r="A1276" s="7"/>
      <c r="J1276"/>
      <c r="R1276" s="1"/>
      <c r="S1276" s="8"/>
    </row>
    <row r="1277" spans="1:19" x14ac:dyDescent="0.2">
      <c r="A1277" s="7"/>
      <c r="J1277"/>
      <c r="R1277" s="1"/>
      <c r="S1277" s="8"/>
    </row>
    <row r="1278" spans="1:19" x14ac:dyDescent="0.2">
      <c r="A1278" s="7"/>
      <c r="J1278"/>
      <c r="R1278" s="1"/>
      <c r="S1278" s="8"/>
    </row>
    <row r="1279" spans="1:19" x14ac:dyDescent="0.2">
      <c r="A1279" s="7"/>
      <c r="J1279"/>
      <c r="R1279" s="1"/>
      <c r="S1279" s="8"/>
    </row>
    <row r="1280" spans="1:19" x14ac:dyDescent="0.2">
      <c r="A1280" s="7"/>
      <c r="J1280"/>
      <c r="R1280" s="1"/>
      <c r="S1280" s="8"/>
    </row>
    <row r="1281" spans="1:19" x14ac:dyDescent="0.2">
      <c r="A1281" s="7"/>
      <c r="J1281"/>
      <c r="R1281" s="1"/>
      <c r="S1281" s="8"/>
    </row>
    <row r="1282" spans="1:19" x14ac:dyDescent="0.2">
      <c r="A1282" s="7"/>
      <c r="J1282"/>
      <c r="R1282" s="1"/>
      <c r="S1282" s="8"/>
    </row>
    <row r="1283" spans="1:19" x14ac:dyDescent="0.2">
      <c r="A1283" s="7"/>
      <c r="J1283"/>
      <c r="R1283" s="1"/>
      <c r="S1283" s="8"/>
    </row>
    <row r="1284" spans="1:19" x14ac:dyDescent="0.2">
      <c r="A1284" s="7"/>
      <c r="J1284"/>
      <c r="R1284" s="1"/>
      <c r="S1284" s="8"/>
    </row>
    <row r="1285" spans="1:19" x14ac:dyDescent="0.2">
      <c r="A1285" s="7"/>
      <c r="J1285"/>
      <c r="R1285" s="1"/>
      <c r="S1285" s="8"/>
    </row>
    <row r="1286" spans="1:19" x14ac:dyDescent="0.2">
      <c r="A1286" s="7"/>
      <c r="J1286"/>
      <c r="R1286" s="1"/>
      <c r="S1286" s="8"/>
    </row>
    <row r="1287" spans="1:19" x14ac:dyDescent="0.2">
      <c r="A1287" s="7"/>
      <c r="J1287"/>
      <c r="R1287" s="1"/>
      <c r="S1287" s="8"/>
    </row>
    <row r="1288" spans="1:19" x14ac:dyDescent="0.2">
      <c r="A1288" s="7"/>
      <c r="J1288"/>
      <c r="R1288" s="1"/>
      <c r="S1288" s="8"/>
    </row>
    <row r="1289" spans="1:19" x14ac:dyDescent="0.2">
      <c r="A1289" s="7"/>
      <c r="J1289"/>
      <c r="R1289" s="1"/>
      <c r="S1289" s="8"/>
    </row>
    <row r="1290" spans="1:19" x14ac:dyDescent="0.2">
      <c r="A1290" s="7"/>
      <c r="J1290"/>
      <c r="R1290" s="1"/>
      <c r="S1290" s="8"/>
    </row>
    <row r="1291" spans="1:19" x14ac:dyDescent="0.2">
      <c r="A1291" s="7"/>
      <c r="J1291"/>
      <c r="R1291" s="1"/>
      <c r="S1291" s="8"/>
    </row>
    <row r="1292" spans="1:19" x14ac:dyDescent="0.2">
      <c r="A1292" s="7"/>
      <c r="J1292"/>
      <c r="R1292" s="1"/>
      <c r="S1292" s="8"/>
    </row>
    <row r="1293" spans="1:19" x14ac:dyDescent="0.2">
      <c r="A1293" s="7"/>
      <c r="J1293"/>
      <c r="R1293" s="1"/>
      <c r="S1293" s="8"/>
    </row>
    <row r="1294" spans="1:19" x14ac:dyDescent="0.2">
      <c r="A1294" s="7"/>
      <c r="J1294"/>
      <c r="R1294" s="1"/>
      <c r="S1294" s="8"/>
    </row>
    <row r="1295" spans="1:19" x14ac:dyDescent="0.2">
      <c r="A1295" s="7"/>
      <c r="J1295"/>
      <c r="R1295" s="1"/>
      <c r="S1295" s="8"/>
    </row>
    <row r="1296" spans="1:19" x14ac:dyDescent="0.2">
      <c r="A1296" s="7"/>
      <c r="J1296"/>
      <c r="R1296" s="1"/>
      <c r="S1296" s="8"/>
    </row>
    <row r="1297" spans="1:19" x14ac:dyDescent="0.2">
      <c r="A1297" s="7"/>
      <c r="J1297"/>
      <c r="R1297" s="1"/>
      <c r="S1297" s="8"/>
    </row>
    <row r="1298" spans="1:19" x14ac:dyDescent="0.2">
      <c r="A1298" s="7"/>
      <c r="J1298"/>
      <c r="R1298" s="1"/>
      <c r="S1298" s="8"/>
    </row>
    <row r="1299" spans="1:19" x14ac:dyDescent="0.2">
      <c r="A1299" s="7"/>
      <c r="J1299"/>
      <c r="R1299" s="1"/>
      <c r="S1299" s="8"/>
    </row>
    <row r="1300" spans="1:19" x14ac:dyDescent="0.2">
      <c r="A1300" s="7"/>
      <c r="J1300"/>
      <c r="R1300" s="1"/>
      <c r="S1300" s="8"/>
    </row>
    <row r="1301" spans="1:19" x14ac:dyDescent="0.2">
      <c r="A1301" s="7"/>
      <c r="J1301"/>
      <c r="R1301" s="1"/>
      <c r="S1301" s="8"/>
    </row>
    <row r="1302" spans="1:19" x14ac:dyDescent="0.2">
      <c r="A1302" s="7"/>
      <c r="J1302"/>
      <c r="R1302" s="1"/>
      <c r="S1302" s="8"/>
    </row>
    <row r="1303" spans="1:19" x14ac:dyDescent="0.2">
      <c r="A1303" s="7"/>
      <c r="J1303"/>
      <c r="R1303" s="1"/>
      <c r="S1303" s="8"/>
    </row>
    <row r="1304" spans="1:19" x14ac:dyDescent="0.2">
      <c r="A1304" s="7"/>
      <c r="J1304"/>
      <c r="R1304" s="1"/>
      <c r="S1304" s="8"/>
    </row>
    <row r="1305" spans="1:19" x14ac:dyDescent="0.2">
      <c r="A1305" s="7"/>
      <c r="J1305"/>
      <c r="R1305" s="1"/>
      <c r="S1305" s="8"/>
    </row>
    <row r="1306" spans="1:19" x14ac:dyDescent="0.2">
      <c r="A1306" s="7"/>
      <c r="J1306"/>
      <c r="R1306" s="1"/>
      <c r="S1306" s="8"/>
    </row>
    <row r="1307" spans="1:19" x14ac:dyDescent="0.2">
      <c r="A1307" s="7"/>
      <c r="J1307"/>
      <c r="R1307" s="1"/>
      <c r="S1307" s="8"/>
    </row>
    <row r="1308" spans="1:19" x14ac:dyDescent="0.2">
      <c r="A1308" s="7"/>
      <c r="J1308"/>
      <c r="R1308" s="1"/>
      <c r="S1308" s="8"/>
    </row>
    <row r="1309" spans="1:19" x14ac:dyDescent="0.2">
      <c r="A1309" s="7"/>
      <c r="J1309"/>
      <c r="R1309" s="1"/>
      <c r="S1309" s="8"/>
    </row>
    <row r="1310" spans="1:19" x14ac:dyDescent="0.2">
      <c r="A1310" s="7"/>
      <c r="J1310"/>
      <c r="R1310" s="1"/>
      <c r="S1310" s="8"/>
    </row>
    <row r="1311" spans="1:19" x14ac:dyDescent="0.2">
      <c r="A1311" s="7"/>
      <c r="J1311"/>
      <c r="R1311" s="1"/>
      <c r="S1311" s="8"/>
    </row>
    <row r="1312" spans="1:19" x14ac:dyDescent="0.2">
      <c r="A1312" s="7"/>
      <c r="J1312"/>
      <c r="R1312" s="1"/>
      <c r="S1312" s="8"/>
    </row>
    <row r="1313" spans="1:19" x14ac:dyDescent="0.2">
      <c r="A1313" s="7"/>
      <c r="J1313"/>
      <c r="R1313" s="1"/>
      <c r="S1313" s="8"/>
    </row>
    <row r="1314" spans="1:19" x14ac:dyDescent="0.2">
      <c r="A1314" s="7"/>
      <c r="J1314"/>
      <c r="R1314" s="1"/>
      <c r="S1314" s="8"/>
    </row>
    <row r="1315" spans="1:19" x14ac:dyDescent="0.2">
      <c r="A1315" s="7"/>
      <c r="J1315"/>
      <c r="R1315" s="1"/>
      <c r="S1315" s="8"/>
    </row>
    <row r="1316" spans="1:19" x14ac:dyDescent="0.2">
      <c r="A1316" s="7"/>
      <c r="J1316"/>
      <c r="R1316" s="1"/>
      <c r="S1316" s="8"/>
    </row>
    <row r="1317" spans="1:19" x14ac:dyDescent="0.2">
      <c r="A1317" s="7"/>
      <c r="J1317"/>
      <c r="R1317" s="1"/>
      <c r="S1317" s="8"/>
    </row>
    <row r="1318" spans="1:19" x14ac:dyDescent="0.2">
      <c r="A1318" s="7"/>
      <c r="J1318"/>
      <c r="R1318" s="1"/>
      <c r="S1318" s="8"/>
    </row>
    <row r="1319" spans="1:19" x14ac:dyDescent="0.2">
      <c r="A1319" s="7"/>
      <c r="J1319"/>
      <c r="R1319" s="1"/>
      <c r="S1319" s="8"/>
    </row>
    <row r="1320" spans="1:19" x14ac:dyDescent="0.2">
      <c r="A1320" s="7"/>
      <c r="J1320"/>
      <c r="R1320" s="1"/>
      <c r="S1320" s="8"/>
    </row>
    <row r="1321" spans="1:19" x14ac:dyDescent="0.2">
      <c r="A1321" s="7"/>
      <c r="J1321"/>
      <c r="R1321" s="1"/>
      <c r="S1321" s="8"/>
    </row>
    <row r="1322" spans="1:19" x14ac:dyDescent="0.2">
      <c r="A1322" s="7"/>
      <c r="J1322"/>
      <c r="R1322" s="1"/>
      <c r="S1322" s="8"/>
    </row>
    <row r="1323" spans="1:19" x14ac:dyDescent="0.2">
      <c r="A1323" s="7"/>
      <c r="J1323"/>
      <c r="R1323" s="1"/>
      <c r="S1323" s="8"/>
    </row>
    <row r="1324" spans="1:19" x14ac:dyDescent="0.2">
      <c r="A1324" s="7"/>
      <c r="J1324"/>
      <c r="R1324" s="1"/>
      <c r="S1324" s="8"/>
    </row>
    <row r="1325" spans="1:19" x14ac:dyDescent="0.2">
      <c r="A1325" s="7"/>
      <c r="J1325"/>
      <c r="R1325" s="1"/>
      <c r="S1325" s="8"/>
    </row>
    <row r="1326" spans="1:19" x14ac:dyDescent="0.2">
      <c r="A1326" s="7"/>
      <c r="J1326"/>
      <c r="R1326" s="1"/>
      <c r="S1326" s="8"/>
    </row>
    <row r="1327" spans="1:19" x14ac:dyDescent="0.2">
      <c r="A1327" s="7"/>
      <c r="J1327"/>
      <c r="R1327" s="1"/>
      <c r="S1327" s="8"/>
    </row>
    <row r="1328" spans="1:19" x14ac:dyDescent="0.2">
      <c r="A1328" s="7"/>
      <c r="J1328"/>
      <c r="R1328" s="1"/>
      <c r="S1328" s="8"/>
    </row>
    <row r="1329" spans="1:19" x14ac:dyDescent="0.2">
      <c r="A1329" s="7"/>
      <c r="J1329"/>
      <c r="R1329" s="1"/>
      <c r="S1329" s="8"/>
    </row>
    <row r="1330" spans="1:19" x14ac:dyDescent="0.2">
      <c r="A1330" s="7"/>
      <c r="J1330"/>
      <c r="R1330" s="1"/>
      <c r="S1330" s="8"/>
    </row>
    <row r="1331" spans="1:19" x14ac:dyDescent="0.2">
      <c r="A1331" s="7"/>
      <c r="J1331"/>
      <c r="R1331" s="1"/>
      <c r="S1331" s="8"/>
    </row>
    <row r="1332" spans="1:19" x14ac:dyDescent="0.2">
      <c r="A1332" s="7"/>
      <c r="J1332"/>
      <c r="R1332" s="1"/>
      <c r="S1332" s="8"/>
    </row>
    <row r="1333" spans="1:19" x14ac:dyDescent="0.2">
      <c r="A1333" s="7"/>
      <c r="J1333"/>
      <c r="R1333" s="1"/>
      <c r="S1333" s="8"/>
    </row>
    <row r="1334" spans="1:19" x14ac:dyDescent="0.2">
      <c r="A1334" s="7"/>
      <c r="J1334"/>
      <c r="R1334" s="1"/>
      <c r="S1334" s="8"/>
    </row>
    <row r="1335" spans="1:19" x14ac:dyDescent="0.2">
      <c r="A1335" s="7"/>
      <c r="J1335"/>
      <c r="R1335" s="1"/>
      <c r="S1335" s="8"/>
    </row>
    <row r="1336" spans="1:19" x14ac:dyDescent="0.2">
      <c r="A1336" s="7"/>
      <c r="J1336"/>
      <c r="R1336" s="1"/>
      <c r="S1336" s="8"/>
    </row>
    <row r="1337" spans="1:19" x14ac:dyDescent="0.2">
      <c r="A1337" s="7"/>
      <c r="J1337"/>
      <c r="R1337" s="1"/>
      <c r="S1337" s="8"/>
    </row>
    <row r="1338" spans="1:19" x14ac:dyDescent="0.2">
      <c r="A1338" s="7"/>
      <c r="J1338"/>
      <c r="R1338" s="1"/>
      <c r="S1338" s="8"/>
    </row>
    <row r="1339" spans="1:19" x14ac:dyDescent="0.2">
      <c r="A1339" s="7"/>
      <c r="J1339"/>
      <c r="R1339" s="1"/>
      <c r="S1339" s="8"/>
    </row>
    <row r="1340" spans="1:19" x14ac:dyDescent="0.2">
      <c r="A1340" s="7"/>
      <c r="J1340"/>
      <c r="R1340" s="1"/>
      <c r="S1340" s="8"/>
    </row>
    <row r="1341" spans="1:19" x14ac:dyDescent="0.2">
      <c r="A1341" s="7"/>
      <c r="J1341"/>
      <c r="R1341" s="1"/>
      <c r="S1341" s="8"/>
    </row>
    <row r="1342" spans="1:19" x14ac:dyDescent="0.2">
      <c r="A1342" s="7"/>
      <c r="J1342"/>
      <c r="R1342" s="1"/>
      <c r="S1342" s="8"/>
    </row>
    <row r="1343" spans="1:19" x14ac:dyDescent="0.2">
      <c r="A1343" s="7"/>
      <c r="J1343"/>
      <c r="R1343" s="1"/>
      <c r="S1343" s="8"/>
    </row>
    <row r="1344" spans="1:19" x14ac:dyDescent="0.2">
      <c r="A1344" s="7"/>
      <c r="J1344"/>
      <c r="R1344" s="1"/>
      <c r="S1344" s="8"/>
    </row>
    <row r="1345" spans="1:19" x14ac:dyDescent="0.2">
      <c r="A1345" s="7"/>
      <c r="J1345"/>
      <c r="R1345" s="1"/>
      <c r="S1345" s="8"/>
    </row>
    <row r="1346" spans="1:19" x14ac:dyDescent="0.2">
      <c r="A1346" s="7"/>
      <c r="J1346"/>
      <c r="R1346" s="1"/>
      <c r="S1346" s="8"/>
    </row>
    <row r="1347" spans="1:19" x14ac:dyDescent="0.2">
      <c r="A1347" s="7"/>
      <c r="J1347"/>
      <c r="R1347" s="1"/>
      <c r="S1347" s="8"/>
    </row>
    <row r="1348" spans="1:19" x14ac:dyDescent="0.2">
      <c r="A1348" s="7"/>
      <c r="J1348"/>
      <c r="R1348" s="1"/>
      <c r="S1348" s="8"/>
    </row>
    <row r="1349" spans="1:19" x14ac:dyDescent="0.2">
      <c r="A1349" s="7"/>
      <c r="J1349"/>
      <c r="R1349" s="1"/>
      <c r="S1349" s="8"/>
    </row>
    <row r="1350" spans="1:19" x14ac:dyDescent="0.2">
      <c r="A1350" s="7"/>
      <c r="J1350"/>
      <c r="R1350" s="1"/>
      <c r="S1350" s="8"/>
    </row>
    <row r="1351" spans="1:19" x14ac:dyDescent="0.2">
      <c r="A1351" s="7"/>
      <c r="J1351"/>
      <c r="R1351" s="1"/>
      <c r="S1351" s="8"/>
    </row>
    <row r="1352" spans="1:19" x14ac:dyDescent="0.2">
      <c r="A1352" s="7"/>
      <c r="J1352"/>
      <c r="R1352" s="1"/>
      <c r="S1352" s="8"/>
    </row>
    <row r="1353" spans="1:19" x14ac:dyDescent="0.2">
      <c r="A1353" s="7"/>
      <c r="J1353"/>
      <c r="R1353" s="1"/>
      <c r="S1353" s="8"/>
    </row>
    <row r="1354" spans="1:19" x14ac:dyDescent="0.2">
      <c r="A1354" s="7"/>
      <c r="J1354"/>
      <c r="R1354" s="1"/>
      <c r="S1354" s="8"/>
    </row>
    <row r="1355" spans="1:19" x14ac:dyDescent="0.2">
      <c r="A1355" s="7"/>
      <c r="J1355"/>
      <c r="R1355" s="1"/>
      <c r="S1355" s="8"/>
    </row>
    <row r="1356" spans="1:19" x14ac:dyDescent="0.2">
      <c r="A1356" s="7"/>
      <c r="J1356"/>
      <c r="R1356" s="1"/>
      <c r="S1356" s="8"/>
    </row>
    <row r="1357" spans="1:19" x14ac:dyDescent="0.2">
      <c r="A1357" s="7"/>
      <c r="J1357"/>
      <c r="R1357" s="1"/>
      <c r="S1357" s="8"/>
    </row>
    <row r="1358" spans="1:19" x14ac:dyDescent="0.2">
      <c r="A1358" s="7"/>
      <c r="J1358"/>
      <c r="R1358" s="1"/>
      <c r="S1358" s="8"/>
    </row>
    <row r="1359" spans="1:19" x14ac:dyDescent="0.2">
      <c r="A1359" s="7"/>
      <c r="J1359"/>
      <c r="R1359" s="1"/>
      <c r="S1359" s="8"/>
    </row>
    <row r="1360" spans="1:19" x14ac:dyDescent="0.2">
      <c r="A1360" s="7"/>
      <c r="J1360"/>
      <c r="R1360" s="1"/>
      <c r="S1360" s="8"/>
    </row>
    <row r="1361" spans="1:19" x14ac:dyDescent="0.2">
      <c r="A1361" s="7"/>
      <c r="J1361"/>
      <c r="R1361" s="1"/>
      <c r="S1361" s="8"/>
    </row>
    <row r="1362" spans="1:19" x14ac:dyDescent="0.2">
      <c r="A1362" s="7"/>
      <c r="J1362"/>
      <c r="R1362" s="1"/>
      <c r="S1362" s="8"/>
    </row>
    <row r="1363" spans="1:19" x14ac:dyDescent="0.2">
      <c r="A1363" s="7"/>
      <c r="J1363"/>
      <c r="R1363" s="1"/>
      <c r="S1363" s="8"/>
    </row>
    <row r="1364" spans="1:19" x14ac:dyDescent="0.2">
      <c r="A1364" s="7"/>
      <c r="J1364"/>
      <c r="R1364" s="1"/>
      <c r="S1364" s="8"/>
    </row>
    <row r="1365" spans="1:19" x14ac:dyDescent="0.2">
      <c r="A1365" s="7"/>
      <c r="J1365"/>
      <c r="R1365" s="1"/>
      <c r="S1365" s="8"/>
    </row>
    <row r="1366" spans="1:19" x14ac:dyDescent="0.2">
      <c r="A1366" s="7"/>
      <c r="J1366"/>
      <c r="R1366" s="1"/>
      <c r="S1366" s="8"/>
    </row>
    <row r="1367" spans="1:19" x14ac:dyDescent="0.2">
      <c r="A1367" s="7"/>
      <c r="J1367"/>
      <c r="R1367" s="1"/>
      <c r="S1367" s="8"/>
    </row>
    <row r="1368" spans="1:19" x14ac:dyDescent="0.2">
      <c r="A1368" s="7"/>
      <c r="J1368"/>
      <c r="R1368" s="1"/>
      <c r="S1368" s="8"/>
    </row>
    <row r="1369" spans="1:19" x14ac:dyDescent="0.2">
      <c r="A1369" s="7"/>
      <c r="J1369"/>
      <c r="R1369" s="1"/>
      <c r="S1369" s="8"/>
    </row>
    <row r="1370" spans="1:19" x14ac:dyDescent="0.2">
      <c r="A1370" s="7"/>
      <c r="J1370"/>
      <c r="R1370" s="1"/>
      <c r="S1370" s="8"/>
    </row>
    <row r="1371" spans="1:19" x14ac:dyDescent="0.2">
      <c r="A1371" s="7"/>
      <c r="J1371"/>
      <c r="R1371" s="1"/>
      <c r="S1371" s="8"/>
    </row>
    <row r="1372" spans="1:19" x14ac:dyDescent="0.2">
      <c r="A1372" s="7"/>
      <c r="J1372"/>
      <c r="R1372" s="1"/>
      <c r="S1372" s="8"/>
    </row>
    <row r="1373" spans="1:19" x14ac:dyDescent="0.2">
      <c r="A1373" s="7"/>
      <c r="J1373"/>
      <c r="R1373" s="1"/>
      <c r="S1373" s="8"/>
    </row>
    <row r="1374" spans="1:19" x14ac:dyDescent="0.2">
      <c r="A1374" s="7"/>
      <c r="J1374"/>
      <c r="R1374" s="1"/>
      <c r="S1374" s="8"/>
    </row>
    <row r="1375" spans="1:19" x14ac:dyDescent="0.2">
      <c r="A1375" s="7"/>
      <c r="J1375"/>
      <c r="R1375" s="1"/>
      <c r="S1375" s="8"/>
    </row>
    <row r="1376" spans="1:19" x14ac:dyDescent="0.2">
      <c r="A1376" s="7"/>
      <c r="J1376"/>
      <c r="R1376" s="1"/>
      <c r="S1376" s="8"/>
    </row>
    <row r="1377" spans="1:19" x14ac:dyDescent="0.2">
      <c r="A1377" s="7"/>
      <c r="J1377"/>
      <c r="R1377" s="1"/>
      <c r="S1377" s="8"/>
    </row>
    <row r="1378" spans="1:19" x14ac:dyDescent="0.2">
      <c r="A1378" s="7"/>
      <c r="J1378"/>
      <c r="R1378" s="1"/>
      <c r="S1378" s="8"/>
    </row>
    <row r="1379" spans="1:19" x14ac:dyDescent="0.2">
      <c r="A1379" s="7"/>
      <c r="J1379"/>
      <c r="R1379" s="1"/>
      <c r="S1379" s="8"/>
    </row>
    <row r="1380" spans="1:19" x14ac:dyDescent="0.2">
      <c r="A1380" s="7"/>
      <c r="J1380"/>
      <c r="R1380" s="1"/>
      <c r="S1380" s="8"/>
    </row>
    <row r="1381" spans="1:19" x14ac:dyDescent="0.2">
      <c r="A1381" s="7"/>
      <c r="J1381"/>
      <c r="R1381" s="1"/>
      <c r="S1381" s="8"/>
    </row>
    <row r="1382" spans="1:19" x14ac:dyDescent="0.2">
      <c r="A1382" s="7"/>
      <c r="J1382"/>
      <c r="R1382" s="1"/>
      <c r="S1382" s="8"/>
    </row>
    <row r="1383" spans="1:19" x14ac:dyDescent="0.2">
      <c r="A1383" s="7"/>
      <c r="J1383"/>
      <c r="R1383" s="1"/>
      <c r="S1383" s="8"/>
    </row>
    <row r="1384" spans="1:19" x14ac:dyDescent="0.2">
      <c r="A1384" s="7"/>
      <c r="J1384"/>
      <c r="R1384" s="1"/>
      <c r="S1384" s="8"/>
    </row>
    <row r="1385" spans="1:19" x14ac:dyDescent="0.2">
      <c r="A1385" s="7"/>
      <c r="J1385"/>
      <c r="R1385" s="1"/>
      <c r="S1385" s="8"/>
    </row>
    <row r="1386" spans="1:19" x14ac:dyDescent="0.2">
      <c r="A1386" s="7"/>
      <c r="J1386"/>
      <c r="R1386" s="1"/>
      <c r="S1386" s="8"/>
    </row>
    <row r="1387" spans="1:19" x14ac:dyDescent="0.2">
      <c r="A1387" s="7"/>
      <c r="J1387"/>
      <c r="R1387" s="1"/>
      <c r="S1387" s="8"/>
    </row>
    <row r="1388" spans="1:19" x14ac:dyDescent="0.2">
      <c r="A1388" s="7"/>
      <c r="J1388"/>
      <c r="R1388" s="1"/>
      <c r="S1388" s="8"/>
    </row>
    <row r="1389" spans="1:19" x14ac:dyDescent="0.2">
      <c r="A1389" s="7"/>
      <c r="J1389"/>
      <c r="R1389" s="1"/>
      <c r="S1389" s="8"/>
    </row>
    <row r="1390" spans="1:19" x14ac:dyDescent="0.2">
      <c r="A1390" s="7"/>
      <c r="J1390"/>
      <c r="R1390" s="1"/>
      <c r="S1390" s="8"/>
    </row>
    <row r="1391" spans="1:19" x14ac:dyDescent="0.2">
      <c r="A1391" s="7"/>
      <c r="J1391"/>
      <c r="R1391" s="1"/>
      <c r="S1391" s="8"/>
    </row>
    <row r="1392" spans="1:19" x14ac:dyDescent="0.2">
      <c r="A1392" s="7"/>
      <c r="J1392"/>
      <c r="R1392" s="1"/>
      <c r="S1392" s="8"/>
    </row>
    <row r="1393" spans="1:19" x14ac:dyDescent="0.2">
      <c r="A1393" s="7"/>
      <c r="J1393"/>
      <c r="R1393" s="1"/>
      <c r="S1393" s="8"/>
    </row>
    <row r="1394" spans="1:19" x14ac:dyDescent="0.2">
      <c r="A1394" s="7"/>
      <c r="J1394"/>
      <c r="R1394" s="1"/>
      <c r="S1394" s="8"/>
    </row>
    <row r="1395" spans="1:19" x14ac:dyDescent="0.2">
      <c r="A1395" s="7"/>
      <c r="J1395"/>
      <c r="R1395" s="1"/>
      <c r="S1395" s="8"/>
    </row>
    <row r="1396" spans="1:19" x14ac:dyDescent="0.2">
      <c r="A1396" s="7"/>
      <c r="J1396"/>
      <c r="R1396" s="1"/>
      <c r="S1396" s="8"/>
    </row>
    <row r="1397" spans="1:19" x14ac:dyDescent="0.2">
      <c r="A1397" s="7"/>
      <c r="J1397"/>
      <c r="R1397" s="1"/>
      <c r="S1397" s="8"/>
    </row>
    <row r="1398" spans="1:19" x14ac:dyDescent="0.2">
      <c r="A1398" s="7"/>
      <c r="J1398"/>
      <c r="R1398" s="1"/>
      <c r="S1398" s="8"/>
    </row>
    <row r="1399" spans="1:19" x14ac:dyDescent="0.2">
      <c r="A1399" s="7"/>
      <c r="J1399"/>
      <c r="R1399" s="1"/>
      <c r="S1399" s="8"/>
    </row>
    <row r="1400" spans="1:19" x14ac:dyDescent="0.2">
      <c r="A1400" s="7"/>
      <c r="J1400"/>
      <c r="R1400" s="1"/>
      <c r="S1400" s="8"/>
    </row>
    <row r="1401" spans="1:19" x14ac:dyDescent="0.2">
      <c r="A1401" s="7"/>
      <c r="J1401"/>
      <c r="R1401" s="1"/>
      <c r="S1401" s="8"/>
    </row>
    <row r="1402" spans="1:19" x14ac:dyDescent="0.2">
      <c r="A1402" s="7"/>
      <c r="J1402"/>
      <c r="R1402" s="1"/>
      <c r="S1402" s="8"/>
    </row>
    <row r="1403" spans="1:19" x14ac:dyDescent="0.2">
      <c r="A1403" s="7"/>
      <c r="J1403"/>
      <c r="R1403" s="1"/>
      <c r="S1403" s="8"/>
    </row>
    <row r="1404" spans="1:19" x14ac:dyDescent="0.2">
      <c r="A1404" s="7"/>
      <c r="J1404"/>
      <c r="R1404" s="1"/>
      <c r="S1404" s="8"/>
    </row>
    <row r="1405" spans="1:19" x14ac:dyDescent="0.2">
      <c r="A1405" s="7"/>
      <c r="J1405"/>
      <c r="R1405" s="1"/>
      <c r="S1405" s="8"/>
    </row>
    <row r="1406" spans="1:19" x14ac:dyDescent="0.2">
      <c r="A1406" s="7"/>
      <c r="J1406"/>
      <c r="R1406" s="1"/>
      <c r="S1406" s="8"/>
    </row>
    <row r="1407" spans="1:19" x14ac:dyDescent="0.2">
      <c r="A1407" s="7"/>
      <c r="J1407"/>
      <c r="R1407" s="1"/>
      <c r="S1407" s="8"/>
    </row>
    <row r="1408" spans="1:19" x14ac:dyDescent="0.2">
      <c r="A1408" s="7"/>
      <c r="J1408"/>
      <c r="R1408" s="1"/>
      <c r="S1408" s="8"/>
    </row>
    <row r="1409" spans="1:19" x14ac:dyDescent="0.2">
      <c r="A1409" s="7"/>
      <c r="J1409"/>
      <c r="R1409" s="1"/>
      <c r="S1409" s="8"/>
    </row>
    <row r="1410" spans="1:19" x14ac:dyDescent="0.2">
      <c r="A1410" s="7"/>
      <c r="J1410"/>
      <c r="R1410" s="1"/>
      <c r="S1410" s="8"/>
    </row>
    <row r="1411" spans="1:19" x14ac:dyDescent="0.2">
      <c r="A1411" s="7"/>
      <c r="J1411"/>
      <c r="R1411" s="1"/>
      <c r="S1411" s="8"/>
    </row>
    <row r="1412" spans="1:19" x14ac:dyDescent="0.2">
      <c r="A1412" s="7"/>
      <c r="J1412"/>
      <c r="R1412" s="1"/>
      <c r="S1412" s="8"/>
    </row>
    <row r="1413" spans="1:19" x14ac:dyDescent="0.2">
      <c r="A1413" s="7"/>
      <c r="J1413"/>
      <c r="R1413" s="1"/>
      <c r="S1413" s="8"/>
    </row>
    <row r="1414" spans="1:19" x14ac:dyDescent="0.2">
      <c r="A1414" s="7"/>
      <c r="J1414"/>
      <c r="R1414" s="1"/>
      <c r="S1414" s="8"/>
    </row>
    <row r="1415" spans="1:19" x14ac:dyDescent="0.2">
      <c r="A1415" s="7"/>
      <c r="J1415"/>
      <c r="R1415" s="1"/>
      <c r="S1415" s="8"/>
    </row>
    <row r="1416" spans="1:19" x14ac:dyDescent="0.2">
      <c r="A1416" s="7"/>
      <c r="J1416"/>
      <c r="R1416" s="1"/>
      <c r="S1416" s="8"/>
    </row>
    <row r="1417" spans="1:19" x14ac:dyDescent="0.2">
      <c r="A1417" s="7"/>
      <c r="J1417"/>
      <c r="R1417" s="1"/>
      <c r="S1417" s="8"/>
    </row>
    <row r="1418" spans="1:19" x14ac:dyDescent="0.2">
      <c r="A1418" s="7"/>
      <c r="J1418"/>
      <c r="R1418" s="1"/>
      <c r="S1418" s="8"/>
    </row>
    <row r="1419" spans="1:19" x14ac:dyDescent="0.2">
      <c r="A1419" s="7"/>
      <c r="J1419"/>
      <c r="R1419" s="1"/>
      <c r="S1419" s="8"/>
    </row>
    <row r="1420" spans="1:19" x14ac:dyDescent="0.2">
      <c r="A1420" s="7"/>
      <c r="J1420"/>
      <c r="R1420" s="1"/>
      <c r="S1420" s="8"/>
    </row>
    <row r="1421" spans="1:19" x14ac:dyDescent="0.2">
      <c r="A1421" s="7"/>
      <c r="J1421"/>
      <c r="R1421" s="1"/>
      <c r="S1421" s="8"/>
    </row>
    <row r="1422" spans="1:19" x14ac:dyDescent="0.2">
      <c r="A1422" s="7"/>
      <c r="J1422"/>
      <c r="R1422" s="1"/>
      <c r="S1422" s="8"/>
    </row>
    <row r="1423" spans="1:19" x14ac:dyDescent="0.2">
      <c r="A1423" s="7"/>
      <c r="J1423"/>
      <c r="R1423" s="1"/>
      <c r="S1423" s="8"/>
    </row>
    <row r="1424" spans="1:19" x14ac:dyDescent="0.2">
      <c r="A1424" s="7"/>
      <c r="J1424"/>
      <c r="R1424" s="1"/>
      <c r="S1424" s="8"/>
    </row>
    <row r="1425" spans="1:19" x14ac:dyDescent="0.2">
      <c r="A1425" s="7"/>
      <c r="J1425"/>
      <c r="R1425" s="1"/>
      <c r="S1425" s="8"/>
    </row>
    <row r="1426" spans="1:19" x14ac:dyDescent="0.2">
      <c r="A1426" s="7"/>
      <c r="J1426"/>
      <c r="R1426" s="1"/>
      <c r="S1426" s="8"/>
    </row>
    <row r="1427" spans="1:19" x14ac:dyDescent="0.2">
      <c r="A1427" s="7"/>
      <c r="J1427"/>
      <c r="R1427" s="1"/>
      <c r="S1427" s="8"/>
    </row>
    <row r="1428" spans="1:19" x14ac:dyDescent="0.2">
      <c r="A1428" s="7"/>
      <c r="J1428"/>
      <c r="R1428" s="1"/>
      <c r="S1428" s="8"/>
    </row>
    <row r="1429" spans="1:19" x14ac:dyDescent="0.2">
      <c r="A1429" s="7"/>
      <c r="J1429"/>
      <c r="R1429" s="1"/>
      <c r="S1429" s="8"/>
    </row>
    <row r="1430" spans="1:19" x14ac:dyDescent="0.2">
      <c r="A1430" s="7"/>
      <c r="J1430"/>
      <c r="R1430" s="1"/>
      <c r="S1430" s="8"/>
    </row>
    <row r="1431" spans="1:19" x14ac:dyDescent="0.2">
      <c r="A1431" s="7"/>
      <c r="J1431"/>
      <c r="R1431" s="1"/>
      <c r="S1431" s="8"/>
    </row>
    <row r="1432" spans="1:19" x14ac:dyDescent="0.2">
      <c r="A1432" s="7"/>
      <c r="J1432"/>
      <c r="R1432" s="1"/>
      <c r="S1432" s="8"/>
    </row>
    <row r="1433" spans="1:19" x14ac:dyDescent="0.2">
      <c r="A1433" s="7"/>
      <c r="J1433"/>
      <c r="R1433" s="1"/>
      <c r="S1433" s="8"/>
    </row>
    <row r="1434" spans="1:19" x14ac:dyDescent="0.2">
      <c r="A1434" s="7"/>
      <c r="J1434"/>
      <c r="R1434" s="1"/>
      <c r="S1434" s="8"/>
    </row>
    <row r="1435" spans="1:19" x14ac:dyDescent="0.2">
      <c r="A1435" s="7"/>
      <c r="J1435"/>
      <c r="R1435" s="1"/>
      <c r="S1435" s="8"/>
    </row>
    <row r="1436" spans="1:19" x14ac:dyDescent="0.2">
      <c r="A1436" s="7"/>
      <c r="J1436"/>
      <c r="R1436" s="1"/>
      <c r="S1436" s="8"/>
    </row>
    <row r="1437" spans="1:19" x14ac:dyDescent="0.2">
      <c r="A1437" s="7"/>
      <c r="J1437"/>
      <c r="R1437" s="1"/>
      <c r="S1437" s="8"/>
    </row>
    <row r="1438" spans="1:19" x14ac:dyDescent="0.2">
      <c r="A1438" s="7"/>
      <c r="J1438"/>
      <c r="R1438" s="1"/>
      <c r="S1438" s="8"/>
    </row>
    <row r="1439" spans="1:19" x14ac:dyDescent="0.2">
      <c r="A1439" s="7"/>
      <c r="J1439"/>
      <c r="R1439" s="1"/>
      <c r="S1439" s="8"/>
    </row>
    <row r="1440" spans="1:19" x14ac:dyDescent="0.2">
      <c r="A1440" s="7"/>
      <c r="J1440"/>
      <c r="R1440" s="1"/>
      <c r="S1440" s="8"/>
    </row>
    <row r="1441" spans="1:19" x14ac:dyDescent="0.2">
      <c r="A1441" s="7"/>
      <c r="J1441"/>
      <c r="R1441" s="1"/>
      <c r="S1441" s="8"/>
    </row>
    <row r="1442" spans="1:19" x14ac:dyDescent="0.2">
      <c r="A1442" s="7"/>
      <c r="J1442"/>
      <c r="R1442" s="1"/>
      <c r="S1442" s="8"/>
    </row>
    <row r="1443" spans="1:19" x14ac:dyDescent="0.2">
      <c r="A1443" s="7"/>
      <c r="J1443"/>
      <c r="R1443" s="1"/>
      <c r="S1443" s="8"/>
    </row>
    <row r="1444" spans="1:19" x14ac:dyDescent="0.2">
      <c r="A1444" s="7"/>
      <c r="J1444"/>
      <c r="R1444" s="1"/>
      <c r="S1444" s="8"/>
    </row>
    <row r="1445" spans="1:19" x14ac:dyDescent="0.2">
      <c r="A1445" s="7"/>
      <c r="J1445"/>
      <c r="R1445" s="1"/>
      <c r="S1445" s="8"/>
    </row>
    <row r="1446" spans="1:19" x14ac:dyDescent="0.2">
      <c r="A1446" s="7"/>
      <c r="J1446"/>
      <c r="R1446" s="1"/>
      <c r="S1446" s="8"/>
    </row>
    <row r="1447" spans="1:19" x14ac:dyDescent="0.2">
      <c r="A1447" s="7"/>
      <c r="J1447"/>
      <c r="R1447" s="1"/>
      <c r="S1447" s="8"/>
    </row>
    <row r="1448" spans="1:19" x14ac:dyDescent="0.2">
      <c r="A1448" s="7"/>
      <c r="J1448"/>
      <c r="R1448" s="1"/>
      <c r="S1448" s="8"/>
    </row>
    <row r="1449" spans="1:19" x14ac:dyDescent="0.2">
      <c r="A1449" s="7"/>
      <c r="J1449"/>
      <c r="R1449" s="1"/>
      <c r="S1449" s="8"/>
    </row>
    <row r="1450" spans="1:19" x14ac:dyDescent="0.2">
      <c r="A1450" s="7"/>
      <c r="J1450"/>
      <c r="R1450" s="1"/>
      <c r="S1450" s="8"/>
    </row>
    <row r="1451" spans="1:19" x14ac:dyDescent="0.2">
      <c r="A1451" s="7"/>
      <c r="J1451"/>
      <c r="R1451" s="1"/>
      <c r="S1451" s="8"/>
    </row>
    <row r="1452" spans="1:19" x14ac:dyDescent="0.2">
      <c r="A1452" s="7"/>
      <c r="J1452"/>
      <c r="R1452" s="1"/>
      <c r="S1452" s="8"/>
    </row>
    <row r="1453" spans="1:19" x14ac:dyDescent="0.2">
      <c r="A1453" s="7"/>
      <c r="J1453"/>
      <c r="R1453" s="1"/>
      <c r="S1453" s="8"/>
    </row>
    <row r="1454" spans="1:19" x14ac:dyDescent="0.2">
      <c r="A1454" s="7"/>
      <c r="J1454"/>
      <c r="R1454" s="1"/>
      <c r="S1454" s="21"/>
    </row>
    <row r="1455" spans="1:19" x14ac:dyDescent="0.2">
      <c r="A1455" s="7"/>
      <c r="J1455"/>
      <c r="S1455" s="8"/>
    </row>
    <row r="1456" spans="1:19" x14ac:dyDescent="0.2">
      <c r="A1456" s="7"/>
      <c r="J1456"/>
      <c r="S1456" s="8"/>
    </row>
    <row r="1457" spans="1:19" x14ac:dyDescent="0.2">
      <c r="A1457" s="7"/>
      <c r="J1457"/>
      <c r="S1457" s="8"/>
    </row>
    <row r="1458" spans="1:19" x14ac:dyDescent="0.2">
      <c r="A1458" s="7"/>
      <c r="J1458"/>
      <c r="S1458" s="8"/>
    </row>
    <row r="1459" spans="1:19" x14ac:dyDescent="0.2">
      <c r="A1459" s="7"/>
      <c r="J1459"/>
      <c r="S1459" s="8"/>
    </row>
    <row r="1460" spans="1:19" x14ac:dyDescent="0.2">
      <c r="A1460" s="7"/>
      <c r="J1460"/>
      <c r="S1460" s="8"/>
    </row>
    <row r="1461" spans="1:19" x14ac:dyDescent="0.2">
      <c r="A1461" s="7"/>
      <c r="J1461"/>
      <c r="S1461" s="8"/>
    </row>
    <row r="1462" spans="1:19" x14ac:dyDescent="0.2">
      <c r="A1462" s="7"/>
      <c r="J1462"/>
      <c r="S1462" s="8"/>
    </row>
    <row r="1463" spans="1:19" x14ac:dyDescent="0.2">
      <c r="A1463" s="7"/>
      <c r="J1463"/>
      <c r="S1463" s="8"/>
    </row>
    <row r="1464" spans="1:19" x14ac:dyDescent="0.2">
      <c r="A1464" s="7"/>
      <c r="J1464"/>
      <c r="S1464" s="8"/>
    </row>
    <row r="1465" spans="1:19" x14ac:dyDescent="0.2">
      <c r="A1465" s="7"/>
      <c r="J1465"/>
      <c r="S1465" s="8"/>
    </row>
    <row r="1466" spans="1:19" x14ac:dyDescent="0.2">
      <c r="A1466" s="7"/>
      <c r="J1466"/>
      <c r="S1466" s="8"/>
    </row>
    <row r="1467" spans="1:19" x14ac:dyDescent="0.2">
      <c r="A1467" s="7"/>
      <c r="J1467"/>
      <c r="S1467" s="8"/>
    </row>
    <row r="1468" spans="1:19" x14ac:dyDescent="0.2">
      <c r="A1468" s="7"/>
      <c r="J1468"/>
      <c r="S1468" s="8"/>
    </row>
    <row r="1469" spans="1:19" x14ac:dyDescent="0.2">
      <c r="A1469" s="7"/>
      <c r="J1469"/>
      <c r="S1469" s="8"/>
    </row>
    <row r="1470" spans="1:19" x14ac:dyDescent="0.2">
      <c r="A1470" s="7"/>
      <c r="J1470"/>
      <c r="S1470" s="8"/>
    </row>
    <row r="1471" spans="1:19" x14ac:dyDescent="0.2">
      <c r="A1471" s="7"/>
      <c r="J1471"/>
      <c r="S1471" s="8"/>
    </row>
    <row r="1472" spans="1:19" x14ac:dyDescent="0.2">
      <c r="A1472" s="7"/>
      <c r="J1472"/>
      <c r="S1472" s="8"/>
    </row>
    <row r="1473" spans="1:19" x14ac:dyDescent="0.2">
      <c r="A1473" s="7"/>
      <c r="J1473"/>
      <c r="S1473" s="8"/>
    </row>
    <row r="1474" spans="1:19" x14ac:dyDescent="0.2">
      <c r="A1474" s="7"/>
      <c r="J1474"/>
      <c r="S1474" s="8"/>
    </row>
    <row r="1475" spans="1:19" x14ac:dyDescent="0.2">
      <c r="A1475" s="7"/>
      <c r="J1475"/>
      <c r="S1475" s="8"/>
    </row>
    <row r="1476" spans="1:19" x14ac:dyDescent="0.2">
      <c r="A1476" s="7"/>
      <c r="J1476"/>
      <c r="S1476" s="8"/>
    </row>
    <row r="1477" spans="1:19" x14ac:dyDescent="0.2">
      <c r="A1477" s="7"/>
      <c r="J1477"/>
      <c r="S1477" s="8"/>
    </row>
    <row r="1478" spans="1:19" x14ac:dyDescent="0.2">
      <c r="A1478" s="7"/>
      <c r="J1478"/>
      <c r="S1478" s="8"/>
    </row>
    <row r="1479" spans="1:19" x14ac:dyDescent="0.2">
      <c r="A1479" s="7"/>
      <c r="J1479"/>
      <c r="S1479" s="8"/>
    </row>
    <row r="1480" spans="1:19" x14ac:dyDescent="0.2">
      <c r="A1480" s="7"/>
      <c r="J1480"/>
      <c r="S1480" s="8"/>
    </row>
    <row r="1481" spans="1:19" x14ac:dyDescent="0.2">
      <c r="A1481" s="7"/>
      <c r="J1481"/>
      <c r="S1481" s="8"/>
    </row>
    <row r="1482" spans="1:19" x14ac:dyDescent="0.2">
      <c r="A1482" s="7"/>
      <c r="J1482"/>
      <c r="S1482" s="8"/>
    </row>
    <row r="1483" spans="1:19" x14ac:dyDescent="0.2">
      <c r="A1483" s="7"/>
      <c r="J1483"/>
      <c r="S1483" s="8"/>
    </row>
    <row r="1484" spans="1:19" x14ac:dyDescent="0.2">
      <c r="A1484" s="7"/>
      <c r="J1484"/>
      <c r="S1484" s="8"/>
    </row>
    <row r="1485" spans="1:19" x14ac:dyDescent="0.2">
      <c r="A1485" s="7"/>
      <c r="J1485"/>
      <c r="S1485" s="8"/>
    </row>
    <row r="1486" spans="1:19" x14ac:dyDescent="0.2">
      <c r="A1486" s="7"/>
      <c r="J1486"/>
      <c r="S1486" s="8"/>
    </row>
    <row r="1487" spans="1:19" x14ac:dyDescent="0.2">
      <c r="A1487" s="7"/>
      <c r="J1487"/>
      <c r="S1487" s="8"/>
    </row>
    <row r="1488" spans="1:19" x14ac:dyDescent="0.2">
      <c r="A1488" s="7"/>
      <c r="J1488"/>
      <c r="S1488" s="8"/>
    </row>
    <row r="1489" spans="1:19" x14ac:dyDescent="0.2">
      <c r="A1489" s="7"/>
      <c r="J1489"/>
      <c r="S1489" s="8"/>
    </row>
    <row r="1490" spans="1:19" x14ac:dyDescent="0.2">
      <c r="A1490" s="7"/>
      <c r="J1490"/>
      <c r="S1490" s="8"/>
    </row>
    <row r="1491" spans="1:19" x14ac:dyDescent="0.2">
      <c r="A1491" s="7"/>
      <c r="J1491"/>
      <c r="S1491" s="8"/>
    </row>
    <row r="1492" spans="1:19" x14ac:dyDescent="0.2">
      <c r="A1492" s="7"/>
      <c r="J1492"/>
      <c r="S1492" s="8"/>
    </row>
    <row r="1493" spans="1:19" x14ac:dyDescent="0.2">
      <c r="A1493" s="7"/>
      <c r="J1493"/>
      <c r="S1493" s="8"/>
    </row>
    <row r="1494" spans="1:19" x14ac:dyDescent="0.2">
      <c r="A1494" s="7"/>
      <c r="J1494"/>
      <c r="S1494" s="8"/>
    </row>
    <row r="1495" spans="1:19" x14ac:dyDescent="0.2">
      <c r="A1495" s="7"/>
      <c r="J1495"/>
      <c r="S1495" s="8"/>
    </row>
    <row r="1496" spans="1:19" x14ac:dyDescent="0.2">
      <c r="A1496" s="7"/>
      <c r="J1496"/>
      <c r="S1496" s="8"/>
    </row>
    <row r="1497" spans="1:19" x14ac:dyDescent="0.2">
      <c r="A1497" s="7"/>
      <c r="J1497"/>
      <c r="S1497" s="8"/>
    </row>
    <row r="1498" spans="1:19" x14ac:dyDescent="0.2">
      <c r="A1498" s="7"/>
      <c r="J1498"/>
      <c r="S1498" s="8"/>
    </row>
    <row r="1499" spans="1:19" x14ac:dyDescent="0.2">
      <c r="A1499" s="7"/>
      <c r="J1499"/>
      <c r="S1499" s="8"/>
    </row>
    <row r="1500" spans="1:19" x14ac:dyDescent="0.2">
      <c r="A1500" s="7"/>
      <c r="J1500"/>
      <c r="S1500" s="8"/>
    </row>
    <row r="1501" spans="1:19" x14ac:dyDescent="0.2">
      <c r="A1501" s="7"/>
      <c r="J1501"/>
      <c r="S1501" s="8"/>
    </row>
    <row r="1502" spans="1:19" x14ac:dyDescent="0.2">
      <c r="A1502" s="7"/>
      <c r="J1502"/>
      <c r="S1502" s="8"/>
    </row>
    <row r="1503" spans="1:19" x14ac:dyDescent="0.2">
      <c r="A1503" s="7"/>
      <c r="J1503"/>
      <c r="S1503" s="8"/>
    </row>
    <row r="1504" spans="1:19" x14ac:dyDescent="0.2">
      <c r="A1504" s="7"/>
      <c r="J1504"/>
      <c r="S1504" s="8"/>
    </row>
    <row r="1505" spans="1:19" x14ac:dyDescent="0.2">
      <c r="A1505" s="7"/>
      <c r="J1505"/>
      <c r="S1505" s="8"/>
    </row>
    <row r="1506" spans="1:19" x14ac:dyDescent="0.2">
      <c r="A1506" s="7"/>
      <c r="J1506"/>
      <c r="S1506" s="8"/>
    </row>
    <row r="1507" spans="1:19" x14ac:dyDescent="0.2">
      <c r="A1507" s="7"/>
      <c r="J1507"/>
      <c r="S1507" s="8"/>
    </row>
    <row r="1508" spans="1:19" x14ac:dyDescent="0.2">
      <c r="A1508" s="7"/>
      <c r="J1508"/>
      <c r="S1508" s="8"/>
    </row>
    <row r="1509" spans="1:19" x14ac:dyDescent="0.2">
      <c r="A1509" s="7"/>
      <c r="J1509"/>
      <c r="S1509" s="8"/>
    </row>
    <row r="1510" spans="1:19" x14ac:dyDescent="0.2">
      <c r="A1510" s="7"/>
      <c r="J1510"/>
      <c r="S1510" s="8"/>
    </row>
    <row r="1511" spans="1:19" x14ac:dyDescent="0.2">
      <c r="A1511" s="7"/>
      <c r="J1511"/>
      <c r="S1511" s="8"/>
    </row>
    <row r="1512" spans="1:19" x14ac:dyDescent="0.2">
      <c r="A1512" s="7"/>
      <c r="J1512"/>
      <c r="S1512" s="8"/>
    </row>
    <row r="1513" spans="1:19" x14ac:dyDescent="0.2">
      <c r="A1513" s="7"/>
      <c r="J1513"/>
      <c r="S1513" s="8"/>
    </row>
    <row r="1514" spans="1:19" x14ac:dyDescent="0.2">
      <c r="A1514" s="7"/>
      <c r="J1514"/>
      <c r="S1514" s="8"/>
    </row>
    <row r="1515" spans="1:19" x14ac:dyDescent="0.2">
      <c r="A1515" s="7"/>
      <c r="J1515"/>
      <c r="S1515" s="8"/>
    </row>
    <row r="1516" spans="1:19" x14ac:dyDescent="0.2">
      <c r="A1516" s="7"/>
      <c r="J1516"/>
      <c r="S1516" s="8"/>
    </row>
    <row r="1517" spans="1:19" x14ac:dyDescent="0.2">
      <c r="A1517" s="7"/>
      <c r="J1517"/>
      <c r="S1517" s="8"/>
    </row>
    <row r="1518" spans="1:19" x14ac:dyDescent="0.2">
      <c r="A1518" s="7"/>
      <c r="J1518"/>
      <c r="S1518" s="8"/>
    </row>
    <row r="1519" spans="1:19" x14ac:dyDescent="0.2">
      <c r="A1519" s="7"/>
      <c r="J1519"/>
      <c r="S1519" s="8"/>
    </row>
    <row r="1520" spans="1:19" x14ac:dyDescent="0.2">
      <c r="A1520" s="7"/>
      <c r="J1520"/>
      <c r="S1520" s="8"/>
    </row>
    <row r="1521" spans="1:19" x14ac:dyDescent="0.2">
      <c r="A1521" s="7"/>
      <c r="J1521"/>
      <c r="S1521" s="8"/>
    </row>
    <row r="1522" spans="1:19" x14ac:dyDescent="0.2">
      <c r="A1522" s="7"/>
      <c r="J1522"/>
      <c r="S1522" s="8"/>
    </row>
    <row r="1523" spans="1:19" x14ac:dyDescent="0.2">
      <c r="A1523" s="7"/>
      <c r="J1523"/>
      <c r="S1523" s="8"/>
    </row>
    <row r="1524" spans="1:19" x14ac:dyDescent="0.2">
      <c r="A1524" s="7"/>
      <c r="J1524"/>
      <c r="S1524" s="8"/>
    </row>
    <row r="1525" spans="1:19" x14ac:dyDescent="0.2">
      <c r="A1525" s="7"/>
      <c r="J1525"/>
      <c r="S1525" s="8"/>
    </row>
    <row r="1526" spans="1:19" x14ac:dyDescent="0.2">
      <c r="A1526" s="7"/>
      <c r="J1526"/>
      <c r="S1526" s="8"/>
    </row>
    <row r="1527" spans="1:19" x14ac:dyDescent="0.2">
      <c r="A1527" s="7"/>
      <c r="J1527"/>
      <c r="S1527" s="8"/>
    </row>
    <row r="1528" spans="1:19" x14ac:dyDescent="0.2">
      <c r="A1528" s="7"/>
      <c r="J1528"/>
      <c r="S1528" s="8"/>
    </row>
    <row r="1529" spans="1:19" x14ac:dyDescent="0.2">
      <c r="A1529" s="7"/>
      <c r="J1529"/>
      <c r="S1529" s="8"/>
    </row>
    <row r="1530" spans="1:19" x14ac:dyDescent="0.2">
      <c r="A1530" s="7"/>
      <c r="J1530"/>
      <c r="S1530" s="8"/>
    </row>
    <row r="1531" spans="1:19" x14ac:dyDescent="0.2">
      <c r="A1531" s="7"/>
      <c r="J1531"/>
      <c r="S1531" s="8"/>
    </row>
    <row r="1532" spans="1:19" x14ac:dyDescent="0.2">
      <c r="A1532" s="7"/>
      <c r="J1532"/>
      <c r="S1532" s="8"/>
    </row>
    <row r="1533" spans="1:19" x14ac:dyDescent="0.2">
      <c r="A1533" s="7"/>
      <c r="J1533"/>
      <c r="S1533" s="8"/>
    </row>
    <row r="1534" spans="1:19" x14ac:dyDescent="0.2">
      <c r="A1534" s="7"/>
      <c r="J1534"/>
      <c r="S1534" s="8"/>
    </row>
    <row r="1535" spans="1:19" x14ac:dyDescent="0.2">
      <c r="A1535" s="7"/>
      <c r="J1535"/>
      <c r="S1535" s="8"/>
    </row>
    <row r="1536" spans="1:19" x14ac:dyDescent="0.2">
      <c r="A1536" s="7"/>
      <c r="J1536"/>
      <c r="S1536" s="8"/>
    </row>
    <row r="1537" spans="1:19" x14ac:dyDescent="0.2">
      <c r="A1537" s="7"/>
      <c r="J1537"/>
      <c r="S1537" s="8"/>
    </row>
    <row r="1538" spans="1:19" x14ac:dyDescent="0.2">
      <c r="A1538" s="7"/>
      <c r="J1538"/>
      <c r="S1538" s="8"/>
    </row>
    <row r="1539" spans="1:19" x14ac:dyDescent="0.2">
      <c r="A1539" s="7"/>
      <c r="J1539"/>
      <c r="S1539" s="8"/>
    </row>
    <row r="1540" spans="1:19" x14ac:dyDescent="0.2">
      <c r="A1540" s="7"/>
      <c r="J1540"/>
      <c r="S1540" s="8"/>
    </row>
    <row r="1541" spans="1:19" x14ac:dyDescent="0.2">
      <c r="A1541" s="7"/>
      <c r="J1541"/>
      <c r="S1541" s="8"/>
    </row>
    <row r="1542" spans="1:19" x14ac:dyDescent="0.2">
      <c r="A1542" s="7"/>
      <c r="J1542"/>
      <c r="S1542" s="8"/>
    </row>
    <row r="1543" spans="1:19" x14ac:dyDescent="0.2">
      <c r="A1543" s="7"/>
      <c r="J1543"/>
      <c r="S1543" s="8"/>
    </row>
    <row r="1544" spans="1:19" x14ac:dyDescent="0.2">
      <c r="A1544" s="7"/>
      <c r="J1544"/>
      <c r="S1544" s="8"/>
    </row>
    <row r="1545" spans="1:19" x14ac:dyDescent="0.2">
      <c r="A1545" s="7"/>
      <c r="J1545"/>
      <c r="S1545" s="8"/>
    </row>
    <row r="1546" spans="1:19" x14ac:dyDescent="0.2">
      <c r="A1546" s="7"/>
      <c r="J1546"/>
      <c r="S1546" s="8"/>
    </row>
    <row r="1547" spans="1:19" x14ac:dyDescent="0.2">
      <c r="A1547" s="7"/>
      <c r="J1547"/>
      <c r="S1547" s="8"/>
    </row>
    <row r="1548" spans="1:19" x14ac:dyDescent="0.2">
      <c r="A1548" s="7"/>
      <c r="J1548"/>
      <c r="S1548" s="8"/>
    </row>
    <row r="1549" spans="1:19" x14ac:dyDescent="0.2">
      <c r="A1549" s="7"/>
      <c r="J1549"/>
      <c r="S1549" s="8"/>
    </row>
    <row r="1550" spans="1:19" x14ac:dyDescent="0.2">
      <c r="A1550" s="7"/>
      <c r="J1550"/>
      <c r="S1550" s="8"/>
    </row>
    <row r="1551" spans="1:19" x14ac:dyDescent="0.2">
      <c r="A1551" s="7"/>
      <c r="J1551"/>
      <c r="S1551" s="8"/>
    </row>
    <row r="1552" spans="1:19" x14ac:dyDescent="0.2">
      <c r="A1552" s="7"/>
      <c r="J1552"/>
      <c r="S1552" s="8"/>
    </row>
    <row r="1553" spans="1:19" x14ac:dyDescent="0.2">
      <c r="A1553" s="7"/>
      <c r="J1553"/>
      <c r="S1553" s="8"/>
    </row>
    <row r="1554" spans="1:19" x14ac:dyDescent="0.2">
      <c r="A1554" s="7"/>
      <c r="J1554"/>
      <c r="S1554" s="8"/>
    </row>
    <row r="1555" spans="1:19" x14ac:dyDescent="0.2">
      <c r="A1555" s="7"/>
      <c r="J1555"/>
      <c r="S1555" s="8"/>
    </row>
    <row r="1556" spans="1:19" x14ac:dyDescent="0.2">
      <c r="A1556" s="7"/>
      <c r="J1556"/>
      <c r="S1556" s="8"/>
    </row>
    <row r="1557" spans="1:19" x14ac:dyDescent="0.2">
      <c r="A1557" s="7"/>
      <c r="J1557"/>
      <c r="S1557" s="8"/>
    </row>
    <row r="1558" spans="1:19" x14ac:dyDescent="0.2">
      <c r="A1558" s="7"/>
      <c r="J1558"/>
      <c r="S1558" s="8"/>
    </row>
    <row r="1559" spans="1:19" x14ac:dyDescent="0.2">
      <c r="A1559" s="7"/>
      <c r="J1559"/>
      <c r="S1559" s="8"/>
    </row>
    <row r="1560" spans="1:19" x14ac:dyDescent="0.2">
      <c r="A1560" s="7"/>
      <c r="J1560"/>
      <c r="S1560" s="8"/>
    </row>
    <row r="1561" spans="1:19" x14ac:dyDescent="0.2">
      <c r="A1561" s="7"/>
      <c r="J1561"/>
      <c r="S1561" s="8"/>
    </row>
    <row r="1562" spans="1:19" x14ac:dyDescent="0.2">
      <c r="A1562" s="7"/>
      <c r="J1562"/>
      <c r="S1562" s="8"/>
    </row>
    <row r="1563" spans="1:19" x14ac:dyDescent="0.2">
      <c r="A1563" s="7"/>
      <c r="J1563"/>
      <c r="S1563" s="8"/>
    </row>
    <row r="1564" spans="1:19" x14ac:dyDescent="0.2">
      <c r="A1564" s="7"/>
      <c r="J1564"/>
      <c r="S1564" s="8"/>
    </row>
    <row r="1565" spans="1:19" x14ac:dyDescent="0.2">
      <c r="A1565" s="9"/>
      <c r="B1565" s="10"/>
      <c r="C1565" s="10"/>
      <c r="D1565" s="10"/>
      <c r="E1565" s="10"/>
      <c r="F1565" s="10"/>
      <c r="G1565" s="10"/>
      <c r="H1565" s="10"/>
      <c r="I1565" s="10"/>
      <c r="J1565" s="10"/>
      <c r="K1565" s="16"/>
      <c r="L1565" s="10"/>
      <c r="M1565" s="20"/>
      <c r="N1565" s="20"/>
      <c r="O1565" s="20"/>
      <c r="P1565" s="16"/>
      <c r="Q1565" s="16"/>
      <c r="R1565" s="10"/>
      <c r="S1565" s="11"/>
    </row>
    <row r="1048439" ht="15" customHeight="1" x14ac:dyDescent="0.2"/>
  </sheetData>
  <autoFilter ref="A2:S1190" xr:uid="{0DE2690D-1668-4200-B683-0466EC90B2D0}">
    <sortState xmlns:xlrd2="http://schemas.microsoft.com/office/spreadsheetml/2017/richdata2" ref="A3:S1190">
      <sortCondition ref="G3:G1190"/>
    </sortState>
  </autoFilter>
  <sortState xmlns:xlrd2="http://schemas.microsoft.com/office/spreadsheetml/2017/richdata2" ref="A214:S1048439">
    <sortCondition ref="K1:K1048439"/>
  </sortState>
  <phoneticPr fontId="4" type="noConversion"/>
  <conditionalFormatting sqref="C1566:C1048576 C1:C2">
    <cfRule type="duplicateValues" dxfId="2" priority="4"/>
  </conditionalFormatting>
  <conditionalFormatting sqref="C1:C1048576">
    <cfRule type="duplicateValues" dxfId="1" priority="3"/>
  </conditionalFormatting>
  <conditionalFormatting sqref="G3:G1190">
    <cfRule type="duplicateValues" dxfId="0" priority="1"/>
  </conditionalFormatting>
  <dataValidations count="1">
    <dataValidation type="date" allowBlank="1" showInputMessage="1" showErrorMessage="1" sqref="S3:S1885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EpmWorksheetKeyString_GUID" r:id="rId3"/>
    <customPr name="IbpWorksheetKeyString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B1F7-EE32-4CAF-8C47-CA2E162B8964}">
  <dimension ref="A1:C50"/>
  <sheetViews>
    <sheetView workbookViewId="0"/>
  </sheetViews>
  <sheetFormatPr baseColWidth="10" defaultRowHeight="15" x14ac:dyDescent="0.2"/>
  <cols>
    <col min="1" max="1" width="34.5" bestFit="1" customWidth="1"/>
    <col min="3" max="3" width="26.6640625" bestFit="1" customWidth="1"/>
  </cols>
  <sheetData>
    <row r="1" spans="1:3" x14ac:dyDescent="0.2">
      <c r="A1" t="s">
        <v>399</v>
      </c>
      <c r="B1" t="s">
        <v>400</v>
      </c>
      <c r="C1" t="s">
        <v>401</v>
      </c>
    </row>
    <row r="2" spans="1:3" x14ac:dyDescent="0.2">
      <c r="A2" t="s">
        <v>42</v>
      </c>
      <c r="B2" t="s">
        <v>402</v>
      </c>
      <c r="C2" s="23">
        <v>17.424083769633508</v>
      </c>
    </row>
    <row r="3" spans="1:3" x14ac:dyDescent="0.2">
      <c r="A3" t="s">
        <v>54</v>
      </c>
      <c r="B3" t="s">
        <v>403</v>
      </c>
      <c r="C3" s="23">
        <v>39.884074056682422</v>
      </c>
    </row>
    <row r="4" spans="1:3" x14ac:dyDescent="0.2">
      <c r="A4" t="s">
        <v>45</v>
      </c>
      <c r="B4" t="s">
        <v>404</v>
      </c>
      <c r="C4" s="23">
        <v>21.607476635514026</v>
      </c>
    </row>
    <row r="5" spans="1:3" x14ac:dyDescent="0.2">
      <c r="A5" t="s">
        <v>39</v>
      </c>
      <c r="B5" t="s">
        <v>405</v>
      </c>
      <c r="C5" s="23">
        <v>7.8750077151550215</v>
      </c>
    </row>
    <row r="6" spans="1:3" x14ac:dyDescent="0.2">
      <c r="A6" t="s">
        <v>162</v>
      </c>
      <c r="B6" t="s">
        <v>406</v>
      </c>
      <c r="C6" s="23">
        <v>83</v>
      </c>
    </row>
    <row r="7" spans="1:3" x14ac:dyDescent="0.2">
      <c r="A7" t="s">
        <v>40</v>
      </c>
      <c r="B7" t="s">
        <v>407</v>
      </c>
      <c r="C7" s="23">
        <v>15.640736078171191</v>
      </c>
    </row>
    <row r="8" spans="1:3" x14ac:dyDescent="0.2">
      <c r="B8" t="s">
        <v>408</v>
      </c>
      <c r="C8" s="23">
        <v>15.626430976431239</v>
      </c>
    </row>
    <row r="9" spans="1:3" x14ac:dyDescent="0.2">
      <c r="B9" t="s">
        <v>409</v>
      </c>
      <c r="C9" s="23">
        <v>50.833333333333336</v>
      </c>
    </row>
    <row r="10" spans="1:3" x14ac:dyDescent="0.2">
      <c r="A10" t="s">
        <v>410</v>
      </c>
      <c r="B10" t="s">
        <v>411</v>
      </c>
      <c r="C10" s="23">
        <v>35.237436958489596</v>
      </c>
    </row>
    <row r="11" spans="1:3" x14ac:dyDescent="0.2">
      <c r="A11" t="s">
        <v>154</v>
      </c>
      <c r="B11" t="s">
        <v>412</v>
      </c>
      <c r="C11" s="23">
        <v>60.666666666666664</v>
      </c>
    </row>
    <row r="12" spans="1:3" x14ac:dyDescent="0.2">
      <c r="A12" t="s">
        <v>142</v>
      </c>
      <c r="B12" t="s">
        <v>413</v>
      </c>
      <c r="C12" s="23">
        <v>72.974789915966383</v>
      </c>
    </row>
    <row r="13" spans="1:3" x14ac:dyDescent="0.2">
      <c r="A13" t="s">
        <v>43</v>
      </c>
      <c r="B13" t="s">
        <v>414</v>
      </c>
      <c r="C13" s="23">
        <v>8.4384946236559131</v>
      </c>
    </row>
    <row r="14" spans="1:3" x14ac:dyDescent="0.2">
      <c r="A14" t="s">
        <v>33</v>
      </c>
      <c r="B14" t="s">
        <v>415</v>
      </c>
      <c r="C14" s="23">
        <v>29.895449851163349</v>
      </c>
    </row>
    <row r="15" spans="1:3" x14ac:dyDescent="0.2">
      <c r="B15" t="s">
        <v>416</v>
      </c>
      <c r="C15" s="23">
        <v>32.125</v>
      </c>
    </row>
    <row r="16" spans="1:3" x14ac:dyDescent="0.2">
      <c r="A16" t="s">
        <v>26</v>
      </c>
      <c r="B16" t="s">
        <v>417</v>
      </c>
      <c r="C16" s="23">
        <v>32.662299270072921</v>
      </c>
    </row>
    <row r="17" spans="1:3" x14ac:dyDescent="0.2">
      <c r="A17" t="s">
        <v>28</v>
      </c>
      <c r="B17" t="s">
        <v>418</v>
      </c>
      <c r="C17" s="23">
        <v>25.379040077569506</v>
      </c>
    </row>
    <row r="18" spans="1:3" x14ac:dyDescent="0.2">
      <c r="A18" t="s">
        <v>100</v>
      </c>
      <c r="B18" t="s">
        <v>419</v>
      </c>
      <c r="C18" s="23">
        <v>28.390243902439025</v>
      </c>
    </row>
    <row r="19" spans="1:3" x14ac:dyDescent="0.2">
      <c r="B19" t="s">
        <v>420</v>
      </c>
      <c r="C19" s="23">
        <v>40</v>
      </c>
    </row>
    <row r="20" spans="1:3" x14ac:dyDescent="0.2">
      <c r="B20" t="s">
        <v>421</v>
      </c>
      <c r="C20" s="23">
        <v>51</v>
      </c>
    </row>
    <row r="21" spans="1:3" x14ac:dyDescent="0.2">
      <c r="B21" t="s">
        <v>422</v>
      </c>
      <c r="C21" s="23">
        <v>43</v>
      </c>
    </row>
    <row r="22" spans="1:3" x14ac:dyDescent="0.2">
      <c r="A22" t="s">
        <v>138</v>
      </c>
      <c r="B22" t="s">
        <v>423</v>
      </c>
      <c r="C22" s="23">
        <v>36.75</v>
      </c>
    </row>
    <row r="23" spans="1:3" x14ac:dyDescent="0.2">
      <c r="A23" t="s">
        <v>76</v>
      </c>
      <c r="B23" t="s">
        <v>424</v>
      </c>
      <c r="C23" s="23">
        <v>25.931451612903228</v>
      </c>
    </row>
    <row r="24" spans="1:3" x14ac:dyDescent="0.2">
      <c r="A24" t="s">
        <v>74</v>
      </c>
      <c r="B24" t="s">
        <v>425</v>
      </c>
      <c r="C24" s="23">
        <v>23.812500000000004</v>
      </c>
    </row>
    <row r="25" spans="1:3" x14ac:dyDescent="0.2">
      <c r="B25" t="s">
        <v>426</v>
      </c>
      <c r="C25" s="23">
        <v>72.083333333333329</v>
      </c>
    </row>
    <row r="26" spans="1:3" x14ac:dyDescent="0.2">
      <c r="A26" t="s">
        <v>53</v>
      </c>
      <c r="B26" t="s">
        <v>427</v>
      </c>
      <c r="C26" s="23">
        <v>56.202676536748641</v>
      </c>
    </row>
    <row r="27" spans="1:3" x14ac:dyDescent="0.2">
      <c r="A27" t="s">
        <v>36</v>
      </c>
      <c r="B27" t="s">
        <v>428</v>
      </c>
      <c r="C27" s="23">
        <v>15.191775900051123</v>
      </c>
    </row>
    <row r="28" spans="1:3" x14ac:dyDescent="0.2">
      <c r="A28" t="s">
        <v>38</v>
      </c>
      <c r="B28" t="s">
        <v>429</v>
      </c>
      <c r="C28" s="23">
        <v>25.597560975609756</v>
      </c>
    </row>
    <row r="29" spans="1:3" x14ac:dyDescent="0.2">
      <c r="B29" t="s">
        <v>430</v>
      </c>
      <c r="C29" s="23">
        <v>43</v>
      </c>
    </row>
    <row r="30" spans="1:3" x14ac:dyDescent="0.2">
      <c r="A30" t="s">
        <v>50</v>
      </c>
      <c r="B30" t="s">
        <v>431</v>
      </c>
      <c r="C30" s="23">
        <v>36.696321448783245</v>
      </c>
    </row>
    <row r="31" spans="1:3" x14ac:dyDescent="0.2">
      <c r="A31" t="s">
        <v>23</v>
      </c>
      <c r="B31" t="s">
        <v>432</v>
      </c>
      <c r="C31" s="23">
        <v>31.802653734761233</v>
      </c>
    </row>
    <row r="32" spans="1:3" x14ac:dyDescent="0.2">
      <c r="A32" t="s">
        <v>73</v>
      </c>
      <c r="B32" t="s">
        <v>433</v>
      </c>
      <c r="C32" s="23">
        <v>31.469566103343784</v>
      </c>
    </row>
    <row r="33" spans="1:3" x14ac:dyDescent="0.2">
      <c r="A33" t="s">
        <v>58</v>
      </c>
      <c r="B33" t="s">
        <v>434</v>
      </c>
      <c r="C33" s="23">
        <v>53.95967741935484</v>
      </c>
    </row>
    <row r="34" spans="1:3" x14ac:dyDescent="0.2">
      <c r="A34" t="s">
        <v>30</v>
      </c>
      <c r="B34" t="s">
        <v>435</v>
      </c>
      <c r="C34" s="23">
        <v>20.63726496292373</v>
      </c>
    </row>
    <row r="35" spans="1:3" x14ac:dyDescent="0.2">
      <c r="A35" t="s">
        <v>24</v>
      </c>
      <c r="B35" t="s">
        <v>436</v>
      </c>
      <c r="C35" s="23">
        <v>30.759528378199594</v>
      </c>
    </row>
    <row r="36" spans="1:3" x14ac:dyDescent="0.2">
      <c r="A36" t="s">
        <v>49</v>
      </c>
      <c r="B36" t="s">
        <v>437</v>
      </c>
      <c r="C36" s="23">
        <v>53.364236111112</v>
      </c>
    </row>
    <row r="37" spans="1:3" x14ac:dyDescent="0.2">
      <c r="A37" t="s">
        <v>62</v>
      </c>
      <c r="B37" t="s">
        <v>438</v>
      </c>
      <c r="C37" s="23">
        <v>27.996031746031743</v>
      </c>
    </row>
    <row r="38" spans="1:3" x14ac:dyDescent="0.2">
      <c r="A38" t="s">
        <v>21</v>
      </c>
      <c r="B38" t="s">
        <v>439</v>
      </c>
      <c r="C38" s="23">
        <v>24.095240557143729</v>
      </c>
    </row>
    <row r="39" spans="1:3" x14ac:dyDescent="0.2">
      <c r="B39" t="s">
        <v>440</v>
      </c>
      <c r="C39" s="23">
        <v>26.4</v>
      </c>
    </row>
    <row r="40" spans="1:3" x14ac:dyDescent="0.2">
      <c r="A40" t="s">
        <v>27</v>
      </c>
      <c r="B40" t="s">
        <v>441</v>
      </c>
      <c r="C40" s="23">
        <v>39.702564102564104</v>
      </c>
    </row>
    <row r="41" spans="1:3" x14ac:dyDescent="0.2">
      <c r="A41" t="s">
        <v>25</v>
      </c>
      <c r="B41" t="s">
        <v>442</v>
      </c>
      <c r="C41" s="23">
        <v>39</v>
      </c>
    </row>
    <row r="42" spans="1:3" x14ac:dyDescent="0.2">
      <c r="A42" t="s">
        <v>48</v>
      </c>
      <c r="B42" t="s">
        <v>443</v>
      </c>
      <c r="C42" s="23">
        <v>36.391828960847029</v>
      </c>
    </row>
    <row r="43" spans="1:3" x14ac:dyDescent="0.2">
      <c r="A43" t="s">
        <v>61</v>
      </c>
      <c r="B43" t="s">
        <v>444</v>
      </c>
      <c r="C43" s="23">
        <v>41.666666666666664</v>
      </c>
    </row>
    <row r="44" spans="1:3" x14ac:dyDescent="0.2">
      <c r="B44" t="s">
        <v>445</v>
      </c>
      <c r="C44" s="23">
        <v>55</v>
      </c>
    </row>
    <row r="45" spans="1:3" x14ac:dyDescent="0.2">
      <c r="A45" t="s">
        <v>51</v>
      </c>
      <c r="B45" t="s">
        <v>446</v>
      </c>
      <c r="C45" s="23">
        <v>49.859005158132994</v>
      </c>
    </row>
    <row r="46" spans="1:3" x14ac:dyDescent="0.2">
      <c r="A46" t="s">
        <v>199</v>
      </c>
      <c r="B46" t="s">
        <v>447</v>
      </c>
      <c r="C46" s="23">
        <v>39</v>
      </c>
    </row>
    <row r="47" spans="1:3" x14ac:dyDescent="0.2">
      <c r="A47" t="s">
        <v>56</v>
      </c>
      <c r="B47" t="s">
        <v>448</v>
      </c>
      <c r="C47" s="23">
        <v>39</v>
      </c>
    </row>
    <row r="48" spans="1:3" x14ac:dyDescent="0.2">
      <c r="B48" t="s">
        <v>449</v>
      </c>
      <c r="C48" s="23">
        <v>21.599999999999998</v>
      </c>
    </row>
    <row r="49" spans="1:3" x14ac:dyDescent="0.2">
      <c r="A49" t="s">
        <v>47</v>
      </c>
      <c r="B49" t="s">
        <v>450</v>
      </c>
      <c r="C49" s="23">
        <v>32.935610443729765</v>
      </c>
    </row>
    <row r="50" spans="1:3" x14ac:dyDescent="0.2">
      <c r="A50" t="s">
        <v>34</v>
      </c>
      <c r="B50" t="s">
        <v>451</v>
      </c>
      <c r="C50" s="23">
        <v>36.513145992634556</v>
      </c>
    </row>
  </sheetData>
  <pageMargins left="0.7" right="0.7" top="0.75" bottom="0.75" header="0.3" footer="0.3"/>
  <customProperties>
    <customPr name="_pios_id" r:id="rId1"/>
    <customPr name="EpmWorksheetKeyString_GUID" r:id="rId2"/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5" defaultRowHeight="15" x14ac:dyDescent="0.2"/>
  <cols>
    <col min="7" max="7" width="10.5" style="1"/>
  </cols>
  <sheetData>
    <row r="1" spans="1:7" x14ac:dyDescent="0.2">
      <c r="A1">
        <v>40324139</v>
      </c>
      <c r="B1" t="s">
        <v>20</v>
      </c>
      <c r="C1" t="s">
        <v>21</v>
      </c>
      <c r="D1" t="s">
        <v>22</v>
      </c>
      <c r="E1">
        <v>44708</v>
      </c>
      <c r="F1">
        <v>1</v>
      </c>
      <c r="G1" s="1">
        <v>44717</v>
      </c>
    </row>
    <row r="2" spans="1:7" x14ac:dyDescent="0.2">
      <c r="A2">
        <v>40324141</v>
      </c>
      <c r="B2" t="s">
        <v>20</v>
      </c>
      <c r="C2" t="s">
        <v>21</v>
      </c>
      <c r="D2" t="s">
        <v>22</v>
      </c>
      <c r="E2">
        <v>44708</v>
      </c>
      <c r="F2">
        <v>1</v>
      </c>
      <c r="G2" s="1">
        <v>44717</v>
      </c>
    </row>
    <row r="3" spans="1:7" x14ac:dyDescent="0.2">
      <c r="A3">
        <v>40310959</v>
      </c>
      <c r="B3" t="s">
        <v>20</v>
      </c>
      <c r="C3" t="s">
        <v>21</v>
      </c>
      <c r="D3" t="s">
        <v>22</v>
      </c>
      <c r="E3">
        <v>44708</v>
      </c>
      <c r="F3">
        <v>1</v>
      </c>
      <c r="G3" s="1">
        <v>44717</v>
      </c>
    </row>
    <row r="4" spans="1:7" x14ac:dyDescent="0.2">
      <c r="A4">
        <v>40310983</v>
      </c>
      <c r="B4" t="s">
        <v>20</v>
      </c>
      <c r="C4" t="s">
        <v>21</v>
      </c>
      <c r="D4" t="s">
        <v>22</v>
      </c>
      <c r="E4">
        <v>44708</v>
      </c>
      <c r="F4">
        <v>1</v>
      </c>
      <c r="G4" s="1">
        <v>44717</v>
      </c>
    </row>
    <row r="5" spans="1:7" x14ac:dyDescent="0.2">
      <c r="A5">
        <v>40322879</v>
      </c>
      <c r="B5" t="s">
        <v>20</v>
      </c>
      <c r="C5" t="s">
        <v>23</v>
      </c>
      <c r="D5" t="s">
        <v>22</v>
      </c>
      <c r="E5">
        <v>44708</v>
      </c>
      <c r="F5">
        <v>1</v>
      </c>
      <c r="G5" s="1">
        <v>44717</v>
      </c>
    </row>
    <row r="6" spans="1:7" x14ac:dyDescent="0.2">
      <c r="A6">
        <v>40322879</v>
      </c>
      <c r="B6" t="s">
        <v>20</v>
      </c>
      <c r="C6" t="s">
        <v>23</v>
      </c>
      <c r="D6" t="s">
        <v>22</v>
      </c>
      <c r="E6">
        <v>44708</v>
      </c>
      <c r="F6">
        <v>1</v>
      </c>
      <c r="G6" s="1">
        <v>44717</v>
      </c>
    </row>
    <row r="7" spans="1:7" x14ac:dyDescent="0.2">
      <c r="A7">
        <v>40322839</v>
      </c>
      <c r="B7" t="s">
        <v>20</v>
      </c>
      <c r="C7" t="s">
        <v>24</v>
      </c>
      <c r="D7" t="s">
        <v>22</v>
      </c>
      <c r="E7">
        <v>44708</v>
      </c>
      <c r="F7">
        <v>1</v>
      </c>
      <c r="G7" s="1">
        <v>44715</v>
      </c>
    </row>
    <row r="8" spans="1:7" x14ac:dyDescent="0.2">
      <c r="A8">
        <v>40322839</v>
      </c>
      <c r="B8" t="s">
        <v>20</v>
      </c>
      <c r="C8" t="s">
        <v>24</v>
      </c>
      <c r="D8" t="s">
        <v>22</v>
      </c>
      <c r="E8">
        <v>44708</v>
      </c>
      <c r="F8">
        <v>1</v>
      </c>
      <c r="G8" s="1">
        <v>44715</v>
      </c>
    </row>
    <row r="9" spans="1:7" x14ac:dyDescent="0.2">
      <c r="A9">
        <v>40325428</v>
      </c>
      <c r="B9" t="s">
        <v>20</v>
      </c>
      <c r="C9" t="s">
        <v>24</v>
      </c>
      <c r="D9" t="s">
        <v>22</v>
      </c>
      <c r="E9">
        <v>44708</v>
      </c>
      <c r="F9">
        <v>1</v>
      </c>
      <c r="G9" s="1">
        <v>44715</v>
      </c>
    </row>
    <row r="10" spans="1:7" x14ac:dyDescent="0.2">
      <c r="A10">
        <v>40324220</v>
      </c>
      <c r="B10" t="s">
        <v>20</v>
      </c>
      <c r="C10" t="s">
        <v>24</v>
      </c>
      <c r="D10" t="s">
        <v>22</v>
      </c>
      <c r="E10">
        <v>44708</v>
      </c>
      <c r="F10">
        <v>1</v>
      </c>
      <c r="G10" s="1">
        <v>44715</v>
      </c>
    </row>
    <row r="11" spans="1:7" x14ac:dyDescent="0.2">
      <c r="A11">
        <v>40324220</v>
      </c>
      <c r="B11" t="s">
        <v>20</v>
      </c>
      <c r="C11" t="s">
        <v>24</v>
      </c>
      <c r="D11" t="s">
        <v>22</v>
      </c>
      <c r="E11">
        <v>44708</v>
      </c>
      <c r="F11">
        <v>1</v>
      </c>
      <c r="G11" s="1">
        <v>44717</v>
      </c>
    </row>
    <row r="12" spans="1:7" x14ac:dyDescent="0.2">
      <c r="A12">
        <v>40324220</v>
      </c>
      <c r="B12" t="s">
        <v>20</v>
      </c>
      <c r="C12" t="s">
        <v>24</v>
      </c>
      <c r="D12" t="s">
        <v>22</v>
      </c>
      <c r="E12">
        <v>44708</v>
      </c>
      <c r="F12">
        <v>1</v>
      </c>
      <c r="G12" s="1">
        <v>44717</v>
      </c>
    </row>
    <row r="13" spans="1:7" x14ac:dyDescent="0.2">
      <c r="A13">
        <v>40324220</v>
      </c>
      <c r="B13" t="s">
        <v>20</v>
      </c>
      <c r="C13" t="s">
        <v>24</v>
      </c>
      <c r="D13" t="s">
        <v>22</v>
      </c>
      <c r="E13">
        <v>44708</v>
      </c>
      <c r="F13">
        <v>1</v>
      </c>
      <c r="G13" s="1">
        <v>44717</v>
      </c>
    </row>
    <row r="14" spans="1:7" x14ac:dyDescent="0.2">
      <c r="A14">
        <v>40324220</v>
      </c>
      <c r="B14" t="s">
        <v>20</v>
      </c>
      <c r="C14" t="s">
        <v>24</v>
      </c>
      <c r="D14" t="s">
        <v>22</v>
      </c>
      <c r="E14">
        <v>44708</v>
      </c>
      <c r="F14">
        <v>1</v>
      </c>
      <c r="G14" s="1">
        <v>44717</v>
      </c>
    </row>
    <row r="15" spans="1:7" x14ac:dyDescent="0.2">
      <c r="A15">
        <v>40324220</v>
      </c>
      <c r="B15" t="s">
        <v>20</v>
      </c>
      <c r="C15" t="s">
        <v>24</v>
      </c>
      <c r="D15" t="s">
        <v>22</v>
      </c>
      <c r="E15">
        <v>44708</v>
      </c>
      <c r="F15">
        <v>1</v>
      </c>
      <c r="G15" s="1">
        <v>44717</v>
      </c>
    </row>
    <row r="16" spans="1:7" x14ac:dyDescent="0.2">
      <c r="A16">
        <v>40324221</v>
      </c>
      <c r="B16" t="s">
        <v>20</v>
      </c>
      <c r="C16" t="s">
        <v>24</v>
      </c>
      <c r="D16" t="s">
        <v>22</v>
      </c>
      <c r="E16">
        <v>44708</v>
      </c>
      <c r="F16">
        <v>1</v>
      </c>
      <c r="G16" s="1">
        <v>44717</v>
      </c>
    </row>
    <row r="17" spans="1:7" x14ac:dyDescent="0.2">
      <c r="A17">
        <v>40324221</v>
      </c>
      <c r="B17" t="s">
        <v>20</v>
      </c>
      <c r="C17" t="s">
        <v>24</v>
      </c>
      <c r="D17" t="s">
        <v>22</v>
      </c>
      <c r="E17">
        <v>44708</v>
      </c>
      <c r="F17">
        <v>1</v>
      </c>
      <c r="G17" s="1">
        <v>44717</v>
      </c>
    </row>
    <row r="18" spans="1:7" x14ac:dyDescent="0.2">
      <c r="A18">
        <v>40324221</v>
      </c>
      <c r="B18" t="s">
        <v>20</v>
      </c>
      <c r="C18" t="s">
        <v>24</v>
      </c>
      <c r="D18" t="s">
        <v>22</v>
      </c>
      <c r="E18">
        <v>44708</v>
      </c>
      <c r="F18">
        <v>1</v>
      </c>
      <c r="G18" s="1">
        <v>44717</v>
      </c>
    </row>
    <row r="19" spans="1:7" x14ac:dyDescent="0.2">
      <c r="A19">
        <v>40324221</v>
      </c>
      <c r="B19" t="s">
        <v>20</v>
      </c>
      <c r="C19" t="s">
        <v>24</v>
      </c>
      <c r="D19" t="s">
        <v>22</v>
      </c>
      <c r="E19">
        <v>44708</v>
      </c>
      <c r="F19">
        <v>1</v>
      </c>
      <c r="G19" s="1">
        <v>44717</v>
      </c>
    </row>
    <row r="20" spans="1:7" x14ac:dyDescent="0.2">
      <c r="A20">
        <v>40324151</v>
      </c>
      <c r="B20" t="s">
        <v>20</v>
      </c>
      <c r="C20" t="s">
        <v>25</v>
      </c>
      <c r="D20" t="s">
        <v>22</v>
      </c>
      <c r="E20">
        <v>44708</v>
      </c>
      <c r="F20">
        <v>1</v>
      </c>
      <c r="G20" s="1">
        <v>44721</v>
      </c>
    </row>
    <row r="21" spans="1:7" x14ac:dyDescent="0.2">
      <c r="A21">
        <v>40317114</v>
      </c>
      <c r="B21" t="s">
        <v>20</v>
      </c>
      <c r="C21" t="s">
        <v>26</v>
      </c>
      <c r="D21" t="s">
        <v>22</v>
      </c>
      <c r="E21">
        <v>44708</v>
      </c>
      <c r="F21">
        <v>1</v>
      </c>
      <c r="G21" s="1">
        <v>44717</v>
      </c>
    </row>
    <row r="22" spans="1:7" x14ac:dyDescent="0.2">
      <c r="A22">
        <v>40317114</v>
      </c>
      <c r="B22" t="s">
        <v>20</v>
      </c>
      <c r="C22" t="s">
        <v>26</v>
      </c>
      <c r="D22" t="s">
        <v>22</v>
      </c>
      <c r="E22">
        <v>44708</v>
      </c>
      <c r="F22">
        <v>1</v>
      </c>
      <c r="G22" s="1">
        <v>44717</v>
      </c>
    </row>
    <row r="23" spans="1:7" x14ac:dyDescent="0.2">
      <c r="A23">
        <v>40322905</v>
      </c>
      <c r="B23" t="s">
        <v>20</v>
      </c>
      <c r="C23" t="s">
        <v>27</v>
      </c>
      <c r="D23" t="s">
        <v>22</v>
      </c>
      <c r="E23">
        <v>44708</v>
      </c>
      <c r="F23">
        <v>1</v>
      </c>
      <c r="G23" s="1">
        <v>44715</v>
      </c>
    </row>
    <row r="24" spans="1:7" x14ac:dyDescent="0.2">
      <c r="A24">
        <v>40317505</v>
      </c>
      <c r="B24" t="s">
        <v>20</v>
      </c>
      <c r="C24" t="s">
        <v>28</v>
      </c>
      <c r="D24" t="s">
        <v>22</v>
      </c>
      <c r="E24">
        <v>44708</v>
      </c>
      <c r="F24">
        <v>1</v>
      </c>
      <c r="G24" s="1">
        <v>44717</v>
      </c>
    </row>
    <row r="25" spans="1:7" x14ac:dyDescent="0.2">
      <c r="A25">
        <v>40317505</v>
      </c>
      <c r="B25" t="s">
        <v>20</v>
      </c>
      <c r="C25" t="s">
        <v>28</v>
      </c>
      <c r="D25" t="s">
        <v>22</v>
      </c>
      <c r="E25">
        <v>44708</v>
      </c>
      <c r="F25">
        <v>1</v>
      </c>
      <c r="G25" s="1">
        <v>44717</v>
      </c>
    </row>
    <row r="26" spans="1:7" x14ac:dyDescent="0.2">
      <c r="A26">
        <v>40317505</v>
      </c>
      <c r="B26" t="s">
        <v>20</v>
      </c>
      <c r="C26" t="s">
        <v>28</v>
      </c>
      <c r="D26" t="s">
        <v>22</v>
      </c>
      <c r="E26">
        <v>44708</v>
      </c>
      <c r="F26">
        <v>1</v>
      </c>
      <c r="G26" s="1">
        <v>44717</v>
      </c>
    </row>
    <row r="27" spans="1:7" x14ac:dyDescent="0.2">
      <c r="A27">
        <v>40317505</v>
      </c>
      <c r="B27" t="s">
        <v>20</v>
      </c>
      <c r="C27" t="s">
        <v>28</v>
      </c>
      <c r="D27" t="s">
        <v>22</v>
      </c>
      <c r="E27">
        <v>44708</v>
      </c>
      <c r="F27">
        <v>1</v>
      </c>
      <c r="G27" s="1">
        <v>44717</v>
      </c>
    </row>
    <row r="28" spans="1:7" x14ac:dyDescent="0.2">
      <c r="A28">
        <v>40317505</v>
      </c>
      <c r="B28" t="s">
        <v>20</v>
      </c>
      <c r="C28" t="s">
        <v>28</v>
      </c>
      <c r="D28" t="s">
        <v>22</v>
      </c>
      <c r="E28">
        <v>44708</v>
      </c>
      <c r="F28">
        <v>1</v>
      </c>
      <c r="G28" s="1">
        <v>44721</v>
      </c>
    </row>
    <row r="29" spans="1:7" x14ac:dyDescent="0.2">
      <c r="A29">
        <v>40324173</v>
      </c>
      <c r="B29" t="s">
        <v>20</v>
      </c>
      <c r="C29" t="s">
        <v>28</v>
      </c>
      <c r="D29" t="s">
        <v>22</v>
      </c>
      <c r="E29">
        <v>44708</v>
      </c>
      <c r="F29">
        <v>1</v>
      </c>
      <c r="G29" s="1">
        <v>44721</v>
      </c>
    </row>
    <row r="30" spans="1:7" x14ac:dyDescent="0.2">
      <c r="A30">
        <v>40324173</v>
      </c>
      <c r="B30" t="s">
        <v>20</v>
      </c>
      <c r="C30" t="s">
        <v>28</v>
      </c>
      <c r="D30" t="s">
        <v>22</v>
      </c>
      <c r="E30">
        <v>44708</v>
      </c>
      <c r="F30">
        <v>1</v>
      </c>
      <c r="G30" s="1">
        <v>44721</v>
      </c>
    </row>
    <row r="31" spans="1:7" x14ac:dyDescent="0.2">
      <c r="A31">
        <v>40324225</v>
      </c>
      <c r="B31" t="s">
        <v>20</v>
      </c>
      <c r="C31" t="s">
        <v>28</v>
      </c>
      <c r="D31" t="s">
        <v>22</v>
      </c>
      <c r="E31">
        <v>44708</v>
      </c>
      <c r="F31">
        <v>1</v>
      </c>
      <c r="G31" s="1">
        <v>44721</v>
      </c>
    </row>
    <row r="32" spans="1:7" x14ac:dyDescent="0.2">
      <c r="A32">
        <v>40324225</v>
      </c>
      <c r="B32" t="s">
        <v>20</v>
      </c>
      <c r="C32" t="s">
        <v>28</v>
      </c>
      <c r="D32" t="s">
        <v>22</v>
      </c>
      <c r="E32">
        <v>44708</v>
      </c>
      <c r="F32">
        <v>1</v>
      </c>
      <c r="G32" s="1">
        <v>44721</v>
      </c>
    </row>
    <row r="33" spans="1:7" x14ac:dyDescent="0.2">
      <c r="A33">
        <v>40324225</v>
      </c>
      <c r="B33" t="s">
        <v>20</v>
      </c>
      <c r="C33" t="s">
        <v>28</v>
      </c>
      <c r="D33" t="s">
        <v>22</v>
      </c>
      <c r="E33">
        <v>44708</v>
      </c>
      <c r="F33">
        <v>1</v>
      </c>
      <c r="G33" s="1">
        <v>44721</v>
      </c>
    </row>
    <row r="34" spans="1:7" x14ac:dyDescent="0.2">
      <c r="A34">
        <v>40324225</v>
      </c>
      <c r="B34" t="s">
        <v>20</v>
      </c>
      <c r="C34" t="s">
        <v>28</v>
      </c>
      <c r="D34" t="s">
        <v>22</v>
      </c>
      <c r="E34">
        <v>44708</v>
      </c>
      <c r="F34">
        <v>1</v>
      </c>
      <c r="G34" s="1">
        <v>44721</v>
      </c>
    </row>
    <row r="35" spans="1:7" x14ac:dyDescent="0.2">
      <c r="A35">
        <v>40324225</v>
      </c>
      <c r="B35" t="s">
        <v>20</v>
      </c>
      <c r="C35" t="s">
        <v>28</v>
      </c>
      <c r="D35" t="s">
        <v>22</v>
      </c>
      <c r="E35">
        <v>44708</v>
      </c>
      <c r="F35">
        <v>1</v>
      </c>
      <c r="G35" s="1">
        <v>44721</v>
      </c>
    </row>
    <row r="36" spans="1:7" x14ac:dyDescent="0.2">
      <c r="A36">
        <v>40324225</v>
      </c>
      <c r="B36" t="s">
        <v>20</v>
      </c>
      <c r="C36" t="s">
        <v>28</v>
      </c>
      <c r="D36" t="s">
        <v>22</v>
      </c>
      <c r="E36">
        <v>44708</v>
      </c>
      <c r="F36">
        <v>1</v>
      </c>
      <c r="G36" s="1">
        <v>44728</v>
      </c>
    </row>
    <row r="37" spans="1:7" x14ac:dyDescent="0.2">
      <c r="A37">
        <v>40324152</v>
      </c>
      <c r="B37" t="s">
        <v>20</v>
      </c>
      <c r="C37" t="s">
        <v>25</v>
      </c>
      <c r="D37" t="s">
        <v>22</v>
      </c>
      <c r="E37">
        <v>44708</v>
      </c>
      <c r="F37">
        <v>1</v>
      </c>
      <c r="G37" s="1">
        <v>44721</v>
      </c>
    </row>
    <row r="38" spans="1:7" x14ac:dyDescent="0.2">
      <c r="A38">
        <v>40325098</v>
      </c>
      <c r="B38" t="s">
        <v>20</v>
      </c>
      <c r="C38" t="s">
        <v>23</v>
      </c>
      <c r="D38" t="s">
        <v>22</v>
      </c>
      <c r="E38">
        <v>44708</v>
      </c>
      <c r="F38">
        <v>1</v>
      </c>
      <c r="G38" s="1">
        <v>44717</v>
      </c>
    </row>
    <row r="39" spans="1:7" x14ac:dyDescent="0.2">
      <c r="A39">
        <v>40322900</v>
      </c>
      <c r="B39" t="s">
        <v>20</v>
      </c>
      <c r="C39" t="s">
        <v>24</v>
      </c>
      <c r="D39" t="s">
        <v>22</v>
      </c>
      <c r="E39">
        <v>44708</v>
      </c>
      <c r="F39">
        <v>1</v>
      </c>
      <c r="G39" s="1">
        <v>44717</v>
      </c>
    </row>
    <row r="40" spans="1:7" x14ac:dyDescent="0.2">
      <c r="A40">
        <v>40324166</v>
      </c>
      <c r="B40" t="s">
        <v>20</v>
      </c>
      <c r="C40" t="s">
        <v>28</v>
      </c>
      <c r="D40" t="s">
        <v>22</v>
      </c>
      <c r="E40">
        <v>44708</v>
      </c>
      <c r="F40">
        <v>1</v>
      </c>
      <c r="G40" s="1">
        <v>44728</v>
      </c>
    </row>
    <row r="41" spans="1:7" x14ac:dyDescent="0.2">
      <c r="A41">
        <v>40324102</v>
      </c>
      <c r="B41" t="s">
        <v>29</v>
      </c>
      <c r="C41" t="s">
        <v>21</v>
      </c>
      <c r="D41" t="s">
        <v>22</v>
      </c>
      <c r="E41">
        <v>44708</v>
      </c>
      <c r="F41">
        <v>1</v>
      </c>
      <c r="G41" s="1">
        <v>44717</v>
      </c>
    </row>
    <row r="42" spans="1:7" x14ac:dyDescent="0.2">
      <c r="A42">
        <v>40323106</v>
      </c>
      <c r="B42" t="s">
        <v>20</v>
      </c>
      <c r="C42" t="s">
        <v>23</v>
      </c>
      <c r="D42" t="s">
        <v>22</v>
      </c>
      <c r="E42">
        <v>44708</v>
      </c>
      <c r="F42">
        <v>1</v>
      </c>
      <c r="G42" s="1">
        <v>44717</v>
      </c>
    </row>
    <row r="43" spans="1:7" x14ac:dyDescent="0.2">
      <c r="A43">
        <v>40307384</v>
      </c>
      <c r="B43" t="s">
        <v>20</v>
      </c>
      <c r="C43" t="s">
        <v>28</v>
      </c>
      <c r="D43" t="s">
        <v>22</v>
      </c>
      <c r="E43">
        <v>44708</v>
      </c>
      <c r="F43">
        <v>1</v>
      </c>
      <c r="G43" s="1">
        <v>44728</v>
      </c>
    </row>
    <row r="44" spans="1:7" x14ac:dyDescent="0.2">
      <c r="A44">
        <v>40310950</v>
      </c>
      <c r="B44" t="s">
        <v>20</v>
      </c>
      <c r="C44" t="s">
        <v>28</v>
      </c>
      <c r="D44" t="s">
        <v>22</v>
      </c>
      <c r="E44">
        <v>44708</v>
      </c>
      <c r="F44">
        <v>1</v>
      </c>
      <c r="G44" s="1">
        <v>44728</v>
      </c>
    </row>
    <row r="45" spans="1:7" x14ac:dyDescent="0.2">
      <c r="A45">
        <v>40323148</v>
      </c>
      <c r="B45" t="s">
        <v>20</v>
      </c>
      <c r="C45" t="s">
        <v>30</v>
      </c>
      <c r="D45" t="s">
        <v>22</v>
      </c>
      <c r="E45">
        <v>44708</v>
      </c>
      <c r="F45">
        <v>1</v>
      </c>
      <c r="G45" s="1">
        <v>44717</v>
      </c>
    </row>
    <row r="46" spans="1:7" x14ac:dyDescent="0.2">
      <c r="A46">
        <v>40303223</v>
      </c>
      <c r="B46" t="s">
        <v>20</v>
      </c>
      <c r="C46" t="s">
        <v>28</v>
      </c>
      <c r="D46" t="s">
        <v>22</v>
      </c>
      <c r="E46">
        <v>44708</v>
      </c>
      <c r="F46">
        <v>1</v>
      </c>
      <c r="G46" s="1">
        <v>44728</v>
      </c>
    </row>
    <row r="47" spans="1:7" x14ac:dyDescent="0.2">
      <c r="A47">
        <v>40303223</v>
      </c>
      <c r="B47" t="s">
        <v>20</v>
      </c>
      <c r="C47" t="s">
        <v>28</v>
      </c>
      <c r="D47" t="s">
        <v>22</v>
      </c>
      <c r="E47">
        <v>44708</v>
      </c>
      <c r="F47">
        <v>1</v>
      </c>
      <c r="G47" s="1">
        <v>44728</v>
      </c>
    </row>
    <row r="48" spans="1:7" x14ac:dyDescent="0.2">
      <c r="A48">
        <v>40325885</v>
      </c>
      <c r="B48" t="s">
        <v>29</v>
      </c>
      <c r="C48" t="s">
        <v>23</v>
      </c>
      <c r="D48" t="s">
        <v>22</v>
      </c>
      <c r="E48">
        <v>44708</v>
      </c>
      <c r="F48">
        <v>1</v>
      </c>
      <c r="G48" s="1">
        <v>44717</v>
      </c>
    </row>
    <row r="49" spans="1:7" x14ac:dyDescent="0.2">
      <c r="A49">
        <v>40324222</v>
      </c>
      <c r="B49" t="s">
        <v>20</v>
      </c>
      <c r="C49" t="s">
        <v>24</v>
      </c>
      <c r="D49" t="s">
        <v>22</v>
      </c>
      <c r="E49">
        <v>44708</v>
      </c>
      <c r="F49">
        <v>1</v>
      </c>
      <c r="G49" s="1">
        <v>44722</v>
      </c>
    </row>
    <row r="50" spans="1:7" x14ac:dyDescent="0.2">
      <c r="A50">
        <v>40324222</v>
      </c>
      <c r="B50" t="s">
        <v>20</v>
      </c>
      <c r="C50" t="s">
        <v>24</v>
      </c>
      <c r="D50" t="s">
        <v>22</v>
      </c>
      <c r="E50">
        <v>44708</v>
      </c>
      <c r="F50">
        <v>1</v>
      </c>
      <c r="G50" s="1">
        <v>44722</v>
      </c>
    </row>
    <row r="51" spans="1:7" x14ac:dyDescent="0.2">
      <c r="A51">
        <v>40324222</v>
      </c>
      <c r="B51" t="s">
        <v>20</v>
      </c>
      <c r="C51" t="s">
        <v>24</v>
      </c>
      <c r="D51" t="s">
        <v>22</v>
      </c>
      <c r="E51">
        <v>44708</v>
      </c>
      <c r="F51">
        <v>1</v>
      </c>
      <c r="G51" s="1">
        <v>44722</v>
      </c>
    </row>
    <row r="52" spans="1:7" x14ac:dyDescent="0.2">
      <c r="A52">
        <v>40324226</v>
      </c>
      <c r="B52" t="s">
        <v>20</v>
      </c>
      <c r="C52" t="s">
        <v>28</v>
      </c>
      <c r="D52" t="s">
        <v>22</v>
      </c>
      <c r="E52">
        <v>44708</v>
      </c>
      <c r="F52">
        <v>1</v>
      </c>
      <c r="G52" s="1">
        <v>44728</v>
      </c>
    </row>
    <row r="53" spans="1:7" x14ac:dyDescent="0.2">
      <c r="A53">
        <v>40324226</v>
      </c>
      <c r="B53" t="s">
        <v>20</v>
      </c>
      <c r="C53" t="s">
        <v>28</v>
      </c>
      <c r="D53" t="s">
        <v>22</v>
      </c>
      <c r="E53">
        <v>44708</v>
      </c>
      <c r="F53">
        <v>1</v>
      </c>
      <c r="G53" s="1">
        <v>44728</v>
      </c>
    </row>
    <row r="54" spans="1:7" x14ac:dyDescent="0.2">
      <c r="A54">
        <v>40324226</v>
      </c>
      <c r="B54" t="s">
        <v>20</v>
      </c>
      <c r="C54" t="s">
        <v>28</v>
      </c>
      <c r="D54" t="s">
        <v>22</v>
      </c>
      <c r="E54">
        <v>44708</v>
      </c>
      <c r="F54">
        <v>1</v>
      </c>
      <c r="G54" s="1">
        <v>44735</v>
      </c>
    </row>
    <row r="55" spans="1:7" x14ac:dyDescent="0.2">
      <c r="A55">
        <v>40320425</v>
      </c>
      <c r="B55" t="s">
        <v>20</v>
      </c>
      <c r="C55" t="s">
        <v>31</v>
      </c>
      <c r="D55" t="s">
        <v>22</v>
      </c>
      <c r="E55">
        <v>44708</v>
      </c>
      <c r="F55">
        <v>1</v>
      </c>
      <c r="G55" s="1">
        <v>44724</v>
      </c>
    </row>
    <row r="56" spans="1:7" x14ac:dyDescent="0.2">
      <c r="A56">
        <v>40320433</v>
      </c>
      <c r="B56" t="s">
        <v>20</v>
      </c>
      <c r="C56" t="s">
        <v>31</v>
      </c>
      <c r="D56" t="s">
        <v>22</v>
      </c>
      <c r="E56">
        <v>44708</v>
      </c>
      <c r="F56">
        <v>1</v>
      </c>
      <c r="G56" s="1">
        <v>44724</v>
      </c>
    </row>
    <row r="57" spans="1:7" x14ac:dyDescent="0.2">
      <c r="A57">
        <v>40319676</v>
      </c>
      <c r="B57" t="s">
        <v>29</v>
      </c>
      <c r="C57" t="s">
        <v>32</v>
      </c>
      <c r="D57" t="s">
        <v>22</v>
      </c>
      <c r="E57">
        <v>44708</v>
      </c>
      <c r="F57">
        <v>1</v>
      </c>
    </row>
    <row r="58" spans="1:7" x14ac:dyDescent="0.2">
      <c r="A58">
        <v>40316670</v>
      </c>
      <c r="B58" t="s">
        <v>20</v>
      </c>
      <c r="C58" t="s">
        <v>33</v>
      </c>
      <c r="D58" t="s">
        <v>22</v>
      </c>
      <c r="E58">
        <v>44708</v>
      </c>
      <c r="F58">
        <v>1</v>
      </c>
      <c r="G58" s="1">
        <v>44723</v>
      </c>
    </row>
    <row r="59" spans="1:7" x14ac:dyDescent="0.2">
      <c r="A59">
        <v>40316670</v>
      </c>
      <c r="B59" t="s">
        <v>20</v>
      </c>
      <c r="C59" t="s">
        <v>33</v>
      </c>
      <c r="D59" t="s">
        <v>22</v>
      </c>
      <c r="E59">
        <v>44708</v>
      </c>
      <c r="F59">
        <v>1</v>
      </c>
      <c r="G59" s="1">
        <v>44723</v>
      </c>
    </row>
    <row r="60" spans="1:7" x14ac:dyDescent="0.2">
      <c r="A60">
        <v>40323885</v>
      </c>
      <c r="B60" t="s">
        <v>20</v>
      </c>
      <c r="C60" t="s">
        <v>33</v>
      </c>
      <c r="D60" t="s">
        <v>22</v>
      </c>
      <c r="E60">
        <v>44708</v>
      </c>
      <c r="F60">
        <v>1</v>
      </c>
      <c r="G60" s="1">
        <v>44723</v>
      </c>
    </row>
    <row r="61" spans="1:7" x14ac:dyDescent="0.2">
      <c r="A61">
        <v>40318313</v>
      </c>
      <c r="B61" t="s">
        <v>20</v>
      </c>
      <c r="C61" t="s">
        <v>34</v>
      </c>
      <c r="D61" t="s">
        <v>22</v>
      </c>
      <c r="E61">
        <v>44708</v>
      </c>
      <c r="F61">
        <v>1</v>
      </c>
      <c r="G61" s="1">
        <v>44724</v>
      </c>
    </row>
    <row r="62" spans="1:7" x14ac:dyDescent="0.2">
      <c r="A62">
        <v>40324416</v>
      </c>
      <c r="B62" t="s">
        <v>20</v>
      </c>
      <c r="C62" t="s">
        <v>34</v>
      </c>
      <c r="D62" t="s">
        <v>22</v>
      </c>
      <c r="E62">
        <v>44708</v>
      </c>
      <c r="F62">
        <v>1</v>
      </c>
      <c r="G62" s="1">
        <v>44724</v>
      </c>
    </row>
    <row r="63" spans="1:7" x14ac:dyDescent="0.2">
      <c r="A63">
        <v>40324419</v>
      </c>
      <c r="B63" t="s">
        <v>20</v>
      </c>
      <c r="C63" t="s">
        <v>34</v>
      </c>
      <c r="D63" t="s">
        <v>22</v>
      </c>
      <c r="E63">
        <v>44708</v>
      </c>
      <c r="F63">
        <v>1</v>
      </c>
      <c r="G63" s="1">
        <v>44724</v>
      </c>
    </row>
    <row r="64" spans="1:7" x14ac:dyDescent="0.2">
      <c r="A64">
        <v>40324431</v>
      </c>
      <c r="B64" t="s">
        <v>20</v>
      </c>
      <c r="C64" t="s">
        <v>34</v>
      </c>
      <c r="D64" t="s">
        <v>22</v>
      </c>
      <c r="E64">
        <v>44708</v>
      </c>
      <c r="F64">
        <v>1</v>
      </c>
      <c r="G64" s="1">
        <v>44724</v>
      </c>
    </row>
    <row r="65" spans="1:7" x14ac:dyDescent="0.2">
      <c r="A65">
        <v>40318312</v>
      </c>
      <c r="B65" t="s">
        <v>20</v>
      </c>
      <c r="C65" t="s">
        <v>34</v>
      </c>
      <c r="D65" t="s">
        <v>22</v>
      </c>
      <c r="E65">
        <v>44708</v>
      </c>
      <c r="F65">
        <v>1</v>
      </c>
      <c r="G65" s="1">
        <v>44724</v>
      </c>
    </row>
    <row r="66" spans="1:7" x14ac:dyDescent="0.2">
      <c r="A66">
        <v>40318312</v>
      </c>
      <c r="B66" t="s">
        <v>20</v>
      </c>
      <c r="C66" t="s">
        <v>34</v>
      </c>
      <c r="D66" t="s">
        <v>22</v>
      </c>
      <c r="E66">
        <v>44708</v>
      </c>
      <c r="F66">
        <v>1</v>
      </c>
      <c r="G66" s="1">
        <v>44724</v>
      </c>
    </row>
    <row r="67" spans="1:7" x14ac:dyDescent="0.2">
      <c r="A67">
        <v>40318312</v>
      </c>
      <c r="B67" t="s">
        <v>20</v>
      </c>
      <c r="C67" t="s">
        <v>34</v>
      </c>
      <c r="D67" t="s">
        <v>22</v>
      </c>
      <c r="E67">
        <v>44708</v>
      </c>
      <c r="F67">
        <v>1</v>
      </c>
      <c r="G67" s="1">
        <v>44724</v>
      </c>
    </row>
    <row r="68" spans="1:7" x14ac:dyDescent="0.2">
      <c r="A68">
        <v>40318312</v>
      </c>
      <c r="B68" t="s">
        <v>20</v>
      </c>
      <c r="C68" t="s">
        <v>34</v>
      </c>
      <c r="D68" t="s">
        <v>22</v>
      </c>
      <c r="E68">
        <v>44708</v>
      </c>
      <c r="F68">
        <v>1</v>
      </c>
      <c r="G68" s="1">
        <v>44724</v>
      </c>
    </row>
    <row r="69" spans="1:7" x14ac:dyDescent="0.2">
      <c r="A69">
        <v>40318312</v>
      </c>
      <c r="B69" t="s">
        <v>20</v>
      </c>
      <c r="C69" t="s">
        <v>34</v>
      </c>
      <c r="D69" t="s">
        <v>22</v>
      </c>
      <c r="E69">
        <v>44708</v>
      </c>
      <c r="F69">
        <v>1</v>
      </c>
      <c r="G69" s="1">
        <v>44724</v>
      </c>
    </row>
    <row r="70" spans="1:7" x14ac:dyDescent="0.2">
      <c r="A70">
        <v>40318312</v>
      </c>
      <c r="B70" t="s">
        <v>20</v>
      </c>
      <c r="C70" t="s">
        <v>34</v>
      </c>
      <c r="D70" t="s">
        <v>22</v>
      </c>
      <c r="E70">
        <v>44708</v>
      </c>
      <c r="F70">
        <v>1</v>
      </c>
      <c r="G70" s="1">
        <v>44724</v>
      </c>
    </row>
    <row r="71" spans="1:7" x14ac:dyDescent="0.2">
      <c r="A71">
        <v>40318312</v>
      </c>
      <c r="B71" t="s">
        <v>20</v>
      </c>
      <c r="C71" t="s">
        <v>34</v>
      </c>
      <c r="D71" t="s">
        <v>22</v>
      </c>
      <c r="E71">
        <v>44708</v>
      </c>
      <c r="F71">
        <v>1</v>
      </c>
      <c r="G71" s="1">
        <v>44724</v>
      </c>
    </row>
    <row r="72" spans="1:7" x14ac:dyDescent="0.2">
      <c r="A72">
        <v>40318317</v>
      </c>
      <c r="B72" t="s">
        <v>20</v>
      </c>
      <c r="C72" t="s">
        <v>34</v>
      </c>
      <c r="D72" t="s">
        <v>22</v>
      </c>
      <c r="E72">
        <v>44708</v>
      </c>
      <c r="F72">
        <v>1</v>
      </c>
      <c r="G72" s="1">
        <v>44724</v>
      </c>
    </row>
    <row r="73" spans="1:7" x14ac:dyDescent="0.2">
      <c r="A73">
        <v>40318317</v>
      </c>
      <c r="B73" t="s">
        <v>20</v>
      </c>
      <c r="C73" t="s">
        <v>34</v>
      </c>
      <c r="D73" t="s">
        <v>22</v>
      </c>
      <c r="E73">
        <v>44708</v>
      </c>
      <c r="F73">
        <v>1</v>
      </c>
      <c r="G73" s="1">
        <v>44724</v>
      </c>
    </row>
    <row r="74" spans="1:7" x14ac:dyDescent="0.2">
      <c r="A74">
        <v>40318317</v>
      </c>
      <c r="B74" t="s">
        <v>20</v>
      </c>
      <c r="C74" t="s">
        <v>34</v>
      </c>
      <c r="D74" t="s">
        <v>22</v>
      </c>
      <c r="E74">
        <v>44708</v>
      </c>
      <c r="F74">
        <v>1</v>
      </c>
      <c r="G74" s="1">
        <v>44724</v>
      </c>
    </row>
    <row r="75" spans="1:7" x14ac:dyDescent="0.2">
      <c r="A75">
        <v>40318317</v>
      </c>
      <c r="B75" t="s">
        <v>20</v>
      </c>
      <c r="C75" t="s">
        <v>34</v>
      </c>
      <c r="D75" t="s">
        <v>22</v>
      </c>
      <c r="E75">
        <v>44708</v>
      </c>
      <c r="F75">
        <v>1</v>
      </c>
      <c r="G75" s="1">
        <v>44724</v>
      </c>
    </row>
    <row r="76" spans="1:7" x14ac:dyDescent="0.2">
      <c r="A76">
        <v>40318317</v>
      </c>
      <c r="B76" t="s">
        <v>20</v>
      </c>
      <c r="C76" t="s">
        <v>34</v>
      </c>
      <c r="D76" t="s">
        <v>22</v>
      </c>
      <c r="E76">
        <v>44708</v>
      </c>
      <c r="F76">
        <v>1</v>
      </c>
      <c r="G76" s="1">
        <v>44731</v>
      </c>
    </row>
    <row r="77" spans="1:7" x14ac:dyDescent="0.2">
      <c r="A77">
        <v>40318317</v>
      </c>
      <c r="B77" t="s">
        <v>20</v>
      </c>
      <c r="C77" t="s">
        <v>34</v>
      </c>
      <c r="D77" t="s">
        <v>22</v>
      </c>
      <c r="E77">
        <v>44708</v>
      </c>
      <c r="F77">
        <v>1</v>
      </c>
      <c r="G77" s="1">
        <v>44731</v>
      </c>
    </row>
    <row r="78" spans="1:7" x14ac:dyDescent="0.2">
      <c r="A78">
        <v>40318317</v>
      </c>
      <c r="B78" t="s">
        <v>20</v>
      </c>
      <c r="C78" t="s">
        <v>34</v>
      </c>
      <c r="D78" t="s">
        <v>22</v>
      </c>
      <c r="E78">
        <v>44708</v>
      </c>
      <c r="F78">
        <v>1</v>
      </c>
      <c r="G78" s="1">
        <v>44731</v>
      </c>
    </row>
    <row r="79" spans="1:7" x14ac:dyDescent="0.2">
      <c r="A79">
        <v>40318318</v>
      </c>
      <c r="B79" t="s">
        <v>20</v>
      </c>
      <c r="C79" t="s">
        <v>34</v>
      </c>
      <c r="D79" t="s">
        <v>22</v>
      </c>
      <c r="E79">
        <v>44708</v>
      </c>
      <c r="F79">
        <v>1</v>
      </c>
      <c r="G79" s="1">
        <v>44731</v>
      </c>
    </row>
    <row r="80" spans="1:7" x14ac:dyDescent="0.2">
      <c r="A80">
        <v>40318318</v>
      </c>
      <c r="B80" t="s">
        <v>20</v>
      </c>
      <c r="C80" t="s">
        <v>34</v>
      </c>
      <c r="D80" t="s">
        <v>22</v>
      </c>
      <c r="E80">
        <v>44708</v>
      </c>
      <c r="F80">
        <v>1</v>
      </c>
      <c r="G80" s="1">
        <v>44731</v>
      </c>
    </row>
    <row r="81" spans="1:7" x14ac:dyDescent="0.2">
      <c r="A81">
        <v>40318318</v>
      </c>
      <c r="B81" t="s">
        <v>20</v>
      </c>
      <c r="C81" t="s">
        <v>34</v>
      </c>
      <c r="D81" t="s">
        <v>22</v>
      </c>
      <c r="E81">
        <v>44708</v>
      </c>
      <c r="F81">
        <v>1</v>
      </c>
      <c r="G81" s="1">
        <v>44731</v>
      </c>
    </row>
    <row r="82" spans="1:7" x14ac:dyDescent="0.2">
      <c r="A82">
        <v>40318318</v>
      </c>
      <c r="B82" t="s">
        <v>20</v>
      </c>
      <c r="C82" t="s">
        <v>34</v>
      </c>
      <c r="D82" t="s">
        <v>22</v>
      </c>
      <c r="E82">
        <v>44708</v>
      </c>
      <c r="F82">
        <v>1</v>
      </c>
      <c r="G82" s="1">
        <v>44731</v>
      </c>
    </row>
    <row r="83" spans="1:7" x14ac:dyDescent="0.2">
      <c r="A83">
        <v>40318318</v>
      </c>
      <c r="B83" t="s">
        <v>20</v>
      </c>
      <c r="C83" t="s">
        <v>34</v>
      </c>
      <c r="D83" t="s">
        <v>22</v>
      </c>
      <c r="E83">
        <v>44708</v>
      </c>
      <c r="F83">
        <v>1</v>
      </c>
      <c r="G83" s="1">
        <v>44731</v>
      </c>
    </row>
    <row r="84" spans="1:7" x14ac:dyDescent="0.2">
      <c r="A84">
        <v>40318318</v>
      </c>
      <c r="B84" t="s">
        <v>20</v>
      </c>
      <c r="C84" t="s">
        <v>34</v>
      </c>
      <c r="D84" t="s">
        <v>22</v>
      </c>
      <c r="E84">
        <v>44708</v>
      </c>
      <c r="F84">
        <v>1</v>
      </c>
      <c r="G84" s="1">
        <v>44731</v>
      </c>
    </row>
    <row r="85" spans="1:7" x14ac:dyDescent="0.2">
      <c r="A85">
        <v>40318318</v>
      </c>
      <c r="B85" t="s">
        <v>20</v>
      </c>
      <c r="C85" t="s">
        <v>34</v>
      </c>
      <c r="D85" t="s">
        <v>22</v>
      </c>
      <c r="E85">
        <v>44708</v>
      </c>
      <c r="F85">
        <v>1</v>
      </c>
      <c r="G85" s="1">
        <v>44731</v>
      </c>
    </row>
    <row r="86" spans="1:7" x14ac:dyDescent="0.2">
      <c r="A86">
        <v>40318321</v>
      </c>
      <c r="B86" t="s">
        <v>20</v>
      </c>
      <c r="C86" t="s">
        <v>34</v>
      </c>
      <c r="D86" t="s">
        <v>22</v>
      </c>
      <c r="E86">
        <v>44708</v>
      </c>
      <c r="F86">
        <v>1</v>
      </c>
      <c r="G86" s="1">
        <v>44731</v>
      </c>
    </row>
    <row r="87" spans="1:7" x14ac:dyDescent="0.2">
      <c r="A87">
        <v>40318321</v>
      </c>
      <c r="B87" t="s">
        <v>20</v>
      </c>
      <c r="C87" t="s">
        <v>34</v>
      </c>
      <c r="D87" t="s">
        <v>22</v>
      </c>
      <c r="E87">
        <v>44708</v>
      </c>
      <c r="F87">
        <v>1</v>
      </c>
      <c r="G87" s="1">
        <v>44731</v>
      </c>
    </row>
    <row r="88" spans="1:7" x14ac:dyDescent="0.2">
      <c r="A88">
        <v>40318321</v>
      </c>
      <c r="B88" t="s">
        <v>20</v>
      </c>
      <c r="C88" t="s">
        <v>34</v>
      </c>
      <c r="D88" t="s">
        <v>22</v>
      </c>
      <c r="E88">
        <v>44708</v>
      </c>
      <c r="F88">
        <v>1</v>
      </c>
      <c r="G88" s="1">
        <v>44731</v>
      </c>
    </row>
    <row r="89" spans="1:7" x14ac:dyDescent="0.2">
      <c r="A89">
        <v>40318321</v>
      </c>
      <c r="B89" t="s">
        <v>20</v>
      </c>
      <c r="C89" t="s">
        <v>34</v>
      </c>
      <c r="D89" t="s">
        <v>22</v>
      </c>
      <c r="E89">
        <v>44708</v>
      </c>
      <c r="F89">
        <v>1</v>
      </c>
      <c r="G89" s="1">
        <v>44731</v>
      </c>
    </row>
    <row r="90" spans="1:7" x14ac:dyDescent="0.2">
      <c r="A90">
        <v>40318321</v>
      </c>
      <c r="B90" t="s">
        <v>20</v>
      </c>
      <c r="C90" t="s">
        <v>34</v>
      </c>
      <c r="D90" t="s">
        <v>22</v>
      </c>
      <c r="E90">
        <v>44708</v>
      </c>
      <c r="F90">
        <v>1</v>
      </c>
      <c r="G90" s="1">
        <v>44731</v>
      </c>
    </row>
    <row r="91" spans="1:7" x14ac:dyDescent="0.2">
      <c r="A91">
        <v>40318321</v>
      </c>
      <c r="B91" t="s">
        <v>20</v>
      </c>
      <c r="C91" t="s">
        <v>34</v>
      </c>
      <c r="D91" t="s">
        <v>22</v>
      </c>
      <c r="E91">
        <v>44708</v>
      </c>
      <c r="F91">
        <v>1</v>
      </c>
      <c r="G91" s="1">
        <v>44738</v>
      </c>
    </row>
    <row r="92" spans="1:7" x14ac:dyDescent="0.2">
      <c r="A92">
        <v>40318321</v>
      </c>
      <c r="B92" t="s">
        <v>20</v>
      </c>
      <c r="C92" t="s">
        <v>34</v>
      </c>
      <c r="D92" t="s">
        <v>22</v>
      </c>
      <c r="E92">
        <v>44708</v>
      </c>
      <c r="F92">
        <v>1</v>
      </c>
      <c r="G92" s="1">
        <v>44738</v>
      </c>
    </row>
    <row r="93" spans="1:7" x14ac:dyDescent="0.2">
      <c r="A93">
        <v>40318321</v>
      </c>
      <c r="B93" t="s">
        <v>20</v>
      </c>
      <c r="C93" t="s">
        <v>34</v>
      </c>
      <c r="D93" t="s">
        <v>22</v>
      </c>
      <c r="E93">
        <v>44708</v>
      </c>
      <c r="F93">
        <v>1</v>
      </c>
      <c r="G93" s="1">
        <v>44738</v>
      </c>
    </row>
    <row r="94" spans="1:7" x14ac:dyDescent="0.2">
      <c r="A94">
        <v>40318321</v>
      </c>
      <c r="B94" t="s">
        <v>20</v>
      </c>
      <c r="C94" t="s">
        <v>34</v>
      </c>
      <c r="D94" t="s">
        <v>22</v>
      </c>
      <c r="E94">
        <v>44708</v>
      </c>
      <c r="F94">
        <v>1</v>
      </c>
      <c r="G94" s="1">
        <v>44738</v>
      </c>
    </row>
    <row r="95" spans="1:7" x14ac:dyDescent="0.2">
      <c r="A95">
        <v>40321419</v>
      </c>
      <c r="B95" t="s">
        <v>20</v>
      </c>
      <c r="C95" t="s">
        <v>34</v>
      </c>
      <c r="D95" t="s">
        <v>22</v>
      </c>
      <c r="E95">
        <v>44708</v>
      </c>
      <c r="F95">
        <v>1</v>
      </c>
      <c r="G95" s="1">
        <v>44738</v>
      </c>
    </row>
    <row r="96" spans="1:7" x14ac:dyDescent="0.2">
      <c r="A96">
        <v>40324412</v>
      </c>
      <c r="B96" t="s">
        <v>20</v>
      </c>
      <c r="C96" t="s">
        <v>34</v>
      </c>
      <c r="D96" t="s">
        <v>22</v>
      </c>
      <c r="E96">
        <v>44708</v>
      </c>
      <c r="F96">
        <v>1</v>
      </c>
      <c r="G96" s="1">
        <v>44738</v>
      </c>
    </row>
    <row r="97" spans="1:7" x14ac:dyDescent="0.2">
      <c r="A97">
        <v>40324412</v>
      </c>
      <c r="B97" t="s">
        <v>20</v>
      </c>
      <c r="C97" t="s">
        <v>34</v>
      </c>
      <c r="D97" t="s">
        <v>22</v>
      </c>
      <c r="E97">
        <v>44708</v>
      </c>
      <c r="F97">
        <v>1</v>
      </c>
      <c r="G97" s="1">
        <v>44738</v>
      </c>
    </row>
    <row r="98" spans="1:7" x14ac:dyDescent="0.2">
      <c r="A98">
        <v>40324412</v>
      </c>
      <c r="B98" t="s">
        <v>20</v>
      </c>
      <c r="C98" t="s">
        <v>34</v>
      </c>
      <c r="D98" t="s">
        <v>22</v>
      </c>
      <c r="E98">
        <v>44708</v>
      </c>
      <c r="F98">
        <v>1</v>
      </c>
      <c r="G98" s="1">
        <v>44738</v>
      </c>
    </row>
    <row r="99" spans="1:7" x14ac:dyDescent="0.2">
      <c r="A99">
        <v>40324412</v>
      </c>
      <c r="B99" t="s">
        <v>20</v>
      </c>
      <c r="C99" t="s">
        <v>34</v>
      </c>
      <c r="D99" t="s">
        <v>22</v>
      </c>
      <c r="E99">
        <v>44708</v>
      </c>
      <c r="F99">
        <v>1</v>
      </c>
      <c r="G99" s="1">
        <v>44738</v>
      </c>
    </row>
    <row r="100" spans="1:7" x14ac:dyDescent="0.2">
      <c r="A100">
        <v>40324412</v>
      </c>
      <c r="B100" t="s">
        <v>20</v>
      </c>
      <c r="C100" t="s">
        <v>34</v>
      </c>
      <c r="D100" t="s">
        <v>22</v>
      </c>
      <c r="E100">
        <v>44708</v>
      </c>
      <c r="F100">
        <v>1</v>
      </c>
      <c r="G100" s="1">
        <v>44738</v>
      </c>
    </row>
    <row r="101" spans="1:7" x14ac:dyDescent="0.2">
      <c r="A101">
        <v>40324413</v>
      </c>
      <c r="B101" t="s">
        <v>20</v>
      </c>
      <c r="C101" t="s">
        <v>34</v>
      </c>
      <c r="D101" t="s">
        <v>22</v>
      </c>
      <c r="E101">
        <v>44708</v>
      </c>
      <c r="F101">
        <v>1</v>
      </c>
      <c r="G101" s="1">
        <v>44738</v>
      </c>
    </row>
    <row r="102" spans="1:7" x14ac:dyDescent="0.2">
      <c r="A102">
        <v>40324413</v>
      </c>
      <c r="B102" t="s">
        <v>20</v>
      </c>
      <c r="C102" t="s">
        <v>34</v>
      </c>
      <c r="D102" t="s">
        <v>22</v>
      </c>
      <c r="E102">
        <v>44708</v>
      </c>
      <c r="F102">
        <v>1</v>
      </c>
      <c r="G102" s="1">
        <v>44738</v>
      </c>
    </row>
    <row r="103" spans="1:7" x14ac:dyDescent="0.2">
      <c r="A103">
        <v>40324413</v>
      </c>
      <c r="B103" t="s">
        <v>20</v>
      </c>
      <c r="C103" t="s">
        <v>34</v>
      </c>
      <c r="D103" t="s">
        <v>22</v>
      </c>
      <c r="E103">
        <v>44708</v>
      </c>
      <c r="F103">
        <v>1</v>
      </c>
      <c r="G103" s="1">
        <v>44738</v>
      </c>
    </row>
    <row r="104" spans="1:7" x14ac:dyDescent="0.2">
      <c r="A104">
        <v>40324413</v>
      </c>
      <c r="B104" t="s">
        <v>20</v>
      </c>
      <c r="C104" t="s">
        <v>34</v>
      </c>
      <c r="D104" t="s">
        <v>22</v>
      </c>
      <c r="E104">
        <v>44708</v>
      </c>
      <c r="F104">
        <v>1</v>
      </c>
      <c r="G104" s="1">
        <v>44738</v>
      </c>
    </row>
    <row r="105" spans="1:7" x14ac:dyDescent="0.2">
      <c r="A105">
        <v>40324413</v>
      </c>
      <c r="B105" t="s">
        <v>20</v>
      </c>
      <c r="C105" t="s">
        <v>34</v>
      </c>
      <c r="D105" t="s">
        <v>22</v>
      </c>
      <c r="E105">
        <v>44708</v>
      </c>
      <c r="F105">
        <v>1</v>
      </c>
      <c r="G105" s="1">
        <v>44738</v>
      </c>
    </row>
    <row r="106" spans="1:7" x14ac:dyDescent="0.2">
      <c r="A106">
        <v>40324413</v>
      </c>
      <c r="B106" t="s">
        <v>20</v>
      </c>
      <c r="C106" t="s">
        <v>34</v>
      </c>
      <c r="D106" t="s">
        <v>22</v>
      </c>
      <c r="E106">
        <v>44708</v>
      </c>
      <c r="F106">
        <v>1</v>
      </c>
      <c r="G106" s="1" t="s">
        <v>35</v>
      </c>
    </row>
    <row r="107" spans="1:7" x14ac:dyDescent="0.2">
      <c r="A107">
        <v>40324414</v>
      </c>
      <c r="B107" t="s">
        <v>20</v>
      </c>
      <c r="C107" t="s">
        <v>34</v>
      </c>
      <c r="D107" t="s">
        <v>22</v>
      </c>
      <c r="E107">
        <v>44708</v>
      </c>
      <c r="F107">
        <v>1</v>
      </c>
      <c r="G107" s="1" t="s">
        <v>35</v>
      </c>
    </row>
    <row r="108" spans="1:7" x14ac:dyDescent="0.2">
      <c r="A108">
        <v>40324414</v>
      </c>
      <c r="B108" t="s">
        <v>20</v>
      </c>
      <c r="C108" t="s">
        <v>34</v>
      </c>
      <c r="D108" t="s">
        <v>22</v>
      </c>
      <c r="E108">
        <v>44708</v>
      </c>
      <c r="F108">
        <v>1</v>
      </c>
      <c r="G108" s="1" t="s">
        <v>35</v>
      </c>
    </row>
    <row r="109" spans="1:7" x14ac:dyDescent="0.2">
      <c r="A109">
        <v>40324414</v>
      </c>
      <c r="B109" t="s">
        <v>20</v>
      </c>
      <c r="C109" t="s">
        <v>34</v>
      </c>
      <c r="D109" t="s">
        <v>22</v>
      </c>
      <c r="E109">
        <v>44708</v>
      </c>
      <c r="F109">
        <v>1</v>
      </c>
      <c r="G109" s="1" t="s">
        <v>35</v>
      </c>
    </row>
    <row r="110" spans="1:7" x14ac:dyDescent="0.2">
      <c r="A110">
        <v>40324414</v>
      </c>
      <c r="B110" t="s">
        <v>20</v>
      </c>
      <c r="C110" t="s">
        <v>34</v>
      </c>
      <c r="D110" t="s">
        <v>22</v>
      </c>
      <c r="E110">
        <v>44708</v>
      </c>
      <c r="F110">
        <v>1</v>
      </c>
      <c r="G110" s="1" t="s">
        <v>35</v>
      </c>
    </row>
    <row r="111" spans="1:7" x14ac:dyDescent="0.2">
      <c r="A111">
        <v>40324414</v>
      </c>
      <c r="B111" t="s">
        <v>20</v>
      </c>
      <c r="C111" t="s">
        <v>34</v>
      </c>
      <c r="D111" t="s">
        <v>22</v>
      </c>
      <c r="E111">
        <v>44708</v>
      </c>
      <c r="F111">
        <v>1</v>
      </c>
      <c r="G111" s="1" t="s">
        <v>35</v>
      </c>
    </row>
    <row r="112" spans="1:7" x14ac:dyDescent="0.2">
      <c r="A112">
        <v>40324414</v>
      </c>
      <c r="B112" t="s">
        <v>20</v>
      </c>
      <c r="C112" t="s">
        <v>34</v>
      </c>
      <c r="D112" t="s">
        <v>22</v>
      </c>
      <c r="E112">
        <v>44708</v>
      </c>
      <c r="F112">
        <v>1</v>
      </c>
      <c r="G112" s="1" t="s">
        <v>35</v>
      </c>
    </row>
    <row r="113" spans="1:7" x14ac:dyDescent="0.2">
      <c r="A113">
        <v>40324415</v>
      </c>
      <c r="B113" t="s">
        <v>20</v>
      </c>
      <c r="C113" t="s">
        <v>34</v>
      </c>
      <c r="D113" t="s">
        <v>22</v>
      </c>
      <c r="E113">
        <v>44708</v>
      </c>
      <c r="F113">
        <v>1</v>
      </c>
      <c r="G113" s="1" t="s">
        <v>35</v>
      </c>
    </row>
    <row r="114" spans="1:7" x14ac:dyDescent="0.2">
      <c r="A114">
        <v>40324417</v>
      </c>
      <c r="B114" t="s">
        <v>20</v>
      </c>
      <c r="C114" t="s">
        <v>34</v>
      </c>
      <c r="D114" t="s">
        <v>22</v>
      </c>
      <c r="E114">
        <v>44708</v>
      </c>
      <c r="F114">
        <v>1</v>
      </c>
      <c r="G114" s="1" t="s">
        <v>35</v>
      </c>
    </row>
    <row r="115" spans="1:7" x14ac:dyDescent="0.2">
      <c r="A115">
        <v>40324417</v>
      </c>
      <c r="B115" t="s">
        <v>20</v>
      </c>
      <c r="C115" t="s">
        <v>34</v>
      </c>
      <c r="D115" t="s">
        <v>22</v>
      </c>
      <c r="E115">
        <v>44708</v>
      </c>
      <c r="F115">
        <v>1</v>
      </c>
      <c r="G115" s="1" t="s">
        <v>35</v>
      </c>
    </row>
    <row r="116" spans="1:7" x14ac:dyDescent="0.2">
      <c r="A116">
        <v>40324417</v>
      </c>
      <c r="B116" t="s">
        <v>20</v>
      </c>
      <c r="C116" t="s">
        <v>34</v>
      </c>
      <c r="D116" t="s">
        <v>22</v>
      </c>
      <c r="E116">
        <v>44708</v>
      </c>
      <c r="F116">
        <v>1</v>
      </c>
      <c r="G116" s="1" t="s">
        <v>35</v>
      </c>
    </row>
    <row r="117" spans="1:7" x14ac:dyDescent="0.2">
      <c r="A117">
        <v>40324417</v>
      </c>
      <c r="B117" t="s">
        <v>20</v>
      </c>
      <c r="C117" t="s">
        <v>34</v>
      </c>
      <c r="D117" t="s">
        <v>22</v>
      </c>
      <c r="E117">
        <v>44708</v>
      </c>
      <c r="F117">
        <v>1</v>
      </c>
      <c r="G117" s="1" t="s">
        <v>35</v>
      </c>
    </row>
    <row r="118" spans="1:7" x14ac:dyDescent="0.2">
      <c r="A118">
        <v>40324417</v>
      </c>
      <c r="B118" t="s">
        <v>20</v>
      </c>
      <c r="C118" t="s">
        <v>34</v>
      </c>
      <c r="D118" t="s">
        <v>22</v>
      </c>
      <c r="E118">
        <v>44708</v>
      </c>
      <c r="F118">
        <v>1</v>
      </c>
      <c r="G118" s="1" t="s">
        <v>35</v>
      </c>
    </row>
    <row r="119" spans="1:7" x14ac:dyDescent="0.2">
      <c r="A119">
        <v>40324417</v>
      </c>
      <c r="B119" t="s">
        <v>20</v>
      </c>
      <c r="C119" t="s">
        <v>34</v>
      </c>
      <c r="D119" t="s">
        <v>22</v>
      </c>
      <c r="E119">
        <v>44708</v>
      </c>
      <c r="F119">
        <v>1</v>
      </c>
      <c r="G119" s="1" t="s">
        <v>35</v>
      </c>
    </row>
    <row r="120" spans="1:7" x14ac:dyDescent="0.2">
      <c r="A120">
        <v>40324418</v>
      </c>
      <c r="B120" t="s">
        <v>20</v>
      </c>
      <c r="C120" t="s">
        <v>34</v>
      </c>
      <c r="D120" t="s">
        <v>22</v>
      </c>
      <c r="E120">
        <v>44708</v>
      </c>
      <c r="F120">
        <v>1</v>
      </c>
      <c r="G120" s="1" t="s">
        <v>35</v>
      </c>
    </row>
    <row r="121" spans="1:7" x14ac:dyDescent="0.2">
      <c r="A121">
        <v>40324429</v>
      </c>
      <c r="B121" t="s">
        <v>20</v>
      </c>
      <c r="C121" t="s">
        <v>34</v>
      </c>
      <c r="D121" t="s">
        <v>22</v>
      </c>
      <c r="E121">
        <v>44708</v>
      </c>
      <c r="F121">
        <v>1</v>
      </c>
      <c r="G121" s="1" t="s">
        <v>35</v>
      </c>
    </row>
    <row r="122" spans="1:7" x14ac:dyDescent="0.2">
      <c r="A122">
        <v>40324429</v>
      </c>
      <c r="B122" t="s">
        <v>20</v>
      </c>
      <c r="C122" t="s">
        <v>34</v>
      </c>
      <c r="D122" t="s">
        <v>22</v>
      </c>
      <c r="E122">
        <v>44708</v>
      </c>
      <c r="F122">
        <v>1</v>
      </c>
      <c r="G122" s="1" t="s">
        <v>35</v>
      </c>
    </row>
    <row r="123" spans="1:7" x14ac:dyDescent="0.2">
      <c r="A123">
        <v>40324429</v>
      </c>
      <c r="B123" t="s">
        <v>20</v>
      </c>
      <c r="C123" t="s">
        <v>34</v>
      </c>
      <c r="D123" t="s">
        <v>22</v>
      </c>
      <c r="E123">
        <v>44708</v>
      </c>
      <c r="F123">
        <v>1</v>
      </c>
      <c r="G123" s="1" t="s">
        <v>35</v>
      </c>
    </row>
    <row r="124" spans="1:7" x14ac:dyDescent="0.2">
      <c r="A124">
        <v>40324429</v>
      </c>
      <c r="B124" t="s">
        <v>20</v>
      </c>
      <c r="C124" t="s">
        <v>34</v>
      </c>
      <c r="D124" t="s">
        <v>22</v>
      </c>
      <c r="E124">
        <v>44708</v>
      </c>
      <c r="F124">
        <v>1</v>
      </c>
      <c r="G124" s="1" t="s">
        <v>35</v>
      </c>
    </row>
    <row r="125" spans="1:7" x14ac:dyDescent="0.2">
      <c r="A125">
        <v>40324429</v>
      </c>
      <c r="B125" t="s">
        <v>20</v>
      </c>
      <c r="C125" t="s">
        <v>34</v>
      </c>
      <c r="D125" t="s">
        <v>22</v>
      </c>
      <c r="E125">
        <v>44708</v>
      </c>
      <c r="F125">
        <v>1</v>
      </c>
      <c r="G125" s="1" t="s">
        <v>35</v>
      </c>
    </row>
    <row r="126" spans="1:7" x14ac:dyDescent="0.2">
      <c r="A126">
        <v>40324429</v>
      </c>
      <c r="B126" t="s">
        <v>20</v>
      </c>
      <c r="C126" t="s">
        <v>34</v>
      </c>
      <c r="D126" t="s">
        <v>22</v>
      </c>
      <c r="E126">
        <v>44708</v>
      </c>
      <c r="F126">
        <v>1</v>
      </c>
      <c r="G126" s="1" t="s">
        <v>35</v>
      </c>
    </row>
    <row r="127" spans="1:7" x14ac:dyDescent="0.2">
      <c r="A127">
        <v>40324430</v>
      </c>
      <c r="B127" t="s">
        <v>20</v>
      </c>
      <c r="C127" t="s">
        <v>34</v>
      </c>
      <c r="D127" t="s">
        <v>22</v>
      </c>
      <c r="E127">
        <v>44708</v>
      </c>
      <c r="F127">
        <v>1</v>
      </c>
      <c r="G127" s="1" t="s">
        <v>35</v>
      </c>
    </row>
    <row r="128" spans="1:7" x14ac:dyDescent="0.2">
      <c r="A128">
        <v>40324449</v>
      </c>
      <c r="B128" t="s">
        <v>20</v>
      </c>
      <c r="C128" t="s">
        <v>34</v>
      </c>
      <c r="D128" t="s">
        <v>22</v>
      </c>
      <c r="E128">
        <v>44708</v>
      </c>
      <c r="F128">
        <v>1</v>
      </c>
      <c r="G128" s="1" t="s">
        <v>35</v>
      </c>
    </row>
    <row r="129" spans="1:7" x14ac:dyDescent="0.2">
      <c r="A129">
        <v>40324449</v>
      </c>
      <c r="B129" t="s">
        <v>20</v>
      </c>
      <c r="C129" t="s">
        <v>34</v>
      </c>
      <c r="D129" t="s">
        <v>22</v>
      </c>
      <c r="E129">
        <v>44708</v>
      </c>
      <c r="F129">
        <v>1</v>
      </c>
      <c r="G129" s="1" t="s">
        <v>35</v>
      </c>
    </row>
    <row r="130" spans="1:7" x14ac:dyDescent="0.2">
      <c r="A130">
        <v>40324449</v>
      </c>
      <c r="B130" t="s">
        <v>20</v>
      </c>
      <c r="C130" t="s">
        <v>34</v>
      </c>
      <c r="D130" t="s">
        <v>22</v>
      </c>
      <c r="E130">
        <v>44708</v>
      </c>
      <c r="F130">
        <v>1</v>
      </c>
      <c r="G130" s="1" t="s">
        <v>35</v>
      </c>
    </row>
    <row r="131" spans="1:7" x14ac:dyDescent="0.2">
      <c r="A131">
        <v>40324449</v>
      </c>
      <c r="B131" t="s">
        <v>20</v>
      </c>
      <c r="C131" t="s">
        <v>34</v>
      </c>
      <c r="D131" t="s">
        <v>22</v>
      </c>
      <c r="E131">
        <v>44708</v>
      </c>
      <c r="F131">
        <v>1</v>
      </c>
      <c r="G131" s="1" t="s">
        <v>35</v>
      </c>
    </row>
    <row r="132" spans="1:7" x14ac:dyDescent="0.2">
      <c r="A132">
        <v>40324449</v>
      </c>
      <c r="B132" t="s">
        <v>20</v>
      </c>
      <c r="C132" t="s">
        <v>34</v>
      </c>
      <c r="D132" t="s">
        <v>22</v>
      </c>
      <c r="E132">
        <v>44708</v>
      </c>
      <c r="F132">
        <v>1</v>
      </c>
      <c r="G132" s="1" t="s">
        <v>35</v>
      </c>
    </row>
    <row r="133" spans="1:7" x14ac:dyDescent="0.2">
      <c r="A133">
        <v>40324449</v>
      </c>
      <c r="B133" t="s">
        <v>20</v>
      </c>
      <c r="C133" t="s">
        <v>34</v>
      </c>
      <c r="D133" t="s">
        <v>22</v>
      </c>
      <c r="E133">
        <v>44708</v>
      </c>
      <c r="F133">
        <v>1</v>
      </c>
      <c r="G133" s="1" t="s">
        <v>35</v>
      </c>
    </row>
    <row r="134" spans="1:7" x14ac:dyDescent="0.2">
      <c r="A134">
        <v>40324450</v>
      </c>
      <c r="B134" t="s">
        <v>20</v>
      </c>
      <c r="C134" t="s">
        <v>34</v>
      </c>
      <c r="D134" t="s">
        <v>22</v>
      </c>
      <c r="E134">
        <v>44708</v>
      </c>
      <c r="F134">
        <v>1</v>
      </c>
      <c r="G134" s="1" t="s">
        <v>35</v>
      </c>
    </row>
    <row r="135" spans="1:7" x14ac:dyDescent="0.2">
      <c r="A135">
        <v>40324451</v>
      </c>
      <c r="B135" t="s">
        <v>20</v>
      </c>
      <c r="C135" t="s">
        <v>34</v>
      </c>
      <c r="D135" t="s">
        <v>22</v>
      </c>
      <c r="E135">
        <v>44708</v>
      </c>
      <c r="F135">
        <v>1</v>
      </c>
      <c r="G135" s="1" t="s">
        <v>35</v>
      </c>
    </row>
    <row r="136" spans="1:7" x14ac:dyDescent="0.2">
      <c r="A136">
        <v>40324451</v>
      </c>
      <c r="B136" t="s">
        <v>20</v>
      </c>
      <c r="C136" t="s">
        <v>34</v>
      </c>
      <c r="D136" t="s">
        <v>22</v>
      </c>
      <c r="E136">
        <v>44708</v>
      </c>
      <c r="F136">
        <v>1</v>
      </c>
      <c r="G136" s="1" t="s">
        <v>35</v>
      </c>
    </row>
    <row r="137" spans="1:7" x14ac:dyDescent="0.2">
      <c r="A137">
        <v>40324451</v>
      </c>
      <c r="B137" t="s">
        <v>20</v>
      </c>
      <c r="C137" t="s">
        <v>34</v>
      </c>
      <c r="D137" t="s">
        <v>22</v>
      </c>
      <c r="E137">
        <v>44708</v>
      </c>
      <c r="F137">
        <v>1</v>
      </c>
      <c r="G137" s="1" t="s">
        <v>35</v>
      </c>
    </row>
    <row r="138" spans="1:7" x14ac:dyDescent="0.2">
      <c r="A138">
        <v>40324451</v>
      </c>
      <c r="B138" t="s">
        <v>20</v>
      </c>
      <c r="C138" t="s">
        <v>34</v>
      </c>
      <c r="D138" t="s">
        <v>22</v>
      </c>
      <c r="E138">
        <v>44708</v>
      </c>
      <c r="F138">
        <v>1</v>
      </c>
      <c r="G138" s="1" t="s">
        <v>35</v>
      </c>
    </row>
    <row r="139" spans="1:7" x14ac:dyDescent="0.2">
      <c r="A139">
        <v>40324451</v>
      </c>
      <c r="B139" t="s">
        <v>20</v>
      </c>
      <c r="C139" t="s">
        <v>34</v>
      </c>
      <c r="D139" t="s">
        <v>22</v>
      </c>
      <c r="E139">
        <v>44708</v>
      </c>
      <c r="F139">
        <v>1</v>
      </c>
      <c r="G139" s="1" t="s">
        <v>35</v>
      </c>
    </row>
    <row r="140" spans="1:7" x14ac:dyDescent="0.2">
      <c r="A140">
        <v>40324451</v>
      </c>
      <c r="B140" t="s">
        <v>20</v>
      </c>
      <c r="C140" t="s">
        <v>34</v>
      </c>
      <c r="D140" t="s">
        <v>22</v>
      </c>
      <c r="E140">
        <v>44708</v>
      </c>
      <c r="F140">
        <v>1</v>
      </c>
      <c r="G140" s="1" t="s">
        <v>35</v>
      </c>
    </row>
    <row r="141" spans="1:7" x14ac:dyDescent="0.2">
      <c r="A141">
        <v>40324452</v>
      </c>
      <c r="B141" t="s">
        <v>20</v>
      </c>
      <c r="C141" t="s">
        <v>34</v>
      </c>
      <c r="D141" t="s">
        <v>22</v>
      </c>
      <c r="E141">
        <v>44708</v>
      </c>
      <c r="F141">
        <v>1</v>
      </c>
      <c r="G141" s="1" t="s">
        <v>35</v>
      </c>
    </row>
    <row r="142" spans="1:7" x14ac:dyDescent="0.2">
      <c r="A142">
        <v>40316281</v>
      </c>
      <c r="B142" t="s">
        <v>20</v>
      </c>
      <c r="C142" t="s">
        <v>36</v>
      </c>
      <c r="D142" t="s">
        <v>22</v>
      </c>
      <c r="E142">
        <v>44708</v>
      </c>
      <c r="F142">
        <v>1</v>
      </c>
      <c r="G142" s="1">
        <v>44717</v>
      </c>
    </row>
    <row r="143" spans="1:7" x14ac:dyDescent="0.2">
      <c r="A143">
        <v>40323955</v>
      </c>
      <c r="B143" t="s">
        <v>20</v>
      </c>
      <c r="C143" t="s">
        <v>36</v>
      </c>
      <c r="D143" t="s">
        <v>22</v>
      </c>
      <c r="E143">
        <v>44708</v>
      </c>
      <c r="F143">
        <v>1</v>
      </c>
      <c r="G143" s="1">
        <v>44717</v>
      </c>
    </row>
    <row r="144" spans="1:7" x14ac:dyDescent="0.2">
      <c r="A144">
        <v>40323958</v>
      </c>
      <c r="B144" t="s">
        <v>20</v>
      </c>
      <c r="C144" t="s">
        <v>36</v>
      </c>
      <c r="D144" t="s">
        <v>22</v>
      </c>
      <c r="E144">
        <v>44708</v>
      </c>
      <c r="F144">
        <v>1</v>
      </c>
      <c r="G144" s="1">
        <v>44717</v>
      </c>
    </row>
    <row r="145" spans="1:7" x14ac:dyDescent="0.2">
      <c r="A145">
        <v>40325433</v>
      </c>
      <c r="B145" t="s">
        <v>29</v>
      </c>
      <c r="C145" t="s">
        <v>36</v>
      </c>
      <c r="D145" t="s">
        <v>37</v>
      </c>
      <c r="E145">
        <v>44708</v>
      </c>
      <c r="F145">
        <v>1</v>
      </c>
      <c r="G145" s="1">
        <v>44720</v>
      </c>
    </row>
    <row r="146" spans="1:7" x14ac:dyDescent="0.2">
      <c r="A146">
        <v>40325434</v>
      </c>
      <c r="B146" t="s">
        <v>29</v>
      </c>
      <c r="C146" t="s">
        <v>36</v>
      </c>
      <c r="D146" t="s">
        <v>37</v>
      </c>
      <c r="E146">
        <v>44708</v>
      </c>
      <c r="F146">
        <v>1</v>
      </c>
      <c r="G146" s="1">
        <v>44720</v>
      </c>
    </row>
    <row r="147" spans="1:7" x14ac:dyDescent="0.2">
      <c r="A147">
        <v>40324000</v>
      </c>
      <c r="B147" t="s">
        <v>20</v>
      </c>
      <c r="C147" t="s">
        <v>36</v>
      </c>
      <c r="D147" t="s">
        <v>22</v>
      </c>
      <c r="E147">
        <v>44708</v>
      </c>
      <c r="F147">
        <v>2</v>
      </c>
      <c r="G147" s="1">
        <v>44717</v>
      </c>
    </row>
    <row r="148" spans="1:7" x14ac:dyDescent="0.2">
      <c r="A148">
        <v>40324005</v>
      </c>
      <c r="B148" t="s">
        <v>20</v>
      </c>
      <c r="C148" t="s">
        <v>36</v>
      </c>
      <c r="D148" t="s">
        <v>22</v>
      </c>
      <c r="E148">
        <v>44708</v>
      </c>
      <c r="F148">
        <v>2</v>
      </c>
      <c r="G148" s="1">
        <v>44717</v>
      </c>
    </row>
    <row r="149" spans="1:7" x14ac:dyDescent="0.2">
      <c r="A149">
        <v>40324035</v>
      </c>
      <c r="B149" t="s">
        <v>20</v>
      </c>
      <c r="C149" t="s">
        <v>36</v>
      </c>
      <c r="D149" t="s">
        <v>22</v>
      </c>
      <c r="E149">
        <v>44708</v>
      </c>
      <c r="F149">
        <v>3</v>
      </c>
      <c r="G149" s="1">
        <v>44720</v>
      </c>
    </row>
    <row r="150" spans="1:7" x14ac:dyDescent="0.2">
      <c r="A150">
        <v>40324043</v>
      </c>
      <c r="B150" t="s">
        <v>20</v>
      </c>
      <c r="C150" t="s">
        <v>36</v>
      </c>
      <c r="D150" t="s">
        <v>22</v>
      </c>
      <c r="E150">
        <v>44708</v>
      </c>
      <c r="F150">
        <v>3</v>
      </c>
      <c r="G150" s="1">
        <v>44720</v>
      </c>
    </row>
    <row r="151" spans="1:7" x14ac:dyDescent="0.2">
      <c r="A151">
        <v>40324055</v>
      </c>
      <c r="B151" t="s">
        <v>20</v>
      </c>
      <c r="C151" t="s">
        <v>36</v>
      </c>
      <c r="D151" t="s">
        <v>22</v>
      </c>
      <c r="E151">
        <v>44708</v>
      </c>
      <c r="F151">
        <v>1</v>
      </c>
      <c r="G151" s="1">
        <v>44720</v>
      </c>
    </row>
    <row r="152" spans="1:7" x14ac:dyDescent="0.2">
      <c r="A152">
        <v>40324017</v>
      </c>
      <c r="B152" t="s">
        <v>20</v>
      </c>
      <c r="C152" t="s">
        <v>38</v>
      </c>
      <c r="D152" t="s">
        <v>22</v>
      </c>
      <c r="E152">
        <v>44708</v>
      </c>
      <c r="F152">
        <v>3</v>
      </c>
      <c r="G152" s="1">
        <v>44727</v>
      </c>
    </row>
    <row r="153" spans="1:7" x14ac:dyDescent="0.2">
      <c r="A153">
        <v>40320628</v>
      </c>
      <c r="B153" t="s">
        <v>20</v>
      </c>
      <c r="C153" t="s">
        <v>39</v>
      </c>
      <c r="D153" t="s">
        <v>37</v>
      </c>
      <c r="E153">
        <v>44708</v>
      </c>
      <c r="F153">
        <v>1</v>
      </c>
      <c r="G153" s="1">
        <v>44715</v>
      </c>
    </row>
    <row r="154" spans="1:7" x14ac:dyDescent="0.2">
      <c r="A154">
        <v>40320628</v>
      </c>
      <c r="B154" t="s">
        <v>20</v>
      </c>
      <c r="C154" t="s">
        <v>39</v>
      </c>
      <c r="D154" t="s">
        <v>37</v>
      </c>
      <c r="E154">
        <v>44708</v>
      </c>
      <c r="F154">
        <v>1</v>
      </c>
      <c r="G154" s="1">
        <v>44715</v>
      </c>
    </row>
    <row r="155" spans="1:7" x14ac:dyDescent="0.2">
      <c r="A155">
        <v>40322319</v>
      </c>
      <c r="B155" t="s">
        <v>20</v>
      </c>
      <c r="C155" t="s">
        <v>39</v>
      </c>
      <c r="D155" t="s">
        <v>37</v>
      </c>
      <c r="E155">
        <v>44708</v>
      </c>
      <c r="F155">
        <v>1</v>
      </c>
      <c r="G155" s="1">
        <v>44715</v>
      </c>
    </row>
    <row r="156" spans="1:7" x14ac:dyDescent="0.2">
      <c r="A156">
        <v>40322320</v>
      </c>
      <c r="B156" t="s">
        <v>20</v>
      </c>
      <c r="C156" t="s">
        <v>39</v>
      </c>
      <c r="D156" t="s">
        <v>37</v>
      </c>
      <c r="E156">
        <v>44708</v>
      </c>
      <c r="F156">
        <v>2</v>
      </c>
      <c r="G156" s="1">
        <v>44715</v>
      </c>
    </row>
    <row r="157" spans="1:7" x14ac:dyDescent="0.2">
      <c r="A157">
        <v>40323662</v>
      </c>
      <c r="B157" t="s">
        <v>20</v>
      </c>
      <c r="C157" t="s">
        <v>40</v>
      </c>
      <c r="D157" t="s">
        <v>37</v>
      </c>
      <c r="E157">
        <v>44708</v>
      </c>
      <c r="F157">
        <v>1</v>
      </c>
      <c r="G157" s="1">
        <v>44715</v>
      </c>
    </row>
    <row r="158" spans="1:7" x14ac:dyDescent="0.2">
      <c r="A158">
        <v>40314076</v>
      </c>
      <c r="B158" t="s">
        <v>29</v>
      </c>
      <c r="C158" t="s">
        <v>39</v>
      </c>
      <c r="D158" t="s">
        <v>37</v>
      </c>
      <c r="E158">
        <v>44708</v>
      </c>
      <c r="F158">
        <v>1</v>
      </c>
      <c r="G158" s="1">
        <v>44722</v>
      </c>
    </row>
    <row r="159" spans="1:7" x14ac:dyDescent="0.2">
      <c r="A159">
        <v>40321159</v>
      </c>
      <c r="B159" t="s">
        <v>29</v>
      </c>
      <c r="C159" t="s">
        <v>41</v>
      </c>
      <c r="D159" t="s">
        <v>37</v>
      </c>
      <c r="E159">
        <v>44708</v>
      </c>
      <c r="F159">
        <v>1</v>
      </c>
      <c r="G159" s="1">
        <v>44722</v>
      </c>
    </row>
    <row r="160" spans="1:7" x14ac:dyDescent="0.2">
      <c r="A160">
        <v>40323190</v>
      </c>
      <c r="B160" t="s">
        <v>20</v>
      </c>
      <c r="C160" t="s">
        <v>42</v>
      </c>
      <c r="D160" t="s">
        <v>37</v>
      </c>
      <c r="E160">
        <v>44708</v>
      </c>
      <c r="F160">
        <v>2</v>
      </c>
      <c r="G160" s="1">
        <v>44715</v>
      </c>
    </row>
    <row r="161" spans="1:7" x14ac:dyDescent="0.2">
      <c r="A161">
        <v>40304873</v>
      </c>
      <c r="B161" t="s">
        <v>20</v>
      </c>
      <c r="C161" t="s">
        <v>43</v>
      </c>
      <c r="D161" t="s">
        <v>37</v>
      </c>
      <c r="E161">
        <v>44708</v>
      </c>
      <c r="F161">
        <v>1</v>
      </c>
      <c r="G161" s="1">
        <v>44716</v>
      </c>
    </row>
    <row r="162" spans="1:7" x14ac:dyDescent="0.2">
      <c r="A162">
        <v>40318366</v>
      </c>
      <c r="B162" t="s">
        <v>20</v>
      </c>
      <c r="C162" t="s">
        <v>43</v>
      </c>
      <c r="D162" t="s">
        <v>37</v>
      </c>
      <c r="E162">
        <v>44708</v>
      </c>
      <c r="F162">
        <v>1</v>
      </c>
      <c r="G162" s="1">
        <v>44716</v>
      </c>
    </row>
    <row r="163" spans="1:7" x14ac:dyDescent="0.2">
      <c r="A163">
        <v>40320629</v>
      </c>
      <c r="B163" t="s">
        <v>20</v>
      </c>
      <c r="C163" t="s">
        <v>39</v>
      </c>
      <c r="D163" t="s">
        <v>37</v>
      </c>
      <c r="E163">
        <v>44708</v>
      </c>
      <c r="F163">
        <v>1</v>
      </c>
      <c r="G163" s="1">
        <v>44715</v>
      </c>
    </row>
    <row r="164" spans="1:7" x14ac:dyDescent="0.2">
      <c r="A164">
        <v>40325113</v>
      </c>
      <c r="B164" t="s">
        <v>20</v>
      </c>
      <c r="C164" t="s">
        <v>39</v>
      </c>
      <c r="D164" t="s">
        <v>37</v>
      </c>
      <c r="E164">
        <v>44708</v>
      </c>
      <c r="F164">
        <v>2</v>
      </c>
      <c r="G164" s="1">
        <v>44722</v>
      </c>
    </row>
    <row r="165" spans="1:7" x14ac:dyDescent="0.2">
      <c r="A165">
        <v>40311324</v>
      </c>
      <c r="B165" t="s">
        <v>20</v>
      </c>
      <c r="C165" t="s">
        <v>44</v>
      </c>
      <c r="D165" t="s">
        <v>37</v>
      </c>
      <c r="E165">
        <v>44708</v>
      </c>
      <c r="F165">
        <v>1</v>
      </c>
      <c r="G165" s="1">
        <v>44722</v>
      </c>
    </row>
    <row r="166" spans="1:7" x14ac:dyDescent="0.2">
      <c r="A166">
        <v>40313444</v>
      </c>
      <c r="B166" t="s">
        <v>20</v>
      </c>
      <c r="C166" t="s">
        <v>45</v>
      </c>
      <c r="D166" t="s">
        <v>37</v>
      </c>
      <c r="E166">
        <v>44708</v>
      </c>
      <c r="F166">
        <v>1</v>
      </c>
      <c r="G166" s="1">
        <v>44715</v>
      </c>
    </row>
    <row r="167" spans="1:7" x14ac:dyDescent="0.2">
      <c r="A167">
        <v>40313445</v>
      </c>
      <c r="B167" t="s">
        <v>20</v>
      </c>
      <c r="C167" t="s">
        <v>45</v>
      </c>
      <c r="D167" t="s">
        <v>37</v>
      </c>
      <c r="E167">
        <v>44708</v>
      </c>
      <c r="F167">
        <v>2</v>
      </c>
      <c r="G167" s="1">
        <v>44715</v>
      </c>
    </row>
    <row r="168" spans="1:7" x14ac:dyDescent="0.2">
      <c r="A168">
        <v>40323761</v>
      </c>
      <c r="B168" t="s">
        <v>20</v>
      </c>
      <c r="C168" t="s">
        <v>45</v>
      </c>
      <c r="D168" t="s">
        <v>37</v>
      </c>
      <c r="E168">
        <v>44708</v>
      </c>
      <c r="F168">
        <v>3</v>
      </c>
      <c r="G168" s="1">
        <v>44715</v>
      </c>
    </row>
    <row r="169" spans="1:7" x14ac:dyDescent="0.2">
      <c r="A169">
        <v>40312528</v>
      </c>
      <c r="B169" t="s">
        <v>20</v>
      </c>
      <c r="C169" t="s">
        <v>40</v>
      </c>
      <c r="D169" t="s">
        <v>37</v>
      </c>
      <c r="E169">
        <v>44708</v>
      </c>
      <c r="F169">
        <v>1</v>
      </c>
      <c r="G169" s="1">
        <v>44715</v>
      </c>
    </row>
    <row r="170" spans="1:7" x14ac:dyDescent="0.2">
      <c r="A170">
        <v>40312529</v>
      </c>
      <c r="B170" t="s">
        <v>20</v>
      </c>
      <c r="C170" t="s">
        <v>40</v>
      </c>
      <c r="D170" t="s">
        <v>37</v>
      </c>
      <c r="E170">
        <v>44708</v>
      </c>
      <c r="F170">
        <v>2</v>
      </c>
      <c r="G170" s="1">
        <v>44715</v>
      </c>
    </row>
    <row r="171" spans="1:7" x14ac:dyDescent="0.2">
      <c r="A171">
        <v>40314169</v>
      </c>
      <c r="B171" t="s">
        <v>20</v>
      </c>
      <c r="C171" t="s">
        <v>40</v>
      </c>
      <c r="D171" t="s">
        <v>37</v>
      </c>
      <c r="E171">
        <v>44708</v>
      </c>
      <c r="F171">
        <v>4</v>
      </c>
      <c r="G171" s="1">
        <v>44715</v>
      </c>
    </row>
    <row r="172" spans="1:7" x14ac:dyDescent="0.2">
      <c r="A172">
        <v>40323195</v>
      </c>
      <c r="B172" t="s">
        <v>20</v>
      </c>
      <c r="C172" t="s">
        <v>40</v>
      </c>
      <c r="D172" t="s">
        <v>37</v>
      </c>
      <c r="E172">
        <v>44708</v>
      </c>
      <c r="F172">
        <v>2</v>
      </c>
      <c r="G172" s="1">
        <v>44715</v>
      </c>
    </row>
    <row r="173" spans="1:7" x14ac:dyDescent="0.2">
      <c r="A173">
        <v>40323195</v>
      </c>
      <c r="B173" t="s">
        <v>20</v>
      </c>
      <c r="C173" t="s">
        <v>40</v>
      </c>
      <c r="D173" t="s">
        <v>37</v>
      </c>
      <c r="E173">
        <v>44708</v>
      </c>
      <c r="F173">
        <v>2</v>
      </c>
      <c r="G173" s="1">
        <v>44722</v>
      </c>
    </row>
    <row r="174" spans="1:7" x14ac:dyDescent="0.2">
      <c r="A174">
        <v>40324204</v>
      </c>
      <c r="B174" t="s">
        <v>20</v>
      </c>
      <c r="C174" t="s">
        <v>40</v>
      </c>
      <c r="D174" t="s">
        <v>37</v>
      </c>
      <c r="E174">
        <v>44708</v>
      </c>
      <c r="F174">
        <v>3</v>
      </c>
      <c r="G174" s="1">
        <v>44722</v>
      </c>
    </row>
    <row r="175" spans="1:7" x14ac:dyDescent="0.2">
      <c r="A175">
        <v>40324207</v>
      </c>
      <c r="B175" t="s">
        <v>20</v>
      </c>
      <c r="C175" t="s">
        <v>40</v>
      </c>
      <c r="D175" t="s">
        <v>37</v>
      </c>
      <c r="E175">
        <v>44708</v>
      </c>
      <c r="F175">
        <v>1</v>
      </c>
      <c r="G175" s="1">
        <v>44722</v>
      </c>
    </row>
    <row r="176" spans="1:7" x14ac:dyDescent="0.2">
      <c r="A176">
        <v>40307456</v>
      </c>
      <c r="B176" t="s">
        <v>20</v>
      </c>
      <c r="C176" t="s">
        <v>46</v>
      </c>
      <c r="D176" t="s">
        <v>37</v>
      </c>
      <c r="E176">
        <v>44708</v>
      </c>
      <c r="F176">
        <v>1</v>
      </c>
      <c r="G176" s="1">
        <v>44684</v>
      </c>
    </row>
    <row r="177" spans="1:7" x14ac:dyDescent="0.2">
      <c r="A177">
        <v>40304735</v>
      </c>
      <c r="B177" t="s">
        <v>29</v>
      </c>
      <c r="C177" t="s">
        <v>43</v>
      </c>
      <c r="D177" t="s">
        <v>37</v>
      </c>
      <c r="E177">
        <v>44708</v>
      </c>
      <c r="F177">
        <v>1</v>
      </c>
      <c r="G177" s="1">
        <v>44723</v>
      </c>
    </row>
    <row r="178" spans="1:7" x14ac:dyDescent="0.2">
      <c r="A178">
        <v>40304874</v>
      </c>
      <c r="B178" t="s">
        <v>29</v>
      </c>
      <c r="C178" t="s">
        <v>43</v>
      </c>
      <c r="D178" t="s">
        <v>37</v>
      </c>
      <c r="E178">
        <v>44708</v>
      </c>
      <c r="F178">
        <v>1</v>
      </c>
      <c r="G178" s="1">
        <v>44723</v>
      </c>
    </row>
    <row r="179" spans="1:7" x14ac:dyDescent="0.2">
      <c r="A179">
        <v>40309591</v>
      </c>
      <c r="B179" t="s">
        <v>29</v>
      </c>
      <c r="C179" t="s">
        <v>43</v>
      </c>
      <c r="D179" t="s">
        <v>37</v>
      </c>
      <c r="E179">
        <v>44708</v>
      </c>
      <c r="F179">
        <v>1</v>
      </c>
      <c r="G179" s="1">
        <v>44723</v>
      </c>
    </row>
    <row r="180" spans="1:7" x14ac:dyDescent="0.2">
      <c r="A180">
        <v>40315352</v>
      </c>
      <c r="B180" t="s">
        <v>29</v>
      </c>
      <c r="C180" t="s">
        <v>43</v>
      </c>
      <c r="D180" t="s">
        <v>37</v>
      </c>
      <c r="E180">
        <v>44708</v>
      </c>
      <c r="F180">
        <v>1</v>
      </c>
      <c r="G180" s="1">
        <v>44723</v>
      </c>
    </row>
    <row r="181" spans="1:7" x14ac:dyDescent="0.2">
      <c r="A181">
        <v>40316170</v>
      </c>
      <c r="B181" t="s">
        <v>29</v>
      </c>
      <c r="C181" t="s">
        <v>43</v>
      </c>
      <c r="D181" t="s">
        <v>37</v>
      </c>
      <c r="E181">
        <v>44708</v>
      </c>
      <c r="F181">
        <v>1</v>
      </c>
      <c r="G181" s="1">
        <v>44723</v>
      </c>
    </row>
    <row r="182" spans="1:7" x14ac:dyDescent="0.2">
      <c r="A182">
        <v>40323756</v>
      </c>
      <c r="B182" t="s">
        <v>29</v>
      </c>
      <c r="C182" t="s">
        <v>39</v>
      </c>
      <c r="D182" t="s">
        <v>37</v>
      </c>
      <c r="E182">
        <v>44708</v>
      </c>
      <c r="F182">
        <v>1</v>
      </c>
      <c r="G182" s="1">
        <v>44722</v>
      </c>
    </row>
    <row r="183" spans="1:7" x14ac:dyDescent="0.2">
      <c r="A183">
        <v>40311433</v>
      </c>
      <c r="B183" t="s">
        <v>29</v>
      </c>
      <c r="C183" t="s">
        <v>40</v>
      </c>
      <c r="D183" t="s">
        <v>37</v>
      </c>
      <c r="E183">
        <v>44708</v>
      </c>
      <c r="F183">
        <v>2</v>
      </c>
      <c r="G183" s="1">
        <v>44729</v>
      </c>
    </row>
    <row r="184" spans="1:7" x14ac:dyDescent="0.2">
      <c r="A184">
        <v>40314196</v>
      </c>
      <c r="B184" t="s">
        <v>29</v>
      </c>
      <c r="C184" t="s">
        <v>40</v>
      </c>
      <c r="D184" t="s">
        <v>37</v>
      </c>
      <c r="E184">
        <v>44708</v>
      </c>
      <c r="F184">
        <v>1</v>
      </c>
      <c r="G184" s="1">
        <v>44729</v>
      </c>
    </row>
    <row r="185" spans="1:7" x14ac:dyDescent="0.2">
      <c r="A185">
        <v>40316721</v>
      </c>
      <c r="B185" t="s">
        <v>29</v>
      </c>
      <c r="C185" t="s">
        <v>40</v>
      </c>
      <c r="D185" t="s">
        <v>37</v>
      </c>
      <c r="E185">
        <v>44708</v>
      </c>
      <c r="F185">
        <v>1</v>
      </c>
      <c r="G185" s="1">
        <v>44729</v>
      </c>
    </row>
    <row r="186" spans="1:7" x14ac:dyDescent="0.2">
      <c r="A186">
        <v>40323665</v>
      </c>
      <c r="B186" t="s">
        <v>29</v>
      </c>
      <c r="C186" t="s">
        <v>40</v>
      </c>
      <c r="D186" t="s">
        <v>37</v>
      </c>
      <c r="E186">
        <v>44708</v>
      </c>
      <c r="F186">
        <v>1</v>
      </c>
      <c r="G186" s="1">
        <v>44729</v>
      </c>
    </row>
    <row r="187" spans="1:7" x14ac:dyDescent="0.2">
      <c r="A187">
        <v>40323181</v>
      </c>
      <c r="B187" t="s">
        <v>20</v>
      </c>
      <c r="C187" t="s">
        <v>40</v>
      </c>
      <c r="D187" t="s">
        <v>37</v>
      </c>
      <c r="E187">
        <v>44708</v>
      </c>
      <c r="F187">
        <v>1</v>
      </c>
      <c r="G187" s="1">
        <v>44722</v>
      </c>
    </row>
    <row r="188" spans="1:7" x14ac:dyDescent="0.2">
      <c r="A188">
        <v>40322002</v>
      </c>
      <c r="B188" t="s">
        <v>20</v>
      </c>
      <c r="C188" t="s">
        <v>47</v>
      </c>
      <c r="D188" t="s">
        <v>22</v>
      </c>
      <c r="E188">
        <v>44708</v>
      </c>
      <c r="F188">
        <v>2</v>
      </c>
      <c r="G188" s="1">
        <v>44717</v>
      </c>
    </row>
    <row r="189" spans="1:7" x14ac:dyDescent="0.2">
      <c r="A189">
        <v>40314385</v>
      </c>
      <c r="B189" t="s">
        <v>29</v>
      </c>
      <c r="C189" t="s">
        <v>47</v>
      </c>
      <c r="D189" t="s">
        <v>22</v>
      </c>
      <c r="E189">
        <v>44708</v>
      </c>
      <c r="F189">
        <v>1</v>
      </c>
      <c r="G189" s="1">
        <v>44724</v>
      </c>
    </row>
    <row r="190" spans="1:7" x14ac:dyDescent="0.2">
      <c r="A190">
        <v>40316367</v>
      </c>
      <c r="B190" t="s">
        <v>20</v>
      </c>
      <c r="C190" t="s">
        <v>47</v>
      </c>
      <c r="D190" t="s">
        <v>22</v>
      </c>
      <c r="E190">
        <v>44708</v>
      </c>
      <c r="F190">
        <v>1</v>
      </c>
      <c r="G190" s="1">
        <v>44717</v>
      </c>
    </row>
    <row r="191" spans="1:7" x14ac:dyDescent="0.2">
      <c r="A191">
        <v>40316367</v>
      </c>
      <c r="B191" t="s">
        <v>20</v>
      </c>
      <c r="C191" t="s">
        <v>47</v>
      </c>
      <c r="D191" t="s">
        <v>22</v>
      </c>
      <c r="E191">
        <v>44708</v>
      </c>
      <c r="F191">
        <v>1</v>
      </c>
      <c r="G191" s="1">
        <v>44717</v>
      </c>
    </row>
    <row r="192" spans="1:7" x14ac:dyDescent="0.2">
      <c r="A192">
        <v>40316580</v>
      </c>
      <c r="B192" t="s">
        <v>20</v>
      </c>
      <c r="C192" t="s">
        <v>47</v>
      </c>
      <c r="D192" t="s">
        <v>22</v>
      </c>
      <c r="E192">
        <v>44708</v>
      </c>
      <c r="F192">
        <v>2</v>
      </c>
      <c r="G192" s="1">
        <v>44717</v>
      </c>
    </row>
    <row r="193" spans="1:7" x14ac:dyDescent="0.2">
      <c r="A193">
        <v>40316675</v>
      </c>
      <c r="B193" t="s">
        <v>20</v>
      </c>
      <c r="C193" t="s">
        <v>47</v>
      </c>
      <c r="D193" t="s">
        <v>22</v>
      </c>
      <c r="E193">
        <v>44708</v>
      </c>
      <c r="F193">
        <v>1</v>
      </c>
      <c r="G193" s="1">
        <v>44717</v>
      </c>
    </row>
    <row r="194" spans="1:7" x14ac:dyDescent="0.2">
      <c r="A194">
        <v>40316675</v>
      </c>
      <c r="B194" t="s">
        <v>20</v>
      </c>
      <c r="C194" t="s">
        <v>47</v>
      </c>
      <c r="D194" t="s">
        <v>22</v>
      </c>
      <c r="E194">
        <v>44708</v>
      </c>
      <c r="F194">
        <v>1</v>
      </c>
      <c r="G194" s="1">
        <v>44717</v>
      </c>
    </row>
    <row r="195" spans="1:7" x14ac:dyDescent="0.2">
      <c r="A195">
        <v>40316675</v>
      </c>
      <c r="B195" t="s">
        <v>20</v>
      </c>
      <c r="C195" t="s">
        <v>47</v>
      </c>
      <c r="D195" t="s">
        <v>22</v>
      </c>
      <c r="E195">
        <v>44708</v>
      </c>
      <c r="F195">
        <v>1</v>
      </c>
      <c r="G195" s="1">
        <v>44717</v>
      </c>
    </row>
    <row r="196" spans="1:7" x14ac:dyDescent="0.2">
      <c r="A196">
        <v>40322042</v>
      </c>
      <c r="B196" t="s">
        <v>20</v>
      </c>
      <c r="C196" t="s">
        <v>47</v>
      </c>
      <c r="D196" t="s">
        <v>22</v>
      </c>
      <c r="E196">
        <v>44708</v>
      </c>
      <c r="F196">
        <v>1</v>
      </c>
      <c r="G196" s="1">
        <v>44717</v>
      </c>
    </row>
    <row r="197" spans="1:7" x14ac:dyDescent="0.2">
      <c r="A197">
        <v>40322085</v>
      </c>
      <c r="B197" t="s">
        <v>20</v>
      </c>
      <c r="C197" t="s">
        <v>47</v>
      </c>
      <c r="D197" t="s">
        <v>22</v>
      </c>
      <c r="E197">
        <v>44708</v>
      </c>
      <c r="F197">
        <v>2</v>
      </c>
      <c r="G197" s="1">
        <v>44717</v>
      </c>
    </row>
    <row r="198" spans="1:7" x14ac:dyDescent="0.2">
      <c r="A198">
        <v>40322105</v>
      </c>
      <c r="B198" t="s">
        <v>20</v>
      </c>
      <c r="C198" t="s">
        <v>47</v>
      </c>
      <c r="D198" t="s">
        <v>22</v>
      </c>
      <c r="E198">
        <v>44708</v>
      </c>
      <c r="F198">
        <v>2</v>
      </c>
      <c r="G198" s="1">
        <v>44717</v>
      </c>
    </row>
    <row r="199" spans="1:7" x14ac:dyDescent="0.2">
      <c r="A199">
        <v>40322108</v>
      </c>
      <c r="B199" t="s">
        <v>20</v>
      </c>
      <c r="C199" t="s">
        <v>47</v>
      </c>
      <c r="D199" t="s">
        <v>22</v>
      </c>
      <c r="E199">
        <v>44708</v>
      </c>
      <c r="F199">
        <v>4</v>
      </c>
      <c r="G199" s="1">
        <v>44730</v>
      </c>
    </row>
    <row r="200" spans="1:7" x14ac:dyDescent="0.2">
      <c r="A200">
        <v>40322125</v>
      </c>
      <c r="B200" t="s">
        <v>20</v>
      </c>
      <c r="C200" t="s">
        <v>47</v>
      </c>
      <c r="D200" t="s">
        <v>22</v>
      </c>
      <c r="E200">
        <v>44708</v>
      </c>
      <c r="F200">
        <v>5</v>
      </c>
      <c r="G200" s="1">
        <v>44730</v>
      </c>
    </row>
    <row r="201" spans="1:7" x14ac:dyDescent="0.2">
      <c r="A201">
        <v>40322130</v>
      </c>
      <c r="B201" t="s">
        <v>20</v>
      </c>
      <c r="C201" t="s">
        <v>47</v>
      </c>
      <c r="D201" t="s">
        <v>22</v>
      </c>
      <c r="E201">
        <v>44708</v>
      </c>
      <c r="F201">
        <v>2</v>
      </c>
      <c r="G201" s="1">
        <v>44721</v>
      </c>
    </row>
    <row r="202" spans="1:7" x14ac:dyDescent="0.2">
      <c r="A202">
        <v>40322140</v>
      </c>
      <c r="B202" t="s">
        <v>20</v>
      </c>
      <c r="C202" t="s">
        <v>47</v>
      </c>
      <c r="D202" t="s">
        <v>22</v>
      </c>
      <c r="E202">
        <v>44708</v>
      </c>
      <c r="F202">
        <v>2</v>
      </c>
      <c r="G202" s="1">
        <v>44724</v>
      </c>
    </row>
    <row r="203" spans="1:7" x14ac:dyDescent="0.2">
      <c r="A203">
        <v>40322191</v>
      </c>
      <c r="B203" t="s">
        <v>20</v>
      </c>
      <c r="C203" t="s">
        <v>47</v>
      </c>
      <c r="D203" t="s">
        <v>22</v>
      </c>
      <c r="E203">
        <v>44708</v>
      </c>
      <c r="F203">
        <v>2</v>
      </c>
      <c r="G203" s="1">
        <v>44724</v>
      </c>
    </row>
    <row r="204" spans="1:7" x14ac:dyDescent="0.2">
      <c r="A204">
        <v>40322726</v>
      </c>
      <c r="B204" t="s">
        <v>20</v>
      </c>
      <c r="C204" t="s">
        <v>47</v>
      </c>
      <c r="D204" t="s">
        <v>37</v>
      </c>
      <c r="E204">
        <v>44708</v>
      </c>
      <c r="F204">
        <v>5</v>
      </c>
      <c r="G204" s="1">
        <v>44730</v>
      </c>
    </row>
    <row r="205" spans="1:7" x14ac:dyDescent="0.2">
      <c r="A205">
        <v>40322762</v>
      </c>
      <c r="B205" t="s">
        <v>20</v>
      </c>
      <c r="C205" t="s">
        <v>47</v>
      </c>
      <c r="D205" t="s">
        <v>37</v>
      </c>
      <c r="E205">
        <v>44708</v>
      </c>
      <c r="F205">
        <v>2</v>
      </c>
      <c r="G205" s="1">
        <v>44724</v>
      </c>
    </row>
    <row r="206" spans="1:7" x14ac:dyDescent="0.2">
      <c r="A206">
        <v>40316883</v>
      </c>
      <c r="B206" t="s">
        <v>20</v>
      </c>
      <c r="C206" t="s">
        <v>48</v>
      </c>
      <c r="D206" t="s">
        <v>37</v>
      </c>
      <c r="E206">
        <v>44708</v>
      </c>
      <c r="F206">
        <v>4</v>
      </c>
      <c r="G206" s="1">
        <v>44713</v>
      </c>
    </row>
    <row r="207" spans="1:7" x14ac:dyDescent="0.2">
      <c r="A207">
        <v>40322176</v>
      </c>
      <c r="B207" t="s">
        <v>20</v>
      </c>
      <c r="C207" t="s">
        <v>49</v>
      </c>
      <c r="D207" t="s">
        <v>22</v>
      </c>
      <c r="E207">
        <v>44708</v>
      </c>
      <c r="F207">
        <v>3</v>
      </c>
      <c r="G207" s="1">
        <v>44713</v>
      </c>
    </row>
    <row r="208" spans="1:7" x14ac:dyDescent="0.2">
      <c r="A208">
        <v>40322226</v>
      </c>
      <c r="B208" t="s">
        <v>20</v>
      </c>
      <c r="C208" t="s">
        <v>49</v>
      </c>
      <c r="D208" t="s">
        <v>22</v>
      </c>
      <c r="E208">
        <v>44708</v>
      </c>
      <c r="F208">
        <v>3</v>
      </c>
      <c r="G208" s="1">
        <v>44713</v>
      </c>
    </row>
    <row r="209" spans="1:7" x14ac:dyDescent="0.2">
      <c r="A209">
        <v>40322771</v>
      </c>
      <c r="B209" t="s">
        <v>20</v>
      </c>
      <c r="C209" t="s">
        <v>50</v>
      </c>
      <c r="D209" t="s">
        <v>37</v>
      </c>
      <c r="E209">
        <v>44708</v>
      </c>
      <c r="F209">
        <v>3</v>
      </c>
      <c r="G209" s="1">
        <v>44717</v>
      </c>
    </row>
    <row r="210" spans="1:7" x14ac:dyDescent="0.2">
      <c r="A210">
        <v>40322780</v>
      </c>
      <c r="B210" t="s">
        <v>20</v>
      </c>
      <c r="C210" t="s">
        <v>50</v>
      </c>
      <c r="D210" t="s">
        <v>37</v>
      </c>
      <c r="E210">
        <v>44708</v>
      </c>
      <c r="F210">
        <v>2</v>
      </c>
      <c r="G210" s="1">
        <v>44717</v>
      </c>
    </row>
    <row r="211" spans="1:7" x14ac:dyDescent="0.2">
      <c r="A211">
        <v>40316471</v>
      </c>
      <c r="B211" t="s">
        <v>20</v>
      </c>
      <c r="C211" t="s">
        <v>51</v>
      </c>
      <c r="D211" t="s">
        <v>22</v>
      </c>
      <c r="E211">
        <v>44708</v>
      </c>
      <c r="F211">
        <v>2</v>
      </c>
      <c r="G211" s="1">
        <v>44713</v>
      </c>
    </row>
    <row r="212" spans="1:7" x14ac:dyDescent="0.2">
      <c r="A212">
        <v>40316476</v>
      </c>
      <c r="B212" t="s">
        <v>20</v>
      </c>
      <c r="C212" t="s">
        <v>51</v>
      </c>
      <c r="D212" t="s">
        <v>22</v>
      </c>
      <c r="E212">
        <v>44708</v>
      </c>
      <c r="F212">
        <v>2</v>
      </c>
      <c r="G212" s="1">
        <v>44713</v>
      </c>
    </row>
    <row r="213" spans="1:7" x14ac:dyDescent="0.2">
      <c r="A213">
        <v>40316476</v>
      </c>
      <c r="B213" t="s">
        <v>20</v>
      </c>
      <c r="C213" t="s">
        <v>51</v>
      </c>
      <c r="D213" t="s">
        <v>22</v>
      </c>
      <c r="E213">
        <v>44708</v>
      </c>
      <c r="F213">
        <v>2</v>
      </c>
      <c r="G213" s="1">
        <v>44713</v>
      </c>
    </row>
    <row r="214" spans="1:7" x14ac:dyDescent="0.2">
      <c r="A214">
        <v>40316569</v>
      </c>
      <c r="B214" t="s">
        <v>20</v>
      </c>
      <c r="C214" t="s">
        <v>51</v>
      </c>
      <c r="D214" t="s">
        <v>22</v>
      </c>
      <c r="E214">
        <v>44708</v>
      </c>
      <c r="F214">
        <v>1</v>
      </c>
      <c r="G214" s="1">
        <v>44713</v>
      </c>
    </row>
    <row r="215" spans="1:7" x14ac:dyDescent="0.2">
      <c r="A215">
        <v>40316573</v>
      </c>
      <c r="B215" t="s">
        <v>20</v>
      </c>
      <c r="C215" t="s">
        <v>51</v>
      </c>
      <c r="D215" t="s">
        <v>22</v>
      </c>
      <c r="E215">
        <v>44708</v>
      </c>
      <c r="F215">
        <v>1</v>
      </c>
      <c r="G215" s="1">
        <v>44713</v>
      </c>
    </row>
    <row r="216" spans="1:7" x14ac:dyDescent="0.2">
      <c r="A216">
        <v>40321149</v>
      </c>
      <c r="B216" t="s">
        <v>20</v>
      </c>
      <c r="C216" t="s">
        <v>51</v>
      </c>
      <c r="D216" t="s">
        <v>37</v>
      </c>
      <c r="E216">
        <v>44708</v>
      </c>
      <c r="F216">
        <v>4</v>
      </c>
      <c r="G216" s="1">
        <v>44713</v>
      </c>
    </row>
    <row r="217" spans="1:7" x14ac:dyDescent="0.2">
      <c r="A217">
        <v>40322007</v>
      </c>
      <c r="B217" t="s">
        <v>20</v>
      </c>
      <c r="C217" t="s">
        <v>51</v>
      </c>
      <c r="D217" t="s">
        <v>22</v>
      </c>
      <c r="E217">
        <v>44708</v>
      </c>
      <c r="F217">
        <v>3</v>
      </c>
      <c r="G217" s="1">
        <v>44721</v>
      </c>
    </row>
    <row r="218" spans="1:7" x14ac:dyDescent="0.2">
      <c r="A218">
        <v>40322013</v>
      </c>
      <c r="B218" t="s">
        <v>20</v>
      </c>
      <c r="C218" t="s">
        <v>51</v>
      </c>
      <c r="D218" t="s">
        <v>22</v>
      </c>
      <c r="E218">
        <v>44708</v>
      </c>
      <c r="F218">
        <v>1</v>
      </c>
      <c r="G218" s="1">
        <v>44721</v>
      </c>
    </row>
    <row r="219" spans="1:7" x14ac:dyDescent="0.2">
      <c r="A219">
        <v>40322051</v>
      </c>
      <c r="B219" t="s">
        <v>20</v>
      </c>
      <c r="C219" t="s">
        <v>51</v>
      </c>
      <c r="D219" t="s">
        <v>22</v>
      </c>
      <c r="E219">
        <v>44708</v>
      </c>
      <c r="F219">
        <v>3</v>
      </c>
      <c r="G219" s="1">
        <v>44721</v>
      </c>
    </row>
    <row r="220" spans="1:7" x14ac:dyDescent="0.2">
      <c r="A220">
        <v>40322061</v>
      </c>
      <c r="B220" t="s">
        <v>20</v>
      </c>
      <c r="C220" t="s">
        <v>51</v>
      </c>
      <c r="D220" t="s">
        <v>22</v>
      </c>
      <c r="E220">
        <v>44708</v>
      </c>
      <c r="F220">
        <v>3</v>
      </c>
      <c r="G220" s="1">
        <v>44721</v>
      </c>
    </row>
    <row r="221" spans="1:7" x14ac:dyDescent="0.2">
      <c r="A221">
        <v>40322162</v>
      </c>
      <c r="B221" t="s">
        <v>20</v>
      </c>
      <c r="C221" t="s">
        <v>51</v>
      </c>
      <c r="D221" t="s">
        <v>22</v>
      </c>
      <c r="E221">
        <v>44708</v>
      </c>
      <c r="F221">
        <v>3</v>
      </c>
      <c r="G221" s="1">
        <v>44721</v>
      </c>
    </row>
    <row r="222" spans="1:7" x14ac:dyDescent="0.2">
      <c r="A222">
        <v>40322183</v>
      </c>
      <c r="B222" t="s">
        <v>20</v>
      </c>
      <c r="C222" t="s">
        <v>51</v>
      </c>
      <c r="D222" t="s">
        <v>22</v>
      </c>
      <c r="E222">
        <v>44708</v>
      </c>
      <c r="F222">
        <v>4</v>
      </c>
      <c r="G222" s="1">
        <v>44721</v>
      </c>
    </row>
    <row r="223" spans="1:7" x14ac:dyDescent="0.2">
      <c r="A223">
        <v>40322275</v>
      </c>
      <c r="B223" t="s">
        <v>20</v>
      </c>
      <c r="C223" t="s">
        <v>51</v>
      </c>
      <c r="D223" t="s">
        <v>22</v>
      </c>
      <c r="E223">
        <v>44708</v>
      </c>
      <c r="F223">
        <v>1</v>
      </c>
      <c r="G223" s="1">
        <v>44721</v>
      </c>
    </row>
    <row r="224" spans="1:7" x14ac:dyDescent="0.2">
      <c r="A224">
        <v>40326826</v>
      </c>
      <c r="B224" t="s">
        <v>29</v>
      </c>
      <c r="C224" t="s">
        <v>47</v>
      </c>
      <c r="D224" t="s">
        <v>22</v>
      </c>
      <c r="E224">
        <v>44708</v>
      </c>
      <c r="F224">
        <v>1</v>
      </c>
      <c r="G224" s="1">
        <v>44724</v>
      </c>
    </row>
    <row r="225" spans="1:7" x14ac:dyDescent="0.2">
      <c r="A225">
        <v>40326824</v>
      </c>
      <c r="B225" t="s">
        <v>29</v>
      </c>
      <c r="C225" t="s">
        <v>49</v>
      </c>
      <c r="D225" t="s">
        <v>22</v>
      </c>
      <c r="E225">
        <v>44708</v>
      </c>
      <c r="F225">
        <v>2</v>
      </c>
      <c r="G225" s="1">
        <v>44713</v>
      </c>
    </row>
    <row r="226" spans="1:7" x14ac:dyDescent="0.2">
      <c r="A226">
        <v>40326825</v>
      </c>
      <c r="B226" t="s">
        <v>29</v>
      </c>
      <c r="C226" t="s">
        <v>49</v>
      </c>
      <c r="D226" t="s">
        <v>22</v>
      </c>
      <c r="E226">
        <v>44708</v>
      </c>
      <c r="F226">
        <v>2</v>
      </c>
      <c r="G226" s="1">
        <v>44719</v>
      </c>
    </row>
    <row r="227" spans="1:7" x14ac:dyDescent="0.2">
      <c r="A227">
        <v>40326820</v>
      </c>
      <c r="B227" t="s">
        <v>29</v>
      </c>
      <c r="C227" t="s">
        <v>51</v>
      </c>
      <c r="D227" t="s">
        <v>22</v>
      </c>
      <c r="E227">
        <v>44708</v>
      </c>
      <c r="F227">
        <v>3</v>
      </c>
      <c r="G227" s="1">
        <v>44721</v>
      </c>
    </row>
    <row r="228" spans="1:7" x14ac:dyDescent="0.2">
      <c r="A228">
        <v>40324554</v>
      </c>
      <c r="B228" t="s">
        <v>20</v>
      </c>
      <c r="C228" t="s">
        <v>52</v>
      </c>
      <c r="D228" t="s">
        <v>37</v>
      </c>
      <c r="E228">
        <v>44708</v>
      </c>
      <c r="F228">
        <v>1</v>
      </c>
      <c r="G228" s="1">
        <v>44730</v>
      </c>
    </row>
    <row r="229" spans="1:7" x14ac:dyDescent="0.2">
      <c r="A229">
        <v>40324528</v>
      </c>
      <c r="B229" t="s">
        <v>29</v>
      </c>
      <c r="C229" t="s">
        <v>53</v>
      </c>
      <c r="D229" t="s">
        <v>37</v>
      </c>
      <c r="E229">
        <v>44708</v>
      </c>
      <c r="F229">
        <v>1</v>
      </c>
      <c r="G229" s="1">
        <v>44717</v>
      </c>
    </row>
    <row r="230" spans="1:7" x14ac:dyDescent="0.2">
      <c r="A230">
        <v>40324529</v>
      </c>
      <c r="B230" t="s">
        <v>29</v>
      </c>
      <c r="C230" t="s">
        <v>53</v>
      </c>
      <c r="D230" t="s">
        <v>37</v>
      </c>
      <c r="E230">
        <v>44708</v>
      </c>
      <c r="F230">
        <v>1</v>
      </c>
      <c r="G230" s="1">
        <v>44717</v>
      </c>
    </row>
    <row r="231" spans="1:7" x14ac:dyDescent="0.2">
      <c r="A231">
        <v>40324530</v>
      </c>
      <c r="B231" t="s">
        <v>29</v>
      </c>
      <c r="C231" t="s">
        <v>53</v>
      </c>
      <c r="D231" t="s">
        <v>37</v>
      </c>
      <c r="E231">
        <v>44708</v>
      </c>
      <c r="F231">
        <v>1</v>
      </c>
      <c r="G231" s="1">
        <v>44717</v>
      </c>
    </row>
    <row r="232" spans="1:7" x14ac:dyDescent="0.2">
      <c r="A232">
        <v>40324531</v>
      </c>
      <c r="B232" t="s">
        <v>29</v>
      </c>
      <c r="C232" t="s">
        <v>53</v>
      </c>
      <c r="D232" t="s">
        <v>37</v>
      </c>
      <c r="E232">
        <v>44708</v>
      </c>
      <c r="F232">
        <v>1</v>
      </c>
      <c r="G232" s="1">
        <v>44717</v>
      </c>
    </row>
    <row r="233" spans="1:7" x14ac:dyDescent="0.2">
      <c r="A233">
        <v>40315664</v>
      </c>
      <c r="B233" t="s">
        <v>20</v>
      </c>
      <c r="C233" t="s">
        <v>54</v>
      </c>
      <c r="D233" t="s">
        <v>37</v>
      </c>
      <c r="E233">
        <v>44708</v>
      </c>
      <c r="F233">
        <v>2</v>
      </c>
      <c r="G233" s="1">
        <v>44716</v>
      </c>
    </row>
    <row r="234" spans="1:7" x14ac:dyDescent="0.2">
      <c r="A234">
        <v>40315818</v>
      </c>
      <c r="B234" t="s">
        <v>20</v>
      </c>
      <c r="C234" t="s">
        <v>54</v>
      </c>
      <c r="D234" t="s">
        <v>37</v>
      </c>
      <c r="E234">
        <v>44708</v>
      </c>
      <c r="F234">
        <v>1</v>
      </c>
      <c r="G234" s="1">
        <v>44716</v>
      </c>
    </row>
    <row r="235" spans="1:7" x14ac:dyDescent="0.2">
      <c r="A235">
        <v>40315818</v>
      </c>
      <c r="B235" t="s">
        <v>20</v>
      </c>
      <c r="C235" t="s">
        <v>54</v>
      </c>
      <c r="D235" t="s">
        <v>37</v>
      </c>
      <c r="E235">
        <v>44708</v>
      </c>
      <c r="F235">
        <v>1</v>
      </c>
      <c r="G235" s="1">
        <v>44716</v>
      </c>
    </row>
    <row r="236" spans="1:7" x14ac:dyDescent="0.2">
      <c r="A236">
        <v>40324992</v>
      </c>
      <c r="B236" t="s">
        <v>20</v>
      </c>
      <c r="C236" t="s">
        <v>54</v>
      </c>
      <c r="D236" t="s">
        <v>37</v>
      </c>
      <c r="E236">
        <v>44708</v>
      </c>
      <c r="F236">
        <v>2</v>
      </c>
      <c r="G236" s="1">
        <v>44716</v>
      </c>
    </row>
    <row r="237" spans="1:7" x14ac:dyDescent="0.2">
      <c r="A237">
        <v>40324997</v>
      </c>
      <c r="B237" t="s">
        <v>20</v>
      </c>
      <c r="C237" t="s">
        <v>54</v>
      </c>
      <c r="D237" t="s">
        <v>37</v>
      </c>
      <c r="E237">
        <v>44708</v>
      </c>
      <c r="F237">
        <v>1</v>
      </c>
      <c r="G237" s="1">
        <v>44716</v>
      </c>
    </row>
    <row r="238" spans="1:7" x14ac:dyDescent="0.2">
      <c r="A238">
        <v>40325065</v>
      </c>
      <c r="B238" t="s">
        <v>20</v>
      </c>
      <c r="C238" t="s">
        <v>54</v>
      </c>
      <c r="D238" t="s">
        <v>37</v>
      </c>
      <c r="E238">
        <v>44708</v>
      </c>
      <c r="F238">
        <v>1</v>
      </c>
      <c r="G238" s="1">
        <v>44716</v>
      </c>
    </row>
    <row r="239" spans="1:7" x14ac:dyDescent="0.2">
      <c r="A239">
        <v>40325065</v>
      </c>
      <c r="B239" t="s">
        <v>20</v>
      </c>
      <c r="C239" t="s">
        <v>54</v>
      </c>
      <c r="D239" t="s">
        <v>37</v>
      </c>
      <c r="E239">
        <v>44708</v>
      </c>
      <c r="F239">
        <v>1</v>
      </c>
      <c r="G239" s="1">
        <v>44716</v>
      </c>
    </row>
    <row r="240" spans="1:7" x14ac:dyDescent="0.2">
      <c r="A240">
        <v>40325076</v>
      </c>
      <c r="B240" t="s">
        <v>20</v>
      </c>
      <c r="C240" t="s">
        <v>54</v>
      </c>
      <c r="D240" t="s">
        <v>37</v>
      </c>
      <c r="E240">
        <v>44708</v>
      </c>
      <c r="F240">
        <v>2</v>
      </c>
      <c r="G240" s="1">
        <v>44720</v>
      </c>
    </row>
    <row r="241" spans="1:7" x14ac:dyDescent="0.2">
      <c r="A241">
        <v>40325077</v>
      </c>
      <c r="B241" t="s">
        <v>20</v>
      </c>
      <c r="C241" t="s">
        <v>54</v>
      </c>
      <c r="D241" t="s">
        <v>37</v>
      </c>
      <c r="E241">
        <v>44708</v>
      </c>
      <c r="F241">
        <v>3</v>
      </c>
      <c r="G241" s="1">
        <v>44720</v>
      </c>
    </row>
    <row r="242" spans="1:7" x14ac:dyDescent="0.2">
      <c r="A242">
        <v>40325380</v>
      </c>
      <c r="B242" t="s">
        <v>20</v>
      </c>
      <c r="C242" t="s">
        <v>54</v>
      </c>
      <c r="D242" t="s">
        <v>37</v>
      </c>
      <c r="E242">
        <v>44708</v>
      </c>
      <c r="F242">
        <v>2</v>
      </c>
      <c r="G242" s="1">
        <v>44720</v>
      </c>
    </row>
    <row r="243" spans="1:7" x14ac:dyDescent="0.2">
      <c r="A243">
        <v>40312153</v>
      </c>
      <c r="B243" t="s">
        <v>20</v>
      </c>
      <c r="C243" t="s">
        <v>55</v>
      </c>
      <c r="D243" t="s">
        <v>37</v>
      </c>
      <c r="E243">
        <v>44708</v>
      </c>
      <c r="F243">
        <v>2</v>
      </c>
      <c r="G243" s="1">
        <v>44722</v>
      </c>
    </row>
    <row r="244" spans="1:7" x14ac:dyDescent="0.2">
      <c r="A244">
        <v>40325382</v>
      </c>
      <c r="B244" t="s">
        <v>29</v>
      </c>
      <c r="C244" t="s">
        <v>54</v>
      </c>
      <c r="D244" t="s">
        <v>37</v>
      </c>
      <c r="E244">
        <v>44708</v>
      </c>
      <c r="F244">
        <v>3</v>
      </c>
      <c r="G244" s="1">
        <v>44724</v>
      </c>
    </row>
    <row r="245" spans="1:7" x14ac:dyDescent="0.2">
      <c r="A245">
        <v>40325383</v>
      </c>
      <c r="B245" t="s">
        <v>29</v>
      </c>
      <c r="C245" t="s">
        <v>54</v>
      </c>
      <c r="D245" t="s">
        <v>37</v>
      </c>
      <c r="E245">
        <v>44708</v>
      </c>
      <c r="F245">
        <v>1</v>
      </c>
      <c r="G245" s="1">
        <v>44724</v>
      </c>
    </row>
    <row r="246" spans="1:7" x14ac:dyDescent="0.2">
      <c r="A246">
        <v>40315828</v>
      </c>
      <c r="B246" t="s">
        <v>29</v>
      </c>
      <c r="C246" t="s">
        <v>53</v>
      </c>
      <c r="D246" t="s">
        <v>37</v>
      </c>
      <c r="E246">
        <v>44708</v>
      </c>
      <c r="F246">
        <v>1</v>
      </c>
      <c r="G246" s="1">
        <v>44721</v>
      </c>
    </row>
    <row r="247" spans="1:7" x14ac:dyDescent="0.2">
      <c r="A247">
        <v>40324576</v>
      </c>
      <c r="B247" t="s">
        <v>29</v>
      </c>
      <c r="C247" t="s">
        <v>53</v>
      </c>
      <c r="D247" t="s">
        <v>37</v>
      </c>
      <c r="E247">
        <v>44708</v>
      </c>
      <c r="F247">
        <v>1</v>
      </c>
      <c r="G247" s="1">
        <v>44721</v>
      </c>
    </row>
    <row r="248" spans="1:7" x14ac:dyDescent="0.2">
      <c r="A248">
        <v>40322908</v>
      </c>
      <c r="B248" t="s">
        <v>20</v>
      </c>
      <c r="C248" t="s">
        <v>23</v>
      </c>
      <c r="D248" t="s">
        <v>22</v>
      </c>
      <c r="E248">
        <v>44709</v>
      </c>
      <c r="F248">
        <v>1</v>
      </c>
      <c r="G248" s="1">
        <v>44717</v>
      </c>
    </row>
    <row r="249" spans="1:7" x14ac:dyDescent="0.2">
      <c r="A249">
        <v>40322874</v>
      </c>
      <c r="B249" t="s">
        <v>20</v>
      </c>
      <c r="C249" t="s">
        <v>24</v>
      </c>
      <c r="D249" t="s">
        <v>22</v>
      </c>
      <c r="E249">
        <v>44709</v>
      </c>
      <c r="F249">
        <v>1</v>
      </c>
      <c r="G249" s="1">
        <v>44722</v>
      </c>
    </row>
    <row r="250" spans="1:7" x14ac:dyDescent="0.2">
      <c r="A250">
        <v>40322901</v>
      </c>
      <c r="B250" t="s">
        <v>20</v>
      </c>
      <c r="C250" t="s">
        <v>24</v>
      </c>
      <c r="D250" t="s">
        <v>22</v>
      </c>
      <c r="E250">
        <v>44709</v>
      </c>
      <c r="F250">
        <v>2</v>
      </c>
      <c r="G250" s="1">
        <v>44724</v>
      </c>
    </row>
    <row r="251" spans="1:7" x14ac:dyDescent="0.2">
      <c r="A251">
        <v>40325097</v>
      </c>
      <c r="B251" t="s">
        <v>20</v>
      </c>
      <c r="C251" t="s">
        <v>24</v>
      </c>
      <c r="D251" t="s">
        <v>22</v>
      </c>
      <c r="E251">
        <v>44709</v>
      </c>
      <c r="F251">
        <v>1</v>
      </c>
      <c r="G251" s="1">
        <v>44724</v>
      </c>
    </row>
    <row r="252" spans="1:7" x14ac:dyDescent="0.2">
      <c r="A252">
        <v>40324159</v>
      </c>
      <c r="B252" t="s">
        <v>20</v>
      </c>
      <c r="C252" t="s">
        <v>25</v>
      </c>
      <c r="D252" t="s">
        <v>22</v>
      </c>
      <c r="E252">
        <v>44709</v>
      </c>
      <c r="F252">
        <v>2</v>
      </c>
      <c r="G252" s="1">
        <v>44721</v>
      </c>
    </row>
    <row r="253" spans="1:7" x14ac:dyDescent="0.2">
      <c r="A253">
        <v>40323338</v>
      </c>
      <c r="B253" t="s">
        <v>20</v>
      </c>
      <c r="C253" t="s">
        <v>27</v>
      </c>
      <c r="D253" t="s">
        <v>22</v>
      </c>
      <c r="E253">
        <v>44709</v>
      </c>
      <c r="F253">
        <v>1</v>
      </c>
      <c r="G253" s="1">
        <v>44715</v>
      </c>
    </row>
    <row r="254" spans="1:7" x14ac:dyDescent="0.2">
      <c r="A254">
        <v>40324175</v>
      </c>
      <c r="B254" t="s">
        <v>20</v>
      </c>
      <c r="C254" t="s">
        <v>28</v>
      </c>
      <c r="D254" t="s">
        <v>22</v>
      </c>
      <c r="E254">
        <v>44709</v>
      </c>
      <c r="F254">
        <v>1</v>
      </c>
      <c r="G254" s="1">
        <v>44735</v>
      </c>
    </row>
    <row r="255" spans="1:7" x14ac:dyDescent="0.2">
      <c r="A255">
        <v>40322828</v>
      </c>
      <c r="B255" t="s">
        <v>29</v>
      </c>
      <c r="C255" t="s">
        <v>24</v>
      </c>
      <c r="D255" t="s">
        <v>22</v>
      </c>
      <c r="E255">
        <v>44709</v>
      </c>
      <c r="F255">
        <v>2</v>
      </c>
      <c r="G255" s="1">
        <v>44724</v>
      </c>
    </row>
    <row r="256" spans="1:7" x14ac:dyDescent="0.2">
      <c r="A256">
        <v>40318206</v>
      </c>
      <c r="B256" t="s">
        <v>20</v>
      </c>
      <c r="C256" t="s">
        <v>56</v>
      </c>
      <c r="D256" t="s">
        <v>22</v>
      </c>
      <c r="E256">
        <v>44709</v>
      </c>
      <c r="F256">
        <v>2</v>
      </c>
      <c r="G256" s="1">
        <v>44724</v>
      </c>
    </row>
    <row r="257" spans="1:7" x14ac:dyDescent="0.2">
      <c r="A257">
        <v>40320185</v>
      </c>
      <c r="B257" t="s">
        <v>20</v>
      </c>
      <c r="C257" t="s">
        <v>26</v>
      </c>
      <c r="D257" t="s">
        <v>22</v>
      </c>
      <c r="E257">
        <v>44709</v>
      </c>
      <c r="F257">
        <v>1</v>
      </c>
      <c r="G257" s="1">
        <v>44717</v>
      </c>
    </row>
    <row r="258" spans="1:7" x14ac:dyDescent="0.2">
      <c r="A258">
        <v>40323107</v>
      </c>
      <c r="B258" t="s">
        <v>20</v>
      </c>
      <c r="C258" t="s">
        <v>26</v>
      </c>
      <c r="D258" t="s">
        <v>22</v>
      </c>
      <c r="E258">
        <v>44709</v>
      </c>
      <c r="F258">
        <v>2</v>
      </c>
      <c r="G258" s="1">
        <v>44717</v>
      </c>
    </row>
    <row r="259" spans="1:7" x14ac:dyDescent="0.2">
      <c r="A259">
        <v>40325102</v>
      </c>
      <c r="B259" t="s">
        <v>20</v>
      </c>
      <c r="C259" t="s">
        <v>27</v>
      </c>
      <c r="D259" t="s">
        <v>22</v>
      </c>
      <c r="E259">
        <v>44709</v>
      </c>
      <c r="F259">
        <v>1</v>
      </c>
      <c r="G259" s="1">
        <v>44715</v>
      </c>
    </row>
    <row r="260" spans="1:7" x14ac:dyDescent="0.2">
      <c r="A260">
        <v>40324148</v>
      </c>
      <c r="B260" t="s">
        <v>29</v>
      </c>
      <c r="C260" t="s">
        <v>21</v>
      </c>
      <c r="D260" t="s">
        <v>22</v>
      </c>
      <c r="E260">
        <v>44709</v>
      </c>
      <c r="F260">
        <v>1</v>
      </c>
      <c r="G260" s="1">
        <v>44724</v>
      </c>
    </row>
    <row r="261" spans="1:7" x14ac:dyDescent="0.2">
      <c r="A261">
        <v>40321438</v>
      </c>
      <c r="B261" t="s">
        <v>20</v>
      </c>
      <c r="C261" t="s">
        <v>33</v>
      </c>
      <c r="D261" t="s">
        <v>22</v>
      </c>
      <c r="E261">
        <v>44709</v>
      </c>
      <c r="F261">
        <v>2</v>
      </c>
      <c r="G261" s="1">
        <v>44723</v>
      </c>
    </row>
    <row r="262" spans="1:7" x14ac:dyDescent="0.2">
      <c r="A262">
        <v>40323890</v>
      </c>
      <c r="B262" t="s">
        <v>20</v>
      </c>
      <c r="C262" t="s">
        <v>57</v>
      </c>
      <c r="D262" t="s">
        <v>22</v>
      </c>
      <c r="E262">
        <v>44709</v>
      </c>
      <c r="F262">
        <v>1</v>
      </c>
      <c r="G262" s="1">
        <v>44722</v>
      </c>
    </row>
    <row r="263" spans="1:7" x14ac:dyDescent="0.2">
      <c r="A263">
        <v>40321420</v>
      </c>
      <c r="B263" t="s">
        <v>20</v>
      </c>
      <c r="C263" t="s">
        <v>34</v>
      </c>
      <c r="D263" t="s">
        <v>22</v>
      </c>
      <c r="E263">
        <v>44709</v>
      </c>
      <c r="F263">
        <v>1</v>
      </c>
      <c r="G263" s="1" t="s">
        <v>35</v>
      </c>
    </row>
    <row r="264" spans="1:7" x14ac:dyDescent="0.2">
      <c r="A264">
        <v>40324442</v>
      </c>
      <c r="B264" t="s">
        <v>20</v>
      </c>
      <c r="C264" t="s">
        <v>34</v>
      </c>
      <c r="D264" t="s">
        <v>22</v>
      </c>
      <c r="E264">
        <v>44709</v>
      </c>
      <c r="F264">
        <v>1</v>
      </c>
      <c r="G264" s="1" t="s">
        <v>35</v>
      </c>
    </row>
    <row r="265" spans="1:7" x14ac:dyDescent="0.2">
      <c r="A265">
        <v>40324442</v>
      </c>
      <c r="B265" t="s">
        <v>20</v>
      </c>
      <c r="C265" t="s">
        <v>34</v>
      </c>
      <c r="D265" t="s">
        <v>22</v>
      </c>
      <c r="E265">
        <v>44709</v>
      </c>
      <c r="F265">
        <v>1</v>
      </c>
      <c r="G265" s="1" t="s">
        <v>35</v>
      </c>
    </row>
    <row r="266" spans="1:7" x14ac:dyDescent="0.2">
      <c r="A266">
        <v>40324442</v>
      </c>
      <c r="B266" t="s">
        <v>20</v>
      </c>
      <c r="C266" t="s">
        <v>34</v>
      </c>
      <c r="D266" t="s">
        <v>22</v>
      </c>
      <c r="E266">
        <v>44709</v>
      </c>
      <c r="F266">
        <v>1</v>
      </c>
      <c r="G266" s="1" t="s">
        <v>35</v>
      </c>
    </row>
    <row r="267" spans="1:7" x14ac:dyDescent="0.2">
      <c r="A267">
        <v>40324460</v>
      </c>
      <c r="B267" t="s">
        <v>20</v>
      </c>
      <c r="C267" t="s">
        <v>58</v>
      </c>
      <c r="D267" t="s">
        <v>22</v>
      </c>
      <c r="E267">
        <v>44709</v>
      </c>
      <c r="F267">
        <v>1</v>
      </c>
      <c r="G267" s="1" t="s">
        <v>35</v>
      </c>
    </row>
    <row r="268" spans="1:7" x14ac:dyDescent="0.2">
      <c r="A268">
        <v>40324460</v>
      </c>
      <c r="B268" t="s">
        <v>20</v>
      </c>
      <c r="C268" t="s">
        <v>58</v>
      </c>
      <c r="D268" t="s">
        <v>22</v>
      </c>
      <c r="E268">
        <v>44709</v>
      </c>
      <c r="F268">
        <v>1</v>
      </c>
      <c r="G268" s="1" t="s">
        <v>35</v>
      </c>
    </row>
    <row r="269" spans="1:7" x14ac:dyDescent="0.2">
      <c r="A269">
        <v>40324460</v>
      </c>
      <c r="B269" t="s">
        <v>20</v>
      </c>
      <c r="C269" t="s">
        <v>58</v>
      </c>
      <c r="D269" t="s">
        <v>22</v>
      </c>
      <c r="E269">
        <v>44709</v>
      </c>
      <c r="F269">
        <v>1</v>
      </c>
      <c r="G269" s="1" t="s">
        <v>35</v>
      </c>
    </row>
    <row r="270" spans="1:7" x14ac:dyDescent="0.2">
      <c r="A270">
        <v>40316262</v>
      </c>
      <c r="B270" t="s">
        <v>20</v>
      </c>
      <c r="C270" t="s">
        <v>36</v>
      </c>
      <c r="D270" t="s">
        <v>22</v>
      </c>
      <c r="E270">
        <v>44709</v>
      </c>
      <c r="F270">
        <v>1</v>
      </c>
      <c r="G270" s="1">
        <v>44720</v>
      </c>
    </row>
    <row r="271" spans="1:7" x14ac:dyDescent="0.2">
      <c r="A271">
        <v>40316266</v>
      </c>
      <c r="B271" t="s">
        <v>20</v>
      </c>
      <c r="C271" t="s">
        <v>36</v>
      </c>
      <c r="D271" t="s">
        <v>22</v>
      </c>
      <c r="E271">
        <v>44709</v>
      </c>
      <c r="F271">
        <v>1</v>
      </c>
      <c r="G271" s="1">
        <v>44720</v>
      </c>
    </row>
    <row r="272" spans="1:7" x14ac:dyDescent="0.2">
      <c r="A272">
        <v>40316270</v>
      </c>
      <c r="B272" t="s">
        <v>20</v>
      </c>
      <c r="C272" t="s">
        <v>36</v>
      </c>
      <c r="D272" t="s">
        <v>22</v>
      </c>
      <c r="E272">
        <v>44709</v>
      </c>
      <c r="F272">
        <v>1</v>
      </c>
      <c r="G272" s="1">
        <v>44720</v>
      </c>
    </row>
    <row r="273" spans="1:7" x14ac:dyDescent="0.2">
      <c r="A273">
        <v>40323921</v>
      </c>
      <c r="B273" t="s">
        <v>20</v>
      </c>
      <c r="C273" t="s">
        <v>36</v>
      </c>
      <c r="D273" t="s">
        <v>22</v>
      </c>
      <c r="E273">
        <v>44709</v>
      </c>
      <c r="F273">
        <v>1</v>
      </c>
      <c r="G273" s="1">
        <v>44720</v>
      </c>
    </row>
    <row r="274" spans="1:7" x14ac:dyDescent="0.2">
      <c r="A274">
        <v>40323961</v>
      </c>
      <c r="B274" t="s">
        <v>20</v>
      </c>
      <c r="C274" t="s">
        <v>36</v>
      </c>
      <c r="D274" t="s">
        <v>22</v>
      </c>
      <c r="E274">
        <v>44709</v>
      </c>
      <c r="F274">
        <v>2</v>
      </c>
      <c r="G274" s="1">
        <v>44720</v>
      </c>
    </row>
    <row r="275" spans="1:7" x14ac:dyDescent="0.2">
      <c r="A275">
        <v>40323964</v>
      </c>
      <c r="B275" t="s">
        <v>20</v>
      </c>
      <c r="C275" t="s">
        <v>36</v>
      </c>
      <c r="D275" t="s">
        <v>22</v>
      </c>
      <c r="E275">
        <v>44709</v>
      </c>
      <c r="F275">
        <v>1</v>
      </c>
      <c r="G275" s="1">
        <v>44720</v>
      </c>
    </row>
    <row r="276" spans="1:7" x14ac:dyDescent="0.2">
      <c r="A276">
        <v>40316344</v>
      </c>
      <c r="B276" t="s">
        <v>20</v>
      </c>
      <c r="C276" t="s">
        <v>36</v>
      </c>
      <c r="D276" t="s">
        <v>22</v>
      </c>
      <c r="E276">
        <v>44709</v>
      </c>
      <c r="F276">
        <v>2</v>
      </c>
      <c r="G276" s="1">
        <v>44720</v>
      </c>
    </row>
    <row r="277" spans="1:7" x14ac:dyDescent="0.2">
      <c r="A277">
        <v>40324024</v>
      </c>
      <c r="B277" t="s">
        <v>20</v>
      </c>
      <c r="C277" t="s">
        <v>36</v>
      </c>
      <c r="D277" t="s">
        <v>22</v>
      </c>
      <c r="E277">
        <v>44709</v>
      </c>
      <c r="F277">
        <v>3</v>
      </c>
      <c r="G277" s="1">
        <v>44720</v>
      </c>
    </row>
    <row r="278" spans="1:7" x14ac:dyDescent="0.2">
      <c r="A278">
        <v>40324027</v>
      </c>
      <c r="B278" t="s">
        <v>20</v>
      </c>
      <c r="C278" t="s">
        <v>36</v>
      </c>
      <c r="D278" t="s">
        <v>22</v>
      </c>
      <c r="E278">
        <v>44709</v>
      </c>
      <c r="F278">
        <v>1</v>
      </c>
      <c r="G278" s="1">
        <v>44720</v>
      </c>
    </row>
    <row r="279" spans="1:7" x14ac:dyDescent="0.2">
      <c r="A279">
        <v>40324029</v>
      </c>
      <c r="B279" t="s">
        <v>20</v>
      </c>
      <c r="C279" t="s">
        <v>36</v>
      </c>
      <c r="D279" t="s">
        <v>22</v>
      </c>
      <c r="E279">
        <v>44709</v>
      </c>
      <c r="F279">
        <v>2</v>
      </c>
      <c r="G279" s="1">
        <v>44720</v>
      </c>
    </row>
    <row r="280" spans="1:7" x14ac:dyDescent="0.2">
      <c r="A280">
        <v>40325091</v>
      </c>
      <c r="B280" t="s">
        <v>29</v>
      </c>
      <c r="C280" t="s">
        <v>39</v>
      </c>
      <c r="D280" t="s">
        <v>37</v>
      </c>
      <c r="E280">
        <v>44709</v>
      </c>
      <c r="F280">
        <v>1</v>
      </c>
      <c r="G280" s="1">
        <v>44722</v>
      </c>
    </row>
    <row r="281" spans="1:7" x14ac:dyDescent="0.2">
      <c r="A281">
        <v>40324201</v>
      </c>
      <c r="B281" t="s">
        <v>20</v>
      </c>
      <c r="C281" t="s">
        <v>42</v>
      </c>
      <c r="D281" t="s">
        <v>37</v>
      </c>
      <c r="E281">
        <v>44709</v>
      </c>
      <c r="F281">
        <v>1</v>
      </c>
      <c r="G281" s="1">
        <v>44715</v>
      </c>
    </row>
    <row r="282" spans="1:7" x14ac:dyDescent="0.2">
      <c r="A282">
        <v>40318539</v>
      </c>
      <c r="B282" t="s">
        <v>20</v>
      </c>
      <c r="C282" t="s">
        <v>43</v>
      </c>
      <c r="D282" t="s">
        <v>37</v>
      </c>
      <c r="E282">
        <v>44709</v>
      </c>
      <c r="F282">
        <v>2</v>
      </c>
      <c r="G282" s="1">
        <v>44716</v>
      </c>
    </row>
    <row r="283" spans="1:7" x14ac:dyDescent="0.2">
      <c r="A283">
        <v>40313457</v>
      </c>
      <c r="B283" t="s">
        <v>20</v>
      </c>
      <c r="C283" t="s">
        <v>59</v>
      </c>
      <c r="D283" t="s">
        <v>37</v>
      </c>
      <c r="E283">
        <v>44709</v>
      </c>
      <c r="F283">
        <v>4</v>
      </c>
      <c r="G283" s="1">
        <v>44724</v>
      </c>
    </row>
    <row r="284" spans="1:7" x14ac:dyDescent="0.2">
      <c r="A284">
        <v>40302775</v>
      </c>
      <c r="B284" t="s">
        <v>20</v>
      </c>
      <c r="C284" t="s">
        <v>44</v>
      </c>
      <c r="D284" t="s">
        <v>37</v>
      </c>
      <c r="E284">
        <v>44709</v>
      </c>
      <c r="F284">
        <v>2</v>
      </c>
      <c r="G284" s="1">
        <v>44722</v>
      </c>
    </row>
    <row r="285" spans="1:7" x14ac:dyDescent="0.2">
      <c r="A285">
        <v>40323762</v>
      </c>
      <c r="B285" t="s">
        <v>20</v>
      </c>
      <c r="C285" t="s">
        <v>45</v>
      </c>
      <c r="D285" t="s">
        <v>37</v>
      </c>
      <c r="E285">
        <v>44709</v>
      </c>
      <c r="F285">
        <v>3</v>
      </c>
      <c r="G285" s="1">
        <v>44715</v>
      </c>
    </row>
    <row r="286" spans="1:7" x14ac:dyDescent="0.2">
      <c r="A286">
        <v>40323763</v>
      </c>
      <c r="B286" t="s">
        <v>20</v>
      </c>
      <c r="C286" t="s">
        <v>45</v>
      </c>
      <c r="D286" t="s">
        <v>37</v>
      </c>
      <c r="E286">
        <v>44709</v>
      </c>
      <c r="F286">
        <v>1</v>
      </c>
      <c r="G286" s="1">
        <v>44724</v>
      </c>
    </row>
    <row r="287" spans="1:7" x14ac:dyDescent="0.2">
      <c r="A287">
        <v>40312852</v>
      </c>
      <c r="B287" t="s">
        <v>20</v>
      </c>
      <c r="C287" t="s">
        <v>40</v>
      </c>
      <c r="D287" t="s">
        <v>37</v>
      </c>
      <c r="E287">
        <v>44709</v>
      </c>
      <c r="F287">
        <v>7</v>
      </c>
      <c r="G287" s="1">
        <v>44729</v>
      </c>
    </row>
    <row r="288" spans="1:7" x14ac:dyDescent="0.2">
      <c r="A288">
        <v>40314170</v>
      </c>
      <c r="B288" t="s">
        <v>20</v>
      </c>
      <c r="C288" t="s">
        <v>40</v>
      </c>
      <c r="D288" t="s">
        <v>37</v>
      </c>
      <c r="E288">
        <v>44709</v>
      </c>
      <c r="F288">
        <v>5</v>
      </c>
      <c r="G288" s="1">
        <v>44729</v>
      </c>
    </row>
    <row r="289" spans="1:7" x14ac:dyDescent="0.2">
      <c r="A289">
        <v>40314653</v>
      </c>
      <c r="B289" t="s">
        <v>20</v>
      </c>
      <c r="C289" t="s">
        <v>44</v>
      </c>
      <c r="D289" t="s">
        <v>37</v>
      </c>
      <c r="E289">
        <v>44709</v>
      </c>
      <c r="F289">
        <v>1</v>
      </c>
      <c r="G289" s="1">
        <v>44722</v>
      </c>
    </row>
    <row r="290" spans="1:7" x14ac:dyDescent="0.2">
      <c r="A290">
        <v>40314653</v>
      </c>
      <c r="B290" t="s">
        <v>20</v>
      </c>
      <c r="C290" t="s">
        <v>44</v>
      </c>
      <c r="D290" t="s">
        <v>37</v>
      </c>
      <c r="E290">
        <v>44709</v>
      </c>
      <c r="F290">
        <v>1</v>
      </c>
      <c r="G290" s="1">
        <v>44722</v>
      </c>
    </row>
    <row r="291" spans="1:7" x14ac:dyDescent="0.2">
      <c r="A291">
        <v>40324205</v>
      </c>
      <c r="B291" t="s">
        <v>20</v>
      </c>
      <c r="C291" t="s">
        <v>40</v>
      </c>
      <c r="D291" t="s">
        <v>37</v>
      </c>
      <c r="E291">
        <v>44709</v>
      </c>
      <c r="F291">
        <v>3</v>
      </c>
      <c r="G291" s="1">
        <v>44729</v>
      </c>
    </row>
    <row r="292" spans="1:7" x14ac:dyDescent="0.2">
      <c r="A292">
        <v>40323705</v>
      </c>
      <c r="B292" t="s">
        <v>29</v>
      </c>
      <c r="C292" t="s">
        <v>39</v>
      </c>
      <c r="D292" t="s">
        <v>37</v>
      </c>
      <c r="E292">
        <v>44709</v>
      </c>
      <c r="F292">
        <v>1</v>
      </c>
      <c r="G292" s="1">
        <v>44722</v>
      </c>
    </row>
    <row r="293" spans="1:7" x14ac:dyDescent="0.2">
      <c r="A293">
        <v>40322092</v>
      </c>
      <c r="B293" t="s">
        <v>20</v>
      </c>
      <c r="C293" t="s">
        <v>47</v>
      </c>
      <c r="D293" t="s">
        <v>22</v>
      </c>
      <c r="E293">
        <v>44709</v>
      </c>
      <c r="F293">
        <v>4</v>
      </c>
      <c r="G293" s="1">
        <v>44730</v>
      </c>
    </row>
    <row r="294" spans="1:7" x14ac:dyDescent="0.2">
      <c r="A294">
        <v>40322096</v>
      </c>
      <c r="B294" t="s">
        <v>20</v>
      </c>
      <c r="C294" t="s">
        <v>47</v>
      </c>
      <c r="D294" t="s">
        <v>22</v>
      </c>
      <c r="E294">
        <v>44709</v>
      </c>
      <c r="F294">
        <v>4</v>
      </c>
      <c r="G294" s="1">
        <v>44730</v>
      </c>
    </row>
    <row r="295" spans="1:7" x14ac:dyDescent="0.2">
      <c r="A295">
        <v>40322110</v>
      </c>
      <c r="B295" t="s">
        <v>20</v>
      </c>
      <c r="C295" t="s">
        <v>47</v>
      </c>
      <c r="D295" t="s">
        <v>22</v>
      </c>
      <c r="E295">
        <v>44709</v>
      </c>
      <c r="F295">
        <v>3</v>
      </c>
      <c r="G295" s="1">
        <v>44724</v>
      </c>
    </row>
    <row r="296" spans="1:7" x14ac:dyDescent="0.2">
      <c r="A296">
        <v>40322141</v>
      </c>
      <c r="B296" t="s">
        <v>20</v>
      </c>
      <c r="C296" t="s">
        <v>47</v>
      </c>
      <c r="D296" t="s">
        <v>22</v>
      </c>
      <c r="E296">
        <v>44709</v>
      </c>
      <c r="F296">
        <v>3</v>
      </c>
      <c r="G296" s="1">
        <v>44724</v>
      </c>
    </row>
    <row r="297" spans="1:7" x14ac:dyDescent="0.2">
      <c r="A297">
        <v>40322172</v>
      </c>
      <c r="B297" t="s">
        <v>20</v>
      </c>
      <c r="C297" t="s">
        <v>47</v>
      </c>
      <c r="D297" t="s">
        <v>22</v>
      </c>
      <c r="E297">
        <v>44709</v>
      </c>
      <c r="F297">
        <v>4</v>
      </c>
      <c r="G297" s="1">
        <v>44730</v>
      </c>
    </row>
    <row r="298" spans="1:7" x14ac:dyDescent="0.2">
      <c r="A298">
        <v>40322197</v>
      </c>
      <c r="B298" t="s">
        <v>20</v>
      </c>
      <c r="C298" t="s">
        <v>47</v>
      </c>
      <c r="D298" t="s">
        <v>22</v>
      </c>
      <c r="E298">
        <v>44709</v>
      </c>
      <c r="F298">
        <v>3</v>
      </c>
      <c r="G298" s="1">
        <v>44724</v>
      </c>
    </row>
    <row r="299" spans="1:7" x14ac:dyDescent="0.2">
      <c r="A299">
        <v>40322772</v>
      </c>
      <c r="B299" t="s">
        <v>20</v>
      </c>
      <c r="C299" t="s">
        <v>47</v>
      </c>
      <c r="D299" t="s">
        <v>37</v>
      </c>
      <c r="E299">
        <v>44709</v>
      </c>
      <c r="F299">
        <v>4</v>
      </c>
      <c r="G299" s="1">
        <v>44730</v>
      </c>
    </row>
    <row r="300" spans="1:7" x14ac:dyDescent="0.2">
      <c r="A300">
        <v>40322756</v>
      </c>
      <c r="B300" t="s">
        <v>20</v>
      </c>
      <c r="C300" t="s">
        <v>48</v>
      </c>
      <c r="D300" t="s">
        <v>37</v>
      </c>
      <c r="E300">
        <v>44709</v>
      </c>
      <c r="F300">
        <v>2</v>
      </c>
      <c r="G300" s="1">
        <v>44713</v>
      </c>
    </row>
    <row r="301" spans="1:7" x14ac:dyDescent="0.2">
      <c r="A301">
        <v>40322121</v>
      </c>
      <c r="B301" t="s">
        <v>20</v>
      </c>
      <c r="C301" t="s">
        <v>49</v>
      </c>
      <c r="D301" t="s">
        <v>22</v>
      </c>
      <c r="E301">
        <v>44709</v>
      </c>
      <c r="F301">
        <v>4</v>
      </c>
      <c r="G301" s="1">
        <v>44719</v>
      </c>
    </row>
    <row r="302" spans="1:7" x14ac:dyDescent="0.2">
      <c r="A302">
        <v>40322153</v>
      </c>
      <c r="B302" t="s">
        <v>20</v>
      </c>
      <c r="C302" t="s">
        <v>49</v>
      </c>
      <c r="D302" t="s">
        <v>22</v>
      </c>
      <c r="E302">
        <v>44709</v>
      </c>
      <c r="F302">
        <v>3</v>
      </c>
      <c r="G302" s="1">
        <v>44719</v>
      </c>
    </row>
    <row r="303" spans="1:7" x14ac:dyDescent="0.2">
      <c r="A303">
        <v>40324980</v>
      </c>
      <c r="B303" t="s">
        <v>20</v>
      </c>
      <c r="C303" t="s">
        <v>49</v>
      </c>
      <c r="D303" t="s">
        <v>22</v>
      </c>
      <c r="E303">
        <v>44709</v>
      </c>
      <c r="F303">
        <v>3</v>
      </c>
      <c r="G303" s="1">
        <v>44719</v>
      </c>
    </row>
    <row r="304" spans="1:7" x14ac:dyDescent="0.2">
      <c r="A304">
        <v>40322014</v>
      </c>
      <c r="B304" t="s">
        <v>20</v>
      </c>
      <c r="C304" t="s">
        <v>51</v>
      </c>
      <c r="D304" t="s">
        <v>22</v>
      </c>
      <c r="E304">
        <v>44709</v>
      </c>
      <c r="F304">
        <v>4</v>
      </c>
      <c r="G304" s="1">
        <v>44721</v>
      </c>
    </row>
    <row r="305" spans="1:7" x14ac:dyDescent="0.2">
      <c r="A305">
        <v>40322062</v>
      </c>
      <c r="B305" t="s">
        <v>20</v>
      </c>
      <c r="C305" t="s">
        <v>51</v>
      </c>
      <c r="D305" t="s">
        <v>22</v>
      </c>
      <c r="E305">
        <v>44709</v>
      </c>
      <c r="F305">
        <v>3</v>
      </c>
      <c r="G305" s="1">
        <v>44721</v>
      </c>
    </row>
    <row r="306" spans="1:7" x14ac:dyDescent="0.2">
      <c r="A306">
        <v>40322080</v>
      </c>
      <c r="B306" t="s">
        <v>20</v>
      </c>
      <c r="C306" t="s">
        <v>51</v>
      </c>
      <c r="D306" t="s">
        <v>22</v>
      </c>
      <c r="E306">
        <v>44709</v>
      </c>
      <c r="F306">
        <v>5</v>
      </c>
      <c r="G306" s="1">
        <v>44722</v>
      </c>
    </row>
    <row r="307" spans="1:7" x14ac:dyDescent="0.2">
      <c r="A307">
        <v>40322086</v>
      </c>
      <c r="B307" t="s">
        <v>20</v>
      </c>
      <c r="C307" t="s">
        <v>51</v>
      </c>
      <c r="D307" t="s">
        <v>22</v>
      </c>
      <c r="E307">
        <v>44709</v>
      </c>
      <c r="F307">
        <v>5</v>
      </c>
      <c r="G307" s="1">
        <v>44722</v>
      </c>
    </row>
    <row r="308" spans="1:7" x14ac:dyDescent="0.2">
      <c r="A308">
        <v>40322089</v>
      </c>
      <c r="B308" t="s">
        <v>20</v>
      </c>
      <c r="C308" t="s">
        <v>51</v>
      </c>
      <c r="D308" t="s">
        <v>22</v>
      </c>
      <c r="E308">
        <v>44709</v>
      </c>
      <c r="F308">
        <v>4</v>
      </c>
      <c r="G308" s="1">
        <v>44722</v>
      </c>
    </row>
    <row r="309" spans="1:7" x14ac:dyDescent="0.2">
      <c r="A309">
        <v>40322179</v>
      </c>
      <c r="B309" t="s">
        <v>20</v>
      </c>
      <c r="C309" t="s">
        <v>51</v>
      </c>
      <c r="D309" t="s">
        <v>22</v>
      </c>
      <c r="E309">
        <v>44709</v>
      </c>
      <c r="F309">
        <v>5</v>
      </c>
      <c r="G309" s="1">
        <v>44722</v>
      </c>
    </row>
    <row r="310" spans="1:7" x14ac:dyDescent="0.2">
      <c r="A310">
        <v>40322209</v>
      </c>
      <c r="B310" t="s">
        <v>20</v>
      </c>
      <c r="C310" t="s">
        <v>51</v>
      </c>
      <c r="D310" t="s">
        <v>22</v>
      </c>
      <c r="E310">
        <v>44709</v>
      </c>
      <c r="F310">
        <v>3</v>
      </c>
      <c r="G310" s="1">
        <v>44722</v>
      </c>
    </row>
    <row r="311" spans="1:7" x14ac:dyDescent="0.2">
      <c r="A311">
        <v>40322256</v>
      </c>
      <c r="B311" t="s">
        <v>20</v>
      </c>
      <c r="C311" t="s">
        <v>51</v>
      </c>
      <c r="D311" t="s">
        <v>22</v>
      </c>
      <c r="E311">
        <v>44709</v>
      </c>
      <c r="F311">
        <v>2</v>
      </c>
      <c r="G311" s="1">
        <v>44722</v>
      </c>
    </row>
    <row r="312" spans="1:7" x14ac:dyDescent="0.2">
      <c r="A312">
        <v>40322258</v>
      </c>
      <c r="B312" t="s">
        <v>20</v>
      </c>
      <c r="C312" t="s">
        <v>51</v>
      </c>
      <c r="D312" t="s">
        <v>22</v>
      </c>
      <c r="E312">
        <v>44709</v>
      </c>
      <c r="F312">
        <v>2</v>
      </c>
      <c r="G312" s="1">
        <v>44722</v>
      </c>
    </row>
    <row r="313" spans="1:7" x14ac:dyDescent="0.2">
      <c r="A313">
        <v>40324983</v>
      </c>
      <c r="B313" t="s">
        <v>20</v>
      </c>
      <c r="C313" t="s">
        <v>51</v>
      </c>
      <c r="D313" t="s">
        <v>22</v>
      </c>
      <c r="E313">
        <v>44709</v>
      </c>
      <c r="F313">
        <v>2</v>
      </c>
      <c r="G313" s="1">
        <v>44722</v>
      </c>
    </row>
    <row r="314" spans="1:7" x14ac:dyDescent="0.2">
      <c r="A314">
        <v>40324975</v>
      </c>
      <c r="B314" t="s">
        <v>20</v>
      </c>
      <c r="C314" t="s">
        <v>47</v>
      </c>
      <c r="D314" t="s">
        <v>22</v>
      </c>
      <c r="E314">
        <v>44709</v>
      </c>
      <c r="F314">
        <v>2</v>
      </c>
      <c r="G314" s="1">
        <v>44724</v>
      </c>
    </row>
    <row r="315" spans="1:7" x14ac:dyDescent="0.2">
      <c r="A315">
        <v>40322196</v>
      </c>
      <c r="B315" t="s">
        <v>20</v>
      </c>
      <c r="C315" t="s">
        <v>60</v>
      </c>
      <c r="D315" t="s">
        <v>22</v>
      </c>
      <c r="E315">
        <v>44709</v>
      </c>
      <c r="F315">
        <v>3</v>
      </c>
      <c r="G315" s="1">
        <v>44721</v>
      </c>
    </row>
    <row r="316" spans="1:7" x14ac:dyDescent="0.2">
      <c r="A316">
        <v>40326818</v>
      </c>
      <c r="B316" t="s">
        <v>29</v>
      </c>
      <c r="C316" t="s">
        <v>51</v>
      </c>
      <c r="D316" t="s">
        <v>22</v>
      </c>
      <c r="E316">
        <v>44709</v>
      </c>
      <c r="F316">
        <v>3</v>
      </c>
      <c r="G316" s="1">
        <v>44722</v>
      </c>
    </row>
    <row r="317" spans="1:7" x14ac:dyDescent="0.2">
      <c r="A317">
        <v>40324526</v>
      </c>
      <c r="B317" t="s">
        <v>29</v>
      </c>
      <c r="C317" t="s">
        <v>53</v>
      </c>
      <c r="D317" t="s">
        <v>37</v>
      </c>
      <c r="E317">
        <v>44709</v>
      </c>
      <c r="F317">
        <v>1</v>
      </c>
      <c r="G317" s="1">
        <v>44721</v>
      </c>
    </row>
    <row r="318" spans="1:7" x14ac:dyDescent="0.2">
      <c r="A318">
        <v>40324527</v>
      </c>
      <c r="B318" t="s">
        <v>29</v>
      </c>
      <c r="C318" t="s">
        <v>53</v>
      </c>
      <c r="D318" t="s">
        <v>37</v>
      </c>
      <c r="E318">
        <v>44709</v>
      </c>
      <c r="F318">
        <v>1</v>
      </c>
      <c r="G318" s="1">
        <v>44721</v>
      </c>
    </row>
    <row r="319" spans="1:7" x14ac:dyDescent="0.2">
      <c r="A319">
        <v>40324532</v>
      </c>
      <c r="B319" t="s">
        <v>29</v>
      </c>
      <c r="C319" t="s">
        <v>53</v>
      </c>
      <c r="D319" t="s">
        <v>37</v>
      </c>
      <c r="E319">
        <v>44709</v>
      </c>
      <c r="F319">
        <v>1</v>
      </c>
      <c r="G319" s="1">
        <v>44721</v>
      </c>
    </row>
    <row r="320" spans="1:7" x14ac:dyDescent="0.2">
      <c r="A320">
        <v>40324533</v>
      </c>
      <c r="B320" t="s">
        <v>29</v>
      </c>
      <c r="C320" t="s">
        <v>53</v>
      </c>
      <c r="D320" t="s">
        <v>37</v>
      </c>
      <c r="E320">
        <v>44709</v>
      </c>
      <c r="F320">
        <v>1</v>
      </c>
      <c r="G320" s="1">
        <v>44721</v>
      </c>
    </row>
    <row r="321" spans="1:7" x14ac:dyDescent="0.2">
      <c r="A321">
        <v>40324998</v>
      </c>
      <c r="B321" t="s">
        <v>20</v>
      </c>
      <c r="C321" t="s">
        <v>54</v>
      </c>
      <c r="D321" t="s">
        <v>37</v>
      </c>
      <c r="E321">
        <v>44709</v>
      </c>
      <c r="F321">
        <v>4</v>
      </c>
      <c r="G321" s="1">
        <v>44720</v>
      </c>
    </row>
    <row r="322" spans="1:7" x14ac:dyDescent="0.2">
      <c r="A322">
        <v>40325018</v>
      </c>
      <c r="B322" t="s">
        <v>20</v>
      </c>
      <c r="C322" t="s">
        <v>54</v>
      </c>
      <c r="D322" t="s">
        <v>37</v>
      </c>
      <c r="E322">
        <v>44709</v>
      </c>
      <c r="F322">
        <v>3</v>
      </c>
      <c r="G322" s="1">
        <v>44720</v>
      </c>
    </row>
    <row r="323" spans="1:7" x14ac:dyDescent="0.2">
      <c r="A323">
        <v>40325148</v>
      </c>
      <c r="B323" t="s">
        <v>20</v>
      </c>
      <c r="C323" t="s">
        <v>54</v>
      </c>
      <c r="D323" t="s">
        <v>37</v>
      </c>
      <c r="E323">
        <v>44709</v>
      </c>
      <c r="F323">
        <v>3</v>
      </c>
      <c r="G323" s="1">
        <v>44720</v>
      </c>
    </row>
    <row r="324" spans="1:7" x14ac:dyDescent="0.2">
      <c r="A324">
        <v>40325149</v>
      </c>
      <c r="B324" t="s">
        <v>20</v>
      </c>
      <c r="C324" t="s">
        <v>54</v>
      </c>
      <c r="D324" t="s">
        <v>37</v>
      </c>
      <c r="E324">
        <v>44709</v>
      </c>
      <c r="F324">
        <v>1</v>
      </c>
      <c r="G324" s="1">
        <v>44720</v>
      </c>
    </row>
    <row r="325" spans="1:7" x14ac:dyDescent="0.2">
      <c r="A325">
        <v>40325019</v>
      </c>
      <c r="B325" t="s">
        <v>20</v>
      </c>
      <c r="C325" t="s">
        <v>54</v>
      </c>
      <c r="D325" t="s">
        <v>37</v>
      </c>
      <c r="E325">
        <v>44709</v>
      </c>
      <c r="F325">
        <v>1</v>
      </c>
      <c r="G325" s="1">
        <v>44722</v>
      </c>
    </row>
    <row r="326" spans="1:7" x14ac:dyDescent="0.2">
      <c r="A326">
        <v>40325020</v>
      </c>
      <c r="B326" t="s">
        <v>20</v>
      </c>
      <c r="C326" t="s">
        <v>54</v>
      </c>
      <c r="D326" t="s">
        <v>37</v>
      </c>
      <c r="E326">
        <v>44709</v>
      </c>
      <c r="F326">
        <v>1</v>
      </c>
      <c r="G326" s="1">
        <v>44722</v>
      </c>
    </row>
    <row r="327" spans="1:7" x14ac:dyDescent="0.2">
      <c r="A327">
        <v>40325150</v>
      </c>
      <c r="B327" t="s">
        <v>29</v>
      </c>
      <c r="C327" t="s">
        <v>54</v>
      </c>
      <c r="D327" t="s">
        <v>37</v>
      </c>
      <c r="E327">
        <v>44709</v>
      </c>
      <c r="F327">
        <v>1</v>
      </c>
      <c r="G327" s="1">
        <v>44722</v>
      </c>
    </row>
    <row r="328" spans="1:7" x14ac:dyDescent="0.2">
      <c r="A328">
        <v>40326810</v>
      </c>
      <c r="B328" t="s">
        <v>29</v>
      </c>
      <c r="C328" t="s">
        <v>54</v>
      </c>
      <c r="D328" t="s">
        <v>37</v>
      </c>
      <c r="E328">
        <v>44709</v>
      </c>
      <c r="F328">
        <v>5</v>
      </c>
      <c r="G328" s="1">
        <v>44722</v>
      </c>
    </row>
    <row r="329" spans="1:7" x14ac:dyDescent="0.2">
      <c r="A329">
        <v>40322914</v>
      </c>
      <c r="B329" t="s">
        <v>20</v>
      </c>
      <c r="C329" t="s">
        <v>26</v>
      </c>
      <c r="D329" t="s">
        <v>22</v>
      </c>
      <c r="E329">
        <v>44710</v>
      </c>
      <c r="F329">
        <v>1</v>
      </c>
      <c r="G329" s="1">
        <v>44717</v>
      </c>
    </row>
    <row r="330" spans="1:7" x14ac:dyDescent="0.2">
      <c r="A330">
        <v>40317435</v>
      </c>
      <c r="B330" t="s">
        <v>20</v>
      </c>
      <c r="C330" t="s">
        <v>28</v>
      </c>
      <c r="D330" t="s">
        <v>22</v>
      </c>
      <c r="E330">
        <v>44710</v>
      </c>
      <c r="F330">
        <v>1</v>
      </c>
      <c r="G330" s="1">
        <v>44735</v>
      </c>
    </row>
    <row r="331" spans="1:7" x14ac:dyDescent="0.2">
      <c r="A331">
        <v>40322829</v>
      </c>
      <c r="B331" t="s">
        <v>29</v>
      </c>
      <c r="C331" t="s">
        <v>24</v>
      </c>
      <c r="D331" t="s">
        <v>22</v>
      </c>
      <c r="E331">
        <v>44710</v>
      </c>
      <c r="F331">
        <v>1</v>
      </c>
      <c r="G331" s="1">
        <v>44724</v>
      </c>
    </row>
    <row r="332" spans="1:7" x14ac:dyDescent="0.2">
      <c r="A332">
        <v>40323108</v>
      </c>
      <c r="B332" t="s">
        <v>20</v>
      </c>
      <c r="C332" t="s">
        <v>24</v>
      </c>
      <c r="D332" t="s">
        <v>22</v>
      </c>
      <c r="E332">
        <v>44710</v>
      </c>
      <c r="F332">
        <v>2</v>
      </c>
      <c r="G332" s="1">
        <v>44724</v>
      </c>
    </row>
    <row r="333" spans="1:7" x14ac:dyDescent="0.2">
      <c r="A333">
        <v>40325103</v>
      </c>
      <c r="B333" t="s">
        <v>20</v>
      </c>
      <c r="C333" t="s">
        <v>27</v>
      </c>
      <c r="D333" t="s">
        <v>22</v>
      </c>
      <c r="E333">
        <v>44710</v>
      </c>
      <c r="F333">
        <v>1</v>
      </c>
      <c r="G333" s="1">
        <v>44715</v>
      </c>
    </row>
    <row r="334" spans="1:7" x14ac:dyDescent="0.2">
      <c r="A334">
        <v>40323150</v>
      </c>
      <c r="B334" t="s">
        <v>20</v>
      </c>
      <c r="C334" t="s">
        <v>30</v>
      </c>
      <c r="D334" t="s">
        <v>22</v>
      </c>
      <c r="E334">
        <v>44710</v>
      </c>
      <c r="F334">
        <v>1</v>
      </c>
      <c r="G334" s="1">
        <v>44717</v>
      </c>
    </row>
    <row r="335" spans="1:7" x14ac:dyDescent="0.2">
      <c r="A335">
        <v>40316042</v>
      </c>
      <c r="B335" t="s">
        <v>20</v>
      </c>
      <c r="C335" t="s">
        <v>26</v>
      </c>
      <c r="D335" t="s">
        <v>22</v>
      </c>
      <c r="E335">
        <v>44710</v>
      </c>
      <c r="F335">
        <v>1</v>
      </c>
      <c r="G335" s="1">
        <v>44717</v>
      </c>
    </row>
    <row r="336" spans="1:7" x14ac:dyDescent="0.2">
      <c r="A336">
        <v>40317955</v>
      </c>
      <c r="B336" t="s">
        <v>20</v>
      </c>
      <c r="C336" t="s">
        <v>26</v>
      </c>
      <c r="D336" t="s">
        <v>22</v>
      </c>
      <c r="E336">
        <v>44710</v>
      </c>
      <c r="F336">
        <v>1</v>
      </c>
      <c r="G336" s="1">
        <v>44722</v>
      </c>
    </row>
    <row r="337" spans="1:7" x14ac:dyDescent="0.2">
      <c r="A337">
        <v>40303399</v>
      </c>
      <c r="B337" t="s">
        <v>20</v>
      </c>
      <c r="C337" t="s">
        <v>27</v>
      </c>
      <c r="D337" t="s">
        <v>22</v>
      </c>
      <c r="E337">
        <v>44710</v>
      </c>
      <c r="F337">
        <v>1</v>
      </c>
      <c r="G337" s="1">
        <v>44715</v>
      </c>
    </row>
    <row r="338" spans="1:7" x14ac:dyDescent="0.2">
      <c r="A338">
        <v>40312231</v>
      </c>
      <c r="B338" t="s">
        <v>20</v>
      </c>
      <c r="C338" t="s">
        <v>27</v>
      </c>
      <c r="D338" t="s">
        <v>22</v>
      </c>
      <c r="E338">
        <v>44710</v>
      </c>
      <c r="F338">
        <v>1</v>
      </c>
      <c r="G338" s="1">
        <v>44715</v>
      </c>
    </row>
    <row r="339" spans="1:7" x14ac:dyDescent="0.2">
      <c r="A339">
        <v>40312231</v>
      </c>
      <c r="B339" t="s">
        <v>20</v>
      </c>
      <c r="C339" t="s">
        <v>27</v>
      </c>
      <c r="D339" t="s">
        <v>22</v>
      </c>
      <c r="E339">
        <v>44710</v>
      </c>
      <c r="F339">
        <v>1</v>
      </c>
      <c r="G339" s="1">
        <v>44715</v>
      </c>
    </row>
    <row r="340" spans="1:7" x14ac:dyDescent="0.2">
      <c r="A340">
        <v>40321421</v>
      </c>
      <c r="B340" t="s">
        <v>20</v>
      </c>
      <c r="C340" t="s">
        <v>34</v>
      </c>
      <c r="D340" t="s">
        <v>22</v>
      </c>
      <c r="E340">
        <v>44710</v>
      </c>
      <c r="F340">
        <v>1</v>
      </c>
      <c r="G340" s="1" t="s">
        <v>35</v>
      </c>
    </row>
    <row r="341" spans="1:7" x14ac:dyDescent="0.2">
      <c r="A341">
        <v>40321422</v>
      </c>
      <c r="B341" t="s">
        <v>20</v>
      </c>
      <c r="C341" t="s">
        <v>34</v>
      </c>
      <c r="D341" t="s">
        <v>22</v>
      </c>
      <c r="E341">
        <v>44710</v>
      </c>
      <c r="F341">
        <v>1</v>
      </c>
      <c r="G341" s="1" t="s">
        <v>35</v>
      </c>
    </row>
    <row r="342" spans="1:7" x14ac:dyDescent="0.2">
      <c r="A342">
        <v>40323927</v>
      </c>
      <c r="B342" t="s">
        <v>20</v>
      </c>
      <c r="C342" t="s">
        <v>36</v>
      </c>
      <c r="D342" t="s">
        <v>22</v>
      </c>
      <c r="E342">
        <v>44710</v>
      </c>
      <c r="F342">
        <v>1</v>
      </c>
      <c r="G342" s="1">
        <v>44720</v>
      </c>
    </row>
    <row r="343" spans="1:7" x14ac:dyDescent="0.2">
      <c r="A343">
        <v>40325435</v>
      </c>
      <c r="B343" t="s">
        <v>29</v>
      </c>
      <c r="C343" t="s">
        <v>36</v>
      </c>
      <c r="D343" t="s">
        <v>37</v>
      </c>
      <c r="E343">
        <v>44710</v>
      </c>
      <c r="F343">
        <v>1</v>
      </c>
      <c r="G343" s="1">
        <v>44720</v>
      </c>
    </row>
    <row r="344" spans="1:7" x14ac:dyDescent="0.2">
      <c r="A344">
        <v>40324030</v>
      </c>
      <c r="B344" t="s">
        <v>20</v>
      </c>
      <c r="C344" t="s">
        <v>36</v>
      </c>
      <c r="D344" t="s">
        <v>22</v>
      </c>
      <c r="E344">
        <v>44710</v>
      </c>
      <c r="F344">
        <v>2</v>
      </c>
      <c r="G344" s="1">
        <v>44720</v>
      </c>
    </row>
    <row r="345" spans="1:7" x14ac:dyDescent="0.2">
      <c r="A345">
        <v>40324038</v>
      </c>
      <c r="B345" t="s">
        <v>20</v>
      </c>
      <c r="C345" t="s">
        <v>36</v>
      </c>
      <c r="D345" t="s">
        <v>22</v>
      </c>
      <c r="E345">
        <v>44710</v>
      </c>
      <c r="F345">
        <v>3</v>
      </c>
      <c r="G345" s="1">
        <v>44720</v>
      </c>
    </row>
    <row r="346" spans="1:7" x14ac:dyDescent="0.2">
      <c r="A346">
        <v>40324015</v>
      </c>
      <c r="B346" t="s">
        <v>20</v>
      </c>
      <c r="C346" t="s">
        <v>38</v>
      </c>
      <c r="D346" t="s">
        <v>22</v>
      </c>
      <c r="E346">
        <v>44710</v>
      </c>
      <c r="F346">
        <v>4</v>
      </c>
      <c r="G346" s="1">
        <v>44727</v>
      </c>
    </row>
    <row r="347" spans="1:7" x14ac:dyDescent="0.2">
      <c r="A347">
        <v>40323764</v>
      </c>
      <c r="B347" t="s">
        <v>20</v>
      </c>
      <c r="C347" t="s">
        <v>45</v>
      </c>
      <c r="D347" t="s">
        <v>37</v>
      </c>
      <c r="E347">
        <v>44710</v>
      </c>
      <c r="F347">
        <v>4</v>
      </c>
      <c r="G347" s="1">
        <v>44724</v>
      </c>
    </row>
    <row r="348" spans="1:7" x14ac:dyDescent="0.2">
      <c r="A348">
        <v>40323765</v>
      </c>
      <c r="B348" t="s">
        <v>20</v>
      </c>
      <c r="C348" t="s">
        <v>45</v>
      </c>
      <c r="D348" t="s">
        <v>37</v>
      </c>
      <c r="E348">
        <v>44710</v>
      </c>
      <c r="F348">
        <v>3</v>
      </c>
      <c r="G348" s="1">
        <v>44724</v>
      </c>
    </row>
    <row r="349" spans="1:7" x14ac:dyDescent="0.2">
      <c r="A349">
        <v>40314171</v>
      </c>
      <c r="B349" t="s">
        <v>20</v>
      </c>
      <c r="C349" t="s">
        <v>40</v>
      </c>
      <c r="D349" t="s">
        <v>37</v>
      </c>
      <c r="E349">
        <v>44710</v>
      </c>
      <c r="F349">
        <v>3</v>
      </c>
      <c r="G349" s="1">
        <v>44729</v>
      </c>
    </row>
    <row r="350" spans="1:7" x14ac:dyDescent="0.2">
      <c r="A350">
        <v>40318371</v>
      </c>
      <c r="B350" t="s">
        <v>29</v>
      </c>
      <c r="C350" t="s">
        <v>40</v>
      </c>
      <c r="D350" t="s">
        <v>37</v>
      </c>
      <c r="E350">
        <v>44710</v>
      </c>
      <c r="F350">
        <v>2</v>
      </c>
      <c r="G350" s="1">
        <v>44729</v>
      </c>
    </row>
    <row r="351" spans="1:7" x14ac:dyDescent="0.2">
      <c r="A351">
        <v>40323706</v>
      </c>
      <c r="B351" t="s">
        <v>29</v>
      </c>
      <c r="C351" t="s">
        <v>39</v>
      </c>
      <c r="D351" t="s">
        <v>37</v>
      </c>
      <c r="E351">
        <v>44710</v>
      </c>
      <c r="F351">
        <v>1</v>
      </c>
      <c r="G351" s="1">
        <v>44721</v>
      </c>
    </row>
    <row r="352" spans="1:7" x14ac:dyDescent="0.2">
      <c r="A352">
        <v>40321988</v>
      </c>
      <c r="B352" t="s">
        <v>20</v>
      </c>
      <c r="C352" t="s">
        <v>47</v>
      </c>
      <c r="D352" t="s">
        <v>22</v>
      </c>
      <c r="E352">
        <v>44710</v>
      </c>
      <c r="F352">
        <v>2</v>
      </c>
      <c r="G352" s="1">
        <v>44724</v>
      </c>
    </row>
    <row r="353" spans="1:7" x14ac:dyDescent="0.2">
      <c r="A353">
        <v>40322003</v>
      </c>
      <c r="B353" t="s">
        <v>20</v>
      </c>
      <c r="C353" t="s">
        <v>47</v>
      </c>
      <c r="D353" t="s">
        <v>22</v>
      </c>
      <c r="E353">
        <v>44710</v>
      </c>
      <c r="F353">
        <v>2</v>
      </c>
      <c r="G353" s="1">
        <v>44724</v>
      </c>
    </row>
    <row r="354" spans="1:7" x14ac:dyDescent="0.2">
      <c r="A354">
        <v>40322766</v>
      </c>
      <c r="B354" t="s">
        <v>20</v>
      </c>
      <c r="C354" t="s">
        <v>47</v>
      </c>
      <c r="D354" t="s">
        <v>37</v>
      </c>
      <c r="E354">
        <v>44710</v>
      </c>
      <c r="F354">
        <v>2</v>
      </c>
      <c r="G354" s="1">
        <v>44724</v>
      </c>
    </row>
    <row r="355" spans="1:7" x14ac:dyDescent="0.2">
      <c r="A355">
        <v>40322111</v>
      </c>
      <c r="B355" t="s">
        <v>20</v>
      </c>
      <c r="C355" t="s">
        <v>47</v>
      </c>
      <c r="D355" t="s">
        <v>22</v>
      </c>
      <c r="E355">
        <v>44710</v>
      </c>
      <c r="F355">
        <v>4</v>
      </c>
      <c r="G355" s="1">
        <v>44730</v>
      </c>
    </row>
    <row r="356" spans="1:7" x14ac:dyDescent="0.2">
      <c r="A356">
        <v>40322131</v>
      </c>
      <c r="B356" t="s">
        <v>20</v>
      </c>
      <c r="C356" t="s">
        <v>47</v>
      </c>
      <c r="D356" t="s">
        <v>22</v>
      </c>
      <c r="E356">
        <v>44710</v>
      </c>
      <c r="F356">
        <v>3</v>
      </c>
      <c r="G356" s="1">
        <v>44724</v>
      </c>
    </row>
    <row r="357" spans="1:7" x14ac:dyDescent="0.2">
      <c r="A357">
        <v>40322192</v>
      </c>
      <c r="B357" t="s">
        <v>20</v>
      </c>
      <c r="C357" t="s">
        <v>47</v>
      </c>
      <c r="D357" t="s">
        <v>22</v>
      </c>
      <c r="E357">
        <v>44710</v>
      </c>
      <c r="F357">
        <v>6</v>
      </c>
      <c r="G357" s="1">
        <v>44730</v>
      </c>
    </row>
    <row r="358" spans="1:7" x14ac:dyDescent="0.2">
      <c r="A358">
        <v>40324387</v>
      </c>
      <c r="B358" t="s">
        <v>20</v>
      </c>
      <c r="C358" t="s">
        <v>48</v>
      </c>
      <c r="D358" t="s">
        <v>37</v>
      </c>
      <c r="E358">
        <v>44710</v>
      </c>
      <c r="F358">
        <v>1</v>
      </c>
      <c r="G358" s="1">
        <v>44713</v>
      </c>
    </row>
    <row r="359" spans="1:7" x14ac:dyDescent="0.2">
      <c r="A359">
        <v>40324388</v>
      </c>
      <c r="B359" t="s">
        <v>20</v>
      </c>
      <c r="C359" t="s">
        <v>48</v>
      </c>
      <c r="D359" t="s">
        <v>37</v>
      </c>
      <c r="E359">
        <v>44710</v>
      </c>
      <c r="F359">
        <v>1</v>
      </c>
      <c r="G359" s="1">
        <v>44713</v>
      </c>
    </row>
    <row r="360" spans="1:7" x14ac:dyDescent="0.2">
      <c r="A360">
        <v>40322063</v>
      </c>
      <c r="B360" t="s">
        <v>20</v>
      </c>
      <c r="C360" t="s">
        <v>51</v>
      </c>
      <c r="D360" t="s">
        <v>22</v>
      </c>
      <c r="E360">
        <v>44710</v>
      </c>
      <c r="F360">
        <v>4</v>
      </c>
      <c r="G360" s="1">
        <v>44722</v>
      </c>
    </row>
    <row r="361" spans="1:7" x14ac:dyDescent="0.2">
      <c r="A361">
        <v>40322163</v>
      </c>
      <c r="B361" t="s">
        <v>20</v>
      </c>
      <c r="C361" t="s">
        <v>51</v>
      </c>
      <c r="D361" t="s">
        <v>22</v>
      </c>
      <c r="E361">
        <v>44710</v>
      </c>
      <c r="F361">
        <v>5</v>
      </c>
      <c r="G361" s="1">
        <v>44722</v>
      </c>
    </row>
    <row r="362" spans="1:7" x14ac:dyDescent="0.2">
      <c r="A362">
        <v>40322164</v>
      </c>
      <c r="B362" t="s">
        <v>20</v>
      </c>
      <c r="C362" t="s">
        <v>51</v>
      </c>
      <c r="D362" t="s">
        <v>22</v>
      </c>
      <c r="E362">
        <v>44710</v>
      </c>
      <c r="F362">
        <v>1</v>
      </c>
      <c r="G362" s="1">
        <v>44722</v>
      </c>
    </row>
    <row r="363" spans="1:7" x14ac:dyDescent="0.2">
      <c r="A363">
        <v>40322184</v>
      </c>
      <c r="B363" t="s">
        <v>20</v>
      </c>
      <c r="C363" t="s">
        <v>51</v>
      </c>
      <c r="D363" t="s">
        <v>22</v>
      </c>
      <c r="E363">
        <v>44710</v>
      </c>
      <c r="F363">
        <v>5</v>
      </c>
      <c r="G363" s="1">
        <v>44722</v>
      </c>
    </row>
    <row r="364" spans="1:7" x14ac:dyDescent="0.2">
      <c r="A364">
        <v>40322210</v>
      </c>
      <c r="B364" t="s">
        <v>20</v>
      </c>
      <c r="C364" t="s">
        <v>51</v>
      </c>
      <c r="D364" t="s">
        <v>22</v>
      </c>
      <c r="E364">
        <v>44710</v>
      </c>
      <c r="F364">
        <v>3</v>
      </c>
      <c r="G364" s="1">
        <v>44722</v>
      </c>
    </row>
    <row r="365" spans="1:7" x14ac:dyDescent="0.2">
      <c r="A365">
        <v>40322211</v>
      </c>
      <c r="B365" t="s">
        <v>20</v>
      </c>
      <c r="C365" t="s">
        <v>51</v>
      </c>
      <c r="D365" t="s">
        <v>22</v>
      </c>
      <c r="E365">
        <v>44710</v>
      </c>
      <c r="F365">
        <v>1</v>
      </c>
      <c r="G365" s="1">
        <v>44722</v>
      </c>
    </row>
    <row r="366" spans="1:7" x14ac:dyDescent="0.2">
      <c r="A366">
        <v>40322259</v>
      </c>
      <c r="B366" t="s">
        <v>20</v>
      </c>
      <c r="C366" t="s">
        <v>51</v>
      </c>
      <c r="D366" t="s">
        <v>22</v>
      </c>
      <c r="E366">
        <v>44710</v>
      </c>
      <c r="F366">
        <v>2</v>
      </c>
      <c r="G366" s="1">
        <v>44722</v>
      </c>
    </row>
    <row r="367" spans="1:7" x14ac:dyDescent="0.2">
      <c r="A367">
        <v>40322773</v>
      </c>
      <c r="B367" t="s">
        <v>20</v>
      </c>
      <c r="C367" t="s">
        <v>51</v>
      </c>
      <c r="D367" t="s">
        <v>37</v>
      </c>
      <c r="E367">
        <v>44710</v>
      </c>
      <c r="F367">
        <v>4</v>
      </c>
      <c r="G367" s="1">
        <v>44722</v>
      </c>
    </row>
    <row r="368" spans="1:7" x14ac:dyDescent="0.2">
      <c r="A368">
        <v>40316674</v>
      </c>
      <c r="B368" t="s">
        <v>20</v>
      </c>
      <c r="C368" t="s">
        <v>47</v>
      </c>
      <c r="D368" t="s">
        <v>22</v>
      </c>
      <c r="E368">
        <v>44710</v>
      </c>
      <c r="F368">
        <v>3</v>
      </c>
      <c r="G368" s="1">
        <v>44722</v>
      </c>
    </row>
    <row r="369" spans="1:7" x14ac:dyDescent="0.2">
      <c r="A369">
        <v>40316674</v>
      </c>
      <c r="B369" t="s">
        <v>20</v>
      </c>
      <c r="C369" t="s">
        <v>47</v>
      </c>
      <c r="D369" t="s">
        <v>22</v>
      </c>
      <c r="E369">
        <v>44710</v>
      </c>
      <c r="F369">
        <v>3</v>
      </c>
      <c r="G369" s="1">
        <v>44722</v>
      </c>
    </row>
    <row r="370" spans="1:7" x14ac:dyDescent="0.2">
      <c r="A370">
        <v>40316674</v>
      </c>
      <c r="B370" t="s">
        <v>20</v>
      </c>
      <c r="C370" t="s">
        <v>47</v>
      </c>
      <c r="D370" t="s">
        <v>22</v>
      </c>
      <c r="E370">
        <v>44710</v>
      </c>
      <c r="F370">
        <v>3</v>
      </c>
      <c r="G370" s="1">
        <v>44722</v>
      </c>
    </row>
    <row r="371" spans="1:7" x14ac:dyDescent="0.2">
      <c r="A371">
        <v>40316674</v>
      </c>
      <c r="B371" t="s">
        <v>20</v>
      </c>
      <c r="C371" t="s">
        <v>47</v>
      </c>
      <c r="D371" t="s">
        <v>22</v>
      </c>
      <c r="E371">
        <v>44710</v>
      </c>
      <c r="F371">
        <v>3</v>
      </c>
      <c r="G371" s="1">
        <v>44724</v>
      </c>
    </row>
    <row r="372" spans="1:7" x14ac:dyDescent="0.2">
      <c r="A372">
        <v>40322031</v>
      </c>
      <c r="B372" t="s">
        <v>20</v>
      </c>
      <c r="C372" t="s">
        <v>47</v>
      </c>
      <c r="D372" t="s">
        <v>22</v>
      </c>
      <c r="E372">
        <v>44710</v>
      </c>
      <c r="F372">
        <v>3</v>
      </c>
      <c r="G372" s="1">
        <v>44724</v>
      </c>
    </row>
    <row r="373" spans="1:7" x14ac:dyDescent="0.2">
      <c r="A373">
        <v>40322173</v>
      </c>
      <c r="B373" t="s">
        <v>20</v>
      </c>
      <c r="C373" t="s">
        <v>47</v>
      </c>
      <c r="D373" t="s">
        <v>22</v>
      </c>
      <c r="E373">
        <v>44710</v>
      </c>
      <c r="F373">
        <v>3</v>
      </c>
      <c r="G373" s="1">
        <v>44724</v>
      </c>
    </row>
    <row r="374" spans="1:7" x14ac:dyDescent="0.2">
      <c r="A374">
        <v>40324390</v>
      </c>
      <c r="B374" t="s">
        <v>20</v>
      </c>
      <c r="C374" t="s">
        <v>47</v>
      </c>
      <c r="D374" t="s">
        <v>37</v>
      </c>
      <c r="E374">
        <v>44710</v>
      </c>
      <c r="F374">
        <v>3</v>
      </c>
      <c r="G374" s="1">
        <v>44724</v>
      </c>
    </row>
    <row r="375" spans="1:7" x14ac:dyDescent="0.2">
      <c r="A375">
        <v>40322064</v>
      </c>
      <c r="B375" t="s">
        <v>20</v>
      </c>
      <c r="C375" t="s">
        <v>51</v>
      </c>
      <c r="D375" t="s">
        <v>22</v>
      </c>
      <c r="E375">
        <v>44710</v>
      </c>
      <c r="F375">
        <v>1</v>
      </c>
      <c r="G375" s="1">
        <v>44722</v>
      </c>
    </row>
    <row r="376" spans="1:7" x14ac:dyDescent="0.2">
      <c r="A376">
        <v>40324404</v>
      </c>
      <c r="B376" t="s">
        <v>20</v>
      </c>
      <c r="C376" t="s">
        <v>51</v>
      </c>
      <c r="D376" t="s">
        <v>37</v>
      </c>
      <c r="E376">
        <v>44710</v>
      </c>
      <c r="F376">
        <v>4</v>
      </c>
      <c r="G376" s="1">
        <v>44722</v>
      </c>
    </row>
    <row r="377" spans="1:7" x14ac:dyDescent="0.2">
      <c r="A377">
        <v>40324405</v>
      </c>
      <c r="B377" t="s">
        <v>20</v>
      </c>
      <c r="C377" t="s">
        <v>51</v>
      </c>
      <c r="D377" t="s">
        <v>37</v>
      </c>
      <c r="E377">
        <v>44710</v>
      </c>
      <c r="F377">
        <v>1</v>
      </c>
      <c r="G377" s="1">
        <v>44722</v>
      </c>
    </row>
    <row r="378" spans="1:7" x14ac:dyDescent="0.2">
      <c r="A378">
        <v>40324984</v>
      </c>
      <c r="B378" t="s">
        <v>20</v>
      </c>
      <c r="C378" t="s">
        <v>51</v>
      </c>
      <c r="D378" t="s">
        <v>22</v>
      </c>
      <c r="E378">
        <v>44710</v>
      </c>
      <c r="F378">
        <v>2</v>
      </c>
      <c r="G378" s="1">
        <v>44722</v>
      </c>
    </row>
    <row r="379" spans="1:7" x14ac:dyDescent="0.2">
      <c r="A379">
        <v>40324538</v>
      </c>
      <c r="B379" t="s">
        <v>29</v>
      </c>
      <c r="C379" t="s">
        <v>53</v>
      </c>
      <c r="D379" t="s">
        <v>37</v>
      </c>
      <c r="E379">
        <v>44710</v>
      </c>
      <c r="F379">
        <v>1</v>
      </c>
      <c r="G379" s="1">
        <v>44722</v>
      </c>
    </row>
    <row r="380" spans="1:7" x14ac:dyDescent="0.2">
      <c r="A380">
        <v>40325078</v>
      </c>
      <c r="B380" t="s">
        <v>20</v>
      </c>
      <c r="C380" t="s">
        <v>54</v>
      </c>
      <c r="D380" t="s">
        <v>37</v>
      </c>
      <c r="E380">
        <v>44710</v>
      </c>
      <c r="F380">
        <v>6</v>
      </c>
      <c r="G380" s="1">
        <v>44722</v>
      </c>
    </row>
    <row r="381" spans="1:7" x14ac:dyDescent="0.2">
      <c r="A381">
        <v>40325079</v>
      </c>
      <c r="B381" t="s">
        <v>20</v>
      </c>
      <c r="C381" t="s">
        <v>54</v>
      </c>
      <c r="D381" t="s">
        <v>37</v>
      </c>
      <c r="E381">
        <v>44710</v>
      </c>
      <c r="F381">
        <v>3</v>
      </c>
      <c r="G381" s="1">
        <v>44722</v>
      </c>
    </row>
    <row r="382" spans="1:7" x14ac:dyDescent="0.2">
      <c r="A382">
        <v>40325088</v>
      </c>
      <c r="B382" t="s">
        <v>29</v>
      </c>
      <c r="C382" t="s">
        <v>54</v>
      </c>
      <c r="D382" t="s">
        <v>37</v>
      </c>
      <c r="E382">
        <v>44710</v>
      </c>
      <c r="F382">
        <v>3</v>
      </c>
      <c r="G382" s="1">
        <v>44722</v>
      </c>
    </row>
    <row r="383" spans="1:7" x14ac:dyDescent="0.2">
      <c r="A383">
        <v>40324574</v>
      </c>
      <c r="B383" t="s">
        <v>29</v>
      </c>
      <c r="C383" t="s">
        <v>53</v>
      </c>
      <c r="D383" t="s">
        <v>37</v>
      </c>
      <c r="E383">
        <v>44710</v>
      </c>
      <c r="F383">
        <v>1</v>
      </c>
      <c r="G383" s="1">
        <v>44721</v>
      </c>
    </row>
    <row r="384" spans="1:7" x14ac:dyDescent="0.2">
      <c r="A384">
        <v>40323153</v>
      </c>
      <c r="B384" t="s">
        <v>20</v>
      </c>
      <c r="C384" t="s">
        <v>30</v>
      </c>
      <c r="D384" t="s">
        <v>22</v>
      </c>
      <c r="E384">
        <v>44711</v>
      </c>
      <c r="F384">
        <v>2</v>
      </c>
      <c r="G384" s="1">
        <v>44717</v>
      </c>
    </row>
    <row r="385" spans="1:7" x14ac:dyDescent="0.2">
      <c r="A385">
        <v>40323122</v>
      </c>
      <c r="B385" t="s">
        <v>20</v>
      </c>
      <c r="C385" t="s">
        <v>26</v>
      </c>
      <c r="D385" t="s">
        <v>22</v>
      </c>
      <c r="E385">
        <v>44711</v>
      </c>
      <c r="F385">
        <v>1</v>
      </c>
      <c r="G385" s="1">
        <v>44724</v>
      </c>
    </row>
    <row r="386" spans="1:7" x14ac:dyDescent="0.2">
      <c r="A386">
        <v>40323122</v>
      </c>
      <c r="B386" t="s">
        <v>20</v>
      </c>
      <c r="C386" t="s">
        <v>26</v>
      </c>
      <c r="D386" t="s">
        <v>22</v>
      </c>
      <c r="E386">
        <v>44711</v>
      </c>
      <c r="F386">
        <v>1</v>
      </c>
      <c r="G386" s="1">
        <v>44724</v>
      </c>
    </row>
    <row r="387" spans="1:7" x14ac:dyDescent="0.2">
      <c r="A387">
        <v>40311319</v>
      </c>
      <c r="B387" t="s">
        <v>20</v>
      </c>
      <c r="C387" t="s">
        <v>27</v>
      </c>
      <c r="D387" t="s">
        <v>22</v>
      </c>
      <c r="E387">
        <v>44711</v>
      </c>
      <c r="F387">
        <v>1</v>
      </c>
      <c r="G387" s="1">
        <v>44715</v>
      </c>
    </row>
    <row r="388" spans="1:7" x14ac:dyDescent="0.2">
      <c r="A388">
        <v>40318327</v>
      </c>
      <c r="B388" t="s">
        <v>20</v>
      </c>
      <c r="C388" t="s">
        <v>27</v>
      </c>
      <c r="D388" t="s">
        <v>22</v>
      </c>
      <c r="E388">
        <v>44711</v>
      </c>
      <c r="F388">
        <v>1</v>
      </c>
      <c r="G388" s="1">
        <v>44715</v>
      </c>
    </row>
    <row r="389" spans="1:7" x14ac:dyDescent="0.2">
      <c r="A389">
        <v>40325436</v>
      </c>
      <c r="B389" t="s">
        <v>29</v>
      </c>
      <c r="C389" t="s">
        <v>36</v>
      </c>
      <c r="D389" t="s">
        <v>37</v>
      </c>
      <c r="E389">
        <v>44711</v>
      </c>
      <c r="F389">
        <v>1</v>
      </c>
      <c r="G389" s="1">
        <v>44720</v>
      </c>
    </row>
    <row r="390" spans="1:7" x14ac:dyDescent="0.2">
      <c r="A390">
        <v>40324008</v>
      </c>
      <c r="B390" t="s">
        <v>20</v>
      </c>
      <c r="C390" t="s">
        <v>36</v>
      </c>
      <c r="D390" t="s">
        <v>22</v>
      </c>
      <c r="E390">
        <v>44711</v>
      </c>
      <c r="F390">
        <v>2</v>
      </c>
      <c r="G390" s="1">
        <v>44720</v>
      </c>
    </row>
    <row r="391" spans="1:7" x14ac:dyDescent="0.2">
      <c r="A391">
        <v>40324199</v>
      </c>
      <c r="B391" t="s">
        <v>20</v>
      </c>
      <c r="C391" t="s">
        <v>40</v>
      </c>
      <c r="D391" t="s">
        <v>37</v>
      </c>
      <c r="E391">
        <v>44711</v>
      </c>
      <c r="F391">
        <v>4</v>
      </c>
      <c r="G391" s="1">
        <v>44722</v>
      </c>
    </row>
    <row r="392" spans="1:7" x14ac:dyDescent="0.2">
      <c r="A392">
        <v>40322016</v>
      </c>
      <c r="B392" t="s">
        <v>20</v>
      </c>
      <c r="C392" t="s">
        <v>51</v>
      </c>
      <c r="D392" t="s">
        <v>22</v>
      </c>
      <c r="E392">
        <v>44711</v>
      </c>
      <c r="F392">
        <v>4</v>
      </c>
      <c r="G392" s="1">
        <v>44722</v>
      </c>
    </row>
    <row r="393" spans="1:7" x14ac:dyDescent="0.2">
      <c r="A393">
        <v>40322260</v>
      </c>
      <c r="B393" t="s">
        <v>20</v>
      </c>
      <c r="C393" t="s">
        <v>51</v>
      </c>
      <c r="D393" t="s">
        <v>22</v>
      </c>
      <c r="E393">
        <v>44711</v>
      </c>
      <c r="F393">
        <v>1</v>
      </c>
      <c r="G393" s="1">
        <v>44722</v>
      </c>
    </row>
    <row r="394" spans="1:7" x14ac:dyDescent="0.2">
      <c r="A394">
        <v>40322032</v>
      </c>
      <c r="B394" t="s">
        <v>20</v>
      </c>
      <c r="C394" t="s">
        <v>47</v>
      </c>
      <c r="D394" t="s">
        <v>22</v>
      </c>
      <c r="E394">
        <v>44711</v>
      </c>
      <c r="F394">
        <v>1</v>
      </c>
      <c r="G394" s="1">
        <v>44717</v>
      </c>
    </row>
    <row r="395" spans="1:7" x14ac:dyDescent="0.2">
      <c r="A395">
        <v>40324391</v>
      </c>
      <c r="B395" t="s">
        <v>20</v>
      </c>
      <c r="C395" t="s">
        <v>47</v>
      </c>
      <c r="D395" t="s">
        <v>37</v>
      </c>
      <c r="E395">
        <v>44711</v>
      </c>
      <c r="F395">
        <v>3</v>
      </c>
      <c r="G395" s="1">
        <v>44724</v>
      </c>
    </row>
    <row r="396" spans="1:7" x14ac:dyDescent="0.2">
      <c r="A396">
        <v>40322094</v>
      </c>
      <c r="B396" t="s">
        <v>20</v>
      </c>
      <c r="C396" t="s">
        <v>51</v>
      </c>
      <c r="D396" t="s">
        <v>22</v>
      </c>
      <c r="E396">
        <v>44711</v>
      </c>
      <c r="F396">
        <v>4</v>
      </c>
      <c r="G396" s="1">
        <v>44722</v>
      </c>
    </row>
    <row r="397" spans="1:7" x14ac:dyDescent="0.2">
      <c r="A397">
        <v>40322165</v>
      </c>
      <c r="B397" t="s">
        <v>20</v>
      </c>
      <c r="C397" t="s">
        <v>51</v>
      </c>
      <c r="D397" t="s">
        <v>22</v>
      </c>
      <c r="E397">
        <v>44711</v>
      </c>
      <c r="F397">
        <v>3</v>
      </c>
      <c r="G397" s="1">
        <v>44722</v>
      </c>
    </row>
    <row r="398" spans="1:7" x14ac:dyDescent="0.2">
      <c r="A398">
        <v>40322212</v>
      </c>
      <c r="B398" t="s">
        <v>20</v>
      </c>
      <c r="C398" t="s">
        <v>51</v>
      </c>
      <c r="D398" t="s">
        <v>22</v>
      </c>
      <c r="E398">
        <v>44711</v>
      </c>
      <c r="F398">
        <v>2</v>
      </c>
      <c r="G398" s="1">
        <v>44722</v>
      </c>
    </row>
    <row r="399" spans="1:7" x14ac:dyDescent="0.2">
      <c r="A399">
        <v>40322774</v>
      </c>
      <c r="B399" t="s">
        <v>20</v>
      </c>
      <c r="C399" t="s">
        <v>51</v>
      </c>
      <c r="D399" t="s">
        <v>37</v>
      </c>
      <c r="E399">
        <v>44711</v>
      </c>
      <c r="F399">
        <v>3</v>
      </c>
      <c r="G399" s="1">
        <v>44722</v>
      </c>
    </row>
    <row r="400" spans="1:7" x14ac:dyDescent="0.2">
      <c r="A400">
        <v>40325910</v>
      </c>
      <c r="B400" t="s">
        <v>29</v>
      </c>
      <c r="C400" t="s">
        <v>51</v>
      </c>
      <c r="D400" t="s">
        <v>37</v>
      </c>
      <c r="E400">
        <v>44711</v>
      </c>
      <c r="F400">
        <v>2</v>
      </c>
      <c r="G400" s="1">
        <v>44722</v>
      </c>
    </row>
    <row r="401" spans="1:7" x14ac:dyDescent="0.2">
      <c r="A401">
        <v>40312154</v>
      </c>
      <c r="B401" t="s">
        <v>20</v>
      </c>
      <c r="C401" t="s">
        <v>55</v>
      </c>
      <c r="D401" t="s">
        <v>37</v>
      </c>
      <c r="E401">
        <v>44711</v>
      </c>
      <c r="F401">
        <v>3</v>
      </c>
      <c r="G401" s="1">
        <v>44722</v>
      </c>
    </row>
    <row r="402" spans="1:7" x14ac:dyDescent="0.2">
      <c r="A402">
        <v>40322869</v>
      </c>
      <c r="B402" t="s">
        <v>20</v>
      </c>
      <c r="C402" t="s">
        <v>24</v>
      </c>
      <c r="D402" t="s">
        <v>22</v>
      </c>
      <c r="E402">
        <v>44712</v>
      </c>
      <c r="F402">
        <v>1</v>
      </c>
      <c r="G402" s="1">
        <v>44724</v>
      </c>
    </row>
    <row r="403" spans="1:7" x14ac:dyDescent="0.2">
      <c r="A403">
        <v>40322899</v>
      </c>
      <c r="B403" t="s">
        <v>20</v>
      </c>
      <c r="C403" t="s">
        <v>24</v>
      </c>
      <c r="D403" t="s">
        <v>22</v>
      </c>
      <c r="E403">
        <v>44712</v>
      </c>
      <c r="F403">
        <v>2</v>
      </c>
      <c r="G403" s="1">
        <v>44724</v>
      </c>
    </row>
    <row r="404" spans="1:7" x14ac:dyDescent="0.2">
      <c r="A404">
        <v>40322858</v>
      </c>
      <c r="B404" t="s">
        <v>29</v>
      </c>
      <c r="C404" t="s">
        <v>23</v>
      </c>
      <c r="D404" t="s">
        <v>22</v>
      </c>
      <c r="E404">
        <v>44712</v>
      </c>
      <c r="F404">
        <v>2</v>
      </c>
      <c r="G404" s="1">
        <v>44724</v>
      </c>
    </row>
    <row r="405" spans="1:7" x14ac:dyDescent="0.2">
      <c r="A405">
        <v>40322830</v>
      </c>
      <c r="B405" t="s">
        <v>29</v>
      </c>
      <c r="C405" t="s">
        <v>27</v>
      </c>
      <c r="D405" t="s">
        <v>22</v>
      </c>
      <c r="E405">
        <v>44712</v>
      </c>
      <c r="F405">
        <v>2</v>
      </c>
      <c r="G405" s="1">
        <v>44715</v>
      </c>
    </row>
    <row r="406" spans="1:7" x14ac:dyDescent="0.2">
      <c r="A406">
        <v>40316274</v>
      </c>
      <c r="B406" t="s">
        <v>20</v>
      </c>
      <c r="C406" t="s">
        <v>36</v>
      </c>
      <c r="D406" t="s">
        <v>22</v>
      </c>
      <c r="E406">
        <v>44712</v>
      </c>
      <c r="F406">
        <v>1</v>
      </c>
      <c r="G406" s="1">
        <v>44720</v>
      </c>
    </row>
    <row r="407" spans="1:7" x14ac:dyDescent="0.2">
      <c r="A407">
        <v>40323930</v>
      </c>
      <c r="B407" t="s">
        <v>20</v>
      </c>
      <c r="C407" t="s">
        <v>36</v>
      </c>
      <c r="D407" t="s">
        <v>22</v>
      </c>
      <c r="E407">
        <v>44712</v>
      </c>
      <c r="F407">
        <v>1</v>
      </c>
      <c r="G407" s="1">
        <v>44720</v>
      </c>
    </row>
    <row r="408" spans="1:7" x14ac:dyDescent="0.2">
      <c r="A408">
        <v>40322304</v>
      </c>
      <c r="B408" t="s">
        <v>20</v>
      </c>
      <c r="C408" t="s">
        <v>47</v>
      </c>
      <c r="D408" t="s">
        <v>22</v>
      </c>
      <c r="E408">
        <v>44712</v>
      </c>
      <c r="F408">
        <v>1</v>
      </c>
      <c r="G408" s="1">
        <v>44717</v>
      </c>
    </row>
    <row r="409" spans="1:7" x14ac:dyDescent="0.2">
      <c r="A409">
        <v>40322261</v>
      </c>
      <c r="B409" t="s">
        <v>20</v>
      </c>
      <c r="C409" t="s">
        <v>51</v>
      </c>
      <c r="D409" t="s">
        <v>22</v>
      </c>
      <c r="E409">
        <v>44712</v>
      </c>
      <c r="F409">
        <v>2</v>
      </c>
      <c r="G409" s="1">
        <v>44727</v>
      </c>
    </row>
    <row r="410" spans="1:7" x14ac:dyDescent="0.2">
      <c r="A410">
        <v>40322082</v>
      </c>
      <c r="B410" t="s">
        <v>20</v>
      </c>
      <c r="C410" t="s">
        <v>51</v>
      </c>
      <c r="D410" t="s">
        <v>22</v>
      </c>
      <c r="E410">
        <v>44712</v>
      </c>
      <c r="F410">
        <v>4</v>
      </c>
      <c r="G410" s="1">
        <v>44727</v>
      </c>
    </row>
    <row r="411" spans="1:7" x14ac:dyDescent="0.2">
      <c r="A411">
        <v>40322087</v>
      </c>
      <c r="B411" t="s">
        <v>20</v>
      </c>
      <c r="C411" t="s">
        <v>51</v>
      </c>
      <c r="D411" t="s">
        <v>22</v>
      </c>
      <c r="E411">
        <v>44712</v>
      </c>
      <c r="F411">
        <v>2</v>
      </c>
      <c r="G411" s="1">
        <v>44727</v>
      </c>
    </row>
    <row r="412" spans="1:7" x14ac:dyDescent="0.2">
      <c r="A412">
        <v>40322126</v>
      </c>
      <c r="B412" t="s">
        <v>20</v>
      </c>
      <c r="C412" t="s">
        <v>51</v>
      </c>
      <c r="D412" t="s">
        <v>22</v>
      </c>
      <c r="E412">
        <v>44712</v>
      </c>
      <c r="F412">
        <v>5</v>
      </c>
      <c r="G412" s="1">
        <v>44727</v>
      </c>
    </row>
    <row r="413" spans="1:7" x14ac:dyDescent="0.2">
      <c r="A413">
        <v>40322227</v>
      </c>
      <c r="B413" t="s">
        <v>20</v>
      </c>
      <c r="C413" t="s">
        <v>51</v>
      </c>
      <c r="D413" t="s">
        <v>22</v>
      </c>
      <c r="E413">
        <v>44712</v>
      </c>
      <c r="F413">
        <v>4</v>
      </c>
      <c r="G413" s="1">
        <v>44726</v>
      </c>
    </row>
    <row r="414" spans="1:7" x14ac:dyDescent="0.2">
      <c r="A414">
        <v>40322263</v>
      </c>
      <c r="B414" t="s">
        <v>20</v>
      </c>
      <c r="C414" t="s">
        <v>51</v>
      </c>
      <c r="D414" t="s">
        <v>22</v>
      </c>
      <c r="E414">
        <v>44712</v>
      </c>
      <c r="F414">
        <v>1</v>
      </c>
      <c r="G414" s="1">
        <v>44726</v>
      </c>
    </row>
    <row r="415" spans="1:7" x14ac:dyDescent="0.2">
      <c r="A415">
        <v>40324539</v>
      </c>
      <c r="B415" t="s">
        <v>29</v>
      </c>
      <c r="C415" t="s">
        <v>53</v>
      </c>
      <c r="D415" t="s">
        <v>37</v>
      </c>
      <c r="E415">
        <v>44712</v>
      </c>
      <c r="F415">
        <v>1</v>
      </c>
      <c r="G415" s="1">
        <v>44721</v>
      </c>
    </row>
    <row r="416" spans="1:7" x14ac:dyDescent="0.2">
      <c r="A416">
        <v>40325080</v>
      </c>
      <c r="B416" t="s">
        <v>20</v>
      </c>
      <c r="C416" t="s">
        <v>54</v>
      </c>
      <c r="D416" t="s">
        <v>37</v>
      </c>
      <c r="E416">
        <v>44712</v>
      </c>
      <c r="F416">
        <v>3</v>
      </c>
      <c r="G416" s="1">
        <v>44722</v>
      </c>
    </row>
    <row r="417" spans="1:7" x14ac:dyDescent="0.2">
      <c r="A417">
        <v>40326811</v>
      </c>
      <c r="B417" t="s">
        <v>29</v>
      </c>
      <c r="C417" t="s">
        <v>54</v>
      </c>
      <c r="D417" t="s">
        <v>37</v>
      </c>
      <c r="E417">
        <v>44712</v>
      </c>
      <c r="F417">
        <v>4</v>
      </c>
      <c r="G417" s="1">
        <v>44722</v>
      </c>
    </row>
    <row r="418" spans="1:7" x14ac:dyDescent="0.2">
      <c r="A418">
        <v>40324120</v>
      </c>
      <c r="B418" t="s">
        <v>20</v>
      </c>
      <c r="C418" t="s">
        <v>21</v>
      </c>
      <c r="D418" t="s">
        <v>22</v>
      </c>
      <c r="E418">
        <v>44713</v>
      </c>
      <c r="F418">
        <v>1</v>
      </c>
      <c r="G418" s="1">
        <v>44717</v>
      </c>
    </row>
    <row r="419" spans="1:7" x14ac:dyDescent="0.2">
      <c r="A419">
        <v>40323344</v>
      </c>
      <c r="B419" t="s">
        <v>20</v>
      </c>
      <c r="C419" t="s">
        <v>30</v>
      </c>
      <c r="D419" t="s">
        <v>22</v>
      </c>
      <c r="E419">
        <v>44713</v>
      </c>
      <c r="F419">
        <v>1</v>
      </c>
      <c r="G419" s="1">
        <v>44717</v>
      </c>
    </row>
    <row r="420" spans="1:7" x14ac:dyDescent="0.2">
      <c r="A420">
        <v>40322902</v>
      </c>
      <c r="B420" t="s">
        <v>20</v>
      </c>
      <c r="C420" t="s">
        <v>27</v>
      </c>
      <c r="D420" t="s">
        <v>22</v>
      </c>
      <c r="E420">
        <v>44713</v>
      </c>
      <c r="F420">
        <v>1</v>
      </c>
      <c r="G420" s="1">
        <v>44722</v>
      </c>
    </row>
    <row r="421" spans="1:7" x14ac:dyDescent="0.2">
      <c r="A421">
        <v>40306930</v>
      </c>
      <c r="B421" t="s">
        <v>20</v>
      </c>
      <c r="C421" t="s">
        <v>27</v>
      </c>
      <c r="D421" t="s">
        <v>22</v>
      </c>
      <c r="E421">
        <v>44713</v>
      </c>
      <c r="F421">
        <v>2</v>
      </c>
      <c r="G421" s="1">
        <v>44722</v>
      </c>
    </row>
    <row r="422" spans="1:7" x14ac:dyDescent="0.2">
      <c r="A422">
        <v>40306938</v>
      </c>
      <c r="B422" t="s">
        <v>20</v>
      </c>
      <c r="C422" t="s">
        <v>27</v>
      </c>
      <c r="D422" t="s">
        <v>22</v>
      </c>
      <c r="E422">
        <v>44713</v>
      </c>
      <c r="F422">
        <v>1</v>
      </c>
      <c r="G422" s="1">
        <v>44722</v>
      </c>
    </row>
    <row r="423" spans="1:7" x14ac:dyDescent="0.2">
      <c r="A423">
        <v>40306938</v>
      </c>
      <c r="B423" t="s">
        <v>20</v>
      </c>
      <c r="C423" t="s">
        <v>27</v>
      </c>
      <c r="D423" t="s">
        <v>22</v>
      </c>
      <c r="E423">
        <v>44713</v>
      </c>
      <c r="F423">
        <v>1</v>
      </c>
      <c r="G423" s="1">
        <v>44722</v>
      </c>
    </row>
    <row r="424" spans="1:7" x14ac:dyDescent="0.2">
      <c r="A424">
        <v>40311085</v>
      </c>
      <c r="B424" t="s">
        <v>20</v>
      </c>
      <c r="C424" t="s">
        <v>27</v>
      </c>
      <c r="D424" t="s">
        <v>22</v>
      </c>
      <c r="E424">
        <v>44713</v>
      </c>
      <c r="F424">
        <v>1</v>
      </c>
      <c r="G424" s="1">
        <v>44722</v>
      </c>
    </row>
    <row r="425" spans="1:7" x14ac:dyDescent="0.2">
      <c r="A425">
        <v>40317136</v>
      </c>
      <c r="B425" t="s">
        <v>20</v>
      </c>
      <c r="C425" t="s">
        <v>27</v>
      </c>
      <c r="D425" t="s">
        <v>22</v>
      </c>
      <c r="E425">
        <v>44713</v>
      </c>
      <c r="F425">
        <v>1</v>
      </c>
      <c r="G425" s="1">
        <v>44722</v>
      </c>
    </row>
    <row r="426" spans="1:7" x14ac:dyDescent="0.2">
      <c r="A426">
        <v>40322831</v>
      </c>
      <c r="B426" t="s">
        <v>29</v>
      </c>
      <c r="C426" t="s">
        <v>27</v>
      </c>
      <c r="D426" t="s">
        <v>22</v>
      </c>
      <c r="E426">
        <v>44713</v>
      </c>
      <c r="F426">
        <v>1</v>
      </c>
      <c r="G426" s="1">
        <v>44722</v>
      </c>
    </row>
    <row r="427" spans="1:7" x14ac:dyDescent="0.2">
      <c r="A427">
        <v>40323101</v>
      </c>
      <c r="B427" t="s">
        <v>20</v>
      </c>
      <c r="C427" t="s">
        <v>24</v>
      </c>
      <c r="D427" t="s">
        <v>22</v>
      </c>
      <c r="E427">
        <v>44713</v>
      </c>
      <c r="F427">
        <v>2</v>
      </c>
      <c r="G427" s="1">
        <v>44724</v>
      </c>
    </row>
    <row r="428" spans="1:7" x14ac:dyDescent="0.2">
      <c r="A428">
        <v>40321439</v>
      </c>
      <c r="B428" t="s">
        <v>20</v>
      </c>
      <c r="C428" t="s">
        <v>33</v>
      </c>
      <c r="D428" t="s">
        <v>22</v>
      </c>
      <c r="E428">
        <v>44713</v>
      </c>
      <c r="F428">
        <v>3</v>
      </c>
      <c r="G428" s="1">
        <v>44722</v>
      </c>
    </row>
    <row r="429" spans="1:7" x14ac:dyDescent="0.2">
      <c r="A429">
        <v>40321423</v>
      </c>
      <c r="B429" t="s">
        <v>20</v>
      </c>
      <c r="C429" t="s">
        <v>34</v>
      </c>
      <c r="D429" t="s">
        <v>22</v>
      </c>
      <c r="E429">
        <v>44713</v>
      </c>
      <c r="F429">
        <v>1</v>
      </c>
      <c r="G429" s="1" t="s">
        <v>35</v>
      </c>
    </row>
    <row r="430" spans="1:7" x14ac:dyDescent="0.2">
      <c r="A430">
        <v>40321424</v>
      </c>
      <c r="B430" t="s">
        <v>20</v>
      </c>
      <c r="C430" t="s">
        <v>34</v>
      </c>
      <c r="D430" t="s">
        <v>22</v>
      </c>
      <c r="E430">
        <v>44713</v>
      </c>
      <c r="F430">
        <v>1</v>
      </c>
      <c r="G430" s="1" t="s">
        <v>35</v>
      </c>
    </row>
    <row r="431" spans="1:7" x14ac:dyDescent="0.2">
      <c r="A431">
        <v>40316278</v>
      </c>
      <c r="B431" t="s">
        <v>20</v>
      </c>
      <c r="C431" t="s">
        <v>36</v>
      </c>
      <c r="D431" t="s">
        <v>22</v>
      </c>
      <c r="E431">
        <v>44713</v>
      </c>
      <c r="F431">
        <v>1</v>
      </c>
      <c r="G431" s="1">
        <v>44720</v>
      </c>
    </row>
    <row r="432" spans="1:7" x14ac:dyDescent="0.2">
      <c r="A432">
        <v>40323933</v>
      </c>
      <c r="B432" t="s">
        <v>20</v>
      </c>
      <c r="C432" t="s">
        <v>36</v>
      </c>
      <c r="D432" t="s">
        <v>22</v>
      </c>
      <c r="E432">
        <v>44713</v>
      </c>
      <c r="F432">
        <v>1</v>
      </c>
      <c r="G432" s="1">
        <v>44720</v>
      </c>
    </row>
    <row r="433" spans="1:7" x14ac:dyDescent="0.2">
      <c r="A433">
        <v>40323936</v>
      </c>
      <c r="B433" t="s">
        <v>20</v>
      </c>
      <c r="C433" t="s">
        <v>36</v>
      </c>
      <c r="D433" t="s">
        <v>22</v>
      </c>
      <c r="E433">
        <v>44713</v>
      </c>
      <c r="F433">
        <v>1</v>
      </c>
      <c r="G433" s="1">
        <v>44720</v>
      </c>
    </row>
    <row r="434" spans="1:7" x14ac:dyDescent="0.2">
      <c r="A434">
        <v>40324003</v>
      </c>
      <c r="B434" t="s">
        <v>20</v>
      </c>
      <c r="C434" t="s">
        <v>36</v>
      </c>
      <c r="D434" t="s">
        <v>22</v>
      </c>
      <c r="E434">
        <v>44713</v>
      </c>
      <c r="F434">
        <v>4</v>
      </c>
      <c r="G434" s="1">
        <v>44720</v>
      </c>
    </row>
    <row r="435" spans="1:7" x14ac:dyDescent="0.2">
      <c r="A435">
        <v>40325092</v>
      </c>
      <c r="B435" t="s">
        <v>29</v>
      </c>
      <c r="C435" t="s">
        <v>39</v>
      </c>
      <c r="D435" t="s">
        <v>37</v>
      </c>
      <c r="E435">
        <v>44713</v>
      </c>
      <c r="F435">
        <v>1</v>
      </c>
      <c r="G435" s="1">
        <v>44721</v>
      </c>
    </row>
    <row r="436" spans="1:7" x14ac:dyDescent="0.2">
      <c r="A436">
        <v>40323766</v>
      </c>
      <c r="B436" t="s">
        <v>20</v>
      </c>
      <c r="C436" t="s">
        <v>45</v>
      </c>
      <c r="D436" t="s">
        <v>37</v>
      </c>
      <c r="E436">
        <v>44713</v>
      </c>
      <c r="F436">
        <v>3</v>
      </c>
      <c r="G436" s="1">
        <v>44724</v>
      </c>
    </row>
    <row r="437" spans="1:7" x14ac:dyDescent="0.2">
      <c r="A437">
        <v>40323177</v>
      </c>
      <c r="B437" t="s">
        <v>29</v>
      </c>
      <c r="C437" t="s">
        <v>42</v>
      </c>
      <c r="D437" t="s">
        <v>37</v>
      </c>
      <c r="E437">
        <v>44713</v>
      </c>
      <c r="F437">
        <v>1</v>
      </c>
      <c r="G437" s="1">
        <v>44715</v>
      </c>
    </row>
    <row r="438" spans="1:7" x14ac:dyDescent="0.2">
      <c r="A438">
        <v>40325114</v>
      </c>
      <c r="B438" t="s">
        <v>29</v>
      </c>
      <c r="C438" t="s">
        <v>39</v>
      </c>
      <c r="D438" t="s">
        <v>37</v>
      </c>
      <c r="E438">
        <v>44713</v>
      </c>
      <c r="F438">
        <v>2</v>
      </c>
      <c r="G438" s="1">
        <v>44721</v>
      </c>
    </row>
    <row r="439" spans="1:7" x14ac:dyDescent="0.2">
      <c r="A439">
        <v>40322142</v>
      </c>
      <c r="B439" t="s">
        <v>20</v>
      </c>
      <c r="C439" t="s">
        <v>47</v>
      </c>
      <c r="D439" t="s">
        <v>22</v>
      </c>
      <c r="E439">
        <v>44713</v>
      </c>
      <c r="F439">
        <v>4</v>
      </c>
      <c r="G439" s="1">
        <v>44730</v>
      </c>
    </row>
    <row r="440" spans="1:7" x14ac:dyDescent="0.2">
      <c r="A440">
        <v>40322033</v>
      </c>
      <c r="B440" t="s">
        <v>20</v>
      </c>
      <c r="C440" t="s">
        <v>47</v>
      </c>
      <c r="D440" t="s">
        <v>22</v>
      </c>
      <c r="E440">
        <v>44713</v>
      </c>
      <c r="F440">
        <v>1</v>
      </c>
      <c r="G440" s="1">
        <v>44724</v>
      </c>
    </row>
    <row r="441" spans="1:7" x14ac:dyDescent="0.2">
      <c r="A441">
        <v>40322132</v>
      </c>
      <c r="B441" t="s">
        <v>20</v>
      </c>
      <c r="C441" t="s">
        <v>47</v>
      </c>
      <c r="D441" t="s">
        <v>22</v>
      </c>
      <c r="E441">
        <v>44713</v>
      </c>
      <c r="F441">
        <v>2</v>
      </c>
      <c r="G441" s="1">
        <v>44724</v>
      </c>
    </row>
    <row r="442" spans="1:7" x14ac:dyDescent="0.2">
      <c r="A442">
        <v>40322194</v>
      </c>
      <c r="B442" t="s">
        <v>20</v>
      </c>
      <c r="C442" t="s">
        <v>47</v>
      </c>
      <c r="D442" t="s">
        <v>22</v>
      </c>
      <c r="E442">
        <v>44713</v>
      </c>
      <c r="F442">
        <v>3</v>
      </c>
      <c r="G442" s="1">
        <v>44724</v>
      </c>
    </row>
    <row r="443" spans="1:7" x14ac:dyDescent="0.2">
      <c r="A443">
        <v>40324392</v>
      </c>
      <c r="B443" t="s">
        <v>20</v>
      </c>
      <c r="C443" t="s">
        <v>47</v>
      </c>
      <c r="D443" t="s">
        <v>37</v>
      </c>
      <c r="E443">
        <v>44713</v>
      </c>
      <c r="F443">
        <v>2</v>
      </c>
      <c r="G443" s="1">
        <v>44724</v>
      </c>
    </row>
    <row r="444" spans="1:7" x14ac:dyDescent="0.2">
      <c r="A444">
        <v>40322781</v>
      </c>
      <c r="B444" t="s">
        <v>20</v>
      </c>
      <c r="C444" t="s">
        <v>49</v>
      </c>
      <c r="D444" t="s">
        <v>37</v>
      </c>
      <c r="E444">
        <v>44713</v>
      </c>
      <c r="F444">
        <v>3</v>
      </c>
      <c r="G444" s="1">
        <v>44719</v>
      </c>
    </row>
    <row r="445" spans="1:7" x14ac:dyDescent="0.2">
      <c r="A445">
        <v>40322017</v>
      </c>
      <c r="B445" t="s">
        <v>20</v>
      </c>
      <c r="C445" t="s">
        <v>51</v>
      </c>
      <c r="D445" t="s">
        <v>22</v>
      </c>
      <c r="E445">
        <v>44713</v>
      </c>
      <c r="F445">
        <v>3</v>
      </c>
      <c r="G445" s="1">
        <v>44726</v>
      </c>
    </row>
    <row r="446" spans="1:7" x14ac:dyDescent="0.2">
      <c r="A446">
        <v>40322066</v>
      </c>
      <c r="B446" t="s">
        <v>20</v>
      </c>
      <c r="C446" t="s">
        <v>51</v>
      </c>
      <c r="D446" t="s">
        <v>22</v>
      </c>
      <c r="E446">
        <v>44713</v>
      </c>
      <c r="F446">
        <v>3</v>
      </c>
      <c r="G446" s="1">
        <v>44726</v>
      </c>
    </row>
    <row r="447" spans="1:7" x14ac:dyDescent="0.2">
      <c r="A447">
        <v>40322097</v>
      </c>
      <c r="B447" t="s">
        <v>20</v>
      </c>
      <c r="C447" t="s">
        <v>51</v>
      </c>
      <c r="D447" t="s">
        <v>22</v>
      </c>
      <c r="E447">
        <v>44713</v>
      </c>
      <c r="F447">
        <v>4</v>
      </c>
      <c r="G447" s="1">
        <v>44726</v>
      </c>
    </row>
    <row r="448" spans="1:7" x14ac:dyDescent="0.2">
      <c r="A448">
        <v>40322264</v>
      </c>
      <c r="B448" t="s">
        <v>20</v>
      </c>
      <c r="C448" t="s">
        <v>51</v>
      </c>
      <c r="D448" t="s">
        <v>22</v>
      </c>
      <c r="E448">
        <v>44713</v>
      </c>
      <c r="F448">
        <v>2</v>
      </c>
      <c r="G448" s="1">
        <v>44726</v>
      </c>
    </row>
    <row r="449" spans="1:7" x14ac:dyDescent="0.2">
      <c r="A449">
        <v>40322265</v>
      </c>
      <c r="B449" t="s">
        <v>20</v>
      </c>
      <c r="C449" t="s">
        <v>51</v>
      </c>
      <c r="D449" t="s">
        <v>22</v>
      </c>
      <c r="E449">
        <v>44713</v>
      </c>
      <c r="F449">
        <v>1</v>
      </c>
      <c r="G449" s="1">
        <v>44726</v>
      </c>
    </row>
    <row r="450" spans="1:7" x14ac:dyDescent="0.2">
      <c r="A450">
        <v>40322266</v>
      </c>
      <c r="B450" t="s">
        <v>20</v>
      </c>
      <c r="C450" t="s">
        <v>51</v>
      </c>
      <c r="D450" t="s">
        <v>22</v>
      </c>
      <c r="E450">
        <v>44713</v>
      </c>
      <c r="F450">
        <v>2</v>
      </c>
      <c r="G450" s="1">
        <v>44726</v>
      </c>
    </row>
    <row r="451" spans="1:7" x14ac:dyDescent="0.2">
      <c r="A451">
        <v>40322267</v>
      </c>
      <c r="B451" t="s">
        <v>20</v>
      </c>
      <c r="C451" t="s">
        <v>51</v>
      </c>
      <c r="D451" t="s">
        <v>22</v>
      </c>
      <c r="E451">
        <v>44713</v>
      </c>
      <c r="F451">
        <v>1</v>
      </c>
      <c r="G451" s="1">
        <v>44726</v>
      </c>
    </row>
    <row r="452" spans="1:7" x14ac:dyDescent="0.2">
      <c r="A452">
        <v>40324406</v>
      </c>
      <c r="B452" t="s">
        <v>20</v>
      </c>
      <c r="C452" t="s">
        <v>51</v>
      </c>
      <c r="D452" t="s">
        <v>37</v>
      </c>
      <c r="E452">
        <v>44713</v>
      </c>
      <c r="F452">
        <v>1</v>
      </c>
      <c r="G452" s="1">
        <v>44726</v>
      </c>
    </row>
    <row r="453" spans="1:7" x14ac:dyDescent="0.2">
      <c r="A453">
        <v>40324535</v>
      </c>
      <c r="B453" t="s">
        <v>29</v>
      </c>
      <c r="C453" t="s">
        <v>53</v>
      </c>
      <c r="D453" t="s">
        <v>37</v>
      </c>
      <c r="E453">
        <v>44713</v>
      </c>
      <c r="F453">
        <v>1</v>
      </c>
      <c r="G453" s="1">
        <v>44721</v>
      </c>
    </row>
    <row r="454" spans="1:7" x14ac:dyDescent="0.2">
      <c r="A454">
        <v>40324542</v>
      </c>
      <c r="B454" t="s">
        <v>29</v>
      </c>
      <c r="C454" t="s">
        <v>53</v>
      </c>
      <c r="D454" t="s">
        <v>37</v>
      </c>
      <c r="E454">
        <v>44713</v>
      </c>
      <c r="F454">
        <v>1</v>
      </c>
      <c r="G454" s="1">
        <v>44721</v>
      </c>
    </row>
    <row r="455" spans="1:7" x14ac:dyDescent="0.2">
      <c r="A455">
        <v>40324540</v>
      </c>
      <c r="B455" t="s">
        <v>29</v>
      </c>
      <c r="C455" t="s">
        <v>52</v>
      </c>
      <c r="D455" t="s">
        <v>37</v>
      </c>
      <c r="E455">
        <v>44713</v>
      </c>
      <c r="F455">
        <v>1</v>
      </c>
      <c r="G455" s="1">
        <v>44730</v>
      </c>
    </row>
    <row r="456" spans="1:7" x14ac:dyDescent="0.2">
      <c r="A456">
        <v>40324541</v>
      </c>
      <c r="B456" t="s">
        <v>29</v>
      </c>
      <c r="C456" t="s">
        <v>52</v>
      </c>
      <c r="D456" t="s">
        <v>37</v>
      </c>
      <c r="E456">
        <v>44713</v>
      </c>
      <c r="F456">
        <v>1</v>
      </c>
      <c r="G456" s="1">
        <v>44730</v>
      </c>
    </row>
    <row r="457" spans="1:7" x14ac:dyDescent="0.2">
      <c r="A457">
        <v>40324994</v>
      </c>
      <c r="B457" t="s">
        <v>20</v>
      </c>
      <c r="C457" t="s">
        <v>54</v>
      </c>
      <c r="D457" t="s">
        <v>37</v>
      </c>
      <c r="E457">
        <v>44713</v>
      </c>
      <c r="F457">
        <v>4</v>
      </c>
      <c r="G457" s="1">
        <v>44722</v>
      </c>
    </row>
    <row r="458" spans="1:7" x14ac:dyDescent="0.2">
      <c r="A458">
        <v>40324544</v>
      </c>
      <c r="B458" t="s">
        <v>29</v>
      </c>
      <c r="C458" t="s">
        <v>53</v>
      </c>
      <c r="D458" t="s">
        <v>37</v>
      </c>
      <c r="E458">
        <v>44713</v>
      </c>
      <c r="F458">
        <v>1</v>
      </c>
      <c r="G458" s="1">
        <v>44721</v>
      </c>
    </row>
    <row r="459" spans="1:7" x14ac:dyDescent="0.2">
      <c r="A459">
        <v>40324145</v>
      </c>
      <c r="B459" t="s">
        <v>20</v>
      </c>
      <c r="C459" t="s">
        <v>21</v>
      </c>
      <c r="D459" t="s">
        <v>22</v>
      </c>
      <c r="E459">
        <v>44714</v>
      </c>
      <c r="F459">
        <v>2</v>
      </c>
      <c r="G459" s="1">
        <v>44724</v>
      </c>
    </row>
    <row r="460" spans="1:7" x14ac:dyDescent="0.2">
      <c r="A460">
        <v>40302113</v>
      </c>
      <c r="B460" t="s">
        <v>20</v>
      </c>
      <c r="C460" t="s">
        <v>23</v>
      </c>
      <c r="D460" t="s">
        <v>22</v>
      </c>
      <c r="E460">
        <v>44714</v>
      </c>
      <c r="F460">
        <v>1</v>
      </c>
      <c r="G460" s="1">
        <v>44717</v>
      </c>
    </row>
    <row r="461" spans="1:7" x14ac:dyDescent="0.2">
      <c r="A461">
        <v>40323105</v>
      </c>
      <c r="B461" t="s">
        <v>20</v>
      </c>
      <c r="C461" t="s">
        <v>23</v>
      </c>
      <c r="D461" t="s">
        <v>22</v>
      </c>
      <c r="E461">
        <v>44714</v>
      </c>
      <c r="F461">
        <v>2</v>
      </c>
      <c r="G461" s="1">
        <v>44717</v>
      </c>
    </row>
    <row r="462" spans="1:7" x14ac:dyDescent="0.2">
      <c r="A462">
        <v>40325100</v>
      </c>
      <c r="B462" t="s">
        <v>20</v>
      </c>
      <c r="C462" t="s">
        <v>27</v>
      </c>
      <c r="D462" t="s">
        <v>22</v>
      </c>
      <c r="E462">
        <v>44714</v>
      </c>
      <c r="F462">
        <v>1</v>
      </c>
      <c r="G462" s="1">
        <v>44722</v>
      </c>
    </row>
    <row r="463" spans="1:7" x14ac:dyDescent="0.2">
      <c r="A463">
        <v>40323154</v>
      </c>
      <c r="B463" t="s">
        <v>20</v>
      </c>
      <c r="C463" t="s">
        <v>30</v>
      </c>
      <c r="D463" t="s">
        <v>22</v>
      </c>
      <c r="E463">
        <v>44714</v>
      </c>
      <c r="F463">
        <v>1</v>
      </c>
      <c r="G463" s="1">
        <v>44724</v>
      </c>
    </row>
    <row r="464" spans="1:7" x14ac:dyDescent="0.2">
      <c r="A464">
        <v>40323155</v>
      </c>
      <c r="B464" t="s">
        <v>20</v>
      </c>
      <c r="C464" t="s">
        <v>30</v>
      </c>
      <c r="D464" t="s">
        <v>22</v>
      </c>
      <c r="E464">
        <v>44714</v>
      </c>
      <c r="F464">
        <v>1</v>
      </c>
      <c r="G464" s="1">
        <v>44724</v>
      </c>
    </row>
    <row r="465" spans="1:7" x14ac:dyDescent="0.2">
      <c r="A465">
        <v>40321440</v>
      </c>
      <c r="B465" t="s">
        <v>20</v>
      </c>
      <c r="C465" t="s">
        <v>33</v>
      </c>
      <c r="D465" t="s">
        <v>22</v>
      </c>
      <c r="E465">
        <v>44714</v>
      </c>
      <c r="F465">
        <v>2</v>
      </c>
      <c r="G465" s="1">
        <v>44722</v>
      </c>
    </row>
    <row r="466" spans="1:7" x14ac:dyDescent="0.2">
      <c r="A466">
        <v>40325437</v>
      </c>
      <c r="B466" t="s">
        <v>29</v>
      </c>
      <c r="C466" t="s">
        <v>36</v>
      </c>
      <c r="D466" t="s">
        <v>37</v>
      </c>
      <c r="E466">
        <v>44714</v>
      </c>
      <c r="F466">
        <v>1</v>
      </c>
      <c r="G466" s="1">
        <v>44727</v>
      </c>
    </row>
    <row r="467" spans="1:7" x14ac:dyDescent="0.2">
      <c r="A467">
        <v>40325438</v>
      </c>
      <c r="B467" t="s">
        <v>29</v>
      </c>
      <c r="C467" t="s">
        <v>36</v>
      </c>
      <c r="D467" t="s">
        <v>37</v>
      </c>
      <c r="E467">
        <v>44714</v>
      </c>
      <c r="F467">
        <v>1</v>
      </c>
      <c r="G467" s="1">
        <v>44727</v>
      </c>
    </row>
    <row r="468" spans="1:7" x14ac:dyDescent="0.2">
      <c r="A468">
        <v>40324073</v>
      </c>
      <c r="B468" t="s">
        <v>20</v>
      </c>
      <c r="C468" t="s">
        <v>36</v>
      </c>
      <c r="D468" t="s">
        <v>22</v>
      </c>
      <c r="E468">
        <v>44714</v>
      </c>
      <c r="F468">
        <v>1</v>
      </c>
      <c r="G468" s="1">
        <v>44720</v>
      </c>
    </row>
    <row r="469" spans="1:7" x14ac:dyDescent="0.2">
      <c r="A469">
        <v>40325719</v>
      </c>
      <c r="B469" t="s">
        <v>20</v>
      </c>
      <c r="C469" t="s">
        <v>42</v>
      </c>
      <c r="D469" t="s">
        <v>37</v>
      </c>
      <c r="E469">
        <v>44714</v>
      </c>
      <c r="F469">
        <v>1</v>
      </c>
      <c r="G469" s="1">
        <v>44715</v>
      </c>
    </row>
    <row r="470" spans="1:7" x14ac:dyDescent="0.2">
      <c r="A470">
        <v>40313077</v>
      </c>
      <c r="B470" t="s">
        <v>20</v>
      </c>
      <c r="C470" t="s">
        <v>47</v>
      </c>
      <c r="D470" t="s">
        <v>22</v>
      </c>
      <c r="E470">
        <v>44714</v>
      </c>
      <c r="F470">
        <v>1</v>
      </c>
      <c r="G470" s="1">
        <v>44724</v>
      </c>
    </row>
    <row r="471" spans="1:7" x14ac:dyDescent="0.2">
      <c r="A471">
        <v>40322004</v>
      </c>
      <c r="B471" t="s">
        <v>20</v>
      </c>
      <c r="C471" t="s">
        <v>47</v>
      </c>
      <c r="D471" t="s">
        <v>22</v>
      </c>
      <c r="E471">
        <v>44714</v>
      </c>
      <c r="F471">
        <v>1</v>
      </c>
      <c r="G471" s="1">
        <v>44724</v>
      </c>
    </row>
    <row r="472" spans="1:7" x14ac:dyDescent="0.2">
      <c r="A472">
        <v>40322043</v>
      </c>
      <c r="B472" t="s">
        <v>20</v>
      </c>
      <c r="C472" t="s">
        <v>47</v>
      </c>
      <c r="D472" t="s">
        <v>22</v>
      </c>
      <c r="E472">
        <v>44714</v>
      </c>
      <c r="F472">
        <v>1</v>
      </c>
      <c r="G472" s="1">
        <v>44724</v>
      </c>
    </row>
    <row r="473" spans="1:7" x14ac:dyDescent="0.2">
      <c r="A473">
        <v>40322112</v>
      </c>
      <c r="B473" t="s">
        <v>20</v>
      </c>
      <c r="C473" t="s">
        <v>47</v>
      </c>
      <c r="D473" t="s">
        <v>22</v>
      </c>
      <c r="E473">
        <v>44714</v>
      </c>
      <c r="F473">
        <v>2</v>
      </c>
      <c r="G473" s="1">
        <v>44724</v>
      </c>
    </row>
    <row r="474" spans="1:7" x14ac:dyDescent="0.2">
      <c r="A474">
        <v>40322274</v>
      </c>
      <c r="B474" t="s">
        <v>20</v>
      </c>
      <c r="C474" t="s">
        <v>47</v>
      </c>
      <c r="D474" t="s">
        <v>22</v>
      </c>
      <c r="E474">
        <v>44714</v>
      </c>
      <c r="F474">
        <v>5</v>
      </c>
      <c r="G474" s="1">
        <v>44730</v>
      </c>
    </row>
    <row r="475" spans="1:7" x14ac:dyDescent="0.2">
      <c r="A475">
        <v>40322074</v>
      </c>
      <c r="B475" t="s">
        <v>20</v>
      </c>
      <c r="C475" t="s">
        <v>51</v>
      </c>
      <c r="D475" t="s">
        <v>22</v>
      </c>
      <c r="E475">
        <v>44714</v>
      </c>
      <c r="F475">
        <v>3</v>
      </c>
      <c r="G475" s="1">
        <v>44726</v>
      </c>
    </row>
    <row r="476" spans="1:7" x14ac:dyDescent="0.2">
      <c r="A476">
        <v>40322214</v>
      </c>
      <c r="B476" t="s">
        <v>20</v>
      </c>
      <c r="C476" t="s">
        <v>51</v>
      </c>
      <c r="D476" t="s">
        <v>22</v>
      </c>
      <c r="E476">
        <v>44714</v>
      </c>
      <c r="F476">
        <v>1</v>
      </c>
      <c r="G476" s="1">
        <v>44726</v>
      </c>
    </row>
    <row r="477" spans="1:7" x14ac:dyDescent="0.2">
      <c r="A477">
        <v>40324384</v>
      </c>
      <c r="B477" t="s">
        <v>29</v>
      </c>
      <c r="C477" t="s">
        <v>47</v>
      </c>
      <c r="D477" t="s">
        <v>37</v>
      </c>
      <c r="E477">
        <v>44714</v>
      </c>
      <c r="F477">
        <v>3</v>
      </c>
      <c r="G477" s="1">
        <v>44730</v>
      </c>
    </row>
    <row r="478" spans="1:7" x14ac:dyDescent="0.2">
      <c r="A478">
        <v>40325909</v>
      </c>
      <c r="B478" t="s">
        <v>29</v>
      </c>
      <c r="C478" t="s">
        <v>51</v>
      </c>
      <c r="D478" t="s">
        <v>37</v>
      </c>
      <c r="E478">
        <v>44714</v>
      </c>
      <c r="F478">
        <v>4</v>
      </c>
      <c r="G478" s="1">
        <v>44726</v>
      </c>
    </row>
    <row r="479" spans="1:7" x14ac:dyDescent="0.2">
      <c r="A479">
        <v>40325021</v>
      </c>
      <c r="B479" t="s">
        <v>20</v>
      </c>
      <c r="C479" t="s">
        <v>54</v>
      </c>
      <c r="D479" t="s">
        <v>37</v>
      </c>
      <c r="E479">
        <v>44714</v>
      </c>
      <c r="F479">
        <v>1</v>
      </c>
      <c r="G479" s="1">
        <v>44724</v>
      </c>
    </row>
    <row r="480" spans="1:7" x14ac:dyDescent="0.2">
      <c r="A480">
        <v>40325022</v>
      </c>
      <c r="B480" t="s">
        <v>20</v>
      </c>
      <c r="C480" t="s">
        <v>54</v>
      </c>
      <c r="D480" t="s">
        <v>37</v>
      </c>
      <c r="E480">
        <v>44714</v>
      </c>
      <c r="F480">
        <v>1</v>
      </c>
      <c r="G480" s="1">
        <v>44724</v>
      </c>
    </row>
    <row r="481" spans="1:7" x14ac:dyDescent="0.2">
      <c r="A481">
        <v>40318994</v>
      </c>
      <c r="B481" t="s">
        <v>20</v>
      </c>
      <c r="C481" t="s">
        <v>61</v>
      </c>
      <c r="D481" t="s">
        <v>37</v>
      </c>
      <c r="E481">
        <v>44714</v>
      </c>
      <c r="F481">
        <v>1</v>
      </c>
      <c r="G481" s="1">
        <v>44713</v>
      </c>
    </row>
    <row r="482" spans="1:7" x14ac:dyDescent="0.2">
      <c r="A482">
        <v>40324144</v>
      </c>
      <c r="B482" t="s">
        <v>20</v>
      </c>
      <c r="C482" t="s">
        <v>21</v>
      </c>
      <c r="D482" t="s">
        <v>22</v>
      </c>
      <c r="E482">
        <v>44715</v>
      </c>
      <c r="F482">
        <v>1</v>
      </c>
      <c r="G482" s="1">
        <v>44724</v>
      </c>
    </row>
    <row r="483" spans="1:7" x14ac:dyDescent="0.2">
      <c r="A483">
        <v>40323336</v>
      </c>
      <c r="B483" t="s">
        <v>20</v>
      </c>
      <c r="C483" t="s">
        <v>28</v>
      </c>
      <c r="D483" t="s">
        <v>22</v>
      </c>
      <c r="E483">
        <v>44715</v>
      </c>
      <c r="F483">
        <v>1</v>
      </c>
      <c r="G483" s="1">
        <v>44735</v>
      </c>
    </row>
    <row r="484" spans="1:7" x14ac:dyDescent="0.2">
      <c r="A484">
        <v>40324103</v>
      </c>
      <c r="B484" t="s">
        <v>29</v>
      </c>
      <c r="C484" t="s">
        <v>21</v>
      </c>
      <c r="D484" t="s">
        <v>22</v>
      </c>
      <c r="E484">
        <v>44715</v>
      </c>
      <c r="F484">
        <v>2</v>
      </c>
      <c r="G484" s="1">
        <v>44724</v>
      </c>
    </row>
    <row r="485" spans="1:7" x14ac:dyDescent="0.2">
      <c r="A485">
        <v>40324128</v>
      </c>
      <c r="B485" t="s">
        <v>29</v>
      </c>
      <c r="C485" t="s">
        <v>21</v>
      </c>
      <c r="D485" t="s">
        <v>22</v>
      </c>
      <c r="E485">
        <v>44715</v>
      </c>
      <c r="F485">
        <v>1</v>
      </c>
      <c r="G485" s="1">
        <v>44724</v>
      </c>
    </row>
    <row r="486" spans="1:7" x14ac:dyDescent="0.2">
      <c r="A486">
        <v>40323156</v>
      </c>
      <c r="B486" t="s">
        <v>20</v>
      </c>
      <c r="C486" t="s">
        <v>30</v>
      </c>
      <c r="D486" t="s">
        <v>22</v>
      </c>
      <c r="E486">
        <v>44715</v>
      </c>
      <c r="F486">
        <v>1</v>
      </c>
      <c r="G486" s="1">
        <v>44724</v>
      </c>
    </row>
    <row r="487" spans="1:7" x14ac:dyDescent="0.2">
      <c r="A487">
        <v>40317204</v>
      </c>
      <c r="B487" t="s">
        <v>20</v>
      </c>
      <c r="C487" t="s">
        <v>27</v>
      </c>
      <c r="D487" t="s">
        <v>22</v>
      </c>
      <c r="E487">
        <v>44715</v>
      </c>
      <c r="F487">
        <v>1</v>
      </c>
      <c r="G487" s="1">
        <v>44722</v>
      </c>
    </row>
    <row r="488" spans="1:7" x14ac:dyDescent="0.2">
      <c r="A488">
        <v>40323879</v>
      </c>
      <c r="B488" t="s">
        <v>20</v>
      </c>
      <c r="C488" t="s">
        <v>62</v>
      </c>
      <c r="D488" t="s">
        <v>22</v>
      </c>
      <c r="E488">
        <v>44715</v>
      </c>
      <c r="F488">
        <v>3</v>
      </c>
      <c r="G488" s="1">
        <v>44723</v>
      </c>
    </row>
    <row r="489" spans="1:7" x14ac:dyDescent="0.2">
      <c r="A489">
        <v>40318322</v>
      </c>
      <c r="B489" t="s">
        <v>20</v>
      </c>
      <c r="C489" t="s">
        <v>34</v>
      </c>
      <c r="D489" t="s">
        <v>22</v>
      </c>
      <c r="E489">
        <v>44715</v>
      </c>
      <c r="F489">
        <v>2</v>
      </c>
      <c r="G489" s="1" t="s">
        <v>35</v>
      </c>
    </row>
    <row r="490" spans="1:7" x14ac:dyDescent="0.2">
      <c r="A490">
        <v>40318322</v>
      </c>
      <c r="B490" t="s">
        <v>20</v>
      </c>
      <c r="C490" t="s">
        <v>34</v>
      </c>
      <c r="D490" t="s">
        <v>22</v>
      </c>
      <c r="E490">
        <v>44715</v>
      </c>
      <c r="F490">
        <v>2</v>
      </c>
      <c r="G490" s="1" t="s">
        <v>35</v>
      </c>
    </row>
    <row r="491" spans="1:7" x14ac:dyDescent="0.2">
      <c r="A491">
        <v>40318322</v>
      </c>
      <c r="B491" t="s">
        <v>20</v>
      </c>
      <c r="C491" t="s">
        <v>34</v>
      </c>
      <c r="D491" t="s">
        <v>22</v>
      </c>
      <c r="E491">
        <v>44715</v>
      </c>
      <c r="F491">
        <v>2</v>
      </c>
      <c r="G491" s="1" t="s">
        <v>35</v>
      </c>
    </row>
    <row r="492" spans="1:7" x14ac:dyDescent="0.2">
      <c r="A492">
        <v>40318322</v>
      </c>
      <c r="B492" t="s">
        <v>20</v>
      </c>
      <c r="C492" t="s">
        <v>34</v>
      </c>
      <c r="D492" t="s">
        <v>22</v>
      </c>
      <c r="E492">
        <v>44715</v>
      </c>
      <c r="F492">
        <v>2</v>
      </c>
      <c r="G492" s="1" t="s">
        <v>35</v>
      </c>
    </row>
    <row r="493" spans="1:7" x14ac:dyDescent="0.2">
      <c r="A493">
        <v>40318322</v>
      </c>
      <c r="B493" t="s">
        <v>20</v>
      </c>
      <c r="C493" t="s">
        <v>34</v>
      </c>
      <c r="D493" t="s">
        <v>22</v>
      </c>
      <c r="E493">
        <v>44715</v>
      </c>
      <c r="F493">
        <v>2</v>
      </c>
      <c r="G493" s="1" t="s">
        <v>35</v>
      </c>
    </row>
    <row r="494" spans="1:7" x14ac:dyDescent="0.2">
      <c r="A494">
        <v>40318322</v>
      </c>
      <c r="B494" t="s">
        <v>20</v>
      </c>
      <c r="C494" t="s">
        <v>34</v>
      </c>
      <c r="D494" t="s">
        <v>22</v>
      </c>
      <c r="E494">
        <v>44715</v>
      </c>
      <c r="F494">
        <v>2</v>
      </c>
      <c r="G494" s="1" t="s">
        <v>35</v>
      </c>
    </row>
    <row r="495" spans="1:7" x14ac:dyDescent="0.2">
      <c r="A495">
        <v>40318322</v>
      </c>
      <c r="B495" t="s">
        <v>20</v>
      </c>
      <c r="C495" t="s">
        <v>34</v>
      </c>
      <c r="D495" t="s">
        <v>22</v>
      </c>
      <c r="E495">
        <v>44715</v>
      </c>
      <c r="F495">
        <v>2</v>
      </c>
      <c r="G495" s="1" t="s">
        <v>35</v>
      </c>
    </row>
    <row r="496" spans="1:7" x14ac:dyDescent="0.2">
      <c r="A496">
        <v>40318322</v>
      </c>
      <c r="B496" t="s">
        <v>20</v>
      </c>
      <c r="C496" t="s">
        <v>34</v>
      </c>
      <c r="D496" t="s">
        <v>22</v>
      </c>
      <c r="E496">
        <v>44715</v>
      </c>
      <c r="F496">
        <v>2</v>
      </c>
      <c r="G496" s="1" t="s">
        <v>35</v>
      </c>
    </row>
    <row r="497" spans="1:7" x14ac:dyDescent="0.2">
      <c r="A497">
        <v>40325439</v>
      </c>
      <c r="B497" t="s">
        <v>29</v>
      </c>
      <c r="C497" t="s">
        <v>36</v>
      </c>
      <c r="D497" t="s">
        <v>37</v>
      </c>
      <c r="E497">
        <v>44715</v>
      </c>
      <c r="F497">
        <v>1</v>
      </c>
      <c r="G497" s="1">
        <v>44727</v>
      </c>
    </row>
    <row r="498" spans="1:7" x14ac:dyDescent="0.2">
      <c r="A498">
        <v>40324006</v>
      </c>
      <c r="B498" t="s">
        <v>20</v>
      </c>
      <c r="C498" t="s">
        <v>36</v>
      </c>
      <c r="D498" t="s">
        <v>22</v>
      </c>
      <c r="E498">
        <v>44715</v>
      </c>
      <c r="F498">
        <v>1</v>
      </c>
      <c r="G498" s="1">
        <v>44720</v>
      </c>
    </row>
    <row r="499" spans="1:7" x14ac:dyDescent="0.2">
      <c r="A499">
        <v>40322166</v>
      </c>
      <c r="B499" t="s">
        <v>20</v>
      </c>
      <c r="C499" t="s">
        <v>51</v>
      </c>
      <c r="D499" t="s">
        <v>22</v>
      </c>
      <c r="E499">
        <v>44715</v>
      </c>
      <c r="F499">
        <v>3</v>
      </c>
      <c r="G499" s="1">
        <v>44726</v>
      </c>
    </row>
    <row r="500" spans="1:7" x14ac:dyDescent="0.2">
      <c r="A500">
        <v>40322213</v>
      </c>
      <c r="B500" t="s">
        <v>20</v>
      </c>
      <c r="C500" t="s">
        <v>51</v>
      </c>
      <c r="D500" t="s">
        <v>22</v>
      </c>
      <c r="E500">
        <v>44715</v>
      </c>
      <c r="F500">
        <v>2</v>
      </c>
      <c r="G500" s="1">
        <v>44726</v>
      </c>
    </row>
    <row r="501" spans="1:7" x14ac:dyDescent="0.2">
      <c r="A501">
        <v>40322215</v>
      </c>
      <c r="B501" t="s">
        <v>20</v>
      </c>
      <c r="C501" t="s">
        <v>51</v>
      </c>
      <c r="D501" t="s">
        <v>22</v>
      </c>
      <c r="E501">
        <v>44715</v>
      </c>
      <c r="F501">
        <v>1</v>
      </c>
      <c r="G501" s="1">
        <v>44726</v>
      </c>
    </row>
    <row r="502" spans="1:7" x14ac:dyDescent="0.2">
      <c r="A502">
        <v>40324396</v>
      </c>
      <c r="B502" t="s">
        <v>20</v>
      </c>
      <c r="C502" t="s">
        <v>51</v>
      </c>
      <c r="D502" t="s">
        <v>37</v>
      </c>
      <c r="E502">
        <v>44715</v>
      </c>
      <c r="F502">
        <v>4</v>
      </c>
      <c r="G502" s="1">
        <v>44726</v>
      </c>
    </row>
    <row r="503" spans="1:7" x14ac:dyDescent="0.2">
      <c r="A503">
        <v>40322285</v>
      </c>
      <c r="B503" t="s">
        <v>20</v>
      </c>
      <c r="C503" t="s">
        <v>51</v>
      </c>
      <c r="D503" t="s">
        <v>22</v>
      </c>
      <c r="E503">
        <v>44715</v>
      </c>
      <c r="F503">
        <v>1</v>
      </c>
      <c r="G503" s="1">
        <v>44726</v>
      </c>
    </row>
    <row r="504" spans="1:7" x14ac:dyDescent="0.2">
      <c r="A504">
        <v>40325050</v>
      </c>
      <c r="B504" t="s">
        <v>29</v>
      </c>
      <c r="C504" t="s">
        <v>40</v>
      </c>
      <c r="D504" t="s">
        <v>37</v>
      </c>
      <c r="E504">
        <v>44717</v>
      </c>
      <c r="F504">
        <v>3</v>
      </c>
      <c r="G504" s="1">
        <v>44729</v>
      </c>
    </row>
    <row r="505" spans="1:7" x14ac:dyDescent="0.2">
      <c r="A505">
        <v>40322113</v>
      </c>
      <c r="B505" t="s">
        <v>20</v>
      </c>
      <c r="C505" t="s">
        <v>47</v>
      </c>
      <c r="D505" t="s">
        <v>22</v>
      </c>
      <c r="E505">
        <v>44717</v>
      </c>
      <c r="F505">
        <v>2</v>
      </c>
      <c r="G505" s="1">
        <v>44724</v>
      </c>
    </row>
    <row r="506" spans="1:7" x14ac:dyDescent="0.2">
      <c r="A506">
        <v>40322133</v>
      </c>
      <c r="B506" t="s">
        <v>20</v>
      </c>
      <c r="C506" t="s">
        <v>47</v>
      </c>
      <c r="D506" t="s">
        <v>22</v>
      </c>
      <c r="E506">
        <v>44717</v>
      </c>
      <c r="F506">
        <v>2</v>
      </c>
      <c r="G506" s="1">
        <v>44724</v>
      </c>
    </row>
    <row r="507" spans="1:7" x14ac:dyDescent="0.2">
      <c r="A507">
        <v>40324386</v>
      </c>
      <c r="B507" t="s">
        <v>20</v>
      </c>
      <c r="C507" t="s">
        <v>48</v>
      </c>
      <c r="D507" t="s">
        <v>37</v>
      </c>
      <c r="E507">
        <v>44717</v>
      </c>
      <c r="F507">
        <v>3</v>
      </c>
      <c r="G507" s="1">
        <v>44719</v>
      </c>
    </row>
    <row r="508" spans="1:7" x14ac:dyDescent="0.2">
      <c r="A508">
        <v>40322019</v>
      </c>
      <c r="B508" t="s">
        <v>20</v>
      </c>
      <c r="C508" t="s">
        <v>51</v>
      </c>
      <c r="D508" t="s">
        <v>22</v>
      </c>
      <c r="E508">
        <v>44717</v>
      </c>
      <c r="F508">
        <v>3</v>
      </c>
      <c r="G508" s="1">
        <v>44726</v>
      </c>
    </row>
    <row r="509" spans="1:7" x14ac:dyDescent="0.2">
      <c r="A509">
        <v>40322065</v>
      </c>
      <c r="B509" t="s">
        <v>20</v>
      </c>
      <c r="C509" t="s">
        <v>51</v>
      </c>
      <c r="D509" t="s">
        <v>22</v>
      </c>
      <c r="E509">
        <v>44717</v>
      </c>
      <c r="F509">
        <v>4</v>
      </c>
      <c r="G509" s="1">
        <v>44726</v>
      </c>
    </row>
    <row r="510" spans="1:7" x14ac:dyDescent="0.2">
      <c r="A510">
        <v>40322081</v>
      </c>
      <c r="B510" t="s">
        <v>20</v>
      </c>
      <c r="C510" t="s">
        <v>51</v>
      </c>
      <c r="D510" t="s">
        <v>22</v>
      </c>
      <c r="E510">
        <v>44717</v>
      </c>
      <c r="F510">
        <v>3</v>
      </c>
      <c r="G510" s="1">
        <v>44726</v>
      </c>
    </row>
    <row r="511" spans="1:7" x14ac:dyDescent="0.2">
      <c r="A511">
        <v>40322180</v>
      </c>
      <c r="B511" t="s">
        <v>20</v>
      </c>
      <c r="C511" t="s">
        <v>51</v>
      </c>
      <c r="D511" t="s">
        <v>22</v>
      </c>
      <c r="E511">
        <v>44717</v>
      </c>
      <c r="F511">
        <v>4</v>
      </c>
      <c r="G511" s="1">
        <v>44726</v>
      </c>
    </row>
    <row r="512" spans="1:7" x14ac:dyDescent="0.2">
      <c r="A512">
        <v>40322216</v>
      </c>
      <c r="B512" t="s">
        <v>20</v>
      </c>
      <c r="C512" t="s">
        <v>51</v>
      </c>
      <c r="D512" t="s">
        <v>22</v>
      </c>
      <c r="E512">
        <v>44717</v>
      </c>
      <c r="F512">
        <v>2</v>
      </c>
      <c r="G512" s="1">
        <v>44726</v>
      </c>
    </row>
    <row r="513" spans="1:7" x14ac:dyDescent="0.2">
      <c r="A513">
        <v>40322268</v>
      </c>
      <c r="B513" t="s">
        <v>20</v>
      </c>
      <c r="C513" t="s">
        <v>51</v>
      </c>
      <c r="D513" t="s">
        <v>22</v>
      </c>
      <c r="E513">
        <v>44717</v>
      </c>
      <c r="F513">
        <v>1</v>
      </c>
      <c r="G513" s="1">
        <v>44726</v>
      </c>
    </row>
    <row r="514" spans="1:7" x14ac:dyDescent="0.2">
      <c r="A514">
        <v>40324400</v>
      </c>
      <c r="B514" t="s">
        <v>20</v>
      </c>
      <c r="C514" t="s">
        <v>51</v>
      </c>
      <c r="D514" t="s">
        <v>37</v>
      </c>
      <c r="E514">
        <v>44717</v>
      </c>
      <c r="F514">
        <v>3</v>
      </c>
      <c r="G514" s="1">
        <v>44726</v>
      </c>
    </row>
    <row r="515" spans="1:7" x14ac:dyDescent="0.2">
      <c r="A515">
        <v>40324383</v>
      </c>
      <c r="B515" t="s">
        <v>29</v>
      </c>
      <c r="C515" t="s">
        <v>47</v>
      </c>
      <c r="D515" t="s">
        <v>37</v>
      </c>
      <c r="E515">
        <v>44717</v>
      </c>
      <c r="F515">
        <v>1</v>
      </c>
      <c r="G515" s="1">
        <v>44724</v>
      </c>
    </row>
    <row r="516" spans="1:7" x14ac:dyDescent="0.2">
      <c r="A516">
        <v>40325049</v>
      </c>
      <c r="B516" t="s">
        <v>29</v>
      </c>
      <c r="C516" t="s">
        <v>40</v>
      </c>
      <c r="D516" t="s">
        <v>37</v>
      </c>
      <c r="E516">
        <v>44719</v>
      </c>
      <c r="F516">
        <v>4</v>
      </c>
      <c r="G516" s="1">
        <v>44729</v>
      </c>
    </row>
    <row r="517" spans="1:7" x14ac:dyDescent="0.2">
      <c r="A517">
        <v>40322015</v>
      </c>
      <c r="B517" t="s">
        <v>20</v>
      </c>
      <c r="C517" t="s">
        <v>51</v>
      </c>
      <c r="D517" t="s">
        <v>22</v>
      </c>
      <c r="E517">
        <v>44719</v>
      </c>
      <c r="F517">
        <v>4</v>
      </c>
      <c r="G517" s="1">
        <v>44726</v>
      </c>
    </row>
    <row r="518" spans="1:7" x14ac:dyDescent="0.2">
      <c r="A518">
        <v>40322122</v>
      </c>
      <c r="B518" t="s">
        <v>20</v>
      </c>
      <c r="C518" t="s">
        <v>49</v>
      </c>
      <c r="D518" t="s">
        <v>22</v>
      </c>
      <c r="E518">
        <v>44719</v>
      </c>
      <c r="F518">
        <v>5</v>
      </c>
      <c r="G518" s="1">
        <v>44719</v>
      </c>
    </row>
    <row r="519" spans="1:7" x14ac:dyDescent="0.2">
      <c r="A519">
        <v>40322088</v>
      </c>
      <c r="B519" t="s">
        <v>20</v>
      </c>
      <c r="C519" t="s">
        <v>51</v>
      </c>
      <c r="D519" t="s">
        <v>22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  <customPr name="EpmWorksheetKeyString_GU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2.4.0.63248</Revision>
</Applicati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347197-656F-429F-8C97-B4B6EAA964B7}">
  <ds:schemaRefs>
    <ds:schemaRef ds:uri="http://schemas.openxmlformats.org/package/2006/metadata/core-properties"/>
    <ds:schemaRef ds:uri="http://purl.org/dc/terms/"/>
    <ds:schemaRef ds:uri="http://purl.org/dc/dcmitype/"/>
    <ds:schemaRef ds:uri="f5c10297-0f0f-4429-bc85-9ba855045ebc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f815e26-b5ab-4026-8c26-d08964f1698d"/>
  </ds:schemaRefs>
</ds:datastoreItem>
</file>

<file path=customXml/itemProps4.xml><?xml version="1.0" encoding="utf-8"?>
<ds:datastoreItem xmlns:ds="http://schemas.openxmlformats.org/officeDocument/2006/customXml" ds:itemID="{09930BDB-C974-4EF6-8DF6-D4BC02F29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 - AP (zarpe mes n y n+1)</vt:lpstr>
      <vt:lpstr>Hoja3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aa</cp:lastModifiedBy>
  <cp:revision/>
  <dcterms:created xsi:type="dcterms:W3CDTF">2022-05-16T20:00:20Z</dcterms:created>
  <dcterms:modified xsi:type="dcterms:W3CDTF">2023-02-16T14:52:47Z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20923105-a44b-4197-92fa-6d205fbd0969</vt:lpwstr>
  </property>
  <property fmtid="{D5CDD505-2E9C-101B-9397-08002B2CF9AE}" pid="4" name="IbpWorkbookKeyString_GUID">
    <vt:lpwstr>7367ef67-8981-456f-ab8d-57bac4d66ce3</vt:lpwstr>
  </property>
</Properties>
</file>